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G:\_전국단식랭킹\2025년 전국랭킹\KASTA 남자랭킹_25-12-30\"/>
    </mc:Choice>
  </mc:AlternateContent>
  <xr:revisionPtr revIDLastSave="0" documentId="13_ncr:1_{53D24E6E-F034-4B00-BE0B-3CF933A58873}" xr6:coauthVersionLast="47" xr6:coauthVersionMax="47" xr10:uidLastSave="{00000000-0000-0000-0000-000000000000}"/>
  <bookViews>
    <workbookView xWindow="-120" yWindow="-120" windowWidth="29040" windowHeight="15840" tabRatio="922" xr2:uid="{6E5F1C4F-562E-4A9F-90C1-E1F9496BECBA}"/>
  </bookViews>
  <sheets>
    <sheet name="남25_1230" sheetId="48" r:id="rId1"/>
    <sheet name="남25_1223" sheetId="47" r:id="rId2"/>
    <sheet name="남25_1216" sheetId="45" r:id="rId3"/>
    <sheet name="남25_1209" sheetId="46" r:id="rId4"/>
    <sheet name="남25_1125" sheetId="43" r:id="rId5"/>
  </sheets>
  <externalReferences>
    <externalReference r:id="rId6"/>
    <externalReference r:id="rId7"/>
    <externalReference r:id="rId8"/>
  </externalReferences>
  <definedNames>
    <definedName name="KTA순위" localSheetId="3">#REF!</definedName>
    <definedName name="KTA순위">#REF!</definedName>
    <definedName name="_xlnm.Print_Area" localSheetId="3">#REF!</definedName>
    <definedName name="_xlnm.Print_Area">#REF!</definedName>
    <definedName name="경기규칙">[1]준비!$C$9</definedName>
    <definedName name="경기순서">[1]준비!$C$10</definedName>
    <definedName name="기타">[1]준비!$C$12</definedName>
    <definedName name="단식랭킹">'[2]20230914'!$C$3:$H$950</definedName>
    <definedName name="대회명">[1]준비!$C$5</definedName>
    <definedName name="대회일">[1]준비!$C$6</definedName>
    <definedName name="동률처리">[1]준비!$C$11</definedName>
    <definedName name="선수3그룹">'[2]참가자(3그룹)'!$C$3:$G$77</definedName>
    <definedName name="선수명단">'[1]9회참가자'!$B$4:$D$989</definedName>
    <definedName name="선수신인그룹">'[2]참가자(신인)'!$C$3:$G$150</definedName>
    <definedName name="승률">'[1]예선대진표 (2)'!$Q$6:$R$11</definedName>
    <definedName name="연락처">[3]동호인연락처!$D:$G</definedName>
    <definedName name="예선순위">[1]예선결과!$F$5:$G$100</definedName>
    <definedName name="예선제목">[1]준비!$C$8</definedName>
    <definedName name="유의사항">[1]준비!$C$13</definedName>
    <definedName name="장소">[1]준비!$C$7</definedName>
    <definedName name="조별리스트">[1]조별예선리그!$B$5:$F$68</definedName>
    <definedName name="조별명단">[1]조별예선리그!$C$5:$E$68</definedName>
    <definedName name="팔강1">'[1]본선대진표(자동)'!$AE$21</definedName>
    <definedName name="팔강2">'[1]본선대진표(자동)'!$AH$21</definedName>
    <definedName name="팔강3">'[1]본선대진표(자동)'!$CQ$21</definedName>
    <definedName name="팔강4">'[1]본선대진표(자동)'!$CT$21</definedName>
    <definedName name="팔강5">'[1]본선대진표(자동)'!$FC$21</definedName>
    <definedName name="팔강6">'[1]본선대진표(자동)'!$FF$21</definedName>
    <definedName name="팔강7">'[1]본선대진표(자동)'!$HO$21</definedName>
    <definedName name="팔강8">'[1]본선대진표(자동)'!$HR$21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3" i="48" l="1"/>
  <c r="D3" i="48"/>
  <c r="C4" i="48" s="1"/>
  <c r="C3" i="48"/>
  <c r="U1698" i="47"/>
  <c r="U1697" i="47"/>
  <c r="U1696" i="47"/>
  <c r="U1695" i="47"/>
  <c r="U1694" i="47"/>
  <c r="U1693" i="47"/>
  <c r="U1692" i="47"/>
  <c r="U1691" i="47"/>
  <c r="U1690" i="47"/>
  <c r="U1689" i="47"/>
  <c r="U1688" i="47"/>
  <c r="U1687" i="47"/>
  <c r="U1686" i="47"/>
  <c r="U1685" i="47"/>
  <c r="U1684" i="47"/>
  <c r="U1683" i="47"/>
  <c r="U1682" i="47"/>
  <c r="U1681" i="47"/>
  <c r="U1680" i="47"/>
  <c r="U1679" i="47"/>
  <c r="U1678" i="47"/>
  <c r="U1677" i="47"/>
  <c r="U1676" i="47"/>
  <c r="U1675" i="47"/>
  <c r="U1674" i="47"/>
  <c r="U1673" i="47"/>
  <c r="U1672" i="47"/>
  <c r="U1671" i="47"/>
  <c r="U1670" i="47"/>
  <c r="U1669" i="47"/>
  <c r="U1668" i="47"/>
  <c r="U1667" i="47"/>
  <c r="U1666" i="47"/>
  <c r="U1665" i="47"/>
  <c r="U1664" i="47"/>
  <c r="U1663" i="47"/>
  <c r="U1662" i="47"/>
  <c r="U1661" i="47"/>
  <c r="U1660" i="47"/>
  <c r="U1659" i="47"/>
  <c r="U1658" i="47"/>
  <c r="U1657" i="47"/>
  <c r="U1656" i="47"/>
  <c r="U1655" i="47"/>
  <c r="U1654" i="47"/>
  <c r="U1653" i="47"/>
  <c r="U1652" i="47"/>
  <c r="U1651" i="47"/>
  <c r="U1650" i="47"/>
  <c r="U1649" i="47"/>
  <c r="U1648" i="47"/>
  <c r="U1647" i="47"/>
  <c r="U1646" i="47"/>
  <c r="U1645" i="47"/>
  <c r="U1644" i="47"/>
  <c r="U1643" i="47"/>
  <c r="U1642" i="47"/>
  <c r="U1641" i="47"/>
  <c r="U1640" i="47"/>
  <c r="U1639" i="47"/>
  <c r="U1638" i="47"/>
  <c r="U1637" i="47"/>
  <c r="U1636" i="47"/>
  <c r="U1635" i="47"/>
  <c r="U1634" i="47"/>
  <c r="U1633" i="47"/>
  <c r="U1632" i="47"/>
  <c r="U1631" i="47"/>
  <c r="U1630" i="47"/>
  <c r="U1629" i="47"/>
  <c r="U1628" i="47"/>
  <c r="U1627" i="47"/>
  <c r="U1626" i="47"/>
  <c r="U1625" i="47"/>
  <c r="U1624" i="47"/>
  <c r="U1623" i="47"/>
  <c r="U1622" i="47"/>
  <c r="U1621" i="47"/>
  <c r="U1620" i="47"/>
  <c r="U1619" i="47"/>
  <c r="U1618" i="47"/>
  <c r="U1617" i="47"/>
  <c r="U1616" i="47"/>
  <c r="U1615" i="47"/>
  <c r="U1614" i="47"/>
  <c r="U1613" i="47"/>
  <c r="U1612" i="47"/>
  <c r="U1611" i="47"/>
  <c r="U1610" i="47"/>
  <c r="U1609" i="47"/>
  <c r="U1608" i="47"/>
  <c r="U1607" i="47"/>
  <c r="U1606" i="47"/>
  <c r="U1605" i="47"/>
  <c r="U1604" i="47"/>
  <c r="U1603" i="47"/>
  <c r="U1602" i="47"/>
  <c r="U1601" i="47"/>
  <c r="U1600" i="47"/>
  <c r="U1599" i="47"/>
  <c r="U1598" i="47"/>
  <c r="U1597" i="47"/>
  <c r="U1596" i="47"/>
  <c r="U1595" i="47"/>
  <c r="U1594" i="47"/>
  <c r="U1593" i="47"/>
  <c r="U1592" i="47"/>
  <c r="U1591" i="47"/>
  <c r="U1590" i="47"/>
  <c r="U1589" i="47"/>
  <c r="U1588" i="47"/>
  <c r="U1587" i="47"/>
  <c r="U1586" i="47"/>
  <c r="U1585" i="47"/>
  <c r="U1584" i="47"/>
  <c r="U1583" i="47"/>
  <c r="U1582" i="47"/>
  <c r="U1581" i="47"/>
  <c r="U1580" i="47"/>
  <c r="U1579" i="47"/>
  <c r="U1578" i="47"/>
  <c r="U1577" i="47"/>
  <c r="U1576" i="47"/>
  <c r="U1575" i="47"/>
  <c r="U1574" i="47"/>
  <c r="U1573" i="47"/>
  <c r="U1572" i="47"/>
  <c r="U1571" i="47"/>
  <c r="U1570" i="47"/>
  <c r="U1569" i="47"/>
  <c r="U1568" i="47"/>
  <c r="U1567" i="47"/>
  <c r="U1566" i="47"/>
  <c r="U1565" i="47"/>
  <c r="U1564" i="47"/>
  <c r="U1563" i="47"/>
  <c r="U1562" i="47"/>
  <c r="U1561" i="47"/>
  <c r="U1560" i="47"/>
  <c r="U1559" i="47"/>
  <c r="U1558" i="47"/>
  <c r="U1557" i="47"/>
  <c r="U1556" i="47"/>
  <c r="U1555" i="47"/>
  <c r="U1554" i="47"/>
  <c r="U1553" i="47"/>
  <c r="U1552" i="47"/>
  <c r="U1551" i="47"/>
  <c r="U1550" i="47"/>
  <c r="U1549" i="47"/>
  <c r="U1548" i="47"/>
  <c r="U1547" i="47"/>
  <c r="U1546" i="47"/>
  <c r="U1545" i="47"/>
  <c r="U1544" i="47"/>
  <c r="U1543" i="47"/>
  <c r="U1542" i="47"/>
  <c r="U1541" i="47"/>
  <c r="U1540" i="47"/>
  <c r="U1539" i="47"/>
  <c r="U1538" i="47"/>
  <c r="U1537" i="47"/>
  <c r="U1536" i="47"/>
  <c r="U1535" i="47"/>
  <c r="U1534" i="47"/>
  <c r="U1533" i="47"/>
  <c r="U1532" i="47"/>
  <c r="U1531" i="47"/>
  <c r="U1530" i="47"/>
  <c r="U1529" i="47"/>
  <c r="U1528" i="47"/>
  <c r="U1527" i="47"/>
  <c r="U1526" i="47"/>
  <c r="U1525" i="47"/>
  <c r="U1524" i="47"/>
  <c r="U1523" i="47"/>
  <c r="U1522" i="47"/>
  <c r="U1521" i="47"/>
  <c r="U1520" i="47"/>
  <c r="U1519" i="47"/>
  <c r="U1518" i="47"/>
  <c r="U1517" i="47"/>
  <c r="U1516" i="47"/>
  <c r="U1515" i="47"/>
  <c r="U1514" i="47"/>
  <c r="U1513" i="47"/>
  <c r="U1512" i="47"/>
  <c r="U1511" i="47"/>
  <c r="U1510" i="47"/>
  <c r="U1509" i="47"/>
  <c r="U1508" i="47"/>
  <c r="U1507" i="47"/>
  <c r="U1506" i="47"/>
  <c r="U1505" i="47"/>
  <c r="U1504" i="47"/>
  <c r="U1503" i="47"/>
  <c r="U1502" i="47"/>
  <c r="U1501" i="47"/>
  <c r="U1500" i="47"/>
  <c r="U1499" i="47"/>
  <c r="U1498" i="47"/>
  <c r="U1497" i="47"/>
  <c r="U1496" i="47"/>
  <c r="U1495" i="47"/>
  <c r="U1494" i="47"/>
  <c r="U1493" i="47"/>
  <c r="U1492" i="47"/>
  <c r="U1491" i="47"/>
  <c r="U1490" i="47"/>
  <c r="U1489" i="47"/>
  <c r="U1488" i="47"/>
  <c r="U1487" i="47"/>
  <c r="U1486" i="47"/>
  <c r="U1485" i="47"/>
  <c r="U1484" i="47"/>
  <c r="U1483" i="47"/>
  <c r="U1482" i="47"/>
  <c r="U1481" i="47"/>
  <c r="U1480" i="47"/>
  <c r="U1479" i="47"/>
  <c r="U1478" i="47"/>
  <c r="U1477" i="47"/>
  <c r="U1476" i="47"/>
  <c r="U1475" i="47"/>
  <c r="U1474" i="47"/>
  <c r="U1473" i="47"/>
  <c r="U1472" i="47"/>
  <c r="U1471" i="47"/>
  <c r="U1470" i="47"/>
  <c r="U1469" i="47"/>
  <c r="U1468" i="47"/>
  <c r="U1467" i="47"/>
  <c r="U1466" i="47"/>
  <c r="U1465" i="47"/>
  <c r="U1464" i="47"/>
  <c r="U1463" i="47"/>
  <c r="U1462" i="47"/>
  <c r="U1461" i="47"/>
  <c r="U1460" i="47"/>
  <c r="U1459" i="47"/>
  <c r="U1458" i="47"/>
  <c r="U1457" i="47"/>
  <c r="U1456" i="47"/>
  <c r="U1455" i="47"/>
  <c r="U1454" i="47"/>
  <c r="U1453" i="47"/>
  <c r="U1452" i="47"/>
  <c r="U1451" i="47"/>
  <c r="U1450" i="47"/>
  <c r="U1449" i="47"/>
  <c r="U1448" i="47"/>
  <c r="U1447" i="47"/>
  <c r="U1446" i="47"/>
  <c r="U1445" i="47"/>
  <c r="U1444" i="47"/>
  <c r="U1443" i="47"/>
  <c r="U1442" i="47"/>
  <c r="U1441" i="47"/>
  <c r="U1440" i="47"/>
  <c r="U1439" i="47"/>
  <c r="U1438" i="47"/>
  <c r="U1437" i="47"/>
  <c r="U1436" i="47"/>
  <c r="U1435" i="47"/>
  <c r="U1434" i="47"/>
  <c r="U1433" i="47"/>
  <c r="U1432" i="47"/>
  <c r="U1431" i="47"/>
  <c r="U1430" i="47"/>
  <c r="U1429" i="47"/>
  <c r="U1428" i="47"/>
  <c r="U1427" i="47"/>
  <c r="U1426" i="47"/>
  <c r="U1425" i="47"/>
  <c r="U1424" i="47"/>
  <c r="U1423" i="47"/>
  <c r="U1422" i="47"/>
  <c r="U1421" i="47"/>
  <c r="U1420" i="47"/>
  <c r="U1419" i="47"/>
  <c r="U1418" i="47"/>
  <c r="U1417" i="47"/>
  <c r="U1416" i="47"/>
  <c r="U1415" i="47"/>
  <c r="U1414" i="47"/>
  <c r="U1413" i="47"/>
  <c r="U1412" i="47"/>
  <c r="U1411" i="47"/>
  <c r="U1410" i="47"/>
  <c r="U1409" i="47"/>
  <c r="U1408" i="47"/>
  <c r="U1407" i="47"/>
  <c r="U1406" i="47"/>
  <c r="U1405" i="47"/>
  <c r="U1404" i="47"/>
  <c r="U1403" i="47"/>
  <c r="U1402" i="47"/>
  <c r="U1401" i="47"/>
  <c r="U1400" i="47"/>
  <c r="U1399" i="47"/>
  <c r="U1398" i="47"/>
  <c r="U1397" i="47"/>
  <c r="U1396" i="47"/>
  <c r="U1395" i="47"/>
  <c r="U1394" i="47"/>
  <c r="U1393" i="47"/>
  <c r="U1392" i="47"/>
  <c r="U1391" i="47"/>
  <c r="U1390" i="47"/>
  <c r="U1389" i="47"/>
  <c r="U1388" i="47"/>
  <c r="U1387" i="47"/>
  <c r="U1386" i="47"/>
  <c r="U1385" i="47"/>
  <c r="U1384" i="47"/>
  <c r="U1383" i="47"/>
  <c r="U1382" i="47"/>
  <c r="U1381" i="47"/>
  <c r="U1380" i="47"/>
  <c r="U1379" i="47"/>
  <c r="U1378" i="47"/>
  <c r="U1377" i="47"/>
  <c r="U1376" i="47"/>
  <c r="U1375" i="47"/>
  <c r="U1374" i="47"/>
  <c r="U1373" i="47"/>
  <c r="U1372" i="47"/>
  <c r="U1371" i="47"/>
  <c r="U1370" i="47"/>
  <c r="U1369" i="47"/>
  <c r="U1368" i="47"/>
  <c r="U1367" i="47"/>
  <c r="U1366" i="47"/>
  <c r="U1365" i="47"/>
  <c r="U1364" i="47"/>
  <c r="U1363" i="47"/>
  <c r="U1362" i="47"/>
  <c r="U1361" i="47"/>
  <c r="U1360" i="47"/>
  <c r="U1359" i="47"/>
  <c r="U1358" i="47"/>
  <c r="U1357" i="47"/>
  <c r="U1356" i="47"/>
  <c r="U1355" i="47"/>
  <c r="U1354" i="47"/>
  <c r="U1353" i="47"/>
  <c r="U1352" i="47"/>
  <c r="U1351" i="47"/>
  <c r="U1350" i="47"/>
  <c r="U1349" i="47"/>
  <c r="U1348" i="47"/>
  <c r="U1347" i="47"/>
  <c r="U1346" i="47"/>
  <c r="U1345" i="47"/>
  <c r="U1344" i="47"/>
  <c r="U1343" i="47"/>
  <c r="U1342" i="47"/>
  <c r="U1341" i="47"/>
  <c r="U1340" i="47"/>
  <c r="U1339" i="47"/>
  <c r="U1338" i="47"/>
  <c r="U1337" i="47"/>
  <c r="U1336" i="47"/>
  <c r="U1335" i="47"/>
  <c r="U1334" i="47"/>
  <c r="U1333" i="47"/>
  <c r="U1332" i="47"/>
  <c r="U1331" i="47"/>
  <c r="U1330" i="47"/>
  <c r="U1329" i="47"/>
  <c r="U1328" i="47"/>
  <c r="U1327" i="47"/>
  <c r="U1326" i="47"/>
  <c r="U1325" i="47"/>
  <c r="U1324" i="47"/>
  <c r="U1323" i="47"/>
  <c r="U1322" i="47"/>
  <c r="U1321" i="47"/>
  <c r="U1320" i="47"/>
  <c r="U1319" i="47"/>
  <c r="U1318" i="47"/>
  <c r="U1317" i="47"/>
  <c r="U1316" i="47"/>
  <c r="U1315" i="47"/>
  <c r="U1314" i="47"/>
  <c r="U1313" i="47"/>
  <c r="U1312" i="47"/>
  <c r="U1311" i="47"/>
  <c r="U1310" i="47"/>
  <c r="U1309" i="47"/>
  <c r="U1308" i="47"/>
  <c r="U1307" i="47"/>
  <c r="U1306" i="47"/>
  <c r="U1305" i="47"/>
  <c r="U1304" i="47"/>
  <c r="U1303" i="47"/>
  <c r="U1302" i="47"/>
  <c r="U1301" i="47"/>
  <c r="U1300" i="47"/>
  <c r="U1299" i="47"/>
  <c r="U1298" i="47"/>
  <c r="U1297" i="47"/>
  <c r="U1296" i="47"/>
  <c r="U1295" i="47"/>
  <c r="U1294" i="47"/>
  <c r="U1293" i="47"/>
  <c r="U1292" i="47"/>
  <c r="U1291" i="47"/>
  <c r="U1290" i="47"/>
  <c r="U1289" i="47"/>
  <c r="U1288" i="47"/>
  <c r="U1287" i="47"/>
  <c r="U1286" i="47"/>
  <c r="U1285" i="47"/>
  <c r="U1284" i="47"/>
  <c r="U1283" i="47"/>
  <c r="U1282" i="47"/>
  <c r="U1281" i="47"/>
  <c r="U1280" i="47"/>
  <c r="U1279" i="47"/>
  <c r="U1278" i="47"/>
  <c r="U1277" i="47"/>
  <c r="U1276" i="47"/>
  <c r="U1275" i="47"/>
  <c r="U1274" i="47"/>
  <c r="U1273" i="47"/>
  <c r="U1272" i="47"/>
  <c r="U1271" i="47"/>
  <c r="U1270" i="47"/>
  <c r="U1269" i="47"/>
  <c r="U1268" i="47"/>
  <c r="U1267" i="47"/>
  <c r="U1266" i="47"/>
  <c r="U1265" i="47"/>
  <c r="U1264" i="47"/>
  <c r="U1263" i="47"/>
  <c r="U1262" i="47"/>
  <c r="U1261" i="47"/>
  <c r="U1260" i="47"/>
  <c r="U1259" i="47"/>
  <c r="U1258" i="47"/>
  <c r="U1257" i="47"/>
  <c r="U1256" i="47"/>
  <c r="U1255" i="47"/>
  <c r="U1254" i="47"/>
  <c r="U1253" i="47"/>
  <c r="U1252" i="47"/>
  <c r="U1251" i="47"/>
  <c r="U1250" i="47"/>
  <c r="U1249" i="47"/>
  <c r="U1248" i="47"/>
  <c r="U1247" i="47"/>
  <c r="U1246" i="47"/>
  <c r="U1245" i="47"/>
  <c r="U1244" i="47"/>
  <c r="U1243" i="47"/>
  <c r="U1242" i="47"/>
  <c r="U1241" i="47"/>
  <c r="U1240" i="47"/>
  <c r="U1239" i="47"/>
  <c r="U1238" i="47"/>
  <c r="U1237" i="47"/>
  <c r="U1236" i="47"/>
  <c r="U1235" i="47"/>
  <c r="U1234" i="47"/>
  <c r="U1233" i="47"/>
  <c r="U1232" i="47"/>
  <c r="U1231" i="47"/>
  <c r="U1230" i="47"/>
  <c r="U1229" i="47"/>
  <c r="U1228" i="47"/>
  <c r="U1227" i="47"/>
  <c r="U1226" i="47"/>
  <c r="U1225" i="47"/>
  <c r="U1224" i="47"/>
  <c r="U1223" i="47"/>
  <c r="U1222" i="47"/>
  <c r="U1221" i="47"/>
  <c r="U1220" i="47"/>
  <c r="U1219" i="47"/>
  <c r="U1218" i="47"/>
  <c r="U1217" i="47"/>
  <c r="U1216" i="47"/>
  <c r="U1215" i="47"/>
  <c r="U1214" i="47"/>
  <c r="U1213" i="47"/>
  <c r="U1212" i="47"/>
  <c r="U1211" i="47"/>
  <c r="U1210" i="47"/>
  <c r="U1209" i="47"/>
  <c r="U1208" i="47"/>
  <c r="U1207" i="47"/>
  <c r="U1206" i="47"/>
  <c r="U1205" i="47"/>
  <c r="U1204" i="47"/>
  <c r="U1203" i="47"/>
  <c r="U1202" i="47"/>
  <c r="U1201" i="47"/>
  <c r="U1200" i="47"/>
  <c r="U1199" i="47"/>
  <c r="U1198" i="47"/>
  <c r="U1197" i="47"/>
  <c r="U1196" i="47"/>
  <c r="U1195" i="47"/>
  <c r="U1194" i="47"/>
  <c r="U1193" i="47"/>
  <c r="U1192" i="47"/>
  <c r="U1191" i="47"/>
  <c r="U1190" i="47"/>
  <c r="U1189" i="47"/>
  <c r="U1188" i="47"/>
  <c r="U1187" i="47"/>
  <c r="U1186" i="47"/>
  <c r="U1185" i="47"/>
  <c r="U1184" i="47"/>
  <c r="U1183" i="47"/>
  <c r="U1182" i="47"/>
  <c r="U1181" i="47"/>
  <c r="U1180" i="47"/>
  <c r="U1179" i="47"/>
  <c r="U1178" i="47"/>
  <c r="U1177" i="47"/>
  <c r="U1176" i="47"/>
  <c r="U1175" i="47"/>
  <c r="U1174" i="47"/>
  <c r="U1173" i="47"/>
  <c r="U1172" i="47"/>
  <c r="U1171" i="47"/>
  <c r="U1170" i="47"/>
  <c r="U1169" i="47"/>
  <c r="U1168" i="47"/>
  <c r="U1167" i="47"/>
  <c r="U1166" i="47"/>
  <c r="U1165" i="47"/>
  <c r="U1164" i="47"/>
  <c r="U1163" i="47"/>
  <c r="U1162" i="47"/>
  <c r="U1161" i="47"/>
  <c r="U1160" i="47"/>
  <c r="U1159" i="47"/>
  <c r="U1158" i="47"/>
  <c r="U1157" i="47"/>
  <c r="U1156" i="47"/>
  <c r="U1155" i="47"/>
  <c r="U1154" i="47"/>
  <c r="U1153" i="47"/>
  <c r="U1152" i="47"/>
  <c r="U1151" i="47"/>
  <c r="U1150" i="47"/>
  <c r="U1149" i="47"/>
  <c r="U1148" i="47"/>
  <c r="U1147" i="47"/>
  <c r="U1146" i="47"/>
  <c r="U1145" i="47"/>
  <c r="U1144" i="47"/>
  <c r="U1143" i="47"/>
  <c r="U1142" i="47"/>
  <c r="U1141" i="47"/>
  <c r="U1140" i="47"/>
  <c r="U1139" i="47"/>
  <c r="U1138" i="47"/>
  <c r="U1137" i="47"/>
  <c r="U1136" i="47"/>
  <c r="U1135" i="47"/>
  <c r="U1134" i="47"/>
  <c r="U1133" i="47"/>
  <c r="U1132" i="47"/>
  <c r="U1131" i="47"/>
  <c r="U1130" i="47"/>
  <c r="U1129" i="47"/>
  <c r="U1128" i="47"/>
  <c r="U1127" i="47"/>
  <c r="U1126" i="47"/>
  <c r="U1125" i="47"/>
  <c r="U1124" i="47"/>
  <c r="U1123" i="47"/>
  <c r="U1122" i="47"/>
  <c r="U1121" i="47"/>
  <c r="U1120" i="47"/>
  <c r="U1119" i="47"/>
  <c r="U1118" i="47"/>
  <c r="U1117" i="47"/>
  <c r="U1116" i="47"/>
  <c r="U1115" i="47"/>
  <c r="U1114" i="47"/>
  <c r="U1113" i="47"/>
  <c r="U1112" i="47"/>
  <c r="U1111" i="47"/>
  <c r="U1110" i="47"/>
  <c r="U1109" i="47"/>
  <c r="U1108" i="47"/>
  <c r="U1107" i="47"/>
  <c r="U1106" i="47"/>
  <c r="U1105" i="47"/>
  <c r="U1104" i="47"/>
  <c r="U1103" i="47"/>
  <c r="U1102" i="47"/>
  <c r="U1101" i="47"/>
  <c r="U1100" i="47"/>
  <c r="U1099" i="47"/>
  <c r="U1098" i="47"/>
  <c r="U1097" i="47"/>
  <c r="U1096" i="47"/>
  <c r="U1095" i="47"/>
  <c r="U1094" i="47"/>
  <c r="U1093" i="47"/>
  <c r="U1092" i="47"/>
  <c r="U1091" i="47"/>
  <c r="U1090" i="47"/>
  <c r="U1089" i="47"/>
  <c r="U1088" i="47"/>
  <c r="U1087" i="47"/>
  <c r="U1086" i="47"/>
  <c r="U1085" i="47"/>
  <c r="U1084" i="47"/>
  <c r="U1083" i="47"/>
  <c r="U1082" i="47"/>
  <c r="U1081" i="47"/>
  <c r="U1080" i="47"/>
  <c r="U1079" i="47"/>
  <c r="U1078" i="47"/>
  <c r="U1077" i="47"/>
  <c r="U1076" i="47"/>
  <c r="U1075" i="47"/>
  <c r="U1074" i="47"/>
  <c r="U1073" i="47"/>
  <c r="U1072" i="47"/>
  <c r="U1071" i="47"/>
  <c r="U1070" i="47"/>
  <c r="U1069" i="47"/>
  <c r="U1068" i="47"/>
  <c r="U1067" i="47"/>
  <c r="U1066" i="47"/>
  <c r="U1065" i="47"/>
  <c r="U1064" i="47"/>
  <c r="U1063" i="47"/>
  <c r="U1062" i="47"/>
  <c r="U1061" i="47"/>
  <c r="U1060" i="47"/>
  <c r="U1059" i="47"/>
  <c r="U1058" i="47"/>
  <c r="U1057" i="47"/>
  <c r="U1056" i="47"/>
  <c r="U1055" i="47"/>
  <c r="U1054" i="47"/>
  <c r="U1053" i="47"/>
  <c r="U1052" i="47"/>
  <c r="U1051" i="47"/>
  <c r="U1050" i="47"/>
  <c r="U1049" i="47"/>
  <c r="U1048" i="47"/>
  <c r="U1047" i="47"/>
  <c r="U1046" i="47"/>
  <c r="U1045" i="47"/>
  <c r="U1044" i="47"/>
  <c r="U1043" i="47"/>
  <c r="U1042" i="47"/>
  <c r="U1041" i="47"/>
  <c r="U1040" i="47"/>
  <c r="U1039" i="47"/>
  <c r="U1038" i="47"/>
  <c r="U1037" i="47"/>
  <c r="U1036" i="47"/>
  <c r="U1035" i="47"/>
  <c r="U1034" i="47"/>
  <c r="U1033" i="47"/>
  <c r="U1032" i="47"/>
  <c r="U1031" i="47"/>
  <c r="U1030" i="47"/>
  <c r="U1029" i="47"/>
  <c r="U1028" i="47"/>
  <c r="U1027" i="47"/>
  <c r="U1026" i="47"/>
  <c r="U1025" i="47"/>
  <c r="U1024" i="47"/>
  <c r="U1023" i="47"/>
  <c r="U1022" i="47"/>
  <c r="U1021" i="47"/>
  <c r="U1020" i="47"/>
  <c r="U1019" i="47"/>
  <c r="U1018" i="47"/>
  <c r="U1017" i="47"/>
  <c r="U1016" i="47"/>
  <c r="U1015" i="47"/>
  <c r="U1014" i="47"/>
  <c r="U1013" i="47"/>
  <c r="U1012" i="47"/>
  <c r="U1011" i="47"/>
  <c r="U1010" i="47"/>
  <c r="U1009" i="47"/>
  <c r="U1008" i="47"/>
  <c r="U1007" i="47"/>
  <c r="U1006" i="47"/>
  <c r="U1005" i="47"/>
  <c r="U1004" i="47"/>
  <c r="U1003" i="47"/>
  <c r="U1002" i="47"/>
  <c r="U1001" i="47"/>
  <c r="U1000" i="47"/>
  <c r="U999" i="47"/>
  <c r="U998" i="47"/>
  <c r="U997" i="47"/>
  <c r="U996" i="47"/>
  <c r="U995" i="47"/>
  <c r="U994" i="47"/>
  <c r="U993" i="47"/>
  <c r="U992" i="47"/>
  <c r="U991" i="47"/>
  <c r="U990" i="47"/>
  <c r="U989" i="47"/>
  <c r="U988" i="47"/>
  <c r="U987" i="47"/>
  <c r="U986" i="47"/>
  <c r="U985" i="47"/>
  <c r="U984" i="47"/>
  <c r="U983" i="47"/>
  <c r="U982" i="47"/>
  <c r="U981" i="47"/>
  <c r="U980" i="47"/>
  <c r="U979" i="47"/>
  <c r="U978" i="47"/>
  <c r="U977" i="47"/>
  <c r="U976" i="47"/>
  <c r="U975" i="47"/>
  <c r="U974" i="47"/>
  <c r="U973" i="47"/>
  <c r="U972" i="47"/>
  <c r="U971" i="47"/>
  <c r="U970" i="47"/>
  <c r="U969" i="47"/>
  <c r="U968" i="47"/>
  <c r="U967" i="47"/>
  <c r="U966" i="47"/>
  <c r="U965" i="47"/>
  <c r="U964" i="47"/>
  <c r="U963" i="47"/>
  <c r="U962" i="47"/>
  <c r="U961" i="47"/>
  <c r="U960" i="47"/>
  <c r="U959" i="47"/>
  <c r="U958" i="47"/>
  <c r="U957" i="47"/>
  <c r="U956" i="47"/>
  <c r="U955" i="47"/>
  <c r="U954" i="47"/>
  <c r="U953" i="47"/>
  <c r="U952" i="47"/>
  <c r="U951" i="47"/>
  <c r="U950" i="47"/>
  <c r="U949" i="47"/>
  <c r="U948" i="47"/>
  <c r="U947" i="47"/>
  <c r="U946" i="47"/>
  <c r="U945" i="47"/>
  <c r="U944" i="47"/>
  <c r="U943" i="47"/>
  <c r="U942" i="47"/>
  <c r="U941" i="47"/>
  <c r="U940" i="47"/>
  <c r="U939" i="47"/>
  <c r="U938" i="47"/>
  <c r="U937" i="47"/>
  <c r="U936" i="47"/>
  <c r="U935" i="47"/>
  <c r="U934" i="47"/>
  <c r="U933" i="47"/>
  <c r="U932" i="47"/>
  <c r="U931" i="47"/>
  <c r="U930" i="47"/>
  <c r="U929" i="47"/>
  <c r="U928" i="47"/>
  <c r="U927" i="47"/>
  <c r="U926" i="47"/>
  <c r="U925" i="47"/>
  <c r="U924" i="47"/>
  <c r="U923" i="47"/>
  <c r="U922" i="47"/>
  <c r="U921" i="47"/>
  <c r="U920" i="47"/>
  <c r="U919" i="47"/>
  <c r="U918" i="47"/>
  <c r="U917" i="47"/>
  <c r="U916" i="47"/>
  <c r="U915" i="47"/>
  <c r="U914" i="47"/>
  <c r="U913" i="47"/>
  <c r="U912" i="47"/>
  <c r="U911" i="47"/>
  <c r="U910" i="47"/>
  <c r="U909" i="47"/>
  <c r="U908" i="47"/>
  <c r="U907" i="47"/>
  <c r="U906" i="47"/>
  <c r="U905" i="47"/>
  <c r="U904" i="47"/>
  <c r="U903" i="47"/>
  <c r="U902" i="47"/>
  <c r="U901" i="47"/>
  <c r="U900" i="47"/>
  <c r="U899" i="47"/>
  <c r="U898" i="47"/>
  <c r="U897" i="47"/>
  <c r="U896" i="47"/>
  <c r="U895" i="47"/>
  <c r="U894" i="47"/>
  <c r="U893" i="47"/>
  <c r="U892" i="47"/>
  <c r="U891" i="47"/>
  <c r="U890" i="47"/>
  <c r="U889" i="47"/>
  <c r="U888" i="47"/>
  <c r="U887" i="47"/>
  <c r="U886" i="47"/>
  <c r="U885" i="47"/>
  <c r="U884" i="47"/>
  <c r="U883" i="47"/>
  <c r="U882" i="47"/>
  <c r="U881" i="47"/>
  <c r="U880" i="47"/>
  <c r="U879" i="47"/>
  <c r="U878" i="47"/>
  <c r="U877" i="47"/>
  <c r="U876" i="47"/>
  <c r="U875" i="47"/>
  <c r="U874" i="47"/>
  <c r="U873" i="47"/>
  <c r="U872" i="47"/>
  <c r="U871" i="47"/>
  <c r="U870" i="47"/>
  <c r="U869" i="47"/>
  <c r="U868" i="47"/>
  <c r="U867" i="47"/>
  <c r="U866" i="47"/>
  <c r="U865" i="47"/>
  <c r="U864" i="47"/>
  <c r="U863" i="47"/>
  <c r="U862" i="47"/>
  <c r="U861" i="47"/>
  <c r="U860" i="47"/>
  <c r="U859" i="47"/>
  <c r="U858" i="47"/>
  <c r="U857" i="47"/>
  <c r="U856" i="47"/>
  <c r="U855" i="47"/>
  <c r="U854" i="47"/>
  <c r="U853" i="47"/>
  <c r="U852" i="47"/>
  <c r="U851" i="47"/>
  <c r="U850" i="47"/>
  <c r="U849" i="47"/>
  <c r="U848" i="47"/>
  <c r="U847" i="47"/>
  <c r="U846" i="47"/>
  <c r="U845" i="47"/>
  <c r="U844" i="47"/>
  <c r="U843" i="47"/>
  <c r="U842" i="47"/>
  <c r="U841" i="47"/>
  <c r="U840" i="47"/>
  <c r="U839" i="47"/>
  <c r="U838" i="47"/>
  <c r="U837" i="47"/>
  <c r="U836" i="47"/>
  <c r="U835" i="47"/>
  <c r="U834" i="47"/>
  <c r="U833" i="47"/>
  <c r="U832" i="47"/>
  <c r="U831" i="47"/>
  <c r="U830" i="47"/>
  <c r="U829" i="47"/>
  <c r="U828" i="47"/>
  <c r="U827" i="47"/>
  <c r="U826" i="47"/>
  <c r="U825" i="47"/>
  <c r="U824" i="47"/>
  <c r="U823" i="47"/>
  <c r="U822" i="47"/>
  <c r="U821" i="47"/>
  <c r="U820" i="47"/>
  <c r="U819" i="47"/>
  <c r="U818" i="47"/>
  <c r="U817" i="47"/>
  <c r="U816" i="47"/>
  <c r="U815" i="47"/>
  <c r="U814" i="47"/>
  <c r="U813" i="47"/>
  <c r="U812" i="47"/>
  <c r="U811" i="47"/>
  <c r="U810" i="47"/>
  <c r="U809" i="47"/>
  <c r="U808" i="47"/>
  <c r="U807" i="47"/>
  <c r="U806" i="47"/>
  <c r="U805" i="47"/>
  <c r="U804" i="47"/>
  <c r="U803" i="47"/>
  <c r="U802" i="47"/>
  <c r="U801" i="47"/>
  <c r="U800" i="47"/>
  <c r="U799" i="47"/>
  <c r="U798" i="47"/>
  <c r="U797" i="47"/>
  <c r="U796" i="47"/>
  <c r="U795" i="47"/>
  <c r="U794" i="47"/>
  <c r="U793" i="47"/>
  <c r="U792" i="47"/>
  <c r="U791" i="47"/>
  <c r="U790" i="47"/>
  <c r="U789" i="47"/>
  <c r="U788" i="47"/>
  <c r="U787" i="47"/>
  <c r="U786" i="47"/>
  <c r="U785" i="47"/>
  <c r="U784" i="47"/>
  <c r="U783" i="47"/>
  <c r="U782" i="47"/>
  <c r="U781" i="47"/>
  <c r="U780" i="47"/>
  <c r="U779" i="47"/>
  <c r="U778" i="47"/>
  <c r="U777" i="47"/>
  <c r="U776" i="47"/>
  <c r="U775" i="47"/>
  <c r="U774" i="47"/>
  <c r="U773" i="47"/>
  <c r="U772" i="47"/>
  <c r="U771" i="47"/>
  <c r="U770" i="47"/>
  <c r="U769" i="47"/>
  <c r="U768" i="47"/>
  <c r="U767" i="47"/>
  <c r="U766" i="47"/>
  <c r="U765" i="47"/>
  <c r="U764" i="47"/>
  <c r="U763" i="47"/>
  <c r="U762" i="47"/>
  <c r="U761" i="47"/>
  <c r="U760" i="47"/>
  <c r="U759" i="47"/>
  <c r="U758" i="47"/>
  <c r="U757" i="47"/>
  <c r="U756" i="47"/>
  <c r="U755" i="47"/>
  <c r="U754" i="47"/>
  <c r="U753" i="47"/>
  <c r="U752" i="47"/>
  <c r="U751" i="47"/>
  <c r="U750" i="47"/>
  <c r="U749" i="47"/>
  <c r="U748" i="47"/>
  <c r="U747" i="47"/>
  <c r="U746" i="47"/>
  <c r="U745" i="47"/>
  <c r="U744" i="47"/>
  <c r="U743" i="47"/>
  <c r="U742" i="47"/>
  <c r="U741" i="47"/>
  <c r="U740" i="47"/>
  <c r="U739" i="47"/>
  <c r="U738" i="47"/>
  <c r="U737" i="47"/>
  <c r="U736" i="47"/>
  <c r="U735" i="47"/>
  <c r="U734" i="47"/>
  <c r="U733" i="47"/>
  <c r="U732" i="47"/>
  <c r="U731" i="47"/>
  <c r="U730" i="47"/>
  <c r="U729" i="47"/>
  <c r="U728" i="47"/>
  <c r="U727" i="47"/>
  <c r="U726" i="47"/>
  <c r="U725" i="47"/>
  <c r="U724" i="47"/>
  <c r="U723" i="47"/>
  <c r="U722" i="47"/>
  <c r="U721" i="47"/>
  <c r="U720" i="47"/>
  <c r="U719" i="47"/>
  <c r="U718" i="47"/>
  <c r="U717" i="47"/>
  <c r="U716" i="47"/>
  <c r="U715" i="47"/>
  <c r="U714" i="47"/>
  <c r="U713" i="47"/>
  <c r="U712" i="47"/>
  <c r="U711" i="47"/>
  <c r="U710" i="47"/>
  <c r="U709" i="47"/>
  <c r="U708" i="47"/>
  <c r="U707" i="47"/>
  <c r="U706" i="47"/>
  <c r="U705" i="47"/>
  <c r="U704" i="47"/>
  <c r="U703" i="47"/>
  <c r="U702" i="47"/>
  <c r="U701" i="47"/>
  <c r="U700" i="47"/>
  <c r="U699" i="47"/>
  <c r="U698" i="47"/>
  <c r="U697" i="47"/>
  <c r="U696" i="47"/>
  <c r="U695" i="47"/>
  <c r="U694" i="47"/>
  <c r="U693" i="47"/>
  <c r="U692" i="47"/>
  <c r="U691" i="47"/>
  <c r="U690" i="47"/>
  <c r="U689" i="47"/>
  <c r="U688" i="47"/>
  <c r="U687" i="47"/>
  <c r="U686" i="47"/>
  <c r="U685" i="47"/>
  <c r="U684" i="47"/>
  <c r="U683" i="47"/>
  <c r="U682" i="47"/>
  <c r="U681" i="47"/>
  <c r="U680" i="47"/>
  <c r="U679" i="47"/>
  <c r="U678" i="47"/>
  <c r="U677" i="47"/>
  <c r="U676" i="47"/>
  <c r="U675" i="47"/>
  <c r="U674" i="47"/>
  <c r="U673" i="47"/>
  <c r="U672" i="47"/>
  <c r="U671" i="47"/>
  <c r="U670" i="47"/>
  <c r="U669" i="47"/>
  <c r="U668" i="47"/>
  <c r="U667" i="47"/>
  <c r="U666" i="47"/>
  <c r="U665" i="47"/>
  <c r="U664" i="47"/>
  <c r="U663" i="47"/>
  <c r="U662" i="47"/>
  <c r="U661" i="47"/>
  <c r="U660" i="47"/>
  <c r="U659" i="47"/>
  <c r="U658" i="47"/>
  <c r="U657" i="47"/>
  <c r="U656" i="47"/>
  <c r="U655" i="47"/>
  <c r="U654" i="47"/>
  <c r="U653" i="47"/>
  <c r="U652" i="47"/>
  <c r="U651" i="47"/>
  <c r="U650" i="47"/>
  <c r="U649" i="47"/>
  <c r="U648" i="47"/>
  <c r="U647" i="47"/>
  <c r="U646" i="47"/>
  <c r="U645" i="47"/>
  <c r="U644" i="47"/>
  <c r="U643" i="47"/>
  <c r="U642" i="47"/>
  <c r="U641" i="47"/>
  <c r="U640" i="47"/>
  <c r="U639" i="47"/>
  <c r="U638" i="47"/>
  <c r="U637" i="47"/>
  <c r="U636" i="47"/>
  <c r="U635" i="47"/>
  <c r="U634" i="47"/>
  <c r="U633" i="47"/>
  <c r="U632" i="47"/>
  <c r="U631" i="47"/>
  <c r="U630" i="47"/>
  <c r="U629" i="47"/>
  <c r="U628" i="47"/>
  <c r="U627" i="47"/>
  <c r="U626" i="47"/>
  <c r="U625" i="47"/>
  <c r="U624" i="47"/>
  <c r="U623" i="47"/>
  <c r="U622" i="47"/>
  <c r="U621" i="47"/>
  <c r="U620" i="47"/>
  <c r="U619" i="47"/>
  <c r="U618" i="47"/>
  <c r="U617" i="47"/>
  <c r="U616" i="47"/>
  <c r="U615" i="47"/>
  <c r="U614" i="47"/>
  <c r="U613" i="47"/>
  <c r="U612" i="47"/>
  <c r="U611" i="47"/>
  <c r="U610" i="47"/>
  <c r="U609" i="47"/>
  <c r="U608" i="47"/>
  <c r="U607" i="47"/>
  <c r="U606" i="47"/>
  <c r="U605" i="47"/>
  <c r="U604" i="47"/>
  <c r="U603" i="47"/>
  <c r="U602" i="47"/>
  <c r="U601" i="47"/>
  <c r="U600" i="47"/>
  <c r="U599" i="47"/>
  <c r="U598" i="47"/>
  <c r="U597" i="47"/>
  <c r="U596" i="47"/>
  <c r="U595" i="47"/>
  <c r="U594" i="47"/>
  <c r="U593" i="47"/>
  <c r="U592" i="47"/>
  <c r="U591" i="47"/>
  <c r="U590" i="47"/>
  <c r="U589" i="47"/>
  <c r="U588" i="47"/>
  <c r="U587" i="47"/>
  <c r="U586" i="47"/>
  <c r="U585" i="47"/>
  <c r="U584" i="47"/>
  <c r="U583" i="47"/>
  <c r="U582" i="47"/>
  <c r="U581" i="47"/>
  <c r="U580" i="47"/>
  <c r="U579" i="47"/>
  <c r="U578" i="47"/>
  <c r="U577" i="47"/>
  <c r="U576" i="47"/>
  <c r="U575" i="47"/>
  <c r="U574" i="47"/>
  <c r="U573" i="47"/>
  <c r="U572" i="47"/>
  <c r="U571" i="47"/>
  <c r="U570" i="47"/>
  <c r="U569" i="47"/>
  <c r="U568" i="47"/>
  <c r="U567" i="47"/>
  <c r="U566" i="47"/>
  <c r="U565" i="47"/>
  <c r="U564" i="47"/>
  <c r="U563" i="47"/>
  <c r="U562" i="47"/>
  <c r="U561" i="47"/>
  <c r="U560" i="47"/>
  <c r="U559" i="47"/>
  <c r="U558" i="47"/>
  <c r="U557" i="47"/>
  <c r="U556" i="47"/>
  <c r="U555" i="47"/>
  <c r="U554" i="47"/>
  <c r="U553" i="47"/>
  <c r="U552" i="47"/>
  <c r="U551" i="47"/>
  <c r="U550" i="47"/>
  <c r="U549" i="47"/>
  <c r="U548" i="47"/>
  <c r="U547" i="47"/>
  <c r="U546" i="47"/>
  <c r="U545" i="47"/>
  <c r="U544" i="47"/>
  <c r="U543" i="47"/>
  <c r="U542" i="47"/>
  <c r="U541" i="47"/>
  <c r="U540" i="47"/>
  <c r="U539" i="47"/>
  <c r="U538" i="47"/>
  <c r="U537" i="47"/>
  <c r="U536" i="47"/>
  <c r="U535" i="47"/>
  <c r="U534" i="47"/>
  <c r="U533" i="47"/>
  <c r="U532" i="47"/>
  <c r="U531" i="47"/>
  <c r="U530" i="47"/>
  <c r="U529" i="47"/>
  <c r="U528" i="47"/>
  <c r="U527" i="47"/>
  <c r="U526" i="47"/>
  <c r="U525" i="47"/>
  <c r="U524" i="47"/>
  <c r="U523" i="47"/>
  <c r="U522" i="47"/>
  <c r="U521" i="47"/>
  <c r="U520" i="47"/>
  <c r="U519" i="47"/>
  <c r="U518" i="47"/>
  <c r="U517" i="47"/>
  <c r="U516" i="47"/>
  <c r="U515" i="47"/>
  <c r="U514" i="47"/>
  <c r="U513" i="47"/>
  <c r="U512" i="47"/>
  <c r="U511" i="47"/>
  <c r="U510" i="47"/>
  <c r="U509" i="47"/>
  <c r="U508" i="47"/>
  <c r="U507" i="47"/>
  <c r="U506" i="47"/>
  <c r="U505" i="47"/>
  <c r="U504" i="47"/>
  <c r="U503" i="47"/>
  <c r="U502" i="47"/>
  <c r="U501" i="47"/>
  <c r="U500" i="47"/>
  <c r="U499" i="47"/>
  <c r="U498" i="47"/>
  <c r="U497" i="47"/>
  <c r="U496" i="47"/>
  <c r="U495" i="47"/>
  <c r="U494" i="47"/>
  <c r="U493" i="47"/>
  <c r="U492" i="47"/>
  <c r="U491" i="47"/>
  <c r="U490" i="47"/>
  <c r="U489" i="47"/>
  <c r="U488" i="47"/>
  <c r="U487" i="47"/>
  <c r="U486" i="47"/>
  <c r="U485" i="47"/>
  <c r="U484" i="47"/>
  <c r="U483" i="47"/>
  <c r="U482" i="47"/>
  <c r="U481" i="47"/>
  <c r="U480" i="47"/>
  <c r="U479" i="47"/>
  <c r="U478" i="47"/>
  <c r="U477" i="47"/>
  <c r="U476" i="47"/>
  <c r="U475" i="47"/>
  <c r="U474" i="47"/>
  <c r="U473" i="47"/>
  <c r="U472" i="47"/>
  <c r="U471" i="47"/>
  <c r="U470" i="47"/>
  <c r="U469" i="47"/>
  <c r="U468" i="47"/>
  <c r="U467" i="47"/>
  <c r="U466" i="47"/>
  <c r="U465" i="47"/>
  <c r="U464" i="47"/>
  <c r="U463" i="47"/>
  <c r="U462" i="47"/>
  <c r="U461" i="47"/>
  <c r="U460" i="47"/>
  <c r="U459" i="47"/>
  <c r="U458" i="47"/>
  <c r="U457" i="47"/>
  <c r="U456" i="47"/>
  <c r="U455" i="47"/>
  <c r="U454" i="47"/>
  <c r="U453" i="47"/>
  <c r="U452" i="47"/>
  <c r="U451" i="47"/>
  <c r="U450" i="47"/>
  <c r="U449" i="47"/>
  <c r="U448" i="47"/>
  <c r="U447" i="47"/>
  <c r="U446" i="47"/>
  <c r="U445" i="47"/>
  <c r="U444" i="47"/>
  <c r="U443" i="47"/>
  <c r="U442" i="47"/>
  <c r="U441" i="47"/>
  <c r="U440" i="47"/>
  <c r="U439" i="47"/>
  <c r="U438" i="47"/>
  <c r="U437" i="47"/>
  <c r="U436" i="47"/>
  <c r="U435" i="47"/>
  <c r="U434" i="47"/>
  <c r="U433" i="47"/>
  <c r="U432" i="47"/>
  <c r="U431" i="47"/>
  <c r="U430" i="47"/>
  <c r="U429" i="47"/>
  <c r="U428" i="47"/>
  <c r="U427" i="47"/>
  <c r="U426" i="47"/>
  <c r="U425" i="47"/>
  <c r="U424" i="47"/>
  <c r="U423" i="47"/>
  <c r="U422" i="47"/>
  <c r="U421" i="47"/>
  <c r="U420" i="47"/>
  <c r="U419" i="47"/>
  <c r="U418" i="47"/>
  <c r="U417" i="47"/>
  <c r="U416" i="47"/>
  <c r="U415" i="47"/>
  <c r="U414" i="47"/>
  <c r="U413" i="47"/>
  <c r="U412" i="47"/>
  <c r="U411" i="47"/>
  <c r="U410" i="47"/>
  <c r="U409" i="47"/>
  <c r="U408" i="47"/>
  <c r="U407" i="47"/>
  <c r="U406" i="47"/>
  <c r="U405" i="47"/>
  <c r="U404" i="47"/>
  <c r="U403" i="47"/>
  <c r="U402" i="47"/>
  <c r="U401" i="47"/>
  <c r="U400" i="47"/>
  <c r="U399" i="47"/>
  <c r="U398" i="47"/>
  <c r="U397" i="47"/>
  <c r="U396" i="47"/>
  <c r="U395" i="47"/>
  <c r="U394" i="47"/>
  <c r="U393" i="47"/>
  <c r="U392" i="47"/>
  <c r="U391" i="47"/>
  <c r="U390" i="47"/>
  <c r="U389" i="47"/>
  <c r="U388" i="47"/>
  <c r="U387" i="47"/>
  <c r="U386" i="47"/>
  <c r="U385" i="47"/>
  <c r="U384" i="47"/>
  <c r="U383" i="47"/>
  <c r="U382" i="47"/>
  <c r="U381" i="47"/>
  <c r="U380" i="47"/>
  <c r="U379" i="47"/>
  <c r="U378" i="47"/>
  <c r="U377" i="47"/>
  <c r="U376" i="47"/>
  <c r="U375" i="47"/>
  <c r="U374" i="47"/>
  <c r="U373" i="47"/>
  <c r="U372" i="47"/>
  <c r="U371" i="47"/>
  <c r="U370" i="47"/>
  <c r="U369" i="47"/>
  <c r="U368" i="47"/>
  <c r="U367" i="47"/>
  <c r="U366" i="47"/>
  <c r="U365" i="47"/>
  <c r="U364" i="47"/>
  <c r="U363" i="47"/>
  <c r="U362" i="47"/>
  <c r="U361" i="47"/>
  <c r="U360" i="47"/>
  <c r="U359" i="47"/>
  <c r="U358" i="47"/>
  <c r="U357" i="47"/>
  <c r="U356" i="47"/>
  <c r="U355" i="47"/>
  <c r="U354" i="47"/>
  <c r="U353" i="47"/>
  <c r="U352" i="47"/>
  <c r="U351" i="47"/>
  <c r="U350" i="47"/>
  <c r="U349" i="47"/>
  <c r="U348" i="47"/>
  <c r="U347" i="47"/>
  <c r="U346" i="47"/>
  <c r="U345" i="47"/>
  <c r="U344" i="47"/>
  <c r="U343" i="47"/>
  <c r="U342" i="47"/>
  <c r="U341" i="47"/>
  <c r="U340" i="47"/>
  <c r="U339" i="47"/>
  <c r="U338" i="47"/>
  <c r="U337" i="47"/>
  <c r="U336" i="47"/>
  <c r="U335" i="47"/>
  <c r="U334" i="47"/>
  <c r="U333" i="47"/>
  <c r="U332" i="47"/>
  <c r="U331" i="47"/>
  <c r="U330" i="47"/>
  <c r="U329" i="47"/>
  <c r="U328" i="47"/>
  <c r="U327" i="47"/>
  <c r="U326" i="47"/>
  <c r="U325" i="47"/>
  <c r="U324" i="47"/>
  <c r="U323" i="47"/>
  <c r="U322" i="47"/>
  <c r="U321" i="47"/>
  <c r="U320" i="47"/>
  <c r="U319" i="47"/>
  <c r="U318" i="47"/>
  <c r="U317" i="47"/>
  <c r="U316" i="47"/>
  <c r="U315" i="47"/>
  <c r="U314" i="47"/>
  <c r="U313" i="47"/>
  <c r="U312" i="47"/>
  <c r="U311" i="47"/>
  <c r="U310" i="47"/>
  <c r="U309" i="47"/>
  <c r="U308" i="47"/>
  <c r="U307" i="47"/>
  <c r="U306" i="47"/>
  <c r="U305" i="47"/>
  <c r="U304" i="47"/>
  <c r="U303" i="47"/>
  <c r="U302" i="47"/>
  <c r="U301" i="47"/>
  <c r="U300" i="47"/>
  <c r="U299" i="47"/>
  <c r="U298" i="47"/>
  <c r="U297" i="47"/>
  <c r="U296" i="47"/>
  <c r="U295" i="47"/>
  <c r="U294" i="47"/>
  <c r="U293" i="47"/>
  <c r="U292" i="47"/>
  <c r="U291" i="47"/>
  <c r="U290" i="47"/>
  <c r="U289" i="47"/>
  <c r="U288" i="47"/>
  <c r="U287" i="47"/>
  <c r="U286" i="47"/>
  <c r="U285" i="47"/>
  <c r="U284" i="47"/>
  <c r="U283" i="47"/>
  <c r="U282" i="47"/>
  <c r="U281" i="47"/>
  <c r="U280" i="47"/>
  <c r="U279" i="47"/>
  <c r="U278" i="47"/>
  <c r="U277" i="47"/>
  <c r="U276" i="47"/>
  <c r="U275" i="47"/>
  <c r="U274" i="47"/>
  <c r="U273" i="47"/>
  <c r="U272" i="47"/>
  <c r="U271" i="47"/>
  <c r="U270" i="47"/>
  <c r="U269" i="47"/>
  <c r="U268" i="47"/>
  <c r="U267" i="47"/>
  <c r="U266" i="47"/>
  <c r="U265" i="47"/>
  <c r="U264" i="47"/>
  <c r="U263" i="47"/>
  <c r="U262" i="47"/>
  <c r="U261" i="47"/>
  <c r="U260" i="47"/>
  <c r="U259" i="47"/>
  <c r="U258" i="47"/>
  <c r="U257" i="47"/>
  <c r="U256" i="47"/>
  <c r="U255" i="47"/>
  <c r="U254" i="47"/>
  <c r="U253" i="47"/>
  <c r="U252" i="47"/>
  <c r="U251" i="47"/>
  <c r="U250" i="47"/>
  <c r="U249" i="47"/>
  <c r="U248" i="47"/>
  <c r="U247" i="47"/>
  <c r="U246" i="47"/>
  <c r="U245" i="47"/>
  <c r="U244" i="47"/>
  <c r="U243" i="47"/>
  <c r="U242" i="47"/>
  <c r="U241" i="47"/>
  <c r="U240" i="47"/>
  <c r="U239" i="47"/>
  <c r="U238" i="47"/>
  <c r="U237" i="47"/>
  <c r="U236" i="47"/>
  <c r="U235" i="47"/>
  <c r="U234" i="47"/>
  <c r="U233" i="47"/>
  <c r="U232" i="47"/>
  <c r="U231" i="47"/>
  <c r="U230" i="47"/>
  <c r="U229" i="47"/>
  <c r="U228" i="47"/>
  <c r="U227" i="47"/>
  <c r="U226" i="47"/>
  <c r="U225" i="47"/>
  <c r="U224" i="47"/>
  <c r="U223" i="47"/>
  <c r="U222" i="47"/>
  <c r="U221" i="47"/>
  <c r="U220" i="47"/>
  <c r="U219" i="47"/>
  <c r="U218" i="47"/>
  <c r="U217" i="47"/>
  <c r="U216" i="47"/>
  <c r="U215" i="47"/>
  <c r="U214" i="47"/>
  <c r="U213" i="47"/>
  <c r="U212" i="47"/>
  <c r="U211" i="47"/>
  <c r="U210" i="47"/>
  <c r="U209" i="47"/>
  <c r="U208" i="47"/>
  <c r="U207" i="47"/>
  <c r="U206" i="47"/>
  <c r="U205" i="47"/>
  <c r="U204" i="47"/>
  <c r="U203" i="47"/>
  <c r="U202" i="47"/>
  <c r="U201" i="47"/>
  <c r="U200" i="47"/>
  <c r="U199" i="47"/>
  <c r="U198" i="47"/>
  <c r="U197" i="47"/>
  <c r="U196" i="47"/>
  <c r="U195" i="47"/>
  <c r="U194" i="47"/>
  <c r="U193" i="47"/>
  <c r="U192" i="47"/>
  <c r="U191" i="47"/>
  <c r="U190" i="47"/>
  <c r="U189" i="47"/>
  <c r="U188" i="47"/>
  <c r="U187" i="47"/>
  <c r="U186" i="47"/>
  <c r="U185" i="47"/>
  <c r="U184" i="47"/>
  <c r="U183" i="47"/>
  <c r="U182" i="47"/>
  <c r="U181" i="47"/>
  <c r="U180" i="47"/>
  <c r="U179" i="47"/>
  <c r="U178" i="47"/>
  <c r="U177" i="47"/>
  <c r="U176" i="47"/>
  <c r="U175" i="47"/>
  <c r="U174" i="47"/>
  <c r="U173" i="47"/>
  <c r="U172" i="47"/>
  <c r="U171" i="47"/>
  <c r="U170" i="47"/>
  <c r="U169" i="47"/>
  <c r="U168" i="47"/>
  <c r="U167" i="47"/>
  <c r="U166" i="47"/>
  <c r="U165" i="47"/>
  <c r="U164" i="47"/>
  <c r="U163" i="47"/>
  <c r="U162" i="47"/>
  <c r="U161" i="47"/>
  <c r="U160" i="47"/>
  <c r="U159" i="47"/>
  <c r="U158" i="47"/>
  <c r="U157" i="47"/>
  <c r="U156" i="47"/>
  <c r="U155" i="47"/>
  <c r="U154" i="47"/>
  <c r="U153" i="47"/>
  <c r="U152" i="47"/>
  <c r="U151" i="47"/>
  <c r="U150" i="47"/>
  <c r="U149" i="47"/>
  <c r="U148" i="47"/>
  <c r="U147" i="47"/>
  <c r="U146" i="47"/>
  <c r="U145" i="47"/>
  <c r="U144" i="47"/>
  <c r="U143" i="47"/>
  <c r="U142" i="47"/>
  <c r="U141" i="47"/>
  <c r="U140" i="47"/>
  <c r="U139" i="47"/>
  <c r="U138" i="47"/>
  <c r="U137" i="47"/>
  <c r="U136" i="47"/>
  <c r="U135" i="47"/>
  <c r="U134" i="47"/>
  <c r="U133" i="47"/>
  <c r="U132" i="47"/>
  <c r="U131" i="47"/>
  <c r="U130" i="47"/>
  <c r="U129" i="47"/>
  <c r="U128" i="47"/>
  <c r="U127" i="47"/>
  <c r="U126" i="47"/>
  <c r="U125" i="47"/>
  <c r="U124" i="47"/>
  <c r="U123" i="47"/>
  <c r="U122" i="47"/>
  <c r="U121" i="47"/>
  <c r="U120" i="47"/>
  <c r="U119" i="47"/>
  <c r="U118" i="47"/>
  <c r="U117" i="47"/>
  <c r="U116" i="47"/>
  <c r="U115" i="47"/>
  <c r="U114" i="47"/>
  <c r="U113" i="47"/>
  <c r="U112" i="47"/>
  <c r="U111" i="47"/>
  <c r="U110" i="47"/>
  <c r="U109" i="47"/>
  <c r="U108" i="47"/>
  <c r="U107" i="47"/>
  <c r="U106" i="47"/>
  <c r="U105" i="47"/>
  <c r="U104" i="47"/>
  <c r="U103" i="47"/>
  <c r="U102" i="47"/>
  <c r="U101" i="47"/>
  <c r="U100" i="47"/>
  <c r="U99" i="47"/>
  <c r="U98" i="47"/>
  <c r="U97" i="47"/>
  <c r="U96" i="47"/>
  <c r="U95" i="47"/>
  <c r="U94" i="47"/>
  <c r="U93" i="47"/>
  <c r="U92" i="47"/>
  <c r="U91" i="47"/>
  <c r="U90" i="47"/>
  <c r="U89" i="47"/>
  <c r="U88" i="47"/>
  <c r="U87" i="47"/>
  <c r="U86" i="47"/>
  <c r="U85" i="47"/>
  <c r="U84" i="47"/>
  <c r="U83" i="47"/>
  <c r="U82" i="47"/>
  <c r="U81" i="47"/>
  <c r="U80" i="47"/>
  <c r="U79" i="47"/>
  <c r="U78" i="47"/>
  <c r="U77" i="47"/>
  <c r="U76" i="47"/>
  <c r="U75" i="47"/>
  <c r="U74" i="47"/>
  <c r="U73" i="47"/>
  <c r="U72" i="47"/>
  <c r="U71" i="47"/>
  <c r="U70" i="47"/>
  <c r="U69" i="47"/>
  <c r="U68" i="47"/>
  <c r="U67" i="47"/>
  <c r="U66" i="47"/>
  <c r="U65" i="47"/>
  <c r="U64" i="47"/>
  <c r="U63" i="47"/>
  <c r="U62" i="47"/>
  <c r="U61" i="47"/>
  <c r="U60" i="47"/>
  <c r="U59" i="47"/>
  <c r="U58" i="47"/>
  <c r="U57" i="47"/>
  <c r="U56" i="47"/>
  <c r="U55" i="47"/>
  <c r="U54" i="47"/>
  <c r="U53" i="47"/>
  <c r="U52" i="47"/>
  <c r="U51" i="47"/>
  <c r="U50" i="47"/>
  <c r="U49" i="47"/>
  <c r="U48" i="47"/>
  <c r="U47" i="47"/>
  <c r="U46" i="47"/>
  <c r="U45" i="47"/>
  <c r="U44" i="47"/>
  <c r="U43" i="47"/>
  <c r="U42" i="47"/>
  <c r="U41" i="47"/>
  <c r="U40" i="47"/>
  <c r="U39" i="47"/>
  <c r="U38" i="47"/>
  <c r="U37" i="47"/>
  <c r="U36" i="47"/>
  <c r="U35" i="47"/>
  <c r="U34" i="47"/>
  <c r="U33" i="47"/>
  <c r="U32" i="47"/>
  <c r="U31" i="47"/>
  <c r="U30" i="47"/>
  <c r="U29" i="47"/>
  <c r="U28" i="47"/>
  <c r="U27" i="47"/>
  <c r="U26" i="47"/>
  <c r="U25" i="47"/>
  <c r="U24" i="47"/>
  <c r="U23" i="47"/>
  <c r="U22" i="47"/>
  <c r="U21" i="47"/>
  <c r="U20" i="47"/>
  <c r="U19" i="47"/>
  <c r="U18" i="47"/>
  <c r="U17" i="47"/>
  <c r="U16" i="47"/>
  <c r="U15" i="47"/>
  <c r="U14" i="47"/>
  <c r="U13" i="47"/>
  <c r="U12" i="47"/>
  <c r="U11" i="47"/>
  <c r="U10" i="47"/>
  <c r="U9" i="47"/>
  <c r="U8" i="47"/>
  <c r="U7" i="47"/>
  <c r="M3" i="47"/>
  <c r="D3" i="47"/>
  <c r="C4" i="47" s="1"/>
  <c r="C3" i="47"/>
  <c r="C3" i="45"/>
  <c r="D3" i="45"/>
  <c r="C4" i="45" s="1"/>
  <c r="M3" i="46"/>
  <c r="U1698" i="46"/>
  <c r="U1697" i="46"/>
  <c r="U1696" i="46"/>
  <c r="U1695" i="46"/>
  <c r="U1694" i="46"/>
  <c r="U1693" i="46"/>
  <c r="U1692" i="46"/>
  <c r="U1691" i="46"/>
  <c r="U1690" i="46"/>
  <c r="U1689" i="46"/>
  <c r="U1688" i="46"/>
  <c r="U1687" i="46"/>
  <c r="U1686" i="46"/>
  <c r="U1685" i="46"/>
  <c r="U1684" i="46"/>
  <c r="U1683" i="46"/>
  <c r="U1682" i="46"/>
  <c r="U1681" i="46"/>
  <c r="U1680" i="46"/>
  <c r="U1679" i="46"/>
  <c r="U1678" i="46"/>
  <c r="U1677" i="46"/>
  <c r="U1676" i="46"/>
  <c r="U1675" i="46"/>
  <c r="U1674" i="46"/>
  <c r="U1673" i="46"/>
  <c r="U1672" i="46"/>
  <c r="U1671" i="46"/>
  <c r="U1670" i="46"/>
  <c r="U1669" i="46"/>
  <c r="U1668" i="46"/>
  <c r="U1667" i="46"/>
  <c r="U1666" i="46"/>
  <c r="U1665" i="46"/>
  <c r="U1664" i="46"/>
  <c r="U1663" i="46"/>
  <c r="U1662" i="46"/>
  <c r="U1661" i="46"/>
  <c r="U1660" i="46"/>
  <c r="U1659" i="46"/>
  <c r="U1658" i="46"/>
  <c r="U1657" i="46"/>
  <c r="U1656" i="46"/>
  <c r="U1655" i="46"/>
  <c r="U1654" i="46"/>
  <c r="U1653" i="46"/>
  <c r="U1652" i="46"/>
  <c r="U1651" i="46"/>
  <c r="U1650" i="46"/>
  <c r="U1649" i="46"/>
  <c r="U1648" i="46"/>
  <c r="U1647" i="46"/>
  <c r="U1646" i="46"/>
  <c r="U1645" i="46"/>
  <c r="U1644" i="46"/>
  <c r="U1643" i="46"/>
  <c r="U1642" i="46"/>
  <c r="U1641" i="46"/>
  <c r="U1640" i="46"/>
  <c r="U1639" i="46"/>
  <c r="U1638" i="46"/>
  <c r="U1637" i="46"/>
  <c r="U1636" i="46"/>
  <c r="U1635" i="46"/>
  <c r="U1634" i="46"/>
  <c r="U1633" i="46"/>
  <c r="U1632" i="46"/>
  <c r="U1631" i="46"/>
  <c r="U1630" i="46"/>
  <c r="U1629" i="46"/>
  <c r="U1628" i="46"/>
  <c r="U1627" i="46"/>
  <c r="U1626" i="46"/>
  <c r="U1625" i="46"/>
  <c r="U1624" i="46"/>
  <c r="U1623" i="46"/>
  <c r="U1622" i="46"/>
  <c r="U1621" i="46"/>
  <c r="U1620" i="46"/>
  <c r="U1619" i="46"/>
  <c r="U1618" i="46"/>
  <c r="U1617" i="46"/>
  <c r="U1616" i="46"/>
  <c r="U1615" i="46"/>
  <c r="U1614" i="46"/>
  <c r="U1613" i="46"/>
  <c r="U1612" i="46"/>
  <c r="U1611" i="46"/>
  <c r="U1610" i="46"/>
  <c r="U1609" i="46"/>
  <c r="U1608" i="46"/>
  <c r="U1607" i="46"/>
  <c r="U1606" i="46"/>
  <c r="U1605" i="46"/>
  <c r="U1604" i="46"/>
  <c r="U1603" i="46"/>
  <c r="U1602" i="46"/>
  <c r="U1601" i="46"/>
  <c r="U1600" i="46"/>
  <c r="U1599" i="46"/>
  <c r="U1598" i="46"/>
  <c r="U1597" i="46"/>
  <c r="U1596" i="46"/>
  <c r="U1595" i="46"/>
  <c r="U1594" i="46"/>
  <c r="U1593" i="46"/>
  <c r="U1592" i="46"/>
  <c r="U1591" i="46"/>
  <c r="U1590" i="46"/>
  <c r="U1589" i="46"/>
  <c r="U1588" i="46"/>
  <c r="U1587" i="46"/>
  <c r="U1586" i="46"/>
  <c r="U1585" i="46"/>
  <c r="U1584" i="46"/>
  <c r="U1583" i="46"/>
  <c r="U1582" i="46"/>
  <c r="U1581" i="46"/>
  <c r="U1580" i="46"/>
  <c r="U1579" i="46"/>
  <c r="U1578" i="46"/>
  <c r="U1577" i="46"/>
  <c r="U1576" i="46"/>
  <c r="U1575" i="46"/>
  <c r="U1574" i="46"/>
  <c r="U1573" i="46"/>
  <c r="U1572" i="46"/>
  <c r="U1571" i="46"/>
  <c r="U1570" i="46"/>
  <c r="U1569" i="46"/>
  <c r="U1568" i="46"/>
  <c r="U1567" i="46"/>
  <c r="U1566" i="46"/>
  <c r="U1565" i="46"/>
  <c r="U1564" i="46"/>
  <c r="U1563" i="46"/>
  <c r="U1562" i="46"/>
  <c r="U1561" i="46"/>
  <c r="U1560" i="46"/>
  <c r="U1559" i="46"/>
  <c r="U1558" i="46"/>
  <c r="U1557" i="46"/>
  <c r="U1556" i="46"/>
  <c r="U1555" i="46"/>
  <c r="U1554" i="46"/>
  <c r="U1553" i="46"/>
  <c r="U1552" i="46"/>
  <c r="U1551" i="46"/>
  <c r="U1550" i="46"/>
  <c r="U1549" i="46"/>
  <c r="U1548" i="46"/>
  <c r="U1547" i="46"/>
  <c r="U1546" i="46"/>
  <c r="U1545" i="46"/>
  <c r="U1544" i="46"/>
  <c r="U1543" i="46"/>
  <c r="U1542" i="46"/>
  <c r="U1541" i="46"/>
  <c r="U1540" i="46"/>
  <c r="U1539" i="46"/>
  <c r="U1538" i="46"/>
  <c r="U1537" i="46"/>
  <c r="U1536" i="46"/>
  <c r="U1535" i="46"/>
  <c r="U1534" i="46"/>
  <c r="U1533" i="46"/>
  <c r="U1532" i="46"/>
  <c r="U1531" i="46"/>
  <c r="U1530" i="46"/>
  <c r="U1529" i="46"/>
  <c r="U1528" i="46"/>
  <c r="U1527" i="46"/>
  <c r="U1526" i="46"/>
  <c r="U1525" i="46"/>
  <c r="U1524" i="46"/>
  <c r="U1523" i="46"/>
  <c r="U1522" i="46"/>
  <c r="U1521" i="46"/>
  <c r="U1520" i="46"/>
  <c r="U1519" i="46"/>
  <c r="U1518" i="46"/>
  <c r="U1517" i="46"/>
  <c r="U1516" i="46"/>
  <c r="U1515" i="46"/>
  <c r="U1514" i="46"/>
  <c r="U1513" i="46"/>
  <c r="U1512" i="46"/>
  <c r="U1511" i="46"/>
  <c r="U1510" i="46"/>
  <c r="U1509" i="46"/>
  <c r="U1508" i="46"/>
  <c r="U1507" i="46"/>
  <c r="U1506" i="46"/>
  <c r="U1505" i="46"/>
  <c r="U1504" i="46"/>
  <c r="U1503" i="46"/>
  <c r="U1502" i="46"/>
  <c r="U1501" i="46"/>
  <c r="U1500" i="46"/>
  <c r="U1499" i="46"/>
  <c r="U1498" i="46"/>
  <c r="U1497" i="46"/>
  <c r="U1496" i="46"/>
  <c r="U1495" i="46"/>
  <c r="U1494" i="46"/>
  <c r="U1493" i="46"/>
  <c r="U1492" i="46"/>
  <c r="U1491" i="46"/>
  <c r="U1490" i="46"/>
  <c r="U1489" i="46"/>
  <c r="U1488" i="46"/>
  <c r="U1487" i="46"/>
  <c r="U1486" i="46"/>
  <c r="U1485" i="46"/>
  <c r="U1484" i="46"/>
  <c r="U1483" i="46"/>
  <c r="U1482" i="46"/>
  <c r="U1481" i="46"/>
  <c r="U1480" i="46"/>
  <c r="U1479" i="46"/>
  <c r="U1478" i="46"/>
  <c r="U1477" i="46"/>
  <c r="U1476" i="46"/>
  <c r="U1475" i="46"/>
  <c r="U1474" i="46"/>
  <c r="U1473" i="46"/>
  <c r="U1472" i="46"/>
  <c r="U1471" i="46"/>
  <c r="U1470" i="46"/>
  <c r="U1469" i="46"/>
  <c r="U1468" i="46"/>
  <c r="U1467" i="46"/>
  <c r="U1466" i="46"/>
  <c r="U1465" i="46"/>
  <c r="U1464" i="46"/>
  <c r="U1463" i="46"/>
  <c r="U1462" i="46"/>
  <c r="U1461" i="46"/>
  <c r="U1460" i="46"/>
  <c r="U1459" i="46"/>
  <c r="U1458" i="46"/>
  <c r="U1457" i="46"/>
  <c r="U1456" i="46"/>
  <c r="U1455" i="46"/>
  <c r="U1454" i="46"/>
  <c r="U1453" i="46"/>
  <c r="U1452" i="46"/>
  <c r="U1451" i="46"/>
  <c r="U1450" i="46"/>
  <c r="U1449" i="46"/>
  <c r="U1448" i="46"/>
  <c r="U1447" i="46"/>
  <c r="U1446" i="46"/>
  <c r="U1445" i="46"/>
  <c r="U1444" i="46"/>
  <c r="U1443" i="46"/>
  <c r="U1442" i="46"/>
  <c r="U1441" i="46"/>
  <c r="U1440" i="46"/>
  <c r="U1439" i="46"/>
  <c r="U1438" i="46"/>
  <c r="U1437" i="46"/>
  <c r="U1436" i="46"/>
  <c r="U1435" i="46"/>
  <c r="U1434" i="46"/>
  <c r="U1433" i="46"/>
  <c r="U1432" i="46"/>
  <c r="U1431" i="46"/>
  <c r="U1430" i="46"/>
  <c r="U1429" i="46"/>
  <c r="U1428" i="46"/>
  <c r="U1427" i="46"/>
  <c r="U1426" i="46"/>
  <c r="U1425" i="46"/>
  <c r="U1424" i="46"/>
  <c r="U1423" i="46"/>
  <c r="U1422" i="46"/>
  <c r="U1421" i="46"/>
  <c r="U1420" i="46"/>
  <c r="U1419" i="46"/>
  <c r="U1418" i="46"/>
  <c r="U1417" i="46"/>
  <c r="U1416" i="46"/>
  <c r="U1415" i="46"/>
  <c r="U1414" i="46"/>
  <c r="U1413" i="46"/>
  <c r="U1412" i="46"/>
  <c r="U1411" i="46"/>
  <c r="U1410" i="46"/>
  <c r="U1409" i="46"/>
  <c r="U1408" i="46"/>
  <c r="U1407" i="46"/>
  <c r="U1406" i="46"/>
  <c r="U1405" i="46"/>
  <c r="U1404" i="46"/>
  <c r="U1403" i="46"/>
  <c r="U1402" i="46"/>
  <c r="U1401" i="46"/>
  <c r="U1400" i="46"/>
  <c r="U1399" i="46"/>
  <c r="U1398" i="46"/>
  <c r="U1397" i="46"/>
  <c r="U1396" i="46"/>
  <c r="U1395" i="46"/>
  <c r="U1394" i="46"/>
  <c r="U1393" i="46"/>
  <c r="U1392" i="46"/>
  <c r="U1391" i="46"/>
  <c r="U1390" i="46"/>
  <c r="U1389" i="46"/>
  <c r="U1388" i="46"/>
  <c r="U1387" i="46"/>
  <c r="U1386" i="46"/>
  <c r="U1385" i="46"/>
  <c r="U1384" i="46"/>
  <c r="U1383" i="46"/>
  <c r="U1382" i="46"/>
  <c r="U1381" i="46"/>
  <c r="U1380" i="46"/>
  <c r="U1379" i="46"/>
  <c r="U1378" i="46"/>
  <c r="U1377" i="46"/>
  <c r="U1376" i="46"/>
  <c r="U1375" i="46"/>
  <c r="U1374" i="46"/>
  <c r="U1373" i="46"/>
  <c r="U1372" i="46"/>
  <c r="U1371" i="46"/>
  <c r="U1370" i="46"/>
  <c r="U1369" i="46"/>
  <c r="U1368" i="46"/>
  <c r="U1367" i="46"/>
  <c r="U1366" i="46"/>
  <c r="U1365" i="46"/>
  <c r="U1364" i="46"/>
  <c r="U1363" i="46"/>
  <c r="U1362" i="46"/>
  <c r="U1361" i="46"/>
  <c r="U1360" i="46"/>
  <c r="U1359" i="46"/>
  <c r="U1358" i="46"/>
  <c r="U1357" i="46"/>
  <c r="U1356" i="46"/>
  <c r="U1355" i="46"/>
  <c r="U1354" i="46"/>
  <c r="U1353" i="46"/>
  <c r="U1352" i="46"/>
  <c r="U1351" i="46"/>
  <c r="U1350" i="46"/>
  <c r="U1349" i="46"/>
  <c r="U1348" i="46"/>
  <c r="U1347" i="46"/>
  <c r="U1346" i="46"/>
  <c r="U1345" i="46"/>
  <c r="U1344" i="46"/>
  <c r="U1343" i="46"/>
  <c r="U1342" i="46"/>
  <c r="U1341" i="46"/>
  <c r="U1340" i="46"/>
  <c r="U1339" i="46"/>
  <c r="U1338" i="46"/>
  <c r="U1337" i="46"/>
  <c r="U1336" i="46"/>
  <c r="U1335" i="46"/>
  <c r="U1334" i="46"/>
  <c r="U1333" i="46"/>
  <c r="U1332" i="46"/>
  <c r="U1331" i="46"/>
  <c r="U1330" i="46"/>
  <c r="U1329" i="46"/>
  <c r="U1328" i="46"/>
  <c r="U1327" i="46"/>
  <c r="U1326" i="46"/>
  <c r="U1325" i="46"/>
  <c r="U1324" i="46"/>
  <c r="U1323" i="46"/>
  <c r="U1322" i="46"/>
  <c r="U1321" i="46"/>
  <c r="U1320" i="46"/>
  <c r="U1319" i="46"/>
  <c r="U1318" i="46"/>
  <c r="U1317" i="46"/>
  <c r="U1316" i="46"/>
  <c r="U1315" i="46"/>
  <c r="U1314" i="46"/>
  <c r="U1313" i="46"/>
  <c r="U1312" i="46"/>
  <c r="U1311" i="46"/>
  <c r="U1310" i="46"/>
  <c r="U1309" i="46"/>
  <c r="U1308" i="46"/>
  <c r="U1307" i="46"/>
  <c r="U1306" i="46"/>
  <c r="U1305" i="46"/>
  <c r="U1304" i="46"/>
  <c r="U1303" i="46"/>
  <c r="U1302" i="46"/>
  <c r="U1301" i="46"/>
  <c r="U1300" i="46"/>
  <c r="U1299" i="46"/>
  <c r="U1298" i="46"/>
  <c r="U1297" i="46"/>
  <c r="U1296" i="46"/>
  <c r="U1295" i="46"/>
  <c r="U1294" i="46"/>
  <c r="U1293" i="46"/>
  <c r="U1292" i="46"/>
  <c r="U1291" i="46"/>
  <c r="U1290" i="46"/>
  <c r="U1289" i="46"/>
  <c r="U1288" i="46"/>
  <c r="U1287" i="46"/>
  <c r="U1286" i="46"/>
  <c r="U1285" i="46"/>
  <c r="U1284" i="46"/>
  <c r="U1283" i="46"/>
  <c r="U1282" i="46"/>
  <c r="U1281" i="46"/>
  <c r="U1280" i="46"/>
  <c r="U1279" i="46"/>
  <c r="U1278" i="46"/>
  <c r="U1277" i="46"/>
  <c r="U1276" i="46"/>
  <c r="U1275" i="46"/>
  <c r="U1274" i="46"/>
  <c r="U1273" i="46"/>
  <c r="U1272" i="46"/>
  <c r="U1271" i="46"/>
  <c r="U1270" i="46"/>
  <c r="U1269" i="46"/>
  <c r="U1268" i="46"/>
  <c r="U1267" i="46"/>
  <c r="U1266" i="46"/>
  <c r="U1265" i="46"/>
  <c r="U1264" i="46"/>
  <c r="U1263" i="46"/>
  <c r="U1262" i="46"/>
  <c r="U1261" i="46"/>
  <c r="U1260" i="46"/>
  <c r="U1259" i="46"/>
  <c r="U1258" i="46"/>
  <c r="U1257" i="46"/>
  <c r="U1256" i="46"/>
  <c r="U1255" i="46"/>
  <c r="U1254" i="46"/>
  <c r="U1253" i="46"/>
  <c r="U1252" i="46"/>
  <c r="U1251" i="46"/>
  <c r="U1250" i="46"/>
  <c r="U1249" i="46"/>
  <c r="U1248" i="46"/>
  <c r="U1247" i="46"/>
  <c r="U1246" i="46"/>
  <c r="U1245" i="46"/>
  <c r="U1244" i="46"/>
  <c r="U1243" i="46"/>
  <c r="U1242" i="46"/>
  <c r="U1241" i="46"/>
  <c r="U1240" i="46"/>
  <c r="U1239" i="46"/>
  <c r="U1238" i="46"/>
  <c r="U1237" i="46"/>
  <c r="U1236" i="46"/>
  <c r="U1235" i="46"/>
  <c r="U1234" i="46"/>
  <c r="U1233" i="46"/>
  <c r="U1232" i="46"/>
  <c r="U1231" i="46"/>
  <c r="U1230" i="46"/>
  <c r="U1229" i="46"/>
  <c r="U1228" i="46"/>
  <c r="U1227" i="46"/>
  <c r="U1226" i="46"/>
  <c r="U1225" i="46"/>
  <c r="U1224" i="46"/>
  <c r="U1223" i="46"/>
  <c r="U1222" i="46"/>
  <c r="U1221" i="46"/>
  <c r="U1220" i="46"/>
  <c r="U1219" i="46"/>
  <c r="U1218" i="46"/>
  <c r="U1217" i="46"/>
  <c r="U1216" i="46"/>
  <c r="U1215" i="46"/>
  <c r="U1214" i="46"/>
  <c r="U1213" i="46"/>
  <c r="U1212" i="46"/>
  <c r="U1211" i="46"/>
  <c r="U1210" i="46"/>
  <c r="U1209" i="46"/>
  <c r="U1208" i="46"/>
  <c r="U1207" i="46"/>
  <c r="U1206" i="46"/>
  <c r="U1205" i="46"/>
  <c r="U1204" i="46"/>
  <c r="U1203" i="46"/>
  <c r="U1202" i="46"/>
  <c r="U1201" i="46"/>
  <c r="U1200" i="46"/>
  <c r="U1199" i="46"/>
  <c r="U1198" i="46"/>
  <c r="U1197" i="46"/>
  <c r="U1196" i="46"/>
  <c r="U1195" i="46"/>
  <c r="U1194" i="46"/>
  <c r="U1193" i="46"/>
  <c r="U1192" i="46"/>
  <c r="U1191" i="46"/>
  <c r="U1190" i="46"/>
  <c r="U1189" i="46"/>
  <c r="U1188" i="46"/>
  <c r="U1187" i="46"/>
  <c r="U1186" i="46"/>
  <c r="U1185" i="46"/>
  <c r="U1184" i="46"/>
  <c r="U1183" i="46"/>
  <c r="U1182" i="46"/>
  <c r="U1181" i="46"/>
  <c r="U1180" i="46"/>
  <c r="U1179" i="46"/>
  <c r="U1178" i="46"/>
  <c r="U1177" i="46"/>
  <c r="U1176" i="46"/>
  <c r="U1175" i="46"/>
  <c r="U1174" i="46"/>
  <c r="U1173" i="46"/>
  <c r="U1172" i="46"/>
  <c r="U1171" i="46"/>
  <c r="U1170" i="46"/>
  <c r="U1169" i="46"/>
  <c r="U1168" i="46"/>
  <c r="U1167" i="46"/>
  <c r="U1166" i="46"/>
  <c r="U1165" i="46"/>
  <c r="U1164" i="46"/>
  <c r="U1163" i="46"/>
  <c r="U1162" i="46"/>
  <c r="U1161" i="46"/>
  <c r="U1160" i="46"/>
  <c r="U1159" i="46"/>
  <c r="U1158" i="46"/>
  <c r="U1157" i="46"/>
  <c r="U1156" i="46"/>
  <c r="U1155" i="46"/>
  <c r="U1154" i="46"/>
  <c r="U1153" i="46"/>
  <c r="U1152" i="46"/>
  <c r="U1151" i="46"/>
  <c r="U1150" i="46"/>
  <c r="U1149" i="46"/>
  <c r="U1148" i="46"/>
  <c r="U1147" i="46"/>
  <c r="U1146" i="46"/>
  <c r="U1145" i="46"/>
  <c r="U1144" i="46"/>
  <c r="U1143" i="46"/>
  <c r="U1142" i="46"/>
  <c r="U1141" i="46"/>
  <c r="U1140" i="46"/>
  <c r="U1139" i="46"/>
  <c r="U1138" i="46"/>
  <c r="U1137" i="46"/>
  <c r="U1136" i="46"/>
  <c r="U1135" i="46"/>
  <c r="U1134" i="46"/>
  <c r="U1133" i="46"/>
  <c r="U1132" i="46"/>
  <c r="U1131" i="46"/>
  <c r="U1130" i="46"/>
  <c r="U1129" i="46"/>
  <c r="U1128" i="46"/>
  <c r="U1127" i="46"/>
  <c r="U1126" i="46"/>
  <c r="U1125" i="46"/>
  <c r="U1124" i="46"/>
  <c r="U1123" i="46"/>
  <c r="U1122" i="46"/>
  <c r="U1121" i="46"/>
  <c r="U1120" i="46"/>
  <c r="U1119" i="46"/>
  <c r="U1118" i="46"/>
  <c r="U1117" i="46"/>
  <c r="U1116" i="46"/>
  <c r="U1115" i="46"/>
  <c r="U1114" i="46"/>
  <c r="U1113" i="46"/>
  <c r="U1112" i="46"/>
  <c r="U1111" i="46"/>
  <c r="U1110" i="46"/>
  <c r="U1109" i="46"/>
  <c r="U1108" i="46"/>
  <c r="U1107" i="46"/>
  <c r="U1106" i="46"/>
  <c r="U1105" i="46"/>
  <c r="U1104" i="46"/>
  <c r="U1103" i="46"/>
  <c r="U1102" i="46"/>
  <c r="U1101" i="46"/>
  <c r="U1100" i="46"/>
  <c r="U1099" i="46"/>
  <c r="U1098" i="46"/>
  <c r="U1097" i="46"/>
  <c r="U1096" i="46"/>
  <c r="U1095" i="46"/>
  <c r="U1094" i="46"/>
  <c r="U1093" i="46"/>
  <c r="U1092" i="46"/>
  <c r="U1091" i="46"/>
  <c r="U1090" i="46"/>
  <c r="U1089" i="46"/>
  <c r="U1088" i="46"/>
  <c r="U1087" i="46"/>
  <c r="U1086" i="46"/>
  <c r="U1085" i="46"/>
  <c r="U1084" i="46"/>
  <c r="U1083" i="46"/>
  <c r="U1082" i="46"/>
  <c r="U1081" i="46"/>
  <c r="U1080" i="46"/>
  <c r="U1079" i="46"/>
  <c r="U1078" i="46"/>
  <c r="U1077" i="46"/>
  <c r="U1076" i="46"/>
  <c r="U1075" i="46"/>
  <c r="U1074" i="46"/>
  <c r="U1073" i="46"/>
  <c r="U1072" i="46"/>
  <c r="U1071" i="46"/>
  <c r="U1070" i="46"/>
  <c r="U1069" i="46"/>
  <c r="U1068" i="46"/>
  <c r="U1067" i="46"/>
  <c r="U1066" i="46"/>
  <c r="U1065" i="46"/>
  <c r="U1064" i="46"/>
  <c r="U1063" i="46"/>
  <c r="U1062" i="46"/>
  <c r="U1061" i="46"/>
  <c r="U1060" i="46"/>
  <c r="U1059" i="46"/>
  <c r="U1058" i="46"/>
  <c r="U1057" i="46"/>
  <c r="U1056" i="46"/>
  <c r="U1055" i="46"/>
  <c r="U1054" i="46"/>
  <c r="U1053" i="46"/>
  <c r="U1052" i="46"/>
  <c r="U1051" i="46"/>
  <c r="U1050" i="46"/>
  <c r="U1049" i="46"/>
  <c r="U1048" i="46"/>
  <c r="U1047" i="46"/>
  <c r="U1046" i="46"/>
  <c r="U1045" i="46"/>
  <c r="U1044" i="46"/>
  <c r="U1043" i="46"/>
  <c r="U1042" i="46"/>
  <c r="U1041" i="46"/>
  <c r="U1040" i="46"/>
  <c r="U1039" i="46"/>
  <c r="U1038" i="46"/>
  <c r="U1037" i="46"/>
  <c r="U1036" i="46"/>
  <c r="U1035" i="46"/>
  <c r="U1034" i="46"/>
  <c r="U1033" i="46"/>
  <c r="U1032" i="46"/>
  <c r="U1031" i="46"/>
  <c r="U1030" i="46"/>
  <c r="U1029" i="46"/>
  <c r="U1028" i="46"/>
  <c r="U1027" i="46"/>
  <c r="U1026" i="46"/>
  <c r="U1025" i="46"/>
  <c r="U1024" i="46"/>
  <c r="U1023" i="46"/>
  <c r="U1022" i="46"/>
  <c r="U1021" i="46"/>
  <c r="U1020" i="46"/>
  <c r="U1019" i="46"/>
  <c r="U1018" i="46"/>
  <c r="U1017" i="46"/>
  <c r="U1016" i="46"/>
  <c r="U1015" i="46"/>
  <c r="U1014" i="46"/>
  <c r="U1013" i="46"/>
  <c r="U1012" i="46"/>
  <c r="U1011" i="46"/>
  <c r="U1010" i="46"/>
  <c r="U1009" i="46"/>
  <c r="U1008" i="46"/>
  <c r="U1007" i="46"/>
  <c r="U1006" i="46"/>
  <c r="U1005" i="46"/>
  <c r="U1004" i="46"/>
  <c r="U1003" i="46"/>
  <c r="U1002" i="46"/>
  <c r="U1001" i="46"/>
  <c r="U1000" i="46"/>
  <c r="U999" i="46"/>
  <c r="U998" i="46"/>
  <c r="U997" i="46"/>
  <c r="U996" i="46"/>
  <c r="U995" i="46"/>
  <c r="U994" i="46"/>
  <c r="U993" i="46"/>
  <c r="U992" i="46"/>
  <c r="U991" i="46"/>
  <c r="U990" i="46"/>
  <c r="U989" i="46"/>
  <c r="U988" i="46"/>
  <c r="U987" i="46"/>
  <c r="U986" i="46"/>
  <c r="U985" i="46"/>
  <c r="U984" i="46"/>
  <c r="U983" i="46"/>
  <c r="U982" i="46"/>
  <c r="U981" i="46"/>
  <c r="U980" i="46"/>
  <c r="U979" i="46"/>
  <c r="U978" i="46"/>
  <c r="U977" i="46"/>
  <c r="U976" i="46"/>
  <c r="U975" i="46"/>
  <c r="U974" i="46"/>
  <c r="U973" i="46"/>
  <c r="U972" i="46"/>
  <c r="U971" i="46"/>
  <c r="U970" i="46"/>
  <c r="U969" i="46"/>
  <c r="U968" i="46"/>
  <c r="U967" i="46"/>
  <c r="U966" i="46"/>
  <c r="U965" i="46"/>
  <c r="U964" i="46"/>
  <c r="U963" i="46"/>
  <c r="U962" i="46"/>
  <c r="U961" i="46"/>
  <c r="U960" i="46"/>
  <c r="U959" i="46"/>
  <c r="U958" i="46"/>
  <c r="U957" i="46"/>
  <c r="U956" i="46"/>
  <c r="U955" i="46"/>
  <c r="U954" i="46"/>
  <c r="U953" i="46"/>
  <c r="U952" i="46"/>
  <c r="U951" i="46"/>
  <c r="U950" i="46"/>
  <c r="U949" i="46"/>
  <c r="U948" i="46"/>
  <c r="U947" i="46"/>
  <c r="U946" i="46"/>
  <c r="U945" i="46"/>
  <c r="U944" i="46"/>
  <c r="U943" i="46"/>
  <c r="U942" i="46"/>
  <c r="U941" i="46"/>
  <c r="U940" i="46"/>
  <c r="U939" i="46"/>
  <c r="U938" i="46"/>
  <c r="U937" i="46"/>
  <c r="U936" i="46"/>
  <c r="U935" i="46"/>
  <c r="U934" i="46"/>
  <c r="U933" i="46"/>
  <c r="U932" i="46"/>
  <c r="U931" i="46"/>
  <c r="U930" i="46"/>
  <c r="U929" i="46"/>
  <c r="U928" i="46"/>
  <c r="U927" i="46"/>
  <c r="U926" i="46"/>
  <c r="U925" i="46"/>
  <c r="U924" i="46"/>
  <c r="U923" i="46"/>
  <c r="U922" i="46"/>
  <c r="U921" i="46"/>
  <c r="U920" i="46"/>
  <c r="U919" i="46"/>
  <c r="U918" i="46"/>
  <c r="U917" i="46"/>
  <c r="U916" i="46"/>
  <c r="U915" i="46"/>
  <c r="U914" i="46"/>
  <c r="U913" i="46"/>
  <c r="U912" i="46"/>
  <c r="U911" i="46"/>
  <c r="U910" i="46"/>
  <c r="U909" i="46"/>
  <c r="U908" i="46"/>
  <c r="U907" i="46"/>
  <c r="U906" i="46"/>
  <c r="U905" i="46"/>
  <c r="U904" i="46"/>
  <c r="U903" i="46"/>
  <c r="U902" i="46"/>
  <c r="U901" i="46"/>
  <c r="U900" i="46"/>
  <c r="U899" i="46"/>
  <c r="U898" i="46"/>
  <c r="U897" i="46"/>
  <c r="U896" i="46"/>
  <c r="U895" i="46"/>
  <c r="U894" i="46"/>
  <c r="U893" i="46"/>
  <c r="U892" i="46"/>
  <c r="U891" i="46"/>
  <c r="U890" i="46"/>
  <c r="U889" i="46"/>
  <c r="U888" i="46"/>
  <c r="U887" i="46"/>
  <c r="U886" i="46"/>
  <c r="U885" i="46"/>
  <c r="U884" i="46"/>
  <c r="U883" i="46"/>
  <c r="U882" i="46"/>
  <c r="U881" i="46"/>
  <c r="U880" i="46"/>
  <c r="U879" i="46"/>
  <c r="U878" i="46"/>
  <c r="U877" i="46"/>
  <c r="U876" i="46"/>
  <c r="U875" i="46"/>
  <c r="U874" i="46"/>
  <c r="U873" i="46"/>
  <c r="U872" i="46"/>
  <c r="U871" i="46"/>
  <c r="U870" i="46"/>
  <c r="U869" i="46"/>
  <c r="U868" i="46"/>
  <c r="U867" i="46"/>
  <c r="U866" i="46"/>
  <c r="U865" i="46"/>
  <c r="U864" i="46"/>
  <c r="U863" i="46"/>
  <c r="U862" i="46"/>
  <c r="U861" i="46"/>
  <c r="U860" i="46"/>
  <c r="U859" i="46"/>
  <c r="U858" i="46"/>
  <c r="U857" i="46"/>
  <c r="U856" i="46"/>
  <c r="U855" i="46"/>
  <c r="U854" i="46"/>
  <c r="U853" i="46"/>
  <c r="U852" i="46"/>
  <c r="U851" i="46"/>
  <c r="U850" i="46"/>
  <c r="U849" i="46"/>
  <c r="U848" i="46"/>
  <c r="U847" i="46"/>
  <c r="U846" i="46"/>
  <c r="U845" i="46"/>
  <c r="U844" i="46"/>
  <c r="U843" i="46"/>
  <c r="U842" i="46"/>
  <c r="U841" i="46"/>
  <c r="U840" i="46"/>
  <c r="U839" i="46"/>
  <c r="U838" i="46"/>
  <c r="U837" i="46"/>
  <c r="U836" i="46"/>
  <c r="U835" i="46"/>
  <c r="U834" i="46"/>
  <c r="U833" i="46"/>
  <c r="U832" i="46"/>
  <c r="U831" i="46"/>
  <c r="U830" i="46"/>
  <c r="U829" i="46"/>
  <c r="U828" i="46"/>
  <c r="U827" i="46"/>
  <c r="U826" i="46"/>
  <c r="U825" i="46"/>
  <c r="U824" i="46"/>
  <c r="U823" i="46"/>
  <c r="U822" i="46"/>
  <c r="U821" i="46"/>
  <c r="U820" i="46"/>
  <c r="U819" i="46"/>
  <c r="U818" i="46"/>
  <c r="U817" i="46"/>
  <c r="U816" i="46"/>
  <c r="U815" i="46"/>
  <c r="U814" i="46"/>
  <c r="U813" i="46"/>
  <c r="U812" i="46"/>
  <c r="U811" i="46"/>
  <c r="U810" i="46"/>
  <c r="U809" i="46"/>
  <c r="U808" i="46"/>
  <c r="U807" i="46"/>
  <c r="U806" i="46"/>
  <c r="U805" i="46"/>
  <c r="U804" i="46"/>
  <c r="U803" i="46"/>
  <c r="U802" i="46"/>
  <c r="U801" i="46"/>
  <c r="U800" i="46"/>
  <c r="U799" i="46"/>
  <c r="U798" i="46"/>
  <c r="U797" i="46"/>
  <c r="U796" i="46"/>
  <c r="U795" i="46"/>
  <c r="U794" i="46"/>
  <c r="U793" i="46"/>
  <c r="U792" i="46"/>
  <c r="U791" i="46"/>
  <c r="U790" i="46"/>
  <c r="U789" i="46"/>
  <c r="U788" i="46"/>
  <c r="U787" i="46"/>
  <c r="U786" i="46"/>
  <c r="U785" i="46"/>
  <c r="U784" i="46"/>
  <c r="U783" i="46"/>
  <c r="U782" i="46"/>
  <c r="U781" i="46"/>
  <c r="U780" i="46"/>
  <c r="U779" i="46"/>
  <c r="U778" i="46"/>
  <c r="U777" i="46"/>
  <c r="U776" i="46"/>
  <c r="U775" i="46"/>
  <c r="U774" i="46"/>
  <c r="U773" i="46"/>
  <c r="U772" i="46"/>
  <c r="U771" i="46"/>
  <c r="U770" i="46"/>
  <c r="U769" i="46"/>
  <c r="U768" i="46"/>
  <c r="U767" i="46"/>
  <c r="U766" i="46"/>
  <c r="U765" i="46"/>
  <c r="U764" i="46"/>
  <c r="U763" i="46"/>
  <c r="U762" i="46"/>
  <c r="U761" i="46"/>
  <c r="U760" i="46"/>
  <c r="U759" i="46"/>
  <c r="U758" i="46"/>
  <c r="U757" i="46"/>
  <c r="U756" i="46"/>
  <c r="U755" i="46"/>
  <c r="U754" i="46"/>
  <c r="U753" i="46"/>
  <c r="U752" i="46"/>
  <c r="U751" i="46"/>
  <c r="U750" i="46"/>
  <c r="U749" i="46"/>
  <c r="U748" i="46"/>
  <c r="U747" i="46"/>
  <c r="U746" i="46"/>
  <c r="U745" i="46"/>
  <c r="U744" i="46"/>
  <c r="U743" i="46"/>
  <c r="U742" i="46"/>
  <c r="U741" i="46"/>
  <c r="U740" i="46"/>
  <c r="U739" i="46"/>
  <c r="U738" i="46"/>
  <c r="U737" i="46"/>
  <c r="U736" i="46"/>
  <c r="U735" i="46"/>
  <c r="U734" i="46"/>
  <c r="U733" i="46"/>
  <c r="U732" i="46"/>
  <c r="U731" i="46"/>
  <c r="U730" i="46"/>
  <c r="U729" i="46"/>
  <c r="U728" i="46"/>
  <c r="U727" i="46"/>
  <c r="U726" i="46"/>
  <c r="U725" i="46"/>
  <c r="U724" i="46"/>
  <c r="U723" i="46"/>
  <c r="U722" i="46"/>
  <c r="U721" i="46"/>
  <c r="U720" i="46"/>
  <c r="U719" i="46"/>
  <c r="U718" i="46"/>
  <c r="U717" i="46"/>
  <c r="U716" i="46"/>
  <c r="U715" i="46"/>
  <c r="U714" i="46"/>
  <c r="U713" i="46"/>
  <c r="U712" i="46"/>
  <c r="U711" i="46"/>
  <c r="U710" i="46"/>
  <c r="U709" i="46"/>
  <c r="U708" i="46"/>
  <c r="U707" i="46"/>
  <c r="U706" i="46"/>
  <c r="U705" i="46"/>
  <c r="U704" i="46"/>
  <c r="U703" i="46"/>
  <c r="U702" i="46"/>
  <c r="U701" i="46"/>
  <c r="U700" i="46"/>
  <c r="U699" i="46"/>
  <c r="U698" i="46"/>
  <c r="U697" i="46"/>
  <c r="U696" i="46"/>
  <c r="U695" i="46"/>
  <c r="U694" i="46"/>
  <c r="U693" i="46"/>
  <c r="U692" i="46"/>
  <c r="U691" i="46"/>
  <c r="U690" i="46"/>
  <c r="U689" i="46"/>
  <c r="U688" i="46"/>
  <c r="U687" i="46"/>
  <c r="U686" i="46"/>
  <c r="U685" i="46"/>
  <c r="U684" i="46"/>
  <c r="U683" i="46"/>
  <c r="U682" i="46"/>
  <c r="U681" i="46"/>
  <c r="U680" i="46"/>
  <c r="U679" i="46"/>
  <c r="U678" i="46"/>
  <c r="U677" i="46"/>
  <c r="U676" i="46"/>
  <c r="U675" i="46"/>
  <c r="U674" i="46"/>
  <c r="U673" i="46"/>
  <c r="U672" i="46"/>
  <c r="U671" i="46"/>
  <c r="U670" i="46"/>
  <c r="U669" i="46"/>
  <c r="U668" i="46"/>
  <c r="U667" i="46"/>
  <c r="U666" i="46"/>
  <c r="U665" i="46"/>
  <c r="U664" i="46"/>
  <c r="U663" i="46"/>
  <c r="U662" i="46"/>
  <c r="U661" i="46"/>
  <c r="U660" i="46"/>
  <c r="U659" i="46"/>
  <c r="U658" i="46"/>
  <c r="U657" i="46"/>
  <c r="U656" i="46"/>
  <c r="U655" i="46"/>
  <c r="U654" i="46"/>
  <c r="U653" i="46"/>
  <c r="U652" i="46"/>
  <c r="U651" i="46"/>
  <c r="U650" i="46"/>
  <c r="U649" i="46"/>
  <c r="U648" i="46"/>
  <c r="U647" i="46"/>
  <c r="U646" i="46"/>
  <c r="U645" i="46"/>
  <c r="U644" i="46"/>
  <c r="U643" i="46"/>
  <c r="U642" i="46"/>
  <c r="U641" i="46"/>
  <c r="U640" i="46"/>
  <c r="U639" i="46"/>
  <c r="U638" i="46"/>
  <c r="U637" i="46"/>
  <c r="U636" i="46"/>
  <c r="U635" i="46"/>
  <c r="U634" i="46"/>
  <c r="U633" i="46"/>
  <c r="U632" i="46"/>
  <c r="U631" i="46"/>
  <c r="U630" i="46"/>
  <c r="U629" i="46"/>
  <c r="U628" i="46"/>
  <c r="U627" i="46"/>
  <c r="U626" i="46"/>
  <c r="U625" i="46"/>
  <c r="U624" i="46"/>
  <c r="U623" i="46"/>
  <c r="U622" i="46"/>
  <c r="U621" i="46"/>
  <c r="U620" i="46"/>
  <c r="U619" i="46"/>
  <c r="U618" i="46"/>
  <c r="U617" i="46"/>
  <c r="U616" i="46"/>
  <c r="U615" i="46"/>
  <c r="U614" i="46"/>
  <c r="U613" i="46"/>
  <c r="U612" i="46"/>
  <c r="U611" i="46"/>
  <c r="U610" i="46"/>
  <c r="U609" i="46"/>
  <c r="U608" i="46"/>
  <c r="U607" i="46"/>
  <c r="U606" i="46"/>
  <c r="U605" i="46"/>
  <c r="U604" i="46"/>
  <c r="U603" i="46"/>
  <c r="U602" i="46"/>
  <c r="U601" i="46"/>
  <c r="U600" i="46"/>
  <c r="U599" i="46"/>
  <c r="U598" i="46"/>
  <c r="U597" i="46"/>
  <c r="U596" i="46"/>
  <c r="U595" i="46"/>
  <c r="U594" i="46"/>
  <c r="U593" i="46"/>
  <c r="U592" i="46"/>
  <c r="U591" i="46"/>
  <c r="U590" i="46"/>
  <c r="U589" i="46"/>
  <c r="U588" i="46"/>
  <c r="U587" i="46"/>
  <c r="U586" i="46"/>
  <c r="U585" i="46"/>
  <c r="U584" i="46"/>
  <c r="U583" i="46"/>
  <c r="U582" i="46"/>
  <c r="U581" i="46"/>
  <c r="U580" i="46"/>
  <c r="U579" i="46"/>
  <c r="U578" i="46"/>
  <c r="U577" i="46"/>
  <c r="U576" i="46"/>
  <c r="U575" i="46"/>
  <c r="U574" i="46"/>
  <c r="U573" i="46"/>
  <c r="U572" i="46"/>
  <c r="U571" i="46"/>
  <c r="U570" i="46"/>
  <c r="U569" i="46"/>
  <c r="U568" i="46"/>
  <c r="U567" i="46"/>
  <c r="U566" i="46"/>
  <c r="U565" i="46"/>
  <c r="U564" i="46"/>
  <c r="U563" i="46"/>
  <c r="U562" i="46"/>
  <c r="U561" i="46"/>
  <c r="U560" i="46"/>
  <c r="U559" i="46"/>
  <c r="U558" i="46"/>
  <c r="U557" i="46"/>
  <c r="U556" i="46"/>
  <c r="U555" i="46"/>
  <c r="U554" i="46"/>
  <c r="U553" i="46"/>
  <c r="U552" i="46"/>
  <c r="U551" i="46"/>
  <c r="U550" i="46"/>
  <c r="U549" i="46"/>
  <c r="U548" i="46"/>
  <c r="U547" i="46"/>
  <c r="U546" i="46"/>
  <c r="U545" i="46"/>
  <c r="U544" i="46"/>
  <c r="U543" i="46"/>
  <c r="U542" i="46"/>
  <c r="U541" i="46"/>
  <c r="U540" i="46"/>
  <c r="U539" i="46"/>
  <c r="U538" i="46"/>
  <c r="U537" i="46"/>
  <c r="U536" i="46"/>
  <c r="U535" i="46"/>
  <c r="U534" i="46"/>
  <c r="U533" i="46"/>
  <c r="U532" i="46"/>
  <c r="U531" i="46"/>
  <c r="U530" i="46"/>
  <c r="U529" i="46"/>
  <c r="U528" i="46"/>
  <c r="U527" i="46"/>
  <c r="U526" i="46"/>
  <c r="U525" i="46"/>
  <c r="U524" i="46"/>
  <c r="U523" i="46"/>
  <c r="U522" i="46"/>
  <c r="U521" i="46"/>
  <c r="U520" i="46"/>
  <c r="U519" i="46"/>
  <c r="U518" i="46"/>
  <c r="U517" i="46"/>
  <c r="U516" i="46"/>
  <c r="U515" i="46"/>
  <c r="U514" i="46"/>
  <c r="U513" i="46"/>
  <c r="U512" i="46"/>
  <c r="U511" i="46"/>
  <c r="U510" i="46"/>
  <c r="U509" i="46"/>
  <c r="U508" i="46"/>
  <c r="U507" i="46"/>
  <c r="U506" i="46"/>
  <c r="U505" i="46"/>
  <c r="U504" i="46"/>
  <c r="U503" i="46"/>
  <c r="U502" i="46"/>
  <c r="U501" i="46"/>
  <c r="U500" i="46"/>
  <c r="U499" i="46"/>
  <c r="U498" i="46"/>
  <c r="U497" i="46"/>
  <c r="U496" i="46"/>
  <c r="U495" i="46"/>
  <c r="U494" i="46"/>
  <c r="U493" i="46"/>
  <c r="U492" i="46"/>
  <c r="U491" i="46"/>
  <c r="U490" i="46"/>
  <c r="U489" i="46"/>
  <c r="U488" i="46"/>
  <c r="U487" i="46"/>
  <c r="U486" i="46"/>
  <c r="U485" i="46"/>
  <c r="U484" i="46"/>
  <c r="U483" i="46"/>
  <c r="U482" i="46"/>
  <c r="U481" i="46"/>
  <c r="U480" i="46"/>
  <c r="U479" i="46"/>
  <c r="U478" i="46"/>
  <c r="U477" i="46"/>
  <c r="U476" i="46"/>
  <c r="U475" i="46"/>
  <c r="U474" i="46"/>
  <c r="U473" i="46"/>
  <c r="U472" i="46"/>
  <c r="U471" i="46"/>
  <c r="U470" i="46"/>
  <c r="U469" i="46"/>
  <c r="U468" i="46"/>
  <c r="U467" i="46"/>
  <c r="U466" i="46"/>
  <c r="U465" i="46"/>
  <c r="U464" i="46"/>
  <c r="U463" i="46"/>
  <c r="U462" i="46"/>
  <c r="U461" i="46"/>
  <c r="U460" i="46"/>
  <c r="U459" i="46"/>
  <c r="U458" i="46"/>
  <c r="U457" i="46"/>
  <c r="U456" i="46"/>
  <c r="U455" i="46"/>
  <c r="U454" i="46"/>
  <c r="U453" i="46"/>
  <c r="U452" i="46"/>
  <c r="U451" i="46"/>
  <c r="U450" i="46"/>
  <c r="U449" i="46"/>
  <c r="U448" i="46"/>
  <c r="U447" i="46"/>
  <c r="U446" i="46"/>
  <c r="U445" i="46"/>
  <c r="U444" i="46"/>
  <c r="U443" i="46"/>
  <c r="U442" i="46"/>
  <c r="U441" i="46"/>
  <c r="U440" i="46"/>
  <c r="U439" i="46"/>
  <c r="U438" i="46"/>
  <c r="U437" i="46"/>
  <c r="U436" i="46"/>
  <c r="U435" i="46"/>
  <c r="U434" i="46"/>
  <c r="U433" i="46"/>
  <c r="U432" i="46"/>
  <c r="U431" i="46"/>
  <c r="U430" i="46"/>
  <c r="U429" i="46"/>
  <c r="U428" i="46"/>
  <c r="U427" i="46"/>
  <c r="U426" i="46"/>
  <c r="U425" i="46"/>
  <c r="U424" i="46"/>
  <c r="U423" i="46"/>
  <c r="U422" i="46"/>
  <c r="U421" i="46"/>
  <c r="U420" i="46"/>
  <c r="U419" i="46"/>
  <c r="U418" i="46"/>
  <c r="U417" i="46"/>
  <c r="U416" i="46"/>
  <c r="U415" i="46"/>
  <c r="U414" i="46"/>
  <c r="U413" i="46"/>
  <c r="U412" i="46"/>
  <c r="U411" i="46"/>
  <c r="U410" i="46"/>
  <c r="U409" i="46"/>
  <c r="U408" i="46"/>
  <c r="U407" i="46"/>
  <c r="U406" i="46"/>
  <c r="U405" i="46"/>
  <c r="U404" i="46"/>
  <c r="U403" i="46"/>
  <c r="U402" i="46"/>
  <c r="U401" i="46"/>
  <c r="U400" i="46"/>
  <c r="U399" i="46"/>
  <c r="U398" i="46"/>
  <c r="U397" i="46"/>
  <c r="U396" i="46"/>
  <c r="U395" i="46"/>
  <c r="U394" i="46"/>
  <c r="U393" i="46"/>
  <c r="U392" i="46"/>
  <c r="U391" i="46"/>
  <c r="U390" i="46"/>
  <c r="U389" i="46"/>
  <c r="U388" i="46"/>
  <c r="U387" i="46"/>
  <c r="U386" i="46"/>
  <c r="U385" i="46"/>
  <c r="U384" i="46"/>
  <c r="U383" i="46"/>
  <c r="U382" i="46"/>
  <c r="U381" i="46"/>
  <c r="U380" i="46"/>
  <c r="U379" i="46"/>
  <c r="U378" i="46"/>
  <c r="U377" i="46"/>
  <c r="U376" i="46"/>
  <c r="U375" i="46"/>
  <c r="U374" i="46"/>
  <c r="U373" i="46"/>
  <c r="U372" i="46"/>
  <c r="U371" i="46"/>
  <c r="U370" i="46"/>
  <c r="U369" i="46"/>
  <c r="U368" i="46"/>
  <c r="U367" i="46"/>
  <c r="U366" i="46"/>
  <c r="U365" i="46"/>
  <c r="U364" i="46"/>
  <c r="U363" i="46"/>
  <c r="U362" i="46"/>
  <c r="U361" i="46"/>
  <c r="U360" i="46"/>
  <c r="U359" i="46"/>
  <c r="U358" i="46"/>
  <c r="U357" i="46"/>
  <c r="U356" i="46"/>
  <c r="U355" i="46"/>
  <c r="U354" i="46"/>
  <c r="U353" i="46"/>
  <c r="U352" i="46"/>
  <c r="U351" i="46"/>
  <c r="U350" i="46"/>
  <c r="U349" i="46"/>
  <c r="U348" i="46"/>
  <c r="U347" i="46"/>
  <c r="U346" i="46"/>
  <c r="U345" i="46"/>
  <c r="U344" i="46"/>
  <c r="U343" i="46"/>
  <c r="U342" i="46"/>
  <c r="U341" i="46"/>
  <c r="U340" i="46"/>
  <c r="U339" i="46"/>
  <c r="U338" i="46"/>
  <c r="U337" i="46"/>
  <c r="U336" i="46"/>
  <c r="U335" i="46"/>
  <c r="U334" i="46"/>
  <c r="U333" i="46"/>
  <c r="U332" i="46"/>
  <c r="U331" i="46"/>
  <c r="U330" i="46"/>
  <c r="U329" i="46"/>
  <c r="U328" i="46"/>
  <c r="U327" i="46"/>
  <c r="U326" i="46"/>
  <c r="U325" i="46"/>
  <c r="U324" i="46"/>
  <c r="U323" i="46"/>
  <c r="U322" i="46"/>
  <c r="U321" i="46"/>
  <c r="U320" i="46"/>
  <c r="U319" i="46"/>
  <c r="U318" i="46"/>
  <c r="U317" i="46"/>
  <c r="U316" i="46"/>
  <c r="U315" i="46"/>
  <c r="U314" i="46"/>
  <c r="U313" i="46"/>
  <c r="U312" i="46"/>
  <c r="U311" i="46"/>
  <c r="U310" i="46"/>
  <c r="U309" i="46"/>
  <c r="U308" i="46"/>
  <c r="U307" i="46"/>
  <c r="U306" i="46"/>
  <c r="U305" i="46"/>
  <c r="U304" i="46"/>
  <c r="U303" i="46"/>
  <c r="U302" i="46"/>
  <c r="U301" i="46"/>
  <c r="U300" i="46"/>
  <c r="U299" i="46"/>
  <c r="U298" i="46"/>
  <c r="U297" i="46"/>
  <c r="U296" i="46"/>
  <c r="U295" i="46"/>
  <c r="U294" i="46"/>
  <c r="U293" i="46"/>
  <c r="U292" i="46"/>
  <c r="U291" i="46"/>
  <c r="U290" i="46"/>
  <c r="U289" i="46"/>
  <c r="U288" i="46"/>
  <c r="U287" i="46"/>
  <c r="U286" i="46"/>
  <c r="U285" i="46"/>
  <c r="U284" i="46"/>
  <c r="U283" i="46"/>
  <c r="U282" i="46"/>
  <c r="U281" i="46"/>
  <c r="U280" i="46"/>
  <c r="U279" i="46"/>
  <c r="U278" i="46"/>
  <c r="U277" i="46"/>
  <c r="U276" i="46"/>
  <c r="U275" i="46"/>
  <c r="U274" i="46"/>
  <c r="U273" i="46"/>
  <c r="U272" i="46"/>
  <c r="U271" i="46"/>
  <c r="U270" i="46"/>
  <c r="U269" i="46"/>
  <c r="U268" i="46"/>
  <c r="U267" i="46"/>
  <c r="U266" i="46"/>
  <c r="U265" i="46"/>
  <c r="U264" i="46"/>
  <c r="U263" i="46"/>
  <c r="U262" i="46"/>
  <c r="U261" i="46"/>
  <c r="U260" i="46"/>
  <c r="U259" i="46"/>
  <c r="U258" i="46"/>
  <c r="U257" i="46"/>
  <c r="U256" i="46"/>
  <c r="U255" i="46"/>
  <c r="U254" i="46"/>
  <c r="U253" i="46"/>
  <c r="U252" i="46"/>
  <c r="U251" i="46"/>
  <c r="U250" i="46"/>
  <c r="U249" i="46"/>
  <c r="U248" i="46"/>
  <c r="U247" i="46"/>
  <c r="U246" i="46"/>
  <c r="U245" i="46"/>
  <c r="U244" i="46"/>
  <c r="U243" i="46"/>
  <c r="U242" i="46"/>
  <c r="U241" i="46"/>
  <c r="U240" i="46"/>
  <c r="U239" i="46"/>
  <c r="U238" i="46"/>
  <c r="U237" i="46"/>
  <c r="U236" i="46"/>
  <c r="U235" i="46"/>
  <c r="U234" i="46"/>
  <c r="U233" i="46"/>
  <c r="U232" i="46"/>
  <c r="U231" i="46"/>
  <c r="U230" i="46"/>
  <c r="U229" i="46"/>
  <c r="U228" i="46"/>
  <c r="U227" i="46"/>
  <c r="U226" i="46"/>
  <c r="U225" i="46"/>
  <c r="U224" i="46"/>
  <c r="U223" i="46"/>
  <c r="U222" i="46"/>
  <c r="U221" i="46"/>
  <c r="U220" i="46"/>
  <c r="U219" i="46"/>
  <c r="U218" i="46"/>
  <c r="U217" i="46"/>
  <c r="U216" i="46"/>
  <c r="U215" i="46"/>
  <c r="U214" i="46"/>
  <c r="U213" i="46"/>
  <c r="U212" i="46"/>
  <c r="U211" i="46"/>
  <c r="U210" i="46"/>
  <c r="U209" i="46"/>
  <c r="U208" i="46"/>
  <c r="U207" i="46"/>
  <c r="U206" i="46"/>
  <c r="U205" i="46"/>
  <c r="U204" i="46"/>
  <c r="U203" i="46"/>
  <c r="U202" i="46"/>
  <c r="U201" i="46"/>
  <c r="U200" i="46"/>
  <c r="U199" i="46"/>
  <c r="U198" i="46"/>
  <c r="U197" i="46"/>
  <c r="U196" i="46"/>
  <c r="U195" i="46"/>
  <c r="U194" i="46"/>
  <c r="U193" i="46"/>
  <c r="U192" i="46"/>
  <c r="U191" i="46"/>
  <c r="U190" i="46"/>
  <c r="U189" i="46"/>
  <c r="U188" i="46"/>
  <c r="U187" i="46"/>
  <c r="U186" i="46"/>
  <c r="U185" i="46"/>
  <c r="U184" i="46"/>
  <c r="U183" i="46"/>
  <c r="U182" i="46"/>
  <c r="U181" i="46"/>
  <c r="U180" i="46"/>
  <c r="U179" i="46"/>
  <c r="U178" i="46"/>
  <c r="U177" i="46"/>
  <c r="U176" i="46"/>
  <c r="U175" i="46"/>
  <c r="U174" i="46"/>
  <c r="U173" i="46"/>
  <c r="U172" i="46"/>
  <c r="U171" i="46"/>
  <c r="U170" i="46"/>
  <c r="U169" i="46"/>
  <c r="U168" i="46"/>
  <c r="U167" i="46"/>
  <c r="U166" i="46"/>
  <c r="U165" i="46"/>
  <c r="U164" i="46"/>
  <c r="U163" i="46"/>
  <c r="U162" i="46"/>
  <c r="U161" i="46"/>
  <c r="U160" i="46"/>
  <c r="U159" i="46"/>
  <c r="U158" i="46"/>
  <c r="U157" i="46"/>
  <c r="U156" i="46"/>
  <c r="U155" i="46"/>
  <c r="U154" i="46"/>
  <c r="U153" i="46"/>
  <c r="U152" i="46"/>
  <c r="U151" i="46"/>
  <c r="U150" i="46"/>
  <c r="U149" i="46"/>
  <c r="U148" i="46"/>
  <c r="U147" i="46"/>
  <c r="U146" i="46"/>
  <c r="U145" i="46"/>
  <c r="U144" i="46"/>
  <c r="U143" i="46"/>
  <c r="U142" i="46"/>
  <c r="U141" i="46"/>
  <c r="U140" i="46"/>
  <c r="U139" i="46"/>
  <c r="U138" i="46"/>
  <c r="U137" i="46"/>
  <c r="U136" i="46"/>
  <c r="U135" i="46"/>
  <c r="U134" i="46"/>
  <c r="U133" i="46"/>
  <c r="U132" i="46"/>
  <c r="U131" i="46"/>
  <c r="U130" i="46"/>
  <c r="U129" i="46"/>
  <c r="U128" i="46"/>
  <c r="U127" i="46"/>
  <c r="U126" i="46"/>
  <c r="U125" i="46"/>
  <c r="U124" i="46"/>
  <c r="U123" i="46"/>
  <c r="U122" i="46"/>
  <c r="U121" i="46"/>
  <c r="U120" i="46"/>
  <c r="U119" i="46"/>
  <c r="U118" i="46"/>
  <c r="U117" i="46"/>
  <c r="U116" i="46"/>
  <c r="U115" i="46"/>
  <c r="U114" i="46"/>
  <c r="U113" i="46"/>
  <c r="U112" i="46"/>
  <c r="U111" i="46"/>
  <c r="U110" i="46"/>
  <c r="U109" i="46"/>
  <c r="U108" i="46"/>
  <c r="U107" i="46"/>
  <c r="U106" i="46"/>
  <c r="U105" i="46"/>
  <c r="U104" i="46"/>
  <c r="U103" i="46"/>
  <c r="U102" i="46"/>
  <c r="U101" i="46"/>
  <c r="U100" i="46"/>
  <c r="U99" i="46"/>
  <c r="U98" i="46"/>
  <c r="U97" i="46"/>
  <c r="U96" i="46"/>
  <c r="U95" i="46"/>
  <c r="U94" i="46"/>
  <c r="U93" i="46"/>
  <c r="U92" i="46"/>
  <c r="U91" i="46"/>
  <c r="U90" i="46"/>
  <c r="U89" i="46"/>
  <c r="U88" i="46"/>
  <c r="U87" i="46"/>
  <c r="U86" i="46"/>
  <c r="U85" i="46"/>
  <c r="U84" i="46"/>
  <c r="U83" i="46"/>
  <c r="U82" i="46"/>
  <c r="U81" i="46"/>
  <c r="U80" i="46"/>
  <c r="U79" i="46"/>
  <c r="U78" i="46"/>
  <c r="U77" i="46"/>
  <c r="U76" i="46"/>
  <c r="U75" i="46"/>
  <c r="U74" i="46"/>
  <c r="U73" i="46"/>
  <c r="U72" i="46"/>
  <c r="U71" i="46"/>
  <c r="U70" i="46"/>
  <c r="U69" i="46"/>
  <c r="U68" i="46"/>
  <c r="U67" i="46"/>
  <c r="U66" i="46"/>
  <c r="U65" i="46"/>
  <c r="U64" i="46"/>
  <c r="U63" i="46"/>
  <c r="U62" i="46"/>
  <c r="U61" i="46"/>
  <c r="U60" i="46"/>
  <c r="U59" i="46"/>
  <c r="U58" i="46"/>
  <c r="U57" i="46"/>
  <c r="U56" i="46"/>
  <c r="U55" i="46"/>
  <c r="U54" i="46"/>
  <c r="U53" i="46"/>
  <c r="U52" i="46"/>
  <c r="U51" i="46"/>
  <c r="U50" i="46"/>
  <c r="U49" i="46"/>
  <c r="U48" i="46"/>
  <c r="U47" i="46"/>
  <c r="U46" i="46"/>
  <c r="U45" i="46"/>
  <c r="U44" i="46"/>
  <c r="U43" i="46"/>
  <c r="U42" i="46"/>
  <c r="U41" i="46"/>
  <c r="U40" i="46"/>
  <c r="U39" i="46"/>
  <c r="U38" i="46"/>
  <c r="U37" i="46"/>
  <c r="U36" i="46"/>
  <c r="U35" i="46"/>
  <c r="U34" i="46"/>
  <c r="U33" i="46"/>
  <c r="U32" i="46"/>
  <c r="U31" i="46"/>
  <c r="U30" i="46"/>
  <c r="U29" i="46"/>
  <c r="U28" i="46"/>
  <c r="U27" i="46"/>
  <c r="U26" i="46"/>
  <c r="U25" i="46"/>
  <c r="U24" i="46"/>
  <c r="U23" i="46"/>
  <c r="U22" i="46"/>
  <c r="U21" i="46"/>
  <c r="U20" i="46"/>
  <c r="U19" i="46"/>
  <c r="U18" i="46"/>
  <c r="U17" i="46"/>
  <c r="U16" i="46"/>
  <c r="U15" i="46"/>
  <c r="U14" i="46"/>
  <c r="U13" i="46"/>
  <c r="U12" i="46"/>
  <c r="U11" i="46"/>
  <c r="U10" i="46"/>
  <c r="U9" i="46"/>
  <c r="U8" i="46"/>
  <c r="U7" i="46"/>
  <c r="C3" i="46"/>
  <c r="U1673" i="45" l="1"/>
  <c r="U593" i="45"/>
  <c r="U594" i="45"/>
  <c r="U595" i="45"/>
  <c r="U596" i="45"/>
  <c r="U597" i="45"/>
  <c r="U598" i="45"/>
  <c r="U599" i="45"/>
  <c r="U600" i="45"/>
  <c r="U601" i="45"/>
  <c r="U602" i="45"/>
  <c r="U603" i="45"/>
  <c r="U604" i="45"/>
  <c r="U605" i="45"/>
  <c r="U606" i="45"/>
  <c r="U607" i="45"/>
  <c r="U608" i="45"/>
  <c r="U609" i="45"/>
  <c r="U610" i="45"/>
  <c r="U611" i="45"/>
  <c r="U612" i="45"/>
  <c r="U613" i="45"/>
  <c r="U614" i="45"/>
  <c r="U615" i="45"/>
  <c r="U616" i="45"/>
  <c r="U617" i="45"/>
  <c r="U618" i="45"/>
  <c r="U619" i="45"/>
  <c r="U620" i="45"/>
  <c r="U621" i="45"/>
  <c r="U622" i="45"/>
  <c r="U623" i="45"/>
  <c r="U624" i="45"/>
  <c r="U625" i="45"/>
  <c r="U626" i="45"/>
  <c r="U627" i="45"/>
  <c r="U628" i="45"/>
  <c r="U629" i="45"/>
  <c r="U630" i="45"/>
  <c r="U631" i="45"/>
  <c r="U632" i="45"/>
  <c r="U633" i="45"/>
  <c r="U634" i="45"/>
  <c r="U635" i="45"/>
  <c r="U636" i="45"/>
  <c r="U637" i="45"/>
  <c r="U638" i="45"/>
  <c r="U639" i="45"/>
  <c r="U640" i="45"/>
  <c r="U641" i="45"/>
  <c r="U642" i="45"/>
  <c r="U643" i="45"/>
  <c r="U644" i="45"/>
  <c r="U645" i="45"/>
  <c r="U646" i="45"/>
  <c r="U647" i="45"/>
  <c r="U648" i="45"/>
  <c r="U649" i="45"/>
  <c r="U650" i="45"/>
  <c r="U651" i="45"/>
  <c r="U652" i="45"/>
  <c r="U653" i="45"/>
  <c r="U654" i="45"/>
  <c r="U655" i="45"/>
  <c r="U656" i="45"/>
  <c r="U657" i="45"/>
  <c r="U658" i="45"/>
  <c r="U659" i="45"/>
  <c r="U660" i="45"/>
  <c r="U661" i="45"/>
  <c r="U662" i="45"/>
  <c r="U663" i="45"/>
  <c r="U664" i="45"/>
  <c r="U665" i="45"/>
  <c r="U666" i="45"/>
  <c r="U667" i="45"/>
  <c r="U668" i="45"/>
  <c r="U669" i="45"/>
  <c r="U670" i="45"/>
  <c r="U671" i="45"/>
  <c r="U672" i="45"/>
  <c r="U673" i="45"/>
  <c r="U674" i="45"/>
  <c r="U675" i="45"/>
  <c r="U676" i="45"/>
  <c r="U677" i="45"/>
  <c r="U678" i="45"/>
  <c r="U679" i="45"/>
  <c r="U680" i="45"/>
  <c r="U681" i="45"/>
  <c r="U682" i="45"/>
  <c r="U683" i="45"/>
  <c r="U684" i="45"/>
  <c r="U685" i="45"/>
  <c r="U686" i="45"/>
  <c r="U687" i="45"/>
  <c r="U688" i="45"/>
  <c r="U689" i="45"/>
  <c r="U690" i="45"/>
  <c r="U691" i="45"/>
  <c r="U692" i="45"/>
  <c r="U693" i="45"/>
  <c r="U694" i="45"/>
  <c r="U695" i="45"/>
  <c r="U696" i="45"/>
  <c r="U697" i="45"/>
  <c r="U698" i="45"/>
  <c r="U699" i="45"/>
  <c r="U700" i="45"/>
  <c r="U701" i="45"/>
  <c r="U702" i="45"/>
  <c r="U703" i="45"/>
  <c r="U704" i="45"/>
  <c r="U705" i="45"/>
  <c r="U706" i="45"/>
  <c r="U707" i="45"/>
  <c r="U708" i="45"/>
  <c r="U709" i="45"/>
  <c r="U710" i="45"/>
  <c r="U711" i="45"/>
  <c r="U712" i="45"/>
  <c r="U713" i="45"/>
  <c r="U714" i="45"/>
  <c r="U715" i="45"/>
  <c r="U716" i="45"/>
  <c r="U717" i="45"/>
  <c r="U718" i="45"/>
  <c r="U719" i="45"/>
  <c r="U720" i="45"/>
  <c r="U721" i="45"/>
  <c r="U722" i="45"/>
  <c r="U723" i="45"/>
  <c r="U724" i="45"/>
  <c r="U725" i="45"/>
  <c r="U726" i="45"/>
  <c r="U727" i="45"/>
  <c r="U728" i="45"/>
  <c r="U729" i="45"/>
  <c r="U730" i="45"/>
  <c r="U731" i="45"/>
  <c r="U732" i="45"/>
  <c r="U733" i="45"/>
  <c r="U734" i="45"/>
  <c r="U735" i="45"/>
  <c r="U736" i="45"/>
  <c r="U737" i="45"/>
  <c r="U738" i="45"/>
  <c r="U739" i="45"/>
  <c r="U740" i="45"/>
  <c r="U741" i="45"/>
  <c r="U742" i="45"/>
  <c r="U743" i="45"/>
  <c r="U744" i="45"/>
  <c r="U745" i="45"/>
  <c r="U746" i="45"/>
  <c r="U747" i="45"/>
  <c r="U748" i="45"/>
  <c r="U749" i="45"/>
  <c r="U750" i="45"/>
  <c r="U751" i="45"/>
  <c r="U752" i="45"/>
  <c r="U753" i="45"/>
  <c r="U754" i="45"/>
  <c r="U755" i="45"/>
  <c r="U756" i="45"/>
  <c r="U757" i="45"/>
  <c r="U758" i="45"/>
  <c r="U759" i="45"/>
  <c r="U760" i="45"/>
  <c r="U761" i="45"/>
  <c r="U762" i="45"/>
  <c r="U763" i="45"/>
  <c r="U764" i="45"/>
  <c r="U765" i="45"/>
  <c r="U766" i="45"/>
  <c r="U767" i="45"/>
  <c r="U768" i="45"/>
  <c r="U769" i="45"/>
  <c r="U770" i="45"/>
  <c r="U771" i="45"/>
  <c r="U772" i="45"/>
  <c r="U773" i="45"/>
  <c r="U774" i="45"/>
  <c r="U775" i="45"/>
  <c r="U776" i="45"/>
  <c r="U777" i="45"/>
  <c r="U778" i="45"/>
  <c r="U779" i="45"/>
  <c r="U780" i="45"/>
  <c r="U781" i="45"/>
  <c r="U782" i="45"/>
  <c r="U783" i="45"/>
  <c r="U784" i="45"/>
  <c r="U785" i="45"/>
  <c r="U786" i="45"/>
  <c r="U787" i="45"/>
  <c r="U788" i="45"/>
  <c r="U789" i="45"/>
  <c r="U790" i="45"/>
  <c r="U791" i="45"/>
  <c r="U792" i="45"/>
  <c r="U793" i="45"/>
  <c r="U794" i="45"/>
  <c r="U795" i="45"/>
  <c r="U796" i="45"/>
  <c r="U797" i="45"/>
  <c r="U798" i="45"/>
  <c r="U799" i="45"/>
  <c r="U800" i="45"/>
  <c r="U801" i="45"/>
  <c r="U802" i="45"/>
  <c r="U803" i="45"/>
  <c r="U804" i="45"/>
  <c r="U805" i="45"/>
  <c r="U806" i="45"/>
  <c r="U807" i="45"/>
  <c r="U808" i="45"/>
  <c r="U809" i="45"/>
  <c r="U810" i="45"/>
  <c r="U811" i="45"/>
  <c r="U812" i="45"/>
  <c r="U813" i="45"/>
  <c r="U814" i="45"/>
  <c r="U815" i="45"/>
  <c r="U816" i="45"/>
  <c r="U817" i="45"/>
  <c r="U818" i="45"/>
  <c r="U819" i="45"/>
  <c r="U820" i="45"/>
  <c r="U821" i="45"/>
  <c r="U822" i="45"/>
  <c r="U823" i="45"/>
  <c r="U824" i="45"/>
  <c r="U825" i="45"/>
  <c r="U826" i="45"/>
  <c r="U827" i="45"/>
  <c r="U828" i="45"/>
  <c r="U829" i="45"/>
  <c r="U830" i="45"/>
  <c r="U831" i="45"/>
  <c r="U832" i="45"/>
  <c r="U833" i="45"/>
  <c r="U834" i="45"/>
  <c r="U835" i="45"/>
  <c r="U836" i="45"/>
  <c r="U837" i="45"/>
  <c r="U838" i="45"/>
  <c r="U839" i="45"/>
  <c r="U840" i="45"/>
  <c r="U841" i="45"/>
  <c r="U842" i="45"/>
  <c r="U843" i="45"/>
  <c r="U844" i="45"/>
  <c r="U845" i="45"/>
  <c r="U846" i="45"/>
  <c r="U847" i="45"/>
  <c r="U848" i="45"/>
  <c r="U849" i="45"/>
  <c r="U850" i="45"/>
  <c r="U851" i="45"/>
  <c r="U852" i="45"/>
  <c r="U853" i="45"/>
  <c r="U854" i="45"/>
  <c r="U855" i="45"/>
  <c r="U856" i="45"/>
  <c r="U857" i="45"/>
  <c r="U858" i="45"/>
  <c r="U859" i="45"/>
  <c r="U860" i="45"/>
  <c r="U861" i="45"/>
  <c r="U862" i="45"/>
  <c r="U863" i="45"/>
  <c r="U864" i="45"/>
  <c r="U865" i="45"/>
  <c r="U866" i="45"/>
  <c r="U867" i="45"/>
  <c r="U868" i="45"/>
  <c r="U869" i="45"/>
  <c r="U870" i="45"/>
  <c r="U871" i="45"/>
  <c r="U872" i="45"/>
  <c r="U873" i="45"/>
  <c r="U874" i="45"/>
  <c r="U875" i="45"/>
  <c r="U876" i="45"/>
  <c r="U877" i="45"/>
  <c r="U878" i="45"/>
  <c r="U879" i="45"/>
  <c r="U880" i="45"/>
  <c r="U881" i="45"/>
  <c r="U882" i="45"/>
  <c r="U883" i="45"/>
  <c r="U884" i="45"/>
  <c r="U885" i="45"/>
  <c r="U886" i="45"/>
  <c r="U887" i="45"/>
  <c r="U888" i="45"/>
  <c r="U889" i="45"/>
  <c r="U890" i="45"/>
  <c r="U891" i="45"/>
  <c r="U892" i="45"/>
  <c r="U893" i="45"/>
  <c r="U894" i="45"/>
  <c r="U895" i="45"/>
  <c r="U896" i="45"/>
  <c r="U897" i="45"/>
  <c r="U898" i="45"/>
  <c r="U899" i="45"/>
  <c r="U900" i="45"/>
  <c r="U901" i="45"/>
  <c r="U902" i="45"/>
  <c r="U903" i="45"/>
  <c r="U904" i="45"/>
  <c r="U905" i="45"/>
  <c r="U906" i="45"/>
  <c r="U907" i="45"/>
  <c r="U908" i="45"/>
  <c r="U909" i="45"/>
  <c r="U910" i="45"/>
  <c r="U911" i="45"/>
  <c r="U912" i="45"/>
  <c r="U913" i="45"/>
  <c r="U914" i="45"/>
  <c r="U915" i="45"/>
  <c r="U916" i="45"/>
  <c r="U917" i="45"/>
  <c r="U918" i="45"/>
  <c r="U919" i="45"/>
  <c r="U920" i="45"/>
  <c r="U921" i="45"/>
  <c r="U922" i="45"/>
  <c r="U923" i="45"/>
  <c r="U924" i="45"/>
  <c r="U925" i="45"/>
  <c r="U926" i="45"/>
  <c r="U927" i="45"/>
  <c r="U928" i="45"/>
  <c r="U929" i="45"/>
  <c r="U930" i="45"/>
  <c r="U931" i="45"/>
  <c r="U932" i="45"/>
  <c r="U933" i="45"/>
  <c r="U934" i="45"/>
  <c r="U935" i="45"/>
  <c r="U936" i="45"/>
  <c r="U937" i="45"/>
  <c r="U938" i="45"/>
  <c r="U939" i="45"/>
  <c r="U940" i="45"/>
  <c r="U941" i="45"/>
  <c r="U942" i="45"/>
  <c r="U943" i="45"/>
  <c r="U944" i="45"/>
  <c r="U945" i="45"/>
  <c r="U946" i="45"/>
  <c r="U947" i="45"/>
  <c r="U948" i="45"/>
  <c r="U949" i="45"/>
  <c r="U950" i="45"/>
  <c r="U951" i="45"/>
  <c r="U952" i="45"/>
  <c r="U953" i="45"/>
  <c r="U954" i="45"/>
  <c r="U955" i="45"/>
  <c r="U956" i="45"/>
  <c r="U957" i="45"/>
  <c r="U958" i="45"/>
  <c r="U959" i="45"/>
  <c r="U960" i="45"/>
  <c r="U961" i="45"/>
  <c r="U962" i="45"/>
  <c r="U963" i="45"/>
  <c r="U964" i="45"/>
  <c r="U965" i="45"/>
  <c r="U966" i="45"/>
  <c r="U967" i="45"/>
  <c r="U968" i="45"/>
  <c r="U969" i="45"/>
  <c r="U970" i="45"/>
  <c r="U971" i="45"/>
  <c r="U972" i="45"/>
  <c r="U973" i="45"/>
  <c r="U974" i="45"/>
  <c r="U975" i="45"/>
  <c r="U976" i="45"/>
  <c r="U977" i="45"/>
  <c r="U978" i="45"/>
  <c r="U979" i="45"/>
  <c r="U980" i="45"/>
  <c r="U981" i="45"/>
  <c r="U982" i="45"/>
  <c r="U983" i="45"/>
  <c r="U984" i="45"/>
  <c r="U985" i="45"/>
  <c r="U986" i="45"/>
  <c r="U987" i="45"/>
  <c r="U988" i="45"/>
  <c r="U989" i="45"/>
  <c r="U990" i="45"/>
  <c r="U991" i="45"/>
  <c r="U992" i="45"/>
  <c r="U993" i="45"/>
  <c r="U994" i="45"/>
  <c r="U995" i="45"/>
  <c r="U996" i="45"/>
  <c r="U997" i="45"/>
  <c r="U998" i="45"/>
  <c r="U999" i="45"/>
  <c r="U1000" i="45"/>
  <c r="U1001" i="45"/>
  <c r="U1002" i="45"/>
  <c r="U1003" i="45"/>
  <c r="U1004" i="45"/>
  <c r="U1005" i="45"/>
  <c r="U1006" i="45"/>
  <c r="U1007" i="45"/>
  <c r="U1008" i="45"/>
  <c r="U1009" i="45"/>
  <c r="U1010" i="45"/>
  <c r="U1011" i="45"/>
  <c r="U1012" i="45"/>
  <c r="U1013" i="45"/>
  <c r="U1014" i="45"/>
  <c r="U1015" i="45"/>
  <c r="U1016" i="45"/>
  <c r="U1017" i="45"/>
  <c r="U1018" i="45"/>
  <c r="U1019" i="45"/>
  <c r="U1020" i="45"/>
  <c r="U1021" i="45"/>
  <c r="U1022" i="45"/>
  <c r="U1023" i="45"/>
  <c r="U1024" i="45"/>
  <c r="U1025" i="45"/>
  <c r="U1026" i="45"/>
  <c r="U1027" i="45"/>
  <c r="U1028" i="45"/>
  <c r="U1029" i="45"/>
  <c r="U1030" i="45"/>
  <c r="U1031" i="45"/>
  <c r="U1032" i="45"/>
  <c r="U1033" i="45"/>
  <c r="U1034" i="45"/>
  <c r="U1035" i="45"/>
  <c r="U1036" i="45"/>
  <c r="U1037" i="45"/>
  <c r="U1038" i="45"/>
  <c r="U1039" i="45"/>
  <c r="U1040" i="45"/>
  <c r="U1041" i="45"/>
  <c r="U1042" i="45"/>
  <c r="U1043" i="45"/>
  <c r="U1044" i="45"/>
  <c r="U1045" i="45"/>
  <c r="U1046" i="45"/>
  <c r="U1047" i="45"/>
  <c r="U1048" i="45"/>
  <c r="U1049" i="45"/>
  <c r="U1050" i="45"/>
  <c r="U1051" i="45"/>
  <c r="U1052" i="45"/>
  <c r="U1053" i="45"/>
  <c r="U1054" i="45"/>
  <c r="U1055" i="45"/>
  <c r="U1056" i="45"/>
  <c r="U1057" i="45"/>
  <c r="U1058" i="45"/>
  <c r="U1059" i="45"/>
  <c r="U1060" i="45"/>
  <c r="U1061" i="45"/>
  <c r="U1062" i="45"/>
  <c r="U1063" i="45"/>
  <c r="U1064" i="45"/>
  <c r="U1065" i="45"/>
  <c r="U1066" i="45"/>
  <c r="U1067" i="45"/>
  <c r="U1068" i="45"/>
  <c r="U1069" i="45"/>
  <c r="U1070" i="45"/>
  <c r="U1071" i="45"/>
  <c r="U1072" i="45"/>
  <c r="U1073" i="45"/>
  <c r="U1074" i="45"/>
  <c r="U1075" i="45"/>
  <c r="U1076" i="45"/>
  <c r="U1077" i="45"/>
  <c r="U1078" i="45"/>
  <c r="U1079" i="45"/>
  <c r="U1080" i="45"/>
  <c r="U1081" i="45"/>
  <c r="U1082" i="45"/>
  <c r="U1083" i="45"/>
  <c r="U1084" i="45"/>
  <c r="U1085" i="45"/>
  <c r="U1086" i="45"/>
  <c r="U1087" i="45"/>
  <c r="U1088" i="45"/>
  <c r="U1089" i="45"/>
  <c r="U1090" i="45"/>
  <c r="U1091" i="45"/>
  <c r="U1092" i="45"/>
  <c r="U1093" i="45"/>
  <c r="U1094" i="45"/>
  <c r="U1095" i="45"/>
  <c r="U1096" i="45"/>
  <c r="U1097" i="45"/>
  <c r="U1098" i="45"/>
  <c r="U1099" i="45"/>
  <c r="U1100" i="45"/>
  <c r="U1101" i="45"/>
  <c r="U1102" i="45"/>
  <c r="U1103" i="45"/>
  <c r="U1104" i="45"/>
  <c r="U1105" i="45"/>
  <c r="U1106" i="45"/>
  <c r="U1107" i="45"/>
  <c r="U1108" i="45"/>
  <c r="U1109" i="45"/>
  <c r="U1110" i="45"/>
  <c r="U1111" i="45"/>
  <c r="U1112" i="45"/>
  <c r="U1113" i="45"/>
  <c r="U1114" i="45"/>
  <c r="U1115" i="45"/>
  <c r="U1116" i="45"/>
  <c r="U1117" i="45"/>
  <c r="U1118" i="45"/>
  <c r="U1119" i="45"/>
  <c r="U1120" i="45"/>
  <c r="U1121" i="45"/>
  <c r="U1122" i="45"/>
  <c r="U1123" i="45"/>
  <c r="U1124" i="45"/>
  <c r="U1125" i="45"/>
  <c r="U1126" i="45"/>
  <c r="U1127" i="45"/>
  <c r="U1128" i="45"/>
  <c r="U1129" i="45"/>
  <c r="U1130" i="45"/>
  <c r="U1131" i="45"/>
  <c r="U1132" i="45"/>
  <c r="U1133" i="45"/>
  <c r="U1134" i="45"/>
  <c r="U1135" i="45"/>
  <c r="U1136" i="45"/>
  <c r="U1137" i="45"/>
  <c r="U1138" i="45"/>
  <c r="U1139" i="45"/>
  <c r="U1140" i="45"/>
  <c r="U1141" i="45"/>
  <c r="U1142" i="45"/>
  <c r="U1143" i="45"/>
  <c r="U1144" i="45"/>
  <c r="U1145" i="45"/>
  <c r="U1146" i="45"/>
  <c r="U1147" i="45"/>
  <c r="U1148" i="45"/>
  <c r="U1149" i="45"/>
  <c r="U1150" i="45"/>
  <c r="U1151" i="45"/>
  <c r="U1152" i="45"/>
  <c r="U1153" i="45"/>
  <c r="U1154" i="45"/>
  <c r="U1155" i="45"/>
  <c r="U1156" i="45"/>
  <c r="U1157" i="45"/>
  <c r="U1158" i="45"/>
  <c r="U1159" i="45"/>
  <c r="U1160" i="45"/>
  <c r="U1161" i="45"/>
  <c r="U1162" i="45"/>
  <c r="U1163" i="45"/>
  <c r="U1164" i="45"/>
  <c r="U1165" i="45"/>
  <c r="U1166" i="45"/>
  <c r="U1167" i="45"/>
  <c r="U1168" i="45"/>
  <c r="U1169" i="45"/>
  <c r="U1170" i="45"/>
  <c r="U1171" i="45"/>
  <c r="U1172" i="45"/>
  <c r="U1173" i="45"/>
  <c r="U1174" i="45"/>
  <c r="U1175" i="45"/>
  <c r="U1176" i="45"/>
  <c r="U1177" i="45"/>
  <c r="U1178" i="45"/>
  <c r="U1179" i="45"/>
  <c r="U1180" i="45"/>
  <c r="U1181" i="45"/>
  <c r="U1182" i="45"/>
  <c r="U1183" i="45"/>
  <c r="U1184" i="45"/>
  <c r="U1185" i="45"/>
  <c r="U1186" i="45"/>
  <c r="U1187" i="45"/>
  <c r="U1188" i="45"/>
  <c r="U1189" i="45"/>
  <c r="U1190" i="45"/>
  <c r="U1191" i="45"/>
  <c r="U1192" i="45"/>
  <c r="U1193" i="45"/>
  <c r="U1194" i="45"/>
  <c r="U1195" i="45"/>
  <c r="U1196" i="45"/>
  <c r="U1197" i="45"/>
  <c r="U1198" i="45"/>
  <c r="U1199" i="45"/>
  <c r="U1200" i="45"/>
  <c r="U1201" i="45"/>
  <c r="U1202" i="45"/>
  <c r="U1203" i="45"/>
  <c r="U1204" i="45"/>
  <c r="U1205" i="45"/>
  <c r="U1206" i="45"/>
  <c r="U1207" i="45"/>
  <c r="U1208" i="45"/>
  <c r="U1209" i="45"/>
  <c r="U1210" i="45"/>
  <c r="U1211" i="45"/>
  <c r="U1212" i="45"/>
  <c r="U1213" i="45"/>
  <c r="U1214" i="45"/>
  <c r="U1215" i="45"/>
  <c r="U1216" i="45"/>
  <c r="U1217" i="45"/>
  <c r="U1218" i="45"/>
  <c r="U1219" i="45"/>
  <c r="U1220" i="45"/>
  <c r="U1221" i="45"/>
  <c r="U1222" i="45"/>
  <c r="U1223" i="45"/>
  <c r="U1224" i="45"/>
  <c r="U1225" i="45"/>
  <c r="U1226" i="45"/>
  <c r="U1227" i="45"/>
  <c r="U1228" i="45"/>
  <c r="U1229" i="45"/>
  <c r="U1230" i="45"/>
  <c r="U1231" i="45"/>
  <c r="U1232" i="45"/>
  <c r="U1233" i="45"/>
  <c r="U1234" i="45"/>
  <c r="U1235" i="45"/>
  <c r="U1236" i="45"/>
  <c r="U1237" i="45"/>
  <c r="U1238" i="45"/>
  <c r="U1239" i="45"/>
  <c r="U1240" i="45"/>
  <c r="U1241" i="45"/>
  <c r="U1242" i="45"/>
  <c r="U1243" i="45"/>
  <c r="U1244" i="45"/>
  <c r="U1245" i="45"/>
  <c r="U1246" i="45"/>
  <c r="U1247" i="45"/>
  <c r="U1248" i="45"/>
  <c r="U1249" i="45"/>
  <c r="U1250" i="45"/>
  <c r="U1251" i="45"/>
  <c r="U1252" i="45"/>
  <c r="U1253" i="45"/>
  <c r="U1254" i="45"/>
  <c r="U1255" i="45"/>
  <c r="U1256" i="45"/>
  <c r="U1257" i="45"/>
  <c r="U1258" i="45"/>
  <c r="U1259" i="45"/>
  <c r="U1260" i="45"/>
  <c r="U1261" i="45"/>
  <c r="U1262" i="45"/>
  <c r="U1263" i="45"/>
  <c r="U1264" i="45"/>
  <c r="U1265" i="45"/>
  <c r="U1266" i="45"/>
  <c r="U1267" i="45"/>
  <c r="U1268" i="45"/>
  <c r="U1269" i="45"/>
  <c r="U1270" i="45"/>
  <c r="U1271" i="45"/>
  <c r="U1272" i="45"/>
  <c r="U1273" i="45"/>
  <c r="U1274" i="45"/>
  <c r="U1275" i="45"/>
  <c r="U1276" i="45"/>
  <c r="U1277" i="45"/>
  <c r="U1278" i="45"/>
  <c r="U1279" i="45"/>
  <c r="U1280" i="45"/>
  <c r="U1281" i="45"/>
  <c r="U1282" i="45"/>
  <c r="U1283" i="45"/>
  <c r="U1284" i="45"/>
  <c r="U1285" i="45"/>
  <c r="U1286" i="45"/>
  <c r="U1287" i="45"/>
  <c r="U1288" i="45"/>
  <c r="U1289" i="45"/>
  <c r="U1290" i="45"/>
  <c r="U1291" i="45"/>
  <c r="U1292" i="45"/>
  <c r="U1293" i="45"/>
  <c r="U1294" i="45"/>
  <c r="U1295" i="45"/>
  <c r="U1296" i="45"/>
  <c r="U1297" i="45"/>
  <c r="U1298" i="45"/>
  <c r="U1299" i="45"/>
  <c r="U1300" i="45"/>
  <c r="U1301" i="45"/>
  <c r="U1302" i="45"/>
  <c r="U1303" i="45"/>
  <c r="U1304" i="45"/>
  <c r="U1305" i="45"/>
  <c r="U1306" i="45"/>
  <c r="U1307" i="45"/>
  <c r="U1308" i="45"/>
  <c r="U1309" i="45"/>
  <c r="U1310" i="45"/>
  <c r="U1311" i="45"/>
  <c r="U1312" i="45"/>
  <c r="U1313" i="45"/>
  <c r="U1314" i="45"/>
  <c r="U1315" i="45"/>
  <c r="U1316" i="45"/>
  <c r="U1317" i="45"/>
  <c r="U1318" i="45"/>
  <c r="U1319" i="45"/>
  <c r="U1320" i="45"/>
  <c r="U1321" i="45"/>
  <c r="U1322" i="45"/>
  <c r="U1323" i="45"/>
  <c r="U1324" i="45"/>
  <c r="U1325" i="45"/>
  <c r="U1326" i="45"/>
  <c r="U1327" i="45"/>
  <c r="U1328" i="45"/>
  <c r="U1329" i="45"/>
  <c r="U1330" i="45"/>
  <c r="U1331" i="45"/>
  <c r="U1332" i="45"/>
  <c r="U1333" i="45"/>
  <c r="U1334" i="45"/>
  <c r="U1335" i="45"/>
  <c r="U1336" i="45"/>
  <c r="U1337" i="45"/>
  <c r="U1338" i="45"/>
  <c r="U1339" i="45"/>
  <c r="U1340" i="45"/>
  <c r="U1341" i="45"/>
  <c r="U1342" i="45"/>
  <c r="U1343" i="45"/>
  <c r="U1344" i="45"/>
  <c r="U1345" i="45"/>
  <c r="U1346" i="45"/>
  <c r="U1347" i="45"/>
  <c r="U1348" i="45"/>
  <c r="U1349" i="45"/>
  <c r="U1350" i="45"/>
  <c r="U1351" i="45"/>
  <c r="U1352" i="45"/>
  <c r="U1353" i="45"/>
  <c r="U1354" i="45"/>
  <c r="U1355" i="45"/>
  <c r="U1356" i="45"/>
  <c r="U1357" i="45"/>
  <c r="U1358" i="45"/>
  <c r="U1359" i="45"/>
  <c r="U1360" i="45"/>
  <c r="U1361" i="45"/>
  <c r="U1362" i="45"/>
  <c r="U1363" i="45"/>
  <c r="U1364" i="45"/>
  <c r="U1365" i="45"/>
  <c r="U1366" i="45"/>
  <c r="U1367" i="45"/>
  <c r="U1368" i="45"/>
  <c r="U1369" i="45"/>
  <c r="U1370" i="45"/>
  <c r="U1371" i="45"/>
  <c r="U1372" i="45"/>
  <c r="U1373" i="45"/>
  <c r="U1374" i="45"/>
  <c r="U1375" i="45"/>
  <c r="U1376" i="45"/>
  <c r="U1377" i="45"/>
  <c r="U1378" i="45"/>
  <c r="U1379" i="45"/>
  <c r="U1380" i="45"/>
  <c r="U1381" i="45"/>
  <c r="U1382" i="45"/>
  <c r="U1383" i="45"/>
  <c r="U1384" i="45"/>
  <c r="U1385" i="45"/>
  <c r="U1386" i="45"/>
  <c r="U1387" i="45"/>
  <c r="U1388" i="45"/>
  <c r="U1389" i="45"/>
  <c r="U1390" i="45"/>
  <c r="U1391" i="45"/>
  <c r="U1392" i="45"/>
  <c r="U1393" i="45"/>
  <c r="U1394" i="45"/>
  <c r="U1395" i="45"/>
  <c r="U1396" i="45"/>
  <c r="U1397" i="45"/>
  <c r="U1398" i="45"/>
  <c r="U1399" i="45"/>
  <c r="U1400" i="45"/>
  <c r="U1401" i="45"/>
  <c r="U1402" i="45"/>
  <c r="U1403" i="45"/>
  <c r="U1404" i="45"/>
  <c r="U1405" i="45"/>
  <c r="U1406" i="45"/>
  <c r="U1407" i="45"/>
  <c r="U1408" i="45"/>
  <c r="U1409" i="45"/>
  <c r="U1410" i="45"/>
  <c r="U1411" i="45"/>
  <c r="U1412" i="45"/>
  <c r="U1413" i="45"/>
  <c r="U1414" i="45"/>
  <c r="U1415" i="45"/>
  <c r="U1416" i="45"/>
  <c r="U1417" i="45"/>
  <c r="U1418" i="45"/>
  <c r="U1419" i="45"/>
  <c r="U1420" i="45"/>
  <c r="U1421" i="45"/>
  <c r="U1422" i="45"/>
  <c r="U1423" i="45"/>
  <c r="U1424" i="45"/>
  <c r="U1425" i="45"/>
  <c r="U1426" i="45"/>
  <c r="U1427" i="45"/>
  <c r="U1428" i="45"/>
  <c r="U1429" i="45"/>
  <c r="U1430" i="45"/>
  <c r="U1431" i="45"/>
  <c r="U1432" i="45"/>
  <c r="U1433" i="45"/>
  <c r="U1434" i="45"/>
  <c r="U1435" i="45"/>
  <c r="U1436" i="45"/>
  <c r="U1437" i="45"/>
  <c r="U1438" i="45"/>
  <c r="U1439" i="45"/>
  <c r="U1440" i="45"/>
  <c r="U1441" i="45"/>
  <c r="U1442" i="45"/>
  <c r="U1443" i="45"/>
  <c r="U1444" i="45"/>
  <c r="U1445" i="45"/>
  <c r="U1446" i="45"/>
  <c r="U1447" i="45"/>
  <c r="U1448" i="45"/>
  <c r="U1449" i="45"/>
  <c r="U1450" i="45"/>
  <c r="U1451" i="45"/>
  <c r="U1452" i="45"/>
  <c r="U1453" i="45"/>
  <c r="U1454" i="45"/>
  <c r="U1455" i="45"/>
  <c r="U1456" i="45"/>
  <c r="U1457" i="45"/>
  <c r="U1458" i="45"/>
  <c r="U1459" i="45"/>
  <c r="U1460" i="45"/>
  <c r="U1461" i="45"/>
  <c r="U1462" i="45"/>
  <c r="U1463" i="45"/>
  <c r="U1464" i="45"/>
  <c r="U1465" i="45"/>
  <c r="U1466" i="45"/>
  <c r="U1467" i="45"/>
  <c r="U1468" i="45"/>
  <c r="U1469" i="45"/>
  <c r="U1470" i="45"/>
  <c r="U1471" i="45"/>
  <c r="U1472" i="45"/>
  <c r="U1473" i="45"/>
  <c r="U1474" i="45"/>
  <c r="U1475" i="45"/>
  <c r="U1476" i="45"/>
  <c r="U1477" i="45"/>
  <c r="U1478" i="45"/>
  <c r="U1479" i="45"/>
  <c r="U1480" i="45"/>
  <c r="U1481" i="45"/>
  <c r="U1482" i="45"/>
  <c r="U1483" i="45"/>
  <c r="U1484" i="45"/>
  <c r="U1485" i="45"/>
  <c r="U1486" i="45"/>
  <c r="U1487" i="45"/>
  <c r="U1488" i="45"/>
  <c r="U1489" i="45"/>
  <c r="U1490" i="45"/>
  <c r="U1491" i="45"/>
  <c r="U1492" i="45"/>
  <c r="U1493" i="45"/>
  <c r="U1494" i="45"/>
  <c r="U1495" i="45"/>
  <c r="U1496" i="45"/>
  <c r="U1497" i="45"/>
  <c r="U1498" i="45"/>
  <c r="U1499" i="45"/>
  <c r="U1500" i="45"/>
  <c r="U1501" i="45"/>
  <c r="U1502" i="45"/>
  <c r="U1503" i="45"/>
  <c r="U1504" i="45"/>
  <c r="U1505" i="45"/>
  <c r="U1506" i="45"/>
  <c r="U1507" i="45"/>
  <c r="U1508" i="45"/>
  <c r="U1509" i="45"/>
  <c r="U1510" i="45"/>
  <c r="U1511" i="45"/>
  <c r="U1512" i="45"/>
  <c r="U1513" i="45"/>
  <c r="U1514" i="45"/>
  <c r="U1515" i="45"/>
  <c r="U1516" i="45"/>
  <c r="U1517" i="45"/>
  <c r="U1518" i="45"/>
  <c r="U1519" i="45"/>
  <c r="U1520" i="45"/>
  <c r="U1521" i="45"/>
  <c r="U1522" i="45"/>
  <c r="U1523" i="45"/>
  <c r="U1524" i="45"/>
  <c r="U1525" i="45"/>
  <c r="U1526" i="45"/>
  <c r="U1527" i="45"/>
  <c r="U1528" i="45"/>
  <c r="U1529" i="45"/>
  <c r="U1530" i="45"/>
  <c r="U1531" i="45"/>
  <c r="U1532" i="45"/>
  <c r="U1533" i="45"/>
  <c r="U1534" i="45"/>
  <c r="U1535" i="45"/>
  <c r="U1536" i="45"/>
  <c r="U1537" i="45"/>
  <c r="U1538" i="45"/>
  <c r="U1539" i="45"/>
  <c r="U1540" i="45"/>
  <c r="U1541" i="45"/>
  <c r="U1542" i="45"/>
  <c r="U1543" i="45"/>
  <c r="U1544" i="45"/>
  <c r="U1545" i="45"/>
  <c r="U1546" i="45"/>
  <c r="U1547" i="45"/>
  <c r="U1548" i="45"/>
  <c r="U1549" i="45"/>
  <c r="U1550" i="45"/>
  <c r="U1551" i="45"/>
  <c r="U1552" i="45"/>
  <c r="U1553" i="45"/>
  <c r="U1554" i="45"/>
  <c r="U1555" i="45"/>
  <c r="U1556" i="45"/>
  <c r="U1557" i="45"/>
  <c r="U1558" i="45"/>
  <c r="U1559" i="45"/>
  <c r="U1560" i="45"/>
  <c r="U1561" i="45"/>
  <c r="U1562" i="45"/>
  <c r="U1563" i="45"/>
  <c r="U1564" i="45"/>
  <c r="U1565" i="45"/>
  <c r="U1566" i="45"/>
  <c r="U1567" i="45"/>
  <c r="U1568" i="45"/>
  <c r="U1569" i="45"/>
  <c r="U1570" i="45"/>
  <c r="U1571" i="45"/>
  <c r="U1572" i="45"/>
  <c r="U1573" i="45"/>
  <c r="U1574" i="45"/>
  <c r="U1575" i="45"/>
  <c r="U1576" i="45"/>
  <c r="U1577" i="45"/>
  <c r="U1578" i="45"/>
  <c r="U1579" i="45"/>
  <c r="U1580" i="45"/>
  <c r="U1581" i="45"/>
  <c r="U1582" i="45"/>
  <c r="U1583" i="45"/>
  <c r="U1584" i="45"/>
  <c r="U1585" i="45"/>
  <c r="U1586" i="45"/>
  <c r="U1587" i="45"/>
  <c r="U1588" i="45"/>
  <c r="U1589" i="45"/>
  <c r="U1590" i="45"/>
  <c r="U1591" i="45"/>
  <c r="U1592" i="45"/>
  <c r="U1593" i="45"/>
  <c r="U1594" i="45"/>
  <c r="U1595" i="45"/>
  <c r="U1596" i="45"/>
  <c r="U1597" i="45"/>
  <c r="U1598" i="45"/>
  <c r="U1599" i="45"/>
  <c r="U1600" i="45"/>
  <c r="U1601" i="45"/>
  <c r="U1602" i="45"/>
  <c r="U1603" i="45"/>
  <c r="U1604" i="45"/>
  <c r="U1605" i="45"/>
  <c r="U1606" i="45"/>
  <c r="U1607" i="45"/>
  <c r="U1608" i="45"/>
  <c r="U1609" i="45"/>
  <c r="U1610" i="45"/>
  <c r="U1611" i="45"/>
  <c r="U1612" i="45"/>
  <c r="U1613" i="45"/>
  <c r="U1614" i="45"/>
  <c r="U1615" i="45"/>
  <c r="U1616" i="45"/>
  <c r="U1617" i="45"/>
  <c r="U1618" i="45"/>
  <c r="U1619" i="45"/>
  <c r="U1620" i="45"/>
  <c r="U1621" i="45"/>
  <c r="U1622" i="45"/>
  <c r="U1623" i="45"/>
  <c r="U1624" i="45"/>
  <c r="U1625" i="45"/>
  <c r="U1626" i="45"/>
  <c r="U1627" i="45"/>
  <c r="U1628" i="45"/>
  <c r="U1629" i="45"/>
  <c r="U1630" i="45"/>
  <c r="U1631" i="45"/>
  <c r="U1632" i="45"/>
  <c r="U1633" i="45"/>
  <c r="U1634" i="45"/>
  <c r="U1635" i="45"/>
  <c r="U1636" i="45"/>
  <c r="U1637" i="45"/>
  <c r="U1638" i="45"/>
  <c r="U1639" i="45"/>
  <c r="U1640" i="45"/>
  <c r="U1641" i="45"/>
  <c r="U1642" i="45"/>
  <c r="U1643" i="45"/>
  <c r="U1644" i="45"/>
  <c r="U1645" i="45"/>
  <c r="U1646" i="45"/>
  <c r="U1647" i="45"/>
  <c r="U1648" i="45"/>
  <c r="U1649" i="45"/>
  <c r="U1650" i="45"/>
  <c r="U1651" i="45"/>
  <c r="U1652" i="45"/>
  <c r="U1653" i="45"/>
  <c r="U1654" i="45"/>
  <c r="U1655" i="45"/>
  <c r="U1656" i="45"/>
  <c r="U1657" i="45"/>
  <c r="U1658" i="45"/>
  <c r="U1659" i="45"/>
  <c r="U1660" i="45"/>
  <c r="U1661" i="45"/>
  <c r="U1662" i="45"/>
  <c r="U1663" i="45"/>
  <c r="U1664" i="45"/>
  <c r="U1665" i="45"/>
  <c r="U1666" i="45"/>
  <c r="U1667" i="45"/>
  <c r="U1668" i="45"/>
  <c r="U1669" i="45"/>
  <c r="U1670" i="45"/>
  <c r="U1671" i="45"/>
  <c r="U1672" i="45"/>
  <c r="U592" i="45"/>
  <c r="U550" i="45"/>
  <c r="U340" i="45"/>
  <c r="U341" i="45"/>
  <c r="U342" i="45"/>
  <c r="U343" i="45"/>
  <c r="U344" i="45"/>
  <c r="U345" i="45"/>
  <c r="U346" i="45"/>
  <c r="U347" i="45"/>
  <c r="U348" i="45"/>
  <c r="U349" i="45"/>
  <c r="U350" i="45"/>
  <c r="U351" i="45"/>
  <c r="U352" i="45"/>
  <c r="U353" i="45"/>
  <c r="U354" i="45"/>
  <c r="U355" i="45"/>
  <c r="U356" i="45"/>
  <c r="U357" i="45"/>
  <c r="U358" i="45"/>
  <c r="U359" i="45"/>
  <c r="U360" i="45"/>
  <c r="U361" i="45"/>
  <c r="U362" i="45"/>
  <c r="U363" i="45"/>
  <c r="U364" i="45"/>
  <c r="U365" i="45"/>
  <c r="U366" i="45"/>
  <c r="U367" i="45"/>
  <c r="U368" i="45"/>
  <c r="U369" i="45"/>
  <c r="U370" i="45"/>
  <c r="U371" i="45"/>
  <c r="U372" i="45"/>
  <c r="U373" i="45"/>
  <c r="U374" i="45"/>
  <c r="U375" i="45"/>
  <c r="U376" i="45"/>
  <c r="U377" i="45"/>
  <c r="U378" i="45"/>
  <c r="U379" i="45"/>
  <c r="U380" i="45"/>
  <c r="U381" i="45"/>
  <c r="U382" i="45"/>
  <c r="U383" i="45"/>
  <c r="U384" i="45"/>
  <c r="U385" i="45"/>
  <c r="U386" i="45"/>
  <c r="U387" i="45"/>
  <c r="U388" i="45"/>
  <c r="U389" i="45"/>
  <c r="U390" i="45"/>
  <c r="U391" i="45"/>
  <c r="U392" i="45"/>
  <c r="U393" i="45"/>
  <c r="U394" i="45"/>
  <c r="U395" i="45"/>
  <c r="U396" i="45"/>
  <c r="U397" i="45"/>
  <c r="U398" i="45"/>
  <c r="U399" i="45"/>
  <c r="U400" i="45"/>
  <c r="U401" i="45"/>
  <c r="U402" i="45"/>
  <c r="U403" i="45"/>
  <c r="U404" i="45"/>
  <c r="U405" i="45"/>
  <c r="U406" i="45"/>
  <c r="U407" i="45"/>
  <c r="U408" i="45"/>
  <c r="U409" i="45"/>
  <c r="U410" i="45"/>
  <c r="U411" i="45"/>
  <c r="U412" i="45"/>
  <c r="U413" i="45"/>
  <c r="U414" i="45"/>
  <c r="U415" i="45"/>
  <c r="U416" i="45"/>
  <c r="U417" i="45"/>
  <c r="U418" i="45"/>
  <c r="U419" i="45"/>
  <c r="U420" i="45"/>
  <c r="U421" i="45"/>
  <c r="U422" i="45"/>
  <c r="U423" i="45"/>
  <c r="U424" i="45"/>
  <c r="U425" i="45"/>
  <c r="U426" i="45"/>
  <c r="U427" i="45"/>
  <c r="U428" i="45"/>
  <c r="U429" i="45"/>
  <c r="U430" i="45"/>
  <c r="U431" i="45"/>
  <c r="U432" i="45"/>
  <c r="U433" i="45"/>
  <c r="U434" i="45"/>
  <c r="U435" i="45"/>
  <c r="U436" i="45"/>
  <c r="U437" i="45"/>
  <c r="U438" i="45"/>
  <c r="U439" i="45"/>
  <c r="U440" i="45"/>
  <c r="U441" i="45"/>
  <c r="U442" i="45"/>
  <c r="U443" i="45"/>
  <c r="U444" i="45"/>
  <c r="U445" i="45"/>
  <c r="U446" i="45"/>
  <c r="U447" i="45"/>
  <c r="U448" i="45"/>
  <c r="U449" i="45"/>
  <c r="U450" i="45"/>
  <c r="U451" i="45"/>
  <c r="U452" i="45"/>
  <c r="U453" i="45"/>
  <c r="U454" i="45"/>
  <c r="U455" i="45"/>
  <c r="U456" i="45"/>
  <c r="U457" i="45"/>
  <c r="U458" i="45"/>
  <c r="U459" i="45"/>
  <c r="U460" i="45"/>
  <c r="U461" i="45"/>
  <c r="U462" i="45"/>
  <c r="U463" i="45"/>
  <c r="U464" i="45"/>
  <c r="U465" i="45"/>
  <c r="U466" i="45"/>
  <c r="U467" i="45"/>
  <c r="U468" i="45"/>
  <c r="U469" i="45"/>
  <c r="U470" i="45"/>
  <c r="U471" i="45"/>
  <c r="U472" i="45"/>
  <c r="U473" i="45"/>
  <c r="U474" i="45"/>
  <c r="U475" i="45"/>
  <c r="U476" i="45"/>
  <c r="U477" i="45"/>
  <c r="U478" i="45"/>
  <c r="U479" i="45"/>
  <c r="U480" i="45"/>
  <c r="U481" i="45"/>
  <c r="U482" i="45"/>
  <c r="U483" i="45"/>
  <c r="U484" i="45"/>
  <c r="U485" i="45"/>
  <c r="U486" i="45"/>
  <c r="U487" i="45"/>
  <c r="U488" i="45"/>
  <c r="U489" i="45"/>
  <c r="U490" i="45"/>
  <c r="U491" i="45"/>
  <c r="U492" i="45"/>
  <c r="U493" i="45"/>
  <c r="U494" i="45"/>
  <c r="U495" i="45"/>
  <c r="U496" i="45"/>
  <c r="U497" i="45"/>
  <c r="U498" i="45"/>
  <c r="U499" i="45"/>
  <c r="U500" i="45"/>
  <c r="U501" i="45"/>
  <c r="U502" i="45"/>
  <c r="U503" i="45"/>
  <c r="U504" i="45"/>
  <c r="U505" i="45"/>
  <c r="U506" i="45"/>
  <c r="U507" i="45"/>
  <c r="U508" i="45"/>
  <c r="U509" i="45"/>
  <c r="U510" i="45"/>
  <c r="U511" i="45"/>
  <c r="U512" i="45"/>
  <c r="U513" i="45"/>
  <c r="U514" i="45"/>
  <c r="U515" i="45"/>
  <c r="U516" i="45"/>
  <c r="U517" i="45"/>
  <c r="U518" i="45"/>
  <c r="U519" i="45"/>
  <c r="U520" i="45"/>
  <c r="U521" i="45"/>
  <c r="U522" i="45"/>
  <c r="U523" i="45"/>
  <c r="U524" i="45"/>
  <c r="U525" i="45"/>
  <c r="U526" i="45"/>
  <c r="U527" i="45"/>
  <c r="U528" i="45"/>
  <c r="U529" i="45"/>
  <c r="U530" i="45"/>
  <c r="U531" i="45"/>
  <c r="U532" i="45"/>
  <c r="U533" i="45"/>
  <c r="U534" i="45"/>
  <c r="U535" i="45"/>
  <c r="U536" i="45"/>
  <c r="U537" i="45"/>
  <c r="U538" i="45"/>
  <c r="U539" i="45"/>
  <c r="U540" i="45"/>
  <c r="U541" i="45"/>
  <c r="U542" i="45"/>
  <c r="U543" i="45"/>
  <c r="U544" i="45"/>
  <c r="U545" i="45"/>
  <c r="U546" i="45"/>
  <c r="U547" i="45"/>
  <c r="U548" i="45"/>
  <c r="U549" i="45"/>
  <c r="U339" i="45"/>
  <c r="U1698" i="45"/>
  <c r="U1697" i="45"/>
  <c r="U1696" i="45"/>
  <c r="U1695" i="45"/>
  <c r="U1694" i="45"/>
  <c r="U1693" i="45"/>
  <c r="U1692" i="45"/>
  <c r="U1691" i="45"/>
  <c r="U1690" i="45"/>
  <c r="U1689" i="45"/>
  <c r="U1688" i="45"/>
  <c r="U1687" i="45"/>
  <c r="U1686" i="45"/>
  <c r="U1685" i="45"/>
  <c r="U1684" i="45"/>
  <c r="U1683" i="45"/>
  <c r="U1682" i="45"/>
  <c r="U1681" i="45"/>
  <c r="U1680" i="45"/>
  <c r="U1679" i="45"/>
  <c r="U1678" i="45"/>
  <c r="U1677" i="45"/>
  <c r="U1676" i="45"/>
  <c r="U1675" i="45"/>
  <c r="U1674" i="45"/>
  <c r="U591" i="45"/>
  <c r="U590" i="45"/>
  <c r="U589" i="45"/>
  <c r="U588" i="45"/>
  <c r="U587" i="45"/>
  <c r="U586" i="45"/>
  <c r="U585" i="45"/>
  <c r="U584" i="45"/>
  <c r="U583" i="45"/>
  <c r="U582" i="45"/>
  <c r="U581" i="45"/>
  <c r="U580" i="45"/>
  <c r="U579" i="45"/>
  <c r="U578" i="45"/>
  <c r="U577" i="45"/>
  <c r="U576" i="45"/>
  <c r="U575" i="45"/>
  <c r="U574" i="45"/>
  <c r="U573" i="45"/>
  <c r="U572" i="45"/>
  <c r="U571" i="45"/>
  <c r="U570" i="45"/>
  <c r="U569" i="45"/>
  <c r="U568" i="45"/>
  <c r="U567" i="45"/>
  <c r="U566" i="45"/>
  <c r="U565" i="45"/>
  <c r="U564" i="45"/>
  <c r="U563" i="45"/>
  <c r="U562" i="45"/>
  <c r="U561" i="45"/>
  <c r="U560" i="45"/>
  <c r="U559" i="45"/>
  <c r="U558" i="45"/>
  <c r="U557" i="45"/>
  <c r="U556" i="45"/>
  <c r="U555" i="45"/>
  <c r="U554" i="45"/>
  <c r="U553" i="45"/>
  <c r="U552" i="45"/>
  <c r="U551" i="45"/>
  <c r="U338" i="45"/>
  <c r="U337" i="45"/>
  <c r="U336" i="45"/>
  <c r="U335" i="45"/>
  <c r="U334" i="45"/>
  <c r="U333" i="45"/>
  <c r="U332" i="45"/>
  <c r="U331" i="45"/>
  <c r="U330" i="45"/>
  <c r="U329" i="45"/>
  <c r="U328" i="45"/>
  <c r="U327" i="45"/>
  <c r="U326" i="45"/>
  <c r="U325" i="45"/>
  <c r="U324" i="45"/>
  <c r="U323" i="45"/>
  <c r="U322" i="45"/>
  <c r="U321" i="45"/>
  <c r="U320" i="45"/>
  <c r="U319" i="45"/>
  <c r="U318" i="45"/>
  <c r="U317" i="45"/>
  <c r="U316" i="45"/>
  <c r="U315" i="45"/>
  <c r="U314" i="45"/>
  <c r="U313" i="45"/>
  <c r="U312" i="45"/>
  <c r="U311" i="45"/>
  <c r="U310" i="45"/>
  <c r="U309" i="45"/>
  <c r="U308" i="45"/>
  <c r="U307" i="45"/>
  <c r="U306" i="45"/>
  <c r="U305" i="45"/>
  <c r="U304" i="45"/>
  <c r="U303" i="45"/>
  <c r="U302" i="45"/>
  <c r="U301" i="45"/>
  <c r="U300" i="45"/>
  <c r="U299" i="45"/>
  <c r="U298" i="45"/>
  <c r="U297" i="45"/>
  <c r="U296" i="45"/>
  <c r="U295" i="45"/>
  <c r="U294" i="45"/>
  <c r="U293" i="45"/>
  <c r="U292" i="45"/>
  <c r="U291" i="45"/>
  <c r="U290" i="45"/>
  <c r="U289" i="45"/>
  <c r="U288" i="45"/>
  <c r="U287" i="45"/>
  <c r="U286" i="45"/>
  <c r="U285" i="45"/>
  <c r="U284" i="45"/>
  <c r="U283" i="45"/>
  <c r="U282" i="45"/>
  <c r="U281" i="45"/>
  <c r="U280" i="45"/>
  <c r="U279" i="45"/>
  <c r="U278" i="45"/>
  <c r="U277" i="45"/>
  <c r="U276" i="45"/>
  <c r="U275" i="45"/>
  <c r="U274" i="45"/>
  <c r="U273" i="45"/>
  <c r="U272" i="45"/>
  <c r="U271" i="45"/>
  <c r="U270" i="45"/>
  <c r="U269" i="45"/>
  <c r="U268" i="45"/>
  <c r="U267" i="45"/>
  <c r="U266" i="45"/>
  <c r="U265" i="45"/>
  <c r="U264" i="45"/>
  <c r="U263" i="45"/>
  <c r="U262" i="45"/>
  <c r="U261" i="45"/>
  <c r="U260" i="45"/>
  <c r="U259" i="45"/>
  <c r="U258" i="45"/>
  <c r="U257" i="45"/>
  <c r="U256" i="45"/>
  <c r="U255" i="45"/>
  <c r="U254" i="45"/>
  <c r="U253" i="45"/>
  <c r="U252" i="45"/>
  <c r="U251" i="45"/>
  <c r="U250" i="45"/>
  <c r="U249" i="45"/>
  <c r="U248" i="45"/>
  <c r="U247" i="45"/>
  <c r="U246" i="45"/>
  <c r="U245" i="45"/>
  <c r="U244" i="45"/>
  <c r="U243" i="45"/>
  <c r="U242" i="45"/>
  <c r="U241" i="45"/>
  <c r="U240" i="45"/>
  <c r="U239" i="45"/>
  <c r="U238" i="45"/>
  <c r="U237" i="45"/>
  <c r="U236" i="45"/>
  <c r="U235" i="45"/>
  <c r="U234" i="45"/>
  <c r="U233" i="45"/>
  <c r="U232" i="45"/>
  <c r="U231" i="45"/>
  <c r="U230" i="45"/>
  <c r="U229" i="45"/>
  <c r="U228" i="45"/>
  <c r="U227" i="45"/>
  <c r="U226" i="45"/>
  <c r="U225" i="45"/>
  <c r="U224" i="45"/>
  <c r="U223" i="45"/>
  <c r="U222" i="45"/>
  <c r="U221" i="45"/>
  <c r="U220" i="45"/>
  <c r="U219" i="45"/>
  <c r="U218" i="45"/>
  <c r="U217" i="45"/>
  <c r="U216" i="45"/>
  <c r="U215" i="45"/>
  <c r="U214" i="45"/>
  <c r="U213" i="45"/>
  <c r="U212" i="45"/>
  <c r="U211" i="45"/>
  <c r="U210" i="45"/>
  <c r="U209" i="45"/>
  <c r="U208" i="45"/>
  <c r="U207" i="45"/>
  <c r="U206" i="45"/>
  <c r="U205" i="45"/>
  <c r="U204" i="45"/>
  <c r="U203" i="45"/>
  <c r="U202" i="45"/>
  <c r="U201" i="45"/>
  <c r="U200" i="45"/>
  <c r="U199" i="45"/>
  <c r="U198" i="45"/>
  <c r="U197" i="45"/>
  <c r="U196" i="45"/>
  <c r="U195" i="45"/>
  <c r="U194" i="45"/>
  <c r="U193" i="45"/>
  <c r="U192" i="45"/>
  <c r="U191" i="45"/>
  <c r="U190" i="45"/>
  <c r="U189" i="45"/>
  <c r="U188" i="45"/>
  <c r="U187" i="45"/>
  <c r="U186" i="45"/>
  <c r="U185" i="45"/>
  <c r="U184" i="45"/>
  <c r="U183" i="45"/>
  <c r="U182" i="45"/>
  <c r="U181" i="45"/>
  <c r="U180" i="45"/>
  <c r="U179" i="45"/>
  <c r="U178" i="45"/>
  <c r="U177" i="45"/>
  <c r="U176" i="45"/>
  <c r="U175" i="45"/>
  <c r="U174" i="45"/>
  <c r="U173" i="45"/>
  <c r="U172" i="45"/>
  <c r="U171" i="45"/>
  <c r="U170" i="45"/>
  <c r="U169" i="45"/>
  <c r="U168" i="45"/>
  <c r="U167" i="45"/>
  <c r="U166" i="45"/>
  <c r="U165" i="45"/>
  <c r="U164" i="45"/>
  <c r="U163" i="45"/>
  <c r="U162" i="45"/>
  <c r="U161" i="45"/>
  <c r="U160" i="45"/>
  <c r="U159" i="45"/>
  <c r="U158" i="45"/>
  <c r="U157" i="45"/>
  <c r="U156" i="45"/>
  <c r="U155" i="45"/>
  <c r="U154" i="45"/>
  <c r="U153" i="45"/>
  <c r="U152" i="45"/>
  <c r="U151" i="45"/>
  <c r="U150" i="45"/>
  <c r="U149" i="45"/>
  <c r="U148" i="45"/>
  <c r="U147" i="45"/>
  <c r="U146" i="45"/>
  <c r="U145" i="45"/>
  <c r="U144" i="45"/>
  <c r="U143" i="45"/>
  <c r="U142" i="45"/>
  <c r="U141" i="45"/>
  <c r="U140" i="45"/>
  <c r="U139" i="45"/>
  <c r="U138" i="45"/>
  <c r="U137" i="45"/>
  <c r="U136" i="45"/>
  <c r="U135" i="45"/>
  <c r="U134" i="45"/>
  <c r="U133" i="45"/>
  <c r="U132" i="45"/>
  <c r="U131" i="45"/>
  <c r="U130" i="45"/>
  <c r="U129" i="45"/>
  <c r="U128" i="45"/>
  <c r="U127" i="45"/>
  <c r="U126" i="45"/>
  <c r="U125" i="45"/>
  <c r="U124" i="45"/>
  <c r="U123" i="45"/>
  <c r="U122" i="45"/>
  <c r="U121" i="45"/>
  <c r="U120" i="45"/>
  <c r="U119" i="45"/>
  <c r="U118" i="45"/>
  <c r="U117" i="45"/>
  <c r="U116" i="45"/>
  <c r="U115" i="45"/>
  <c r="U114" i="45"/>
  <c r="U113" i="45"/>
  <c r="U112" i="45"/>
  <c r="U111" i="45"/>
  <c r="U110" i="45"/>
  <c r="U109" i="45"/>
  <c r="U108" i="45"/>
  <c r="U107" i="45"/>
  <c r="U106" i="45"/>
  <c r="U105" i="45"/>
  <c r="U104" i="45"/>
  <c r="U103" i="45"/>
  <c r="U102" i="45"/>
  <c r="U101" i="45"/>
  <c r="U100" i="45"/>
  <c r="U99" i="45"/>
  <c r="U98" i="45"/>
  <c r="U97" i="45"/>
  <c r="U96" i="45"/>
  <c r="U95" i="45"/>
  <c r="U94" i="45"/>
  <c r="U93" i="45"/>
  <c r="U92" i="45"/>
  <c r="U91" i="45"/>
  <c r="U90" i="45"/>
  <c r="U89" i="45"/>
  <c r="U88" i="45"/>
  <c r="U87" i="45"/>
  <c r="U86" i="45"/>
  <c r="U85" i="45"/>
  <c r="U84" i="45"/>
  <c r="U83" i="45"/>
  <c r="U82" i="45"/>
  <c r="U81" i="45"/>
  <c r="U80" i="45"/>
  <c r="U79" i="45"/>
  <c r="U78" i="45"/>
  <c r="U77" i="45"/>
  <c r="U76" i="45"/>
  <c r="U75" i="45"/>
  <c r="U74" i="45"/>
  <c r="U73" i="45"/>
  <c r="U72" i="45"/>
  <c r="U71" i="45"/>
  <c r="U70" i="45"/>
  <c r="U69" i="45"/>
  <c r="U68" i="45"/>
  <c r="U67" i="45"/>
  <c r="U66" i="45"/>
  <c r="U65" i="45"/>
  <c r="U64" i="45"/>
  <c r="U63" i="45"/>
  <c r="U62" i="45"/>
  <c r="U61" i="45"/>
  <c r="U60" i="45"/>
  <c r="U59" i="45"/>
  <c r="U58" i="45"/>
  <c r="U57" i="45"/>
  <c r="U56" i="45"/>
  <c r="U55" i="45"/>
  <c r="U54" i="45"/>
  <c r="U53" i="45"/>
  <c r="U52" i="45"/>
  <c r="U51" i="45"/>
  <c r="U50" i="45"/>
  <c r="U49" i="45"/>
  <c r="U48" i="45"/>
  <c r="U47" i="45"/>
  <c r="U46" i="45"/>
  <c r="U45" i="45"/>
  <c r="U44" i="45"/>
  <c r="U43" i="45"/>
  <c r="U42" i="45"/>
  <c r="U41" i="45"/>
  <c r="U40" i="45"/>
  <c r="U39" i="45"/>
  <c r="U38" i="45"/>
  <c r="U37" i="45"/>
  <c r="U36" i="45"/>
  <c r="U35" i="45"/>
  <c r="U34" i="45"/>
  <c r="U33" i="45"/>
  <c r="U32" i="45"/>
  <c r="U31" i="45"/>
  <c r="U30" i="45"/>
  <c r="U29" i="45"/>
  <c r="U28" i="45"/>
  <c r="U27" i="45"/>
  <c r="U26" i="45"/>
  <c r="U25" i="45"/>
  <c r="U24" i="45"/>
  <c r="U23" i="45"/>
  <c r="U22" i="45"/>
  <c r="U21" i="45"/>
  <c r="U20" i="45"/>
  <c r="U19" i="45"/>
  <c r="U18" i="45"/>
  <c r="U17" i="45"/>
  <c r="U16" i="45"/>
  <c r="U15" i="45"/>
  <c r="U14" i="45"/>
  <c r="U13" i="45"/>
  <c r="U12" i="45"/>
  <c r="U11" i="45"/>
  <c r="U10" i="45"/>
  <c r="U9" i="45"/>
  <c r="U8" i="45"/>
  <c r="U7" i="45"/>
  <c r="M3" i="45"/>
  <c r="M3" i="43" l="1"/>
  <c r="C3" i="43"/>
</calcChain>
</file>

<file path=xl/sharedStrings.xml><?xml version="1.0" encoding="utf-8"?>
<sst xmlns="http://schemas.openxmlformats.org/spreadsheetml/2006/main" count="64179" uniqueCount="6935">
  <si>
    <t xml:space="preserve">업데이트: </t>
    <phoneticPr fontId="2" type="noConversion"/>
  </si>
  <si>
    <t>선수명</t>
  </si>
  <si>
    <t>신분</t>
  </si>
  <si>
    <t>점수</t>
  </si>
  <si>
    <t>경기수</t>
  </si>
  <si>
    <t>평균</t>
  </si>
  <si>
    <t>선수코드</t>
  </si>
  <si>
    <t>동호인</t>
  </si>
  <si>
    <t>강근효3232</t>
  </si>
  <si>
    <t>3그룹</t>
  </si>
  <si>
    <t>부산/무소속</t>
  </si>
  <si>
    <t>정창옥</t>
  </si>
  <si>
    <t>울산/교우,강북</t>
  </si>
  <si>
    <t>강대수5782</t>
  </si>
  <si>
    <t>김수호</t>
  </si>
  <si>
    <t>강동길5368</t>
  </si>
  <si>
    <t>김윤진</t>
  </si>
  <si>
    <t>평택/평택단테매</t>
  </si>
  <si>
    <t>제이코</t>
  </si>
  <si>
    <t>2그룹</t>
  </si>
  <si>
    <t>송상면</t>
  </si>
  <si>
    <t>강동화3164</t>
  </si>
  <si>
    <t>보비르</t>
  </si>
  <si>
    <t>서울/TEAM8SETS</t>
  </si>
  <si>
    <t>강래현5168</t>
  </si>
  <si>
    <t>김경수</t>
  </si>
  <si>
    <t>창원/창원단테매</t>
  </si>
  <si>
    <t>최경욱</t>
  </si>
  <si>
    <t>구리/놀랑가로스</t>
  </si>
  <si>
    <t>강민석5120</t>
  </si>
  <si>
    <t>이호칠</t>
  </si>
  <si>
    <t>이강혁</t>
  </si>
  <si>
    <t>화성/평택청우</t>
  </si>
  <si>
    <t>강민재9968</t>
  </si>
  <si>
    <t>편홍배</t>
  </si>
  <si>
    <t>대전/대전서구테니스협회</t>
  </si>
  <si>
    <t>강민창0239</t>
  </si>
  <si>
    <t>박상호</t>
  </si>
  <si>
    <t>금선욱</t>
  </si>
  <si>
    <t>강석4041</t>
  </si>
  <si>
    <t>김동욱</t>
  </si>
  <si>
    <t>동탄/동탄단테매</t>
  </si>
  <si>
    <t>강석원2600</t>
  </si>
  <si>
    <t>임승찬</t>
  </si>
  <si>
    <t>강성곤4934</t>
  </si>
  <si>
    <t>국민준</t>
  </si>
  <si>
    <t>강창현</t>
  </si>
  <si>
    <t>울산/렛츠테니스,대현</t>
  </si>
  <si>
    <t>강성복7504</t>
  </si>
  <si>
    <t>배상규</t>
  </si>
  <si>
    <t>충주/중앙TOP</t>
  </si>
  <si>
    <t>강성호2847</t>
  </si>
  <si>
    <t>조수상</t>
  </si>
  <si>
    <t>태안/백화산클럽</t>
  </si>
  <si>
    <t>강순천8460</t>
  </si>
  <si>
    <t>김병식</t>
  </si>
  <si>
    <t>부산/창원단테매,해단모</t>
  </si>
  <si>
    <t>강영학3393</t>
  </si>
  <si>
    <t>김호곤</t>
  </si>
  <si>
    <t>수원/평택단테매</t>
  </si>
  <si>
    <t>강완섭3817</t>
  </si>
  <si>
    <t>이동활</t>
  </si>
  <si>
    <t>강윤제5368</t>
  </si>
  <si>
    <t>이후남</t>
  </si>
  <si>
    <t>강윤환9496</t>
  </si>
  <si>
    <t>강중기3351</t>
  </si>
  <si>
    <t>송철호</t>
  </si>
  <si>
    <t>광주/초아</t>
  </si>
  <si>
    <t>김영진</t>
  </si>
  <si>
    <t>강진구1275</t>
  </si>
  <si>
    <t>김규동</t>
  </si>
  <si>
    <t>강진호9685</t>
  </si>
  <si>
    <t>김민준</t>
  </si>
  <si>
    <t>우용원</t>
  </si>
  <si>
    <t>대구/넥젠</t>
  </si>
  <si>
    <t>강창현0776</t>
  </si>
  <si>
    <t>주영진</t>
  </si>
  <si>
    <t>창원/명서,창원단테매</t>
  </si>
  <si>
    <t>안희섭</t>
  </si>
  <si>
    <t>제천/JPT</t>
  </si>
  <si>
    <t>정우영</t>
  </si>
  <si>
    <t>고창/일요</t>
  </si>
  <si>
    <t>강형구7550</t>
  </si>
  <si>
    <t>김태우</t>
  </si>
  <si>
    <t>창녕/남지낙동</t>
  </si>
  <si>
    <t>강호영9017</t>
  </si>
  <si>
    <t>최말교</t>
  </si>
  <si>
    <t>권중승</t>
  </si>
  <si>
    <t>서울/군포,부천단테매,뽀단</t>
  </si>
  <si>
    <t>고광일9281</t>
  </si>
  <si>
    <t>강완섭</t>
  </si>
  <si>
    <t>오성진</t>
  </si>
  <si>
    <t>평택/청우</t>
  </si>
  <si>
    <t>강성호</t>
  </si>
  <si>
    <t>울산/울산클럽</t>
  </si>
  <si>
    <t>고병준6882</t>
  </si>
  <si>
    <t>방승인</t>
  </si>
  <si>
    <t>고병학2807</t>
  </si>
  <si>
    <t>고석진7409</t>
  </si>
  <si>
    <t>천지후</t>
  </si>
  <si>
    <t>홍성/HSC</t>
  </si>
  <si>
    <t>박진환</t>
  </si>
  <si>
    <t>고창영3567</t>
  </si>
  <si>
    <t>윤지훈</t>
  </si>
  <si>
    <t>공병호3009</t>
  </si>
  <si>
    <t>박진명</t>
  </si>
  <si>
    <t>창원/가음정</t>
  </si>
  <si>
    <t>공성준6598</t>
  </si>
  <si>
    <t>이충현</t>
  </si>
  <si>
    <t>공용토1690</t>
  </si>
  <si>
    <t>김의남</t>
  </si>
  <si>
    <t>진종화</t>
  </si>
  <si>
    <t>경기/용인동백</t>
  </si>
  <si>
    <t>곽기훈3971</t>
  </si>
  <si>
    <t>윤석</t>
  </si>
  <si>
    <t>대전/세종단테매</t>
  </si>
  <si>
    <t>이종희</t>
  </si>
  <si>
    <t>곽성옥9096</t>
  </si>
  <si>
    <t>김상열</t>
  </si>
  <si>
    <t>서울/명문</t>
  </si>
  <si>
    <t>곽태휘0430</t>
  </si>
  <si>
    <t>이용준</t>
  </si>
  <si>
    <t>운정위너스</t>
  </si>
  <si>
    <t>구남훈1976</t>
  </si>
  <si>
    <t>김영훈</t>
  </si>
  <si>
    <t>김용석</t>
  </si>
  <si>
    <t>세종/임팩트</t>
  </si>
  <si>
    <t>김평호</t>
  </si>
  <si>
    <t>원주단테매</t>
  </si>
  <si>
    <t>구시웅5252</t>
  </si>
  <si>
    <t>김건영</t>
  </si>
  <si>
    <t>김청휘</t>
  </si>
  <si>
    <t>대구/육감,메니스</t>
  </si>
  <si>
    <t>구인회1713</t>
  </si>
  <si>
    <t>조영준</t>
  </si>
  <si>
    <t>62년생</t>
  </si>
  <si>
    <t>부산/청구</t>
  </si>
  <si>
    <t>구태본0924</t>
  </si>
  <si>
    <t>국민준5487</t>
  </si>
  <si>
    <t>조병택</t>
  </si>
  <si>
    <t>광양발리,테평해,청우,해냄</t>
  </si>
  <si>
    <t>송태근</t>
  </si>
  <si>
    <t>권기상8413</t>
  </si>
  <si>
    <t>김학인</t>
  </si>
  <si>
    <t>안정근</t>
  </si>
  <si>
    <t>서울/핑크너구리,북교회</t>
  </si>
  <si>
    <t>권기철2850</t>
  </si>
  <si>
    <t>이호인</t>
  </si>
  <si>
    <t>홍성/내포에이스</t>
  </si>
  <si>
    <t>주복민</t>
  </si>
  <si>
    <t>권봉석7535</t>
  </si>
  <si>
    <t>권불이5814</t>
  </si>
  <si>
    <t>윤수호</t>
  </si>
  <si>
    <t>원주단테매,테니스러브</t>
  </si>
  <si>
    <t>권성준1007</t>
  </si>
  <si>
    <t>정기정</t>
  </si>
  <si>
    <t>권세창2341</t>
  </si>
  <si>
    <t>이승재</t>
  </si>
  <si>
    <t>김보수</t>
  </si>
  <si>
    <t>권오성2077</t>
  </si>
  <si>
    <t>김상곤</t>
  </si>
  <si>
    <t>울산/드림클럽</t>
  </si>
  <si>
    <t>김동환</t>
  </si>
  <si>
    <t>권오훈9060</t>
  </si>
  <si>
    <t>편승호</t>
  </si>
  <si>
    <t>대전/서구</t>
  </si>
  <si>
    <t>권용범2944</t>
  </si>
  <si>
    <t>현동환</t>
  </si>
  <si>
    <t>계룡/하늘,테미사</t>
  </si>
  <si>
    <t>권재우4222</t>
  </si>
  <si>
    <t>천수진</t>
  </si>
  <si>
    <t>인천/검단</t>
  </si>
  <si>
    <t>권제형1450</t>
  </si>
  <si>
    <t>정준일</t>
  </si>
  <si>
    <t>59년생</t>
  </si>
  <si>
    <t>권중승4892</t>
  </si>
  <si>
    <t>김경락</t>
  </si>
  <si>
    <t>이동근</t>
  </si>
  <si>
    <t>청주/빅토리</t>
  </si>
  <si>
    <t>권진만6737</t>
  </si>
  <si>
    <t>울산/반딧불</t>
  </si>
  <si>
    <t>권혁태8150</t>
  </si>
  <si>
    <t>김평강</t>
  </si>
  <si>
    <t>권호성3021</t>
  </si>
  <si>
    <t>김기덕</t>
  </si>
  <si>
    <t>고등
선출</t>
  </si>
  <si>
    <t>위호신</t>
  </si>
  <si>
    <t>대구/하양TC</t>
  </si>
  <si>
    <t>금선욱9753</t>
  </si>
  <si>
    <t>김성규</t>
  </si>
  <si>
    <t>대구/명인,청록</t>
  </si>
  <si>
    <t>길도민7956</t>
  </si>
  <si>
    <t>최기심</t>
  </si>
  <si>
    <t>노상석</t>
  </si>
  <si>
    <t>대구/대구단테매</t>
  </si>
  <si>
    <t>변재아</t>
  </si>
  <si>
    <t>서울/팀던롭,송파하나</t>
  </si>
  <si>
    <t>김건영6904</t>
  </si>
  <si>
    <t>유재성</t>
  </si>
  <si>
    <t>대구/육감</t>
  </si>
  <si>
    <t>김건태3706</t>
  </si>
  <si>
    <t>박재윤</t>
  </si>
  <si>
    <t>구시웅</t>
  </si>
  <si>
    <t>김경락1896</t>
  </si>
  <si>
    <t>최흥준</t>
  </si>
  <si>
    <t>구인회</t>
  </si>
  <si>
    <t>대구/무소속</t>
  </si>
  <si>
    <t>김경수3855</t>
  </si>
  <si>
    <t>황배준</t>
  </si>
  <si>
    <t>창원/대원,중앙,부산무궁화</t>
  </si>
  <si>
    <t>김경열5948</t>
  </si>
  <si>
    <t>박승현</t>
  </si>
  <si>
    <t>김경준8777</t>
  </si>
  <si>
    <t>김치환</t>
  </si>
  <si>
    <t>창원/대동한마음</t>
  </si>
  <si>
    <t>최오철</t>
  </si>
  <si>
    <t>울산/달천클럽</t>
  </si>
  <si>
    <t>김도현</t>
  </si>
  <si>
    <t>전주/동전주</t>
  </si>
  <si>
    <t>김현모</t>
  </si>
  <si>
    <t>창원/VIPS,천자봉,스위트</t>
  </si>
  <si>
    <t>박준혁</t>
  </si>
  <si>
    <t>대구/무열대TC</t>
  </si>
  <si>
    <t>손민우</t>
  </si>
  <si>
    <t>성라</t>
  </si>
  <si>
    <t>김규동7745</t>
  </si>
  <si>
    <t>라이언</t>
  </si>
  <si>
    <t>김규혁3229</t>
  </si>
  <si>
    <t>김기덕7132</t>
  </si>
  <si>
    <t>김기봉9194</t>
  </si>
  <si>
    <t>신성욱</t>
  </si>
  <si>
    <t>서울/서초양재</t>
  </si>
  <si>
    <t>김기연5304</t>
  </si>
  <si>
    <t>정해광</t>
  </si>
  <si>
    <t>구미/핫식스</t>
  </si>
  <si>
    <t>신창훈</t>
  </si>
  <si>
    <t>서울/무소속</t>
  </si>
  <si>
    <t>김용재</t>
  </si>
  <si>
    <t>포항/일심,스윗스팟</t>
  </si>
  <si>
    <t>김기철7196</t>
  </si>
  <si>
    <t>김민규</t>
  </si>
  <si>
    <t>김기형8367</t>
  </si>
  <si>
    <t>류상열</t>
  </si>
  <si>
    <t>김남수7114</t>
  </si>
  <si>
    <t>이대왕</t>
  </si>
  <si>
    <t>부산/비아</t>
  </si>
  <si>
    <t>류환홍</t>
  </si>
  <si>
    <t>서울/라달홍</t>
  </si>
  <si>
    <t>김남영4450</t>
  </si>
  <si>
    <t>장성수</t>
  </si>
  <si>
    <t>김대웅0590</t>
  </si>
  <si>
    <t>김상훈</t>
  </si>
  <si>
    <t>정태환</t>
  </si>
  <si>
    <t>대구/테우회,건우회</t>
  </si>
  <si>
    <t>민효중</t>
  </si>
  <si>
    <t>춘천클럽</t>
  </si>
  <si>
    <t>김대현0119</t>
  </si>
  <si>
    <t>박동균</t>
  </si>
  <si>
    <t>독거미</t>
  </si>
  <si>
    <t>채대석</t>
  </si>
  <si>
    <t>충주/애플,중앙TOP</t>
  </si>
  <si>
    <t>김대형0002</t>
  </si>
  <si>
    <t>홍경표</t>
  </si>
  <si>
    <t>김대환9250</t>
  </si>
  <si>
    <t>최호성</t>
  </si>
  <si>
    <t>거창단테매,창원단테매</t>
  </si>
  <si>
    <t>대구/달구벌단테매</t>
  </si>
  <si>
    <t>김덕찬5285</t>
  </si>
  <si>
    <t>유상혁</t>
  </si>
  <si>
    <t>지도자</t>
  </si>
  <si>
    <t>진주/테니스그라운드,동진주</t>
  </si>
  <si>
    <t>김덕휴9713</t>
  </si>
  <si>
    <t>이종민</t>
  </si>
  <si>
    <t>김태형</t>
  </si>
  <si>
    <t>김도현5804</t>
  </si>
  <si>
    <t>양성모</t>
  </si>
  <si>
    <t>바운드</t>
  </si>
  <si>
    <t>최도종</t>
  </si>
  <si>
    <t>고등선출</t>
  </si>
  <si>
    <t>천안SK테니스</t>
  </si>
  <si>
    <t>김동균7221</t>
  </si>
  <si>
    <t>김진용</t>
  </si>
  <si>
    <t>김동률2258</t>
  </si>
  <si>
    <t>김택영</t>
  </si>
  <si>
    <t>김동언8161</t>
  </si>
  <si>
    <t>김영두</t>
  </si>
  <si>
    <t>수원/수원단테매,월드</t>
  </si>
  <si>
    <t>김동영5522</t>
  </si>
  <si>
    <t>구남훈</t>
  </si>
  <si>
    <t>서울/목동레인보우,포사</t>
  </si>
  <si>
    <t>김동욱8293</t>
  </si>
  <si>
    <t>신승엽</t>
  </si>
  <si>
    <t>대구/수성단테매,넥젠</t>
  </si>
  <si>
    <t>김동주7068</t>
  </si>
  <si>
    <t>조영기</t>
  </si>
  <si>
    <t>대전/중부클럽</t>
  </si>
  <si>
    <t>김동주9921</t>
  </si>
  <si>
    <t>신종철</t>
  </si>
  <si>
    <t>김동준8210</t>
  </si>
  <si>
    <t>이정국</t>
  </si>
  <si>
    <t>김동현9754</t>
  </si>
  <si>
    <t>박재현</t>
  </si>
  <si>
    <t>창원/다크드래곤,내서</t>
  </si>
  <si>
    <t>김동환5857</t>
  </si>
  <si>
    <t>박범열</t>
  </si>
  <si>
    <t>양산/RPM,위드,STC</t>
  </si>
  <si>
    <t>김성민</t>
  </si>
  <si>
    <t>우석원</t>
  </si>
  <si>
    <t>김명권2119</t>
  </si>
  <si>
    <t>김명신9928</t>
  </si>
  <si>
    <t>윤경식</t>
  </si>
  <si>
    <t>동탄단테매</t>
  </si>
  <si>
    <t>황문도</t>
  </si>
  <si>
    <t>대전/버드내클럽</t>
  </si>
  <si>
    <t>신광훈</t>
  </si>
  <si>
    <t>전남/무소속</t>
  </si>
  <si>
    <t>김연호</t>
  </si>
  <si>
    <t>대구/A1</t>
  </si>
  <si>
    <t>김민규1140</t>
  </si>
  <si>
    <t>황민준</t>
  </si>
  <si>
    <t>김민규5387</t>
  </si>
  <si>
    <t>에리카,군포단테매</t>
  </si>
  <si>
    <t>김민서7984</t>
  </si>
  <si>
    <t>무소속</t>
  </si>
  <si>
    <t>이한구</t>
  </si>
  <si>
    <t>청주/청주단테매,충북119</t>
  </si>
  <si>
    <t>김민수3112</t>
  </si>
  <si>
    <t>김상수</t>
  </si>
  <si>
    <t>김민준3960</t>
  </si>
  <si>
    <t>고병학</t>
  </si>
  <si>
    <t>김민준8883</t>
  </si>
  <si>
    <t>New</t>
  </si>
  <si>
    <t>이동복</t>
  </si>
  <si>
    <t>최대현</t>
  </si>
  <si>
    <t>대구/텐클럽</t>
  </si>
  <si>
    <t>정인승</t>
  </si>
  <si>
    <t>김정훈</t>
  </si>
  <si>
    <t>창녕/남산</t>
  </si>
  <si>
    <t>손십대</t>
  </si>
  <si>
    <t>김천/정,도공</t>
  </si>
  <si>
    <t>조상운</t>
  </si>
  <si>
    <t>김제/지평선클럽</t>
  </si>
  <si>
    <t>최윤선</t>
  </si>
  <si>
    <t>창녕/창녕클럽</t>
  </si>
  <si>
    <t>김병수9588</t>
  </si>
  <si>
    <t>공병호</t>
  </si>
  <si>
    <t>김병식4481</t>
  </si>
  <si>
    <t>심종섭</t>
  </si>
  <si>
    <t>합천/무소속</t>
  </si>
  <si>
    <t>신득호</t>
  </si>
  <si>
    <t>대구/무열TC</t>
  </si>
  <si>
    <t>김병채0622</t>
  </si>
  <si>
    <t>조현우</t>
  </si>
  <si>
    <t>유병옥</t>
  </si>
  <si>
    <t>김보수7875</t>
  </si>
  <si>
    <t>김보중6386</t>
  </si>
  <si>
    <t>김경열</t>
  </si>
  <si>
    <t>심민수</t>
  </si>
  <si>
    <t>울산/무소속</t>
  </si>
  <si>
    <t>김상곤8760</t>
  </si>
  <si>
    <t>김종윤</t>
  </si>
  <si>
    <t>남원/제일클럽</t>
  </si>
  <si>
    <t>김상길2010</t>
  </si>
  <si>
    <t>정재경</t>
  </si>
  <si>
    <t>구미/구미SC</t>
  </si>
  <si>
    <t>정두영</t>
  </si>
  <si>
    <t>안산/각골</t>
  </si>
  <si>
    <t>민경석</t>
  </si>
  <si>
    <t>김상수9740</t>
  </si>
  <si>
    <t>편은범</t>
  </si>
  <si>
    <t>계룡/계룡단테매</t>
  </si>
  <si>
    <t>김상열4140</t>
  </si>
  <si>
    <t>이시경</t>
  </si>
  <si>
    <t>부산/인사이드</t>
  </si>
  <si>
    <t>이상중</t>
  </si>
  <si>
    <t>김포/테니스아레나</t>
  </si>
  <si>
    <t>김상진5193</t>
  </si>
  <si>
    <t>심준보</t>
  </si>
  <si>
    <t>김상진7768</t>
  </si>
  <si>
    <t>이원준</t>
  </si>
  <si>
    <t>강석</t>
  </si>
  <si>
    <t>상록/테사랑/강진우리</t>
  </si>
  <si>
    <t>김상훈0097</t>
  </si>
  <si>
    <t>김태훈</t>
  </si>
  <si>
    <t>김석9485</t>
  </si>
  <si>
    <t>하이볼</t>
  </si>
  <si>
    <t>김선7249</t>
  </si>
  <si>
    <t>황재규</t>
  </si>
  <si>
    <t>구미/영</t>
  </si>
  <si>
    <t>김선남6668</t>
  </si>
  <si>
    <t>김선윤8082</t>
  </si>
  <si>
    <t>이혜성</t>
  </si>
  <si>
    <t>청주/흙살림</t>
  </si>
  <si>
    <t>김성규2622</t>
  </si>
  <si>
    <t>최주경</t>
  </si>
  <si>
    <t>김성규5970</t>
  </si>
  <si>
    <t>추복규</t>
  </si>
  <si>
    <t>인천문화,부천단테매</t>
  </si>
  <si>
    <t>김성룡3576</t>
  </si>
  <si>
    <t>김건태</t>
  </si>
  <si>
    <t>김성민1314</t>
  </si>
  <si>
    <t>최문섭</t>
  </si>
  <si>
    <t>김성은6324</t>
  </si>
  <si>
    <t>김희찬</t>
  </si>
  <si>
    <t>대구/넥젠,다락방</t>
  </si>
  <si>
    <t>김성진2724</t>
  </si>
  <si>
    <t>유재홍</t>
  </si>
  <si>
    <t>경기/은현</t>
  </si>
  <si>
    <t>김성환2328</t>
  </si>
  <si>
    <t>김성훈5595</t>
  </si>
  <si>
    <t>세종/세종단테매</t>
  </si>
  <si>
    <t>권오성</t>
  </si>
  <si>
    <t>김세엽0620</t>
  </si>
  <si>
    <t>박성민</t>
  </si>
  <si>
    <t>창녕/신창</t>
  </si>
  <si>
    <t>김솔0770</t>
  </si>
  <si>
    <t>오도진</t>
  </si>
  <si>
    <t>하동/진교클럽</t>
  </si>
  <si>
    <t>신종백</t>
  </si>
  <si>
    <t>김용범</t>
  </si>
  <si>
    <t>대구/대구단테매,화랑에이스,방울토마토</t>
  </si>
  <si>
    <t>김수호1108</t>
  </si>
  <si>
    <t>정문성</t>
  </si>
  <si>
    <t>대구/달서SC</t>
  </si>
  <si>
    <t>김승모6644</t>
  </si>
  <si>
    <t>류기범</t>
  </si>
  <si>
    <t>박태현</t>
  </si>
  <si>
    <t>정이교</t>
  </si>
  <si>
    <t>통영/팀에이스</t>
  </si>
  <si>
    <t>김승원7532</t>
  </si>
  <si>
    <t>임재찬</t>
  </si>
  <si>
    <t>다정회,SMC</t>
  </si>
  <si>
    <t>정윤하</t>
  </si>
  <si>
    <t>의정부단테매,TNSL</t>
  </si>
  <si>
    <t>김시훈3508</t>
  </si>
  <si>
    <t>이지원</t>
  </si>
  <si>
    <t>의령/무소속</t>
  </si>
  <si>
    <t>김아람2706</t>
  </si>
  <si>
    <t>포항/무소속</t>
  </si>
  <si>
    <t>박장우</t>
  </si>
  <si>
    <t>부산/럭키</t>
  </si>
  <si>
    <t>권혁태</t>
  </si>
  <si>
    <t>포항/충무</t>
  </si>
  <si>
    <t>이석수</t>
  </si>
  <si>
    <t>대전/대의회</t>
  </si>
  <si>
    <t>김연호2101</t>
  </si>
  <si>
    <t>이창민</t>
  </si>
  <si>
    <t>김영국0606</t>
  </si>
  <si>
    <t>최원준</t>
  </si>
  <si>
    <t>정진민</t>
  </si>
  <si>
    <t>울산/UOU</t>
  </si>
  <si>
    <t>용인/무소속</t>
  </si>
  <si>
    <t>김영길6679</t>
  </si>
  <si>
    <t>이강희</t>
  </si>
  <si>
    <t>김영두9900</t>
  </si>
  <si>
    <t>함경두</t>
  </si>
  <si>
    <t>백령정우회</t>
  </si>
  <si>
    <t>김영민2067</t>
  </si>
  <si>
    <t>박희진</t>
  </si>
  <si>
    <t>서울/쿼카</t>
  </si>
  <si>
    <t>김영완0067</t>
  </si>
  <si>
    <t>최문수</t>
  </si>
  <si>
    <t>세종/세종단테매,세아침</t>
  </si>
  <si>
    <t>김영욱0923</t>
  </si>
  <si>
    <t>조병국</t>
  </si>
  <si>
    <t>김영진7085</t>
  </si>
  <si>
    <t>강대수</t>
  </si>
  <si>
    <t>순창/위너</t>
  </si>
  <si>
    <t>김영찬2870</t>
  </si>
  <si>
    <t>정도영</t>
  </si>
  <si>
    <t>고창/무소속</t>
  </si>
  <si>
    <t>김영찬3065</t>
  </si>
  <si>
    <t>박재준</t>
  </si>
  <si>
    <t>창원/빕스</t>
  </si>
  <si>
    <t>김영표7409</t>
  </si>
  <si>
    <t>김홍민</t>
  </si>
  <si>
    <t>김영민</t>
  </si>
  <si>
    <t>김영호9238</t>
  </si>
  <si>
    <t>박창규</t>
  </si>
  <si>
    <t>팀베스트</t>
  </si>
  <si>
    <t>김영훈3422</t>
  </si>
  <si>
    <t>이광욱</t>
  </si>
  <si>
    <t>구미/신평</t>
  </si>
  <si>
    <t>김용민6226</t>
  </si>
  <si>
    <t>김용범2379</t>
  </si>
  <si>
    <t>김용석8808</t>
  </si>
  <si>
    <t>신관우</t>
  </si>
  <si>
    <t>경주/무소속</t>
  </si>
  <si>
    <t>김용재5414</t>
  </si>
  <si>
    <t>김용철2637</t>
  </si>
  <si>
    <t>박철순</t>
  </si>
  <si>
    <t>대학선출</t>
  </si>
  <si>
    <t>김용환9946</t>
  </si>
  <si>
    <t>김용훈1408</t>
  </si>
  <si>
    <t>한재일</t>
  </si>
  <si>
    <t>천안/어울림</t>
  </si>
  <si>
    <t>김지휴</t>
  </si>
  <si>
    <t>김진웅</t>
  </si>
  <si>
    <t>대전/은평</t>
  </si>
  <si>
    <t>김용철</t>
  </si>
  <si>
    <t>창원/대암,피오르빌</t>
  </si>
  <si>
    <t>김원진8006</t>
  </si>
  <si>
    <t>김춘섭</t>
  </si>
  <si>
    <t>김해/수로클럽</t>
  </si>
  <si>
    <t>구태본</t>
  </si>
  <si>
    <t>박윤환</t>
  </si>
  <si>
    <t>대구/패밀리</t>
  </si>
  <si>
    <t>박다니엘</t>
  </si>
  <si>
    <t>평택/팀토마토,청량</t>
  </si>
  <si>
    <t>김유빈7676</t>
  </si>
  <si>
    <t>이영원</t>
  </si>
  <si>
    <t>울산/테라</t>
  </si>
  <si>
    <t>김윤진0859</t>
  </si>
  <si>
    <t>마루테니스</t>
  </si>
  <si>
    <t>채태석</t>
  </si>
  <si>
    <t>계룡/계룡단테매,하늘</t>
  </si>
  <si>
    <t>김은수1492</t>
  </si>
  <si>
    <t>장용석</t>
  </si>
  <si>
    <t>실업선출</t>
  </si>
  <si>
    <t>김의남1757</t>
  </si>
  <si>
    <t>김의상8876</t>
  </si>
  <si>
    <t>김의준1809</t>
  </si>
  <si>
    <t>김익한6735</t>
  </si>
  <si>
    <t>이동섭</t>
  </si>
  <si>
    <t>이호재</t>
  </si>
  <si>
    <t>박진</t>
  </si>
  <si>
    <t>김일태8308</t>
  </si>
  <si>
    <t>최홍석</t>
  </si>
  <si>
    <t>순창클럽</t>
  </si>
  <si>
    <t>김기연</t>
  </si>
  <si>
    <t>에이스클럽</t>
  </si>
  <si>
    <t>김장현7674</t>
  </si>
  <si>
    <t>안남수</t>
  </si>
  <si>
    <t>김해/아테</t>
  </si>
  <si>
    <t>김영호</t>
  </si>
  <si>
    <t>경주/바모스</t>
  </si>
  <si>
    <t>윤형준</t>
  </si>
  <si>
    <t>경주/계림,STA</t>
  </si>
  <si>
    <t>김재성3145</t>
  </si>
  <si>
    <t>양산/룰루랄라,으네시스</t>
  </si>
  <si>
    <t>이상재</t>
  </si>
  <si>
    <t>고석진</t>
  </si>
  <si>
    <t>이천/강백</t>
  </si>
  <si>
    <t>김의상</t>
  </si>
  <si>
    <t>김해/대국회</t>
  </si>
  <si>
    <t>이강훈</t>
  </si>
  <si>
    <t>대구/신암TC</t>
  </si>
  <si>
    <t>김재휘3099</t>
  </si>
  <si>
    <t>윤동주</t>
  </si>
  <si>
    <t>김상진</t>
  </si>
  <si>
    <t>김정석9900</t>
  </si>
  <si>
    <t>김은수</t>
  </si>
  <si>
    <t>순창/위너스</t>
  </si>
  <si>
    <t>공용토</t>
  </si>
  <si>
    <t>김영국</t>
  </si>
  <si>
    <t>김정혁2738</t>
  </si>
  <si>
    <t>백인석</t>
  </si>
  <si>
    <t>김정훈4487</t>
  </si>
  <si>
    <t>정동주</t>
  </si>
  <si>
    <t>해피네트</t>
  </si>
  <si>
    <t>이원재</t>
  </si>
  <si>
    <t>김종구1549</t>
  </si>
  <si>
    <t>강동길</t>
  </si>
  <si>
    <t>의령/한울</t>
  </si>
  <si>
    <t>허남준</t>
  </si>
  <si>
    <t>진주/무소속</t>
  </si>
  <si>
    <t>김종민2839</t>
  </si>
  <si>
    <t>이연재</t>
  </si>
  <si>
    <t>울산/마스터즈,미래</t>
  </si>
  <si>
    <t>정찬우</t>
  </si>
  <si>
    <t>대구/테릉촌,넥젠,일밤</t>
  </si>
  <si>
    <t>김종선7210</t>
  </si>
  <si>
    <t>민영식</t>
  </si>
  <si>
    <t>창원/가포클럽</t>
  </si>
  <si>
    <t>김종윤4004</t>
  </si>
  <si>
    <t>강민재</t>
  </si>
  <si>
    <t>김종율8870</t>
  </si>
  <si>
    <t>김종태9415</t>
  </si>
  <si>
    <t>백제원</t>
  </si>
  <si>
    <t>TFTC</t>
  </si>
  <si>
    <t>김종하6915</t>
  </si>
  <si>
    <t>정재인</t>
  </si>
  <si>
    <t>사천/우리클럽</t>
  </si>
  <si>
    <t>한석희</t>
  </si>
  <si>
    <t>김태흥</t>
  </si>
  <si>
    <t>부산/창원단테매</t>
  </si>
  <si>
    <t>박영욱</t>
  </si>
  <si>
    <t>마산/빕스</t>
  </si>
  <si>
    <t>김기형</t>
  </si>
  <si>
    <t>창원/천주</t>
  </si>
  <si>
    <t>허영준</t>
  </si>
  <si>
    <t>창원/명서</t>
  </si>
  <si>
    <t>송근섭</t>
  </si>
  <si>
    <t>화정클럽,청우</t>
  </si>
  <si>
    <t>전경민</t>
  </si>
  <si>
    <t>김지현7325</t>
  </si>
  <si>
    <t>유경국</t>
  </si>
  <si>
    <t>김지휴9137</t>
  </si>
  <si>
    <t>김진근3204</t>
  </si>
  <si>
    <t>신민식</t>
  </si>
  <si>
    <t>김진수5044</t>
  </si>
  <si>
    <t>김진용7276</t>
  </si>
  <si>
    <t>강순천</t>
  </si>
  <si>
    <t>김진우3691</t>
  </si>
  <si>
    <t>길도민</t>
  </si>
  <si>
    <t>충남홍성/JCL,덕산</t>
  </si>
  <si>
    <t>김진웅6543</t>
  </si>
  <si>
    <t>정성효</t>
  </si>
  <si>
    <t>지학연</t>
  </si>
  <si>
    <t>증평/송산</t>
  </si>
  <si>
    <t>서명섭</t>
  </si>
  <si>
    <t>경산/원클럽</t>
  </si>
  <si>
    <t>김진호1777</t>
  </si>
  <si>
    <t>홍병표</t>
  </si>
  <si>
    <t>김진호4795</t>
  </si>
  <si>
    <t>정재환</t>
  </si>
  <si>
    <t>진해/해양클럽</t>
  </si>
  <si>
    <t>부산/해단모</t>
  </si>
  <si>
    <t>김창업0034</t>
  </si>
  <si>
    <t>김창연6332</t>
  </si>
  <si>
    <t>김창욱3382</t>
  </si>
  <si>
    <t>김창연</t>
  </si>
  <si>
    <t>박이준</t>
  </si>
  <si>
    <t>대구/KUTC</t>
  </si>
  <si>
    <t>김청본6006</t>
  </si>
  <si>
    <t>박전익</t>
  </si>
  <si>
    <t>김청휘2991</t>
  </si>
  <si>
    <t>신윤식</t>
  </si>
  <si>
    <t>김춘경3963</t>
  </si>
  <si>
    <t>장봉성</t>
  </si>
  <si>
    <t>김춘섭3128</t>
  </si>
  <si>
    <t>김치환1117</t>
  </si>
  <si>
    <t>김태균4141</t>
  </si>
  <si>
    <t>남태훈</t>
  </si>
  <si>
    <t>창원/창원단테매,어프로치</t>
  </si>
  <si>
    <t>김영욱</t>
  </si>
  <si>
    <t>박정기</t>
  </si>
  <si>
    <t>김태영7923</t>
  </si>
  <si>
    <t>한테드</t>
  </si>
  <si>
    <t>박기원</t>
  </si>
  <si>
    <t>김태우8440</t>
  </si>
  <si>
    <t>박지민</t>
  </si>
  <si>
    <t>완도/소안클럽</t>
  </si>
  <si>
    <t>심수용</t>
  </si>
  <si>
    <t>김태원7874</t>
  </si>
  <si>
    <t>김남영</t>
  </si>
  <si>
    <t>김상길</t>
  </si>
  <si>
    <t>울산/언양</t>
  </si>
  <si>
    <t>안예준</t>
  </si>
  <si>
    <t>성주/BTSC</t>
  </si>
  <si>
    <t>박홍열</t>
  </si>
  <si>
    <t>충주/충주FROM</t>
  </si>
  <si>
    <t>김태현3072</t>
  </si>
  <si>
    <t>노시욱</t>
  </si>
  <si>
    <t>김태형3092</t>
  </si>
  <si>
    <t>신진철</t>
  </si>
  <si>
    <t>서울/발리</t>
  </si>
  <si>
    <t>춘천/춘천단사모</t>
  </si>
  <si>
    <t>김태훈6160</t>
  </si>
  <si>
    <t>박원성</t>
  </si>
  <si>
    <t>김태훈7206</t>
  </si>
  <si>
    <t>권재우</t>
  </si>
  <si>
    <t>김태훈7868</t>
  </si>
  <si>
    <t>강형구</t>
  </si>
  <si>
    <t>김태흥9125</t>
  </si>
  <si>
    <t>김진근</t>
  </si>
  <si>
    <t>울산/F</t>
  </si>
  <si>
    <t>정희석</t>
  </si>
  <si>
    <t>부산/해단모,와우</t>
  </si>
  <si>
    <t>김태희1806</t>
  </si>
  <si>
    <t>심재혁</t>
  </si>
  <si>
    <t>김택영3426</t>
  </si>
  <si>
    <t>김평강2222</t>
  </si>
  <si>
    <t>김평호1879</t>
  </si>
  <si>
    <t>김필곤9527</t>
  </si>
  <si>
    <t>김학인2350</t>
  </si>
  <si>
    <t>김덕찬</t>
  </si>
  <si>
    <t>권용범</t>
  </si>
  <si>
    <t>김효석</t>
  </si>
  <si>
    <t>경산/원샷</t>
  </si>
  <si>
    <t>김항기4112</t>
  </si>
  <si>
    <t>김현국4980</t>
  </si>
  <si>
    <t>변기석</t>
  </si>
  <si>
    <t>대구/원샷,청사모</t>
  </si>
  <si>
    <t>김현모2986</t>
  </si>
  <si>
    <t>안태영</t>
  </si>
  <si>
    <t>화성/한울타리</t>
  </si>
  <si>
    <t>예녕규</t>
  </si>
  <si>
    <t>대구/수성단테매,넥젠,대테클</t>
  </si>
  <si>
    <t>김현진6466</t>
  </si>
  <si>
    <t>장순길</t>
  </si>
  <si>
    <t>인천/두만강</t>
  </si>
  <si>
    <t>조현승</t>
  </si>
  <si>
    <t>김형규0173</t>
  </si>
  <si>
    <t>김형규3077</t>
  </si>
  <si>
    <t>임정민</t>
  </si>
  <si>
    <t>의정부단테매</t>
  </si>
  <si>
    <t>김현국</t>
  </si>
  <si>
    <t>대구/DUMC</t>
  </si>
  <si>
    <t>김형준0289</t>
  </si>
  <si>
    <t>박준현</t>
  </si>
  <si>
    <t>김혜문7274</t>
  </si>
  <si>
    <t>강근효</t>
  </si>
  <si>
    <t>인천/무소속</t>
  </si>
  <si>
    <t>김호곤4715</t>
  </si>
  <si>
    <t>김홍민7345</t>
  </si>
  <si>
    <t>김유빈</t>
  </si>
  <si>
    <t>김홍일3568</t>
  </si>
  <si>
    <t>김재철</t>
  </si>
  <si>
    <t>김효석0652</t>
  </si>
  <si>
    <t>이재훈</t>
  </si>
  <si>
    <t>별내클럽,레전드</t>
  </si>
  <si>
    <t>김효진4889</t>
  </si>
  <si>
    <t>김태영</t>
  </si>
  <si>
    <t>김희연1334</t>
  </si>
  <si>
    <t>울산/언양클럽</t>
  </si>
  <si>
    <t>김희찬3093</t>
  </si>
  <si>
    <t>이영준</t>
  </si>
  <si>
    <t>전주/무소속</t>
  </si>
  <si>
    <t>강호영</t>
  </si>
  <si>
    <t>대전임팩트,청주단테매,세종한솔,세종단테매</t>
  </si>
  <si>
    <t>이용호</t>
  </si>
  <si>
    <t>나심0786</t>
  </si>
  <si>
    <t>이승표</t>
  </si>
  <si>
    <t>경기/지평단테매</t>
  </si>
  <si>
    <t>남재형</t>
  </si>
  <si>
    <t>문경</t>
  </si>
  <si>
    <t>박상진</t>
  </si>
  <si>
    <t>남동현8385</t>
  </si>
  <si>
    <t>남재형6422</t>
  </si>
  <si>
    <t>박상홍</t>
  </si>
  <si>
    <t>정언주</t>
  </si>
  <si>
    <t>광주/테디클럽</t>
  </si>
  <si>
    <t>박진한</t>
  </si>
  <si>
    <t>남태훈7157</t>
  </si>
  <si>
    <t>김아람</t>
  </si>
  <si>
    <t>영양/동심회</t>
  </si>
  <si>
    <t>남해수2664</t>
  </si>
  <si>
    <t>최지엄</t>
  </si>
  <si>
    <t>대구/청록,함지,DS</t>
  </si>
  <si>
    <t>김대현</t>
  </si>
  <si>
    <t>서남제우스,두만강,김포테사모</t>
  </si>
  <si>
    <t>김도연</t>
  </si>
  <si>
    <t>노상석5117</t>
  </si>
  <si>
    <t>63년생</t>
  </si>
  <si>
    <t>노시욱8080</t>
  </si>
  <si>
    <t>임성진</t>
  </si>
  <si>
    <t>노정윤3519</t>
  </si>
  <si>
    <t>배민수</t>
  </si>
  <si>
    <t>대전/관우</t>
  </si>
  <si>
    <t>윤주식</t>
  </si>
  <si>
    <t>대구/윤스포츠</t>
  </si>
  <si>
    <t>노종교1930</t>
  </si>
  <si>
    <t>노한샘9665</t>
  </si>
  <si>
    <t>도상훈0603</t>
  </si>
  <si>
    <t>도재석4680</t>
  </si>
  <si>
    <t>도정규3749</t>
  </si>
  <si>
    <t>전주대봉</t>
  </si>
  <si>
    <t>도정호5664</t>
  </si>
  <si>
    <t>라이언7926</t>
  </si>
  <si>
    <t>류기범4021</t>
  </si>
  <si>
    <t>류봉균8644</t>
  </si>
  <si>
    <t>류상열3812</t>
  </si>
  <si>
    <t>이근영</t>
  </si>
  <si>
    <t>대구/원샷</t>
  </si>
  <si>
    <t>류선호4841</t>
  </si>
  <si>
    <t>곽태휘</t>
  </si>
  <si>
    <t>허영승</t>
  </si>
  <si>
    <t>권호성</t>
  </si>
  <si>
    <t>부산/인사이드,조은강산,히트</t>
  </si>
  <si>
    <t>류형우5649</t>
  </si>
  <si>
    <t>류환홍0451</t>
  </si>
  <si>
    <t>마대현9679</t>
  </si>
  <si>
    <t>김선남</t>
  </si>
  <si>
    <t>창원/상남클럽,어프로치</t>
  </si>
  <si>
    <t>정대하</t>
  </si>
  <si>
    <t>명인호3564</t>
  </si>
  <si>
    <t>정진호</t>
  </si>
  <si>
    <t>황진솔</t>
  </si>
  <si>
    <t>문광준0353</t>
  </si>
  <si>
    <t>이응천</t>
  </si>
  <si>
    <t>김경준</t>
  </si>
  <si>
    <t>부산/VIP,해단모</t>
  </si>
  <si>
    <t>문병철8485</t>
  </si>
  <si>
    <t>최승규</t>
  </si>
  <si>
    <t>곽성옥</t>
  </si>
  <si>
    <t>방기현</t>
  </si>
  <si>
    <t>이철주</t>
  </si>
  <si>
    <t>목포/부주산</t>
  </si>
  <si>
    <t>문지성5139</t>
  </si>
  <si>
    <t>주영수</t>
  </si>
  <si>
    <t>청주아우토반</t>
  </si>
  <si>
    <t>홍승희</t>
  </si>
  <si>
    <t>어벤저스</t>
  </si>
  <si>
    <t>민경석3337</t>
  </si>
  <si>
    <t>민경완3139</t>
  </si>
  <si>
    <t>이재상</t>
  </si>
  <si>
    <t>민영식7285</t>
  </si>
  <si>
    <t>민효중0417</t>
  </si>
  <si>
    <t>이강민</t>
  </si>
  <si>
    <t>넥젠</t>
  </si>
  <si>
    <t>이기준</t>
  </si>
  <si>
    <t>박건우1057</t>
  </si>
  <si>
    <t>이영돈</t>
  </si>
  <si>
    <t>이욱한</t>
  </si>
  <si>
    <t>박경성8466</t>
  </si>
  <si>
    <t>이현규</t>
  </si>
  <si>
    <t>박경우4804</t>
  </si>
  <si>
    <t>TMT</t>
  </si>
  <si>
    <t>울산/서울산</t>
  </si>
  <si>
    <t>박근성8021</t>
  </si>
  <si>
    <t>양영복</t>
  </si>
  <si>
    <t>거창/거창현대</t>
  </si>
  <si>
    <t>박기원5202</t>
  </si>
  <si>
    <t>고창영</t>
  </si>
  <si>
    <t>기흥골드</t>
  </si>
  <si>
    <t>박기원6461</t>
  </si>
  <si>
    <t>박재은</t>
  </si>
  <si>
    <t>최종석</t>
  </si>
  <si>
    <t>박다니엘7391</t>
  </si>
  <si>
    <t>정현호</t>
  </si>
  <si>
    <t>박대준2095</t>
  </si>
  <si>
    <t>윤호준</t>
  </si>
  <si>
    <t>부산&amp;수원/무소속</t>
  </si>
  <si>
    <t>박도건5431</t>
  </si>
  <si>
    <t>이광훈</t>
  </si>
  <si>
    <t>동탄센팍</t>
  </si>
  <si>
    <t>박재용</t>
  </si>
  <si>
    <t>박도향1388</t>
  </si>
  <si>
    <t>하정원</t>
  </si>
  <si>
    <t>정재욱</t>
  </si>
  <si>
    <t>대구/굿모닝</t>
  </si>
  <si>
    <t>박동균4324</t>
  </si>
  <si>
    <t>김진우</t>
  </si>
  <si>
    <t>김형규</t>
  </si>
  <si>
    <t>조만식</t>
  </si>
  <si>
    <t>강백</t>
  </si>
  <si>
    <t>김동주</t>
  </si>
  <si>
    <t>경산/무소속</t>
  </si>
  <si>
    <t>박범열5661</t>
  </si>
  <si>
    <t>김병수</t>
  </si>
  <si>
    <t>대구/천명회</t>
  </si>
  <si>
    <t>김효진</t>
  </si>
  <si>
    <t>유세종</t>
  </si>
  <si>
    <t>박병요2482</t>
  </si>
  <si>
    <t>진호석</t>
  </si>
  <si>
    <t>고성/고성클럽</t>
  </si>
  <si>
    <t>박상경5013</t>
  </si>
  <si>
    <t>하정대</t>
  </si>
  <si>
    <t>TESIX</t>
  </si>
  <si>
    <t>박상민2223</t>
  </si>
  <si>
    <t>박상진8171</t>
  </si>
  <si>
    <t>신중찬</t>
  </si>
  <si>
    <t>거창단테매</t>
  </si>
  <si>
    <t>박상호1165</t>
  </si>
  <si>
    <t>이형열</t>
  </si>
  <si>
    <t>박상호2191</t>
  </si>
  <si>
    <t>임화용</t>
  </si>
  <si>
    <t>대구/청솔</t>
  </si>
  <si>
    <t>최상식</t>
  </si>
  <si>
    <t>포항/테사랑</t>
  </si>
  <si>
    <t>박성득0632</t>
  </si>
  <si>
    <t>박성렬0757</t>
  </si>
  <si>
    <t>김우형</t>
  </si>
  <si>
    <t>박성민9733</t>
  </si>
  <si>
    <t>박대준</t>
  </si>
  <si>
    <t>박성식2528</t>
  </si>
  <si>
    <t>제진영</t>
  </si>
  <si>
    <t>박성욱1730</t>
  </si>
  <si>
    <t>박경우</t>
  </si>
  <si>
    <t>박성은7297</t>
  </si>
  <si>
    <t>박성필8998</t>
  </si>
  <si>
    <t>김종희</t>
  </si>
  <si>
    <t>구미/탑</t>
  </si>
  <si>
    <t>박성혁8903</t>
  </si>
  <si>
    <t>홍영균</t>
  </si>
  <si>
    <t>박수욱0608</t>
  </si>
  <si>
    <t>박성렬</t>
  </si>
  <si>
    <t>신동엽</t>
  </si>
  <si>
    <t>박승식1146</t>
  </si>
  <si>
    <t>도재석</t>
  </si>
  <si>
    <t>영천/어울림,위닝샷</t>
  </si>
  <si>
    <t>장광복</t>
  </si>
  <si>
    <t>대구/세모네모</t>
  </si>
  <si>
    <t>박승현7786</t>
  </si>
  <si>
    <t>박영욱0062</t>
  </si>
  <si>
    <t>박성필</t>
  </si>
  <si>
    <t>양산/위드,천성,STC</t>
  </si>
  <si>
    <t>박용섭8693</t>
  </si>
  <si>
    <t>신혁재</t>
  </si>
  <si>
    <t>박용환2043</t>
  </si>
  <si>
    <t>박원성8538</t>
  </si>
  <si>
    <t>이명구</t>
  </si>
  <si>
    <t>대전/임팩트</t>
  </si>
  <si>
    <t>박원조3066</t>
  </si>
  <si>
    <t>이선미</t>
  </si>
  <si>
    <t>춘천/정족리테니스장</t>
  </si>
  <si>
    <t>박윤환8879</t>
  </si>
  <si>
    <t>정재훈</t>
  </si>
  <si>
    <t>강서어택</t>
  </si>
  <si>
    <t>박은기9627</t>
  </si>
  <si>
    <t>세종/금남,체육여행</t>
  </si>
  <si>
    <t>박이준6764</t>
  </si>
  <si>
    <t>조호선</t>
  </si>
  <si>
    <t>천안/한우리</t>
  </si>
  <si>
    <t>박일원8027</t>
  </si>
  <si>
    <t>박장우5327</t>
  </si>
  <si>
    <t>정승근</t>
  </si>
  <si>
    <t>권기상</t>
  </si>
  <si>
    <t>박재민3396</t>
  </si>
  <si>
    <t>권세창</t>
  </si>
  <si>
    <t>부산/이기대,승예술단</t>
  </si>
  <si>
    <t>박재민7415</t>
  </si>
  <si>
    <t>박재용7700</t>
  </si>
  <si>
    <t>박재윤8158</t>
  </si>
  <si>
    <t>우광진</t>
  </si>
  <si>
    <t>박재은9175</t>
  </si>
  <si>
    <t>박재준6086</t>
  </si>
  <si>
    <t>유연호</t>
  </si>
  <si>
    <t>UNIT,비상사태</t>
  </si>
  <si>
    <t>박재현4804</t>
  </si>
  <si>
    <t>추현</t>
  </si>
  <si>
    <t>양산/탑테니스,열린,STC</t>
  </si>
  <si>
    <t>박전익1917</t>
  </si>
  <si>
    <t>제춘기</t>
  </si>
  <si>
    <t>박정기0816</t>
  </si>
  <si>
    <t>권오훈</t>
  </si>
  <si>
    <t>제천/KJTC</t>
  </si>
  <si>
    <t>양예루</t>
  </si>
  <si>
    <t>김정석</t>
  </si>
  <si>
    <t>울산/언양,F</t>
  </si>
  <si>
    <t>문지성</t>
  </si>
  <si>
    <t>권기철</t>
  </si>
  <si>
    <t>안동/위너스</t>
  </si>
  <si>
    <t>울산/ART클럽</t>
  </si>
  <si>
    <t>류은철</t>
  </si>
  <si>
    <t>송원화</t>
  </si>
  <si>
    <t>강진구</t>
  </si>
  <si>
    <t>포텐</t>
  </si>
  <si>
    <t>박준모0310</t>
  </si>
  <si>
    <t>김일태</t>
  </si>
  <si>
    <t>성남/에이스,군포단테</t>
  </si>
  <si>
    <t>박준현6166</t>
  </si>
  <si>
    <t>이종찬</t>
  </si>
  <si>
    <t>서울/경성테</t>
  </si>
  <si>
    <t>박줄기0885</t>
  </si>
  <si>
    <t>김성진</t>
  </si>
  <si>
    <t>대구/대물회,청사모,가창</t>
  </si>
  <si>
    <t>박지민8452</t>
  </si>
  <si>
    <t>남동현</t>
  </si>
  <si>
    <t>박지호4929</t>
  </si>
  <si>
    <t>이재원</t>
  </si>
  <si>
    <t>박진4843</t>
  </si>
  <si>
    <t>박진명7303</t>
  </si>
  <si>
    <t>박진우9975</t>
  </si>
  <si>
    <t>우종빈</t>
  </si>
  <si>
    <t>창원/사림</t>
  </si>
  <si>
    <t>최재민</t>
  </si>
  <si>
    <t>양산/준마</t>
  </si>
  <si>
    <t>박진철7476</t>
  </si>
  <si>
    <t/>
  </si>
  <si>
    <t>김민서</t>
  </si>
  <si>
    <t>중등선수2</t>
  </si>
  <si>
    <t>박진한7958</t>
  </si>
  <si>
    <t>초등선수6</t>
  </si>
  <si>
    <t>박진환7885</t>
  </si>
  <si>
    <t>김승원</t>
  </si>
  <si>
    <t>김재휘</t>
  </si>
  <si>
    <t>안동/용상초등</t>
  </si>
  <si>
    <t>박승식</t>
  </si>
  <si>
    <t>영주/팀그라운드</t>
  </si>
  <si>
    <t>박창규5830</t>
  </si>
  <si>
    <t>장도율</t>
  </si>
  <si>
    <t>안동/안동SC</t>
  </si>
  <si>
    <t>박천건5033</t>
  </si>
  <si>
    <t>황도원</t>
  </si>
  <si>
    <t>박철순0419</t>
  </si>
  <si>
    <t>박태현9754</t>
  </si>
  <si>
    <t>박태훈4484</t>
  </si>
  <si>
    <t>윤수환</t>
  </si>
  <si>
    <t>거창/거창단테매</t>
  </si>
  <si>
    <t>권불이</t>
  </si>
  <si>
    <t>김솔</t>
  </si>
  <si>
    <t>광주/광주시청</t>
  </si>
  <si>
    <t>김희연</t>
  </si>
  <si>
    <t>수원/무소속</t>
  </si>
  <si>
    <t>박현준0908</t>
  </si>
  <si>
    <t>오인준</t>
  </si>
  <si>
    <t>구미/산소방</t>
  </si>
  <si>
    <t>홍일환</t>
  </si>
  <si>
    <t>경산/천지인</t>
  </si>
  <si>
    <t>박홍열6580</t>
  </si>
  <si>
    <t>황기철</t>
  </si>
  <si>
    <t>장치훈</t>
  </si>
  <si>
    <t>도정호</t>
  </si>
  <si>
    <t>부산/부산단테매</t>
  </si>
  <si>
    <t>이규원</t>
  </si>
  <si>
    <t>박희진4644</t>
  </si>
  <si>
    <t>장세진</t>
  </si>
  <si>
    <t>안양/단테브로</t>
  </si>
  <si>
    <t>청주/무소속</t>
  </si>
  <si>
    <t>방경준6342</t>
  </si>
  <si>
    <t>이창국</t>
  </si>
  <si>
    <t>대구/정우회</t>
  </si>
  <si>
    <t>방기현9189</t>
  </si>
  <si>
    <t>이성혁</t>
  </si>
  <si>
    <t>영천/YM,어울림</t>
  </si>
  <si>
    <t>방승인3426</t>
  </si>
  <si>
    <t>정성용</t>
  </si>
  <si>
    <t>구미/다원</t>
  </si>
  <si>
    <t>방준호8222</t>
  </si>
  <si>
    <t>손중환</t>
  </si>
  <si>
    <t>양산/평산패밀리,부산해단모</t>
  </si>
  <si>
    <t>임형진</t>
  </si>
  <si>
    <t>방태준5206</t>
  </si>
  <si>
    <t>박진철</t>
  </si>
  <si>
    <t>춘천매치포인트</t>
  </si>
  <si>
    <t>배민수7890</t>
  </si>
  <si>
    <t>이진화</t>
  </si>
  <si>
    <t>전주대봉,짱테니스</t>
  </si>
  <si>
    <t>배상규0455</t>
  </si>
  <si>
    <t>황보균</t>
  </si>
  <si>
    <t>울진/정우회</t>
  </si>
  <si>
    <t>정정훈</t>
  </si>
  <si>
    <t>김기훈</t>
  </si>
  <si>
    <t>배송열0502</t>
  </si>
  <si>
    <t>배승윤7238</t>
  </si>
  <si>
    <t>배재혁1903</t>
  </si>
  <si>
    <t>김동언</t>
  </si>
  <si>
    <t>진주/에나</t>
  </si>
  <si>
    <t>배형민4183</t>
  </si>
  <si>
    <t>배홍우0385</t>
  </si>
  <si>
    <t>태풍</t>
  </si>
  <si>
    <t>박건우</t>
  </si>
  <si>
    <t>백문기0194</t>
  </si>
  <si>
    <t>서민식</t>
  </si>
  <si>
    <t>부천/부천단테매</t>
  </si>
  <si>
    <t>이병희</t>
  </si>
  <si>
    <t>백승민2383</t>
  </si>
  <si>
    <t>이재철</t>
  </si>
  <si>
    <t>백승호2871</t>
  </si>
  <si>
    <t>류선호</t>
  </si>
  <si>
    <t>백인석6377</t>
  </si>
  <si>
    <t>백제원6860</t>
  </si>
  <si>
    <t>신영창</t>
  </si>
  <si>
    <t>백찬7820</t>
  </si>
  <si>
    <t>백창덕2627</t>
  </si>
  <si>
    <t>변기석4078</t>
  </si>
  <si>
    <t>윤호용</t>
  </si>
  <si>
    <t>변상득1295</t>
  </si>
  <si>
    <t>지규성</t>
  </si>
  <si>
    <t>최용안</t>
  </si>
  <si>
    <t>변영환9735</t>
  </si>
  <si>
    <t>호은석</t>
  </si>
  <si>
    <t>청주/PTC,강내</t>
  </si>
  <si>
    <t>변재아6134</t>
  </si>
  <si>
    <t>이건호</t>
  </si>
  <si>
    <t>변주원1912</t>
  </si>
  <si>
    <t>박용섭</t>
  </si>
  <si>
    <t>변호현8287</t>
  </si>
  <si>
    <t>권성준</t>
  </si>
  <si>
    <t>보비르9944</t>
  </si>
  <si>
    <t>김대환</t>
  </si>
  <si>
    <t>대전/테사모</t>
  </si>
  <si>
    <t>봉원우5723</t>
  </si>
  <si>
    <t>서정민</t>
  </si>
  <si>
    <t>화랑</t>
  </si>
  <si>
    <t>유명조</t>
  </si>
  <si>
    <t>서동연2485</t>
  </si>
  <si>
    <t>정상철</t>
  </si>
  <si>
    <t>최상수</t>
  </si>
  <si>
    <t>김천/에이스</t>
  </si>
  <si>
    <t>서명섭8998</t>
  </si>
  <si>
    <t>이동원</t>
  </si>
  <si>
    <t>김영찬</t>
  </si>
  <si>
    <t>서민식0149</t>
  </si>
  <si>
    <t>우수하</t>
  </si>
  <si>
    <t>서보름0159</t>
  </si>
  <si>
    <t>유제영</t>
  </si>
  <si>
    <t>대전/대전상록</t>
  </si>
  <si>
    <t>서석형8914</t>
  </si>
  <si>
    <t>이천곤</t>
  </si>
  <si>
    <t>서영보3774</t>
  </si>
  <si>
    <t>황현철</t>
  </si>
  <si>
    <t>서정민7623</t>
  </si>
  <si>
    <t>강동화</t>
  </si>
  <si>
    <t>양산/남부클럽</t>
  </si>
  <si>
    <t>김종태</t>
  </si>
  <si>
    <t>손호필</t>
  </si>
  <si>
    <t>울산/꼭새</t>
  </si>
  <si>
    <t>석균율0480</t>
  </si>
  <si>
    <t>강석원</t>
  </si>
  <si>
    <t>익산/무소속</t>
  </si>
  <si>
    <t>석민우2921</t>
  </si>
  <si>
    <t>홍양석</t>
  </si>
  <si>
    <t>석범수3319</t>
  </si>
  <si>
    <t>권제형</t>
  </si>
  <si>
    <t>양평/옥천클럽</t>
  </si>
  <si>
    <t>박재민</t>
  </si>
  <si>
    <t>서영보</t>
  </si>
  <si>
    <t>성문기2511</t>
  </si>
  <si>
    <t>이명주</t>
  </si>
  <si>
    <t>정승화</t>
  </si>
  <si>
    <t>익산백제</t>
  </si>
  <si>
    <t>성원9836</t>
  </si>
  <si>
    <t>노정윤</t>
  </si>
  <si>
    <t>소순일2627</t>
  </si>
  <si>
    <t>손남현8133</t>
  </si>
  <si>
    <t>황진현</t>
  </si>
  <si>
    <t>강영학</t>
  </si>
  <si>
    <t>산청/경호클럽</t>
  </si>
  <si>
    <t>손민우0529</t>
  </si>
  <si>
    <t>곽기훈</t>
  </si>
  <si>
    <t>손병두1470</t>
  </si>
  <si>
    <t>손병옥8628</t>
  </si>
  <si>
    <t>손성현3010</t>
  </si>
  <si>
    <t>이병훈</t>
  </si>
  <si>
    <t>손승완5072</t>
  </si>
  <si>
    <t>손십대4257</t>
  </si>
  <si>
    <t>이민기</t>
  </si>
  <si>
    <t>계룡단테매,하늘</t>
  </si>
  <si>
    <t>손중환8595</t>
  </si>
  <si>
    <t>김용훈</t>
  </si>
  <si>
    <t>손진석8089</t>
  </si>
  <si>
    <t>인천/옥구</t>
  </si>
  <si>
    <t>손태민4490</t>
  </si>
  <si>
    <t>도상훈</t>
  </si>
  <si>
    <t>낮코스테</t>
  </si>
  <si>
    <t>손호필7257</t>
  </si>
  <si>
    <t>성문기</t>
  </si>
  <si>
    <t>송근섭1030</t>
  </si>
  <si>
    <t>안태규</t>
  </si>
  <si>
    <t>오상필</t>
  </si>
  <si>
    <t>충남/계룡클럽</t>
  </si>
  <si>
    <t>송민수0162</t>
  </si>
  <si>
    <t>이종욱</t>
  </si>
  <si>
    <t>송병조9601</t>
  </si>
  <si>
    <t>정용채</t>
  </si>
  <si>
    <t>송상면3586</t>
  </si>
  <si>
    <t>최천수</t>
  </si>
  <si>
    <t>송성영1974</t>
  </si>
  <si>
    <t>변주원</t>
  </si>
  <si>
    <t>송영석3539</t>
  </si>
  <si>
    <t>정종훈</t>
  </si>
  <si>
    <t>대구/경서,파랑새</t>
  </si>
  <si>
    <t>황성환</t>
  </si>
  <si>
    <t>송원화1898</t>
  </si>
  <si>
    <t>신성기</t>
  </si>
  <si>
    <t>대구/하양tc</t>
  </si>
  <si>
    <t>이효</t>
  </si>
  <si>
    <t>종로클럽</t>
  </si>
  <si>
    <t>정준석</t>
  </si>
  <si>
    <t>송철호0904</t>
  </si>
  <si>
    <t>이주락</t>
  </si>
  <si>
    <t>김해/김해영운</t>
  </si>
  <si>
    <t>송태근7479</t>
  </si>
  <si>
    <t>최재영</t>
  </si>
  <si>
    <t>조원혁</t>
  </si>
  <si>
    <t>양산/송사리,STC</t>
  </si>
  <si>
    <t>송호규0986</t>
  </si>
  <si>
    <t>박태훈</t>
  </si>
  <si>
    <t>창원/창원단테매,제니스</t>
  </si>
  <si>
    <t>신관우2890</t>
  </si>
  <si>
    <t>신광훈9247</t>
  </si>
  <si>
    <t>엄재오</t>
  </si>
  <si>
    <t>신동엽0311</t>
  </si>
  <si>
    <t>최승원</t>
  </si>
  <si>
    <t>신득호6356</t>
  </si>
  <si>
    <t>강중기</t>
  </si>
  <si>
    <t>창원/대원</t>
  </si>
  <si>
    <t>신민식3652</t>
  </si>
  <si>
    <t>고병준</t>
  </si>
  <si>
    <t>양산/위드</t>
  </si>
  <si>
    <t>신성기1566</t>
  </si>
  <si>
    <t>김선</t>
  </si>
  <si>
    <t>대구/청록</t>
  </si>
  <si>
    <t>신성욱8643</t>
  </si>
  <si>
    <t>김재성</t>
  </si>
  <si>
    <t>양산/SSR</t>
  </si>
  <si>
    <t>신승엽9517</t>
  </si>
  <si>
    <t>김항기</t>
  </si>
  <si>
    <t>류형우</t>
  </si>
  <si>
    <t>신영창5329</t>
  </si>
  <si>
    <t>마대현</t>
  </si>
  <si>
    <t>담쟁이/정읍한백</t>
  </si>
  <si>
    <t>신윤식1312</t>
  </si>
  <si>
    <t>양현수</t>
  </si>
  <si>
    <t>테슐랭</t>
  </si>
  <si>
    <t>신정한8811</t>
  </si>
  <si>
    <t>오형석</t>
  </si>
  <si>
    <t>CUSTA</t>
  </si>
  <si>
    <t>신종백1246</t>
  </si>
  <si>
    <t>유종욱</t>
  </si>
  <si>
    <t>신종엽9738</t>
  </si>
  <si>
    <t>이근형</t>
  </si>
  <si>
    <t>신종철5799</t>
  </si>
  <si>
    <t>이산</t>
  </si>
  <si>
    <t>화순</t>
  </si>
  <si>
    <t>신중찬1732</t>
  </si>
  <si>
    <t>이상현</t>
  </si>
  <si>
    <t>부산/청춘불패,불나비,RPM</t>
  </si>
  <si>
    <t>신진철7887</t>
  </si>
  <si>
    <t>이영섭</t>
  </si>
  <si>
    <t>신창훈5240</t>
  </si>
  <si>
    <t>정석찬</t>
  </si>
  <si>
    <t>광양/광양클럽</t>
  </si>
  <si>
    <t>신필립6265</t>
  </si>
  <si>
    <t>정순석</t>
  </si>
  <si>
    <t>신혁재3615</t>
  </si>
  <si>
    <t>조현</t>
  </si>
  <si>
    <t>무안일로/목포청솔</t>
  </si>
  <si>
    <t>신현진9600</t>
  </si>
  <si>
    <t>최경현</t>
  </si>
  <si>
    <t>군산/오메가</t>
  </si>
  <si>
    <t>신형주2145</t>
  </si>
  <si>
    <t>하상문</t>
  </si>
  <si>
    <t>정호철</t>
  </si>
  <si>
    <t>신효성6275</t>
  </si>
  <si>
    <t>심민수7458</t>
  </si>
  <si>
    <t>이윤성</t>
  </si>
  <si>
    <t>심수용6130</t>
  </si>
  <si>
    <t>공성준</t>
  </si>
  <si>
    <t>의령/참사랑</t>
  </si>
  <si>
    <t>이경원</t>
  </si>
  <si>
    <t>심재혁4743</t>
  </si>
  <si>
    <t>이상언</t>
  </si>
  <si>
    <t>심종섭3825</t>
  </si>
  <si>
    <t>심준보9422</t>
  </si>
  <si>
    <t>김동준</t>
  </si>
  <si>
    <t>김성환</t>
  </si>
  <si>
    <t>한정승</t>
  </si>
  <si>
    <t>안남수1206</t>
  </si>
  <si>
    <t>안미영8283</t>
  </si>
  <si>
    <t>이경섭</t>
  </si>
  <si>
    <t>안병진0624</t>
  </si>
  <si>
    <t>손성현</t>
  </si>
  <si>
    <t>포항/테사랑,테라벨</t>
  </si>
  <si>
    <t>안성순4225</t>
  </si>
  <si>
    <t>안성호9577</t>
  </si>
  <si>
    <t>박성욱</t>
  </si>
  <si>
    <t>용인/골드</t>
  </si>
  <si>
    <t>배홍우</t>
  </si>
  <si>
    <t>안예준3033</t>
  </si>
  <si>
    <t>방태준</t>
  </si>
  <si>
    <t>권진만</t>
  </si>
  <si>
    <t>안정근9337</t>
  </si>
  <si>
    <t>안종해2441</t>
  </si>
  <si>
    <t>안태규4016</t>
  </si>
  <si>
    <t>안태영9778</t>
  </si>
  <si>
    <t>안희섭2261</t>
  </si>
  <si>
    <t>김시훈</t>
  </si>
  <si>
    <t>앤디7820</t>
  </si>
  <si>
    <t>양성모1059</t>
  </si>
  <si>
    <t>대구/원클럽</t>
  </si>
  <si>
    <t>양영복8220</t>
  </si>
  <si>
    <t>변호현</t>
  </si>
  <si>
    <t>양예루2640</t>
  </si>
  <si>
    <t>양현수5084</t>
  </si>
  <si>
    <t>엄재오3661</t>
  </si>
  <si>
    <t>정영현</t>
  </si>
  <si>
    <t>당진/에이스클럽</t>
  </si>
  <si>
    <t>차형원</t>
  </si>
  <si>
    <t>엄태우9453</t>
  </si>
  <si>
    <t>한광수</t>
  </si>
  <si>
    <t>대전/무소속</t>
  </si>
  <si>
    <t>오도진7820</t>
  </si>
  <si>
    <t>조원영</t>
  </si>
  <si>
    <t>오동환9815</t>
  </si>
  <si>
    <t>오민호1753</t>
  </si>
  <si>
    <t>배송열</t>
  </si>
  <si>
    <t>조은</t>
  </si>
  <si>
    <t>오상필4999</t>
  </si>
  <si>
    <t>오성진3446</t>
  </si>
  <si>
    <t>함창훈</t>
  </si>
  <si>
    <t>울산/선바위</t>
  </si>
  <si>
    <t>오성호2325</t>
  </si>
  <si>
    <t>김승모</t>
  </si>
  <si>
    <t>충주/충주단테매</t>
  </si>
  <si>
    <t>오시형1296</t>
  </si>
  <si>
    <t>박성득</t>
  </si>
  <si>
    <t>배형민</t>
  </si>
  <si>
    <t>이규창</t>
  </si>
  <si>
    <t>부산/수정,해단모</t>
  </si>
  <si>
    <t>이기욱</t>
  </si>
  <si>
    <t>구미/상록,일구호,테무친</t>
  </si>
  <si>
    <t>오인환9314</t>
  </si>
  <si>
    <t>이준석</t>
  </si>
  <si>
    <t>도라지맨</t>
  </si>
  <si>
    <t>조종인</t>
  </si>
  <si>
    <t>오진일4553</t>
  </si>
  <si>
    <t>천승민</t>
  </si>
  <si>
    <t>칠곡/청구,칠곡드림,상승회</t>
  </si>
  <si>
    <t>오형석6901</t>
  </si>
  <si>
    <t>김영길</t>
  </si>
  <si>
    <t>부산/이기대,해운대어프로치</t>
  </si>
  <si>
    <t>옥치돈6339</t>
  </si>
  <si>
    <t>김대형</t>
  </si>
  <si>
    <t>부산/에이스,일송</t>
  </si>
  <si>
    <t>우광진5666</t>
  </si>
  <si>
    <t>강성복</t>
  </si>
  <si>
    <t>대구/넥젠,무열TC</t>
  </si>
  <si>
    <t>우석원4493</t>
  </si>
  <si>
    <t>조웅래</t>
  </si>
  <si>
    <t>우수하0031</t>
  </si>
  <si>
    <t>도정규</t>
  </si>
  <si>
    <t>부산/싱싱</t>
  </si>
  <si>
    <t>우승3052</t>
  </si>
  <si>
    <t>안종해</t>
  </si>
  <si>
    <t>울산/온산클럽</t>
  </si>
  <si>
    <t>송성영</t>
  </si>
  <si>
    <t>우용원6565</t>
  </si>
  <si>
    <t>강래현</t>
  </si>
  <si>
    <t>우종빈0542</t>
  </si>
  <si>
    <t>위호신4123</t>
  </si>
  <si>
    <t>김효희</t>
  </si>
  <si>
    <t>유경국1757</t>
  </si>
  <si>
    <t>명인호</t>
  </si>
  <si>
    <t>대전/독골</t>
  </si>
  <si>
    <t>박성식</t>
  </si>
  <si>
    <t>대구/한울회</t>
  </si>
  <si>
    <t>박천건</t>
  </si>
  <si>
    <t>강남불패</t>
  </si>
  <si>
    <t>유명조8877</t>
  </si>
  <si>
    <t>방경준</t>
  </si>
  <si>
    <t>계룡/신도안클럽</t>
  </si>
  <si>
    <t>유병옥1881</t>
  </si>
  <si>
    <t>백찬</t>
  </si>
  <si>
    <t>유상혁8209</t>
  </si>
  <si>
    <t>유세종4239</t>
  </si>
  <si>
    <t>심재훈</t>
  </si>
  <si>
    <t>유승진8769</t>
  </si>
  <si>
    <t>이윤재</t>
  </si>
  <si>
    <t>유연호6425</t>
  </si>
  <si>
    <t>이정헌</t>
  </si>
  <si>
    <t>이정현</t>
  </si>
  <si>
    <t>이철용</t>
  </si>
  <si>
    <t>당진/에이스</t>
  </si>
  <si>
    <t>유재성4859</t>
  </si>
  <si>
    <t>이철희</t>
  </si>
  <si>
    <t>유재영5039</t>
  </si>
  <si>
    <t>최순우</t>
  </si>
  <si>
    <t>유재홍9229</t>
  </si>
  <si>
    <t>최태욱</t>
  </si>
  <si>
    <t>래미안대치팰리스</t>
  </si>
  <si>
    <t>유제영9050</t>
  </si>
  <si>
    <t>허승행</t>
  </si>
  <si>
    <t>고양성라클럽</t>
  </si>
  <si>
    <t>유종욱1825</t>
  </si>
  <si>
    <t>김진호</t>
  </si>
  <si>
    <t>강성곤</t>
  </si>
  <si>
    <t>포항/STA,파라곤</t>
  </si>
  <si>
    <t>유혁진8102</t>
  </si>
  <si>
    <t>이동하</t>
  </si>
  <si>
    <t>원주단테매,송암</t>
  </si>
  <si>
    <t>유홍섭1718</t>
  </si>
  <si>
    <t>윤경식4389</t>
  </si>
  <si>
    <t>김동훈</t>
  </si>
  <si>
    <t>대전/테아리</t>
  </si>
  <si>
    <t>윤기라9507</t>
  </si>
  <si>
    <t>윤기진0309</t>
  </si>
  <si>
    <t>윤대길0990</t>
  </si>
  <si>
    <t>윤동주7854</t>
  </si>
  <si>
    <t>윤석8666</t>
  </si>
  <si>
    <t>김진수</t>
  </si>
  <si>
    <t>윤성규9357</t>
  </si>
  <si>
    <t>윤수호9512</t>
  </si>
  <si>
    <t>윤수환5644</t>
  </si>
  <si>
    <t>박은기</t>
  </si>
  <si>
    <t>윤종식9000</t>
  </si>
  <si>
    <t>윤주식9282</t>
  </si>
  <si>
    <t>윤지훈1711</t>
  </si>
  <si>
    <t>백문기</t>
  </si>
  <si>
    <t>변영환</t>
  </si>
  <si>
    <t>윤충식7668</t>
  </si>
  <si>
    <t>오시형</t>
  </si>
  <si>
    <t>윤형준2971</t>
  </si>
  <si>
    <t>옥치돈</t>
  </si>
  <si>
    <t>거제/독로클럽</t>
  </si>
  <si>
    <t>윤호용1685</t>
  </si>
  <si>
    <t>윤호준8352</t>
  </si>
  <si>
    <t>은종경7011</t>
  </si>
  <si>
    <t>이강민7374</t>
  </si>
  <si>
    <t>이년수</t>
  </si>
  <si>
    <t>고양테사모</t>
  </si>
  <si>
    <t>이강정2357</t>
  </si>
  <si>
    <t>이명수</t>
  </si>
  <si>
    <t>이강혁0474</t>
  </si>
  <si>
    <t>이강훈1080</t>
  </si>
  <si>
    <t>이강희8557</t>
  </si>
  <si>
    <t>영주/에이스클럽</t>
  </si>
  <si>
    <t>이건영7101</t>
  </si>
  <si>
    <t>이주성</t>
  </si>
  <si>
    <t>철원/금학</t>
  </si>
  <si>
    <t>전영광</t>
  </si>
  <si>
    <t>이건호8085</t>
  </si>
  <si>
    <t>전용원</t>
  </si>
  <si>
    <t>이경건8216</t>
  </si>
  <si>
    <t>정봉경</t>
  </si>
  <si>
    <t>세종/TRM</t>
  </si>
  <si>
    <t>이경섭4215</t>
  </si>
  <si>
    <t>정연석</t>
  </si>
  <si>
    <t>이경원2014</t>
  </si>
  <si>
    <t>이경훈5010</t>
  </si>
  <si>
    <t>이관규1357</t>
  </si>
  <si>
    <t>최영운</t>
  </si>
  <si>
    <t>청록</t>
  </si>
  <si>
    <t>최진석</t>
  </si>
  <si>
    <t>이광욱6152</t>
  </si>
  <si>
    <t>황도영</t>
  </si>
  <si>
    <t>홍성</t>
  </si>
  <si>
    <t>이광훈1526</t>
  </si>
  <si>
    <t>황익재</t>
  </si>
  <si>
    <t>JF</t>
  </si>
  <si>
    <t>이규원4754</t>
  </si>
  <si>
    <t>이규창8804</t>
  </si>
  <si>
    <t>이창희</t>
  </si>
  <si>
    <t>경산/위너</t>
  </si>
  <si>
    <t>이규철4556</t>
  </si>
  <si>
    <t>박경성</t>
  </si>
  <si>
    <t>김익한</t>
  </si>
  <si>
    <t>이근영5685</t>
  </si>
  <si>
    <t>이근형2890</t>
  </si>
  <si>
    <t>이금동3113</t>
  </si>
  <si>
    <t>김민수</t>
  </si>
  <si>
    <t>전주/전주위더스</t>
  </si>
  <si>
    <t>김종율</t>
  </si>
  <si>
    <t>이기욱6136</t>
  </si>
  <si>
    <t>이기준0043</t>
  </si>
  <si>
    <t>손진석</t>
  </si>
  <si>
    <t>경북예천/호명테니스</t>
  </si>
  <si>
    <t>오민호</t>
  </si>
  <si>
    <t>이년수5997</t>
  </si>
  <si>
    <t>이주원</t>
  </si>
  <si>
    <t>이대왕0409</t>
  </si>
  <si>
    <t>황원태</t>
  </si>
  <si>
    <t>대구/델파이에이스,동양클럽</t>
  </si>
  <si>
    <t>임태규</t>
  </si>
  <si>
    <t>이동근3534</t>
  </si>
  <si>
    <t>이희영</t>
  </si>
  <si>
    <t>창원/창단테,성주클럽</t>
  </si>
  <si>
    <t>이동복2011</t>
  </si>
  <si>
    <t>김원진</t>
  </si>
  <si>
    <t>부산/ssr</t>
  </si>
  <si>
    <t>이동섭1213</t>
  </si>
  <si>
    <t>손병두</t>
  </si>
  <si>
    <t>구미/북삼클럽</t>
  </si>
  <si>
    <t>이동원8247</t>
  </si>
  <si>
    <t>전대호</t>
  </si>
  <si>
    <t>인천/I.B.G</t>
  </si>
  <si>
    <t>김정혁</t>
  </si>
  <si>
    <t>대구/율하노란공</t>
  </si>
  <si>
    <t>이동하6095</t>
  </si>
  <si>
    <t>강민창</t>
  </si>
  <si>
    <t>이동활9634</t>
  </si>
  <si>
    <t>강윤제</t>
  </si>
  <si>
    <t>의령/자굴산</t>
  </si>
  <si>
    <t>이명구3766</t>
  </si>
  <si>
    <t>강진호</t>
  </si>
  <si>
    <t>이명수5784</t>
  </si>
  <si>
    <t>권봉석</t>
  </si>
  <si>
    <t>이명주1026</t>
  </si>
  <si>
    <t>김의준</t>
  </si>
  <si>
    <t>청주/어울림,스테미니</t>
  </si>
  <si>
    <t>이민기1920</t>
  </si>
  <si>
    <t>김태희</t>
  </si>
  <si>
    <t>노한샘</t>
  </si>
  <si>
    <t>광주/전남대</t>
  </si>
  <si>
    <t>박성혁</t>
  </si>
  <si>
    <t>신현진</t>
  </si>
  <si>
    <t>부산/인사이드,베스트</t>
  </si>
  <si>
    <t>오인환</t>
  </si>
  <si>
    <t>대구/청록,함지</t>
  </si>
  <si>
    <t>이병훈9518</t>
  </si>
  <si>
    <t>유승진</t>
  </si>
  <si>
    <t>부산/하나,에이스</t>
  </si>
  <si>
    <t>이병희3291</t>
  </si>
  <si>
    <t>이관규</t>
  </si>
  <si>
    <t>부산/하모니,오륙도UDT</t>
  </si>
  <si>
    <t>이산0243</t>
  </si>
  <si>
    <t>STC</t>
  </si>
  <si>
    <t>정민</t>
  </si>
  <si>
    <t>ATC</t>
  </si>
  <si>
    <t>이상률7504</t>
  </si>
  <si>
    <t>한세준</t>
  </si>
  <si>
    <t>이상언8134</t>
  </si>
  <si>
    <t>홍정화</t>
  </si>
  <si>
    <t>팀오린</t>
  </si>
  <si>
    <t>김창욱</t>
  </si>
  <si>
    <t>전주열매</t>
  </si>
  <si>
    <t>이상우8792</t>
  </si>
  <si>
    <t>이상재2694</t>
  </si>
  <si>
    <t>이상중1011</t>
  </si>
  <si>
    <t>이상훈</t>
  </si>
  <si>
    <t>이상헌6301</t>
  </si>
  <si>
    <t>이상현8091</t>
  </si>
  <si>
    <t>이재득</t>
  </si>
  <si>
    <t>창원/창원대원</t>
  </si>
  <si>
    <t>이상호5943</t>
  </si>
  <si>
    <t>이지훈</t>
  </si>
  <si>
    <t>이상훈1709</t>
  </si>
  <si>
    <t>정성균</t>
  </si>
  <si>
    <t>김보중</t>
  </si>
  <si>
    <t>진주/프렌즈,가좌진주</t>
  </si>
  <si>
    <t>이석수5121</t>
  </si>
  <si>
    <t>김종구</t>
  </si>
  <si>
    <t>김종선</t>
  </si>
  <si>
    <t>이성혁7179</t>
  </si>
  <si>
    <t>이수빈8373</t>
  </si>
  <si>
    <t>노종교</t>
  </si>
  <si>
    <t>유지테클럽</t>
  </si>
  <si>
    <t>이수인8109</t>
  </si>
  <si>
    <t>박도향</t>
  </si>
  <si>
    <t>박일원</t>
  </si>
  <si>
    <t>이승재5820</t>
  </si>
  <si>
    <t>방준호</t>
  </si>
  <si>
    <t>이승표7653</t>
  </si>
  <si>
    <t>변상득</t>
  </si>
  <si>
    <t>이승환4746</t>
  </si>
  <si>
    <t>이승훈4871</t>
  </si>
  <si>
    <t>이시경0335</t>
  </si>
  <si>
    <t>이시락5729</t>
  </si>
  <si>
    <t>오동환</t>
  </si>
  <si>
    <t>이연재3119</t>
  </si>
  <si>
    <t>유혁진</t>
  </si>
  <si>
    <t>윤기라</t>
  </si>
  <si>
    <t>부산/두일</t>
  </si>
  <si>
    <t>이영돈8875</t>
  </si>
  <si>
    <t>이강정</t>
  </si>
  <si>
    <t>이영범2684</t>
  </si>
  <si>
    <t>이경건</t>
  </si>
  <si>
    <t>이영섭5575</t>
  </si>
  <si>
    <t>이영원0065</t>
  </si>
  <si>
    <t>이영준2862</t>
  </si>
  <si>
    <t>이상헌</t>
  </si>
  <si>
    <t>구미/상록이룸</t>
  </si>
  <si>
    <t>이영준6109</t>
  </si>
  <si>
    <t>전주/대봉</t>
  </si>
  <si>
    <t>이용준7216</t>
  </si>
  <si>
    <t>이정훈</t>
  </si>
  <si>
    <t>함양/단식투쟁</t>
  </si>
  <si>
    <t>이용호6925</t>
  </si>
  <si>
    <t>이우상3412</t>
  </si>
  <si>
    <t>장동석</t>
  </si>
  <si>
    <t>이욱한2108</t>
  </si>
  <si>
    <t>정동진</t>
  </si>
  <si>
    <t>서울/포핸드스매쉬</t>
  </si>
  <si>
    <t>이웅희8750</t>
  </si>
  <si>
    <t>이원배3714</t>
  </si>
  <si>
    <t>최영일</t>
  </si>
  <si>
    <t>최재원</t>
  </si>
  <si>
    <t>이원재2060</t>
  </si>
  <si>
    <t>한정욱</t>
  </si>
  <si>
    <t>남원/광한루</t>
  </si>
  <si>
    <t>이원준4586</t>
  </si>
  <si>
    <t>이원준9810</t>
  </si>
  <si>
    <t>배태철</t>
  </si>
  <si>
    <t>포항/상그린</t>
  </si>
  <si>
    <t>홍성식</t>
  </si>
  <si>
    <t>이유민9323</t>
  </si>
  <si>
    <t>윤종식</t>
  </si>
  <si>
    <t>대구/삼성명가</t>
  </si>
  <si>
    <t>문병철</t>
  </si>
  <si>
    <t>이윤성5568</t>
  </si>
  <si>
    <t>안성순</t>
  </si>
  <si>
    <t>이윤수9133</t>
  </si>
  <si>
    <t>이윤재0117</t>
  </si>
  <si>
    <t>장재훈</t>
  </si>
  <si>
    <t>문광준</t>
  </si>
  <si>
    <t>이응천8185</t>
  </si>
  <si>
    <t>이인호6067</t>
  </si>
  <si>
    <t>이재득6434</t>
  </si>
  <si>
    <t>이재상3864</t>
  </si>
  <si>
    <t>이웅희</t>
  </si>
  <si>
    <t>이주호</t>
  </si>
  <si>
    <t>조시창</t>
  </si>
  <si>
    <t>경산/진량어울림</t>
  </si>
  <si>
    <t>하상호</t>
  </si>
  <si>
    <t>이재철9565</t>
  </si>
  <si>
    <t>최정호</t>
  </si>
  <si>
    <t>울산/천마클럽</t>
  </si>
  <si>
    <t>오성호</t>
  </si>
  <si>
    <t>양산/남양산클럽</t>
  </si>
  <si>
    <t>박진우</t>
  </si>
  <si>
    <t>이재훈9368</t>
  </si>
  <si>
    <t>고광일</t>
  </si>
  <si>
    <t>이정국5448</t>
  </si>
  <si>
    <t>김병채</t>
  </si>
  <si>
    <t>울산/나비</t>
  </si>
  <si>
    <t>이정권0770</t>
  </si>
  <si>
    <t>김성룡</t>
  </si>
  <si>
    <t>대구/던롭,함지,정오</t>
  </si>
  <si>
    <t>김세민</t>
  </si>
  <si>
    <t>이정헌3103</t>
  </si>
  <si>
    <t>김춘경</t>
  </si>
  <si>
    <t>이정현4381</t>
  </si>
  <si>
    <t>김홍일</t>
  </si>
  <si>
    <t>박준모</t>
  </si>
  <si>
    <t>대구/온리공</t>
  </si>
  <si>
    <t>이종민2630</t>
  </si>
  <si>
    <t>서석형</t>
  </si>
  <si>
    <t>울산/태화강,원샷</t>
  </si>
  <si>
    <t>이종상5301</t>
  </si>
  <si>
    <t>손승완</t>
  </si>
  <si>
    <t>대구/던롭,SNV</t>
  </si>
  <si>
    <t>이종욱6011</t>
  </si>
  <si>
    <t>안병국</t>
  </si>
  <si>
    <t>대구/참수리,명인</t>
  </si>
  <si>
    <t>이종찬0517</t>
  </si>
  <si>
    <t>부산/SP한결</t>
  </si>
  <si>
    <t>배재혁</t>
  </si>
  <si>
    <t>이종희2595</t>
  </si>
  <si>
    <t>이주락4389</t>
  </si>
  <si>
    <t>이주성2951</t>
  </si>
  <si>
    <t>이주원1795</t>
  </si>
  <si>
    <t>경주/북성,신라인</t>
  </si>
  <si>
    <t>이주호8427</t>
  </si>
  <si>
    <t>황정출</t>
  </si>
  <si>
    <t>문경/무소속</t>
  </si>
  <si>
    <t>이준석6136</t>
  </si>
  <si>
    <t>이지원2430</t>
  </si>
  <si>
    <t>이진화5617</t>
  </si>
  <si>
    <t>이창국2875</t>
  </si>
  <si>
    <t>이창민2323</t>
  </si>
  <si>
    <t>이창민3631</t>
  </si>
  <si>
    <t>김선윤</t>
  </si>
  <si>
    <t>TD클럽</t>
  </si>
  <si>
    <t>이창희3119</t>
  </si>
  <si>
    <t>아펙스</t>
  </si>
  <si>
    <t>이천곤4485</t>
  </si>
  <si>
    <t>이철민9722</t>
  </si>
  <si>
    <t>이철용4628</t>
  </si>
  <si>
    <t>이철주6714</t>
  </si>
  <si>
    <t>이철희7182</t>
  </si>
  <si>
    <t>박성은</t>
  </si>
  <si>
    <t>이충현1875</t>
  </si>
  <si>
    <t>이한구1211</t>
  </si>
  <si>
    <t>이현규5523</t>
  </si>
  <si>
    <t>박현준</t>
  </si>
  <si>
    <t>리벤지</t>
  </si>
  <si>
    <t>이형열8204</t>
  </si>
  <si>
    <t>이혜성6177</t>
  </si>
  <si>
    <t>신종엽</t>
  </si>
  <si>
    <t>이호인4903</t>
  </si>
  <si>
    <t>이호재5469</t>
  </si>
  <si>
    <t>이호재5954</t>
  </si>
  <si>
    <t>우승</t>
  </si>
  <si>
    <t>이호칠0257</t>
  </si>
  <si>
    <t>이효1198</t>
  </si>
  <si>
    <t>이규철</t>
  </si>
  <si>
    <t>청주/청주단테매</t>
  </si>
  <si>
    <t>이후남4447</t>
  </si>
  <si>
    <t>이승환</t>
  </si>
  <si>
    <t>이희영4928</t>
  </si>
  <si>
    <t>이원배</t>
  </si>
  <si>
    <t>임성진9514</t>
  </si>
  <si>
    <t>임승찬2062</t>
  </si>
  <si>
    <t>임재찬0523</t>
  </si>
  <si>
    <t>임정민1638</t>
  </si>
  <si>
    <t>하완영</t>
  </si>
  <si>
    <t>한광명</t>
  </si>
  <si>
    <t>함윤석</t>
  </si>
  <si>
    <t>임채삼3596</t>
  </si>
  <si>
    <t>임태규6491</t>
  </si>
  <si>
    <t>황재훈</t>
  </si>
  <si>
    <t>최두환</t>
  </si>
  <si>
    <t>창원/진해해양,창단테</t>
  </si>
  <si>
    <t>임형진8462</t>
  </si>
  <si>
    <t>임화용3000</t>
  </si>
  <si>
    <t>임효근7937</t>
  </si>
  <si>
    <t>이건영</t>
  </si>
  <si>
    <t>영천/어울림</t>
  </si>
  <si>
    <t>임효준4759</t>
  </si>
  <si>
    <t>박수욱</t>
  </si>
  <si>
    <t>장광복7369</t>
  </si>
  <si>
    <t>장도율6016</t>
  </si>
  <si>
    <t>장동석5621</t>
  </si>
  <si>
    <t>임효준</t>
  </si>
  <si>
    <t>정주영</t>
  </si>
  <si>
    <t>세종/계농TC</t>
  </si>
  <si>
    <t>장봉성7669</t>
  </si>
  <si>
    <t>윤대길</t>
  </si>
  <si>
    <t>장성수4840</t>
  </si>
  <si>
    <t>김남엽</t>
  </si>
  <si>
    <t>장세진4785</t>
  </si>
  <si>
    <t>장순길2574</t>
  </si>
  <si>
    <t>원맨</t>
  </si>
  <si>
    <t>추상철</t>
  </si>
  <si>
    <t>철마테니스</t>
  </si>
  <si>
    <t>김태균</t>
  </si>
  <si>
    <t>장용석2197</t>
  </si>
  <si>
    <t>이시락</t>
  </si>
  <si>
    <t>경주/계림</t>
  </si>
  <si>
    <t>박줄기</t>
  </si>
  <si>
    <t>김태원</t>
  </si>
  <si>
    <t>김대웅</t>
  </si>
  <si>
    <t>서주모</t>
  </si>
  <si>
    <t>김세엽</t>
  </si>
  <si>
    <t>우리테니스랩</t>
  </si>
  <si>
    <t>장치훈4529</t>
  </si>
  <si>
    <t>박근성</t>
  </si>
  <si>
    <t>전경민0506</t>
  </si>
  <si>
    <t>박지호</t>
  </si>
  <si>
    <t>전공익5114</t>
  </si>
  <si>
    <t>전대호5320</t>
  </si>
  <si>
    <t>백승호</t>
  </si>
  <si>
    <t>송영석</t>
  </si>
  <si>
    <t>안미영</t>
  </si>
  <si>
    <t>이승훈</t>
  </si>
  <si>
    <t>초아,함평</t>
  </si>
  <si>
    <t>이우상</t>
  </si>
  <si>
    <t>전상수8749</t>
  </si>
  <si>
    <t>전세진6462</t>
  </si>
  <si>
    <t>이철민</t>
  </si>
  <si>
    <t>대전/스매시</t>
  </si>
  <si>
    <t>전영광8877</t>
  </si>
  <si>
    <t>전용원4723</t>
  </si>
  <si>
    <t>전우석2402</t>
  </si>
  <si>
    <t>전공익</t>
  </si>
  <si>
    <t>정기정0245</t>
  </si>
  <si>
    <t>정대하8660</t>
  </si>
  <si>
    <t>순천/무소속</t>
  </si>
  <si>
    <t>정도영4213</t>
  </si>
  <si>
    <t>박용환</t>
  </si>
  <si>
    <t>정동주3278</t>
  </si>
  <si>
    <t>정동진6373</t>
  </si>
  <si>
    <t>배승윤</t>
  </si>
  <si>
    <t>거제/거제중앙</t>
  </si>
  <si>
    <t>정두영1324</t>
  </si>
  <si>
    <t>임채삼</t>
  </si>
  <si>
    <t>정두영4551</t>
  </si>
  <si>
    <t>울산/티키타카</t>
  </si>
  <si>
    <t>정문성4587</t>
  </si>
  <si>
    <t>김해/모던</t>
  </si>
  <si>
    <t>정민9799</t>
  </si>
  <si>
    <t>고강호</t>
  </si>
  <si>
    <t>정봉경7055</t>
  </si>
  <si>
    <t>정상철9911</t>
  </si>
  <si>
    <t>하이코트/ATC</t>
  </si>
  <si>
    <t>정석찬4345</t>
  </si>
  <si>
    <t>김동현</t>
  </si>
  <si>
    <t>정성균4381</t>
  </si>
  <si>
    <t>김명신</t>
  </si>
  <si>
    <t>세종단테매</t>
  </si>
  <si>
    <t>정성용5778</t>
  </si>
  <si>
    <t>폭포</t>
  </si>
  <si>
    <t>정성효7746</t>
  </si>
  <si>
    <t>김용환</t>
  </si>
  <si>
    <t>정순석8536</t>
  </si>
  <si>
    <t>정승근7416</t>
  </si>
  <si>
    <t>정승화0119</t>
  </si>
  <si>
    <t>정언주2803</t>
  </si>
  <si>
    <t>민경완</t>
  </si>
  <si>
    <t>정영현3905</t>
  </si>
  <si>
    <t>정용채5119</t>
  </si>
  <si>
    <t>정우영4213</t>
  </si>
  <si>
    <t>정윤영9177</t>
  </si>
  <si>
    <t>정윤하8542</t>
  </si>
  <si>
    <t>정이교7957</t>
  </si>
  <si>
    <t>정인승3753</t>
  </si>
  <si>
    <t>정재경5778</t>
  </si>
  <si>
    <t>정재우7250</t>
  </si>
  <si>
    <t>정재욱3497</t>
  </si>
  <si>
    <t>소순일</t>
  </si>
  <si>
    <t>정재인2446</t>
  </si>
  <si>
    <t>신효성</t>
  </si>
  <si>
    <t>정재훈0857</t>
  </si>
  <si>
    <t>정정훈4584</t>
  </si>
  <si>
    <t>정종화3236</t>
  </si>
  <si>
    <t>유홍섭</t>
  </si>
  <si>
    <t>정종훈2774</t>
  </si>
  <si>
    <t>정준석4210</t>
  </si>
  <si>
    <t>정준일2446</t>
  </si>
  <si>
    <t>정진민3841</t>
  </si>
  <si>
    <t>이용희</t>
  </si>
  <si>
    <t>이인호</t>
  </si>
  <si>
    <t>정진호9523</t>
  </si>
  <si>
    <t>정찬우3004</t>
  </si>
  <si>
    <t>장종원</t>
  </si>
  <si>
    <t>정창옥2259</t>
  </si>
  <si>
    <t>전우석</t>
  </si>
  <si>
    <t>대구/락구회</t>
  </si>
  <si>
    <t>정태환5287</t>
  </si>
  <si>
    <t>정윤영</t>
  </si>
  <si>
    <t>정해광4934</t>
  </si>
  <si>
    <t>정현호5503</t>
  </si>
  <si>
    <t>천명건</t>
  </si>
  <si>
    <t>최범식</t>
  </si>
  <si>
    <t>청계</t>
  </si>
  <si>
    <t>정희석7886</t>
  </si>
  <si>
    <t>제이코9560</t>
  </si>
  <si>
    <t>허진량</t>
  </si>
  <si>
    <t>제진영5508</t>
  </si>
  <si>
    <t>제춘기2942</t>
  </si>
  <si>
    <t>조만식8751</t>
  </si>
  <si>
    <t>조병국6531</t>
  </si>
  <si>
    <t>조수천</t>
  </si>
  <si>
    <t>영주/영주클럽</t>
  </si>
  <si>
    <t>조병택0683</t>
  </si>
  <si>
    <t>이경훈</t>
  </si>
  <si>
    <t>서동연</t>
  </si>
  <si>
    <t>조상운2924</t>
  </si>
  <si>
    <t>윤기진</t>
  </si>
  <si>
    <t>부산/해단모,NB,선바위</t>
  </si>
  <si>
    <t>김동률</t>
  </si>
  <si>
    <t>조수상4101</t>
  </si>
  <si>
    <t>조수천7529</t>
  </si>
  <si>
    <t>조재중</t>
  </si>
  <si>
    <t>조시창2739</t>
  </si>
  <si>
    <t>조영기0899</t>
  </si>
  <si>
    <t>김필곤</t>
  </si>
  <si>
    <t>조영준2134</t>
  </si>
  <si>
    <t>조용태0299</t>
  </si>
  <si>
    <t>신정한</t>
  </si>
  <si>
    <t>울산/UC클럽</t>
  </si>
  <si>
    <t>조웅래2378</t>
  </si>
  <si>
    <t>조원규3912</t>
  </si>
  <si>
    <t>이상률</t>
  </si>
  <si>
    <t>사천/수청클럽</t>
  </si>
  <si>
    <t>이정권</t>
  </si>
  <si>
    <t>홍천/무소속</t>
  </si>
  <si>
    <t>조원영6501</t>
  </si>
  <si>
    <t>조원혁8022</t>
  </si>
  <si>
    <t>조재중1355</t>
  </si>
  <si>
    <t>김현진</t>
  </si>
  <si>
    <t>석민우</t>
  </si>
  <si>
    <t>조종인5457</t>
  </si>
  <si>
    <t>박병요</t>
  </si>
  <si>
    <t>김해/무</t>
  </si>
  <si>
    <t>김기철</t>
  </si>
  <si>
    <t>부산/부산단테매,테라스</t>
  </si>
  <si>
    <t>김덕휴</t>
  </si>
  <si>
    <t>위플래쉬</t>
  </si>
  <si>
    <t>조충희8702</t>
  </si>
  <si>
    <t>김동균</t>
  </si>
  <si>
    <t>대구/중앙,경서,수렌시아</t>
  </si>
  <si>
    <t>조현3047</t>
  </si>
  <si>
    <t>김병교</t>
  </si>
  <si>
    <t>대구/원</t>
  </si>
  <si>
    <t>조현승9623</t>
  </si>
  <si>
    <t>김석</t>
  </si>
  <si>
    <t>WSST</t>
  </si>
  <si>
    <t>조현우8438</t>
  </si>
  <si>
    <t>김성훈</t>
  </si>
  <si>
    <t>조호선4755</t>
  </si>
  <si>
    <t>양산/STC,위드</t>
  </si>
  <si>
    <t>주복민9421</t>
  </si>
  <si>
    <t>김영표</t>
  </si>
  <si>
    <t>김장현</t>
  </si>
  <si>
    <t>김천/YG</t>
  </si>
  <si>
    <t>김지현</t>
  </si>
  <si>
    <t>창원/대암</t>
  </si>
  <si>
    <t>주영수5373</t>
  </si>
  <si>
    <t>김창업</t>
  </si>
  <si>
    <t>창원/중앙</t>
  </si>
  <si>
    <t>주영진8888</t>
  </si>
  <si>
    <t>김혜문</t>
  </si>
  <si>
    <t>대구/대승회</t>
  </si>
  <si>
    <t>지규성2707</t>
  </si>
  <si>
    <t>나심</t>
  </si>
  <si>
    <t>대구/하이텐션</t>
  </si>
  <si>
    <t>지학연3795</t>
  </si>
  <si>
    <t>남해수</t>
  </si>
  <si>
    <t>양산/무소속</t>
  </si>
  <si>
    <t>지희태1401</t>
  </si>
  <si>
    <t>박원조</t>
  </si>
  <si>
    <t>경주/시민</t>
  </si>
  <si>
    <t>백성열</t>
  </si>
  <si>
    <t>봉원우</t>
  </si>
  <si>
    <t>송민수</t>
  </si>
  <si>
    <t>대구/월촌,테우회,MTC</t>
  </si>
  <si>
    <t>송호규</t>
  </si>
  <si>
    <t>진영록5412</t>
  </si>
  <si>
    <t>신필립</t>
  </si>
  <si>
    <t>대구/중앙,원샷,사냥개</t>
  </si>
  <si>
    <t>신형주</t>
  </si>
  <si>
    <t>진종화8933</t>
  </si>
  <si>
    <t>엄태우</t>
  </si>
  <si>
    <t>이상우</t>
  </si>
  <si>
    <t>이상호</t>
  </si>
  <si>
    <t>울산/선바위,서울산</t>
  </si>
  <si>
    <t>진호석5489</t>
  </si>
  <si>
    <t>이수빈</t>
  </si>
  <si>
    <t>포항/패씽</t>
  </si>
  <si>
    <t>차두성5249</t>
  </si>
  <si>
    <t>이영범</t>
  </si>
  <si>
    <t>대구/성우회</t>
  </si>
  <si>
    <t>이유민</t>
  </si>
  <si>
    <t>on&amp;off</t>
  </si>
  <si>
    <t>이윤수</t>
  </si>
  <si>
    <t>차형원9493</t>
  </si>
  <si>
    <t>포항/파라곤</t>
  </si>
  <si>
    <t>채대석4728</t>
  </si>
  <si>
    <t>임효근</t>
  </si>
  <si>
    <t>전세진</t>
  </si>
  <si>
    <t>채태석2964</t>
  </si>
  <si>
    <t>정종화</t>
  </si>
  <si>
    <t>부산/테네즈</t>
  </si>
  <si>
    <t>천명건2428</t>
  </si>
  <si>
    <t>천성진</t>
  </si>
  <si>
    <t>천성진7580</t>
  </si>
  <si>
    <t>최민혁</t>
  </si>
  <si>
    <t>천수진6817</t>
  </si>
  <si>
    <t>최원열</t>
  </si>
  <si>
    <t>천승민8126</t>
  </si>
  <si>
    <t>최태진</t>
  </si>
  <si>
    <t>하태일</t>
  </si>
  <si>
    <t>천지후0405</t>
  </si>
  <si>
    <t>최경욱1794</t>
  </si>
  <si>
    <t>한정석</t>
  </si>
  <si>
    <t>삼성물산</t>
  </si>
  <si>
    <t>최경현3632</t>
  </si>
  <si>
    <t>하종기</t>
  </si>
  <si>
    <t>대구동양</t>
  </si>
  <si>
    <t>최기심9389</t>
  </si>
  <si>
    <t>손남현</t>
  </si>
  <si>
    <t>부산/테평해</t>
  </si>
  <si>
    <t>최대현8899</t>
  </si>
  <si>
    <t>김종하</t>
  </si>
  <si>
    <t>대구/다사랑</t>
  </si>
  <si>
    <t>최도종7999</t>
  </si>
  <si>
    <t>최두환3307</t>
  </si>
  <si>
    <t>최말교2410</t>
  </si>
  <si>
    <t>홍성민</t>
  </si>
  <si>
    <t>여주/무소속</t>
  </si>
  <si>
    <t>최명길1050</t>
  </si>
  <si>
    <t>최문섭1362</t>
  </si>
  <si>
    <t>조용태</t>
  </si>
  <si>
    <t>최문수8867</t>
  </si>
  <si>
    <t>최민혁7845</t>
  </si>
  <si>
    <t>최범식1030</t>
  </si>
  <si>
    <t>최상식7613</t>
  </si>
  <si>
    <t>장시훈</t>
  </si>
  <si>
    <t>최순우4810</t>
  </si>
  <si>
    <t>김성은</t>
  </si>
  <si>
    <t>최승규3324</t>
  </si>
  <si>
    <t>최영운5526</t>
  </si>
  <si>
    <t>최영일5260</t>
  </si>
  <si>
    <t>최오철3643</t>
  </si>
  <si>
    <t>최용안5551</t>
  </si>
  <si>
    <t>박상경</t>
  </si>
  <si>
    <t>창원/가음정,PTM</t>
  </si>
  <si>
    <t>손병옥</t>
  </si>
  <si>
    <t>김용호</t>
  </si>
  <si>
    <t>최원열8014</t>
  </si>
  <si>
    <t>최원준2694</t>
  </si>
  <si>
    <t>최윤선7939</t>
  </si>
  <si>
    <t>최재민7664</t>
  </si>
  <si>
    <t>최재원4149</t>
  </si>
  <si>
    <t>최정호8845</t>
  </si>
  <si>
    <t>김규혁</t>
  </si>
  <si>
    <t>동해원탑</t>
  </si>
  <si>
    <t>김명권</t>
  </si>
  <si>
    <t>최종석9163</t>
  </si>
  <si>
    <t>최주경8834</t>
  </si>
  <si>
    <t>최지엄0822</t>
  </si>
  <si>
    <t>최천수3226</t>
  </si>
  <si>
    <t>김용민</t>
  </si>
  <si>
    <t>최태욱5036</t>
  </si>
  <si>
    <t>최태진1032</t>
  </si>
  <si>
    <t>최호성1267</t>
  </si>
  <si>
    <t>일산단테매</t>
  </si>
  <si>
    <t>최홍석8212</t>
  </si>
  <si>
    <t>김종민</t>
  </si>
  <si>
    <t>부산/청파</t>
  </si>
  <si>
    <t>최흥준8534</t>
  </si>
  <si>
    <t>추복규2114</t>
  </si>
  <si>
    <t>추상철4312</t>
  </si>
  <si>
    <t>김지민</t>
  </si>
  <si>
    <t>추현6580</t>
  </si>
  <si>
    <t>편승호7988</t>
  </si>
  <si>
    <t>편은범7989</t>
  </si>
  <si>
    <t>편홍배7988</t>
  </si>
  <si>
    <t>하상문2836</t>
  </si>
  <si>
    <t>하상호8160</t>
  </si>
  <si>
    <t>하완영6503</t>
  </si>
  <si>
    <t>하정대2779</t>
  </si>
  <si>
    <t>하종기2667</t>
  </si>
  <si>
    <t>하태일0001</t>
  </si>
  <si>
    <t>한광명1748</t>
  </si>
  <si>
    <t>한광수1714</t>
  </si>
  <si>
    <t>백창덕</t>
  </si>
  <si>
    <t>대전/Temily</t>
  </si>
  <si>
    <t>서보름</t>
  </si>
  <si>
    <t>석균율</t>
  </si>
  <si>
    <t>원주단테매,챌린져스</t>
  </si>
  <si>
    <t>성원</t>
  </si>
  <si>
    <t>송병조</t>
  </si>
  <si>
    <t>전남/담양테니스협회</t>
  </si>
  <si>
    <t>한석희9102</t>
  </si>
  <si>
    <t>한세준0621</t>
  </si>
  <si>
    <t>안병진</t>
  </si>
  <si>
    <t>월드</t>
  </si>
  <si>
    <t>한재일3559</t>
  </si>
  <si>
    <t>오진일</t>
  </si>
  <si>
    <t>한정석7072</t>
  </si>
  <si>
    <t>한정승0924</t>
  </si>
  <si>
    <t>한정욱7678</t>
  </si>
  <si>
    <t>유재영</t>
  </si>
  <si>
    <t>한테드7336</t>
  </si>
  <si>
    <t>함경두0514</t>
  </si>
  <si>
    <t>함윤석0876</t>
  </si>
  <si>
    <t>함창훈6065</t>
  </si>
  <si>
    <t>허남준7060</t>
  </si>
  <si>
    <t>허성규5648</t>
  </si>
  <si>
    <t>이수인</t>
  </si>
  <si>
    <t>허승행3527</t>
  </si>
  <si>
    <t>허영승1590</t>
  </si>
  <si>
    <t>허영준5369</t>
  </si>
  <si>
    <t>이종상</t>
  </si>
  <si>
    <t>허진량1007</t>
  </si>
  <si>
    <t>현동환0455</t>
  </si>
  <si>
    <t>호은석5274</t>
  </si>
  <si>
    <t>홍경표8964</t>
  </si>
  <si>
    <t>홍병표1557</t>
  </si>
  <si>
    <t>전상수</t>
  </si>
  <si>
    <t>홍성민3136</t>
  </si>
  <si>
    <t>홍성식3229</t>
  </si>
  <si>
    <t>홍승희0000</t>
  </si>
  <si>
    <t>홍양석6340</t>
  </si>
  <si>
    <t>홍영균9696</t>
  </si>
  <si>
    <t>지희태</t>
  </si>
  <si>
    <t>차두성</t>
  </si>
  <si>
    <t>홍정화1445</t>
  </si>
  <si>
    <t>홍지훈3952</t>
  </si>
  <si>
    <t>황조일</t>
  </si>
  <si>
    <t>영덕/강변</t>
  </si>
  <si>
    <t>강민석</t>
  </si>
  <si>
    <t>황기철0304</t>
  </si>
  <si>
    <t>강윤환</t>
  </si>
  <si>
    <t>구미/에이스,하이파이브</t>
  </si>
  <si>
    <t>김기봉</t>
  </si>
  <si>
    <t>창원/창원팔용,명서</t>
  </si>
  <si>
    <t>황도영2868</t>
  </si>
  <si>
    <t>김남수</t>
  </si>
  <si>
    <t>청도/청사모</t>
  </si>
  <si>
    <t>황도원3233</t>
  </si>
  <si>
    <t>김동영</t>
  </si>
  <si>
    <t>구미/달구벌단테매,구홍</t>
  </si>
  <si>
    <t>김영완</t>
  </si>
  <si>
    <t>황문도6159</t>
  </si>
  <si>
    <t>김청본</t>
  </si>
  <si>
    <t>고령/다산정우회</t>
  </si>
  <si>
    <t>황민준0967</t>
  </si>
  <si>
    <t>김태현</t>
  </si>
  <si>
    <t>대구/메니스</t>
  </si>
  <si>
    <t>황배준0967</t>
  </si>
  <si>
    <t>김형준</t>
  </si>
  <si>
    <t>류봉균</t>
  </si>
  <si>
    <t>진해/장복</t>
  </si>
  <si>
    <t>박도건</t>
  </si>
  <si>
    <t>박상민</t>
  </si>
  <si>
    <t>백승민</t>
  </si>
  <si>
    <t>대구/퍼스트인</t>
  </si>
  <si>
    <t>황성환0399</t>
  </si>
  <si>
    <t>석범수</t>
  </si>
  <si>
    <t>손태민</t>
  </si>
  <si>
    <t>황원태5458</t>
  </si>
  <si>
    <t>안성호</t>
  </si>
  <si>
    <t>창원/천자봉</t>
  </si>
  <si>
    <t>윤성규</t>
  </si>
  <si>
    <t>울산/부산/선바위</t>
  </si>
  <si>
    <t>황익재0242</t>
  </si>
  <si>
    <t>은종경</t>
  </si>
  <si>
    <t>김천/한병태</t>
  </si>
  <si>
    <t>이금동</t>
  </si>
  <si>
    <t>양산/열린,룰루랄라</t>
  </si>
  <si>
    <t>황재규7951</t>
  </si>
  <si>
    <t>황재훈3124</t>
  </si>
  <si>
    <t>정재우</t>
  </si>
  <si>
    <t>김해/삼계</t>
  </si>
  <si>
    <t>황정출5206</t>
  </si>
  <si>
    <t>조원규</t>
  </si>
  <si>
    <t>황조일5431</t>
  </si>
  <si>
    <t>조충희</t>
  </si>
  <si>
    <t>진영록</t>
  </si>
  <si>
    <t>양산/동원클럽</t>
  </si>
  <si>
    <t>황진솔8765</t>
  </si>
  <si>
    <t>최명길</t>
  </si>
  <si>
    <t>경산/정우회</t>
  </si>
  <si>
    <t>황진현1270</t>
  </si>
  <si>
    <t>허성규</t>
  </si>
  <si>
    <t>홍지훈</t>
  </si>
  <si>
    <t>황현철2390</t>
  </si>
  <si>
    <t>I.B.G</t>
  </si>
  <si>
    <t>조승우1351</t>
  </si>
  <si>
    <t>허키클럽</t>
  </si>
  <si>
    <t>조승우</t>
  </si>
  <si>
    <t>성대식</t>
  </si>
  <si>
    <t>제주/제주테니스프렌즈</t>
  </si>
  <si>
    <t>이문화</t>
  </si>
  <si>
    <t>김천/송정클럽</t>
  </si>
  <si>
    <t>김세윤</t>
  </si>
  <si>
    <t>울산/북울산클럽</t>
  </si>
  <si>
    <t>김영구</t>
  </si>
  <si>
    <t>김시열</t>
  </si>
  <si>
    <t>김현규</t>
  </si>
  <si>
    <t>남윤호</t>
  </si>
  <si>
    <t>문정섭</t>
  </si>
  <si>
    <t>박중억</t>
  </si>
  <si>
    <t>영주/무소속</t>
  </si>
  <si>
    <t>장재용</t>
  </si>
  <si>
    <t>진해/백구</t>
  </si>
  <si>
    <t>김국연</t>
  </si>
  <si>
    <t>구미/무소속</t>
  </si>
  <si>
    <t>김도형</t>
  </si>
  <si>
    <t>김원규</t>
  </si>
  <si>
    <t>경산/하양TC</t>
  </si>
  <si>
    <t>문용수</t>
  </si>
  <si>
    <t>창원/내서</t>
  </si>
  <si>
    <t>아산/아산TTC</t>
  </si>
  <si>
    <t>손주은</t>
  </si>
  <si>
    <t>대구/아유키딩미</t>
  </si>
  <si>
    <t>대구/애드윈</t>
  </si>
  <si>
    <t>이원문</t>
  </si>
  <si>
    <t>정영근</t>
  </si>
  <si>
    <t>창원/장복클럽</t>
  </si>
  <si>
    <t>최성열</t>
  </si>
  <si>
    <t>최태숙</t>
  </si>
  <si>
    <t>대구/경복회</t>
  </si>
  <si>
    <t>김국연2143</t>
  </si>
  <si>
    <t>김도형2612</t>
  </si>
  <si>
    <t>김세윤2768</t>
  </si>
  <si>
    <t>김시열5265</t>
  </si>
  <si>
    <t>김영구0760</t>
  </si>
  <si>
    <t>김원규2623</t>
  </si>
  <si>
    <t>김재철6518</t>
  </si>
  <si>
    <t>김현규4337</t>
  </si>
  <si>
    <t>남윤호0569</t>
  </si>
  <si>
    <t>문용수4500</t>
  </si>
  <si>
    <t>문정섭1617</t>
  </si>
  <si>
    <t>박정기3310</t>
  </si>
  <si>
    <t>박중억2651</t>
  </si>
  <si>
    <t>성대식3214</t>
  </si>
  <si>
    <t>손주은7321</t>
  </si>
  <si>
    <t>이문화1274</t>
  </si>
  <si>
    <t>이성혁7150</t>
  </si>
  <si>
    <t>이원문9420</t>
  </si>
  <si>
    <t>이진7279</t>
  </si>
  <si>
    <t>장재용5030</t>
  </si>
  <si>
    <t>정영근6306</t>
  </si>
  <si>
    <t>정종훈6983</t>
  </si>
  <si>
    <t>최성열5646</t>
  </si>
  <si>
    <t>최태숙8993</t>
  </si>
  <si>
    <t>서울/서리풀,뽀단</t>
  </si>
  <si>
    <t>김원식</t>
  </si>
  <si>
    <t>유상권</t>
  </si>
  <si>
    <t>풍동성원</t>
  </si>
  <si>
    <t>임정한</t>
  </si>
  <si>
    <t>김백규</t>
  </si>
  <si>
    <t>팀7AM</t>
  </si>
  <si>
    <t>김간용</t>
  </si>
  <si>
    <t>한용준</t>
  </si>
  <si>
    <t>황상호</t>
  </si>
  <si>
    <t>원피스</t>
  </si>
  <si>
    <t>고재헌</t>
  </si>
  <si>
    <t>테게더</t>
  </si>
  <si>
    <t>정재철</t>
  </si>
  <si>
    <t>임형균</t>
  </si>
  <si>
    <t>현재
랭킹</t>
  </si>
  <si>
    <t>고재헌0603</t>
  </si>
  <si>
    <t>김간용8578</t>
  </si>
  <si>
    <t>김민서8882</t>
  </si>
  <si>
    <t>김백규4622</t>
  </si>
  <si>
    <t>김원식4963</t>
  </si>
  <si>
    <t>유상권2556</t>
  </si>
  <si>
    <t>임정한4872</t>
  </si>
  <si>
    <t>임형균4558</t>
  </si>
  <si>
    <t>정재철3022</t>
  </si>
  <si>
    <t>한용준0858</t>
  </si>
  <si>
    <t>황상호3621</t>
  </si>
  <si>
    <t>이한선</t>
  </si>
  <si>
    <t>서건영</t>
  </si>
  <si>
    <t>임민우</t>
  </si>
  <si>
    <t>오석찬</t>
  </si>
  <si>
    <t>이홍석</t>
  </si>
  <si>
    <t>김재일</t>
  </si>
  <si>
    <t>김윤철</t>
  </si>
  <si>
    <t>이삼두</t>
  </si>
  <si>
    <t>김윤동</t>
  </si>
  <si>
    <t>이정재</t>
  </si>
  <si>
    <t>신동훈</t>
  </si>
  <si>
    <t>홍종표</t>
  </si>
  <si>
    <t>민원홍</t>
  </si>
  <si>
    <t>조성기</t>
  </si>
  <si>
    <t>이준엽</t>
  </si>
  <si>
    <t>문정호</t>
  </si>
  <si>
    <t>박대만</t>
  </si>
  <si>
    <t>박상일</t>
  </si>
  <si>
    <t>이민섭</t>
  </si>
  <si>
    <t>전석환</t>
  </si>
  <si>
    <t>전한빈</t>
  </si>
  <si>
    <t>정세영</t>
  </si>
  <si>
    <t>손형우</t>
  </si>
  <si>
    <t>한창규</t>
  </si>
  <si>
    <t>최용진</t>
  </si>
  <si>
    <t>전희철</t>
  </si>
  <si>
    <t>허준서</t>
  </si>
  <si>
    <t>김창훈</t>
  </si>
  <si>
    <t>강민</t>
  </si>
  <si>
    <t>김진석</t>
  </si>
  <si>
    <t>남궁재홍</t>
  </si>
  <si>
    <t>박규태</t>
  </si>
  <si>
    <t>박보성</t>
  </si>
  <si>
    <t>우현필</t>
  </si>
  <si>
    <t>위상길</t>
  </si>
  <si>
    <t>이명근</t>
  </si>
  <si>
    <t>이창형</t>
  </si>
  <si>
    <t>이태인</t>
  </si>
  <si>
    <t>정진홍</t>
  </si>
  <si>
    <t>최금석</t>
  </si>
  <si>
    <t>초등선출
74</t>
  </si>
  <si>
    <t>실업선출
88</t>
  </si>
  <si>
    <t>둥지</t>
  </si>
  <si>
    <t>PETC</t>
  </si>
  <si>
    <t>송파하나</t>
  </si>
  <si>
    <t>JOLLY,NET</t>
  </si>
  <si>
    <t>하나TC</t>
  </si>
  <si>
    <t>❤️Team.Luv</t>
  </si>
  <si>
    <t>WTD/테테즐</t>
  </si>
  <si>
    <t>홍근</t>
  </si>
  <si>
    <t>강민2176</t>
  </si>
  <si>
    <t>김규동2827</t>
  </si>
  <si>
    <t>김윤동2460</t>
  </si>
  <si>
    <t>김윤철7386</t>
  </si>
  <si>
    <t>김재일6030</t>
  </si>
  <si>
    <t>김진석2238</t>
  </si>
  <si>
    <t>김창훈6341</t>
  </si>
  <si>
    <t>남궁재홍7812</t>
  </si>
  <si>
    <t>문정호2548</t>
  </si>
  <si>
    <t>민원홍3634</t>
  </si>
  <si>
    <t>박규태3001</t>
  </si>
  <si>
    <t>박대만8105</t>
  </si>
  <si>
    <t>박보성9629</t>
  </si>
  <si>
    <t>박상일4607</t>
  </si>
  <si>
    <t>박성욱5559</t>
  </si>
  <si>
    <t>서건영9396</t>
  </si>
  <si>
    <t>손형우4532</t>
  </si>
  <si>
    <t>신동훈0785</t>
  </si>
  <si>
    <t>오석찬8057</t>
  </si>
  <si>
    <t>우현필0735</t>
  </si>
  <si>
    <t>위상길5000</t>
  </si>
  <si>
    <t>이명근0724</t>
  </si>
  <si>
    <t>이민섭5431</t>
  </si>
  <si>
    <t>이삼두9333</t>
  </si>
  <si>
    <t>이정재0365</t>
  </si>
  <si>
    <t>이준석0062</t>
  </si>
  <si>
    <t>이준엽0417</t>
  </si>
  <si>
    <t>이창형9222</t>
  </si>
  <si>
    <t>이창희8629</t>
  </si>
  <si>
    <t>이태인0924</t>
  </si>
  <si>
    <t>이한선4171</t>
  </si>
  <si>
    <t>이홍석6771</t>
  </si>
  <si>
    <t>임민우3162</t>
  </si>
  <si>
    <t>전석환3015</t>
  </si>
  <si>
    <t>전한빈3820</t>
  </si>
  <si>
    <t>전희철2137</t>
  </si>
  <si>
    <t>정세영4236</t>
  </si>
  <si>
    <t>정진홍7498</t>
  </si>
  <si>
    <t>조성기5597</t>
  </si>
  <si>
    <t>최금석1669</t>
  </si>
  <si>
    <t>최용진6947</t>
  </si>
  <si>
    <t>한창규3243</t>
  </si>
  <si>
    <t>허준서5603</t>
  </si>
  <si>
    <t>홍종표1202</t>
  </si>
  <si>
    <t>김성현</t>
  </si>
  <si>
    <t>이진우</t>
  </si>
  <si>
    <t>데이빗</t>
  </si>
  <si>
    <t>이길재</t>
  </si>
  <si>
    <t>박봉희</t>
  </si>
  <si>
    <t>김재만</t>
  </si>
  <si>
    <t>강기철</t>
  </si>
  <si>
    <t>최태현</t>
  </si>
  <si>
    <t>문태욱</t>
  </si>
  <si>
    <t>이종현</t>
  </si>
  <si>
    <t>김준회</t>
  </si>
  <si>
    <t>이종호</t>
  </si>
  <si>
    <t>유환성</t>
  </si>
  <si>
    <t>정병훈</t>
  </si>
  <si>
    <t>주용재</t>
  </si>
  <si>
    <t>김재훈</t>
  </si>
  <si>
    <t>최호진</t>
  </si>
  <si>
    <t>차상호</t>
  </si>
  <si>
    <t>최정진</t>
  </si>
  <si>
    <t>일산/일산단테매</t>
  </si>
  <si>
    <t>전주/전주단테매</t>
  </si>
  <si>
    <t>원주/청나래</t>
  </si>
  <si>
    <t>제천/jpt</t>
  </si>
  <si>
    <t>창녕/무소속</t>
  </si>
  <si>
    <t>충주단테매,건국클럽</t>
  </si>
  <si>
    <t>서울/스매싱</t>
  </si>
  <si>
    <t>오남중1년</t>
  </si>
  <si>
    <t>고양/테슐랭</t>
  </si>
  <si>
    <t>부산/효원,SP한결,STC</t>
  </si>
  <si>
    <t>용인/동탄단테매</t>
  </si>
  <si>
    <t>부산/기장클럽</t>
  </si>
  <si>
    <t>대전/KleanNaraAce</t>
  </si>
  <si>
    <t>서울/용산한마음</t>
  </si>
  <si>
    <t>제천/제일</t>
  </si>
  <si>
    <t>울산/유곡하와이</t>
  </si>
  <si>
    <t>김해/화정</t>
  </si>
  <si>
    <t>정주/빅토리</t>
  </si>
  <si>
    <t>김천/화목테니스</t>
  </si>
  <si>
    <t>원주/원주단테매</t>
  </si>
  <si>
    <t>강릉/무소속</t>
  </si>
  <si>
    <t>원주/원테사</t>
  </si>
  <si>
    <t>수원/지음</t>
  </si>
  <si>
    <t>횡성/우천테니스</t>
  </si>
  <si>
    <t>원주/굿모닝테니스</t>
  </si>
  <si>
    <t>원주/워너</t>
  </si>
  <si>
    <t>대구/무명회,두목,신암</t>
  </si>
  <si>
    <t>대구/무명회</t>
  </si>
  <si>
    <t>대구/대테러</t>
  </si>
  <si>
    <t>군산/무소속</t>
  </si>
  <si>
    <t>울산/연결</t>
  </si>
  <si>
    <t>대구/참나무</t>
  </si>
  <si>
    <t>양산/간헐적단식</t>
  </si>
  <si>
    <t>칠곡/충주단테매</t>
  </si>
  <si>
    <t>청주/YB클럽</t>
  </si>
  <si>
    <t>분당/썬</t>
  </si>
  <si>
    <t>당진/원주단테매</t>
  </si>
  <si>
    <t>춘천/테일리</t>
  </si>
  <si>
    <t>고양/무소속</t>
  </si>
  <si>
    <t>계룡/계룡클럽</t>
  </si>
  <si>
    <t>강기철3941</t>
  </si>
  <si>
    <t>김성현7017</t>
  </si>
  <si>
    <t>김재만2749</t>
  </si>
  <si>
    <t>김재훈6785</t>
  </si>
  <si>
    <t>김준회7569</t>
  </si>
  <si>
    <t>김효희9341</t>
  </si>
  <si>
    <t>데이빗5691</t>
  </si>
  <si>
    <t>문태욱4393</t>
  </si>
  <si>
    <t>박봉희5812</t>
  </si>
  <si>
    <t>박현준3511</t>
  </si>
  <si>
    <t>유환성9154</t>
  </si>
  <si>
    <t>이길재5090</t>
  </si>
  <si>
    <t>이상언0102</t>
  </si>
  <si>
    <t>이승훈8282</t>
  </si>
  <si>
    <t>이용희2820</t>
  </si>
  <si>
    <t>이종현0856</t>
  </si>
  <si>
    <t>이종호0605</t>
  </si>
  <si>
    <t>이진우5672</t>
  </si>
  <si>
    <t>정병훈7553</t>
  </si>
  <si>
    <t>주용재9910</t>
  </si>
  <si>
    <t>차상호6040</t>
  </si>
  <si>
    <t>최정진3458</t>
  </si>
  <si>
    <t>최태현2973</t>
  </si>
  <si>
    <t>최호진3946</t>
  </si>
  <si>
    <t>이정제</t>
  </si>
  <si>
    <t>이금구</t>
  </si>
  <si>
    <t>송성휘</t>
  </si>
  <si>
    <t>최성우</t>
  </si>
  <si>
    <t>최현권</t>
  </si>
  <si>
    <t>손군호</t>
  </si>
  <si>
    <t>용진훈</t>
  </si>
  <si>
    <t>손태익</t>
  </si>
  <si>
    <t>류성우</t>
  </si>
  <si>
    <t>서경대</t>
  </si>
  <si>
    <t>심우진</t>
  </si>
  <si>
    <t>권상범</t>
  </si>
  <si>
    <t>이준일</t>
  </si>
  <si>
    <t>김성종</t>
  </si>
  <si>
    <t>정민수</t>
  </si>
  <si>
    <t>임명수</t>
  </si>
  <si>
    <t>이규석</t>
  </si>
  <si>
    <t>박노학</t>
  </si>
  <si>
    <t>홍제형</t>
  </si>
  <si>
    <t>곽종헌</t>
  </si>
  <si>
    <t>조민우</t>
  </si>
  <si>
    <t>강경구</t>
  </si>
  <si>
    <t>유경민</t>
  </si>
  <si>
    <t>김재관</t>
  </si>
  <si>
    <t>정지원</t>
  </si>
  <si>
    <t>전하석</t>
  </si>
  <si>
    <t>이수형</t>
  </si>
  <si>
    <t>최인준</t>
  </si>
  <si>
    <t>김준영</t>
  </si>
  <si>
    <t>임호</t>
  </si>
  <si>
    <t>전강식</t>
  </si>
  <si>
    <t>곽경환</t>
  </si>
  <si>
    <t>정용욱</t>
  </si>
  <si>
    <t>안계섭</t>
  </si>
  <si>
    <t>서남경</t>
  </si>
  <si>
    <t>이주영</t>
  </si>
  <si>
    <t>백한밀</t>
  </si>
  <si>
    <t>김종철</t>
  </si>
  <si>
    <t>윤현수</t>
  </si>
  <si>
    <t>최안규</t>
  </si>
  <si>
    <t>홍천/팀던롭,홍천종운,양평무지개,넘버원</t>
  </si>
  <si>
    <t>대구/팀대구오픈,대구단테매,상우회</t>
  </si>
  <si>
    <t>파주/한마음,팀제이앤제이,빅토리</t>
  </si>
  <si>
    <t>서울/강백,세종올마스터</t>
  </si>
  <si>
    <t>대전/중부,의사회</t>
  </si>
  <si>
    <t>부산/무궁화,STC,SP한결</t>
  </si>
  <si>
    <t>부산/효원,SP한결,무궁화</t>
  </si>
  <si>
    <t>양구/정중앙,춘천클럽</t>
  </si>
  <si>
    <t>서울/틈새</t>
  </si>
  <si>
    <t>경기/나눔귀뚜라미,하이볼</t>
  </si>
  <si>
    <t>고성,통영/통제영,고성,공치리</t>
  </si>
  <si>
    <t>별내,GOAT</t>
  </si>
  <si>
    <t>서울/JJ,틈새</t>
  </si>
  <si>
    <t>삼백,STC,POT,이화,팀베스트</t>
  </si>
  <si>
    <t>SGTC,성라</t>
  </si>
  <si>
    <t>❤Team.Luv</t>
  </si>
  <si>
    <t>김해/능동클럽KERI</t>
  </si>
  <si>
    <t>MSG</t>
  </si>
  <si>
    <t xml:space="preserve">춘천/봄베로,위플래쉬	</t>
  </si>
  <si>
    <t>서울/종로,JK</t>
  </si>
  <si>
    <t>조종</t>
  </si>
  <si>
    <t>대구/더위,달구벌단테매</t>
  </si>
  <si>
    <t>춘천/매치포인트,지평단테매</t>
  </si>
  <si>
    <t>팀바볼루션</t>
  </si>
  <si>
    <t>금호클럽</t>
  </si>
  <si>
    <t>장평AM</t>
  </si>
  <si>
    <t>대전/대전독골,대전폭격기</t>
  </si>
  <si>
    <t>서울/팀바볼루션,원맨,KUTC</t>
  </si>
  <si>
    <t>태풍(춘천)</t>
  </si>
  <si>
    <t>티격테격,미사떠돌이들</t>
  </si>
  <si>
    <t>계룡/대산중1선수</t>
  </si>
  <si>
    <t>인천논현중1</t>
  </si>
  <si>
    <t>대전/계룡단테매,관우</t>
  </si>
  <si>
    <t>대구/더뉴테사모,함지,SJ불나방</t>
  </si>
  <si>
    <t>한아름,두래패,정우회</t>
  </si>
  <si>
    <t>대구/정우회,알파</t>
  </si>
  <si>
    <t>영천/임고</t>
  </si>
  <si>
    <t>대구달구벌단테매</t>
  </si>
  <si>
    <t>고양/국제스포츠,충장,비상사테</t>
  </si>
  <si>
    <t>원주/싱글즈,굿모닝</t>
  </si>
  <si>
    <t>영천/금호TC,위닝샷</t>
  </si>
  <si>
    <t>안동/안단테</t>
  </si>
  <si>
    <t>대구/달구벌</t>
  </si>
  <si>
    <t>거창/거창,거창단테매</t>
  </si>
  <si>
    <t>부천비룡테니스</t>
  </si>
  <si>
    <t>아주대학교</t>
  </si>
  <si>
    <t>ATP</t>
  </si>
  <si>
    <t>테니스365</t>
  </si>
  <si>
    <t>춘천태풍</t>
  </si>
  <si>
    <t>백송클럽</t>
  </si>
  <si>
    <t>의정,화모,신장클럽</t>
  </si>
  <si>
    <t>PTC</t>
  </si>
  <si>
    <t>가평한가람</t>
  </si>
  <si>
    <t>조종클럽</t>
  </si>
  <si>
    <t>T.C.O</t>
  </si>
  <si>
    <t>강남다온</t>
  </si>
  <si>
    <t>대구/프라임,SST</t>
  </si>
  <si>
    <t>부산/불나비</t>
  </si>
  <si>
    <t>부산/아시아드</t>
  </si>
  <si>
    <t>울산/만남클럽</t>
  </si>
  <si>
    <t>양산/웅산클럽</t>
  </si>
  <si>
    <t>강경구5129</t>
  </si>
  <si>
    <t>곽경환6942</t>
  </si>
  <si>
    <t>곽종헌8488</t>
  </si>
  <si>
    <t>권상범4665</t>
  </si>
  <si>
    <t>김기훈7814</t>
  </si>
  <si>
    <t>김성종1107</t>
  </si>
  <si>
    <t>김재관8428</t>
  </si>
  <si>
    <t>김종철2090</t>
  </si>
  <si>
    <t>김준영0074</t>
  </si>
  <si>
    <t>류성우4237</t>
  </si>
  <si>
    <t>박노학5126</t>
  </si>
  <si>
    <t>백한밀8273</t>
  </si>
  <si>
    <t>서경대8318</t>
  </si>
  <si>
    <t>서남경3044</t>
  </si>
  <si>
    <t>손군호9579</t>
  </si>
  <si>
    <t>손태익6812</t>
  </si>
  <si>
    <t>송성휘0519</t>
  </si>
  <si>
    <t>심우진1611</t>
  </si>
  <si>
    <t>안계섭9406</t>
  </si>
  <si>
    <t>용진훈4141</t>
  </si>
  <si>
    <t>유경민1010</t>
  </si>
  <si>
    <t>윤현수2137</t>
  </si>
  <si>
    <t>이규석7831</t>
  </si>
  <si>
    <t>이금구6146</t>
  </si>
  <si>
    <t>이수형6660</t>
  </si>
  <si>
    <t>이정제6029</t>
  </si>
  <si>
    <t>이정훈7702</t>
  </si>
  <si>
    <t>이주영2778</t>
  </si>
  <si>
    <t>이준일6556</t>
  </si>
  <si>
    <t>임명수6027</t>
  </si>
  <si>
    <t>임호8484</t>
  </si>
  <si>
    <t>전강식1213</t>
  </si>
  <si>
    <t>전하석5148</t>
  </si>
  <si>
    <t>정민수0755</t>
  </si>
  <si>
    <t>정용욱6873</t>
  </si>
  <si>
    <t>정지원7656</t>
  </si>
  <si>
    <t>조민우5216</t>
  </si>
  <si>
    <t>최성우4867</t>
  </si>
  <si>
    <t>최안규7531</t>
  </si>
  <si>
    <t>최인준8222</t>
  </si>
  <si>
    <t>최현권4323</t>
  </si>
  <si>
    <t>홍제형6799</t>
  </si>
  <si>
    <t>하윤재</t>
  </si>
  <si>
    <t>양종기</t>
  </si>
  <si>
    <t>박유찬</t>
  </si>
  <si>
    <t>한주호</t>
  </si>
  <si>
    <t>장현기</t>
  </si>
  <si>
    <t>안희지</t>
  </si>
  <si>
    <t>임은택</t>
  </si>
  <si>
    <t>김경민</t>
  </si>
  <si>
    <t>문영근</t>
  </si>
  <si>
    <t>주수완</t>
  </si>
  <si>
    <t>최재국</t>
  </si>
  <si>
    <t>김성기</t>
  </si>
  <si>
    <t>선성배</t>
  </si>
  <si>
    <t>임관기</t>
  </si>
  <si>
    <t>천범희</t>
  </si>
  <si>
    <t>김현중</t>
  </si>
  <si>
    <t>류준호</t>
  </si>
  <si>
    <t>박의서</t>
  </si>
  <si>
    <t>대구/명인</t>
  </si>
  <si>
    <t>대구/팀대구오픈,대구단테매,더뉴테사모,글로벌,건우회</t>
  </si>
  <si>
    <t>경산/중앙,원샷,국테</t>
  </si>
  <si>
    <t>충주/애플</t>
  </si>
  <si>
    <t>울산/미래</t>
  </si>
  <si>
    <t>상주/상산,청솔</t>
  </si>
  <si>
    <t>양산/남부,위드</t>
  </si>
  <si>
    <t>일산/테산,김포에이스</t>
  </si>
  <si>
    <t>영천/동부,늘테</t>
  </si>
  <si>
    <t>대전/TEAMKOTC</t>
  </si>
  <si>
    <t>상주/청솔,다원</t>
  </si>
  <si>
    <t>김천/YTC,송정클럽</t>
  </si>
  <si>
    <t>경산/중앙</t>
  </si>
  <si>
    <t>구미/따사모,TEAMKOTC</t>
  </si>
  <si>
    <t>김천/파크</t>
  </si>
  <si>
    <t>경기광주/탄벌초</t>
  </si>
  <si>
    <t>대구/테우회,청록</t>
  </si>
  <si>
    <t>상주/STC</t>
  </si>
  <si>
    <t>안동/안동단테매</t>
  </si>
  <si>
    <t>점촌/테사모</t>
  </si>
  <si>
    <t>상주/삼백</t>
  </si>
  <si>
    <t>상주/상주일테</t>
  </si>
  <si>
    <t>옥천/성일</t>
  </si>
  <si>
    <t>과천/과천에이스</t>
  </si>
  <si>
    <t>예천/VAMOS</t>
  </si>
  <si>
    <t>김경민2052</t>
  </si>
  <si>
    <t>김성기0306</t>
  </si>
  <si>
    <t>김현중0627</t>
  </si>
  <si>
    <t>류준호7899</t>
  </si>
  <si>
    <t>문영근3786</t>
  </si>
  <si>
    <t>박유찬7389</t>
  </si>
  <si>
    <t>박의서8617</t>
  </si>
  <si>
    <t>선성배9222</t>
  </si>
  <si>
    <t>안희지2901</t>
  </si>
  <si>
    <t>양종기3638</t>
  </si>
  <si>
    <t>임관기2740</t>
  </si>
  <si>
    <t>임은택0623</t>
  </si>
  <si>
    <t>장현기7092</t>
  </si>
  <si>
    <t>주수완2710</t>
  </si>
  <si>
    <t>천범희1662</t>
  </si>
  <si>
    <t>최재국5111</t>
  </si>
  <si>
    <t>하윤재9928</t>
  </si>
  <si>
    <t>한주호0614</t>
  </si>
  <si>
    <t>문진원</t>
  </si>
  <si>
    <t>김강민</t>
  </si>
  <si>
    <t>정경묵</t>
  </si>
  <si>
    <t>기도형</t>
  </si>
  <si>
    <t>전기완</t>
  </si>
  <si>
    <t>조현식</t>
  </si>
  <si>
    <t>박성언</t>
  </si>
  <si>
    <t>윤용한</t>
  </si>
  <si>
    <t>성현승</t>
  </si>
  <si>
    <t>전용수</t>
  </si>
  <si>
    <t>김창길</t>
  </si>
  <si>
    <t>안형진</t>
  </si>
  <si>
    <t>민용기</t>
  </si>
  <si>
    <t>이철화</t>
  </si>
  <si>
    <t>우한희</t>
  </si>
  <si>
    <t>고창현</t>
  </si>
  <si>
    <t>임찬영</t>
  </si>
  <si>
    <t>정창협</t>
  </si>
  <si>
    <t>한해원</t>
  </si>
  <si>
    <t>김동인</t>
  </si>
  <si>
    <t>이순태</t>
  </si>
  <si>
    <t>남유신</t>
  </si>
  <si>
    <t>이강영</t>
  </si>
  <si>
    <t>류두희</t>
  </si>
  <si>
    <t>노동현</t>
  </si>
  <si>
    <t>탁희철</t>
  </si>
  <si>
    <t>권성우</t>
  </si>
  <si>
    <t>윤지성</t>
  </si>
  <si>
    <t>김형열</t>
  </si>
  <si>
    <t>배성용</t>
  </si>
  <si>
    <t>김근호</t>
  </si>
  <si>
    <t>이준현</t>
  </si>
  <si>
    <t>포항/테라벨,팀대구오픈</t>
  </si>
  <si>
    <t>대구/KTA, KOO9CLUB</t>
  </si>
  <si>
    <t>울산/ART,대왕암,선바위</t>
  </si>
  <si>
    <t>서울/제이,의정부포텐</t>
  </si>
  <si>
    <t>대전/대전태전,아산T1,천안2030</t>
  </si>
  <si>
    <t>세종/슈퍼싱글</t>
  </si>
  <si>
    <t>배곧</t>
  </si>
  <si>
    <t>대전/임팩트,원팀</t>
  </si>
  <si>
    <t>기흥/골드,용정</t>
  </si>
  <si>
    <t>1987,POSA</t>
  </si>
  <si>
    <t>당진/당진에이스</t>
  </si>
  <si>
    <t>대전/탄방초등학교</t>
  </si>
  <si>
    <t>대전/STROKE</t>
  </si>
  <si>
    <t>MPTC</t>
  </si>
  <si>
    <t>부천단테매</t>
  </si>
  <si>
    <t>대구원샷</t>
  </si>
  <si>
    <t>스타TA</t>
  </si>
  <si>
    <t>소실봉,명지새벽,테레이지</t>
  </si>
  <si>
    <t>대전/대전폭격기</t>
  </si>
  <si>
    <t>바토클럽</t>
  </si>
  <si>
    <t>청주/청주어울림</t>
  </si>
  <si>
    <t>과천문원</t>
  </si>
  <si>
    <t>미지</t>
  </si>
  <si>
    <t>빡테로</t>
  </si>
  <si>
    <t>광개토</t>
  </si>
  <si>
    <t>청주/강내클럽</t>
  </si>
  <si>
    <t>대전서구/금우클럽</t>
  </si>
  <si>
    <t>의왕/단테브로</t>
  </si>
  <si>
    <t>MOTEBRO</t>
  </si>
  <si>
    <t>뽀단</t>
  </si>
  <si>
    <t>포핸디테니스</t>
  </si>
  <si>
    <t>나마스테</t>
  </si>
  <si>
    <t>고창현8961</t>
  </si>
  <si>
    <t>권성우4795</t>
  </si>
  <si>
    <t>기도형7881</t>
  </si>
  <si>
    <t>김강민8601</t>
  </si>
  <si>
    <t>김근호6255</t>
  </si>
  <si>
    <t>김동인7663</t>
  </si>
  <si>
    <t>김민준1011</t>
  </si>
  <si>
    <t>김창길1226</t>
  </si>
  <si>
    <t>김형열6612</t>
  </si>
  <si>
    <t>남유신0212</t>
  </si>
  <si>
    <t>노동현4676</t>
  </si>
  <si>
    <t>류두희8697</t>
  </si>
  <si>
    <t>문진원5148</t>
  </si>
  <si>
    <t>민용기0768</t>
  </si>
  <si>
    <t>박성언5652</t>
  </si>
  <si>
    <t>배성용4068</t>
  </si>
  <si>
    <t>성현승0000</t>
  </si>
  <si>
    <t>안형진1524</t>
  </si>
  <si>
    <t>우한희9565</t>
  </si>
  <si>
    <t>윤용한5902</t>
  </si>
  <si>
    <t>윤지성1058</t>
  </si>
  <si>
    <t>이강영5839</t>
  </si>
  <si>
    <t>이순태2198</t>
  </si>
  <si>
    <t>이재원6996</t>
  </si>
  <si>
    <t>이정훈7020</t>
  </si>
  <si>
    <t>이준현6576</t>
  </si>
  <si>
    <t>이철화4956</t>
  </si>
  <si>
    <t>이홍석4394</t>
  </si>
  <si>
    <t>임찬영6358</t>
  </si>
  <si>
    <t>전기완8094</t>
  </si>
  <si>
    <t>전용수8199</t>
  </si>
  <si>
    <t>정경묵9868</t>
  </si>
  <si>
    <t>정창협8620</t>
  </si>
  <si>
    <t>조현식7533</t>
  </si>
  <si>
    <t>탁희철5257</t>
  </si>
  <si>
    <t>한해원7485</t>
  </si>
  <si>
    <t>창녕/남지낙동,팀대구오픈,DS(금)</t>
  </si>
  <si>
    <t>부산/최강하모니</t>
  </si>
  <si>
    <t>김해/돛대,도토리</t>
  </si>
  <si>
    <t>대구/대테클,패밀리</t>
  </si>
  <si>
    <t>최인환</t>
  </si>
  <si>
    <t>경기/미지클럽</t>
  </si>
  <si>
    <t>창원/명서,팔용</t>
  </si>
  <si>
    <t>부산/SP한결,STC,러브,베스트,강적회</t>
  </si>
  <si>
    <t>이태규</t>
  </si>
  <si>
    <t>원주/브라더스</t>
  </si>
  <si>
    <t>임성규</t>
  </si>
  <si>
    <t>창원/중앙클럽</t>
  </si>
  <si>
    <t>김종렬</t>
  </si>
  <si>
    <t>원주/굿모닝</t>
  </si>
  <si>
    <t>윤상덕</t>
  </si>
  <si>
    <t>홍천/홍천그린</t>
  </si>
  <si>
    <t>정명환</t>
  </si>
  <si>
    <t>익산/황등클럽</t>
  </si>
  <si>
    <t>남기성</t>
  </si>
  <si>
    <t>진주/진우</t>
  </si>
  <si>
    <t>홍원진</t>
  </si>
  <si>
    <t>원주/브라더스,굿모닝,원단테</t>
  </si>
  <si>
    <t>박민정</t>
  </si>
  <si>
    <t>김양균</t>
  </si>
  <si>
    <t>강릉/동명</t>
  </si>
  <si>
    <t>한현춘</t>
  </si>
  <si>
    <t>원주/한울,테니스러브</t>
  </si>
  <si>
    <t>이주엽</t>
  </si>
  <si>
    <t>경기광주/무소속</t>
  </si>
  <si>
    <t>최유빈</t>
  </si>
  <si>
    <t>유찬주</t>
  </si>
  <si>
    <t>하남/신장테니스</t>
  </si>
  <si>
    <t>김양균9663</t>
  </si>
  <si>
    <t>김종렬8266</t>
  </si>
  <si>
    <t>남기성2159</t>
  </si>
  <si>
    <t>박민정0716</t>
  </si>
  <si>
    <t>유찬주4586</t>
  </si>
  <si>
    <t>윤상덕3308</t>
  </si>
  <si>
    <t>이강훈3498</t>
  </si>
  <si>
    <t>이주엽4091</t>
  </si>
  <si>
    <t>이태규8176</t>
  </si>
  <si>
    <t>임성규4847</t>
  </si>
  <si>
    <t>정명환3363</t>
  </si>
  <si>
    <t>최유빈6519</t>
  </si>
  <si>
    <t>최인환0713</t>
  </si>
  <si>
    <t>한현춘9424</t>
  </si>
  <si>
    <t>홍원진9412</t>
  </si>
  <si>
    <t>신성현</t>
  </si>
  <si>
    <t>산청/테놀클럽</t>
  </si>
  <si>
    <t>최현우</t>
  </si>
  <si>
    <t>어등산</t>
  </si>
  <si>
    <t>하성일</t>
  </si>
  <si>
    <t>진주/두류</t>
  </si>
  <si>
    <t>김정화</t>
  </si>
  <si>
    <t>김경희</t>
  </si>
  <si>
    <t>이충효</t>
  </si>
  <si>
    <t>태호.rpm</t>
  </si>
  <si>
    <t>윤광수</t>
  </si>
  <si>
    <t>윤지원</t>
  </si>
  <si>
    <t>이창진</t>
  </si>
  <si>
    <t>양우본</t>
  </si>
  <si>
    <t>김세곤</t>
  </si>
  <si>
    <t>목포/세정</t>
  </si>
  <si>
    <t>홍승표</t>
  </si>
  <si>
    <t>대구,울산/대구펀테,울산테라</t>
  </si>
  <si>
    <t>정승택</t>
  </si>
  <si>
    <t>노고단,여명클럽</t>
  </si>
  <si>
    <t>오성철</t>
  </si>
  <si>
    <t>임인규</t>
  </si>
  <si>
    <t>최종철</t>
  </si>
  <si>
    <t>최지현</t>
  </si>
  <si>
    <t>진주/선학</t>
  </si>
  <si>
    <t>박정서</t>
  </si>
  <si>
    <t>손민영</t>
  </si>
  <si>
    <t>이성식</t>
  </si>
  <si>
    <t>MTC익산</t>
  </si>
  <si>
    <t>민세현</t>
  </si>
  <si>
    <t>전남대</t>
  </si>
  <si>
    <t>장희만</t>
  </si>
  <si>
    <t>박세환</t>
  </si>
  <si>
    <t>박창수</t>
  </si>
  <si>
    <t>담양</t>
  </si>
  <si>
    <t>한종규</t>
  </si>
  <si>
    <t>박현석</t>
  </si>
  <si>
    <t>고창 일요</t>
  </si>
  <si>
    <t>박춘식</t>
  </si>
  <si>
    <t>박태순</t>
  </si>
  <si>
    <t>이필재</t>
  </si>
  <si>
    <t>장영준</t>
  </si>
  <si>
    <t>TOKKIJA</t>
  </si>
  <si>
    <t>김충현</t>
  </si>
  <si>
    <t>박윤석</t>
  </si>
  <si>
    <t>정호성</t>
  </si>
  <si>
    <t>전주완산</t>
  </si>
  <si>
    <t>정기범</t>
  </si>
  <si>
    <t>지컴퍼니</t>
  </si>
  <si>
    <t>박영명</t>
  </si>
  <si>
    <t>안지훈</t>
  </si>
  <si>
    <t>정영준</t>
  </si>
  <si>
    <t>명문클럽</t>
  </si>
  <si>
    <t>안성민</t>
  </si>
  <si>
    <t>조선대학교 ACE &amp; CUSTA</t>
  </si>
  <si>
    <t>정상원</t>
  </si>
  <si>
    <t>김용수</t>
  </si>
  <si>
    <t>정광훈</t>
  </si>
  <si>
    <t>손경우</t>
  </si>
  <si>
    <t>조동석</t>
  </si>
  <si>
    <t>김천수</t>
  </si>
  <si>
    <t>영덕/비량</t>
  </si>
  <si>
    <t>오세원</t>
  </si>
  <si>
    <t>최록곤</t>
  </si>
  <si>
    <t>부산/온리맨즈</t>
  </si>
  <si>
    <t>김영력</t>
  </si>
  <si>
    <t>대구/여기어테</t>
  </si>
  <si>
    <t>박종훈</t>
  </si>
  <si>
    <t>예천/뭉친클럽</t>
  </si>
  <si>
    <t>차지원</t>
  </si>
  <si>
    <t>울산/UC</t>
  </si>
  <si>
    <t>박준용</t>
  </si>
  <si>
    <t>부산/테임</t>
  </si>
  <si>
    <t>최종국</t>
  </si>
  <si>
    <t>대구/다사,SJ불나방</t>
  </si>
  <si>
    <t>김경희5118</t>
  </si>
  <si>
    <t>김세곤6992</t>
  </si>
  <si>
    <t>김영력3976</t>
  </si>
  <si>
    <t>김용수3807</t>
  </si>
  <si>
    <t>김용호7195</t>
  </si>
  <si>
    <t>김정화7520</t>
  </si>
  <si>
    <t>김천수0307</t>
  </si>
  <si>
    <t>김충현9943</t>
  </si>
  <si>
    <t>민세현6178</t>
  </si>
  <si>
    <t>박세환7782</t>
  </si>
  <si>
    <t>박영명5697</t>
  </si>
  <si>
    <t>박윤석7833</t>
  </si>
  <si>
    <t>박정서0131</t>
  </si>
  <si>
    <t>박종훈5688</t>
  </si>
  <si>
    <t>박준용0344</t>
  </si>
  <si>
    <t>박준혁5510</t>
  </si>
  <si>
    <t>박창수8324</t>
  </si>
  <si>
    <t>박춘식0114</t>
  </si>
  <si>
    <t>박태순0402</t>
  </si>
  <si>
    <t>박현석7953</t>
  </si>
  <si>
    <t>손경우8376</t>
  </si>
  <si>
    <t>손민영2811</t>
  </si>
  <si>
    <t>신성현3648</t>
  </si>
  <si>
    <t>심재훈0719</t>
  </si>
  <si>
    <t>안성민9160</t>
  </si>
  <si>
    <t>안지훈0463</t>
  </si>
  <si>
    <t>양우본9976</t>
  </si>
  <si>
    <t>오성철0596</t>
  </si>
  <si>
    <t>오세원9533</t>
  </si>
  <si>
    <t>윤광수4597</t>
  </si>
  <si>
    <t>윤지원4156</t>
  </si>
  <si>
    <t>이성식9889</t>
  </si>
  <si>
    <t>이창진9122</t>
  </si>
  <si>
    <t>이충효0309</t>
  </si>
  <si>
    <t>이필재5450</t>
  </si>
  <si>
    <t>임인규0416</t>
  </si>
  <si>
    <t>장영준0001</t>
  </si>
  <si>
    <t>장희만6720</t>
  </si>
  <si>
    <t>정광훈9053</t>
  </si>
  <si>
    <t>정기범3441</t>
  </si>
  <si>
    <t>정상원4874</t>
  </si>
  <si>
    <t>정승택3113</t>
  </si>
  <si>
    <t>정영준5942</t>
  </si>
  <si>
    <t>정호성3441</t>
  </si>
  <si>
    <t>조동석7455</t>
  </si>
  <si>
    <t>조현식6888</t>
  </si>
  <si>
    <t>차지원4200</t>
  </si>
  <si>
    <t>최록곤1447</t>
  </si>
  <si>
    <t>최종국2445</t>
  </si>
  <si>
    <t>최종철5274</t>
  </si>
  <si>
    <t>최지현4421</t>
  </si>
  <si>
    <t>최현우2211</t>
  </si>
  <si>
    <t>하성일6192</t>
  </si>
  <si>
    <t>한종규9663</t>
  </si>
  <si>
    <t>홍승표7546</t>
  </si>
  <si>
    <t>기림</t>
  </si>
  <si>
    <t>울산/은월</t>
  </si>
  <si>
    <t>남양주/허키,지평단테매</t>
  </si>
  <si>
    <t>서울/두림,예진</t>
  </si>
  <si>
    <t>김포/솔터,아모르</t>
  </si>
  <si>
    <t>통영/경상클럽</t>
  </si>
  <si>
    <t>이병태</t>
  </si>
  <si>
    <t>최준호</t>
  </si>
  <si>
    <t>함안/라온</t>
  </si>
  <si>
    <t>과천클럽</t>
  </si>
  <si>
    <t>부산/하모니,부산단테매</t>
  </si>
  <si>
    <t>이시호</t>
  </si>
  <si>
    <t>부산/해송</t>
  </si>
  <si>
    <t>강청명</t>
  </si>
  <si>
    <t>거제/중앙</t>
  </si>
  <si>
    <t>곽상기</t>
  </si>
  <si>
    <t>마산/무소속</t>
  </si>
  <si>
    <t>정종묵</t>
  </si>
  <si>
    <t>세이테니스</t>
  </si>
  <si>
    <t>BTS</t>
  </si>
  <si>
    <t>장유/무소속</t>
  </si>
  <si>
    <t>한상준</t>
  </si>
  <si>
    <t>김지영</t>
  </si>
  <si>
    <t>부산/NB</t>
  </si>
  <si>
    <t>홍승수</t>
  </si>
  <si>
    <t>마산/용담</t>
  </si>
  <si>
    <t>김재현</t>
  </si>
  <si>
    <t>울산/도담</t>
  </si>
  <si>
    <t>유봉현</t>
  </si>
  <si>
    <t>창원/팔용</t>
  </si>
  <si>
    <t>배병인</t>
  </si>
  <si>
    <t>부산/부단테,NB</t>
  </si>
  <si>
    <t>강청명1280</t>
  </si>
  <si>
    <t>곽상기3710</t>
  </si>
  <si>
    <t>기림5186</t>
  </si>
  <si>
    <t>김재현8582</t>
  </si>
  <si>
    <t>김지영2889</t>
  </si>
  <si>
    <t>배병인0809</t>
  </si>
  <si>
    <t>유봉현0690</t>
  </si>
  <si>
    <t>이병태8591</t>
  </si>
  <si>
    <t>이시호2852</t>
  </si>
  <si>
    <t>정연석0256</t>
  </si>
  <si>
    <t>정종묵0602</t>
  </si>
  <si>
    <t>최준호5309</t>
  </si>
  <si>
    <t>한상준9448</t>
  </si>
  <si>
    <t>홍승수8913</t>
  </si>
  <si>
    <t>대구/대륜한클럽, 패밀리, 연암에이스</t>
  </si>
  <si>
    <t>천안/북일</t>
  </si>
  <si>
    <t>대구,상주/문경그린,일테</t>
  </si>
  <si>
    <t>울산/테미사,꼭새</t>
  </si>
  <si>
    <t>문경/MTC</t>
  </si>
  <si>
    <t>진해/해양</t>
  </si>
  <si>
    <t>구미/상록</t>
  </si>
  <si>
    <t>이우진</t>
  </si>
  <si>
    <t>대구/흥해마스터즈</t>
  </si>
  <si>
    <t>충남/무소속</t>
  </si>
  <si>
    <t>울산/문수클럽</t>
  </si>
  <si>
    <t>대구/랠리12,하이엔드,메아리,우리TC</t>
  </si>
  <si>
    <t>울산/퓨쳐스,렛츠테니스</t>
  </si>
  <si>
    <t>대구/금호 TC</t>
  </si>
  <si>
    <t>손병수</t>
  </si>
  <si>
    <t>대구/옻골,L&amp;G</t>
  </si>
  <si>
    <t>서울/TENNIS STELLA</t>
  </si>
  <si>
    <t>경산/테누리</t>
  </si>
  <si>
    <t>정성수</t>
  </si>
  <si>
    <t>대구/CMTC,건우회</t>
  </si>
  <si>
    <t>김서율</t>
  </si>
  <si>
    <t>대구/탑,K위너스,대테클</t>
  </si>
  <si>
    <t>윤주명</t>
  </si>
  <si>
    <t>강원/무소속</t>
  </si>
  <si>
    <t>김성열</t>
  </si>
  <si>
    <t>울산/청량</t>
  </si>
  <si>
    <t>대구/REB TC</t>
  </si>
  <si>
    <t>서원교</t>
  </si>
  <si>
    <t>대구/투어에이스</t>
  </si>
  <si>
    <t>남해/무소속</t>
  </si>
  <si>
    <t>오경훈</t>
  </si>
  <si>
    <t>이혁진</t>
  </si>
  <si>
    <t>이진</t>
  </si>
  <si>
    <t>김서율8452</t>
  </si>
  <si>
    <t>김성열0575</t>
  </si>
  <si>
    <t>서원교4665</t>
  </si>
  <si>
    <t>손병수3150</t>
  </si>
  <si>
    <t>예녕규2504</t>
  </si>
  <si>
    <t>오경훈3752</t>
  </si>
  <si>
    <t>윤주명4830</t>
  </si>
  <si>
    <t>이병희2066</t>
  </si>
  <si>
    <t>이우진4686</t>
  </si>
  <si>
    <t>이혁진3162</t>
  </si>
  <si>
    <t>장재훈4562</t>
  </si>
  <si>
    <t>정성수2424</t>
  </si>
  <si>
    <t>64년생</t>
  </si>
  <si>
    <t>65년생</t>
  </si>
  <si>
    <t>즐테,틈새,원맨</t>
  </si>
  <si>
    <t>울산/테라,베테</t>
  </si>
  <si>
    <t>안양단테매</t>
  </si>
  <si>
    <t>구미/TEAM-KOTC</t>
  </si>
  <si>
    <t>창원/창원단테매,대원</t>
  </si>
  <si>
    <t>김용안</t>
  </si>
  <si>
    <t xml:space="preserve">쎈타클럽/독수클럽 </t>
  </si>
  <si>
    <t>마에스트록</t>
  </si>
  <si>
    <t>이현웅</t>
  </si>
  <si>
    <t>고명희</t>
  </si>
  <si>
    <t>남양주단테매</t>
  </si>
  <si>
    <t>이주동</t>
  </si>
  <si>
    <t xml:space="preserve">단테브로 </t>
  </si>
  <si>
    <t>안수민</t>
  </si>
  <si>
    <t>유해풍</t>
  </si>
  <si>
    <t>청주/PTC,강내클럽</t>
  </si>
  <si>
    <t>청주/충북대ACE,러브올,청주단테매</t>
  </si>
  <si>
    <t>이재권</t>
  </si>
  <si>
    <t>염희관</t>
  </si>
  <si>
    <t>증평/무소속</t>
  </si>
  <si>
    <t>마산/창단테,한맥</t>
  </si>
  <si>
    <t>문추근</t>
  </si>
  <si>
    <t>박승훈</t>
  </si>
  <si>
    <t>서대영</t>
  </si>
  <si>
    <t>단테브로</t>
  </si>
  <si>
    <t>강동오</t>
  </si>
  <si>
    <t>류재하</t>
  </si>
  <si>
    <t>송주승</t>
  </si>
  <si>
    <t>petc</t>
  </si>
  <si>
    <t>손정인</t>
  </si>
  <si>
    <t>창원,함안/내서,아라,탑스핀</t>
  </si>
  <si>
    <t>임실/한우리</t>
  </si>
  <si>
    <t>김대홍</t>
  </si>
  <si>
    <t>강동오9399</t>
  </si>
  <si>
    <t>고명희0847</t>
  </si>
  <si>
    <t>김대홍4832</t>
  </si>
  <si>
    <t>김도연6013</t>
  </si>
  <si>
    <t>김용안2150</t>
  </si>
  <si>
    <t>류재하8658</t>
  </si>
  <si>
    <t>문추근9992</t>
  </si>
  <si>
    <t>박승훈7124</t>
  </si>
  <si>
    <t>서대영2424</t>
  </si>
  <si>
    <t>손정인2141</t>
  </si>
  <si>
    <t>송주승8275</t>
  </si>
  <si>
    <t>안수민2157</t>
  </si>
  <si>
    <t>염희관2736</t>
  </si>
  <si>
    <t>유해풍1013</t>
  </si>
  <si>
    <t>이재권8056</t>
  </si>
  <si>
    <t>이주동0599</t>
  </si>
  <si>
    <t>이현웅2740</t>
  </si>
  <si>
    <t>영주/베스트오브베스트, 안동/위너스,
포항/할리발리</t>
  </si>
  <si>
    <t>경기/레떼, KUTC</t>
  </si>
  <si>
    <t>홍창헌</t>
  </si>
  <si>
    <t>군위/군위ft</t>
  </si>
  <si>
    <t>가온,중부</t>
  </si>
  <si>
    <t>전원식</t>
  </si>
  <si>
    <t>정희서</t>
  </si>
  <si>
    <t>팀 바볼루션</t>
  </si>
  <si>
    <t>임경구</t>
  </si>
  <si>
    <t>함안/아라,탑스핀,카리스</t>
  </si>
  <si>
    <t>원주/원주단테매,굿모닝</t>
  </si>
  <si>
    <t>창원/도계</t>
  </si>
  <si>
    <t>대구/Ting</t>
  </si>
  <si>
    <t>김정덕</t>
  </si>
  <si>
    <t>원주/무소속</t>
  </si>
  <si>
    <t>김광현</t>
  </si>
  <si>
    <t>대구/문화,포에버</t>
  </si>
  <si>
    <t>서충현</t>
  </si>
  <si>
    <t>창원/진해백구,창원단테매</t>
  </si>
  <si>
    <t>진영재</t>
  </si>
  <si>
    <t>김종광</t>
  </si>
  <si>
    <t>김병극</t>
  </si>
  <si>
    <t>박상현</t>
  </si>
  <si>
    <t>정선/정선클럽</t>
  </si>
  <si>
    <t>김용선</t>
  </si>
  <si>
    <t>태백/무소속</t>
  </si>
  <si>
    <t>제천/HOT</t>
  </si>
  <si>
    <t>황선필</t>
  </si>
  <si>
    <t>SNT,마에스트록</t>
  </si>
  <si>
    <t>조상진</t>
  </si>
  <si>
    <t>공병혁</t>
  </si>
  <si>
    <t>대구/대구단테매,NET</t>
  </si>
  <si>
    <t>김대영</t>
  </si>
  <si>
    <t>부산/창원단테매,해운대어프로치</t>
  </si>
  <si>
    <t>주승홍</t>
  </si>
  <si>
    <t>부산/하늘</t>
  </si>
  <si>
    <t>윤도현</t>
  </si>
  <si>
    <t>The큰Tennis</t>
  </si>
  <si>
    <t>최승범</t>
  </si>
  <si>
    <t>태백/주목클럽</t>
  </si>
  <si>
    <t>김기헌</t>
  </si>
  <si>
    <t>동해/동해청송</t>
  </si>
  <si>
    <t>박대웅</t>
  </si>
  <si>
    <t>서울/세이테니스</t>
  </si>
  <si>
    <t>이태동</t>
  </si>
  <si>
    <t>성남/에이스</t>
  </si>
  <si>
    <t>한동호</t>
  </si>
  <si>
    <t>정범준</t>
  </si>
  <si>
    <t>최정식</t>
  </si>
  <si>
    <t>최문규</t>
  </si>
  <si>
    <t>이하우</t>
  </si>
  <si>
    <t>라이노파워</t>
  </si>
  <si>
    <t>공병혁1771</t>
  </si>
  <si>
    <t>김광현7953</t>
  </si>
  <si>
    <t>김기헌5759</t>
  </si>
  <si>
    <t>김대영5128</t>
  </si>
  <si>
    <t>김도형9283</t>
  </si>
  <si>
    <t>김병극5190</t>
  </si>
  <si>
    <t>김성훈8852</t>
  </si>
  <si>
    <t>김영훈0953</t>
  </si>
  <si>
    <t>김용선4529</t>
  </si>
  <si>
    <t>김정덕5355</t>
  </si>
  <si>
    <t>김종광8393</t>
  </si>
  <si>
    <t>박대웅3233</t>
  </si>
  <si>
    <t>박상현4826</t>
  </si>
  <si>
    <t>서충현1018</t>
  </si>
  <si>
    <t>유재영2386</t>
  </si>
  <si>
    <t>윤도현8731</t>
  </si>
  <si>
    <t>이태동7011</t>
  </si>
  <si>
    <t>이하우8701</t>
  </si>
  <si>
    <t>임경구3879</t>
  </si>
  <si>
    <t>전원식1135</t>
  </si>
  <si>
    <t>정범준5894</t>
  </si>
  <si>
    <t>정재훈1549</t>
  </si>
  <si>
    <t>정희서9815</t>
  </si>
  <si>
    <t>조상진4649</t>
  </si>
  <si>
    <t>주승홍4165</t>
  </si>
  <si>
    <t>진영재3799</t>
  </si>
  <si>
    <t>최문규9321</t>
  </si>
  <si>
    <t>최승범2382</t>
  </si>
  <si>
    <t>최정식5318</t>
  </si>
  <si>
    <t>하정원2667</t>
  </si>
  <si>
    <t>한동호4642</t>
  </si>
  <si>
    <t>홍창헌3370</t>
  </si>
  <si>
    <t>황선필7767</t>
  </si>
  <si>
    <t>김대성</t>
  </si>
  <si>
    <t>포텐,제우스</t>
  </si>
  <si>
    <t>김대성3349</t>
  </si>
  <si>
    <t>서대경</t>
  </si>
  <si>
    <t>경산/율하노란공</t>
  </si>
  <si>
    <t>김호욱</t>
  </si>
  <si>
    <t>울산/올레디,연결,선바위</t>
  </si>
  <si>
    <t>울산/테라,연결</t>
  </si>
  <si>
    <t>최인규</t>
  </si>
  <si>
    <t>울산/선바위,연결</t>
  </si>
  <si>
    <t>황두진</t>
  </si>
  <si>
    <t>구미/스카이</t>
  </si>
  <si>
    <t>우종필</t>
  </si>
  <si>
    <t>경산/경산시청</t>
  </si>
  <si>
    <t>창원,김해/창원남산,부산몬벤</t>
  </si>
  <si>
    <t>김원진1258</t>
  </si>
  <si>
    <t>김호욱0227</t>
  </si>
  <si>
    <t>서대경1220</t>
  </si>
  <si>
    <t>우종필3833</t>
  </si>
  <si>
    <t>장시훈1732</t>
  </si>
  <si>
    <t>최인규3229</t>
  </si>
  <si>
    <t>황두진0119</t>
  </si>
  <si>
    <t>현대자동차</t>
  </si>
  <si>
    <t>정태현</t>
  </si>
  <si>
    <t>서울/Team.Luv</t>
  </si>
  <si>
    <t>금왕클럽</t>
  </si>
  <si>
    <t>정호원</t>
  </si>
  <si>
    <t>한동균</t>
  </si>
  <si>
    <t>tim/푸마</t>
  </si>
  <si>
    <t>이충헌</t>
  </si>
  <si>
    <t>버닝</t>
  </si>
  <si>
    <t>박종열</t>
  </si>
  <si>
    <t>운정해솔</t>
  </si>
  <si>
    <t>서태운</t>
  </si>
  <si>
    <t>테새미로 / GMT+ 9</t>
  </si>
  <si>
    <t>김우형8981</t>
  </si>
  <si>
    <t>박종열4620</t>
  </si>
  <si>
    <t>서태운1839</t>
  </si>
  <si>
    <t>이충헌9013</t>
  </si>
  <si>
    <t>정태현9445</t>
  </si>
  <si>
    <t>정호원4865</t>
  </si>
  <si>
    <t>한동균4441</t>
  </si>
  <si>
    <t>인천/튼튼</t>
  </si>
  <si>
    <t>이상필</t>
  </si>
  <si>
    <t>TEGO</t>
  </si>
  <si>
    <t>대구/대구단테매,신암TC</t>
  </si>
  <si>
    <t>진천화랑</t>
  </si>
  <si>
    <t>청주/세상천지</t>
  </si>
  <si>
    <t>대구/다운더라인,대구단테매</t>
  </si>
  <si>
    <t>테니스아레나</t>
  </si>
  <si>
    <t>대전/중부,3040</t>
  </si>
  <si>
    <t>대구/달구벌단테매,SNV</t>
  </si>
  <si>
    <t>대구/최강희테,(연암)청솔</t>
  </si>
  <si>
    <t>언디핏,청계</t>
  </si>
  <si>
    <t>대구/MTC,월주TC</t>
  </si>
  <si>
    <t>당진/KUTC, 스마일</t>
  </si>
  <si>
    <t>증평/충용</t>
  </si>
  <si>
    <t>조진영</t>
  </si>
  <si>
    <t>세종/한솔</t>
  </si>
  <si>
    <t>이주석</t>
  </si>
  <si>
    <t>대구/텐,육감</t>
  </si>
  <si>
    <t>천안/스타</t>
  </si>
  <si>
    <t>군위/군위동산</t>
  </si>
  <si>
    <t>부산/하모니,스플릿</t>
  </si>
  <si>
    <t>이재용</t>
  </si>
  <si>
    <t>박철범</t>
  </si>
  <si>
    <t>고혁준</t>
  </si>
  <si>
    <t>홍정진</t>
  </si>
  <si>
    <t>이우형</t>
  </si>
  <si>
    <t>Winner Shot</t>
  </si>
  <si>
    <t>정범</t>
  </si>
  <si>
    <t>양진석</t>
  </si>
  <si>
    <t>공주/한울</t>
  </si>
  <si>
    <t>김태일</t>
  </si>
  <si>
    <t>대전 세종/대전중부</t>
  </si>
  <si>
    <t>김영근</t>
  </si>
  <si>
    <t>밀양/사포클럽,원포인트</t>
  </si>
  <si>
    <t>부산/하모니,메트로</t>
  </si>
  <si>
    <t>창원/창원단테매,창원대원</t>
  </si>
  <si>
    <t>피진우</t>
  </si>
  <si>
    <t xml:space="preserve"> 밀양/사포,원포인트</t>
  </si>
  <si>
    <t>김광훈</t>
  </si>
  <si>
    <t>고령/무소속</t>
  </si>
  <si>
    <t>정재봉</t>
  </si>
  <si>
    <t>김천/송정</t>
  </si>
  <si>
    <t>김철진</t>
  </si>
  <si>
    <t>순천/순천훼미리,atp</t>
  </si>
  <si>
    <t>유창우</t>
  </si>
  <si>
    <t>대구/화랑화목회,테사자</t>
  </si>
  <si>
    <t>박영대</t>
  </si>
  <si>
    <t>울산/퓨처스,반딧불,GQ</t>
  </si>
  <si>
    <t>고혁준0775</t>
  </si>
  <si>
    <t>김광훈4137</t>
  </si>
  <si>
    <t>김영근6256</t>
  </si>
  <si>
    <t>김철진3199</t>
  </si>
  <si>
    <t>김태일3335</t>
  </si>
  <si>
    <t>박영대3359</t>
  </si>
  <si>
    <t>박철범5349</t>
  </si>
  <si>
    <t>양진석3808</t>
  </si>
  <si>
    <t>유창우6753</t>
  </si>
  <si>
    <t>이상필4434</t>
  </si>
  <si>
    <t>이우형4806</t>
  </si>
  <si>
    <t>이재용6907</t>
  </si>
  <si>
    <t>이주석4311</t>
  </si>
  <si>
    <t>정범5816</t>
  </si>
  <si>
    <t>정재봉6157</t>
  </si>
  <si>
    <t>조용태5552</t>
  </si>
  <si>
    <t>조진영7146</t>
  </si>
  <si>
    <t>피진우1783</t>
  </si>
  <si>
    <t>홍정진0435</t>
  </si>
  <si>
    <t>궁촌</t>
  </si>
  <si>
    <t>대구/N&amp;J스포츠
테니스ing</t>
  </si>
  <si>
    <t>전주/전북탑,더스트링어테니스스토어</t>
  </si>
  <si>
    <t>대구/두아스,팀대구오픈</t>
  </si>
  <si>
    <t>예천/컨셉테니스</t>
  </si>
  <si>
    <t>평택단테매</t>
  </si>
  <si>
    <t>서울/1987</t>
  </si>
  <si>
    <t>경기/POSA</t>
  </si>
  <si>
    <t>원주/테리니스</t>
  </si>
  <si>
    <t>서울/Paladin</t>
  </si>
  <si>
    <t>염규생</t>
  </si>
  <si>
    <t>한울림</t>
  </si>
  <si>
    <t>황현준</t>
  </si>
  <si>
    <t>오태웅</t>
  </si>
  <si>
    <t>전북/무소속</t>
  </si>
  <si>
    <t>김현주</t>
  </si>
  <si>
    <t>천안/마구잡이</t>
  </si>
  <si>
    <t>김성준</t>
  </si>
  <si>
    <t>한마음클럽</t>
  </si>
  <si>
    <t>양경수</t>
  </si>
  <si>
    <t>익산이리</t>
  </si>
  <si>
    <t>통일로/SLOW/91양키즈/테리우스</t>
  </si>
  <si>
    <t>천안/상남자,ASANCLUB</t>
  </si>
  <si>
    <t>심길섭</t>
  </si>
  <si>
    <t>광한루</t>
  </si>
  <si>
    <t>조승혁</t>
  </si>
  <si>
    <t>MTC</t>
  </si>
  <si>
    <t>김정근</t>
  </si>
  <si>
    <t>정상윤</t>
  </si>
  <si>
    <t>포르테</t>
  </si>
  <si>
    <t>권승규</t>
  </si>
  <si>
    <t>김응남</t>
  </si>
  <si>
    <t>포티러브/김삿갓</t>
  </si>
  <si>
    <t>구본규</t>
  </si>
  <si>
    <t>원맨,테사랑</t>
  </si>
  <si>
    <t>김한빈</t>
  </si>
  <si>
    <t>이민우</t>
  </si>
  <si>
    <t>서문환</t>
  </si>
  <si>
    <t>길유태</t>
  </si>
  <si>
    <t>윤종철</t>
  </si>
  <si>
    <t>전창기</t>
  </si>
  <si>
    <t>동두천/용암</t>
  </si>
  <si>
    <t>박진희</t>
  </si>
  <si>
    <t>56DTC</t>
  </si>
  <si>
    <t>테트리스</t>
  </si>
  <si>
    <t>원주/청나래,조코치비치</t>
  </si>
  <si>
    <t>나세연</t>
  </si>
  <si>
    <t>하나회</t>
  </si>
  <si>
    <t>이한규</t>
  </si>
  <si>
    <t>전주단테매</t>
  </si>
  <si>
    <t>김민혁</t>
  </si>
  <si>
    <t>최창국</t>
  </si>
  <si>
    <t>이용우</t>
  </si>
  <si>
    <t>하나</t>
  </si>
  <si>
    <t>이원상</t>
  </si>
  <si>
    <t>변웅</t>
  </si>
  <si>
    <t>이문석</t>
  </si>
  <si>
    <t>하니테</t>
  </si>
  <si>
    <t>차형욱</t>
  </si>
  <si>
    <t>임팩트클럽</t>
  </si>
  <si>
    <t>최창훈</t>
  </si>
  <si>
    <t>황병학</t>
  </si>
  <si>
    <t>성남클럽</t>
  </si>
  <si>
    <t>양재영</t>
  </si>
  <si>
    <t>최상복</t>
  </si>
  <si>
    <t>후뚝,테바</t>
  </si>
  <si>
    <t>이찬호</t>
  </si>
  <si>
    <t>아산/테사자</t>
  </si>
  <si>
    <t>한재범</t>
  </si>
  <si>
    <t>계룡</t>
  </si>
  <si>
    <t>이홍로</t>
  </si>
  <si>
    <t>강희두</t>
  </si>
  <si>
    <t>청어람</t>
  </si>
  <si>
    <t>정석환</t>
  </si>
  <si>
    <t>박희봉</t>
  </si>
  <si>
    <t>한들물빛</t>
  </si>
  <si>
    <t>오준서</t>
  </si>
  <si>
    <t>박태혁</t>
  </si>
  <si>
    <t>강희두8875</t>
  </si>
  <si>
    <t>구본규6020</t>
  </si>
  <si>
    <t>권승규4463</t>
  </si>
  <si>
    <t>길유태0996</t>
  </si>
  <si>
    <t>김민준3109</t>
  </si>
  <si>
    <t>김민혁2096</t>
  </si>
  <si>
    <t>김성준5148</t>
  </si>
  <si>
    <t>김응남2132</t>
  </si>
  <si>
    <t>김정근4473</t>
  </si>
  <si>
    <t>김준영2765</t>
  </si>
  <si>
    <t>김한빈9923</t>
  </si>
  <si>
    <t>김현주7279</t>
  </si>
  <si>
    <t>나세연4202</t>
  </si>
  <si>
    <t>박진희3171</t>
  </si>
  <si>
    <t>박태혁9190</t>
  </si>
  <si>
    <t>박희봉8158</t>
  </si>
  <si>
    <t>변웅4013</t>
  </si>
  <si>
    <t>서문환7140</t>
  </si>
  <si>
    <t>심길섭7574</t>
  </si>
  <si>
    <t>양경수7891</t>
  </si>
  <si>
    <t>양재영7328</t>
  </si>
  <si>
    <t>염규생6595</t>
  </si>
  <si>
    <t>오준서5306</t>
  </si>
  <si>
    <t>오태웅1512</t>
  </si>
  <si>
    <t>윤종철7793</t>
  </si>
  <si>
    <t>이문석8290</t>
  </si>
  <si>
    <t>이민우3420</t>
  </si>
  <si>
    <t>이용우2611</t>
  </si>
  <si>
    <t>이원상6798</t>
  </si>
  <si>
    <t>이찬호5354</t>
  </si>
  <si>
    <t>이한규8345</t>
  </si>
  <si>
    <t>이홍로8822</t>
  </si>
  <si>
    <t>장종원2444</t>
  </si>
  <si>
    <t>전창기3169</t>
  </si>
  <si>
    <t>정상윤2654</t>
  </si>
  <si>
    <t>정석환4772</t>
  </si>
  <si>
    <t>정재환6483</t>
  </si>
  <si>
    <t>조승혁4663</t>
  </si>
  <si>
    <t>차형욱2870</t>
  </si>
  <si>
    <t>최상복2602</t>
  </si>
  <si>
    <t>최승원2736</t>
  </si>
  <si>
    <t>최창국5209</t>
  </si>
  <si>
    <t>최창훈6784</t>
  </si>
  <si>
    <t>한재범3166</t>
  </si>
  <si>
    <t>황병학3570</t>
  </si>
  <si>
    <t>황현준8123</t>
  </si>
  <si>
    <t>이현우</t>
  </si>
  <si>
    <t>대구/한울회,일용에이스,테마루</t>
  </si>
  <si>
    <t>김원경</t>
  </si>
  <si>
    <t>세교자이</t>
  </si>
  <si>
    <t>남정균</t>
  </si>
  <si>
    <t>장현호</t>
  </si>
  <si>
    <t>최재하</t>
  </si>
  <si>
    <t>텐벅스</t>
  </si>
  <si>
    <t>민보람</t>
  </si>
  <si>
    <t>고령/일공사</t>
  </si>
  <si>
    <t>김창열</t>
  </si>
  <si>
    <t>이정운</t>
  </si>
  <si>
    <t>대구/넥젠,FB</t>
  </si>
  <si>
    <t>대구/테너지,챔포</t>
  </si>
  <si>
    <t>사천/삼테동</t>
  </si>
  <si>
    <t>대구/해밀,율하노랑공</t>
  </si>
  <si>
    <t>박신민</t>
  </si>
  <si>
    <t>구미/원,바모스</t>
  </si>
  <si>
    <t>송영근</t>
  </si>
  <si>
    <t>대구/태전클럽</t>
  </si>
  <si>
    <t>우인호</t>
  </si>
  <si>
    <t>푸마</t>
  </si>
  <si>
    <t>이태승</t>
  </si>
  <si>
    <t>조이.TJ.</t>
  </si>
  <si>
    <t>최윤석</t>
  </si>
  <si>
    <t>꼬꼬밤</t>
  </si>
  <si>
    <t>김성욱</t>
  </si>
  <si>
    <t>구미/프렌즈,핫테핫테,훼밀리,테사랑</t>
  </si>
  <si>
    <t>김낙현</t>
  </si>
  <si>
    <t>대구/더뉴테사모,일우회</t>
  </si>
  <si>
    <t>김천/드림</t>
  </si>
  <si>
    <t>최수욱</t>
  </si>
  <si>
    <t>이현제</t>
  </si>
  <si>
    <t>변동</t>
    <phoneticPr fontId="2" type="noConversion"/>
  </si>
  <si>
    <t>김낙현4192</t>
  </si>
  <si>
    <t>김성욱5989</t>
  </si>
  <si>
    <t>김원경4275</t>
  </si>
  <si>
    <t>김창열0548</t>
  </si>
  <si>
    <t>남정균7666</t>
  </si>
  <si>
    <t>민보람7897</t>
  </si>
  <si>
    <t>박신민3853</t>
  </si>
  <si>
    <t>송영근5121</t>
  </si>
  <si>
    <t>우인호7896</t>
  </si>
  <si>
    <t>이규원1101</t>
  </si>
  <si>
    <t>이정운1002</t>
  </si>
  <si>
    <t>이태승9630</t>
  </si>
  <si>
    <t>이현우9830</t>
  </si>
  <si>
    <t>이현제6813</t>
  </si>
  <si>
    <t>장현호5334</t>
  </si>
  <si>
    <t>최수욱7558</t>
  </si>
  <si>
    <t>최윤석0609</t>
  </si>
  <si>
    <t>최재하9436</t>
  </si>
  <si>
    <t>경주/Vsmos</t>
  </si>
  <si>
    <t>횡성/섬강</t>
  </si>
  <si>
    <t>박승재</t>
  </si>
  <si>
    <t>최치홍</t>
  </si>
  <si>
    <t>임현채</t>
  </si>
  <si>
    <t>쎄다,쌍용</t>
  </si>
  <si>
    <t>배꼽클럽</t>
  </si>
  <si>
    <t>춘천/소양강</t>
  </si>
  <si>
    <t>부산/하양TC,부산단테매</t>
  </si>
  <si>
    <t>테사모</t>
  </si>
  <si>
    <t>EXPO팀,신동아</t>
  </si>
  <si>
    <t>유대훈</t>
  </si>
  <si>
    <t>천안/대우그린</t>
  </si>
  <si>
    <t>대구/테학산,새학산</t>
  </si>
  <si>
    <t>대구/국테</t>
  </si>
  <si>
    <t>춘천/UNIT,위드,원</t>
  </si>
  <si>
    <t>송승현</t>
  </si>
  <si>
    <t>김종진</t>
  </si>
  <si>
    <t>KOGAS</t>
  </si>
  <si>
    <t>낙성대 월클</t>
  </si>
  <si>
    <t>계룡단테매</t>
  </si>
  <si>
    <t>윤이묵</t>
  </si>
  <si>
    <t>거창/여명</t>
  </si>
  <si>
    <t>남궁원영</t>
  </si>
  <si>
    <t>이덕건</t>
  </si>
  <si>
    <t>강현모</t>
  </si>
  <si>
    <t>윤재경</t>
  </si>
  <si>
    <t>새솔클럽</t>
  </si>
  <si>
    <t>정호영</t>
  </si>
  <si>
    <t>잇츠테니스</t>
  </si>
  <si>
    <t>장성효</t>
  </si>
  <si>
    <t>안성클럽</t>
  </si>
  <si>
    <t>강승민</t>
  </si>
  <si>
    <t>울산/테스형</t>
  </si>
  <si>
    <t>양산/웅상,하북</t>
  </si>
  <si>
    <t>석천용</t>
  </si>
  <si>
    <t>설우재</t>
  </si>
  <si>
    <t>구미/하이파이브</t>
  </si>
  <si>
    <t>권오윤</t>
  </si>
  <si>
    <t>울산/울산범서,82피플</t>
  </si>
  <si>
    <t>조영서</t>
  </si>
  <si>
    <t>우창환</t>
  </si>
  <si>
    <t>어성수</t>
  </si>
  <si>
    <t>권진</t>
  </si>
  <si>
    <t>송제승</t>
  </si>
  <si>
    <t>홍광표</t>
  </si>
  <si>
    <t>이해찬</t>
  </si>
  <si>
    <t>부곡</t>
  </si>
  <si>
    <t>강경원</t>
  </si>
  <si>
    <t>오성묵</t>
  </si>
  <si>
    <t>오화준</t>
  </si>
  <si>
    <t>박재균</t>
  </si>
  <si>
    <t>이진섭</t>
  </si>
  <si>
    <t>안산테리우스</t>
  </si>
  <si>
    <t>김현한</t>
  </si>
  <si>
    <t>정회영</t>
  </si>
  <si>
    <t>김민영</t>
  </si>
  <si>
    <t>강경원7940</t>
  </si>
  <si>
    <t>강승민3607</t>
  </si>
  <si>
    <t>강현모6144</t>
  </si>
  <si>
    <t>권오윤1892</t>
  </si>
  <si>
    <t>권진6528</t>
  </si>
  <si>
    <t>김동현1990</t>
  </si>
  <si>
    <t>김민수2691</t>
  </si>
  <si>
    <t>김민영9137</t>
  </si>
  <si>
    <t>김종진9260</t>
  </si>
  <si>
    <t>김지민3808</t>
  </si>
  <si>
    <t>김태현8304</t>
  </si>
  <si>
    <t>김현한3875</t>
  </si>
  <si>
    <t>남궁원영1798</t>
  </si>
  <si>
    <t>박승재7254</t>
  </si>
  <si>
    <t>박재균0027</t>
  </si>
  <si>
    <t>석천용7464</t>
  </si>
  <si>
    <t>설우재0857</t>
  </si>
  <si>
    <t>송승현2340</t>
  </si>
  <si>
    <t>송제승9286</t>
  </si>
  <si>
    <t>어성수3116</t>
  </si>
  <si>
    <t>오성묵6174</t>
  </si>
  <si>
    <t>오화준0168</t>
  </si>
  <si>
    <t>우창환9338</t>
  </si>
  <si>
    <t>유대훈9269</t>
  </si>
  <si>
    <t>윤이묵2990</t>
  </si>
  <si>
    <t>윤재경3059</t>
  </si>
  <si>
    <t>이경섭6155</t>
  </si>
  <si>
    <t>이덕건3676</t>
  </si>
  <si>
    <t>이지훈8806</t>
  </si>
  <si>
    <t>이진섭6672</t>
  </si>
  <si>
    <t>이해찬9894</t>
  </si>
  <si>
    <t>임현채0105</t>
  </si>
  <si>
    <t>장성효9774</t>
  </si>
  <si>
    <t>정호영2137</t>
  </si>
  <si>
    <t>정회영8748</t>
  </si>
  <si>
    <t>조영서8512</t>
  </si>
  <si>
    <t>최치홍8512</t>
  </si>
  <si>
    <t>홍광표5107</t>
  </si>
  <si>
    <t>김기웅</t>
  </si>
  <si>
    <t>한동석</t>
  </si>
  <si>
    <t>양현창</t>
  </si>
  <si>
    <t>YDB</t>
  </si>
  <si>
    <t>임영식</t>
  </si>
  <si>
    <t>문동현</t>
  </si>
  <si>
    <t>김기팔</t>
  </si>
  <si>
    <t>김기웅9057</t>
  </si>
  <si>
    <t>김기팔8279</t>
  </si>
  <si>
    <t>문동현4284</t>
  </si>
  <si>
    <t>양현창3237</t>
  </si>
  <si>
    <t>이윤재0480</t>
  </si>
  <si>
    <t>임영식6589</t>
  </si>
  <si>
    <t>한동석6804</t>
  </si>
  <si>
    <t>KAC ACE</t>
  </si>
  <si>
    <t>중등선출
86</t>
  </si>
  <si>
    <t>동호인
64</t>
  </si>
  <si>
    <t>동호인
62</t>
  </si>
  <si>
    <t>충주/충주단테매,워라벨</t>
  </si>
  <si>
    <t>동호인
57</t>
  </si>
  <si>
    <t>초등선출
96</t>
  </si>
  <si>
    <t>고등선출
92</t>
  </si>
  <si>
    <t>서울/송파하나</t>
  </si>
  <si>
    <t>지도자
87</t>
  </si>
  <si>
    <t>싱마,무명회</t>
  </si>
  <si>
    <t>대구/무열대TC, 갈색폭격기</t>
  </si>
  <si>
    <t>성남/양지금호,고대OB</t>
  </si>
  <si>
    <t>공주/유구</t>
  </si>
  <si>
    <t>초등선출
99</t>
  </si>
  <si>
    <t>초등선출
93</t>
  </si>
  <si>
    <t>진천/상산,화랑</t>
  </si>
  <si>
    <t>원주/영월테사모</t>
  </si>
  <si>
    <t>청주/테키타카</t>
  </si>
  <si>
    <t>캄쭝눙</t>
  </si>
  <si>
    <t>노영선</t>
  </si>
  <si>
    <t>전주/전주대봉,명조회</t>
  </si>
  <si>
    <t>초등선출
79</t>
  </si>
  <si>
    <t>문기태</t>
  </si>
  <si>
    <t>팀오린/테니수다/다온/미도</t>
  </si>
  <si>
    <t>지도자
86</t>
  </si>
  <si>
    <t>대전/더텐</t>
  </si>
  <si>
    <t>단양/테니스협회</t>
  </si>
  <si>
    <t>이규헌</t>
  </si>
  <si>
    <t>천안스타</t>
  </si>
  <si>
    <t>오세웅</t>
  </si>
  <si>
    <t>제천/제우스</t>
  </si>
  <si>
    <t>박우양</t>
  </si>
  <si>
    <t>제천/무소속</t>
  </si>
  <si>
    <t>김규천</t>
  </si>
  <si>
    <t>영월/영월테사모</t>
  </si>
  <si>
    <t>보령/팀챌린저</t>
  </si>
  <si>
    <t>고등선출
03</t>
  </si>
  <si>
    <t>동호인63</t>
  </si>
  <si>
    <t>김경호</t>
  </si>
  <si>
    <t>테리우스</t>
  </si>
  <si>
    <t>정선/화암</t>
  </si>
  <si>
    <t>박준우</t>
  </si>
  <si>
    <t>대전/계룡</t>
  </si>
  <si>
    <t>향남 테니스핏</t>
  </si>
  <si>
    <t>허성철</t>
  </si>
  <si>
    <t>테니스라인</t>
  </si>
  <si>
    <t>김남근</t>
  </si>
  <si>
    <t>제천/송백</t>
  </si>
  <si>
    <t>황인식</t>
  </si>
  <si>
    <t>민경남</t>
  </si>
  <si>
    <t>용인/처음처럼</t>
  </si>
  <si>
    <t>성일찬</t>
  </si>
  <si>
    <t>김성하</t>
  </si>
  <si>
    <t>장남</t>
  </si>
  <si>
    <t>양성철</t>
  </si>
  <si>
    <t>김성헌</t>
  </si>
  <si>
    <t>이하형</t>
  </si>
  <si>
    <t>황정훈</t>
  </si>
  <si>
    <t>유용재</t>
  </si>
  <si>
    <t>이기찬</t>
  </si>
  <si>
    <t>당진/아미클럽</t>
  </si>
  <si>
    <t>박태준</t>
  </si>
  <si>
    <t>과천/HIT,어울림,올스타</t>
  </si>
  <si>
    <t>임준우</t>
  </si>
  <si>
    <t>LTTC</t>
  </si>
  <si>
    <t>허규</t>
  </si>
  <si>
    <t>F1</t>
  </si>
  <si>
    <t>동호인62</t>
  </si>
  <si>
    <t>동호인59</t>
  </si>
  <si>
    <t>박민혁</t>
  </si>
  <si>
    <t>테놀</t>
  </si>
  <si>
    <t>오종식</t>
  </si>
  <si>
    <t>청춘2040, 피닉스</t>
  </si>
  <si>
    <t>김기현</t>
  </si>
  <si>
    <t>인천단테매</t>
  </si>
  <si>
    <t>이종관</t>
  </si>
  <si>
    <t>업스트림,YDB</t>
  </si>
  <si>
    <t>동호인61</t>
  </si>
  <si>
    <t>원인석</t>
  </si>
  <si>
    <t>차기훈</t>
  </si>
  <si>
    <t>대전/자운클럽</t>
  </si>
  <si>
    <t>김범준</t>
  </si>
  <si>
    <t>대전/없음</t>
  </si>
  <si>
    <t>김명규</t>
  </si>
  <si>
    <t>명영일</t>
  </si>
  <si>
    <t>김경호2030</t>
  </si>
  <si>
    <t>김규천1613</t>
  </si>
  <si>
    <t>김기현5213</t>
  </si>
  <si>
    <t>김남근1507</t>
  </si>
  <si>
    <t>김동현3261</t>
  </si>
  <si>
    <t>김명규9498</t>
  </si>
  <si>
    <t>김민준0190</t>
  </si>
  <si>
    <t>김범준5927</t>
  </si>
  <si>
    <t>김성하0796</t>
  </si>
  <si>
    <t>김성헌8579</t>
  </si>
  <si>
    <t>노영선5576</t>
  </si>
  <si>
    <t>명영일3310</t>
  </si>
  <si>
    <t>문기태7818</t>
  </si>
  <si>
    <t>민경남0131</t>
  </si>
  <si>
    <t>박민혁1137</t>
  </si>
  <si>
    <t>박우양8218</t>
  </si>
  <si>
    <t>박준우8133</t>
  </si>
  <si>
    <t>박철순3255</t>
  </si>
  <si>
    <t>성일찬1525</t>
  </si>
  <si>
    <t>양성철5951</t>
  </si>
  <si>
    <t>오세웅0356</t>
  </si>
  <si>
    <t>오종식5270</t>
  </si>
  <si>
    <t>원인석8610</t>
  </si>
  <si>
    <t>유용재0919</t>
  </si>
  <si>
    <t>이규헌3988</t>
  </si>
  <si>
    <t>이기찬6269</t>
  </si>
  <si>
    <t>이재훈7528</t>
  </si>
  <si>
    <t>이종관9686</t>
  </si>
  <si>
    <t>이하형4545</t>
  </si>
  <si>
    <t>임준우8105</t>
  </si>
  <si>
    <t>장남0212</t>
  </si>
  <si>
    <t>차기훈5101</t>
  </si>
  <si>
    <t>캄쭝눙9701</t>
  </si>
  <si>
    <t>허규7732</t>
  </si>
  <si>
    <t>허성철5010</t>
  </si>
  <si>
    <t>황인식8087</t>
  </si>
  <si>
    <t>황정훈0587</t>
  </si>
  <si>
    <t>안산/테리우스</t>
  </si>
  <si>
    <t xml:space="preserve">▶위단테오픈[12.22] G4(50)   </t>
  </si>
  <si>
    <t xml:space="preserve">▶럽티오픈[5.11] G4(50)   </t>
  </si>
  <si>
    <t xml:space="preserve">▶순창올헬씨배[12.21] G1(45)   </t>
  </si>
  <si>
    <t xml:space="preserve">▶순창오픈[3.30] G3(42)   </t>
  </si>
  <si>
    <t xml:space="preserve">▶횡성한우배[3.23] G4(40)   </t>
  </si>
  <si>
    <t xml:space="preserve">▶횡성한우배[3.23] G4(28)   ▶바볼랏배[3.1] G4(8)   </t>
  </si>
  <si>
    <t xml:space="preserve">▶테니스마일배[4.20] G3(9)   ▶에리카오픈[3.16] G3(27)   </t>
  </si>
  <si>
    <t xml:space="preserve">▶창원리더스배[4.26] G4(4)   ▶하양오픈[1.5] G4(23)   </t>
  </si>
  <si>
    <t xml:space="preserve">▶창원리더스배[4.26] G4(23)   ▶대구오픈[4.13] G4(4)   </t>
  </si>
  <si>
    <t xml:space="preserve">▶테니스마일배[4.20] G3(27)   </t>
  </si>
  <si>
    <t xml:space="preserve">▶에리카오픈[5.18] G3(27)   </t>
  </si>
  <si>
    <t xml:space="preserve">▶순창올헬씨배[12.21] G1(25)   </t>
  </si>
  <si>
    <t xml:space="preserve">▶위단테오픈[2.15] G4(23)   ▶하양오픈[1.5] G4(2)   </t>
  </si>
  <si>
    <t xml:space="preserve">▶전주시장배[5.25] G1(25)   </t>
  </si>
  <si>
    <t xml:space="preserve">▶테니스TV배[6.1] G4(4)   ▶천안MMOVE[4.26] G신(20)   </t>
  </si>
  <si>
    <t xml:space="preserve">▶위단테오픈[12.22] G4(23)   </t>
  </si>
  <si>
    <t xml:space="preserve">▶바볼랏배[3.1] G4(23)   </t>
  </si>
  <si>
    <t xml:space="preserve">▶조아닭배PTC[3.15] G신(20)   ▶상주삼백[3.8] G신(3)   </t>
  </si>
  <si>
    <t xml:space="preserve">▶거창오픈[6.6] G4(23)   </t>
  </si>
  <si>
    <t xml:space="preserve">▶테니스마일배[12.7] G신(21)   </t>
  </si>
  <si>
    <t xml:space="preserve">▶하양오픈[12.22] G신(21)   </t>
  </si>
  <si>
    <t xml:space="preserve">▶순창오픈[3.30] G신(21)   </t>
  </si>
  <si>
    <t xml:space="preserve">▶대구오픈[6.1] G신(21)   </t>
  </si>
  <si>
    <t xml:space="preserve">▶챔피언십[12.14] GA(20)   </t>
  </si>
  <si>
    <t xml:space="preserve">▶창원리더스배[12.15] G2(20)   </t>
  </si>
  <si>
    <t xml:space="preserve">▶대구오픈[2.9] G2(20)   </t>
  </si>
  <si>
    <t xml:space="preserve">▶럽티오픈[6.8] G신(20)   </t>
  </si>
  <si>
    <t xml:space="preserve">▶상주삼백[3.8] G신(20)   </t>
  </si>
  <si>
    <t xml:space="preserve">▶위단테오픈[4.12] G2(20)   </t>
  </si>
  <si>
    <t>김동규</t>
  </si>
  <si>
    <t>울진/비량</t>
  </si>
  <si>
    <t xml:space="preserve">▶하양오픈[6.28] G신(20)   </t>
  </si>
  <si>
    <t xml:space="preserve">▶테니스마일배[1.18] G4(18)   </t>
  </si>
  <si>
    <t xml:space="preserve">▶대전관저배[3.16] G4(18)   </t>
  </si>
  <si>
    <t xml:space="preserve">▶대전관저배[1.19] G4(18)   </t>
  </si>
  <si>
    <t xml:space="preserve">▶창원리더스배[3.23] G3(18)   </t>
  </si>
  <si>
    <t xml:space="preserve">▶대전관저배[5.18] G3(9)   ▶대전관저배[2.16] G3(9)   </t>
  </si>
  <si>
    <t xml:space="preserve">▶제천오픈[6.14] G4(18)   </t>
  </si>
  <si>
    <t xml:space="preserve">▶횡성한우배[3.23] G4(18)   </t>
  </si>
  <si>
    <t xml:space="preserve">▶횡성한우배[6.7] G4(18)   </t>
  </si>
  <si>
    <t xml:space="preserve">▶마산가든플라워[4.6] G신(14)   ▶순창오픈[3.30] G신(2)   </t>
  </si>
  <si>
    <t xml:space="preserve">▶순창올헬씨배[12.21] G1(15)   </t>
  </si>
  <si>
    <t xml:space="preserve">▶테니스마일배[4.20] G3(15)   </t>
  </si>
  <si>
    <t xml:space="preserve">▶전주시장배[5.25] G1(15)   </t>
  </si>
  <si>
    <t xml:space="preserve">▶위단테오픈[12.7] G신(14)   </t>
  </si>
  <si>
    <t xml:space="preserve">▶하양오픈[12.22] G신(14)   </t>
  </si>
  <si>
    <t xml:space="preserve">▶위단테오픈[1.25] G신(14)   </t>
  </si>
  <si>
    <t xml:space="preserve">▶하양오픈[3.2] G신(14)   </t>
  </si>
  <si>
    <t xml:space="preserve">▶테니스마일배[12.7] G신(14)   </t>
  </si>
  <si>
    <t xml:space="preserve">▶천안MMOVE[4.26] G신(14)   </t>
  </si>
  <si>
    <t xml:space="preserve">▶상주삼백[3.8] G신(14)   </t>
  </si>
  <si>
    <t xml:space="preserve">▶테니스마일배[3.2] G신(14)   </t>
  </si>
  <si>
    <t xml:space="preserve">▶에리카오픈[6.14] G신(14)   </t>
  </si>
  <si>
    <t xml:space="preserve">▶테니스마일배[6.3] G신(14)   </t>
  </si>
  <si>
    <t xml:space="preserve">▶에리카오픈[4.20] G신(14)   </t>
  </si>
  <si>
    <t>서동권</t>
  </si>
  <si>
    <t xml:space="preserve">▶창원리더스배[4.26] G4(13)   </t>
  </si>
  <si>
    <t xml:space="preserve">▶위단테오픈[12.22] G4(13)   </t>
  </si>
  <si>
    <t xml:space="preserve">▶바볼랏배[3.1] G4(13)   </t>
  </si>
  <si>
    <t xml:space="preserve">▶에리카오픈[4.20] G신(8)   ▶에리카오픈[3.15] G신(5)   </t>
  </si>
  <si>
    <t xml:space="preserve">▶위단테오픈[2.15] G4(13)   </t>
  </si>
  <si>
    <t xml:space="preserve">▶창원리더스배[12.15] G2(12)   </t>
  </si>
  <si>
    <t xml:space="preserve">▶테니스마일배[3.15] G4(10)   ▶바볼랏배[3.1] G4(2)   </t>
  </si>
  <si>
    <t>익산/이리테니스클럽</t>
  </si>
  <si>
    <t>안연준</t>
  </si>
  <si>
    <t>목요라이트</t>
  </si>
  <si>
    <t xml:space="preserve">▶테니스TV배[6.29] G2(12)   </t>
  </si>
  <si>
    <t xml:space="preserve">▶챔피언십[12.14] GA(11)   </t>
  </si>
  <si>
    <t xml:space="preserve">▶테니스TV배[11.30] G3(11)   </t>
  </si>
  <si>
    <t xml:space="preserve">▶테니스마일배[1.18] G4(10)   </t>
  </si>
  <si>
    <t xml:space="preserve">▶바볼랏배[3.1] G4(4)   ▶테니스마일배[2.16] G4(6)   </t>
  </si>
  <si>
    <t xml:space="preserve">▶대구오픈[6.1] G신(2)   ▶하양오픈[3.2] G신(8)   </t>
  </si>
  <si>
    <t xml:space="preserve">▶횡성한우배[4.26] G신(9)   ▶에리카오픈[3.15] G신(1)   </t>
  </si>
  <si>
    <t xml:space="preserve">▶횡성한우배[3.23] G4(10)   </t>
  </si>
  <si>
    <t xml:space="preserve">▶하양오픈[6.8] G4(10)   </t>
  </si>
  <si>
    <t xml:space="preserve">▶횡성한우배[6.7] G4(10)   </t>
  </si>
  <si>
    <t xml:space="preserve">▶테니스마일배[3.15] G4(10)   </t>
  </si>
  <si>
    <t xml:space="preserve">▶대전관저배[3.16] G4(10)   </t>
  </si>
  <si>
    <t xml:space="preserve">▶테니스마일배[3.2] G신(9)   </t>
  </si>
  <si>
    <t xml:space="preserve">▶테니스마일배[6.3] G신(9)   </t>
  </si>
  <si>
    <t xml:space="preserve">▶횡성한우배[2.22] G3(9)   </t>
  </si>
  <si>
    <t xml:space="preserve">▶상주삼백[3.8] G신(9)   </t>
  </si>
  <si>
    <t xml:space="preserve">▶에리카오픈[3.15] G신(9)   </t>
  </si>
  <si>
    <t>임무균</t>
  </si>
  <si>
    <t xml:space="preserve">▶하양오픈[6.28] G신(9)   </t>
  </si>
  <si>
    <t>김정용</t>
  </si>
  <si>
    <t>포항/상그린)</t>
  </si>
  <si>
    <t xml:space="preserve">▶창원리더스배[4.26] G4(8)   </t>
  </si>
  <si>
    <t xml:space="preserve">▶위단테오픈[1.25] G신(8)   </t>
  </si>
  <si>
    <t xml:space="preserve">▶하양오픈[12.22] G신(8)   </t>
  </si>
  <si>
    <t xml:space="preserve">▶테니스TV배[2.16] G4(8)   </t>
  </si>
  <si>
    <t xml:space="preserve">▶테니스마일배[12.7] G신(8)   </t>
  </si>
  <si>
    <t xml:space="preserve">▶하양오픈[1.5] G4(8)   </t>
  </si>
  <si>
    <t xml:space="preserve">▶순창올헬씨배[12.21] G1(8)   </t>
  </si>
  <si>
    <t xml:space="preserve">▶위단테오픈[12.22] G4(8)   </t>
  </si>
  <si>
    <t xml:space="preserve">▶위단테오픈[2.15] G4(8)   </t>
  </si>
  <si>
    <t xml:space="preserve">▶바볼랏배[3.1] G4(8)   </t>
  </si>
  <si>
    <t xml:space="preserve">▶위단테오픈[2.15] G4(4)   ▶하양오픈[1.5] G4(4)   </t>
  </si>
  <si>
    <t xml:space="preserve">▶조아닭배PTC[4.19] G신(5)   ▶조아닭배PTC[3.15] G신(3)   </t>
  </si>
  <si>
    <t xml:space="preserve">▶마산가든플라워[4.6] G신(8)   </t>
  </si>
  <si>
    <t xml:space="preserve">▶위단테오픈[5.17] G신(8)   </t>
  </si>
  <si>
    <t xml:space="preserve">▶테니스마일배[5.24] G신(8)   </t>
  </si>
  <si>
    <t xml:space="preserve">▶전주시장배[5.25] G1(8)   </t>
  </si>
  <si>
    <t xml:space="preserve">▶테니스TV배[6.1] G4(8)   </t>
  </si>
  <si>
    <t xml:space="preserve">▶거창오픈[6.6] G4(8)   </t>
  </si>
  <si>
    <t xml:space="preserve">▶순창오픈[3.30] G신(8)   </t>
  </si>
  <si>
    <t xml:space="preserve">▶에리카오픈[4.20] G신(8)   </t>
  </si>
  <si>
    <t xml:space="preserve">▶대구오픈[6.1] G신(8)   </t>
  </si>
  <si>
    <t xml:space="preserve">▶럽티오픈[5.11] G4(8)   </t>
  </si>
  <si>
    <t xml:space="preserve">▶에리카오픈[4.6] G4(8)   </t>
  </si>
  <si>
    <t xml:space="preserve">▶대구오픈[6.1] G신(2)   ▶순창오픈[3.30] G신(5)   </t>
  </si>
  <si>
    <t xml:space="preserve">▶대구오픈[6.1] G신(5)   ▶하양오픈[3.2] G신(2)   </t>
  </si>
  <si>
    <t xml:space="preserve">▶대구오픈[2.9] G2(6)   </t>
  </si>
  <si>
    <t xml:space="preserve">▶창원리더스배[3.23] G3(6)   </t>
  </si>
  <si>
    <t xml:space="preserve">▶테니스TV배[11.30] G3(6)   </t>
  </si>
  <si>
    <t xml:space="preserve">▶테니스마일배[2.16] G4(6)   </t>
  </si>
  <si>
    <t xml:space="preserve">▶횡성한우배[3.23] G4(6)   </t>
  </si>
  <si>
    <t xml:space="preserve">▶대전관저배[3.16] G4(6)   </t>
  </si>
  <si>
    <t xml:space="preserve">▶대전관저배[12.22] G2(6)   </t>
  </si>
  <si>
    <t xml:space="preserve">▶창원리더스배[12.15] G2(6)   </t>
  </si>
  <si>
    <t xml:space="preserve">▶테니스마일배[1.18] G4(6)   </t>
  </si>
  <si>
    <t xml:space="preserve">▶상주삼백[3.8] G신(1)   ▶하양오픈[3.2] G신(5)   </t>
  </si>
  <si>
    <t xml:space="preserve">▶위단테오픈[4.12] G2(6)   </t>
  </si>
  <si>
    <t xml:space="preserve">▶횡성한우배[6.7] G4(6)   </t>
  </si>
  <si>
    <t xml:space="preserve">▶제천오픈[6.14] G4(6)   </t>
  </si>
  <si>
    <t xml:space="preserve">▶테니스마일배[3.15] G4(6)   </t>
  </si>
  <si>
    <t xml:space="preserve">▶하양오픈[6.8] G4(6)   </t>
  </si>
  <si>
    <t xml:space="preserve">▶위단테오픈[5.5] G4(6)   </t>
  </si>
  <si>
    <t>윤민식</t>
  </si>
  <si>
    <t>부천365</t>
  </si>
  <si>
    <t xml:space="preserve">▶테니스TV배[6.29] G2(6)   </t>
  </si>
  <si>
    <t xml:space="preserve">▶위단테오픈[1.25] G신(5)   </t>
  </si>
  <si>
    <t xml:space="preserve">▶조아닭배PTC[4.19] G신(5)   </t>
  </si>
  <si>
    <t xml:space="preserve">▶테니스마일배[12.7] G신(5)   </t>
  </si>
  <si>
    <t xml:space="preserve">▶하양오픈[12.22] G신(5)   </t>
  </si>
  <si>
    <t xml:space="preserve">▶위단테오픈[12.7] G3(5)   </t>
  </si>
  <si>
    <t xml:space="preserve">▶위단테오픈[12.7] G신(5)   </t>
  </si>
  <si>
    <t xml:space="preserve">▶럽티오픈[6.8] G신(5)   </t>
  </si>
  <si>
    <t xml:space="preserve">▶횡성한우배[4.26] G신(5)   </t>
  </si>
  <si>
    <t xml:space="preserve">▶횡성한우배[2.22] G신(5)   </t>
  </si>
  <si>
    <t xml:space="preserve">▶천안MMOVE[4.26] G신(5)   </t>
  </si>
  <si>
    <t xml:space="preserve">▶하양오픈[4.27] G3(5)   </t>
  </si>
  <si>
    <t>이환우</t>
  </si>
  <si>
    <t xml:space="preserve">▶천안MMOVE[6.28] G신(5)   </t>
  </si>
  <si>
    <t>박범휘</t>
  </si>
  <si>
    <t xml:space="preserve">▶위단테오픈[5.17] G신(5)   </t>
  </si>
  <si>
    <t xml:space="preserve">▶상주삼백[3.8] G신(5)   </t>
  </si>
  <si>
    <t xml:space="preserve">▶마산가든플라워[4.6] G신(5)   </t>
  </si>
  <si>
    <t xml:space="preserve">▶테니스마일배[5.24] G신(5)   </t>
  </si>
  <si>
    <t xml:space="preserve">▶에리카오픈[6.14] G신(5)   </t>
  </si>
  <si>
    <t xml:space="preserve">▶순창오픈[3.30] G3(5)   </t>
  </si>
  <si>
    <t xml:space="preserve">▶횡성한우배[2.22] G3(5)   </t>
  </si>
  <si>
    <t xml:space="preserve">▶하양오픈[3.2] G신(5)   </t>
  </si>
  <si>
    <t xml:space="preserve">▶천안MMOVE[5.25] G신(5)   </t>
  </si>
  <si>
    <t xml:space="preserve">▶에리카오픈[3.16] G3(5)   </t>
  </si>
  <si>
    <t xml:space="preserve">▶에리카오픈[5.18] G3(5)   </t>
  </si>
  <si>
    <t xml:space="preserve">▶에리카오픈[4.20] G신(5)   </t>
  </si>
  <si>
    <t xml:space="preserve">▶순창오픈[3.30] G신(5)   </t>
  </si>
  <si>
    <t xml:space="preserve">▶대전관저배[6.15] G신(5)   </t>
  </si>
  <si>
    <t xml:space="preserve">▶대전관저배[5.18] G3(5)   </t>
  </si>
  <si>
    <t xml:space="preserve">▶대구오픈[6.1] G신(5)   </t>
  </si>
  <si>
    <t>장준석</t>
  </si>
  <si>
    <t>대구/국테,명인,구팔싸용</t>
  </si>
  <si>
    <t xml:space="preserve">▶하양오픈[6.28] G신(5)   </t>
  </si>
  <si>
    <t>황재권</t>
  </si>
  <si>
    <t>동해/동해원탑,울진정우회</t>
  </si>
  <si>
    <t>이제훈</t>
  </si>
  <si>
    <t>대구/경서</t>
  </si>
  <si>
    <t xml:space="preserve">▶창원리더스배[4.26] G4(4)   </t>
  </si>
  <si>
    <t xml:space="preserve">▶바볼랏배[3.1] G4(4)   </t>
  </si>
  <si>
    <t xml:space="preserve">▶창단테회장배[11.30] G4(4)   </t>
  </si>
  <si>
    <t xml:space="preserve">▶위단테오픈[12.22] G4(4)   </t>
  </si>
  <si>
    <t xml:space="preserve">▶럽티오픈[5.11] G4(4)   </t>
  </si>
  <si>
    <t xml:space="preserve">▶에리카오픈[4.6] G4(4)   </t>
  </si>
  <si>
    <t xml:space="preserve">▶순창올헬씨배[12.21] G1(4)   </t>
  </si>
  <si>
    <t xml:space="preserve">▶거창오픈[6.6] G4(4)   </t>
  </si>
  <si>
    <t xml:space="preserve">▶천안MMOVE[4.26] G신(3)   ▶순창오픈[3.30] G신(1)   </t>
  </si>
  <si>
    <t xml:space="preserve">▶천안MMOVE[6.28] G신(1)   ▶테니스마일배[3.2] G신(3)   </t>
  </si>
  <si>
    <t xml:space="preserve">▶하양오픈[6.28] G신(3)   ▶순창오픈[3.30] G신(1)   </t>
  </si>
  <si>
    <t xml:space="preserve">▶전주시장배[5.25] G1(4)   </t>
  </si>
  <si>
    <t xml:space="preserve">▶테니스TV배[6.1] G4(4)   </t>
  </si>
  <si>
    <t xml:space="preserve">▶테니스TV배[2.16] G4(4)   </t>
  </si>
  <si>
    <t xml:space="preserve">▶위단테오픈[2.15] G4(4)   </t>
  </si>
  <si>
    <t xml:space="preserve">▶위단테오픈[3.29] G신(3)   </t>
  </si>
  <si>
    <t xml:space="preserve">▶테니스TV배[11.30] G3(3)   </t>
  </si>
  <si>
    <t xml:space="preserve">▶천안MMOVE[6.28] G신(3)   </t>
  </si>
  <si>
    <t xml:space="preserve">▶횡성한우배[6.7] G4(3)   </t>
  </si>
  <si>
    <t xml:space="preserve">▶테니스마일배[2.8] G신(3)   </t>
  </si>
  <si>
    <t xml:space="preserve">▶조아닭배PTC[4.19] G신(3)   </t>
  </si>
  <si>
    <t xml:space="preserve">▶조아닭배PTC[3.15] G신(3)   </t>
  </si>
  <si>
    <t xml:space="preserve">▶횡성한우배[2.22] G신(3)   </t>
  </si>
  <si>
    <t xml:space="preserve">▶횡성한우배[4.26] G신(3)   </t>
  </si>
  <si>
    <t xml:space="preserve">▶럽티오픈[6.8] G신(3)   </t>
  </si>
  <si>
    <t xml:space="preserve">▶천안MMOVE[4.26] G신(3)   </t>
  </si>
  <si>
    <t xml:space="preserve">▶마산가든플라워[4.6] G신(2)   ▶하양오픈[3.2] G신(1)   </t>
  </si>
  <si>
    <t xml:space="preserve">▶테니스마일배[5.24] G신(2)   ▶천안MMOVE[4.26] G신(1)   </t>
  </si>
  <si>
    <t xml:space="preserve">▶마산가든플라워[4.6] G신(2)   ▶위단테오픈[3.29] G신(1)   </t>
  </si>
  <si>
    <t xml:space="preserve">▶순창오픈[3.30] G신(2)   ▶에리카오픈[3.15] G신(1)   </t>
  </si>
  <si>
    <t xml:space="preserve">▶에리카오픈[6.14] G신(1)   ▶에리카오픈[4.20] G신(2)   </t>
  </si>
  <si>
    <t xml:space="preserve">▶상주삼백[3.8] G신(3)   </t>
  </si>
  <si>
    <t xml:space="preserve">▶에리카오픈[6.14] G신(3)   </t>
  </si>
  <si>
    <t xml:space="preserve">▶횡성한우배[3.23] G4(3)   </t>
  </si>
  <si>
    <t xml:space="preserve">▶천안MMOVE[5.25] G신(3)   </t>
  </si>
  <si>
    <t xml:space="preserve">▶에리카오픈[6.15] G3(3)   </t>
  </si>
  <si>
    <t xml:space="preserve">▶제천오픈[6.14] G4(3)   </t>
  </si>
  <si>
    <t xml:space="preserve">▶하양오픈[6.8] G4(3)   </t>
  </si>
  <si>
    <t xml:space="preserve">▶위단테오픈[5.5] G4(3)   </t>
  </si>
  <si>
    <t xml:space="preserve">▶대전관저배[6.15] G신(3)   </t>
  </si>
  <si>
    <t xml:space="preserve">▶테니스마일배[6.3] G신(3)   </t>
  </si>
  <si>
    <t xml:space="preserve">▶에리카오픈[3.15] G신(3)   </t>
  </si>
  <si>
    <t xml:space="preserve">▶대전관저배[3.16] G4(3)   </t>
  </si>
  <si>
    <t>안정민</t>
  </si>
  <si>
    <t>정자클럽</t>
  </si>
  <si>
    <t>신희우</t>
  </si>
  <si>
    <t>이세중</t>
  </si>
  <si>
    <t>송도클레이</t>
  </si>
  <si>
    <t>손준수</t>
  </si>
  <si>
    <t>구미/봉곡스타</t>
  </si>
  <si>
    <t xml:space="preserve">▶하양오픈[6.28] G신(3)   </t>
  </si>
  <si>
    <t>부산/이기대,수예단</t>
  </si>
  <si>
    <t>박철중</t>
  </si>
  <si>
    <t>대구/쌍용</t>
  </si>
  <si>
    <t xml:space="preserve">▶창원리더스배[4.26] G4(2)   </t>
  </si>
  <si>
    <t xml:space="preserve">▶바볼랏배[3.1] G4(2)   </t>
  </si>
  <si>
    <t xml:space="preserve">▶창단테회장배[11.30] G4(2)   </t>
  </si>
  <si>
    <t xml:space="preserve">▶하양오픈[12.22] G신(2)   </t>
  </si>
  <si>
    <t xml:space="preserve">▶거창오픈[6.6] G4(2)   </t>
  </si>
  <si>
    <t xml:space="preserve">▶위단테오픈[1.25] G신(2)   </t>
  </si>
  <si>
    <t xml:space="preserve">▶하양오픈[1.5] G4(2)   </t>
  </si>
  <si>
    <t xml:space="preserve">▶위단테오픈[12.7] G신(2)   </t>
  </si>
  <si>
    <t xml:space="preserve">▶테니스마일배[12.7] G신(2)   </t>
  </si>
  <si>
    <t xml:space="preserve">▶테니스TV배[2.16] G4(2)   </t>
  </si>
  <si>
    <t xml:space="preserve">▶순창오픈[3.30] G신(2)   </t>
  </si>
  <si>
    <t xml:space="preserve">▶테니스마일배[5.24] G신(2)   </t>
  </si>
  <si>
    <t xml:space="preserve">▶위단테오픈[12.22] G4(2)   </t>
  </si>
  <si>
    <t xml:space="preserve">▶위단테오픈[2.15] G4(2)   </t>
  </si>
  <si>
    <t xml:space="preserve">▶에리카오픈[3.15] G신(1)   ▶횡성한우배[2.22] G신(1)   </t>
  </si>
  <si>
    <t xml:space="preserve">▶하양오픈[6.28] G신(1)   ▶횡성한우배[4.26] G신(1)   </t>
  </si>
  <si>
    <t xml:space="preserve">▶순창오픈[3.30] G신(1)   ▶에리카오픈[3.15] G신(1)   </t>
  </si>
  <si>
    <t xml:space="preserve">▶에리카오픈[6.14] G신(1)   ▶럽티오픈[6.8] G신(1)   </t>
  </si>
  <si>
    <t xml:space="preserve">▶천안MMOVE[6.28] G신(1)   ▶천안MMOVE[5.25] G신(1)   </t>
  </si>
  <si>
    <t xml:space="preserve">▶마산가든플라워[4.6] G신(2)   </t>
  </si>
  <si>
    <t xml:space="preserve">▶위단테오픈[5.17] G신(2)   </t>
  </si>
  <si>
    <t xml:space="preserve">▶대구오픈[4.13] G4(2)   </t>
  </si>
  <si>
    <t xml:space="preserve">▶하양오픈[3.2] G신(2)   </t>
  </si>
  <si>
    <t xml:space="preserve">▶럽티오픈[5.11] G4(2)   </t>
  </si>
  <si>
    <t xml:space="preserve">▶에리카오픈[4.20] G신(2)   </t>
  </si>
  <si>
    <t xml:space="preserve">▶대구오픈[6.1] G신(2)   </t>
  </si>
  <si>
    <t xml:space="preserve">▶하양오픈[12.22] G신(1)   </t>
  </si>
  <si>
    <t xml:space="preserve">▶하양오픈[3.2] G신(1)   </t>
  </si>
  <si>
    <t xml:space="preserve">▶위단테오픈[12.7] G신(1)   </t>
  </si>
  <si>
    <t xml:space="preserve">▶상주삼백[3.8] G신(1)   </t>
  </si>
  <si>
    <t xml:space="preserve">▶횡성한우배[2.22] G신(1)   </t>
  </si>
  <si>
    <t xml:space="preserve">▶위단테오픈[5.17] G신(1)   </t>
  </si>
  <si>
    <t xml:space="preserve">▶에리카오픈[6.14] G신(1)   </t>
  </si>
  <si>
    <t xml:space="preserve">▶천안MMOVE[5.25] G신(1)   </t>
  </si>
  <si>
    <t xml:space="preserve">▶위단테오픈[1.25] G신(1)   </t>
  </si>
  <si>
    <t xml:space="preserve">▶횡성한우배[4.26] G신(1)   </t>
  </si>
  <si>
    <t xml:space="preserve">▶럽티오픈[6.8] G신(1)   </t>
  </si>
  <si>
    <t xml:space="preserve">▶천안MMOVE[4.26] G신(1)   </t>
  </si>
  <si>
    <t xml:space="preserve">▶마산가든플라워[4.6] G신(1)   </t>
  </si>
  <si>
    <t xml:space="preserve">▶위단테오픈[3.29] G신(1)   </t>
  </si>
  <si>
    <t xml:space="preserve">▶에리카오픈[3.15] G신(1)   </t>
  </si>
  <si>
    <t xml:space="preserve">▶순창오픈[3.30] G신(1)   </t>
  </si>
  <si>
    <t xml:space="preserve">▶대전관저배[6.15] G신(1)   </t>
  </si>
  <si>
    <t xml:space="preserve">▶에리카오픈[4.20] G신(1)   </t>
  </si>
  <si>
    <t>박진화</t>
  </si>
  <si>
    <t xml:space="preserve">▶천안MMOVE[6.28] G신(1)   </t>
  </si>
  <si>
    <t>도지훈</t>
  </si>
  <si>
    <t>Fox</t>
  </si>
  <si>
    <t>장병익</t>
  </si>
  <si>
    <t>NewHaven</t>
  </si>
  <si>
    <t>김남규</t>
  </si>
  <si>
    <t>F.I.T</t>
  </si>
  <si>
    <t>태기준</t>
  </si>
  <si>
    <t>김흥래</t>
  </si>
  <si>
    <t xml:space="preserve">▶하양오픈[6.28] G신(1)   </t>
  </si>
  <si>
    <t>박종근</t>
  </si>
  <si>
    <t>대구/아사다라</t>
  </si>
  <si>
    <t>하종록</t>
  </si>
  <si>
    <t>부산/수정</t>
  </si>
  <si>
    <t>김건우</t>
  </si>
  <si>
    <t>대구/로켓단</t>
  </si>
  <si>
    <t>정성범</t>
  </si>
  <si>
    <t>김건우6258</t>
  </si>
  <si>
    <t>김경민5988</t>
  </si>
  <si>
    <t>김남규3460</t>
  </si>
  <si>
    <t>김동규4060</t>
  </si>
  <si>
    <t>김정용1472</t>
  </si>
  <si>
    <t>김정훈9998</t>
  </si>
  <si>
    <t>김흥래8113</t>
  </si>
  <si>
    <t>도지훈3669</t>
  </si>
  <si>
    <t>박범휘7759</t>
  </si>
  <si>
    <t>박종근4318</t>
  </si>
  <si>
    <t>박진화0709</t>
  </si>
  <si>
    <t>박철중9764</t>
  </si>
  <si>
    <t>박태준3520</t>
  </si>
  <si>
    <t>서동권1148</t>
  </si>
  <si>
    <t>손준수1102</t>
  </si>
  <si>
    <t>신희우2331</t>
  </si>
  <si>
    <t>안연준3948</t>
  </si>
  <si>
    <t>안정민9797</t>
  </si>
  <si>
    <t>유승진4519</t>
  </si>
  <si>
    <t>윤민식2322</t>
  </si>
  <si>
    <t>이세중8175</t>
  </si>
  <si>
    <t>이제훈9695</t>
  </si>
  <si>
    <t>이환우3808</t>
  </si>
  <si>
    <t>임무균7332</t>
  </si>
  <si>
    <t>장병익6396</t>
  </si>
  <si>
    <t>장준석2801</t>
  </si>
  <si>
    <t>정성범6910</t>
  </si>
  <si>
    <t>태기준3147</t>
  </si>
  <si>
    <t>하종록0518</t>
  </si>
  <si>
    <t>황재권9942</t>
  </si>
  <si>
    <t>남자단식 그룹별 랭킹포인트</t>
    <phoneticPr fontId="2" type="noConversion"/>
  </si>
  <si>
    <t>구분</t>
    <phoneticPr fontId="2" type="noConversion"/>
  </si>
  <si>
    <t>우승</t>
    <phoneticPr fontId="2" type="noConversion"/>
  </si>
  <si>
    <t>준우승</t>
    <phoneticPr fontId="2" type="noConversion"/>
  </si>
  <si>
    <t>4강</t>
    <phoneticPr fontId="2" type="noConversion"/>
  </si>
  <si>
    <t>8강</t>
    <phoneticPr fontId="2" type="noConversion"/>
  </si>
  <si>
    <t>16강</t>
    <phoneticPr fontId="2" type="noConversion"/>
  </si>
  <si>
    <t>32강</t>
    <phoneticPr fontId="2" type="noConversion"/>
  </si>
  <si>
    <t>64강</t>
    <phoneticPr fontId="2" type="noConversion"/>
  </si>
  <si>
    <t>A그룹</t>
    <phoneticPr fontId="2" type="noConversion"/>
  </si>
  <si>
    <t>96이상</t>
    <phoneticPr fontId="2" type="noConversion"/>
  </si>
  <si>
    <t>96미만</t>
    <phoneticPr fontId="2" type="noConversion"/>
  </si>
  <si>
    <t>1그룹</t>
    <phoneticPr fontId="2" type="noConversion"/>
  </si>
  <si>
    <t>80미상</t>
    <phoneticPr fontId="2" type="noConversion"/>
  </si>
  <si>
    <t>80미만</t>
    <phoneticPr fontId="2" type="noConversion"/>
  </si>
  <si>
    <t>80이상</t>
    <phoneticPr fontId="2" type="noConversion"/>
  </si>
  <si>
    <t>66이상</t>
    <phoneticPr fontId="2" type="noConversion"/>
  </si>
  <si>
    <t>66미만</t>
    <phoneticPr fontId="2" type="noConversion"/>
  </si>
  <si>
    <t>-</t>
    <phoneticPr fontId="2" type="noConversion"/>
  </si>
  <si>
    <t>4그룹</t>
  </si>
  <si>
    <t>신인
그룹</t>
    <phoneticPr fontId="2" type="noConversion"/>
  </si>
  <si>
    <t>부산/VIP,간단,양산남부,간헐적단식</t>
  </si>
  <si>
    <t>나현수</t>
  </si>
  <si>
    <t xml:space="preserve">▶럽티오픈[7.6] G4(40)   </t>
  </si>
  <si>
    <t>테랑스, 스카이팀</t>
  </si>
  <si>
    <t>천안/가온,스카이팀</t>
  </si>
  <si>
    <t xml:space="preserve">▶럽티오픈[7.6] G4(6)   ▶테니스TV배[6.1] G4(13)   </t>
  </si>
  <si>
    <t>이정환</t>
  </si>
  <si>
    <t>호돌이,독고다이,남면클럽,광개토클럽</t>
  </si>
  <si>
    <t>TC_VAMOS</t>
  </si>
  <si>
    <t>KTC.테조.NTM</t>
  </si>
  <si>
    <t xml:space="preserve">▶럽티오픈[7.6] G4(6)   </t>
  </si>
  <si>
    <t>김기화</t>
  </si>
  <si>
    <t xml:space="preserve">▶럽티오픈[7.6] G4(3)   </t>
  </si>
  <si>
    <t>김정호</t>
  </si>
  <si>
    <t>자정회</t>
  </si>
  <si>
    <t>김진규</t>
  </si>
  <si>
    <t>이청교</t>
  </si>
  <si>
    <t>함석규</t>
  </si>
  <si>
    <t>이정환0181</t>
  </si>
  <si>
    <t>나현수5055</t>
  </si>
  <si>
    <t>김태영4418</t>
  </si>
  <si>
    <t>함석규6391</t>
  </si>
  <si>
    <t>이청교9265</t>
  </si>
  <si>
    <t>김진규1018</t>
  </si>
  <si>
    <t>김기화1468</t>
  </si>
  <si>
    <t>김정호9519</t>
  </si>
  <si>
    <t>김진관</t>
  </si>
  <si>
    <t>이천마장</t>
  </si>
  <si>
    <t xml:space="preserve">▶에리카오픈[7.20] G4(18)   </t>
  </si>
  <si>
    <t>파이어볼, 부천중동, 인천튼튼</t>
  </si>
  <si>
    <t xml:space="preserve">▶횡성한우배[2.22] G신(14)   </t>
  </si>
  <si>
    <t>김일환</t>
  </si>
  <si>
    <t>태풍, 청춘2040</t>
  </si>
  <si>
    <t xml:space="preserve">▶에리카오픈[7.20] G4(10)   </t>
  </si>
  <si>
    <t xml:space="preserve">▶조아닭배PTC[3.15] G신(5)   ▶상주삼백[3.8] G신(1)   </t>
  </si>
  <si>
    <t>이준희</t>
  </si>
  <si>
    <t xml:space="preserve">▶에리카오픈[7.20] G4(6)   </t>
  </si>
  <si>
    <t>이동학</t>
  </si>
  <si>
    <t>일산일테사</t>
  </si>
  <si>
    <t>임종철</t>
  </si>
  <si>
    <t>이천청심</t>
  </si>
  <si>
    <t>김재형</t>
  </si>
  <si>
    <t xml:space="preserve">▶에리카오픈[7.20] G4(3)   </t>
  </si>
  <si>
    <t>신금강</t>
  </si>
  <si>
    <t>인천메이저</t>
  </si>
  <si>
    <t>신민형</t>
  </si>
  <si>
    <t>송순태</t>
  </si>
  <si>
    <t>수암드림</t>
  </si>
  <si>
    <t>김일환3008</t>
  </si>
  <si>
    <t>김재형3141</t>
  </si>
  <si>
    <t>김진관7742</t>
  </si>
  <si>
    <t>송순태2633</t>
  </si>
  <si>
    <t>신금강9508</t>
  </si>
  <si>
    <t>신민형1239</t>
  </si>
  <si>
    <t>이동학1963</t>
  </si>
  <si>
    <t>이준희5762</t>
  </si>
  <si>
    <t>임종철9345</t>
  </si>
  <si>
    <t>대구/디세븐</t>
  </si>
  <si>
    <t xml:space="preserve">▶위단테오픈[7.5] G신(3)   </t>
  </si>
  <si>
    <t>최연홍</t>
  </si>
  <si>
    <t>하세은</t>
  </si>
  <si>
    <t xml:space="preserve">▶위단테오픈[7.5] G신(1)   ▶하양오픈[3.2] G신(1)   </t>
  </si>
  <si>
    <t>김도훈</t>
  </si>
  <si>
    <t>서울/서울과기대</t>
  </si>
  <si>
    <t xml:space="preserve">▶위단테오픈[7.5] G신(1)   </t>
  </si>
  <si>
    <t>박연재</t>
  </si>
  <si>
    <t>서영원</t>
  </si>
  <si>
    <t>김도훈6369</t>
  </si>
  <si>
    <t>박연재3629</t>
  </si>
  <si>
    <t>서영원6964</t>
  </si>
  <si>
    <t>최연홍0356</t>
  </si>
  <si>
    <t>하세은9687</t>
  </si>
  <si>
    <t>경기/나눔귀뚜라미,부천중동,부천단테매</t>
  </si>
  <si>
    <t>마운틴</t>
  </si>
  <si>
    <t xml:space="preserve">▶럽티오픈[5.11] G4(35)   </t>
  </si>
  <si>
    <t>서울/나눔귀뚜라미,방방</t>
  </si>
  <si>
    <t>김종만</t>
  </si>
  <si>
    <t>하청수</t>
  </si>
  <si>
    <t>남복통일/은평BLO</t>
  </si>
  <si>
    <t xml:space="preserve">▶테니스마일배[7.25] G신(14)   </t>
  </si>
  <si>
    <t>박노환</t>
  </si>
  <si>
    <t xml:space="preserve">▶테니스마일배[7.25] G신(9)   </t>
  </si>
  <si>
    <t>박종국</t>
  </si>
  <si>
    <t>동탄센팍, 테술라</t>
  </si>
  <si>
    <t xml:space="preserve">▶천안MMOVE[7.26] G신(5)   </t>
  </si>
  <si>
    <t>김철범</t>
  </si>
  <si>
    <t>박찬영</t>
  </si>
  <si>
    <t>M move</t>
  </si>
  <si>
    <t xml:space="preserve">▶천안MMOVE[7.26] G3(5)   </t>
  </si>
  <si>
    <t>정성헌</t>
  </si>
  <si>
    <t>경가광주성원</t>
  </si>
  <si>
    <t xml:space="preserve">▶테니스마일배[3.2] G신(3)   </t>
  </si>
  <si>
    <t xml:space="preserve">▶테니스마일배[7.25] G신(3)   </t>
  </si>
  <si>
    <t>강명수</t>
  </si>
  <si>
    <t>한기주</t>
  </si>
  <si>
    <t>나선형</t>
  </si>
  <si>
    <t xml:space="preserve">▶천안MMOVE[7.26] G신(3)   </t>
  </si>
  <si>
    <t>김규현</t>
  </si>
  <si>
    <t>지봉헌</t>
  </si>
  <si>
    <t>고봉/위너스</t>
  </si>
  <si>
    <t>김정완</t>
  </si>
  <si>
    <t>테랑스클럽</t>
  </si>
  <si>
    <t>강명수8525</t>
  </si>
  <si>
    <t>김규현2436</t>
  </si>
  <si>
    <t>김정완3419</t>
  </si>
  <si>
    <t>김종만2579</t>
  </si>
  <si>
    <t>김철범9214</t>
  </si>
  <si>
    <t>나선형0995</t>
  </si>
  <si>
    <t>박노환8388</t>
  </si>
  <si>
    <t>박종국4178</t>
  </si>
  <si>
    <t>박찬영0142</t>
  </si>
  <si>
    <t>정성헌1619</t>
  </si>
  <si>
    <t>지봉헌9467</t>
  </si>
  <si>
    <t>최진석0228</t>
  </si>
  <si>
    <t>하청수7175</t>
  </si>
  <si>
    <t>한기주0209</t>
  </si>
  <si>
    <t>사진</t>
  </si>
  <si>
    <t xml:space="preserve">GA: 1회G1: 2회G2: 5회G3: 7회G4:  -  신:   -  </t>
  </si>
  <si>
    <t>7회</t>
  </si>
  <si>
    <t>6회</t>
  </si>
  <si>
    <t>4회</t>
  </si>
  <si>
    <t>5회</t>
  </si>
  <si>
    <t xml:space="preserve">GA: 1회G1:  -  G2: 2회G3:  -  G4:  -  신:   -  </t>
  </si>
  <si>
    <t xml:space="preserve">▶테니스TV배[6.29] G2(20)   ▶대구오픈[2.9] G2(36)   </t>
  </si>
  <si>
    <t>1회</t>
  </si>
  <si>
    <t xml:space="preserve">GA:  -  G1:  -  G2:  -  G3: 3회G4:  -  신:   -  </t>
  </si>
  <si>
    <t>2회</t>
  </si>
  <si>
    <t xml:space="preserve">GA:  -  G1:  -  G2:  -  G3: 2회G4:  -  신:   -  </t>
  </si>
  <si>
    <t xml:space="preserve">GA:  -  G1:  -  G2:  -  G3:  -  G4: 1회신:   -  </t>
  </si>
  <si>
    <t xml:space="preserve">GA:  -  G1:  -  G2:  -  G3:  -  G4:  -  신:   -  </t>
  </si>
  <si>
    <t xml:space="preserve">▶전주시장배[5.25] G1(70)   </t>
  </si>
  <si>
    <t xml:space="preserve">▶테니스TV배[11.30] G3(32)   </t>
  </si>
  <si>
    <t xml:space="preserve">GA: 1회G1:  -  G2:  -  G3:  -  G4:  -  신:   -  </t>
  </si>
  <si>
    <t xml:space="preserve">GA:  -  G1:  -  G2:  -  G3: 1회G4:  -  신:   -  </t>
  </si>
  <si>
    <t xml:space="preserve">▶위단테오픈[5.25] G3(27)   ▶하양오픈[4.27] G3(27)   </t>
  </si>
  <si>
    <t xml:space="preserve">GA:  -  G1:  -  G2:  -  G3:  -  G4: 2회신:   -  </t>
  </si>
  <si>
    <t>GA:  -  G1:  -  G2:  -  G3:  -  G4: 1회신:  1회</t>
  </si>
  <si>
    <t>GA:  -  G1:  -  G2:  -  G3:  -  G4:  -  신:  2회</t>
  </si>
  <si>
    <t xml:space="preserve">▶위단테오픈[12.22] G4(35)   </t>
  </si>
  <si>
    <t xml:space="preserve">GA:  -  G1:  -  G2:  -  G3: 1회G4: 1회신:   -  </t>
  </si>
  <si>
    <t xml:space="preserve">▶제천오픈[8.15] G3(27)   ▶횡성한우배[2.22] G3(9)   </t>
  </si>
  <si>
    <t>GA:  -  G1:  -  G2:  -  G3:  -  G4:  -  신:  1회</t>
  </si>
  <si>
    <t xml:space="preserve">GA:  -  G1: 2회G2:  -  G3:  -  G4:  -  신:   -  </t>
  </si>
  <si>
    <t xml:space="preserve">▶전주시장배[5.25] G1(45)   </t>
  </si>
  <si>
    <t xml:space="preserve">GA:  -  G1: 1회G2:  -  G3:  -  G4:  -  신:   -  </t>
  </si>
  <si>
    <t xml:space="preserve">▶테니스마일배[12.7] G신(30)   </t>
  </si>
  <si>
    <t xml:space="preserve">▶창원리더스배[3.23] G3(32)   </t>
  </si>
  <si>
    <t xml:space="preserve">▶위단테오픈[2.15] G4(50)   </t>
  </si>
  <si>
    <t xml:space="preserve">▶창원리더스배[3.23] G3(11)   </t>
  </si>
  <si>
    <t xml:space="preserve">▶하양오픈[4.27] G3(15)   ▶창원리더스배[3.23] G3(3)   </t>
  </si>
  <si>
    <t xml:space="preserve">▶창단테회장배[11.30] G4(23)   </t>
  </si>
  <si>
    <t xml:space="preserve">GA:  -  G1:  -  G2: 1회G3:  -  G4:  -  신:   -  </t>
  </si>
  <si>
    <t xml:space="preserve">▶테니스TV배[2.16] G4(35)   </t>
  </si>
  <si>
    <t xml:space="preserve">▶대구오픈[2.9] G2(12)   </t>
  </si>
  <si>
    <t xml:space="preserve">▶위단테오픈[2.15] G4(2)   ▶하양오픈[1.5] G4(4)   </t>
  </si>
  <si>
    <t xml:space="preserve">▶테니스TV배[2.16] G4(23)   </t>
  </si>
  <si>
    <t xml:space="preserve">▶테니스마일배[2.16] G4(28)   ▶테니스마일배[1.18] G4(6)   </t>
  </si>
  <si>
    <t xml:space="preserve">▶창원리더스배[4.26] G4(23)   ▶위단테오픈[2.15] G4(13)   </t>
  </si>
  <si>
    <t xml:space="preserve">▶럽티오픈[5.11] G4(13)   </t>
  </si>
  <si>
    <t xml:space="preserve">▶순창오픈[3.30] G3(15)   </t>
  </si>
  <si>
    <t xml:space="preserve">▶대구오픈[4.13] G4(35)   ▶테니스TV배[2.16] G4(2)   </t>
  </si>
  <si>
    <t>가좌진주</t>
  </si>
  <si>
    <t xml:space="preserve">▶대전관저배[1.19] G4(28)   </t>
  </si>
  <si>
    <t xml:space="preserve">▶제천오픈[8.15] G3(9)   ▶횡성한우배[2.22] G3(15)   </t>
  </si>
  <si>
    <t xml:space="preserve">▶하양오픈[1.5] G4(4)   </t>
  </si>
  <si>
    <t xml:space="preserve">▶마산가든플라워[4.6] G신(21)   </t>
  </si>
  <si>
    <t xml:space="preserve">▶테니스마일배[3.15] G4(18)   </t>
  </si>
  <si>
    <t xml:space="preserve">▶제천오픈[6.14] G4(28)   </t>
  </si>
  <si>
    <t xml:space="preserve">▶KOOPRO배[3.15] G1(15)   </t>
  </si>
  <si>
    <t xml:space="preserve">▶대전관저배[2.16] G3(9)   </t>
  </si>
  <si>
    <t xml:space="preserve">▶창원리더스배[4.26] G4(2)   ▶대구오픈[4.13] G4(13)   </t>
  </si>
  <si>
    <t xml:space="preserve">▶하양오픈[12.22] G신(30)   </t>
  </si>
  <si>
    <t xml:space="preserve">▶제천오픈[8.15] G3(15)   </t>
  </si>
  <si>
    <t xml:space="preserve">▶조아닭배PTC[5.17] G4(28)   </t>
  </si>
  <si>
    <t xml:space="preserve">▶대전관저배[8.17] G3(5)   </t>
  </si>
  <si>
    <t xml:space="preserve">▶횡성한우배[2.22] G3(15)   </t>
  </si>
  <si>
    <t xml:space="preserve">▶대구오픈[4.13] G4(8)   ▶하양오픈[1.5] G4(2)   </t>
  </si>
  <si>
    <t xml:space="preserve">▶하양오픈[6.8] G4(6)   ▶하양오픈[1.5] G4(4)   </t>
  </si>
  <si>
    <t>조현석</t>
  </si>
  <si>
    <t xml:space="preserve">▶대전관저배[1.19] G4(10)   </t>
  </si>
  <si>
    <t xml:space="preserve">▶에리카오픈[3.15] G신(9)   ▶위단테오픈[1.25] G신(8)   </t>
  </si>
  <si>
    <t xml:space="preserve">▶테니스TV배[6.1] G4(13)   ▶테니스TV배[2.16] G4(2)   </t>
  </si>
  <si>
    <t xml:space="preserve">▶순창오픈[3.30] G3(9)   </t>
  </si>
  <si>
    <t xml:space="preserve">▶위단테오픈[4.12] G2(6)   ▶위단테오픈[3.8] G3(9)   </t>
  </si>
  <si>
    <t xml:space="preserve">▶위단테오픈[12.7] G3(9)   </t>
  </si>
  <si>
    <t xml:space="preserve">▶대전관저배[8.17] G3(9)   ▶대전관저배[5.18] G3(15)   </t>
  </si>
  <si>
    <t xml:space="preserve">▶천안MMOVE[6.28] G신(9)   ▶테니스마일배[5.24] G신(8)   </t>
  </si>
  <si>
    <t xml:space="preserve">▶KOOPRO배[3.15] G1(9)   </t>
  </si>
  <si>
    <t xml:space="preserve">▶위단테오픈[12.7] G신(21)   </t>
  </si>
  <si>
    <t xml:space="preserve">▶위단테오픈[12.7] G신(8)   </t>
  </si>
  <si>
    <t xml:space="preserve">▶럽티오픈[6.8] G신(14)   </t>
  </si>
  <si>
    <t xml:space="preserve">▶위단테오픈[3.29] G신(14)   </t>
  </si>
  <si>
    <t>오연택</t>
  </si>
  <si>
    <t>남사테니스클럽</t>
  </si>
  <si>
    <t xml:space="preserve">▶대전관저배[6.15] G신(3)   ▶하양오픈[6.8] G4(3)   </t>
  </si>
  <si>
    <t xml:space="preserve">▶테니스TV배[2.16] G4(13)   </t>
  </si>
  <si>
    <t xml:space="preserve">▶위단테오픈[7.5] G신(9)   </t>
  </si>
  <si>
    <t xml:space="preserve">▶횡성한우배[4.26] G신(3)   ▶상주삼백[3.8] G신(1)   </t>
  </si>
  <si>
    <t xml:space="preserve">▶대전관저배[1.19] G4(6)   </t>
  </si>
  <si>
    <t xml:space="preserve">▶조아닭배PTC[3.15] G신(9)   </t>
  </si>
  <si>
    <t>정의호</t>
  </si>
  <si>
    <t>박규진</t>
  </si>
  <si>
    <t>정선클럽</t>
  </si>
  <si>
    <t xml:space="preserve">▶제천오픈[8.15] G3(9)   </t>
  </si>
  <si>
    <t xml:space="preserve">▶대전관저배[1.19] G4(3)   </t>
  </si>
  <si>
    <t xml:space="preserve">▶상주삼백[3.8] G신(1)   ▶위단테오픈[1.25] G신(5)   </t>
  </si>
  <si>
    <t>황현우</t>
  </si>
  <si>
    <t xml:space="preserve">세종/광주 세종한솔 광주어등산 </t>
  </si>
  <si>
    <t xml:space="preserve">▶대전관저배[8.17] G3(9)   </t>
  </si>
  <si>
    <t xml:space="preserve">▶대전관저배[6.15] G신(3)   ▶조아닭배PTC[4.19] G신(3)   </t>
  </si>
  <si>
    <t xml:space="preserve">▶럽티오픈[6.8] G신(1)   ▶조아닭배PTC[3.15] G신(3)   </t>
  </si>
  <si>
    <t xml:space="preserve">▶대구오픈[6.1] G신(1)   </t>
  </si>
  <si>
    <t xml:space="preserve">▶제천오픈[6.14] G4(3)   ▶횡성한우배[6.7] G4(3)   </t>
  </si>
  <si>
    <t xml:space="preserve">▶위단테오픈[3.29] G신(5)   </t>
  </si>
  <si>
    <t xml:space="preserve">▶천안MMOVE[6.28] G신(1)   ▶테니스마일배[5.24] G신(2)   </t>
  </si>
  <si>
    <t>이창수</t>
  </si>
  <si>
    <t>대제</t>
  </si>
  <si>
    <t xml:space="preserve">▶제천오픈[8.15] G3(5)   </t>
  </si>
  <si>
    <t>이재영</t>
  </si>
  <si>
    <t>한솔4,SSTC</t>
  </si>
  <si>
    <t>이서준</t>
  </si>
  <si>
    <t>유승민</t>
  </si>
  <si>
    <t>송백클럽</t>
  </si>
  <si>
    <t>나병선</t>
  </si>
  <si>
    <t>문정환</t>
  </si>
  <si>
    <t xml:space="preserve">대전/계룡시 신도안테니스클럽 </t>
  </si>
  <si>
    <t>김근수</t>
  </si>
  <si>
    <t>김남훈</t>
  </si>
  <si>
    <t>이상목</t>
  </si>
  <si>
    <t>이준혁</t>
  </si>
  <si>
    <t>이효신</t>
  </si>
  <si>
    <t>과천HIT, 안양새천년</t>
  </si>
  <si>
    <t>임재현</t>
  </si>
  <si>
    <t>최동일</t>
  </si>
  <si>
    <t>그룹별
입상</t>
    <phoneticPr fontId="2" type="noConversion"/>
  </si>
  <si>
    <t>김근수6986</t>
  </si>
  <si>
    <t>김남훈4609</t>
  </si>
  <si>
    <t>나병선7386</t>
  </si>
  <si>
    <t>문정환5139</t>
  </si>
  <si>
    <t>박규진8452</t>
  </si>
  <si>
    <t>오연택6882</t>
  </si>
  <si>
    <t>유승민8107</t>
  </si>
  <si>
    <t>이상목7434</t>
  </si>
  <si>
    <t>이서준9565</t>
  </si>
  <si>
    <t>이재영7013</t>
  </si>
  <si>
    <t>이준혁1888</t>
  </si>
  <si>
    <t>이창수6433</t>
  </si>
  <si>
    <t>이효신6987</t>
  </si>
  <si>
    <t>임재현7508</t>
  </si>
  <si>
    <t>장재용2820</t>
  </si>
  <si>
    <t>정의호6096</t>
  </si>
  <si>
    <t>조현석3833</t>
  </si>
  <si>
    <t>최동일7234</t>
  </si>
  <si>
    <t>황현우2656</t>
  </si>
  <si>
    <t>공석민1429</t>
  </si>
  <si>
    <t>권희준2700</t>
  </si>
  <si>
    <t>김기웅1630</t>
  </si>
  <si>
    <t>김동훈4686</t>
  </si>
  <si>
    <t>김영수1108</t>
  </si>
  <si>
    <t>김희석9574</t>
  </si>
  <si>
    <t>서영일0179</t>
  </si>
  <si>
    <t>송희완7164</t>
  </si>
  <si>
    <t>신대현2842</t>
  </si>
  <si>
    <t>안인섭8256</t>
  </si>
  <si>
    <t>에릭3042</t>
  </si>
  <si>
    <t>이광용9150</t>
  </si>
  <si>
    <t>이진영9661</t>
  </si>
  <si>
    <t>장주성3629</t>
  </si>
  <si>
    <t>조찬호4064</t>
  </si>
  <si>
    <r>
      <rPr>
        <b/>
        <sz val="20"/>
        <rFont val="맑은 고딕"/>
        <family val="3"/>
        <charset val="129"/>
        <scheme val="major"/>
      </rPr>
      <t>[ 이름순정렬 ]</t>
    </r>
    <r>
      <rPr>
        <sz val="14"/>
        <color rgb="FFFF0000"/>
        <rFont val="맑은 고딕"/>
        <family val="3"/>
        <charset val="129"/>
        <scheme val="major"/>
      </rPr>
      <t xml:space="preserve">
</t>
    </r>
    <r>
      <rPr>
        <b/>
        <sz val="14"/>
        <color rgb="FFFF0000"/>
        <rFont val="맑은 고딕"/>
        <family val="3"/>
        <charset val="129"/>
        <scheme val="major"/>
      </rPr>
      <t xml:space="preserve">상승 </t>
    </r>
    <r>
      <rPr>
        <b/>
        <sz val="14"/>
        <rFont val="맑은 고딕"/>
        <family val="3"/>
        <charset val="129"/>
        <scheme val="major"/>
      </rPr>
      <t>/</t>
    </r>
    <r>
      <rPr>
        <b/>
        <sz val="14"/>
        <color rgb="FFFF0000"/>
        <rFont val="맑은 고딕"/>
        <family val="3"/>
        <charset val="129"/>
        <scheme val="major"/>
      </rPr>
      <t xml:space="preserve"> </t>
    </r>
    <r>
      <rPr>
        <b/>
        <sz val="14"/>
        <color rgb="FF0000FF"/>
        <rFont val="맑은 고딕"/>
        <family val="3"/>
        <charset val="129"/>
        <scheme val="major"/>
      </rPr>
      <t>하락</t>
    </r>
    <r>
      <rPr>
        <b/>
        <sz val="14"/>
        <color rgb="FFFF0000"/>
        <rFont val="맑은 고딕"/>
        <family val="3"/>
        <charset val="129"/>
        <scheme val="major"/>
      </rPr>
      <t xml:space="preserve"> / </t>
    </r>
    <r>
      <rPr>
        <b/>
        <sz val="14"/>
        <rFont val="맑은 고딕"/>
        <family val="3"/>
        <charset val="129"/>
        <scheme val="major"/>
      </rPr>
      <t>유지</t>
    </r>
    <phoneticPr fontId="2" type="noConversion"/>
  </si>
  <si>
    <t xml:space="preserve">▶에리카오픈[8.17] G4(40)   </t>
  </si>
  <si>
    <t xml:space="preserve">▶에리카오픈[8.17] G4(28)   </t>
  </si>
  <si>
    <t xml:space="preserve">▶테니스마일배[8.22] G신(20)   ▶테니스마일배[6.3] G신(3)   ▶상주삼백[3.8] G신(1)   </t>
  </si>
  <si>
    <t>에릭</t>
  </si>
  <si>
    <t xml:space="preserve">▶천안MMOVE[8.23] G신(20)   </t>
  </si>
  <si>
    <t xml:space="preserve">▶천안MMOVE[8.23] G3(9)   ▶천안MMOVE[7.5] G3(9)   </t>
  </si>
  <si>
    <t xml:space="preserve">▶에리카오픈[8.17] G4(18)   </t>
  </si>
  <si>
    <t>신대현</t>
  </si>
  <si>
    <t>파새단</t>
  </si>
  <si>
    <t xml:space="preserve">▶천안MMOVE[8.23] G신(14)   </t>
  </si>
  <si>
    <t xml:space="preserve">▶테니스마일배[8.22] G신(5)   ▶테니스마일배[6.3] G신(5)   </t>
  </si>
  <si>
    <t>장주성</t>
  </si>
  <si>
    <t>피티러브</t>
  </si>
  <si>
    <t xml:space="preserve">▶천안MMOVE[8.23] G신(9)   </t>
  </si>
  <si>
    <t>천안다모</t>
  </si>
  <si>
    <t xml:space="preserve">▶천안MMOVE[8.23] G3(9)   </t>
  </si>
  <si>
    <t xml:space="preserve">▶테니스마일배[8.22] G신(5)   ▶럽티오픈[6.8] G신(1)   </t>
  </si>
  <si>
    <t>권희준</t>
  </si>
  <si>
    <t>TFB</t>
  </si>
  <si>
    <t xml:space="preserve">▶테니스마일배[8.22] G신(5)   </t>
  </si>
  <si>
    <t>송희완</t>
  </si>
  <si>
    <t>삼호 보라매클럽</t>
  </si>
  <si>
    <t xml:space="preserve">▶에리카오픈[8.17] G4(3)   </t>
  </si>
  <si>
    <t>이광용</t>
  </si>
  <si>
    <t xml:space="preserve">▶테니스마일배[8.22] G신(3)   </t>
  </si>
  <si>
    <t>춘천 몬스터</t>
  </si>
  <si>
    <t>김희석</t>
  </si>
  <si>
    <t>MONSTER</t>
  </si>
  <si>
    <t>이진영</t>
  </si>
  <si>
    <t xml:space="preserve">▶천안MMOVE[8.23] G신(3)   </t>
  </si>
  <si>
    <t>안인섭</t>
  </si>
  <si>
    <t xml:space="preserve">▶천안MMOVE[8.23] G신(1)   ▶대전관저배[6.15] G신(1)   </t>
  </si>
  <si>
    <t>김영수</t>
  </si>
  <si>
    <t xml:space="preserve">▶천안MMOVE[8.23] G신(1)   </t>
  </si>
  <si>
    <t>조찬호</t>
  </si>
  <si>
    <t>서영일</t>
  </si>
  <si>
    <t>공석민</t>
  </si>
  <si>
    <t>라켓소년단장</t>
  </si>
  <si>
    <t xml:space="preserve">GA:  -  G1:  -  G2:  -  G3: 3회G4: 1회신:   -  </t>
  </si>
  <si>
    <t>GA:  -  G1:  -  G2:  -  G3:  -  G4: 1회신:  2회</t>
  </si>
  <si>
    <t>안산/테리우스,FUN,포식타임</t>
  </si>
  <si>
    <t xml:space="preserve">▶천안MMOVE[8.30] G4(40)   ▶거창오픈[6.6] G4(13)   </t>
  </si>
  <si>
    <t>아주대학교 ATC</t>
  </si>
  <si>
    <t>한은성</t>
  </si>
  <si>
    <t>어벤져스, 강일, 하이볼, 오나볼</t>
  </si>
  <si>
    <t>평택/험프리</t>
  </si>
  <si>
    <t>Noise,신봉Royal,Phoenix</t>
  </si>
  <si>
    <t xml:space="preserve">▶천안MMOVE[8.30] G4(6)   </t>
  </si>
  <si>
    <t>전서윤</t>
  </si>
  <si>
    <t>전재륜</t>
  </si>
  <si>
    <t>윤도영</t>
  </si>
  <si>
    <t>최봉균</t>
  </si>
  <si>
    <t xml:space="preserve">▶테니스마일배[8.29] G4(6)   </t>
  </si>
  <si>
    <t>한태현</t>
  </si>
  <si>
    <t>윤도영2666</t>
  </si>
  <si>
    <t>전서윤8199</t>
  </si>
  <si>
    <t>전재륜8199</t>
  </si>
  <si>
    <t>최봉균0618</t>
  </si>
  <si>
    <t>한은성0941</t>
  </si>
  <si>
    <t>한태현2957</t>
  </si>
  <si>
    <t>3회</t>
  </si>
  <si>
    <t>서울/청량</t>
  </si>
  <si>
    <t>부산/테라스,해단모,테네즈</t>
  </si>
  <si>
    <t>부산/하모니,으네니스</t>
  </si>
  <si>
    <t xml:space="preserve">▶국어는송화진배[9.6] G신(14)   </t>
  </si>
  <si>
    <t>유동희</t>
  </si>
  <si>
    <t>시흥원</t>
  </si>
  <si>
    <t xml:space="preserve">▶에리카오픈[9.7] G신(20)   </t>
  </si>
  <si>
    <t>창원/용원,창단테,러브올테</t>
  </si>
  <si>
    <t xml:space="preserve">▶에리카오픈[9.7] G신(1)   ▶에리카오픈[4.20] G신(2)   </t>
  </si>
  <si>
    <t xml:space="preserve">▶에리카오픈[9.7] G신(9)   ▶테니스마일배[5.24] G신(2)   </t>
  </si>
  <si>
    <t xml:space="preserve">▶국어는송화진배[9.6] G신(5)   </t>
  </si>
  <si>
    <t xml:space="preserve">▶국어는송화진배[9.6] G신(2)   </t>
  </si>
  <si>
    <t>창원/상록,코오롱</t>
  </si>
  <si>
    <t xml:space="preserve">▶국어는송화진배[9.6] G신(1)   ▶위단테오픈[5.17] G신(2)   </t>
  </si>
  <si>
    <t xml:space="preserve">▶국어는송화진배[9.6] G신(1)   ▶마산가든플라워[4.6] G신(5)   </t>
  </si>
  <si>
    <t>진주/도공</t>
  </si>
  <si>
    <t>통영/홍백</t>
  </si>
  <si>
    <t>이호근</t>
  </si>
  <si>
    <t>진해/무소속</t>
  </si>
  <si>
    <t>심용현</t>
  </si>
  <si>
    <t xml:space="preserve">▶에리카오픈[9.7] G신(5)   </t>
  </si>
  <si>
    <t xml:space="preserve">▶국어는송화진배[9.6] G신(2)   ▶순창오픈[3.30] G신(1)   </t>
  </si>
  <si>
    <t xml:space="preserve">▶국어는송화진배[9.6] G신(1)   </t>
  </si>
  <si>
    <t>문장혁</t>
  </si>
  <si>
    <t xml:space="preserve">▶에리카오픈[9.7] G신(3)   </t>
  </si>
  <si>
    <t>김병승</t>
  </si>
  <si>
    <t>분당썬</t>
  </si>
  <si>
    <t>부산/스플릿,EQ</t>
  </si>
  <si>
    <t>김천욱</t>
  </si>
  <si>
    <t>창원/TMS,명서</t>
  </si>
  <si>
    <t>정명준</t>
  </si>
  <si>
    <t>반지훈</t>
  </si>
  <si>
    <t>부산/TAIM,VIP</t>
  </si>
  <si>
    <t>이주찬</t>
  </si>
  <si>
    <t>정명경</t>
  </si>
  <si>
    <t>밀양/FM</t>
  </si>
  <si>
    <t>김규연</t>
  </si>
  <si>
    <t>울산/유니콘</t>
  </si>
  <si>
    <t>양산/dtc</t>
  </si>
  <si>
    <t>김현기</t>
  </si>
  <si>
    <t>부산/노브,강변</t>
  </si>
  <si>
    <t>임성욱</t>
  </si>
  <si>
    <t>창원/무소속</t>
  </si>
  <si>
    <t>정원식</t>
  </si>
  <si>
    <t>창원/대원,라온,김해시청</t>
  </si>
  <si>
    <t>전승민</t>
  </si>
  <si>
    <t>김와준</t>
  </si>
  <si>
    <t>부산/한새벌</t>
  </si>
  <si>
    <t>김승준</t>
  </si>
  <si>
    <t>윤우진</t>
  </si>
  <si>
    <t>박다운</t>
  </si>
  <si>
    <t>부산/tts</t>
  </si>
  <si>
    <t>최재경</t>
  </si>
  <si>
    <t>창원/더큰테니스</t>
  </si>
  <si>
    <t>김성삼</t>
  </si>
  <si>
    <t>부산/삼오</t>
  </si>
  <si>
    <t>정문균</t>
  </si>
  <si>
    <t>어드벤티지</t>
  </si>
  <si>
    <t xml:space="preserve">▶에리카오픈[9.7] G신(1)   </t>
  </si>
  <si>
    <t>신봉로얄/쏠트</t>
  </si>
  <si>
    <t>조승현</t>
  </si>
  <si>
    <t>김세현</t>
  </si>
  <si>
    <t>DKUTC</t>
  </si>
  <si>
    <t>이희승</t>
  </si>
  <si>
    <t>안테나</t>
  </si>
  <si>
    <t>소기호</t>
  </si>
  <si>
    <t>동막골</t>
  </si>
  <si>
    <t>김규연2102</t>
  </si>
  <si>
    <t>김병승6477</t>
  </si>
  <si>
    <t>김성민0410</t>
  </si>
  <si>
    <t>김성삼1043</t>
  </si>
  <si>
    <t>김세현5561</t>
  </si>
  <si>
    <t>김승준2438</t>
  </si>
  <si>
    <t>김와준1756</t>
  </si>
  <si>
    <t>김종민0066</t>
  </si>
  <si>
    <t>김천욱0209</t>
  </si>
  <si>
    <t>김현기1883</t>
  </si>
  <si>
    <t>문장혁2966</t>
  </si>
  <si>
    <t>박다운3805</t>
  </si>
  <si>
    <t>박현석9999</t>
  </si>
  <si>
    <t>반지훈0547</t>
  </si>
  <si>
    <t>소기호8692</t>
  </si>
  <si>
    <t>심용현9461</t>
  </si>
  <si>
    <t>유동희1038</t>
  </si>
  <si>
    <t>윤우진0831</t>
  </si>
  <si>
    <t>이주찬7094</t>
  </si>
  <si>
    <t>이호근2592</t>
  </si>
  <si>
    <t>이희승6559</t>
  </si>
  <si>
    <t>임성욱6242</t>
  </si>
  <si>
    <t>전승민9824</t>
  </si>
  <si>
    <t>정명경9563</t>
  </si>
  <si>
    <t>정명준3823</t>
  </si>
  <si>
    <t>정문균9699</t>
  </si>
  <si>
    <t>정원식8893</t>
  </si>
  <si>
    <t>조승현4733</t>
  </si>
  <si>
    <t>최재경3163</t>
  </si>
  <si>
    <t>이지웅</t>
  </si>
  <si>
    <t xml:space="preserve">▶카이스트오픈[9.14] G3(5)   ▶제천오픈[8.15] G3(5)   </t>
  </si>
  <si>
    <t>문영수</t>
  </si>
  <si>
    <t>CX200 tour</t>
  </si>
  <si>
    <t xml:space="preserve">▶럽티오픈[9.14] G신(9)   </t>
  </si>
  <si>
    <t>남사 테니스핏</t>
  </si>
  <si>
    <t>청계, 한마음</t>
  </si>
  <si>
    <t xml:space="preserve">▶럽티오픈[9.14] G신(1)   ▶테니스마일배[2.16] G4(6)   </t>
  </si>
  <si>
    <t>정연재</t>
  </si>
  <si>
    <t>백령 정우회</t>
  </si>
  <si>
    <t>통진클럽</t>
  </si>
  <si>
    <t xml:space="preserve">▶럽티오픈[9.14] G신(5)   </t>
  </si>
  <si>
    <t>이종헌</t>
  </si>
  <si>
    <t>서울/YUTT</t>
  </si>
  <si>
    <t xml:space="preserve">▶카이스트오픈[9.14] G3(5)   </t>
  </si>
  <si>
    <t xml:space="preserve">▶럽티오픈[9.14] G신(1)   ▶테니스마일배[8.22] G신(3)   </t>
  </si>
  <si>
    <t>김민우</t>
  </si>
  <si>
    <t>이세윤</t>
  </si>
  <si>
    <t>안산 청록</t>
  </si>
  <si>
    <t>구태경</t>
  </si>
  <si>
    <t>최호윤</t>
  </si>
  <si>
    <t>전수범</t>
  </si>
  <si>
    <t>노에러</t>
  </si>
  <si>
    <t>남주현</t>
  </si>
  <si>
    <t xml:space="preserve">에리카테니스클럽	</t>
  </si>
  <si>
    <t>신창하</t>
  </si>
  <si>
    <t xml:space="preserve">▶럽티오픈[9.14] G신(3)   </t>
  </si>
  <si>
    <t>김현성</t>
  </si>
  <si>
    <t>권현택</t>
  </si>
  <si>
    <t>테스형</t>
  </si>
  <si>
    <t>설영호</t>
  </si>
  <si>
    <t>NMF</t>
  </si>
  <si>
    <t>차성직</t>
  </si>
  <si>
    <t xml:space="preserve">▶럽티오픈[9.14] G신(1)   ▶천안MMOVE[8.23] G신(1)   </t>
  </si>
  <si>
    <t>박용성</t>
  </si>
  <si>
    <t>고양/위너스</t>
  </si>
  <si>
    <t xml:space="preserve">▶럽티오픈[9.14] G신(1)   </t>
  </si>
  <si>
    <t>공건웅</t>
  </si>
  <si>
    <t>조윤제</t>
  </si>
  <si>
    <t>울프독</t>
  </si>
  <si>
    <t>황보명복</t>
  </si>
  <si>
    <t>기아테니스/레떼</t>
  </si>
  <si>
    <t>이기혁</t>
  </si>
  <si>
    <t>ktx고양</t>
  </si>
  <si>
    <t>이인규</t>
  </si>
  <si>
    <t>뉴니스</t>
  </si>
  <si>
    <t>공건웅1201</t>
  </si>
  <si>
    <t>구태경4334</t>
  </si>
  <si>
    <t>권현택7640</t>
  </si>
  <si>
    <t>김민우0180</t>
  </si>
  <si>
    <t>김현성3388</t>
  </si>
  <si>
    <t>남주현5997</t>
  </si>
  <si>
    <t>문영수3860</t>
  </si>
  <si>
    <t>박용성6451</t>
  </si>
  <si>
    <t>설영호0401</t>
  </si>
  <si>
    <t>신창하5075</t>
  </si>
  <si>
    <t>이기혁5767</t>
  </si>
  <si>
    <t>이세윤0938</t>
  </si>
  <si>
    <t>이용희9959</t>
  </si>
  <si>
    <t>이우진3585</t>
  </si>
  <si>
    <t>이인규0219</t>
  </si>
  <si>
    <t>이종헌6134</t>
  </si>
  <si>
    <t>이지웅5164</t>
  </si>
  <si>
    <t>전수범5492</t>
  </si>
  <si>
    <t>정연재8547</t>
  </si>
  <si>
    <t>조윤제1785</t>
  </si>
  <si>
    <t>차성직7520</t>
  </si>
  <si>
    <t>최호윤6595</t>
  </si>
  <si>
    <t>황보명복4674</t>
  </si>
  <si>
    <t xml:space="preserve">GA: 1회G1: 1회G2: 2회G3: 6회G4:  -  신:   -  </t>
  </si>
  <si>
    <t xml:space="preserve">GA:  -  G1: 1회G2: 1회G3: 1회G4:  -  신:   -  </t>
  </si>
  <si>
    <t>이재봉</t>
  </si>
  <si>
    <t>대전/명봉클럽</t>
  </si>
  <si>
    <t xml:space="preserve">▶대전관저배[9.21] G1(60)   </t>
  </si>
  <si>
    <t xml:space="preserve">▶대전관저배[9.21] G1(42)   </t>
  </si>
  <si>
    <t xml:space="preserve">▶대전관저배[9.21] G1(15)   </t>
  </si>
  <si>
    <t xml:space="preserve">▶창단테회장배[11.30] G4(35)   </t>
  </si>
  <si>
    <t xml:space="preserve">▶대전관저배[9.21] G1(9)   </t>
  </si>
  <si>
    <t>이광희</t>
  </si>
  <si>
    <t xml:space="preserve">▶대전관저배[9.21] G1(27)   </t>
  </si>
  <si>
    <t>대전/대전중학교</t>
  </si>
  <si>
    <t>곽동현</t>
  </si>
  <si>
    <t>대구,서울/다크나이트, 둥지</t>
  </si>
  <si>
    <t>남동욱</t>
  </si>
  <si>
    <t>대전/명봉</t>
  </si>
  <si>
    <t>한명회</t>
  </si>
  <si>
    <t>수요불빠따, 하이볼, 두만강</t>
  </si>
  <si>
    <t xml:space="preserve">▶테니스마일배[9.19] G4(10)   </t>
  </si>
  <si>
    <t>정진성</t>
  </si>
  <si>
    <t>안양/안양단테매</t>
  </si>
  <si>
    <t xml:space="preserve">▶테니스마일배[9.19] G4(6)   </t>
  </si>
  <si>
    <t>곽동현5537</t>
  </si>
  <si>
    <t>남동욱4560</t>
  </si>
  <si>
    <t>박재현8328</t>
  </si>
  <si>
    <t>이광희0362</t>
  </si>
  <si>
    <t>이인호4219</t>
  </si>
  <si>
    <t>이재봉0755</t>
  </si>
  <si>
    <t>정진성0368</t>
  </si>
  <si>
    <t>한명회4280</t>
  </si>
  <si>
    <t xml:space="preserve">GA:  -  G1: 1회G2: 3회G3: 8회G4:  -  신:   -  </t>
  </si>
  <si>
    <t>평택/평택단테매,지평선</t>
  </si>
  <si>
    <t xml:space="preserve">▶위단테오픈[9.27] G4(3)   </t>
  </si>
  <si>
    <t xml:space="preserve">▶대전관저배[12.22] G2(12)   </t>
  </si>
  <si>
    <t>양산/열린클럽</t>
  </si>
  <si>
    <t>황진식</t>
  </si>
  <si>
    <t>함안/칠산노터치</t>
  </si>
  <si>
    <t xml:space="preserve">▶위단테오픈[9.27] G4(6)   ▶위단테오픈[5.5] G4(3)   </t>
  </si>
  <si>
    <t>제주/부산단테매</t>
  </si>
  <si>
    <t xml:space="preserve">▶부산오픈[9.27] G신(9)   </t>
  </si>
  <si>
    <t xml:space="preserve">▶창단테회장배[11.30] G4(8)   </t>
  </si>
  <si>
    <t xml:space="preserve">▶부산오픈[9.27] G신(3)   </t>
  </si>
  <si>
    <t>춘천단사모,양구DMV,춘천클럽</t>
  </si>
  <si>
    <t>김종호</t>
  </si>
  <si>
    <t>울산/꽃바위단테매</t>
  </si>
  <si>
    <t>TeamUVV , 리스펙트</t>
  </si>
  <si>
    <t>광주/지코,테스타</t>
  </si>
  <si>
    <t>김무성</t>
  </si>
  <si>
    <t>부산/조은강산,오늘내일</t>
  </si>
  <si>
    <t>부산/고운</t>
  </si>
  <si>
    <t>부산/조은</t>
  </si>
  <si>
    <t>장근욱</t>
  </si>
  <si>
    <t>이인우</t>
  </si>
  <si>
    <t>TeamUVV</t>
  </si>
  <si>
    <t>김동준6702</t>
  </si>
  <si>
    <t>김무성3890</t>
  </si>
  <si>
    <t>김종호2844</t>
  </si>
  <si>
    <t>이인우8826</t>
  </si>
  <si>
    <t>장근욱0223</t>
  </si>
  <si>
    <t>황진식5467</t>
  </si>
  <si>
    <t>창원/창원단테매,명서</t>
  </si>
  <si>
    <t>경기/평택단테매</t>
  </si>
  <si>
    <t>용인/동백</t>
  </si>
  <si>
    <t>전석원</t>
  </si>
  <si>
    <t xml:space="preserve">▶테니스마일배[10.3] G신(14)   ▶럽티오픈[9.14] G신(3)   </t>
  </si>
  <si>
    <t>권만호</t>
  </si>
  <si>
    <t>주문국</t>
  </si>
  <si>
    <t>초등선출
75년생</t>
  </si>
  <si>
    <t>중등선수</t>
  </si>
  <si>
    <t xml:space="preserve">▶테니스마일배[10.3] G신(1)   </t>
  </si>
  <si>
    <t xml:space="preserve">▶테니스마일배[10.3] G신(1)   ▶테니스마일배[5.24] G신(5)   </t>
  </si>
  <si>
    <t>고대석</t>
  </si>
  <si>
    <t>김형주</t>
  </si>
  <si>
    <t xml:space="preserve">▶테니스마일배[10.3] G신(5)   </t>
  </si>
  <si>
    <t>조성환</t>
  </si>
  <si>
    <t>배인호</t>
  </si>
  <si>
    <t>진클럽</t>
  </si>
  <si>
    <t>고현태</t>
  </si>
  <si>
    <t xml:space="preserve">▶테니스마일배[10.3] G신(1)   ▶테니스마일배[6.3] G신(3)   </t>
  </si>
  <si>
    <t>오창희</t>
  </si>
  <si>
    <t xml:space="preserve">▶테니스마일배[10.3] G신(3)   </t>
  </si>
  <si>
    <t>오수환</t>
  </si>
  <si>
    <t>김민철</t>
  </si>
  <si>
    <t>김종현</t>
  </si>
  <si>
    <t>정성</t>
  </si>
  <si>
    <t>NMH아카데미/테.바</t>
  </si>
  <si>
    <t>김학민</t>
  </si>
  <si>
    <t>최재성</t>
  </si>
  <si>
    <t>장윤성</t>
  </si>
  <si>
    <t>다테</t>
  </si>
  <si>
    <t>김봉수</t>
  </si>
  <si>
    <t>구본수</t>
  </si>
  <si>
    <t>카이스텐</t>
  </si>
  <si>
    <t>최수영</t>
  </si>
  <si>
    <t>조진기</t>
  </si>
  <si>
    <t>테니스라이프</t>
  </si>
  <si>
    <t>이영주</t>
  </si>
  <si>
    <t xml:space="preserve">치자 </t>
  </si>
  <si>
    <t>고대석2010</t>
  </si>
  <si>
    <t>고현태3532</t>
  </si>
  <si>
    <t>구본수2430</t>
  </si>
  <si>
    <t>권만호7595</t>
  </si>
  <si>
    <t>김민철2640</t>
  </si>
  <si>
    <t>김봉수1079</t>
  </si>
  <si>
    <t>김종현2333</t>
  </si>
  <si>
    <t>김학민3658</t>
  </si>
  <si>
    <t>김형주5221</t>
  </si>
  <si>
    <t>배인호5001</t>
  </si>
  <si>
    <t>오수환9949</t>
  </si>
  <si>
    <t>오창희5446</t>
  </si>
  <si>
    <t>이상훈2913</t>
  </si>
  <si>
    <t>이영주2006</t>
  </si>
  <si>
    <t>이준석2702</t>
  </si>
  <si>
    <t>장윤성2010</t>
  </si>
  <si>
    <t>전석원0899</t>
  </si>
  <si>
    <t>정성6625</t>
  </si>
  <si>
    <t>조성환3866</t>
  </si>
  <si>
    <t>조진기8561</t>
  </si>
  <si>
    <t>주문국1395</t>
  </si>
  <si>
    <t>최수영2556</t>
  </si>
  <si>
    <t>최재성1044</t>
  </si>
  <si>
    <t>※ 3인1조, 4인1조 예선은 본선1회전 부터 부여됨.
※ 2인1조 예선은 본선2회전 ( 두번째경기 승자부터 부여됨 )</t>
    <phoneticPr fontId="2" type="noConversion"/>
  </si>
  <si>
    <t>Draw</t>
    <phoneticPr fontId="2" type="noConversion"/>
  </si>
  <si>
    <t>순위</t>
  </si>
  <si>
    <t>변동</t>
  </si>
  <si>
    <t>소속클럽</t>
  </si>
  <si>
    <t>25년
3그룹
입상</t>
  </si>
  <si>
    <t>25년 참가대회  :  대회명[대회일] 그룹(점수)</t>
  </si>
  <si>
    <t>24년 참가대회</t>
  </si>
  <si>
    <t>예비
점수</t>
    <phoneticPr fontId="2" type="noConversion"/>
  </si>
  <si>
    <t>27
20
6</t>
  </si>
  <si>
    <t>9
5</t>
  </si>
  <si>
    <t xml:space="preserve"> -  </t>
  </si>
  <si>
    <t xml:space="preserve">GA:  -  G1:  -  G2:  -  G3: 5회G4:  -  신:   -  </t>
  </si>
  <si>
    <t xml:space="preserve">GA: 1회G1:  -  G2: 1회G3:  -  G4:  -  신:   -  </t>
  </si>
  <si>
    <t>이용오</t>
  </si>
  <si>
    <t>▶공주오픈[10.12] GA(130)</t>
  </si>
  <si>
    <t>초등선출</t>
  </si>
  <si>
    <t>김종규</t>
  </si>
  <si>
    <t>▶공주오픈[10.12] GA(91)</t>
  </si>
  <si>
    <t xml:space="preserve">▶위닝컵오픈[10.4] G3(5)   ▶천안MMOVE[7.26] G3(9)   </t>
  </si>
  <si>
    <t xml:space="preserve">▶거창오픈[6.6] G4(8)   ▶대구오픈[4.13] G4(4)   
▶위단테오픈[2.15] G4(8)   </t>
  </si>
  <si>
    <t>대구/원클럽,스테이</t>
  </si>
  <si>
    <t xml:space="preserve">▶위닝컵오픈[10.4] G3(9)   ▶테니스마일배[1.18] G4(28)   </t>
  </si>
  <si>
    <t xml:space="preserve">▶하양오픈[12.22] G신(2)   
▶창원리더스배[12.15] G신(5)   </t>
  </si>
  <si>
    <t>정재원</t>
  </si>
  <si>
    <t>▶공주오픈[10.12] GA(33)</t>
  </si>
  <si>
    <t xml:space="preserve">▶창원리더스배[12.15] G신(14)   </t>
  </si>
  <si>
    <t xml:space="preserve">▶위닝컵오픈[9.14] G4(28)   </t>
  </si>
  <si>
    <t xml:space="preserve">▶위닝컵오픈[10.5] G4(28)   </t>
  </si>
  <si>
    <t>김령태</t>
  </si>
  <si>
    <t>포항/포항위너,청도랑</t>
  </si>
  <si>
    <t xml:space="preserve">▶창원리더스배[12.15] G신(2)   
▶위단테오픈[12.7] G신(5)   </t>
  </si>
  <si>
    <t xml:space="preserve">▶위닝컵오픈[10.5] G4(10)   </t>
  </si>
  <si>
    <t xml:space="preserve">▶창원리더스배[12.15] G신(21)   </t>
  </si>
  <si>
    <t>고현석</t>
  </si>
  <si>
    <t>▶공주오픈[10.12] GA(20)</t>
  </si>
  <si>
    <t>유덕호</t>
  </si>
  <si>
    <t>안홍진</t>
  </si>
  <si>
    <t xml:space="preserve">▶위닝컵오픈[10.4] G3(15)   </t>
  </si>
  <si>
    <t xml:space="preserve">▶창원리더스배[12.15] G신(8)   </t>
  </si>
  <si>
    <t xml:space="preserve">▶창원리더스배[12.15] G신(5)   </t>
  </si>
  <si>
    <t xml:space="preserve">▶창원리더스배[12.15] G신(2)   
▶위단테오픈[12.7] G신(8)   </t>
  </si>
  <si>
    <t>송진용</t>
  </si>
  <si>
    <t>SNT</t>
  </si>
  <si>
    <t>▶럽티오픈[10.9] G신(14)</t>
  </si>
  <si>
    <t xml:space="preserve">▶대전관저배[12.22] G2(6)   
▶창원리더스배[12.15] G2(6)   </t>
  </si>
  <si>
    <t>방산TS</t>
  </si>
  <si>
    <t>고광주</t>
  </si>
  <si>
    <t>KMTC,금테</t>
  </si>
  <si>
    <t>▶공주오픈[10.12] GA(11)</t>
  </si>
  <si>
    <t>김동진</t>
  </si>
  <si>
    <t>용인베스트Tennis</t>
  </si>
  <si>
    <t>양찬희</t>
  </si>
  <si>
    <t>비와이테니스</t>
  </si>
  <si>
    <t>이준영</t>
  </si>
  <si>
    <t>YB테니스</t>
  </si>
  <si>
    <t>이한형</t>
  </si>
  <si>
    <t>ATP N01팬,업성테니스클럽</t>
  </si>
  <si>
    <t>최형준</t>
  </si>
  <si>
    <t>중등선출</t>
  </si>
  <si>
    <t>평택단테매/송탄클럽</t>
  </si>
  <si>
    <t>홍정훈</t>
  </si>
  <si>
    <t xml:space="preserve">▶창원리더스배[12.15] G신(2)  
▶위단테오픈[12.7] G신(8)   </t>
  </si>
  <si>
    <t xml:space="preserve">▶위닝컵오픈[10.4] G3(9)   </t>
  </si>
  <si>
    <t xml:space="preserve">▶위닝컵오픈[10.5] G4(3)   ▶위닝컵오픈[9.14] G4(6)   </t>
  </si>
  <si>
    <t xml:space="preserve">▶위닝컵오픈[9.14] G4(6)   ▶에리카오픈[7.20] G4(3)   </t>
  </si>
  <si>
    <t>최정우</t>
  </si>
  <si>
    <t>▶럽티오픈[10.9] G신(8)</t>
  </si>
  <si>
    <t xml:space="preserve">▶창원리더스배[12.15] G신(5)   
▶위단테오픈[12.7] G신(2)   </t>
  </si>
  <si>
    <t xml:space="preserve">▶하양오픈[12.22] G신(2)   
▶위단테오픈[12.7] G신(5)   </t>
  </si>
  <si>
    <t xml:space="preserve">▶창원리더스배[12.15] G신(2)   </t>
  </si>
  <si>
    <t xml:space="preserve">▶위닝컵오픈[10.5] G4(6)   </t>
  </si>
  <si>
    <t xml:space="preserve">▶위닝컵오픈[9.14] G4(6)   </t>
  </si>
  <si>
    <t>부산/신성</t>
  </si>
  <si>
    <t>강정일</t>
  </si>
  <si>
    <t>NTC</t>
  </si>
  <si>
    <t>강태욱</t>
  </si>
  <si>
    <t>테,바</t>
  </si>
  <si>
    <t>▶공주오픈[10.12] GA(5)</t>
  </si>
  <si>
    <t>박정호</t>
  </si>
  <si>
    <t>테.바/모테브로/드랍더볼</t>
  </si>
  <si>
    <t>▶럽티오픈[10.9] G신(5)</t>
  </si>
  <si>
    <t>정수영</t>
  </si>
  <si>
    <t>현수빈</t>
  </si>
  <si>
    <t xml:space="preserve">▶위단테오픈[12.22] G4(2)   
▶창원리더스배[12.15] G신(2)   </t>
  </si>
  <si>
    <t xml:space="preserve">▶하양오픈[12.22] G신(2)   
▶창원리더스배[12.15] G신(2)   </t>
  </si>
  <si>
    <t xml:space="preserve">▶위닝컵오픈[9.14] G4(3)   </t>
  </si>
  <si>
    <t xml:space="preserve">▶위닝컵오픈[10.5] G4(3)   </t>
  </si>
  <si>
    <t>김덕식</t>
  </si>
  <si>
    <t>포항/그린볼</t>
  </si>
  <si>
    <t>김오동</t>
  </si>
  <si>
    <t>김주성</t>
  </si>
  <si>
    <t>김현일</t>
  </si>
  <si>
    <t>TeamLove</t>
  </si>
  <si>
    <t>문병석</t>
  </si>
  <si>
    <t>울산/온누리,테스형</t>
  </si>
  <si>
    <t>박용신</t>
  </si>
  <si>
    <t>유진수</t>
  </si>
  <si>
    <t>이우근</t>
  </si>
  <si>
    <t>조민성</t>
  </si>
  <si>
    <t>김동승</t>
  </si>
  <si>
    <t>치동천</t>
  </si>
  <si>
    <t>▶럽티오픈[10.9] G신(2)</t>
  </si>
  <si>
    <t>김영곤</t>
  </si>
  <si>
    <t>썬라이즈 (계남)</t>
  </si>
  <si>
    <t>노승아</t>
  </si>
  <si>
    <t>문강훈</t>
  </si>
  <si>
    <t>손민수</t>
  </si>
  <si>
    <t>신창원</t>
  </si>
  <si>
    <t>이봉연</t>
  </si>
  <si>
    <t>한백</t>
  </si>
  <si>
    <t>이재혁</t>
  </si>
  <si>
    <t>월송</t>
  </si>
  <si>
    <t xml:space="preserve">▶창원리더스배[12.15] G신(1)   </t>
  </si>
  <si>
    <t xml:space="preserve">▶챔피언십[12.14] GA(59)    </t>
    <phoneticPr fontId="2" type="noConversion"/>
  </si>
  <si>
    <t>▶공주오픈[10.12] GA(59)</t>
    <phoneticPr fontId="39" type="noConversion"/>
  </si>
  <si>
    <t xml:space="preserve">▶위단테오픈[5.25] G3(9)   ▶하양오픈[4.27] G3(9)   
▶위단테오픈[3.8] G3(9)   ▶하양오픈[1.5] G4(35)   </t>
    <phoneticPr fontId="2" type="noConversion"/>
  </si>
  <si>
    <t xml:space="preserve">▶위닝컵오픈[10.5] G4(10)   ▶에리카오픈[8.17] G4(10)   
▶럽티오픈[7.6] G4(18)   ▶테니스TV배[6.1] G4(8)   
▶테니스TV배[2.16] G4(8)   </t>
    <phoneticPr fontId="2" type="noConversion"/>
  </si>
  <si>
    <t xml:space="preserve">▶창원리더스배[3.23] G3(6)   </t>
    <phoneticPr fontId="2" type="noConversion"/>
  </si>
  <si>
    <t xml:space="preserve">▶대전관저배[9.21] G1(9)   ▶전주시장배[5.25] G1(8)   
▶KOOPRO배[3.15] G1(15)   </t>
    <phoneticPr fontId="2" type="noConversion"/>
  </si>
  <si>
    <t xml:space="preserve">▶테니스마일배[12.7] G신(2)   </t>
    <phoneticPr fontId="2" type="noConversion"/>
  </si>
  <si>
    <t xml:space="preserve">▶대전관저배[8.17] G3(5)   ▶천안MMOVE[7.5] G3(15)   
▶횡성한우배[2.22] G3(9)   </t>
    <phoneticPr fontId="2" type="noConversion"/>
  </si>
  <si>
    <t xml:space="preserve">  </t>
    <phoneticPr fontId="2" type="noConversion"/>
  </si>
  <si>
    <t xml:space="preserve">▶럽티오픈[5.11] G4(8)   ▶에리카오픈[4.6] G4(4)   
▶테니스마일배[3.15] G4(6)   ▶바볼랏배[3.1] G4(8)   
▶테니스마일배[2.16] G4(6)   ▶테니스마일배[1.18] G4(10)   </t>
    <phoneticPr fontId="2" type="noConversion"/>
  </si>
  <si>
    <t xml:space="preserve">▶천안MMOVE[8.30] G4(10)   ▶전주시장배[5.25] G1(25)   
▶순창오픈[3.30] G신(14)   </t>
    <phoneticPr fontId="2" type="noConversion"/>
  </si>
  <si>
    <t xml:space="preserve">▶테니스마일배[8.29] G4(28)   ▶위단테오픈[5.5] G4(6)   
▶횡성한우배[3.23] G4(18)   </t>
    <phoneticPr fontId="2" type="noConversion"/>
  </si>
  <si>
    <t xml:space="preserve">▶하양오픈[10.11] G4(40)   ▶대구오픈[4.13] G4(4)   </t>
    <phoneticPr fontId="39" type="noConversion"/>
  </si>
  <si>
    <t xml:space="preserve">▶럽티오픈[5.11] G4(13)   ▶에리카오픈[4.6] G4(13)   
▶횡성한우배[3.23] G4(10)   </t>
    <phoneticPr fontId="2" type="noConversion"/>
  </si>
  <si>
    <t xml:space="preserve">▶대전관저배[5.18] G3(27)   ▶대전관저배[2.16] G3(9)   </t>
    <phoneticPr fontId="2" type="noConversion"/>
  </si>
  <si>
    <t xml:space="preserve">▶위단테오픈[9.27] G4(18)   ▶하양오픈[6.8] G4(10)   
▶대구오픈[4.13] G4(8)   </t>
    <phoneticPr fontId="2" type="noConversion"/>
  </si>
  <si>
    <t xml:space="preserve">▶에리카오픈[7.20] G4(3)   ▶에리카오픈[4.6] G4(8)   
▶바볼랏배[3.1] G4(8)   ▶테니스TV배[2.16] G4(8)   </t>
    <phoneticPr fontId="2" type="noConversion"/>
  </si>
  <si>
    <t xml:space="preserve">▶럽티오픈[10.9] G신(30)   ▶테니스마일배[10.3] G신(3)   
▶에리카오픈[6.14] G신(1)   </t>
    <phoneticPr fontId="39" type="noConversion"/>
  </si>
  <si>
    <t xml:space="preserve">▶위단테오픈[3.29] G신(5)   ▶하양오픈[3.2] G신(2)   
▶위단테오픈[1.25] G신(2)   </t>
    <phoneticPr fontId="2" type="noConversion"/>
  </si>
  <si>
    <t xml:space="preserve">▶천안MMOVE[8.30] G4(6)   ▶럽티오픈[7.6] G4(3)   
▶제천오픈[6.14] G4(3)   ▶횡성한우배[3.23] G4(6)   </t>
    <phoneticPr fontId="2" type="noConversion"/>
  </si>
  <si>
    <t xml:space="preserve">▶럽티오픈[7.6] G4(6)   ▶테니스마일배[3.15] G4(18)   
▶바볼랏배[3.1] G4(2)   </t>
    <phoneticPr fontId="2" type="noConversion"/>
  </si>
  <si>
    <t xml:space="preserve">▶대전관저배[8.17] G3(5)   ▶대전관저배[5.18] G3(9)   
▶대전관저배[2.16] G3(5)   </t>
    <phoneticPr fontId="2" type="noConversion"/>
  </si>
  <si>
    <t xml:space="preserve">▶하양오픈[10.11] G4(28)   </t>
    <phoneticPr fontId="2" type="noConversion"/>
  </si>
  <si>
    <t xml:space="preserve">▶에리카오픈[7.20] G4(10)   ▶테니스TV배[6.1] G4(8)   
▶바볼랏배[3.1] G4(8)   </t>
    <phoneticPr fontId="2" type="noConversion"/>
  </si>
  <si>
    <t xml:space="preserve">▶럽티오픈[10.9] G신(14)  ▶천안MMOVE[8.23] G신(5)   
▶천안MMOVE[7.26] G신(5)   </t>
    <phoneticPr fontId="39" type="noConversion"/>
  </si>
  <si>
    <t xml:space="preserve">▶제천오픈[6.14] G4(6)   ▶횡성한우배[6.7] G4(3)   
▶횡성한우배[4.26] G신(14)   </t>
    <phoneticPr fontId="2" type="noConversion"/>
  </si>
  <si>
    <t xml:space="preserve">▶테니스마일배[5.24] G신(5)   ▶럽티오픈[5.11] G4(4)   
▶테니스마일배[3.29] G3(9)   ▶테니스마일배[2.8] G신(5)   </t>
    <phoneticPr fontId="2" type="noConversion"/>
  </si>
  <si>
    <t xml:space="preserve">▶위단테오픈[7.5] G신(1)   ▶대구오픈[6.1] G신(2)   
▶위단테오픈[4.12] G2(6)   ▶위단테오픈[3.29] G신(1)   </t>
    <phoneticPr fontId="2" type="noConversion"/>
  </si>
  <si>
    <t xml:space="preserve">▶국어는송화진배[9.6] G신(2)   ▶위단테오픈[5.17] G신(2)   
▶에리카오픈[4.20] G신(2)   ▶위단테오픈[3.29] G신(3)   
▶위단테오픈[1.25] G신(5)   </t>
    <phoneticPr fontId="2" type="noConversion"/>
  </si>
  <si>
    <t xml:space="preserve">▶대전관저배[12.22] G2(20)   </t>
    <phoneticPr fontId="2" type="noConversion"/>
  </si>
  <si>
    <t xml:space="preserve">▶부산오픈[9.27] G신(9)   ▶국어는송화진배[9.6] G신(5)   
▶하양오픈[6.28] G신(1)   ▶위단테오픈[5.17] G신(5)   </t>
    <phoneticPr fontId="2" type="noConversion"/>
  </si>
  <si>
    <t xml:space="preserve">▶에리카오픈[5.18] G3(5)   ▶테니스마일배[3.29] G3(9)   
▶위단테오픈[3.8] G3(5)   </t>
    <phoneticPr fontId="2" type="noConversion"/>
  </si>
  <si>
    <t xml:space="preserve">▶테니스TV배[11.30] G3(6)   </t>
    <phoneticPr fontId="2" type="noConversion"/>
  </si>
  <si>
    <t xml:space="preserve">▶럽티오픈[10.9] G신(5)
▶테니스마일배[6.3] G신(5)   ▶테니스마일배[5.24] G신(8)   </t>
    <phoneticPr fontId="39" type="noConversion"/>
  </si>
  <si>
    <t xml:space="preserve">▶위닝컵오픈[10.5] G4(3)   ▶럽티오픈[9.14] G신(5)   
▶에리카오픈[8.17] G4(10)   </t>
    <phoneticPr fontId="2" type="noConversion"/>
  </si>
  <si>
    <t xml:space="preserve">▶대전관저배[3.16] G4(6)   ▶테니스TV배[2.16] G4(4)   
▶하양오픈[1.5] G4(8)   </t>
    <phoneticPr fontId="2" type="noConversion"/>
  </si>
  <si>
    <t xml:space="preserve">▶대전관저배[6.15] G신(9)   ▶조아닭배PTC[4.19] G신(3)   
▶조아닭배PTC[3.15] G신(3)   ▶상주삼백[3.8] G신(3)   </t>
    <phoneticPr fontId="2" type="noConversion"/>
  </si>
  <si>
    <t xml:space="preserve">▶천안MMOVE[8.23] G신(3)   ▶천안MMOVE[7.26] G신(3)   
▶천안MMOVE[6.28] G신(3)   ▶순창오픈[3.30] G신(1)   
▶테니스TV배[2.16] G4(2)   </t>
    <phoneticPr fontId="2" type="noConversion"/>
  </si>
  <si>
    <t xml:space="preserve">▶하양오픈[10.11] G4(18)   </t>
    <phoneticPr fontId="2" type="noConversion"/>
  </si>
  <si>
    <t xml:space="preserve">▶에리카오픈[8.17] G4(6)   ▶천안MMOVE[7.26] G신(5)   
▶테니스마일배[7.25] G신(3)   ▶천안MMOVE[6.28] G신(3)   </t>
    <phoneticPr fontId="2" type="noConversion"/>
  </si>
  <si>
    <t xml:space="preserve">▶에리카오픈[7.20] G4(6)   ▶에리카오픈[4.6] G4(4)   
▶테니스마일배[3.15] G4(6)   </t>
    <phoneticPr fontId="2" type="noConversion"/>
  </si>
  <si>
    <t xml:space="preserve">▶횡성한우배[4.26] G신(3)   ▶상주삼백[3.8] G신(5)   
▶위단테오픈[1.25] G신(8)   </t>
    <phoneticPr fontId="2" type="noConversion"/>
  </si>
  <si>
    <t xml:space="preserve">▶천안MMOVE[7.26] G신(3)   ▶테니스마일배[7.25] G신(5)   
▶천안MMOVE[6.28] G신(5)   ▶횡성한우배[2.22] G신(3)   </t>
    <phoneticPr fontId="2" type="noConversion"/>
  </si>
  <si>
    <t xml:space="preserve">▶위단테오픈[7.5] G신(5)   ▶대구오픈[6.1] G신(2)   
▶순창오픈[3.30] G신(8)   ▶위단테오픈[1.25] G신(1)   </t>
    <phoneticPr fontId="2" type="noConversion"/>
  </si>
  <si>
    <t xml:space="preserve">▶대전관저배[2.16] G3(15)   </t>
    <phoneticPr fontId="39" type="noConversion"/>
  </si>
  <si>
    <t xml:space="preserve">▶테니스마일배[9.19] G4(6)   ▶에리카오픈[7.20] G4(3)   
▶테니스마일배[1.18] G4(6)   </t>
    <phoneticPr fontId="2" type="noConversion"/>
  </si>
  <si>
    <t xml:space="preserve">▶국어는송화진배[9.6] G신(2)   ▶마산가든플라워[4.6] G신(2)   
▶위단테오픈[3.29] G신(3)   </t>
    <phoneticPr fontId="2" type="noConversion"/>
  </si>
  <si>
    <t xml:space="preserve">▶하양오픈[10.11] G4(6)
▶위단테오픈[9.27] G4(3)   ▶창원리더스배[4.26] G4(2)   
▶하양오픈[1.5] G4(4)   </t>
    <phoneticPr fontId="2" type="noConversion"/>
  </si>
  <si>
    <t xml:space="preserve">▶하양오픈[10.11] G4(3)
▶대전관저배[5.18] G3(5)   ▶조아닭배PTC[5.17] G4(6)   </t>
    <phoneticPr fontId="39" type="noConversion"/>
  </si>
  <si>
    <t xml:space="preserve">▶거창오픈[6.6] G4(4)   ▶창원리더스배[4.26] G4(2)   
▶대구오픈[4.13] G4(4)   </t>
    <phoneticPr fontId="2" type="noConversion"/>
  </si>
  <si>
    <t xml:space="preserve">▶부산오픈[9.27] G신(5)   ▶마산가든플라워[4.6] G신(5)   
▶위단테오픈[1.25] G신(2)   </t>
    <phoneticPr fontId="2" type="noConversion"/>
  </si>
  <si>
    <t xml:space="preserve">▶하양오픈[6.28] G신(1)   ▶대구오픈[6.1] G신(5)   
▶마산가든플라워[4.6] G신(2)   </t>
    <phoneticPr fontId="2" type="noConversion"/>
  </si>
  <si>
    <t xml:space="preserve">▶위단테오픈[12.22] G4(4)   
▶창단테회장배[11.30] G4(2)   </t>
    <phoneticPr fontId="2" type="noConversion"/>
  </si>
  <si>
    <t xml:space="preserve">▶에리카오픈[9.7] G신(5)   ▶에리카오픈[4.20] G신(8)   </t>
    <phoneticPr fontId="2" type="noConversion"/>
  </si>
  <si>
    <t xml:space="preserve">▶럽티오픈[6.8] G신(9)   ▶천안MMOVE[4.26] G신(1)   
▶에리카오픈[3.15] G신(3)   </t>
    <phoneticPr fontId="2" type="noConversion"/>
  </si>
  <si>
    <t xml:space="preserve">▶천안MMOVE[8.30] G4(6)   ▶대전관저배[3.16] G4(3)   
▶테니스TV배[2.16] G4(4)   </t>
    <phoneticPr fontId="2" type="noConversion"/>
  </si>
  <si>
    <t xml:space="preserve">▶럽티오픈[9.14] G신(1)   ▶에리카오픈[9.7] G신(1)   
▶에리카오픈[4.20] G신(2)   </t>
    <phoneticPr fontId="2" type="noConversion"/>
  </si>
  <si>
    <t xml:space="preserve">▶천안MMOVE[6.28] G신(9)   ▶테니스마일배[5.24] G신(2)   
▶천안MMOVE[4.26] G신(1)   </t>
    <phoneticPr fontId="2" type="noConversion"/>
  </si>
  <si>
    <t xml:space="preserve">▶천안MMOVE[7.26] G신(9)   ▶천안MMOVE[6.28] G신(1)   
▶럽티오픈[6.8] G신(1)   </t>
    <phoneticPr fontId="2" type="noConversion"/>
  </si>
  <si>
    <t xml:space="preserve">▶천안MMOVE[5.25] G신(1)   ▶천안MMOVE[4.26] G신(5)   
▶순창오픈[3.30] G신(5)   </t>
    <phoneticPr fontId="2" type="noConversion"/>
  </si>
  <si>
    <t>▶위닝컵오픈[10.12] G신(3)   ▶럽티오픈[10.9] G신(8)</t>
    <phoneticPr fontId="39" type="noConversion"/>
  </si>
  <si>
    <t xml:space="preserve">▶위단테오픈[5.25] G3(5)   ▶위단테오픈[3.8] G3(5)   </t>
    <phoneticPr fontId="2" type="noConversion"/>
  </si>
  <si>
    <t xml:space="preserve">▶횡성한우배[4.26] G신(3)   ▶횡성한우배[3.23] G4(6)   
▶횡성한우배[2.22] G신(1)   </t>
    <phoneticPr fontId="2" type="noConversion"/>
  </si>
  <si>
    <t xml:space="preserve">▶창원리더스배[12.15] G신(2)   
▶창단테회장배[11.30] G4(4)   </t>
    <phoneticPr fontId="2" type="noConversion"/>
  </si>
  <si>
    <t xml:space="preserve">▶하양오픈[6.28] G신(1)   ▶천안MMOVE[5.25] G신(1)   
▶에리카오픈[4.20] G신(8)   </t>
    <phoneticPr fontId="2" type="noConversion"/>
  </si>
  <si>
    <t xml:space="preserve">▶하양오픈[6.28] G신(3)   ▶대구오픈[6.1] G신(5)   </t>
    <phoneticPr fontId="2" type="noConversion"/>
  </si>
  <si>
    <t xml:space="preserve">▶테니스마일배[8.22] G신(3)   ▶에리카오픈[7.20] G4(6)   </t>
    <phoneticPr fontId="2" type="noConversion"/>
  </si>
  <si>
    <t xml:space="preserve">▶테니스마일배[3.2] G신(3)   ▶테니스마일배[2.16] G4(6)   </t>
    <phoneticPr fontId="2" type="noConversion"/>
  </si>
  <si>
    <t xml:space="preserve">▶럽티오픈[9.14] G신(3)   ▶에리카오픈[9.7] G신(1)   
▶에리카오픈[6.14] G신(5)   </t>
    <phoneticPr fontId="2" type="noConversion"/>
  </si>
  <si>
    <t xml:space="preserve">▶부산오픈[9.27] G신(5)   ▶대구오픈[6.1] G신(2)   
▶위단테오픈[1.25] G신(2)   </t>
    <phoneticPr fontId="2" type="noConversion"/>
  </si>
  <si>
    <t xml:space="preserve">▶위닝컵오픈[10.12] G신(3)
▶횡성한우배[4.26] G신(1)   ▶횡성한우배[2.22] G신(5)   </t>
    <phoneticPr fontId="39" type="noConversion"/>
  </si>
  <si>
    <t xml:space="preserve">▶럽티오픈[9.14] G신(1)   ▶에리카오픈[4.20] G신(5)   
▶에리카오픈[3.15] G신(3)   </t>
    <phoneticPr fontId="2" type="noConversion"/>
  </si>
  <si>
    <t xml:space="preserve">▶위단테오픈[12.22] G4(8)   </t>
    <phoneticPr fontId="2" type="noConversion"/>
  </si>
  <si>
    <t xml:space="preserve">▶럽티오픈[10.9] G신(5)   ▶럽티오픈[9.14] G신(3)   </t>
    <phoneticPr fontId="39" type="noConversion"/>
  </si>
  <si>
    <t xml:space="preserve">▶천안MMOVE[6.28] G신(3)   ▶바볼랏배[3.1] G4(2)   
▶횡성한우배[2.22] G신(3)   </t>
    <phoneticPr fontId="2" type="noConversion"/>
  </si>
  <si>
    <t xml:space="preserve">▶에리카오픈[9.7] G신(1)   ▶테니스마일배[8.22] G신(5)   
▶테니스마일배[5.24] G신(2)   </t>
    <phoneticPr fontId="2" type="noConversion"/>
  </si>
  <si>
    <t xml:space="preserve">▶럽티오픈[10.9] G신(2)   ▶대전관저배[6.15] G신(1)
▶순창오픈[3.30] G신(2)   ▶에리카오픈[3.15] G신(3)   </t>
    <phoneticPr fontId="2" type="noConversion"/>
  </si>
  <si>
    <t xml:space="preserve">▶하양오픈[12.22] G신(2)   </t>
    <phoneticPr fontId="2" type="noConversion"/>
  </si>
  <si>
    <t xml:space="preserve">▶위단테오픈[12.22] G4(4)   </t>
    <phoneticPr fontId="2" type="noConversion"/>
  </si>
  <si>
    <t xml:space="preserve">▶위닝컵오픈[10.5] G4(3)   ▶천안MMOVE[7.26] G신(3)   
▶럽티오픈[6.8] G신(1)   </t>
    <phoneticPr fontId="2" type="noConversion"/>
  </si>
  <si>
    <t xml:space="preserve">▶창원리더스배[4.26] G4(2)   ▶마산가든플라워[4.6] G신(2)   
▶위단테오픈[3.29] G신(1)   </t>
    <phoneticPr fontId="2" type="noConversion"/>
  </si>
  <si>
    <t xml:space="preserve">▶하양오픈[10.11] G4(3)   ▶하양오픈[6.8] G4(3)   </t>
    <phoneticPr fontId="39" type="noConversion"/>
  </si>
  <si>
    <t xml:space="preserve">▶에리카오픈[6.15] G3(3)   ▶럽티오픈[6.8] G신(3)   </t>
    <phoneticPr fontId="2" type="noConversion"/>
  </si>
  <si>
    <t xml:space="preserve">▶테니스마일배[8.22] G신(3)   ▶테니스마일배[5.24] G신(2)   
▶순창오픈[3.30] G신(1)   </t>
    <phoneticPr fontId="2" type="noConversion"/>
  </si>
  <si>
    <t xml:space="preserve">▶하양오픈[10.11] G4(6)   </t>
    <phoneticPr fontId="2" type="noConversion"/>
  </si>
  <si>
    <t xml:space="preserve">▶테니스마일배[12.7] G신(5)   </t>
    <phoneticPr fontId="2" type="noConversion"/>
  </si>
  <si>
    <t xml:space="preserve">▶위단테오픈[12.7] G신(5)   </t>
    <phoneticPr fontId="2" type="noConversion"/>
  </si>
  <si>
    <t xml:space="preserve">▶하양오픈[10.11] G4(3)   ▶거창오픈[6.6] G4(2)   </t>
    <phoneticPr fontId="39" type="noConversion"/>
  </si>
  <si>
    <t xml:space="preserve">▶상주삼백[3.8] G신(3)   ▶위단테오픈[1.25] G신(2)   </t>
    <phoneticPr fontId="2" type="noConversion"/>
  </si>
  <si>
    <t xml:space="preserve">▶럽티오픈[9.14] G신(1)   ▶에리카오픈[9.7] G신(1)   
▶테니스마일배[6.3] G신(3)   </t>
    <phoneticPr fontId="2" type="noConversion"/>
  </si>
  <si>
    <t xml:space="preserve">▶럽티오픈[10.9] G신(2)   ▶테니스마일배[10.3] G신(1)   
▶에리카오픈[9.7] G신(1)   ▶천안MMOVE[8.23] G신(1)   </t>
    <phoneticPr fontId="2" type="noConversion"/>
  </si>
  <si>
    <t xml:space="preserve">▶하양오픈[10.11] G4(3)   </t>
    <phoneticPr fontId="2" type="noConversion"/>
  </si>
  <si>
    <t xml:space="preserve">▶위단테오픈[12.22] G4(2)   </t>
    <phoneticPr fontId="2" type="noConversion"/>
  </si>
  <si>
    <t xml:space="preserve">▶위단테오픈[12.7] G신(1)   </t>
    <phoneticPr fontId="2" type="noConversion"/>
  </si>
  <si>
    <t>강명수3501</t>
  </si>
  <si>
    <t>고광주1023</t>
  </si>
  <si>
    <t>고현석9337</t>
  </si>
  <si>
    <t>김덕식6411</t>
  </si>
  <si>
    <t>김동승0524</t>
  </si>
  <si>
    <t>김동진0000</t>
  </si>
  <si>
    <t>김령태0650</t>
  </si>
  <si>
    <t>김민혁4211</t>
  </si>
  <si>
    <t>김영곤8559</t>
  </si>
  <si>
    <t>김영구0770</t>
  </si>
  <si>
    <t>김종규3470</t>
  </si>
  <si>
    <t>김진수8138</t>
  </si>
  <si>
    <t>김진호8138</t>
  </si>
  <si>
    <t>노승아7374</t>
  </si>
  <si>
    <t>문강훈9522</t>
  </si>
  <si>
    <t>문병석4504</t>
  </si>
  <si>
    <t>박정호2156</t>
  </si>
  <si>
    <t>손민수1161</t>
  </si>
  <si>
    <t>송진용6221</t>
  </si>
  <si>
    <t>신창원6734</t>
  </si>
  <si>
    <t>안홍진6873</t>
  </si>
  <si>
    <t>양찬희0890</t>
  </si>
  <si>
    <t>유덕호2211</t>
  </si>
  <si>
    <t>이봉연0226</t>
  </si>
  <si>
    <t>이용오3318</t>
  </si>
  <si>
    <t>이우근7077</t>
  </si>
  <si>
    <t>이재혁0183</t>
  </si>
  <si>
    <t>이준영4499</t>
  </si>
  <si>
    <t>이한형4201</t>
  </si>
  <si>
    <t>정수영0658</t>
  </si>
  <si>
    <t>정재원7625</t>
  </si>
  <si>
    <t>최형준2075</t>
  </si>
  <si>
    <t>현수빈7087</t>
  </si>
  <si>
    <t>홍정훈7750</t>
  </si>
  <si>
    <r>
      <t xml:space="preserve">▶카이스트오픈[9.14] G3(60)   ▶위단테오픈[5.25] G3(42)   
▶대전관저배[5.18] G3(42)      ▶하양오픈[4.27] G3(60)
</t>
    </r>
    <r>
      <rPr>
        <sz val="12"/>
        <color rgb="FF7030A0"/>
        <rFont val="나눔고딕"/>
        <family val="3"/>
        <charset val="129"/>
      </rPr>
      <t xml:space="preserve">▶위단테오픈[4.12] G2(36)     </t>
    </r>
    <r>
      <rPr>
        <sz val="12"/>
        <color rgb="FF008000"/>
        <rFont val="나눔고딕"/>
        <family val="3"/>
        <charset val="129"/>
      </rPr>
      <t xml:space="preserve"> ▶순창오픈[3.30] G3(60)   
▶창원리더스배[3.23] G3(70)   </t>
    </r>
    <r>
      <rPr>
        <sz val="12"/>
        <color rgb="FF800000"/>
        <rFont val="나눔고딕"/>
        <family val="3"/>
        <charset val="129"/>
      </rPr>
      <t>▶KOOPRO배[3.15] G1(60)</t>
    </r>
    <r>
      <rPr>
        <sz val="12"/>
        <color rgb="FF008000"/>
        <rFont val="나눔고딕"/>
        <family val="3"/>
        <charset val="129"/>
      </rPr>
      <t xml:space="preserve">
▶위단테오픈[3.8] G3(60)       </t>
    </r>
    <r>
      <rPr>
        <sz val="12"/>
        <color rgb="FF7030A0"/>
        <rFont val="나눔고딕"/>
        <family val="3"/>
        <charset val="129"/>
      </rPr>
      <t xml:space="preserve">▶대구오픈[2.9] G2(80)   </t>
    </r>
    <phoneticPr fontId="2" type="noConversion"/>
  </si>
  <si>
    <r>
      <rPr>
        <sz val="12"/>
        <color rgb="FFFF0000"/>
        <rFont val="나눔고딕"/>
        <family val="3"/>
        <charset val="129"/>
      </rPr>
      <t>▶공주오픈[10.12] GA(11)</t>
    </r>
    <r>
      <rPr>
        <sz val="12"/>
        <color rgb="FF008000"/>
        <rFont val="나눔고딕"/>
        <family val="3"/>
        <charset val="129"/>
      </rPr>
      <t xml:space="preserve">
▶대전관저배[9.21] G1(9)   </t>
    </r>
    <r>
      <rPr>
        <sz val="12"/>
        <color rgb="FF7030A0"/>
        <rFont val="나눔고딕"/>
        <family val="3"/>
        <charset val="129"/>
      </rPr>
      <t xml:space="preserve">▶테니스TV배[6.29] G2(56)   </t>
    </r>
    <r>
      <rPr>
        <sz val="12"/>
        <color rgb="FF0000CC"/>
        <rFont val="나눔고딕"/>
        <family val="3"/>
        <charset val="129"/>
      </rPr>
      <t xml:space="preserve">
</t>
    </r>
    <r>
      <rPr>
        <sz val="12"/>
        <color rgb="FF7030A0"/>
        <rFont val="나눔고딕"/>
        <family val="3"/>
        <charset val="129"/>
      </rPr>
      <t xml:space="preserve">▶위단테오픈[4.12] G2(36)   </t>
    </r>
    <phoneticPr fontId="2" type="noConversion"/>
  </si>
  <si>
    <r>
      <t xml:space="preserve">▶대전관저배[12.22] G2(12)   
</t>
    </r>
    <r>
      <rPr>
        <sz val="12"/>
        <color rgb="FF800000"/>
        <rFont val="나눔고딕"/>
        <family val="3"/>
        <charset val="129"/>
      </rPr>
      <t xml:space="preserve">▶순창올헬씨배[12.21] G1(8)  </t>
    </r>
    <r>
      <rPr>
        <sz val="12"/>
        <color rgb="FF7030A0"/>
        <rFont val="나눔고딕"/>
        <family val="3"/>
        <charset val="129"/>
      </rPr>
      <t xml:space="preserve"> 
▶창원리더스배[12.15] G2(56)   
</t>
    </r>
    <r>
      <rPr>
        <sz val="12"/>
        <color rgb="FFFF0000"/>
        <rFont val="나눔고딕"/>
        <family val="3"/>
        <charset val="129"/>
      </rPr>
      <t xml:space="preserve">▶챔피언십[12.14] GA(91)   </t>
    </r>
    <phoneticPr fontId="2" type="noConversion"/>
  </si>
  <si>
    <r>
      <t xml:space="preserve">▶테니스TV배[6.29] G2(80)   </t>
    </r>
    <r>
      <rPr>
        <sz val="12"/>
        <color rgb="FF800000"/>
        <rFont val="나눔고딕"/>
        <family val="3"/>
        <charset val="129"/>
      </rPr>
      <t xml:space="preserve">▶전주시장배[5.25] G1(25)   </t>
    </r>
    <r>
      <rPr>
        <sz val="12"/>
        <color rgb="FF7030A0"/>
        <rFont val="나눔고딕"/>
        <family val="3"/>
        <charset val="129"/>
      </rPr>
      <t xml:space="preserve">
▶대구오픈[2.9] G2(20)   </t>
    </r>
    <phoneticPr fontId="2" type="noConversion"/>
  </si>
  <si>
    <r>
      <rPr>
        <sz val="12"/>
        <color rgb="FFFF0000"/>
        <rFont val="나눔고딕"/>
        <family val="3"/>
        <charset val="129"/>
      </rPr>
      <t>▶공주오픈[10.12] GA(33)</t>
    </r>
    <r>
      <rPr>
        <sz val="12"/>
        <color rgb="FF008000"/>
        <rFont val="나눔고딕"/>
        <family val="3"/>
        <charset val="129"/>
      </rPr>
      <t xml:space="preserve">
▶대전관저배[8.17] G3(9)   </t>
    </r>
    <r>
      <rPr>
        <sz val="12"/>
        <color rgb="FF800000"/>
        <rFont val="나눔고딕"/>
        <family val="3"/>
        <charset val="129"/>
      </rPr>
      <t xml:space="preserve">▶전주시장배[5.25] G1(45)   </t>
    </r>
    <r>
      <rPr>
        <sz val="12"/>
        <color rgb="FF008000"/>
        <rFont val="나눔고딕"/>
        <family val="3"/>
        <charset val="129"/>
      </rPr>
      <t xml:space="preserve">
▶횡성한우배[2.22] G3(27)   </t>
    </r>
    <r>
      <rPr>
        <sz val="12"/>
        <color rgb="FF7030A0"/>
        <rFont val="나눔고딕"/>
        <family val="3"/>
        <charset val="129"/>
      </rPr>
      <t xml:space="preserve">▶대구오픈[2.9] G2(56)   </t>
    </r>
    <phoneticPr fontId="2" type="noConversion"/>
  </si>
  <si>
    <r>
      <rPr>
        <sz val="12"/>
        <color rgb="FFFF0000"/>
        <rFont val="나눔고딕"/>
        <family val="3"/>
        <charset val="129"/>
      </rPr>
      <t>▶공주오픈[10.12] GA(11)</t>
    </r>
    <r>
      <rPr>
        <sz val="12"/>
        <color rgb="FF800000"/>
        <rFont val="나눔고딕"/>
        <family val="3"/>
        <charset val="129"/>
      </rPr>
      <t xml:space="preserve">
▶대전관저배[9.21] G1(9)</t>
    </r>
    <r>
      <rPr>
        <sz val="12"/>
        <color rgb="FF008000"/>
        <rFont val="나눔고딕"/>
        <family val="3"/>
        <charset val="129"/>
      </rPr>
      <t xml:space="preserve">   ▶에리카오픈[8.31] G3(9)   
▶천안MMOVE[8.23] G3(60)   ▶천안MMOVE[7.26] G3(9)   
▶천안MMOVE[7.5] G3(9)  </t>
    </r>
    <r>
      <rPr>
        <sz val="12"/>
        <color rgb="FF7030A0"/>
        <rFont val="나눔고딕"/>
        <family val="3"/>
        <charset val="129"/>
      </rPr>
      <t xml:space="preserve"> ▶테니스TV배[6.29] G2(6)   </t>
    </r>
    <r>
      <rPr>
        <sz val="12"/>
        <color rgb="FF008000"/>
        <rFont val="나눔고딕"/>
        <family val="3"/>
        <charset val="129"/>
      </rPr>
      <t xml:space="preserve">
▶에리카오픈[5.18] G3(5)   ▶테니스마일배[4.20] G3(9)   
</t>
    </r>
    <r>
      <rPr>
        <sz val="12"/>
        <color rgb="FF7030A0"/>
        <rFont val="나눔고딕"/>
        <family val="3"/>
        <charset val="129"/>
      </rPr>
      <t>▶위단테오픈[4.12] G2(12)</t>
    </r>
    <r>
      <rPr>
        <sz val="12"/>
        <color rgb="FF008000"/>
        <rFont val="나눔고딕"/>
        <family val="3"/>
        <charset val="129"/>
      </rPr>
      <t xml:space="preserve">   ▶에리카오픈[3.16] G3(5)   
▶횡성한우배[2.22] G3(9)   </t>
    </r>
    <phoneticPr fontId="2" type="noConversion"/>
  </si>
  <si>
    <r>
      <t xml:space="preserve">▶에리카오픈[8.31] G3(9)   ▶천안MMOVE[7.26] G3(15)   
</t>
    </r>
    <r>
      <rPr>
        <sz val="12"/>
        <color rgb="FF7030A0"/>
        <rFont val="나눔고딕"/>
        <family val="3"/>
        <charset val="129"/>
      </rPr>
      <t xml:space="preserve">▶테니스TV배[6.29] G2(20)  </t>
    </r>
    <r>
      <rPr>
        <sz val="12"/>
        <color rgb="FF008000"/>
        <rFont val="나눔고딕"/>
        <family val="3"/>
        <charset val="129"/>
      </rPr>
      <t xml:space="preserve"> ▶에리카오픈[6.15] G3(9)   
▶에리카오픈[5.18] G3(15)   ▶테니스마일배[3.29] G3(42)   
▶에리카오픈[3.16] G3(9)   </t>
    </r>
    <phoneticPr fontId="2" type="noConversion"/>
  </si>
  <si>
    <r>
      <rPr>
        <sz val="12"/>
        <color rgb="FFFF0000"/>
        <rFont val="나눔고딕"/>
        <family val="3"/>
        <charset val="129"/>
      </rPr>
      <t>▶공주오픈[10.12] GA(20)</t>
    </r>
    <r>
      <rPr>
        <sz val="12"/>
        <color rgb="FF008000"/>
        <rFont val="나눔고딕"/>
        <family val="3"/>
        <charset val="129"/>
      </rPr>
      <t xml:space="preserve">
▶위닝컵오픈[10.4] G3(42)   ▶에리카오픈[8.31] G3(60)   </t>
    </r>
    <phoneticPr fontId="39" type="noConversion"/>
  </si>
  <si>
    <r>
      <t xml:space="preserve">▶에리카오픈[8.31] G3(15)   ▶천안MMOVE[7.26] G3(9)   
</t>
    </r>
    <r>
      <rPr>
        <sz val="12"/>
        <color rgb="FF7030A0"/>
        <rFont val="나눔고딕"/>
        <family val="3"/>
        <charset val="129"/>
      </rPr>
      <t xml:space="preserve">▶테니스TV배[6.29] G2(12)  </t>
    </r>
    <r>
      <rPr>
        <sz val="12"/>
        <color rgb="FF008000"/>
        <rFont val="나눔고딕"/>
        <family val="3"/>
        <charset val="129"/>
      </rPr>
      <t xml:space="preserve"> ▶에리카오픈[6.15] G3(15)   
</t>
    </r>
    <r>
      <rPr>
        <sz val="12"/>
        <color rgb="FF0066FF"/>
        <rFont val="나눔고딕"/>
        <family val="3"/>
        <charset val="129"/>
      </rPr>
      <t xml:space="preserve">▶럽티오픈[5.11] G4(23)   </t>
    </r>
    <r>
      <rPr>
        <sz val="12"/>
        <color theme="5"/>
        <rFont val="나눔고딕"/>
        <family val="3"/>
        <charset val="129"/>
      </rPr>
      <t xml:space="preserve">▶에리카오픈[4.20] G신(30)   </t>
    </r>
    <r>
      <rPr>
        <sz val="12"/>
        <color rgb="FF0066FF"/>
        <rFont val="나눔고딕"/>
        <family val="3"/>
        <charset val="129"/>
      </rPr>
      <t xml:space="preserve">
▶에리카오픈[4.6] G4(4)   </t>
    </r>
    <r>
      <rPr>
        <sz val="12"/>
        <color rgb="FF008000"/>
        <rFont val="나눔고딕"/>
        <family val="3"/>
        <charset val="129"/>
      </rPr>
      <t xml:space="preserve">▶에리카오픈[3.16] G3(5)   </t>
    </r>
    <phoneticPr fontId="2" type="noConversion"/>
  </si>
  <si>
    <r>
      <t xml:space="preserve">▶제천오픈[8.15] G3(5)   </t>
    </r>
    <r>
      <rPr>
        <sz val="12"/>
        <color rgb="FF0066FF"/>
        <rFont val="나눔고딕"/>
        <family val="3"/>
        <charset val="129"/>
      </rPr>
      <t xml:space="preserve">▶거창오픈[6.6] G4(50)   </t>
    </r>
    <r>
      <rPr>
        <sz val="12"/>
        <color rgb="FF008000"/>
        <rFont val="나눔고딕"/>
        <family val="3"/>
        <charset val="129"/>
      </rPr>
      <t xml:space="preserve">
▶위단테오픈[5.25] G3(9)   </t>
    </r>
    <r>
      <rPr>
        <sz val="12"/>
        <color rgb="FF0066FF"/>
        <rFont val="나눔고딕"/>
        <family val="3"/>
        <charset val="129"/>
      </rPr>
      <t xml:space="preserve">▶위단테오픈[5.5] G4(6) </t>
    </r>
    <r>
      <rPr>
        <sz val="12"/>
        <color rgb="FF008000"/>
        <rFont val="나눔고딕"/>
        <family val="3"/>
        <charset val="129"/>
      </rPr>
      <t xml:space="preserve">  
</t>
    </r>
    <r>
      <rPr>
        <sz val="12"/>
        <color theme="5"/>
        <rFont val="나눔고딕"/>
        <family val="3"/>
        <charset val="129"/>
      </rPr>
      <t>▶하양오픈[3.2] G신(21)</t>
    </r>
    <r>
      <rPr>
        <sz val="12"/>
        <color rgb="FF008000"/>
        <rFont val="나눔고딕"/>
        <family val="3"/>
        <charset val="129"/>
      </rPr>
      <t xml:space="preserve">  </t>
    </r>
    <r>
      <rPr>
        <sz val="12"/>
        <color rgb="FF0066FF"/>
        <rFont val="나눔고딕"/>
        <family val="3"/>
        <charset val="129"/>
      </rPr>
      <t xml:space="preserve"> ▶테니스TV배[2.16] G4(8)   </t>
    </r>
    <r>
      <rPr>
        <sz val="12"/>
        <color rgb="FF008000"/>
        <rFont val="나눔고딕"/>
        <family val="3"/>
        <charset val="129"/>
      </rPr>
      <t xml:space="preserve">
</t>
    </r>
    <r>
      <rPr>
        <sz val="12"/>
        <color rgb="FF0066FF"/>
        <rFont val="나눔고딕"/>
        <family val="3"/>
        <charset val="129"/>
      </rPr>
      <t xml:space="preserve">▶하양오픈[1.5] G4(13) </t>
    </r>
    <r>
      <rPr>
        <sz val="12"/>
        <color rgb="FF008000"/>
        <rFont val="나눔고딕"/>
        <family val="3"/>
        <charset val="129"/>
      </rPr>
      <t xml:space="preserve">  </t>
    </r>
    <phoneticPr fontId="2" type="noConversion"/>
  </si>
  <si>
    <r>
      <t xml:space="preserve">▶위닝컵오픈[10.4] G3(15)   </t>
    </r>
    <r>
      <rPr>
        <sz val="12"/>
        <color rgb="FF7030A0"/>
        <rFont val="나눔고딕"/>
        <family val="3"/>
        <charset val="129"/>
      </rPr>
      <t xml:space="preserve">▶테니스TV배[6.29] G2(6)   </t>
    </r>
    <r>
      <rPr>
        <sz val="12"/>
        <color rgb="FF008000"/>
        <rFont val="나눔고딕"/>
        <family val="3"/>
        <charset val="129"/>
      </rPr>
      <t xml:space="preserve">
▶에리카오픈[5.18] G3(9)   ▶테니스마일배[4.20] G3(15)   
▶테니스마일배[3.29] G3(15)   </t>
    </r>
    <r>
      <rPr>
        <sz val="12"/>
        <color rgb="FF0066FF"/>
        <rFont val="나눔고딕"/>
        <family val="3"/>
        <charset val="129"/>
      </rPr>
      <t xml:space="preserve">▶테니스TV배[2.16] G4(50) </t>
    </r>
    <r>
      <rPr>
        <sz val="12"/>
        <color rgb="FF008000"/>
        <rFont val="나눔고딕"/>
        <family val="3"/>
        <charset val="129"/>
      </rPr>
      <t xml:space="preserve">  </t>
    </r>
    <phoneticPr fontId="2" type="noConversion"/>
  </si>
  <si>
    <r>
      <t xml:space="preserve">▶위닝컵오픈[10.4] G3(15)   ▶에리카오픈[8.31] G3(9)   
▶에리카오픈[6.15] G3(42)   ▶에리카오픈[5.18] G3(9)   
</t>
    </r>
    <r>
      <rPr>
        <sz val="12"/>
        <color rgb="FF0066FF"/>
        <rFont val="나눔고딕"/>
        <family val="3"/>
        <charset val="129"/>
      </rPr>
      <t xml:space="preserve">▶에리카오픈[4.6] G4(23)   </t>
    </r>
    <r>
      <rPr>
        <sz val="12"/>
        <color rgb="FF008000"/>
        <rFont val="나눔고딕"/>
        <family val="3"/>
        <charset val="129"/>
      </rPr>
      <t xml:space="preserve">▶에리카오픈[3.16] G3(9)   </t>
    </r>
    <phoneticPr fontId="2" type="noConversion"/>
  </si>
  <si>
    <r>
      <t xml:space="preserve">▶에리카오픈[6.15] G3(15)   ▶테니스마일배[4.20] G3(15)   
</t>
    </r>
    <r>
      <rPr>
        <sz val="12"/>
        <color rgb="FF0066FF"/>
        <rFont val="나눔고딕"/>
        <family val="3"/>
        <charset val="129"/>
      </rPr>
      <t xml:space="preserve">▶테니스마일배[2.16] G4(40)   </t>
    </r>
    <phoneticPr fontId="2" type="noConversion"/>
  </si>
  <si>
    <r>
      <t xml:space="preserve">▶제천오픈[8.15] G3(5)   ▶에리카오픈[6.15] G3(27)   
</t>
    </r>
    <r>
      <rPr>
        <sz val="12"/>
        <color rgb="FF0066FF"/>
        <rFont val="나눔고딕"/>
        <family val="3"/>
        <charset val="129"/>
      </rPr>
      <t xml:space="preserve">▶바볼랏배[3.1] G4(50)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</si>
  <si>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▶위단테오픈[3.8] G3(15) </t>
    </r>
    <r>
      <rPr>
        <sz val="12"/>
        <color rgb="FF0066FF"/>
        <rFont val="나눔고딕"/>
        <family val="3"/>
        <charset val="129"/>
      </rPr>
      <t xml:space="preserve">  ▶하양오픈[1.5] G4(50)   </t>
    </r>
    <phoneticPr fontId="2" type="noConversion"/>
  </si>
  <si>
    <r>
      <t xml:space="preserve">▶위단테오픈[5.25] G3(9)   ▶하양오픈[4.27] G3(9)   
▶창원리더스배[3.23] G3(6)   </t>
    </r>
    <r>
      <rPr>
        <sz val="12"/>
        <color rgb="FF0066FF"/>
        <rFont val="나눔고딕"/>
        <family val="3"/>
        <charset val="129"/>
      </rPr>
      <t xml:space="preserve">▶하양오픈[1.5] G4(23)   </t>
    </r>
    <phoneticPr fontId="2" type="noConversion"/>
  </si>
  <si>
    <r>
      <rPr>
        <sz val="12"/>
        <color rgb="FFFF0000"/>
        <rFont val="나눔고딕"/>
        <family val="3"/>
        <charset val="129"/>
      </rPr>
      <t>▶공주오픈[10.12] GA(11)</t>
    </r>
    <r>
      <rPr>
        <sz val="12"/>
        <color rgb="FF008000"/>
        <rFont val="나눔고딕"/>
        <family val="3"/>
        <charset val="129"/>
      </rPr>
      <t xml:space="preserve">
▶대전관저배[8.17] G3(9)   </t>
    </r>
    <r>
      <rPr>
        <sz val="12"/>
        <color rgb="FF800000"/>
        <rFont val="나눔고딕"/>
        <family val="3"/>
        <charset val="129"/>
      </rPr>
      <t xml:space="preserve">▶전주시장배[5.25] G1(15)   </t>
    </r>
    <r>
      <rPr>
        <sz val="12"/>
        <color rgb="FF008000"/>
        <rFont val="나눔고딕"/>
        <family val="3"/>
        <charset val="129"/>
      </rPr>
      <t xml:space="preserve">
▶대전관저배[5.18] G3(27)   ▶순창오픈[3.30] G3(9)   
▶횡성한우배[2.22] G3(5)   ▶대전관저배[2.16] G3(9)   
</t>
    </r>
    <r>
      <rPr>
        <sz val="12"/>
        <color rgb="FF7030A0"/>
        <rFont val="나눔고딕"/>
        <family val="3"/>
        <charset val="129"/>
      </rPr>
      <t xml:space="preserve">▶대구오픈[2.9] G2(6)  </t>
    </r>
    <r>
      <rPr>
        <sz val="12"/>
        <color rgb="FF008000"/>
        <rFont val="나눔고딕"/>
        <family val="3"/>
        <charset val="129"/>
      </rPr>
      <t xml:space="preserve"> </t>
    </r>
    <phoneticPr fontId="2" type="noConversion"/>
  </si>
  <si>
    <r>
      <rPr>
        <sz val="12"/>
        <color rgb="FF00B050"/>
        <rFont val="나눔고딕"/>
        <family val="3"/>
        <charset val="129"/>
      </rPr>
      <t xml:space="preserve">▶위단테오픈[5.25] G3(5)  </t>
    </r>
    <r>
      <rPr>
        <sz val="12"/>
        <color rgb="FF0066FF"/>
        <rFont val="나눔고딕"/>
        <family val="3"/>
        <charset val="129"/>
      </rPr>
      <t xml:space="preserve"> </t>
    </r>
    <r>
      <rPr>
        <sz val="12"/>
        <color theme="5"/>
        <rFont val="나눔고딕"/>
        <family val="3"/>
        <charset val="129"/>
      </rPr>
      <t xml:space="preserve">▶위단테오픈[5.17] G신(30)   </t>
    </r>
    <r>
      <rPr>
        <sz val="12"/>
        <color rgb="FF0066FF"/>
        <rFont val="나눔고딕"/>
        <family val="3"/>
        <charset val="129"/>
      </rPr>
      <t xml:space="preserve">
▶창원리더스배[4.26] G4(8)   </t>
    </r>
    <r>
      <rPr>
        <sz val="12"/>
        <color theme="5"/>
        <rFont val="나눔고딕"/>
        <family val="3"/>
        <charset val="129"/>
      </rPr>
      <t xml:space="preserve">▶마산가든플라워[4.6] G신(5)   
▶위단테오픈[3.29] G신(5)   </t>
    </r>
    <phoneticPr fontId="2" type="noConversion"/>
  </si>
  <si>
    <r>
      <t xml:space="preserve">▶위닝컵오픈[10.5] G4(40)   ▶테니스마일배[9.19] G4(6)   
▶에리카오픈[7.20] G4(10)  </t>
    </r>
    <r>
      <rPr>
        <sz val="12"/>
        <color rgb="FF008000"/>
        <rFont val="나눔고딕"/>
        <family val="3"/>
        <charset val="129"/>
      </rPr>
      <t xml:space="preserve"> ▶에리카오픈[6.15] G3(3)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theme="5"/>
        <rFont val="나눔고딕"/>
        <family val="3"/>
        <charset val="129"/>
      </rPr>
      <t xml:space="preserve">▶테니스마일배[6.3] G신(20)  </t>
    </r>
    <r>
      <rPr>
        <sz val="12"/>
        <color rgb="FF0066FF"/>
        <rFont val="나눔고딕"/>
        <family val="3"/>
        <charset val="129"/>
      </rPr>
      <t xml:space="preserve"> ▶테니스마일배[1.18] G4(6)   </t>
    </r>
    <phoneticPr fontId="2" type="noConversion"/>
  </si>
  <si>
    <r>
      <t xml:space="preserve">▶천안MMOVE[7.5] G3(9)   </t>
    </r>
    <r>
      <rPr>
        <sz val="12"/>
        <color rgb="FF7030A0"/>
        <rFont val="나눔고딕"/>
        <family val="3"/>
        <charset val="129"/>
      </rPr>
      <t xml:space="preserve">▶테니스TV배[6.29] G2(20)   </t>
    </r>
    <r>
      <rPr>
        <sz val="12"/>
        <color rgb="FF008000"/>
        <rFont val="나눔고딕"/>
        <family val="3"/>
        <charset val="129"/>
      </rPr>
      <t xml:space="preserve">
▶에리카오픈[6.15] G3(15)   ▶에리카오픈[5.18] G3(5)   
▶테니스마일배[3.29] G3(15)   ▶창원리더스배[3.23] G3(6)   
▶에리카오픈[3.16] G3(5)   </t>
    </r>
    <phoneticPr fontId="2" type="noConversion"/>
  </si>
  <si>
    <r>
      <t xml:space="preserve">▶천안MMOVE[8.23] G3(15)   </t>
    </r>
    <r>
      <rPr>
        <sz val="12"/>
        <color rgb="FF7030A0"/>
        <rFont val="나눔고딕"/>
        <family val="3"/>
        <charset val="129"/>
      </rPr>
      <t xml:space="preserve">▶테니스TV배[6.29] G2(6)   </t>
    </r>
    <r>
      <rPr>
        <sz val="12"/>
        <color rgb="FF008000"/>
        <rFont val="나눔고딕"/>
        <family val="3"/>
        <charset val="129"/>
      </rPr>
      <t xml:space="preserve">
</t>
    </r>
    <r>
      <rPr>
        <sz val="12"/>
        <color theme="5"/>
        <rFont val="나눔고딕"/>
        <family val="3"/>
        <charset val="129"/>
      </rPr>
      <t xml:space="preserve">▶횡성한우배[6.7] G4(28)   ▶테니스마일배[6.3] G신(9)  </t>
    </r>
    <r>
      <rPr>
        <sz val="12"/>
        <color rgb="FF008000"/>
        <rFont val="나눔고딕"/>
        <family val="3"/>
        <charset val="129"/>
      </rPr>
      <t xml:space="preserve"> 
▶에리카오픈[5.18] G3(9)   ▶테니스마일배[3.29] G3(9)   
</t>
    </r>
    <r>
      <rPr>
        <sz val="12"/>
        <color theme="5"/>
        <rFont val="나눔고딕"/>
        <family val="3"/>
        <charset val="129"/>
      </rPr>
      <t xml:space="preserve">▶에리카오픈[3.15] G신(3) </t>
    </r>
    <r>
      <rPr>
        <sz val="12"/>
        <color rgb="FF008000"/>
        <rFont val="나눔고딕"/>
        <family val="3"/>
        <charset val="129"/>
      </rPr>
      <t xml:space="preserve"> </t>
    </r>
    <r>
      <rPr>
        <sz val="12"/>
        <color rgb="FF0066FF"/>
        <rFont val="나눔고딕"/>
        <family val="3"/>
        <charset val="129"/>
      </rPr>
      <t xml:space="preserve"> ▶바볼랏배[3.1] G4(4)  </t>
    </r>
    <r>
      <rPr>
        <sz val="12"/>
        <color rgb="FF008000"/>
        <rFont val="나눔고딕"/>
        <family val="3"/>
        <charset val="129"/>
      </rPr>
      <t xml:space="preserve"> </t>
    </r>
    <phoneticPr fontId="2" type="noConversion"/>
  </si>
  <si>
    <r>
      <rPr>
        <sz val="12"/>
        <color rgb="FF7030A0"/>
        <rFont val="나눔고딕"/>
        <family val="3"/>
        <charset val="129"/>
      </rPr>
      <t xml:space="preserve">▶대전관저배[12.22] G2(6)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rgb="FFFF0000"/>
        <rFont val="나눔고딕"/>
        <family val="3"/>
        <charset val="129"/>
      </rPr>
      <t xml:space="preserve">▶챔피언십[12.14] GA(20)   </t>
    </r>
    <phoneticPr fontId="2" type="noConversion"/>
  </si>
  <si>
    <r>
      <t xml:space="preserve">▶테니스마일배[9.19] G4(40)   ▶위닝컵오픈[9.14] G4(6)   
▶테니스마일배[8.29] G4(6)   ▶에리카오픈[8.17] G4(6)   
▶럽티오픈[7.6] G4(3)   ▶테니스TV배[6.1] G4(8)   
</t>
    </r>
    <r>
      <rPr>
        <sz val="12"/>
        <color theme="5"/>
        <rFont val="나눔고딕"/>
        <family val="3"/>
        <charset val="129"/>
      </rPr>
      <t xml:space="preserve">▶천안MMOVE[4.26] G신(9)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</si>
  <si>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▶에리카오픈[5.18] G3(9)   </t>
    </r>
    <r>
      <rPr>
        <sz val="12"/>
        <color rgb="FF0066FF"/>
        <rFont val="나눔고딕"/>
        <family val="3"/>
        <charset val="129"/>
      </rPr>
      <t xml:space="preserve">▶테니스마일배[3.29] G3(15)   
▶에리카오픈[3.16] G3(27)   ▶테니스마일배[2.16] G4(18)   </t>
    </r>
    <phoneticPr fontId="2" type="noConversion"/>
  </si>
  <si>
    <r>
      <t xml:space="preserve">▶위닝컵오픈[9.14] G4(18)   ▶에리카오픈[8.17] G4(10)   
▶럽티오픈[7.6] G4(6)   </t>
    </r>
    <r>
      <rPr>
        <sz val="12"/>
        <color rgb="FF7030A0"/>
        <rFont val="나눔고딕"/>
        <family val="3"/>
        <charset val="129"/>
      </rPr>
      <t xml:space="preserve">▶테니스TV배[6.29] G2(6)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rgb="FF008000"/>
        <rFont val="나눔고딕"/>
        <family val="3"/>
        <charset val="129"/>
      </rPr>
      <t xml:space="preserve">▶에리카오픈[6.15] G3(9)   </t>
    </r>
    <r>
      <rPr>
        <sz val="12"/>
        <color rgb="FF0066FF"/>
        <rFont val="나눔고딕"/>
        <family val="3"/>
        <charset val="129"/>
      </rPr>
      <t xml:space="preserve">▶테니스TV배[6.1] G4(4)   
</t>
    </r>
    <r>
      <rPr>
        <sz val="12"/>
        <color rgb="FF008000"/>
        <rFont val="나눔고딕"/>
        <family val="3"/>
        <charset val="129"/>
      </rPr>
      <t xml:space="preserve">▶에리카오픈[5.18] G3(5)  </t>
    </r>
    <r>
      <rPr>
        <sz val="12"/>
        <color rgb="FF0066FF"/>
        <rFont val="나눔고딕"/>
        <family val="3"/>
        <charset val="129"/>
      </rPr>
      <t xml:space="preserve"> ▶럽티오픈[5.11] G4(8)   
▶에리카오픈[4.6] G4(4)   ▶대전관저배[1.19] G4(3)   </t>
    </r>
    <phoneticPr fontId="2" type="noConversion"/>
  </si>
  <si>
    <r>
      <t xml:space="preserve">▶에리카오픈[8.17] G4(18)  </t>
    </r>
    <r>
      <rPr>
        <sz val="12"/>
        <color rgb="FF008000"/>
        <rFont val="나눔고딕"/>
        <family val="3"/>
        <charset val="129"/>
      </rPr>
      <t xml:space="preserve"> ▶천안MMOVE[7.26] G3(15)   </t>
    </r>
    <r>
      <rPr>
        <sz val="12"/>
        <color rgb="FF0066FF"/>
        <rFont val="나눔고딕"/>
        <family val="3"/>
        <charset val="129"/>
      </rPr>
      <t xml:space="preserve">
▶에리카오픈[7.20] G4(10)   ▶럽티오픈[7.6] G4(6)   
</t>
    </r>
    <r>
      <rPr>
        <sz val="12"/>
        <color rgb="FF008000"/>
        <rFont val="나눔고딕"/>
        <family val="3"/>
        <charset val="129"/>
      </rPr>
      <t xml:space="preserve">▶에리카오픈[6.15] G3(3)  </t>
    </r>
    <r>
      <rPr>
        <sz val="12"/>
        <color theme="5"/>
        <rFont val="나눔고딕"/>
        <family val="3"/>
        <charset val="129"/>
      </rPr>
      <t xml:space="preserve"> ▶천안MMOVE[5.25] G신(20)   </t>
    </r>
    <phoneticPr fontId="2" type="noConversion"/>
  </si>
  <si>
    <r>
      <t xml:space="preserve">▶에리카오픈[7.20] G4(40)   </t>
    </r>
    <r>
      <rPr>
        <sz val="12"/>
        <color rgb="FF008000"/>
        <rFont val="나눔고딕"/>
        <family val="3"/>
        <charset val="129"/>
      </rPr>
      <t xml:space="preserve">▶테니스마일배[5.24] G신(30)   </t>
    </r>
    <phoneticPr fontId="2" type="noConversion"/>
  </si>
  <si>
    <r>
      <t xml:space="preserve">▶테니스마일배[8.29] G4(40)  </t>
    </r>
    <r>
      <rPr>
        <sz val="12"/>
        <color rgb="FF008000"/>
        <rFont val="나눔고딕"/>
        <family val="3"/>
        <charset val="129"/>
      </rPr>
      <t xml:space="preserve"> ▶천안MMOVE[8.23] G3(9)   </t>
    </r>
    <r>
      <rPr>
        <sz val="12"/>
        <color rgb="FF0066FF"/>
        <rFont val="나눔고딕"/>
        <family val="3"/>
        <charset val="129"/>
      </rPr>
      <t xml:space="preserve">
▶럽티오픈[7.6] G4(10)   </t>
    </r>
    <r>
      <rPr>
        <sz val="12"/>
        <color rgb="FF008000"/>
        <rFont val="나눔고딕"/>
        <family val="3"/>
        <charset val="129"/>
      </rPr>
      <t xml:space="preserve">▶에리카오픈[6.15] G3(3)   </t>
    </r>
    <r>
      <rPr>
        <sz val="12"/>
        <color rgb="FF0066FF"/>
        <rFont val="나눔고딕"/>
        <family val="3"/>
        <charset val="129"/>
      </rPr>
      <t xml:space="preserve">
▶테니스TV배[6.1] G4(8)   </t>
    </r>
    <phoneticPr fontId="2" type="noConversion"/>
  </si>
  <si>
    <r>
      <t xml:space="preserve">▶위닝컵오픈[10.5] G4(18)   ▶위닝컵오픈[9.14] G4(6)   
</t>
    </r>
    <r>
      <rPr>
        <sz val="12"/>
        <color rgb="FF7030A0"/>
        <rFont val="나눔고딕"/>
        <family val="3"/>
        <charset val="129"/>
      </rPr>
      <t xml:space="preserve">▶테니스TV배[6.29] G2(6)   </t>
    </r>
    <r>
      <rPr>
        <sz val="12"/>
        <color rgb="FF0066FF"/>
        <rFont val="나눔고딕"/>
        <family val="3"/>
        <charset val="129"/>
      </rPr>
      <t xml:space="preserve">▶제천오픈[6.14] G4(6)   
▶에리카오픈[4.6] G4(23)   ▶횡성한우배[2.22] G3(5)   </t>
    </r>
    <phoneticPr fontId="2" type="noConversion"/>
  </si>
  <si>
    <r>
      <t xml:space="preserve">▶테니스마일배[8.29] G4(18)   </t>
    </r>
    <r>
      <rPr>
        <sz val="12"/>
        <color rgb="FF008000"/>
        <rFont val="나눔고딕"/>
        <family val="3"/>
        <charset val="129"/>
      </rPr>
      <t xml:space="preserve">▶에리카오픈[6.15] G3(3)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rgb="FF008000"/>
        <rFont val="나눔고딕"/>
        <family val="3"/>
        <charset val="129"/>
      </rPr>
      <t xml:space="preserve">▶에리카오픈[3.16] G3(15)   </t>
    </r>
    <r>
      <rPr>
        <sz val="12"/>
        <color theme="5"/>
        <rFont val="나눔고딕"/>
        <family val="3"/>
        <charset val="129"/>
      </rPr>
      <t xml:space="preserve">▶테니스마일배[3.2] G신(20)   </t>
    </r>
    <r>
      <rPr>
        <sz val="12"/>
        <color rgb="FF0066FF"/>
        <rFont val="나눔고딕"/>
        <family val="3"/>
        <charset val="129"/>
      </rPr>
      <t xml:space="preserve">
▶테니스마일배[2.16] G4(10)   </t>
    </r>
    <phoneticPr fontId="2" type="noConversion"/>
  </si>
  <si>
    <r>
      <t xml:space="preserve">▶제천오픈[6.14] G4(40)   </t>
    </r>
    <r>
      <rPr>
        <sz val="12"/>
        <color rgb="FF008000"/>
        <rFont val="나눔고딕"/>
        <family val="3"/>
        <charset val="129"/>
      </rPr>
      <t xml:space="preserve">▶횡성한우배[2.22] G3(5)   </t>
    </r>
    <r>
      <rPr>
        <sz val="12"/>
        <color rgb="FF0066FF"/>
        <rFont val="나눔고딕"/>
        <family val="3"/>
        <charset val="129"/>
      </rPr>
      <t xml:space="preserve">
▶테니스TV배[2.16] G4(4)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</si>
  <si>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▶에리카오픈[8.31] G3(42)   </t>
    </r>
    <r>
      <rPr>
        <sz val="12"/>
        <color rgb="FF0066FF"/>
        <rFont val="나눔고딕"/>
        <family val="3"/>
        <charset val="129"/>
      </rPr>
      <t xml:space="preserve">▶럽티오픈[5.11] G4(23)   </t>
    </r>
    <phoneticPr fontId="2" type="noConversion"/>
  </si>
  <si>
    <r>
      <t xml:space="preserve">▶대전관저배[5.18] G3(9)   </t>
    </r>
    <r>
      <rPr>
        <sz val="12"/>
        <color rgb="FF0066FF"/>
        <rFont val="나눔고딕"/>
        <family val="3"/>
        <charset val="129"/>
      </rPr>
      <t xml:space="preserve">▶대전관저배[3.16] G4(40)   </t>
    </r>
    <r>
      <rPr>
        <sz val="12"/>
        <color rgb="FF008000"/>
        <rFont val="나눔고딕"/>
        <family val="3"/>
        <charset val="129"/>
      </rPr>
      <t xml:space="preserve">
▶대전관저배[2.16] G3(15)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</si>
  <si>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▶천안MMOVE[7.26] G3(9)  </t>
    </r>
    <r>
      <rPr>
        <sz val="12"/>
        <color rgb="FF0066FF"/>
        <rFont val="나눔고딕"/>
        <family val="3"/>
        <charset val="129"/>
      </rPr>
      <t xml:space="preserve"> ▶테니스TV배[6.1] G4(50)   
▶테니스TV배[2.16] G4(4)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</si>
  <si>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▶위닝컵오픈[10.4] G3(5)   </t>
    </r>
    <r>
      <rPr>
        <sz val="12"/>
        <color rgb="FF0066FF"/>
        <rFont val="나눔고딕"/>
        <family val="3"/>
        <charset val="129"/>
      </rPr>
      <t xml:space="preserve">▶테니스TV배[6.1] G4(35)   
▶럽티오픈[5.11] G4(8)   </t>
    </r>
    <r>
      <rPr>
        <sz val="12"/>
        <color rgb="FF008000"/>
        <rFont val="나눔고딕"/>
        <family val="3"/>
        <charset val="129"/>
      </rPr>
      <t xml:space="preserve">▶에리카오픈[3.16] G3(15)   </t>
    </r>
    <phoneticPr fontId="2" type="noConversion"/>
  </si>
  <si>
    <r>
      <t xml:space="preserve">▶대구오픈[4.13] G4(8)   ▶위단테오픈[4.12] G2(6)   
</t>
    </r>
    <r>
      <rPr>
        <sz val="12"/>
        <color rgb="FF008000"/>
        <rFont val="나눔고딕"/>
        <family val="3"/>
        <charset val="129"/>
      </rPr>
      <t>▶창원리더스배[3.23] G3(6)</t>
    </r>
    <r>
      <rPr>
        <sz val="12"/>
        <color rgb="FF800000"/>
        <rFont val="나눔고딕"/>
        <family val="3"/>
        <charset val="129"/>
      </rPr>
      <t xml:space="preserve">   ▶KOOPRO배[3.15] G1(9)  </t>
    </r>
    <r>
      <rPr>
        <sz val="12"/>
        <color rgb="FF0066FF"/>
        <rFont val="나눔고딕"/>
        <family val="3"/>
        <charset val="129"/>
      </rPr>
      <t xml:space="preserve"> 
</t>
    </r>
    <r>
      <rPr>
        <sz val="12"/>
        <color theme="5"/>
        <rFont val="나눔고딕"/>
        <family val="3"/>
        <charset val="129"/>
      </rPr>
      <t xml:space="preserve">▶하양오픈[3.2] G신(30)   </t>
    </r>
    <r>
      <rPr>
        <sz val="12"/>
        <color rgb="FF0066FF"/>
        <rFont val="나눔고딕"/>
        <family val="3"/>
        <charset val="129"/>
      </rPr>
      <t xml:space="preserve">▶위단테오픈[2.15] G4(4)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</si>
  <si>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▶에리카오픈[6.15] G3(9)   </t>
    </r>
    <r>
      <rPr>
        <sz val="12"/>
        <color rgb="FF0066FF"/>
        <rFont val="나눔고딕"/>
        <family val="3"/>
        <charset val="129"/>
      </rPr>
      <t xml:space="preserve">▶테니스TV배[6.1] G4(23)   
▶럽티오픈[5.11] G4(8)   ▶바볼랏배[3.1] G4(13)   
▶테니스TV배[2.16] G4(8)   </t>
    </r>
    <phoneticPr fontId="2" type="noConversion"/>
  </si>
  <si>
    <r>
      <t>▶하양오픈[10.11] G4(18)</t>
    </r>
    <r>
      <rPr>
        <sz val="12"/>
        <color rgb="FF008000"/>
        <rFont val="나눔고딕"/>
        <family val="3"/>
        <charset val="129"/>
      </rPr>
      <t xml:space="preserve">
▶카이스트오픈[9.14] G3(9)   ▶천안MMOVE[8.23] G3(9) </t>
    </r>
    <r>
      <rPr>
        <sz val="12"/>
        <color rgb="FF0066FF"/>
        <rFont val="나눔고딕"/>
        <family val="3"/>
        <charset val="129"/>
      </rPr>
      <t xml:space="preserve">  
▶거창오픈[6.6] G4(2)   ▶조아닭배PTC[5.17] G4(10)   </t>
    </r>
    <phoneticPr fontId="2" type="noConversion"/>
  </si>
  <si>
    <r>
      <t xml:space="preserve">▶대구오픈[4.13] G4(23)   </t>
    </r>
    <r>
      <rPr>
        <sz val="12"/>
        <color theme="5"/>
        <rFont val="나눔고딕"/>
        <family val="3"/>
        <charset val="129"/>
      </rPr>
      <t xml:space="preserve">▶위단테오픈[3.29] G신(9)   </t>
    </r>
    <r>
      <rPr>
        <sz val="12"/>
        <color rgb="FF0066FF"/>
        <rFont val="나눔고딕"/>
        <family val="3"/>
        <charset val="129"/>
      </rPr>
      <t xml:space="preserve">
▶위단테오픈[2.15] G4(4)   </t>
    </r>
    <phoneticPr fontId="2" type="noConversion"/>
  </si>
  <si>
    <r>
      <t xml:space="preserve">▶테니스마일배[8.29] G4(18)   </t>
    </r>
    <r>
      <rPr>
        <sz val="12"/>
        <color rgb="FF008000"/>
        <rFont val="나눔고딕"/>
        <family val="3"/>
        <charset val="129"/>
      </rPr>
      <t xml:space="preserve">▶하양오픈[4.27] G3(9)   </t>
    </r>
    <r>
      <rPr>
        <sz val="12"/>
        <color rgb="FF0066FF"/>
        <rFont val="나눔고딕"/>
        <family val="3"/>
        <charset val="129"/>
      </rPr>
      <t xml:space="preserve">
▶창원리더스배[4.26] G4(2)   </t>
    </r>
    <r>
      <rPr>
        <sz val="12"/>
        <color rgb="FF008000"/>
        <rFont val="나눔고딕"/>
        <family val="3"/>
        <charset val="129"/>
      </rPr>
      <t xml:space="preserve">▶순창오픈[3.30] G3(5)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rgb="FF008000"/>
        <rFont val="나눔고딕"/>
        <family val="3"/>
        <charset val="129"/>
      </rPr>
      <t xml:space="preserve">▶창원리더스배[3.23] G3(6)   </t>
    </r>
    <r>
      <rPr>
        <sz val="12"/>
        <color theme="5"/>
        <rFont val="나눔고딕"/>
        <family val="3"/>
        <charset val="129"/>
      </rPr>
      <t xml:space="preserve">▶위단테오픈[1.25] G신(21)   </t>
    </r>
    <phoneticPr fontId="2" type="noConversion"/>
  </si>
  <si>
    <r>
      <t xml:space="preserve">▶하양오픈[4.27] G3(15)   ▶순창오픈[3.30] G3(9)   
</t>
    </r>
    <r>
      <rPr>
        <sz val="12"/>
        <color rgb="FF7030A0"/>
        <rFont val="나눔고딕"/>
        <family val="3"/>
        <charset val="129"/>
      </rPr>
      <t xml:space="preserve">▶대구오픈[2.9] G2(36)   </t>
    </r>
    <phoneticPr fontId="2" type="noConversion"/>
  </si>
  <si>
    <r>
      <t xml:space="preserve">▶테니스마일배[9.19] G4(18)   </t>
    </r>
    <r>
      <rPr>
        <sz val="12"/>
        <color rgb="FF008000"/>
        <rFont val="나눔고딕"/>
        <family val="3"/>
        <charset val="129"/>
      </rPr>
      <t xml:space="preserve">▶제천오픈[8.15] G3(5)   </t>
    </r>
    <r>
      <rPr>
        <sz val="12"/>
        <color rgb="FF0066FF"/>
        <rFont val="나눔고딕"/>
        <family val="3"/>
        <charset val="129"/>
      </rPr>
      <t xml:space="preserve">
▶횡성한우배[6.7] G4(6)   ▶조아닭배PTC[5.17] G4(10)   
▶횡성한우배[3.23] G4(3)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</si>
  <si>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▶위단테오픈[5.25] G3(5)   </t>
    </r>
    <r>
      <rPr>
        <sz val="12"/>
        <color rgb="FF0066FF"/>
        <rFont val="나눔고딕"/>
        <family val="3"/>
        <charset val="129"/>
      </rPr>
      <t xml:space="preserve">▶창원리더스배[4.26] G4(2)   
</t>
    </r>
    <r>
      <rPr>
        <sz val="12"/>
        <color rgb="FF7030A0"/>
        <rFont val="나눔고딕"/>
        <family val="3"/>
        <charset val="129"/>
      </rPr>
      <t xml:space="preserve">▶위단테오픈[4.12] G2(12)   ▶마산가든플라워[4.6] G신(5)   </t>
    </r>
    <r>
      <rPr>
        <sz val="12"/>
        <color rgb="FF0066FF"/>
        <rFont val="나눔고딕"/>
        <family val="3"/>
        <charset val="129"/>
      </rPr>
      <t xml:space="preserve">
▶위단테오픈[2.15] G4(2)   </t>
    </r>
    <r>
      <rPr>
        <sz val="12"/>
        <color rgb="FF7030A0"/>
        <rFont val="나눔고딕"/>
        <family val="3"/>
        <charset val="129"/>
      </rPr>
      <t xml:space="preserve">▶위단테오픈[1.25] G신(2)   </t>
    </r>
    <r>
      <rPr>
        <sz val="12"/>
        <color rgb="FF0066FF"/>
        <rFont val="나눔고딕"/>
        <family val="3"/>
        <charset val="129"/>
      </rPr>
      <t xml:space="preserve">
▶하양오픈[1.5] G4(4)   </t>
    </r>
    <phoneticPr fontId="2" type="noConversion"/>
  </si>
  <si>
    <r>
      <t xml:space="preserve">▶위닝컵오픈[10.5] G4(6)   </t>
    </r>
    <r>
      <rPr>
        <sz val="12"/>
        <color rgb="FF008000"/>
        <rFont val="나눔고딕"/>
        <family val="3"/>
        <charset val="129"/>
      </rPr>
      <t xml:space="preserve">▶테니스마일배[4.20] G3(15)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rgb="FF008000"/>
        <rFont val="나눔고딕"/>
        <family val="3"/>
        <charset val="129"/>
      </rPr>
      <t xml:space="preserve">▶순창오픈[3.30] G3(5)  </t>
    </r>
    <r>
      <rPr>
        <sz val="12"/>
        <color rgb="FF0066FF"/>
        <rFont val="나눔고딕"/>
        <family val="3"/>
        <charset val="129"/>
      </rPr>
      <t xml:space="preserve"> ▶바볼랏배[3.1] G4(13)   
▶테니스TV배[2.16] G4(4)   ▶테니스마일배[1.18] G4(6)   </t>
    </r>
    <phoneticPr fontId="2" type="noConversion"/>
  </si>
  <si>
    <r>
      <t xml:space="preserve">▶하양오픈[6.8] G4(18)   ▶창원리더스배[4.26] G4(13)   
▶대구오픈[4.13] G4(8)   </t>
    </r>
    <r>
      <rPr>
        <sz val="12"/>
        <color rgb="FF7030A0"/>
        <rFont val="나눔고딕"/>
        <family val="3"/>
        <charset val="129"/>
      </rPr>
      <t xml:space="preserve">▶위단테오픈[4.12] G2(6)   
▶대구오픈[2.9] G2(12)   </t>
    </r>
    <phoneticPr fontId="2" type="noConversion"/>
  </si>
  <si>
    <r>
      <t xml:space="preserve">▶테니스마일배[9.19] G4(18)   ▶천안MMOVE[8.30] G4(6)   
</t>
    </r>
    <r>
      <rPr>
        <sz val="12"/>
        <color theme="5"/>
        <rFont val="나눔고딕"/>
        <family val="3"/>
        <charset val="129"/>
      </rPr>
      <t xml:space="preserve">▶테니스마일배[8.22] G신(9)   ▶테니스마일배[7.25] G신(5)   
▶천안MMOVE[5.25] G신(1)   </t>
    </r>
    <r>
      <rPr>
        <sz val="12"/>
        <color rgb="FF0066FF"/>
        <rFont val="나눔고딕"/>
        <family val="3"/>
        <charset val="129"/>
      </rPr>
      <t xml:space="preserve">▶조아닭배PTC[5.17] G4(6)   
</t>
    </r>
    <r>
      <rPr>
        <sz val="12"/>
        <color theme="5"/>
        <rFont val="나눔고딕"/>
        <family val="3"/>
        <charset val="129"/>
      </rPr>
      <t xml:space="preserve">▶에리카오픈[4.20] G신(5)   ▶조아닭배PTC[3.15] G신(3)   </t>
    </r>
    <phoneticPr fontId="2" type="noConversion"/>
  </si>
  <si>
    <r>
      <t xml:space="preserve">▶횡성한우배[6.7] G4(40)   </t>
    </r>
    <r>
      <rPr>
        <sz val="12"/>
        <color rgb="FF008000"/>
        <rFont val="나눔고딕"/>
        <family val="3"/>
        <charset val="129"/>
      </rPr>
      <t xml:space="preserve">▶횡성한우배[2.22] G3(15)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</si>
  <si>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▶위단테오픈[5.25] G3(15)   ▶하양오픈[4.27] G3(27)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rgb="FF7030A0"/>
        <rFont val="나눔고딕"/>
        <family val="3"/>
        <charset val="129"/>
      </rPr>
      <t xml:space="preserve">▶위단테오픈[4.12] G2(12)   </t>
    </r>
    <phoneticPr fontId="2" type="noConversion"/>
  </si>
  <si>
    <r>
      <t xml:space="preserve">▶테니스마일배[9.19] G4(28)   </t>
    </r>
    <r>
      <rPr>
        <sz val="12"/>
        <color theme="5"/>
        <rFont val="나눔고딕"/>
        <family val="3"/>
        <charset val="129"/>
      </rPr>
      <t xml:space="preserve">▶천안MMOVE[6.28] G신(20)   </t>
    </r>
    <r>
      <rPr>
        <sz val="12"/>
        <color rgb="FF0066FF"/>
        <rFont val="나눔고딕"/>
        <family val="3"/>
        <charset val="129"/>
      </rPr>
      <t xml:space="preserve">
▶에리카오픈[4.6] G4(4)   ▶바볼랏배[3.1] G4(2)   </t>
    </r>
    <phoneticPr fontId="2" type="noConversion"/>
  </si>
  <si>
    <r>
      <t xml:space="preserve">▶위닝컵오픈[10.5] G4(6)   ▶위닝컵오픈[9.14] G4(3)   
▶에리카오픈[7.20] G4(28)  </t>
    </r>
    <r>
      <rPr>
        <sz val="12"/>
        <color rgb="FF7030A0"/>
        <rFont val="나눔고딕"/>
        <family val="3"/>
        <charset val="129"/>
      </rPr>
      <t xml:space="preserve"> ▶테니스TV배[6.29] G2(6)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rgb="FF008000"/>
        <rFont val="나눔고딕"/>
        <family val="3"/>
        <charset val="129"/>
      </rPr>
      <t xml:space="preserve">▶에리카오픈[6.15] G3(3)   </t>
    </r>
    <r>
      <rPr>
        <sz val="12"/>
        <color rgb="FF0066FF"/>
        <rFont val="나눔고딕"/>
        <family val="3"/>
        <charset val="129"/>
      </rPr>
      <t xml:space="preserve">▶테니스TV배[6.1] G4(4)   
▶럽티오픈[5.11] G4(4)   </t>
    </r>
    <phoneticPr fontId="2" type="noConversion"/>
  </si>
  <si>
    <r>
      <t xml:space="preserve">▶천안MMOVE[8.30] G4(10)  </t>
    </r>
    <r>
      <rPr>
        <sz val="12"/>
        <color rgb="FF008000"/>
        <rFont val="나눔고딕"/>
        <family val="3"/>
        <charset val="129"/>
      </rPr>
      <t xml:space="preserve"> ▶천안MMOVE[8.23] G3(15)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theme="5"/>
        <rFont val="나눔고딕"/>
        <family val="3"/>
        <charset val="129"/>
      </rPr>
      <t xml:space="preserve">▶천안MMOVE[6.28] G신(5)   ▶에리카오픈[6.14] G신(5)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theme="5"/>
        <rFont val="나눔고딕"/>
        <family val="3"/>
        <charset val="129"/>
      </rPr>
      <t xml:space="preserve">▶럽티오픈[6.8] G신(1)   ▶천안MMOVE[5.25] G신(9)   </t>
    </r>
    <phoneticPr fontId="2" type="noConversion"/>
  </si>
  <si>
    <r>
      <rPr>
        <sz val="12"/>
        <color rgb="FF0066FF"/>
        <rFont val="나눔고딕"/>
        <family val="3"/>
        <charset val="129"/>
      </rPr>
      <t xml:space="preserve">▶하양오픈[6.8] G4(28)   </t>
    </r>
    <r>
      <rPr>
        <sz val="12"/>
        <color theme="5"/>
        <rFont val="나눔고딕"/>
        <family val="3"/>
        <charset val="129"/>
      </rPr>
      <t xml:space="preserve">▶위단테오픈[1.25] G신(14)   </t>
    </r>
    <phoneticPr fontId="2" type="noConversion"/>
  </si>
  <si>
    <r>
      <t xml:space="preserve">▶거창오픈[6.6] G4(8)  </t>
    </r>
    <r>
      <rPr>
        <sz val="12"/>
        <color theme="5"/>
        <rFont val="나눔고딕"/>
        <family val="3"/>
        <charset val="129"/>
      </rPr>
      <t xml:space="preserve"> ▶마산가든플라워[4.6] G신(30)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rgb="FF7030A0"/>
        <rFont val="나눔고딕"/>
        <family val="3"/>
        <charset val="129"/>
      </rPr>
      <t xml:space="preserve">▶대구오픈[2.9] G2(6)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</si>
  <si>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▶에리카오픈[3.16] G3(9)   </t>
    </r>
    <r>
      <rPr>
        <sz val="12"/>
        <color rgb="FF0066FF"/>
        <rFont val="나눔고딕"/>
        <family val="3"/>
        <charset val="129"/>
      </rPr>
      <t xml:space="preserve">▶테니스마일배[1.18] G4(40)   </t>
    </r>
    <phoneticPr fontId="2" type="noConversion"/>
  </si>
  <si>
    <r>
      <rPr>
        <sz val="12"/>
        <color rgb="FFFF0000"/>
        <rFont val="나눔고딕"/>
        <family val="3"/>
        <charset val="129"/>
      </rPr>
      <t xml:space="preserve">▶공주오픈[10.12] GA(33) </t>
    </r>
    <r>
      <rPr>
        <sz val="12"/>
        <color rgb="FF0066FF"/>
        <rFont val="나눔고딕"/>
        <family val="3"/>
        <charset val="129"/>
      </rPr>
      <t xml:space="preserve">▶바볼랏배[3.1] G4(35)   </t>
    </r>
    <phoneticPr fontId="39" type="noConversion"/>
  </si>
  <si>
    <r>
      <t xml:space="preserve">▶에리카오픈[7.20] G4(3)   </t>
    </r>
    <r>
      <rPr>
        <sz val="12"/>
        <color rgb="FF7030A0"/>
        <rFont val="나눔고딕"/>
        <family val="3"/>
        <charset val="129"/>
      </rPr>
      <t xml:space="preserve">▶테니스TV배[6.29] G2(6)   </t>
    </r>
    <r>
      <rPr>
        <sz val="12"/>
        <color rgb="FF0066FF"/>
        <rFont val="나눔고딕"/>
        <family val="3"/>
        <charset val="129"/>
      </rPr>
      <t xml:space="preserve">
▶에리카오픈[4.6] G4(35)   ▶테니스TV배[2.16] G4(2)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</si>
  <si>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▶테니스마일배[4.20] G3(9)   ▶에리카오픈[3.16] G3(5)   </t>
    </r>
    <r>
      <rPr>
        <sz val="12"/>
        <color rgb="FF0066FF"/>
        <rFont val="나눔고딕"/>
        <family val="3"/>
        <charset val="129"/>
      </rPr>
      <t xml:space="preserve">
▶테니스TV배[2.16] G4(8)   </t>
    </r>
    <r>
      <rPr>
        <sz val="12"/>
        <color theme="5"/>
        <rFont val="나눔고딕"/>
        <family val="3"/>
        <charset val="129"/>
      </rPr>
      <t xml:space="preserve">▶테니스마일배[2.8] G신(14)  </t>
    </r>
    <r>
      <rPr>
        <sz val="12"/>
        <color rgb="FF0066FF"/>
        <rFont val="나눔고딕"/>
        <family val="3"/>
        <charset val="129"/>
      </rPr>
      <t xml:space="preserve"> 
▶테니스마일배[1.18] G4(10)   </t>
    </r>
    <phoneticPr fontId="2" type="noConversion"/>
  </si>
  <si>
    <r>
      <t xml:space="preserve">▶위단테오픈[9.27] G4(6)   </t>
    </r>
    <r>
      <rPr>
        <sz val="12"/>
        <color rgb="FF008000"/>
        <rFont val="나눔고딕"/>
        <family val="3"/>
        <charset val="129"/>
      </rPr>
      <t xml:space="preserve">▶카이스트오픈[9.14] G3(5)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theme="5"/>
        <rFont val="나눔고딕"/>
        <family val="3"/>
        <charset val="129"/>
      </rPr>
      <t xml:space="preserve">▶위단테오픈[5.17] G신(21)   </t>
    </r>
    <r>
      <rPr>
        <sz val="12"/>
        <color rgb="FF0066FF"/>
        <rFont val="나눔고딕"/>
        <family val="3"/>
        <charset val="129"/>
      </rPr>
      <t xml:space="preserve">▶위단테오픈[5.5] G4(10)   
▶테니스TV배[2.16] G4(4)   </t>
    </r>
    <phoneticPr fontId="2" type="noConversion"/>
  </si>
  <si>
    <r>
      <t xml:space="preserve">▶조아닭배PTC[5.17] G4(40)   </t>
    </r>
    <r>
      <rPr>
        <sz val="12"/>
        <color theme="5"/>
        <rFont val="나눔고딕"/>
        <family val="3"/>
        <charset val="129"/>
      </rPr>
      <t xml:space="preserve">▶조아닭배PTC[3.15] G신(5)   </t>
    </r>
    <phoneticPr fontId="2" type="noConversion"/>
  </si>
  <si>
    <r>
      <rPr>
        <sz val="12"/>
        <color rgb="FF7030A0"/>
        <rFont val="나눔고딕"/>
        <family val="3"/>
        <charset val="129"/>
      </rPr>
      <t xml:space="preserve">▶위단테오픈[4.12] G2(12)   </t>
    </r>
    <r>
      <rPr>
        <sz val="12"/>
        <color rgb="FF800000"/>
        <rFont val="나눔고딕"/>
        <family val="3"/>
        <charset val="129"/>
      </rPr>
      <t xml:space="preserve">▶KOOPRO배[3.15] G1(27)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rgb="FF7030A0"/>
        <rFont val="나눔고딕"/>
        <family val="3"/>
        <charset val="129"/>
      </rPr>
      <t xml:space="preserve">▶대구오픈[2.9] G2(6)   </t>
    </r>
    <phoneticPr fontId="2" type="noConversion"/>
  </si>
  <si>
    <r>
      <t xml:space="preserve">▶위단테오픈[5.5] G4(40)   </t>
    </r>
    <r>
      <rPr>
        <sz val="12"/>
        <color theme="5"/>
        <rFont val="나눔고딕"/>
        <family val="3"/>
        <charset val="129"/>
      </rPr>
      <t xml:space="preserve">▶하양오픈[3.2] G신(2)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rgb="FF7030A0"/>
        <rFont val="나눔고딕"/>
        <family val="3"/>
        <charset val="129"/>
      </rPr>
      <t xml:space="preserve">▶대구오픈[2.9] G2(3)   </t>
    </r>
    <phoneticPr fontId="2" type="noConversion"/>
  </si>
  <si>
    <r>
      <t>▶하양오픈[10.11] G4(6)</t>
    </r>
    <r>
      <rPr>
        <sz val="12"/>
        <color rgb="FF008000"/>
        <rFont val="나눔고딕"/>
        <family val="3"/>
        <charset val="129"/>
      </rPr>
      <t xml:space="preserve">   ▶위단테오픈[5.25] G3(5)   
▶하양오픈[4.27] G3(5)   </t>
    </r>
    <r>
      <rPr>
        <sz val="12"/>
        <color rgb="FF7030A0"/>
        <rFont val="나눔고딕"/>
        <family val="3"/>
        <charset val="129"/>
      </rPr>
      <t xml:space="preserve">▶위단테오픈[4.12] G2(6)   </t>
    </r>
    <phoneticPr fontId="2" type="noConversion"/>
  </si>
  <si>
    <r>
      <rPr>
        <sz val="12"/>
        <color rgb="FFFF0000"/>
        <rFont val="나눔고딕"/>
        <family val="3"/>
        <charset val="129"/>
      </rPr>
      <t xml:space="preserve">▶공주오픈[10.12] GA(33)   </t>
    </r>
    <r>
      <rPr>
        <sz val="12"/>
        <color rgb="FF008000"/>
        <rFont val="나눔고딕"/>
        <family val="3"/>
        <charset val="129"/>
      </rPr>
      <t xml:space="preserve">▶에리카오픈[6.15] G3(9)   </t>
    </r>
    <phoneticPr fontId="39" type="noConversion"/>
  </si>
  <si>
    <r>
      <rPr>
        <sz val="12"/>
        <color theme="5"/>
        <rFont val="나눔고딕"/>
        <family val="3"/>
        <charset val="129"/>
      </rPr>
      <t xml:space="preserve">▶럽티오픈[6.8] G신(9)   </t>
    </r>
    <r>
      <rPr>
        <sz val="12"/>
        <color rgb="FF008000"/>
        <rFont val="나눔고딕"/>
        <family val="3"/>
        <charset val="129"/>
      </rPr>
      <t xml:space="preserve">▶테니스마일배[3.29] G3(9)  </t>
    </r>
    <r>
      <rPr>
        <sz val="12"/>
        <color rgb="FF0066FF"/>
        <rFont val="나눔고딕"/>
        <family val="3"/>
        <charset val="129"/>
      </rPr>
      <t xml:space="preserve"> 
</t>
    </r>
    <r>
      <rPr>
        <sz val="12"/>
        <color theme="5"/>
        <rFont val="나눔고딕"/>
        <family val="3"/>
        <charset val="129"/>
      </rPr>
      <t xml:space="preserve">▶에리카오픈[3.15] G신(1)   ▶테니스마일배[3.2] G신(5)   
▶테니스마일배[2.8] G신(3)   </t>
    </r>
    <r>
      <rPr>
        <sz val="12"/>
        <color rgb="FF0066FF"/>
        <rFont val="나눔고딕"/>
        <family val="3"/>
        <charset val="129"/>
      </rPr>
      <t xml:space="preserve">▶테니스마일배[1.18] G4(6)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</si>
  <si>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▶에리카오픈[6.15] G3(3)  </t>
    </r>
    <r>
      <rPr>
        <sz val="12"/>
        <color rgb="FF0066FF"/>
        <rFont val="나눔고딕"/>
        <family val="3"/>
        <charset val="129"/>
      </rPr>
      <t xml:space="preserve"> ▶조아닭배PTC[5.17] G4(18)   
▶럽티오픈[5.11] G4(4)   ▶대구오픈[4.13] G4(8)   
▶테니스TV배[2.16] G4(8)   </t>
    </r>
    <phoneticPr fontId="2" type="noConversion"/>
  </si>
  <si>
    <r>
      <rPr>
        <sz val="12"/>
        <color rgb="FF7030A0"/>
        <rFont val="나눔고딕"/>
        <family val="3"/>
        <charset val="129"/>
      </rPr>
      <t xml:space="preserve">▶테니스TV배[6.29] G2(36)   </t>
    </r>
    <r>
      <rPr>
        <sz val="12"/>
        <color rgb="FF0066FF"/>
        <rFont val="나눔고딕"/>
        <family val="3"/>
        <charset val="129"/>
      </rPr>
      <t xml:space="preserve">▶테니스TV배[2.16] G4(4)   </t>
    </r>
    <phoneticPr fontId="2" type="noConversion"/>
  </si>
  <si>
    <r>
      <rPr>
        <sz val="12"/>
        <color rgb="FFFF0000"/>
        <rFont val="나눔고딕"/>
        <family val="3"/>
        <charset val="129"/>
      </rPr>
      <t xml:space="preserve">▶공주오픈[10.12] GA(33)   </t>
    </r>
    <r>
      <rPr>
        <sz val="12"/>
        <color rgb="FF800000"/>
        <rFont val="나눔고딕"/>
        <family val="3"/>
        <charset val="129"/>
      </rPr>
      <t xml:space="preserve">▶대전관저배[9.21] G1(9)   </t>
    </r>
    <phoneticPr fontId="39" type="noConversion"/>
  </si>
  <si>
    <r>
      <t xml:space="preserve">▶테니스TV배[6.1] G4(4)   </t>
    </r>
    <r>
      <rPr>
        <sz val="12"/>
        <color theme="5"/>
        <rFont val="나눔고딕"/>
        <family val="3"/>
        <charset val="129"/>
      </rPr>
      <t xml:space="preserve">▶순창오픈[3.30] G신(30)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</si>
  <si>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▶카이스트오픈[9.14] G3(5)   </t>
    </r>
    <r>
      <rPr>
        <sz val="12"/>
        <color rgb="FF0066FF"/>
        <rFont val="나눔고딕"/>
        <family val="3"/>
        <charset val="129"/>
      </rPr>
      <t xml:space="preserve">▶천안MMOVE[8.30] G4(6)   
▶에리카오픈[8.17] G4(6)   ▶에리카오픈[7.20] G4(3)   
</t>
    </r>
    <r>
      <rPr>
        <sz val="12"/>
        <color rgb="FF800000"/>
        <rFont val="나눔고딕"/>
        <family val="3"/>
        <charset val="129"/>
      </rPr>
      <t xml:space="preserve">▶전주시장배[5.25] G1(4)   </t>
    </r>
    <r>
      <rPr>
        <sz val="12"/>
        <color theme="5"/>
        <rFont val="나눔고딕"/>
        <family val="3"/>
        <charset val="129"/>
      </rPr>
      <t xml:space="preserve">▶조아닭배PTC[4.19] G신(14)   </t>
    </r>
    <r>
      <rPr>
        <sz val="12"/>
        <color rgb="FF0066FF"/>
        <rFont val="나눔고딕"/>
        <family val="3"/>
        <charset val="129"/>
      </rPr>
      <t xml:space="preserve">
▶테니스TV배[2.16] G4(2)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</si>
  <si>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▶카이스트오픈[9.14] G3(9)  </t>
    </r>
    <r>
      <rPr>
        <sz val="12"/>
        <color rgb="FF0066FF"/>
        <rFont val="나눔고딕"/>
        <family val="3"/>
        <charset val="129"/>
      </rPr>
      <t xml:space="preserve"> ▶대전관저배[1.19] G4(18)   </t>
    </r>
    <phoneticPr fontId="2" type="noConversion"/>
  </si>
  <si>
    <r>
      <t xml:space="preserve">▶테니스TV배[6.1] G4(23)   </t>
    </r>
    <r>
      <rPr>
        <sz val="12"/>
        <color theme="5"/>
        <rFont val="나눔고딕"/>
        <family val="3"/>
        <charset val="129"/>
      </rPr>
      <t xml:space="preserve">▶테니스마일배[5.24] G신(14)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</si>
  <si>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▶대구오픈[6.1] G신(30)   </t>
    </r>
    <r>
      <rPr>
        <sz val="12"/>
        <color rgb="FF008000"/>
        <rFont val="나눔고딕"/>
        <family val="3"/>
        <charset val="129"/>
      </rPr>
      <t xml:space="preserve">▶창원리더스배[3.23] G3(3)   </t>
    </r>
    <phoneticPr fontId="2" type="noConversion"/>
  </si>
  <si>
    <r>
      <rPr>
        <sz val="12"/>
        <color rgb="FF800000"/>
        <rFont val="나눔고딕"/>
        <family val="3"/>
        <charset val="129"/>
      </rPr>
      <t xml:space="preserve">▶순창올헬씨배[12.21] G1(8)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rgb="FFFF0000"/>
        <rFont val="나눔고딕"/>
        <family val="3"/>
        <charset val="129"/>
      </rPr>
      <t xml:space="preserve">▶챔피언십[12.14] GA(11)   </t>
    </r>
    <phoneticPr fontId="2" type="noConversion"/>
  </si>
  <si>
    <r>
      <t>▶위닝컵오픈[10.5] G4(6)   ▶거창오픈[6.6] G4(2)   
▶</t>
    </r>
    <r>
      <rPr>
        <sz val="12"/>
        <color rgb="FF008000"/>
        <rFont val="나눔고딕"/>
        <family val="3"/>
        <charset val="129"/>
      </rPr>
      <t xml:space="preserve">대전관저배[5.18] G3(5)   </t>
    </r>
    <r>
      <rPr>
        <sz val="12"/>
        <color theme="5"/>
        <rFont val="나눔고딕"/>
        <family val="3"/>
        <charset val="129"/>
      </rPr>
      <t xml:space="preserve">▶천안MMOVE[4.26] G신(9)   
▶조아닭배PTC[4.19] G신(5)   ▶순창오픈[3.30] G신(1)   </t>
    </r>
    <phoneticPr fontId="2" type="noConversion"/>
  </si>
  <si>
    <r>
      <t xml:space="preserve">▶횡성한우배[6.7] G4(3)   ▶횡성한우배[3.23] G4(10)   
</t>
    </r>
    <r>
      <rPr>
        <sz val="12"/>
        <color theme="5"/>
        <rFont val="나눔고딕"/>
        <family val="3"/>
        <charset val="129"/>
      </rPr>
      <t xml:space="preserve">▶횡성한우배[2.22] G신(20)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</si>
  <si>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▶천안MMOVE[8.23] G3(27)   </t>
    </r>
    <r>
      <rPr>
        <sz val="12"/>
        <color theme="5"/>
        <rFont val="나눔고딕"/>
        <family val="3"/>
        <charset val="129"/>
      </rPr>
      <t xml:space="preserve">▶천안MMOVE[8.23] G신(3)   </t>
    </r>
    <r>
      <rPr>
        <sz val="12"/>
        <color rgb="FF0066FF"/>
        <rFont val="나눔고딕"/>
        <family val="3"/>
        <charset val="129"/>
      </rPr>
      <t xml:space="preserve">
▶에리카오픈[8.17] G4(3)   </t>
    </r>
    <phoneticPr fontId="2" type="noConversion"/>
  </si>
  <si>
    <r>
      <rPr>
        <sz val="12"/>
        <color rgb="FF0066FF"/>
        <rFont val="나눔고딕"/>
        <family val="3"/>
        <charset val="129"/>
      </rPr>
      <t>▶하양오픈[10.11] G4(6)</t>
    </r>
    <r>
      <rPr>
        <sz val="12"/>
        <color theme="5"/>
        <rFont val="나눔고딕"/>
        <family val="3"/>
        <charset val="129"/>
      </rPr>
      <t xml:space="preserve">
▶부산오픈[9.27] G신(5)   ▶하양오픈[6.28] G신(5)   
▶대구오픈[6.1] G신(2)   ▶위단테오픈[5.17] G신(8)   </t>
    </r>
    <phoneticPr fontId="2" type="noConversion"/>
  </si>
  <si>
    <r>
      <rPr>
        <sz val="12"/>
        <color rgb="FF0066FF"/>
        <rFont val="나눔고딕"/>
        <family val="3"/>
        <charset val="129"/>
      </rPr>
      <t xml:space="preserve">▶테니스TV배[6.1] G4(4)   </t>
    </r>
    <r>
      <rPr>
        <sz val="12"/>
        <color theme="5"/>
        <rFont val="나눔고딕"/>
        <family val="3"/>
        <charset val="129"/>
      </rPr>
      <t xml:space="preserve">▶테니스마일배[5.24] G신(14)   
▶에리카오픈[4.20] G신(2)   ▶에리카오픈[3.15] G신(5)   
▶테니스마일배[2.8] G신(3)   </t>
    </r>
    <phoneticPr fontId="2" type="noConversion"/>
  </si>
  <si>
    <r>
      <t xml:space="preserve">▶위단테오픈[12.22] G4(4)   
</t>
    </r>
    <r>
      <rPr>
        <sz val="12"/>
        <color rgb="FF008000"/>
        <rFont val="나눔고딕"/>
        <family val="3"/>
        <charset val="129"/>
      </rPr>
      <t xml:space="preserve">▶위단테오픈[12.7] G3(5)   </t>
    </r>
    <phoneticPr fontId="2" type="noConversion"/>
  </si>
  <si>
    <r>
      <rPr>
        <sz val="12"/>
        <color rgb="FF800000"/>
        <rFont val="나눔고딕"/>
        <family val="3"/>
        <charset val="129"/>
      </rPr>
      <t xml:space="preserve">▶전주시장배[5.25] G1(8)   </t>
    </r>
    <r>
      <rPr>
        <sz val="12"/>
        <color rgb="FF0066FF"/>
        <rFont val="나눔고딕"/>
        <family val="3"/>
        <charset val="129"/>
      </rPr>
      <t xml:space="preserve">▶위단테오픈[2.15] G4(23)   </t>
    </r>
    <phoneticPr fontId="2" type="noConversion"/>
  </si>
  <si>
    <r>
      <rPr>
        <sz val="12"/>
        <color rgb="FF800000"/>
        <rFont val="나눔고딕"/>
        <family val="3"/>
        <charset val="129"/>
      </rPr>
      <t xml:space="preserve">▶순창올헬씨배[12.21] G1(25)  </t>
    </r>
    <r>
      <rPr>
        <sz val="12"/>
        <color rgb="FF0066FF"/>
        <rFont val="나눔고딕"/>
        <family val="3"/>
        <charset val="129"/>
      </rPr>
      <t xml:space="preserve"> 
</t>
    </r>
    <r>
      <rPr>
        <sz val="12"/>
        <color rgb="FF7030A0"/>
        <rFont val="나눔고딕"/>
        <family val="3"/>
        <charset val="129"/>
      </rPr>
      <t xml:space="preserve">▶창원리더스배[12.15] G2(6)   </t>
    </r>
    <phoneticPr fontId="2" type="noConversion"/>
  </si>
  <si>
    <r>
      <t xml:space="preserve">▶에리카오픈[8.17] G4(10)   ▶에리카오픈[7.20] G4(3)   
▶럽티오픈[7.6] G4(10)   </t>
    </r>
    <r>
      <rPr>
        <sz val="12"/>
        <color rgb="FF008000"/>
        <rFont val="나눔고딕"/>
        <family val="3"/>
        <charset val="129"/>
      </rPr>
      <t xml:space="preserve">▶에리카오픈[6.15] G3(3)   
▶에리카오픈[5.18] G3(5)  </t>
    </r>
    <r>
      <rPr>
        <sz val="12"/>
        <color rgb="FF0066FF"/>
        <rFont val="나눔고딕"/>
        <family val="3"/>
        <charset val="129"/>
      </rPr>
      <t xml:space="preserve">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</si>
  <si>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▶국어는송화진배[9.6] G신(5)   </t>
    </r>
    <r>
      <rPr>
        <sz val="12"/>
        <color rgb="FF0066FF"/>
        <rFont val="나눔고딕"/>
        <family val="3"/>
        <charset val="129"/>
      </rPr>
      <t xml:space="preserve">▶하양오픈[6.8] G4(3)   
</t>
    </r>
    <r>
      <rPr>
        <sz val="12"/>
        <color theme="5"/>
        <rFont val="나눔고딕"/>
        <family val="3"/>
        <charset val="129"/>
      </rPr>
      <t xml:space="preserve">▶위단테오픈[5.17] G신(8)   </t>
    </r>
    <r>
      <rPr>
        <sz val="12"/>
        <color rgb="FF008000"/>
        <rFont val="나눔고딕"/>
        <family val="3"/>
        <charset val="129"/>
      </rPr>
      <t xml:space="preserve">▶창원리더스배[3.23] G3(6)   </t>
    </r>
    <phoneticPr fontId="2" type="noConversion"/>
  </si>
  <si>
    <r>
      <t xml:space="preserve">▶국어는송화진배[9.6] G신(8)   </t>
    </r>
    <r>
      <rPr>
        <sz val="12"/>
        <color rgb="FF0066FF"/>
        <rFont val="나눔고딕"/>
        <family val="3"/>
        <charset val="129"/>
      </rPr>
      <t xml:space="preserve">▶창원리더스배[4.26] G4(13)   </t>
    </r>
    <r>
      <rPr>
        <sz val="12"/>
        <color theme="5"/>
        <rFont val="나눔고딕"/>
        <family val="3"/>
        <charset val="129"/>
      </rPr>
      <t xml:space="preserve">
▶마산가든플라워[4.6] G신(8)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</si>
  <si>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▶위단테오픈[3.8] G3(5)   </t>
    </r>
    <r>
      <rPr>
        <sz val="12"/>
        <color rgb="FF0066FF"/>
        <rFont val="나눔고딕"/>
        <family val="3"/>
        <charset val="129"/>
      </rPr>
      <t xml:space="preserve">▶테니스TV배[2.16] G4(23)   </t>
    </r>
    <phoneticPr fontId="2" type="noConversion"/>
  </si>
  <si>
    <r>
      <t xml:space="preserve">▶에리카오픈[7.20] G4(6)   </t>
    </r>
    <r>
      <rPr>
        <sz val="12"/>
        <color theme="5"/>
        <rFont val="나눔고딕"/>
        <family val="3"/>
        <charset val="129"/>
      </rPr>
      <t xml:space="preserve">▶에리카오픈[4.20] G신(21)   
▶에리카오픈[3.15] G신(1)   </t>
    </r>
    <phoneticPr fontId="2" type="noConversion"/>
  </si>
  <si>
    <r>
      <t xml:space="preserve">▶천안MMOVE[7.26] G3(5)   </t>
    </r>
    <r>
      <rPr>
        <sz val="12"/>
        <color rgb="FF7030A0"/>
        <rFont val="나눔고딕"/>
        <family val="3"/>
        <charset val="129"/>
      </rPr>
      <t xml:space="preserve">▶테니스TV배[6.29] G2(20)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</si>
  <si>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▶카이스트오픈[9.14] G3(15)   </t>
    </r>
    <r>
      <rPr>
        <sz val="12"/>
        <color theme="5"/>
        <rFont val="나눔고딕"/>
        <family val="3"/>
        <charset val="129"/>
      </rPr>
      <t xml:space="preserve">▶대전관저배[6.15] G신(3)   </t>
    </r>
    <r>
      <rPr>
        <sz val="12"/>
        <color rgb="FF0066FF"/>
        <rFont val="나눔고딕"/>
        <family val="3"/>
        <charset val="129"/>
      </rPr>
      <t xml:space="preserve">
▶대전관저배[3.16] G4(10)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</si>
  <si>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▶위단테오픈[12.7] G신(2)   </t>
    </r>
    <r>
      <rPr>
        <sz val="12"/>
        <color rgb="FF0066FF"/>
        <rFont val="나눔고딕"/>
        <family val="3"/>
        <charset val="129"/>
      </rPr>
      <t xml:space="preserve">
▶창단테회장배[11.30] G4(2)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</si>
  <si>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▶테니스마일배[4.20] G3(9)   </t>
    </r>
    <r>
      <rPr>
        <sz val="12"/>
        <color rgb="FF0066FF"/>
        <rFont val="나눔고딕"/>
        <family val="3"/>
        <charset val="129"/>
      </rPr>
      <t xml:space="preserve">▶테니스마일배[2.16] G4(18)   </t>
    </r>
    <phoneticPr fontId="2" type="noConversion"/>
  </si>
  <si>
    <r>
      <t xml:space="preserve">▶럽티오픈[5.11] G4(4)   </t>
    </r>
    <r>
      <rPr>
        <sz val="12"/>
        <color theme="5"/>
        <rFont val="나눔고딕"/>
        <family val="3"/>
        <charset val="129"/>
      </rPr>
      <t xml:space="preserve">▶에리카오픈[4.20] G신(5)   
▶테니스마일배[3.2] G신(3)   </t>
    </r>
    <r>
      <rPr>
        <sz val="12"/>
        <color rgb="FF0066FF"/>
        <rFont val="나눔고딕"/>
        <family val="3"/>
        <charset val="129"/>
      </rPr>
      <t xml:space="preserve">▶바볼랏배[3.1] G4(2)   
</t>
    </r>
    <r>
      <rPr>
        <sz val="12"/>
        <color theme="5"/>
        <rFont val="나눔고딕"/>
        <family val="3"/>
        <charset val="129"/>
      </rPr>
      <t xml:space="preserve">▶횡성한우배[2.22] G신(5)   </t>
    </r>
    <phoneticPr fontId="2" type="noConversion"/>
  </si>
  <si>
    <r>
      <rPr>
        <sz val="12"/>
        <color rgb="FFFF0000"/>
        <rFont val="나눔고딕"/>
        <family val="3"/>
        <charset val="129"/>
      </rPr>
      <t>▶공주오픈[10.12] GA(11)</t>
    </r>
    <r>
      <rPr>
        <sz val="12"/>
        <color rgb="FF008000"/>
        <rFont val="나눔고딕"/>
        <family val="3"/>
        <charset val="129"/>
      </rPr>
      <t xml:space="preserve">
▶에리카오픈[3.16] G3(15)   </t>
    </r>
    <phoneticPr fontId="39" type="noConversion"/>
  </si>
  <si>
    <r>
      <t xml:space="preserve">▶횡성한우배[6.7] G4(6)   </t>
    </r>
    <r>
      <rPr>
        <sz val="12"/>
        <color theme="5"/>
        <rFont val="나눔고딕"/>
        <family val="3"/>
        <charset val="129"/>
      </rPr>
      <t xml:space="preserve">▶횡성한우배[4.26] G신(20)   </t>
    </r>
    <phoneticPr fontId="2" type="noConversion"/>
  </si>
  <si>
    <r>
      <t xml:space="preserve">▶카이스트오픈[9.14] G3(5)   ▶대전관저배[3.16] G4(18)   
</t>
    </r>
    <r>
      <rPr>
        <sz val="12"/>
        <color rgb="FF008000"/>
        <rFont val="나눔고딕"/>
        <family val="3"/>
        <charset val="129"/>
      </rPr>
      <t xml:space="preserve">▶대전관저배[1.19] G4(3)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</si>
  <si>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▶에리카오픈[3.16] G3(5)   </t>
    </r>
    <r>
      <rPr>
        <sz val="12"/>
        <color rgb="FF0066FF"/>
        <rFont val="나눔고딕"/>
        <family val="3"/>
        <charset val="129"/>
      </rPr>
      <t xml:space="preserve">▶테니스마일배[3.15] G4(6)   
▶바볼랏배[3.1] G4(2)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</si>
  <si>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▶대전관저배[6.15] G신(9)   </t>
    </r>
    <r>
      <rPr>
        <sz val="12"/>
        <color rgb="FF0066FF"/>
        <rFont val="나눔고딕"/>
        <family val="3"/>
        <charset val="129"/>
      </rPr>
      <t xml:space="preserve">▶대전관저배[3.16] G4(6)   
</t>
    </r>
    <r>
      <rPr>
        <sz val="12"/>
        <color rgb="FF008000"/>
        <rFont val="나눔고딕"/>
        <family val="3"/>
        <charset val="129"/>
      </rPr>
      <t xml:space="preserve">▶대전관저배[2.16] G3(5)  </t>
    </r>
    <r>
      <rPr>
        <sz val="12"/>
        <color rgb="FF0066FF"/>
        <rFont val="나눔고딕"/>
        <family val="3"/>
        <charset val="129"/>
      </rPr>
      <t xml:space="preserve"> ▶대전관저배[1.19] G4(6)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</si>
  <si>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▶카이스트오픈[9.14] G3(5)   </t>
    </r>
    <r>
      <rPr>
        <sz val="12"/>
        <color rgb="FF800000"/>
        <rFont val="나눔고딕"/>
        <family val="3"/>
        <charset val="129"/>
      </rPr>
      <t xml:space="preserve">▶전주시장배[5.25] G1(8)   </t>
    </r>
    <r>
      <rPr>
        <sz val="12"/>
        <color rgb="FF008000"/>
        <rFont val="나눔고딕"/>
        <family val="3"/>
        <charset val="129"/>
      </rPr>
      <t xml:space="preserve">
▶횡성한우배[2.22] G3(5)   ▶대전관저배[2.16] G3(5)   </t>
    </r>
    <phoneticPr fontId="2" type="noConversion"/>
  </si>
  <si>
    <r>
      <rPr>
        <sz val="12"/>
        <color rgb="FF0066FF"/>
        <rFont val="나눔고딕"/>
        <family val="3"/>
        <charset val="129"/>
      </rPr>
      <t xml:space="preserve">▶천안MMOVE[8.30] G4(6)   </t>
    </r>
    <r>
      <rPr>
        <sz val="12"/>
        <color theme="5"/>
        <rFont val="나눔고딕"/>
        <family val="3"/>
        <charset val="129"/>
      </rPr>
      <t xml:space="preserve">▶천안MMOVE[8.23] G신(3)   
▶천안MMOVE[6.28] G신(3)   </t>
    </r>
    <r>
      <rPr>
        <sz val="12"/>
        <color rgb="FF0066FF"/>
        <rFont val="나눔고딕"/>
        <family val="3"/>
        <charset val="129"/>
      </rPr>
      <t xml:space="preserve">▶횡성한우배[6.7] G4(6)   </t>
    </r>
    <r>
      <rPr>
        <sz val="12"/>
        <color theme="5"/>
        <rFont val="나눔고딕"/>
        <family val="3"/>
        <charset val="129"/>
      </rPr>
      <t xml:space="preserve">
</t>
    </r>
    <r>
      <rPr>
        <sz val="12"/>
        <color rgb="FF0066FF"/>
        <rFont val="나눔고딕"/>
        <family val="3"/>
        <charset val="129"/>
      </rPr>
      <t xml:space="preserve">▶테니스마일배[3.15] G4(6)   </t>
    </r>
    <phoneticPr fontId="2" type="noConversion"/>
  </si>
  <si>
    <r>
      <t xml:space="preserve">▶위단테오픈[7.5] G신(5)   </t>
    </r>
    <r>
      <rPr>
        <sz val="12"/>
        <color rgb="FF008000"/>
        <rFont val="나눔고딕"/>
        <family val="3"/>
        <charset val="129"/>
      </rPr>
      <t xml:space="preserve">▶위단테오픈[5.25] G3(5)   </t>
    </r>
    <r>
      <rPr>
        <sz val="12"/>
        <color theme="5"/>
        <rFont val="나눔고딕"/>
        <family val="3"/>
        <charset val="129"/>
      </rPr>
      <t xml:space="preserve">
▶위단테오픈[1.25] G신(5)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</si>
  <si>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▶제천오픈[8.15] G3(5)   </t>
    </r>
    <r>
      <rPr>
        <sz val="12"/>
        <color rgb="FF0066FF"/>
        <rFont val="나눔고딕"/>
        <family val="3"/>
        <charset val="129"/>
      </rPr>
      <t xml:space="preserve">▶제천오픈[6.14] G4(6)   
▶횡성한우배[6.7] G4(3)   </t>
    </r>
    <r>
      <rPr>
        <sz val="12"/>
        <color theme="5"/>
        <rFont val="나눔고딕"/>
        <family val="3"/>
        <charset val="129"/>
      </rPr>
      <t xml:space="preserve">▶천안MMOVE[5.25] G신(3)   
▶횡성한우배[4.26] G신(3)   ▶횡성한우배[2.22] G신(5)   </t>
    </r>
    <phoneticPr fontId="2" type="noConversion"/>
  </si>
  <si>
    <r>
      <t xml:space="preserve">▶테니스TV배[6.1] G4(4)   </t>
    </r>
    <r>
      <rPr>
        <sz val="12"/>
        <color theme="5"/>
        <rFont val="나눔고딕"/>
        <family val="3"/>
        <charset val="129"/>
      </rPr>
      <t xml:space="preserve">▶에리카오픈[3.15] G신(20)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</si>
  <si>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▶위단테오픈[7.5] G신(14)   </t>
    </r>
    <r>
      <rPr>
        <sz val="12"/>
        <color rgb="FF0066FF"/>
        <rFont val="나눔고딕"/>
        <family val="3"/>
        <charset val="129"/>
      </rPr>
      <t xml:space="preserve">▶위단테오픈[5.5] G4(6)   
▶위단테오픈[2.15] G4(4)   </t>
    </r>
    <phoneticPr fontId="2" type="noConversion"/>
  </si>
  <si>
    <r>
      <rPr>
        <sz val="12"/>
        <color rgb="FFFF0000"/>
        <rFont val="나눔고딕"/>
        <family val="3"/>
        <charset val="129"/>
      </rPr>
      <t xml:space="preserve">▶공주오픈[10.12] GA(5)   </t>
    </r>
    <r>
      <rPr>
        <sz val="12"/>
        <color rgb="FF0066FF"/>
        <rFont val="나눔고딕"/>
        <family val="3"/>
        <charset val="129"/>
      </rPr>
      <t xml:space="preserve">
▶에리카오픈[7.20] G4(3)  </t>
    </r>
    <r>
      <rPr>
        <sz val="12"/>
        <color theme="5"/>
        <rFont val="나눔고딕"/>
        <family val="3"/>
        <charset val="129"/>
      </rPr>
      <t xml:space="preserve"> 
▶천안MMOVE[5.25] G신(14)   </t>
    </r>
    <r>
      <rPr>
        <sz val="12"/>
        <color rgb="FF0066FF"/>
        <rFont val="나눔고딕"/>
        <family val="3"/>
        <charset val="129"/>
      </rPr>
      <t xml:space="preserve">▶테니스TV배[2.16] G4(2)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</si>
  <si>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▶카이스트오픈[9.14] G3(15)   </t>
    </r>
    <r>
      <rPr>
        <sz val="12"/>
        <color rgb="FF0066FF"/>
        <rFont val="나눔고딕"/>
        <family val="3"/>
        <charset val="129"/>
      </rPr>
      <t xml:space="preserve">▶거창오픈[6.6] G4(8)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</si>
  <si>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▶위닝컵오픈[10.12] G신(20)   </t>
    </r>
    <r>
      <rPr>
        <sz val="12"/>
        <color rgb="FF0066FF"/>
        <rFont val="나눔고딕"/>
        <family val="3"/>
        <charset val="129"/>
      </rPr>
      <t xml:space="preserve">▶에리카오픈[7.20] G4(3)   </t>
    </r>
    <phoneticPr fontId="39" type="noConversion"/>
  </si>
  <si>
    <r>
      <t xml:space="preserve">▶에리카오픈[4.6] G4(8)   </t>
    </r>
    <r>
      <rPr>
        <sz val="12"/>
        <color rgb="FF008000"/>
        <rFont val="나눔고딕"/>
        <family val="3"/>
        <charset val="129"/>
      </rPr>
      <t xml:space="preserve">▶에리카오픈[3.16] G3(5)   </t>
    </r>
    <r>
      <rPr>
        <sz val="12"/>
        <color rgb="FF0066FF"/>
        <rFont val="나눔고딕"/>
        <family val="3"/>
        <charset val="129"/>
      </rPr>
      <t xml:space="preserve">
▶테니스TV배[2.16] G4(4)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</si>
  <si>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▶횡성한우배[2.22] G3(5)   </t>
    </r>
    <r>
      <rPr>
        <sz val="12"/>
        <color rgb="FF0066FF"/>
        <rFont val="나눔고딕"/>
        <family val="3"/>
        <charset val="129"/>
      </rPr>
      <t xml:space="preserve">▶테니스TV배[2.16] G4(2)   
▶위단테오픈[2.15] G4(4)   </t>
    </r>
    <r>
      <rPr>
        <sz val="12"/>
        <color rgb="FF7030A0"/>
        <rFont val="나눔고딕"/>
        <family val="3"/>
        <charset val="129"/>
      </rPr>
      <t xml:space="preserve">▶대구오픈[2.9] G2(6)   </t>
    </r>
    <r>
      <rPr>
        <sz val="12"/>
        <color rgb="FF0066FF"/>
        <rFont val="나눔고딕"/>
        <family val="3"/>
        <charset val="129"/>
      </rPr>
      <t xml:space="preserve">
▶테니스마일배[1.18] G4(6)   </t>
    </r>
    <phoneticPr fontId="2" type="noConversion"/>
  </si>
  <si>
    <r>
      <rPr>
        <sz val="12"/>
        <color rgb="FF0066FF"/>
        <rFont val="나눔고딕"/>
        <family val="3"/>
        <charset val="129"/>
      </rPr>
      <t xml:space="preserve">▶위닝컵오픈[10.5] G4(3)   </t>
    </r>
    <r>
      <rPr>
        <sz val="12"/>
        <color theme="5"/>
        <rFont val="나눔고딕"/>
        <family val="3"/>
        <charset val="129"/>
      </rPr>
      <t xml:space="preserve">▶테니스마일배[10.3] G신(3)   
▶럽티오픈[6.8] G신(1)   ▶테니스마일배[5.24] G신(2)   
</t>
    </r>
    <r>
      <rPr>
        <sz val="12"/>
        <color rgb="FF0066FF"/>
        <rFont val="나눔고딕"/>
        <family val="3"/>
        <charset val="129"/>
      </rPr>
      <t xml:space="preserve">▶럽티오픈[5.11] G4(4)   </t>
    </r>
    <r>
      <rPr>
        <sz val="12"/>
        <color theme="5"/>
        <rFont val="나눔고딕"/>
        <family val="3"/>
        <charset val="129"/>
      </rPr>
      <t xml:space="preserve">▶에리카오픈[4.20] G신(2)   
▶에리카오픈[3.15] G신(1)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</si>
  <si>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▶순창오픈[3.30] G3(9)   </t>
    </r>
    <r>
      <rPr>
        <sz val="12"/>
        <color rgb="FF0066FF"/>
        <rFont val="나눔고딕"/>
        <family val="3"/>
        <charset val="129"/>
      </rPr>
      <t xml:space="preserve">▶테니스TV배[2.16] G4(13)   </t>
    </r>
    <phoneticPr fontId="2" type="noConversion"/>
  </si>
  <si>
    <r>
      <t xml:space="preserve">▶에리카오픈[4.6] G4(13)   </t>
    </r>
    <r>
      <rPr>
        <sz val="12"/>
        <color rgb="FF008000"/>
        <rFont val="나눔고딕"/>
        <family val="3"/>
        <charset val="129"/>
      </rPr>
      <t xml:space="preserve">▶에리카오픈[3.16] G3(9)   </t>
    </r>
    <phoneticPr fontId="2" type="noConversion"/>
  </si>
  <si>
    <r>
      <t xml:space="preserve">▶에리카오픈[4.20] G신(14)   </t>
    </r>
    <r>
      <rPr>
        <sz val="12"/>
        <color rgb="FF0066FF"/>
        <rFont val="나눔고딕"/>
        <family val="3"/>
        <charset val="129"/>
      </rPr>
      <t xml:space="preserve">▶에리카오픈[4.6] G4(8)   </t>
    </r>
    <phoneticPr fontId="2" type="noConversion"/>
  </si>
  <si>
    <r>
      <t xml:space="preserve">▶제천오픈[6.14] G4(10)   ▶횡성한우배[3.23] G4(3)   
</t>
    </r>
    <r>
      <rPr>
        <sz val="12"/>
        <color rgb="FF008000"/>
        <rFont val="나눔고딕"/>
        <family val="3"/>
        <charset val="129"/>
      </rPr>
      <t xml:space="preserve">▶횡성한우배[2.22] G3(9)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</si>
  <si>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▶대전관저배[6.15] G신(5)   ▶위단테오픈[5.17] G신(5)   </t>
    </r>
    <r>
      <rPr>
        <sz val="12"/>
        <color rgb="FF0066FF"/>
        <rFont val="나눔고딕"/>
        <family val="3"/>
        <charset val="129"/>
      </rPr>
      <t xml:space="preserve">
▶하양오픈[1.5] G4(8)   </t>
    </r>
    <phoneticPr fontId="2" type="noConversion"/>
  </si>
  <si>
    <r>
      <rPr>
        <sz val="12"/>
        <color rgb="FFFF0000"/>
        <rFont val="나눔고딕"/>
        <family val="3"/>
        <charset val="129"/>
      </rPr>
      <t xml:space="preserve">▶공주오픈[10.12] GA(5)   </t>
    </r>
    <r>
      <rPr>
        <sz val="12"/>
        <color theme="5"/>
        <rFont val="나눔고딕"/>
        <family val="3"/>
        <charset val="129"/>
      </rPr>
      <t xml:space="preserve">▶럽티오픈[10.9] G신(5) </t>
    </r>
    <r>
      <rPr>
        <sz val="12"/>
        <color rgb="FFFF0000"/>
        <rFont val="나눔고딕"/>
        <family val="3"/>
        <charset val="129"/>
      </rPr>
      <t xml:space="preserve">
</t>
    </r>
    <r>
      <rPr>
        <sz val="12"/>
        <color theme="5"/>
        <rFont val="나눔고딕"/>
        <family val="3"/>
        <charset val="129"/>
      </rPr>
      <t xml:space="preserve">▶천안MMOVE[8.23] G신(3)   </t>
    </r>
    <r>
      <rPr>
        <sz val="12"/>
        <color rgb="FF0066FF"/>
        <rFont val="나눔고딕"/>
        <family val="3"/>
        <charset val="129"/>
      </rPr>
      <t xml:space="preserve">▶에리카오픈[4.6] G4(4)   </t>
    </r>
    <r>
      <rPr>
        <sz val="12"/>
        <color theme="5"/>
        <rFont val="나눔고딕"/>
        <family val="3"/>
        <charset val="129"/>
      </rPr>
      <t xml:space="preserve">
▶순창오픈[3.30] G신(5)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</si>
  <si>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▶에리카오픈[6.15] G3(3)  </t>
    </r>
    <r>
      <rPr>
        <sz val="12"/>
        <color rgb="FF0066FF"/>
        <rFont val="나눔고딕"/>
        <family val="3"/>
        <charset val="129"/>
      </rPr>
      <t xml:space="preserve"> ▶제천오픈[6.14] G4(18)   </t>
    </r>
    <phoneticPr fontId="2" type="noConversion"/>
  </si>
  <si>
    <r>
      <t xml:space="preserve">▶천안MMOVE[8.30] G4(6)   </t>
    </r>
    <r>
      <rPr>
        <sz val="12"/>
        <color rgb="FF008000"/>
        <rFont val="나눔고딕"/>
        <family val="3"/>
        <charset val="129"/>
      </rPr>
      <t xml:space="preserve">▶천안MMOVE[8.23] G3(9)   </t>
    </r>
    <r>
      <rPr>
        <sz val="12"/>
        <color rgb="FF0066FF"/>
        <rFont val="나눔고딕"/>
        <family val="3"/>
        <charset val="129"/>
      </rPr>
      <t xml:space="preserve">
▶조아닭배PTC[5.17] G4(6)   </t>
    </r>
    <phoneticPr fontId="2" type="noConversion"/>
  </si>
  <si>
    <r>
      <rPr>
        <sz val="12"/>
        <color rgb="FF0066FF"/>
        <rFont val="나눔고딕"/>
        <family val="3"/>
        <charset val="129"/>
      </rPr>
      <t xml:space="preserve">▶제천오픈[6.14] G4(10)   </t>
    </r>
    <r>
      <rPr>
        <sz val="12"/>
        <color theme="5"/>
        <rFont val="나눔고딕"/>
        <family val="3"/>
        <charset val="129"/>
      </rPr>
      <t xml:space="preserve">▶횡성한우배[4.26] G신(5)   
▶횡성한우배[2.22] G신(3)   </t>
    </r>
    <phoneticPr fontId="2" type="noConversion"/>
  </si>
  <si>
    <r>
      <t xml:space="preserve">▶위단테오픈[12.22] G4(2)   
</t>
    </r>
    <r>
      <rPr>
        <sz val="12"/>
        <color rgb="FF7030A0"/>
        <rFont val="나눔고딕"/>
        <family val="3"/>
        <charset val="129"/>
      </rPr>
      <t xml:space="preserve">▶창원리더스배[12.15] G2(12)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</si>
  <si>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▶럽티오픈[10.9] G신(2)  </t>
    </r>
    <r>
      <rPr>
        <sz val="12"/>
        <color rgb="FF0066FF"/>
        <rFont val="나눔고딕"/>
        <family val="3"/>
        <charset val="129"/>
      </rPr>
      <t xml:space="preserve">
▶횡성한우배[6.7] G4(6)   </t>
    </r>
    <r>
      <rPr>
        <sz val="12"/>
        <color rgb="FF008000"/>
        <rFont val="나눔고딕"/>
        <family val="3"/>
        <charset val="129"/>
      </rPr>
      <t xml:space="preserve">▶테니스마일배[4.20] G3(9)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</si>
  <si>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▶하양오픈[4.27] G3(5)   ▶위단테오픈[3.8] G3(9)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rgb="FF7030A0"/>
        <rFont val="나눔고딕"/>
        <family val="3"/>
        <charset val="129"/>
      </rPr>
      <t xml:space="preserve">▶대구오픈[2.9] G2(6)   </t>
    </r>
    <phoneticPr fontId="2" type="noConversion"/>
  </si>
  <si>
    <r>
      <t xml:space="preserve">▶천안MMOVE[8.23] G신(1)   ▶테니스TV배[6.29] G2(6)   
</t>
    </r>
    <r>
      <rPr>
        <sz val="12"/>
        <color rgb="FF0066FF"/>
        <rFont val="나눔고딕"/>
        <family val="3"/>
        <charset val="129"/>
      </rPr>
      <t xml:space="preserve">▶테니스TV배[2.16] G4(13)   </t>
    </r>
    <phoneticPr fontId="2" type="noConversion"/>
  </si>
  <si>
    <r>
      <t xml:space="preserve">▶테니스마일배[7.25] G신(9)   ▶천안MMOVE[5.25] G신(3)   
</t>
    </r>
    <r>
      <rPr>
        <sz val="12"/>
        <color rgb="FF008000"/>
        <rFont val="나눔고딕"/>
        <family val="3"/>
        <charset val="129"/>
      </rPr>
      <t xml:space="preserve">▶에리카오픈[3.16] G3(5)   </t>
    </r>
    <r>
      <rPr>
        <sz val="12"/>
        <color theme="5"/>
        <rFont val="나눔고딕"/>
        <family val="3"/>
        <charset val="129"/>
      </rPr>
      <t xml:space="preserve">▶테니스마일배[2.8] G신(3)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</si>
  <si>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▶카이스트오픈[9.14] G3(5)   ▶천안MMOVE[8.23] G3(9)   </t>
    </r>
    <r>
      <rPr>
        <sz val="12"/>
        <color theme="5"/>
        <rFont val="나눔고딕"/>
        <family val="3"/>
        <charset val="129"/>
      </rPr>
      <t xml:space="preserve">
▶천안MMOVE[8.23] G신(1)   ▶테니스TV배[6.1] G4(4)   
▶위단테오픈[1.25] G신(1)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</si>
  <si>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▶카이스트오픈[9.14] G3(5)   </t>
    </r>
    <r>
      <rPr>
        <sz val="12"/>
        <color theme="5"/>
        <rFont val="나눔고딕"/>
        <family val="3"/>
        <charset val="129"/>
      </rPr>
      <t xml:space="preserve">▶조아닭배PTC[3.15] G신(14)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</si>
  <si>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▶조아닭배PTC[3.15] G신(9)   </t>
    </r>
    <r>
      <rPr>
        <sz val="12"/>
        <color rgb="FF0066FF"/>
        <rFont val="나눔고딕"/>
        <family val="3"/>
        <charset val="129"/>
      </rPr>
      <t xml:space="preserve">▶테니스TV배[2.16] G4(4)   </t>
    </r>
    <phoneticPr fontId="2" type="noConversion"/>
  </si>
  <si>
    <r>
      <t xml:space="preserve">▶천안MMOVE[8.23] G3(9)   </t>
    </r>
    <r>
      <rPr>
        <sz val="12"/>
        <color rgb="FF0066FF"/>
        <rFont val="나눔고딕"/>
        <family val="3"/>
        <charset val="129"/>
      </rPr>
      <t xml:space="preserve">▶럽티오픈[5.11] G4(4)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</si>
  <si>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▶테니스마일배[3.29] G3(9)   </t>
    </r>
    <r>
      <rPr>
        <sz val="12"/>
        <color theme="5"/>
        <rFont val="나눔고딕"/>
        <family val="3"/>
        <charset val="129"/>
      </rPr>
      <t xml:space="preserve">▶테니스마일배[3.2] G신(5)   
▶테니스마일배[2.8] G신(5)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</si>
  <si>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▶테니스마일배[10.3] G신(3)   </t>
    </r>
    <r>
      <rPr>
        <sz val="12"/>
        <color rgb="FF0066FF"/>
        <rFont val="나눔고딕"/>
        <family val="3"/>
        <charset val="129"/>
      </rPr>
      <t xml:space="preserve">▶에리카오픈[7.20] G4(6)   
▶럽티오픈[5.11] G4(8)   ▶바볼랏배[3.1] G4(2)   </t>
    </r>
    <phoneticPr fontId="2" type="noConversion"/>
  </si>
  <si>
    <r>
      <t xml:space="preserve">▶창원리더스배[3.23] G3(6)   </t>
    </r>
    <r>
      <rPr>
        <sz val="12"/>
        <color rgb="FF7030A0"/>
        <rFont val="나눔고딕"/>
        <family val="3"/>
        <charset val="129"/>
      </rPr>
      <t xml:space="preserve">▶대구오픈[2.9] G2(12)   </t>
    </r>
    <phoneticPr fontId="2" type="noConversion"/>
  </si>
  <si>
    <r>
      <t xml:space="preserve">▶에리카오픈[4.6] G4(13)   </t>
    </r>
    <r>
      <rPr>
        <sz val="12"/>
        <color rgb="FF008000"/>
        <rFont val="나눔고딕"/>
        <family val="3"/>
        <charset val="129"/>
      </rPr>
      <t xml:space="preserve">▶횡성한우배[2.22] G3(5)   </t>
    </r>
    <phoneticPr fontId="2" type="noConversion"/>
  </si>
  <si>
    <r>
      <t xml:space="preserve">▶천안MMOVE[6.28] G신(14)   </t>
    </r>
    <r>
      <rPr>
        <sz val="12"/>
        <color rgb="FF0066FF"/>
        <rFont val="나눔고딕"/>
        <family val="3"/>
        <charset val="129"/>
      </rPr>
      <t xml:space="preserve">▶바볼랏배[3.1] G4(4)   </t>
    </r>
    <phoneticPr fontId="2" type="noConversion"/>
  </si>
  <si>
    <r>
      <rPr>
        <sz val="12"/>
        <color theme="5"/>
        <rFont val="나눔고딕"/>
        <family val="3"/>
        <charset val="129"/>
      </rPr>
      <t>▶럽티오픈[10.9] G신(2)</t>
    </r>
    <r>
      <rPr>
        <sz val="12"/>
        <color rgb="FF0066FF"/>
        <rFont val="나눔고딕"/>
        <family val="3"/>
        <charset val="129"/>
      </rPr>
      <t xml:space="preserve">
▶테니스마일배[8.29] G4(6)   ▶조아닭배PTC[5.17] G4(10)   </t>
    </r>
    <phoneticPr fontId="39" type="noConversion"/>
  </si>
  <si>
    <r>
      <t xml:space="preserve">▶위단테오픈[7.5] G신(9)   ▶마산가든플라워[4.6] G신(2)   
▶위단테오픈[3.29] G신(1)   </t>
    </r>
    <r>
      <rPr>
        <sz val="12"/>
        <color rgb="FF0066FF"/>
        <rFont val="나눔고딕"/>
        <family val="3"/>
        <charset val="129"/>
      </rPr>
      <t xml:space="preserve">▶횡성한우배[3.23] G4(6)   </t>
    </r>
    <phoneticPr fontId="2" type="noConversion"/>
  </si>
  <si>
    <r>
      <rPr>
        <sz val="12"/>
        <color rgb="FF0066FF"/>
        <rFont val="나눔고딕"/>
        <family val="3"/>
        <charset val="129"/>
      </rPr>
      <t xml:space="preserve">▶에리카오픈[4.6] G4(8)   </t>
    </r>
    <r>
      <rPr>
        <sz val="12"/>
        <color rgb="FF008000"/>
        <rFont val="나눔고딕"/>
        <family val="3"/>
        <charset val="129"/>
      </rPr>
      <t xml:space="preserve">▶에리카오픈[3.16] G3(9)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</si>
  <si>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▶천안MMOVE[7.5] G3(15)   </t>
    </r>
    <r>
      <rPr>
        <sz val="12"/>
        <color rgb="FF0066FF"/>
        <rFont val="나눔고딕"/>
        <family val="3"/>
        <charset val="129"/>
      </rPr>
      <t xml:space="preserve">▶바볼랏배[3.1] G4(2)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</si>
  <si>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▶제천오픈[8.15] G3(5)  </t>
    </r>
    <r>
      <rPr>
        <sz val="12"/>
        <color rgb="FF0066FF"/>
        <rFont val="나눔고딕"/>
        <family val="3"/>
        <charset val="129"/>
      </rPr>
      <t xml:space="preserve"> ▶바볼랏배[3.1] G4(4)   </t>
    </r>
    <phoneticPr fontId="2" type="noConversion"/>
  </si>
  <si>
    <r>
      <rPr>
        <sz val="12"/>
        <color theme="5"/>
        <rFont val="나눔고딕"/>
        <family val="3"/>
        <charset val="129"/>
      </rPr>
      <t>▶럽티오픈[10.9] G신(2)</t>
    </r>
    <r>
      <rPr>
        <sz val="12"/>
        <color rgb="FF0066FF"/>
        <rFont val="나눔고딕"/>
        <family val="3"/>
        <charset val="129"/>
      </rPr>
      <t xml:space="preserve">
▶에리카오픈[4.6] G4(8)   ▶바볼랏배[3.1] G4(4)   </t>
    </r>
    <phoneticPr fontId="39" type="noConversion"/>
  </si>
  <si>
    <r>
      <t xml:space="preserve">▶테니스마일배[3.2] G신(5)   </t>
    </r>
    <r>
      <rPr>
        <sz val="12"/>
        <color rgb="FF0066FF"/>
        <rFont val="나눔고딕"/>
        <family val="3"/>
        <charset val="129"/>
      </rPr>
      <t xml:space="preserve">▶테니스마일배[2.16] G4(6)   </t>
    </r>
    <r>
      <rPr>
        <sz val="12"/>
        <color theme="5"/>
        <rFont val="나눔고딕"/>
        <family val="3"/>
        <charset val="129"/>
      </rPr>
      <t xml:space="preserve">
▶테니스마일배[2.8] G신(5)   </t>
    </r>
    <phoneticPr fontId="2" type="noConversion"/>
  </si>
  <si>
    <r>
      <t xml:space="preserve">▶테니스TV배[6.1] G4(4)   </t>
    </r>
    <r>
      <rPr>
        <sz val="12"/>
        <color rgb="FF008000"/>
        <rFont val="나눔고딕"/>
        <family val="3"/>
        <charset val="129"/>
      </rPr>
      <t xml:space="preserve">▶테니스마일배[3.29] G3(9)   </t>
    </r>
    <phoneticPr fontId="2" type="noConversion"/>
  </si>
  <si>
    <r>
      <rPr>
        <sz val="12"/>
        <color rgb="FF800000"/>
        <rFont val="나눔고딕"/>
        <family val="3"/>
        <charset val="129"/>
      </rPr>
      <t xml:space="preserve">▶순창올헬씨배[12.21] G1(4)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rgb="FFFF0000"/>
        <rFont val="나눔고딕"/>
        <family val="3"/>
        <charset val="129"/>
      </rPr>
      <t xml:space="preserve">▶챔피언십[12.14] GA(11)   </t>
    </r>
    <phoneticPr fontId="2" type="noConversion"/>
  </si>
  <si>
    <r>
      <t xml:space="preserve">▶테니스마일배[10.3] G신(5)   </t>
    </r>
    <r>
      <rPr>
        <sz val="12"/>
        <color rgb="FF0066FF"/>
        <rFont val="나눔고딕"/>
        <family val="3"/>
        <charset val="129"/>
      </rPr>
      <t xml:space="preserve">▶위닝컵오픈[9.14] G4(10)  </t>
    </r>
    <r>
      <rPr>
        <sz val="12"/>
        <color theme="5"/>
        <rFont val="나눔고딕"/>
        <family val="3"/>
        <charset val="129"/>
      </rPr>
      <t xml:space="preserve">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</si>
  <si>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▶제천오픈[8.15] G3(9)   </t>
    </r>
    <r>
      <rPr>
        <sz val="12"/>
        <color rgb="FF0066FF"/>
        <rFont val="나눔고딕"/>
        <family val="3"/>
        <charset val="129"/>
      </rPr>
      <t xml:space="preserve">▶제천오픈[6.14] G4(6)   </t>
    </r>
    <phoneticPr fontId="2" type="noConversion"/>
  </si>
  <si>
    <r>
      <t xml:space="preserve">▶조아닭배PTC[4.19] G신(9)   </t>
    </r>
    <r>
      <rPr>
        <sz val="12"/>
        <color rgb="FF0066FF"/>
        <rFont val="나눔고딕"/>
        <family val="3"/>
        <charset val="129"/>
      </rPr>
      <t xml:space="preserve">▶대전관저배[3.16] G4(6)   </t>
    </r>
    <phoneticPr fontId="2" type="noConversion"/>
  </si>
  <si>
    <r>
      <rPr>
        <sz val="12"/>
        <color rgb="FF0066FF"/>
        <rFont val="나눔고딕"/>
        <family val="3"/>
        <charset val="129"/>
      </rPr>
      <t xml:space="preserve">▶위단테오픈[9.27] G4(6)   </t>
    </r>
    <r>
      <rPr>
        <sz val="12"/>
        <color theme="5"/>
        <rFont val="나눔고딕"/>
        <family val="3"/>
        <charset val="129"/>
      </rPr>
      <t xml:space="preserve">▶하양오픈[6.28] G신(9)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</si>
  <si>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▶카이스트오픈[9.14] G3(5)   </t>
    </r>
    <r>
      <rPr>
        <sz val="12"/>
        <color rgb="FF0066FF"/>
        <rFont val="나눔고딕"/>
        <family val="3"/>
        <charset val="129"/>
      </rPr>
      <t xml:space="preserve">▶제천오픈[6.14] G4(3)   
▶거창오픈[6.6] G4(4)   </t>
    </r>
    <phoneticPr fontId="2" type="noConversion"/>
  </si>
  <si>
    <r>
      <t xml:space="preserve">▶위단테오픈[7.5] G신(3)   </t>
    </r>
    <r>
      <rPr>
        <sz val="12"/>
        <color rgb="FF008000"/>
        <rFont val="나눔고딕"/>
        <family val="3"/>
        <charset val="129"/>
      </rPr>
      <t xml:space="preserve">▶위단테오픈[5.5] G4(3)   </t>
    </r>
    <r>
      <rPr>
        <sz val="12"/>
        <color theme="5"/>
        <rFont val="나눔고딕"/>
        <family val="3"/>
        <charset val="129"/>
      </rPr>
      <t xml:space="preserve">
▶상주삼백[3.8] G신(1)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</si>
  <si>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▶위닝컵오픈[10.12] G신(9)   </t>
    </r>
    <r>
      <rPr>
        <sz val="12"/>
        <color rgb="FF008000"/>
        <rFont val="나눔고딕"/>
        <family val="3"/>
        <charset val="129"/>
      </rPr>
      <t xml:space="preserve">▶위닝컵오픈[10.4] G3(5)   </t>
    </r>
    <phoneticPr fontId="39" type="noConversion"/>
  </si>
  <si>
    <r>
      <rPr>
        <sz val="12"/>
        <color rgb="FF7030A0"/>
        <rFont val="나눔고딕"/>
        <family val="3"/>
        <charset val="129"/>
      </rPr>
      <t xml:space="preserve">▶창원리더스배[12.15] G2(6)   </t>
    </r>
    <r>
      <rPr>
        <sz val="12"/>
        <color rgb="FF0066FF"/>
        <rFont val="나눔고딕"/>
        <family val="3"/>
        <charset val="129"/>
      </rPr>
      <t xml:space="preserve">
▶창단테회장배[11.30] G4(8)   </t>
    </r>
    <phoneticPr fontId="2" type="noConversion"/>
  </si>
  <si>
    <r>
      <rPr>
        <sz val="12"/>
        <color rgb="FFFF0000"/>
        <rFont val="나눔고딕"/>
        <family val="3"/>
        <charset val="129"/>
      </rPr>
      <t xml:space="preserve">▶공주오픈[10.12] GA(5)   </t>
    </r>
    <r>
      <rPr>
        <sz val="12"/>
        <color rgb="FF800000"/>
        <rFont val="나눔고딕"/>
        <family val="3"/>
        <charset val="129"/>
      </rPr>
      <t xml:space="preserve">▶대전관저배[9.21] G1(9)   </t>
    </r>
    <phoneticPr fontId="39" type="noConversion"/>
  </si>
  <si>
    <r>
      <t>▶하양오픈[10.11] G4(3)</t>
    </r>
    <r>
      <rPr>
        <sz val="12"/>
        <color rgb="FF008000"/>
        <rFont val="나눔고딕"/>
        <family val="3"/>
        <charset val="129"/>
      </rPr>
      <t xml:space="preserve">
▶하양오픈[4.27] G3(5)   </t>
    </r>
    <r>
      <rPr>
        <sz val="12"/>
        <color rgb="FF7030A0"/>
        <rFont val="나눔고딕"/>
        <family val="3"/>
        <charset val="129"/>
      </rPr>
      <t xml:space="preserve">▶위단테오픈[4.12] G2(6)   </t>
    </r>
    <phoneticPr fontId="2" type="noConversion"/>
  </si>
  <si>
    <r>
      <rPr>
        <sz val="12"/>
        <color rgb="FF0066FF"/>
        <rFont val="나눔고딕"/>
        <family val="3"/>
        <charset val="129"/>
      </rPr>
      <t xml:space="preserve">▶위단테오픈[5.5] G4(3)   </t>
    </r>
    <r>
      <rPr>
        <sz val="12"/>
        <color theme="5"/>
        <rFont val="나눔고딕"/>
        <family val="3"/>
        <charset val="129"/>
      </rPr>
      <t xml:space="preserve">▶창원리더스배[4.26] G4(4)   
▶위단테오픈[1.25] G신(2)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</si>
  <si>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▶에리카오픈[5.18] G3(9)   </t>
    </r>
    <r>
      <rPr>
        <sz val="12"/>
        <color rgb="FF0066FF"/>
        <rFont val="나눔고딕"/>
        <family val="3"/>
        <charset val="129"/>
      </rPr>
      <t xml:space="preserve">▶럽티오픈[5.11] G4(4)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</si>
  <si>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▶천안MMOVE[8.23] G신(9)   </t>
    </r>
    <r>
      <rPr>
        <sz val="12"/>
        <color rgb="FF0066FF"/>
        <rFont val="나눔고딕"/>
        <family val="3"/>
        <charset val="129"/>
      </rPr>
      <t xml:space="preserve">▶럽티오픈[5.11] G4(4)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</si>
  <si>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▶에리카오픈[3.16] G3(9)   </t>
    </r>
    <r>
      <rPr>
        <sz val="12"/>
        <color rgb="FF0066FF"/>
        <rFont val="나눔고딕"/>
        <family val="3"/>
        <charset val="129"/>
      </rPr>
      <t xml:space="preserve">▶테니스TV배[2.16] G4(4)   </t>
    </r>
    <phoneticPr fontId="2" type="noConversion"/>
  </si>
  <si>
    <r>
      <t xml:space="preserve">▶에리카오픈[4.6] G4(4)   </t>
    </r>
    <r>
      <rPr>
        <sz val="12"/>
        <color theme="5"/>
        <rFont val="나눔고딕"/>
        <family val="3"/>
        <charset val="129"/>
      </rPr>
      <t xml:space="preserve">▶테니스마일배[3.2] G신(9)   </t>
    </r>
    <phoneticPr fontId="2" type="noConversion"/>
  </si>
  <si>
    <r>
      <t xml:space="preserve">▶위닝컵오픈[10.5] G4(3)   </t>
    </r>
    <r>
      <rPr>
        <sz val="12"/>
        <color rgb="FF7030A0"/>
        <rFont val="나눔고딕"/>
        <family val="3"/>
        <charset val="129"/>
      </rPr>
      <t xml:space="preserve">▶테니스TV배[6.29] G2(6)   </t>
    </r>
    <r>
      <rPr>
        <sz val="12"/>
        <color rgb="FF0066FF"/>
        <rFont val="나눔고딕"/>
        <family val="3"/>
        <charset val="129"/>
      </rPr>
      <t xml:space="preserve">
▶테니스TV배[6.1] G4(4)   </t>
    </r>
    <phoneticPr fontId="2" type="noConversion"/>
  </si>
  <si>
    <r>
      <t xml:space="preserve">▶위닝컵오픈[9.14] G4(3)   </t>
    </r>
    <r>
      <rPr>
        <sz val="12"/>
        <color rgb="FF008000"/>
        <rFont val="나눔고딕"/>
        <family val="3"/>
        <charset val="129"/>
      </rPr>
      <t xml:space="preserve">▶에리카오픈[8.31] G3(9)   </t>
    </r>
    <phoneticPr fontId="2" type="noConversion"/>
  </si>
  <si>
    <r>
      <rPr>
        <sz val="12"/>
        <color rgb="FF7030A0"/>
        <rFont val="나눔고딕"/>
        <family val="3"/>
        <charset val="129"/>
      </rPr>
      <t xml:space="preserve">▶위단테오픈[4.12] G2(3)   </t>
    </r>
    <r>
      <rPr>
        <sz val="12"/>
        <color rgb="FF800000"/>
        <rFont val="나눔고딕"/>
        <family val="3"/>
        <charset val="129"/>
      </rPr>
      <t xml:space="preserve">▶KOOPRO배[3.15] G1(9)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</si>
  <si>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▶대전관저배[5.18] G3(5)  </t>
    </r>
    <r>
      <rPr>
        <sz val="12"/>
        <color rgb="FF0066FF"/>
        <rFont val="나눔고딕"/>
        <family val="3"/>
        <charset val="129"/>
      </rPr>
      <t xml:space="preserve"> ▶대전관저배[1.19] G4(6)   </t>
    </r>
    <phoneticPr fontId="2" type="noConversion"/>
  </si>
  <si>
    <r>
      <t xml:space="preserve">▶횡성한우배[6.7] G4(6)   </t>
    </r>
    <r>
      <rPr>
        <sz val="12"/>
        <color rgb="FF008000"/>
        <rFont val="나눔고딕"/>
        <family val="3"/>
        <charset val="129"/>
      </rPr>
      <t xml:space="preserve">▶횡성한우배[2.22] G3(5)   </t>
    </r>
    <phoneticPr fontId="2" type="noConversion"/>
  </si>
  <si>
    <r>
      <rPr>
        <sz val="12"/>
        <color rgb="FF7030A0"/>
        <rFont val="나눔고딕"/>
        <family val="3"/>
        <charset val="129"/>
      </rPr>
      <t xml:space="preserve">▶테니스TV배[6.29] G2(6)   </t>
    </r>
    <r>
      <rPr>
        <sz val="12"/>
        <color rgb="FF008000"/>
        <rFont val="나눔고딕"/>
        <family val="3"/>
        <charset val="129"/>
      </rPr>
      <t xml:space="preserve">▶에리카오픈[5.18] G3(5)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</si>
  <si>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▶횡성한우배[4.26] G신(9)   </t>
    </r>
    <r>
      <rPr>
        <sz val="12"/>
        <color rgb="FF0066FF"/>
        <rFont val="나눔고딕"/>
        <family val="3"/>
        <charset val="129"/>
      </rPr>
      <t xml:space="preserve">▶테니스TV배[2.16] G4(2)   </t>
    </r>
    <phoneticPr fontId="2" type="noConversion"/>
  </si>
  <si>
    <r>
      <t xml:space="preserve">▶횡성한우배[6.7] G4(6)   </t>
    </r>
    <r>
      <rPr>
        <sz val="12"/>
        <color rgb="FF008000"/>
        <rFont val="나눔고딕"/>
        <family val="3"/>
        <charset val="129"/>
      </rPr>
      <t xml:space="preserve">▶에리카오픈[3.16] G3(5)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</si>
  <si>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▶위닝컵오픈[10.5] G4(3)   </t>
    </r>
    <r>
      <rPr>
        <sz val="12"/>
        <color rgb="FF0066FF"/>
        <rFont val="나눔고딕"/>
        <family val="3"/>
        <charset val="129"/>
      </rPr>
      <t xml:space="preserve">▶테니스TV배[6.1] G4(8)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</si>
  <si>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▶상주삼백[3.8] G신(5)   </t>
    </r>
    <r>
      <rPr>
        <sz val="12"/>
        <color rgb="FF0066FF"/>
        <rFont val="나눔고딕"/>
        <family val="3"/>
        <charset val="129"/>
      </rPr>
      <t xml:space="preserve">▶위단테오픈[2.15] G4(2)   </t>
    </r>
    <phoneticPr fontId="2" type="noConversion"/>
  </si>
  <si>
    <r>
      <t xml:space="preserve">▶에리카오픈[9.7] G신(3)   </t>
    </r>
    <r>
      <rPr>
        <sz val="12"/>
        <color rgb="FF0066FF"/>
        <rFont val="나눔고딕"/>
        <family val="3"/>
        <charset val="129"/>
      </rPr>
      <t xml:space="preserve">▶테니스TV배[6.1] G4(4)   
▶럽티오픈[5.11] G4(4)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</si>
  <si>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▶위닝컵오픈[10.4] G3(5)   </t>
    </r>
    <r>
      <rPr>
        <sz val="12"/>
        <color theme="5"/>
        <rFont val="나눔고딕"/>
        <family val="3"/>
        <charset val="129"/>
      </rPr>
      <t xml:space="preserve">▶천안MMOVE[8.23] G신(5)   </t>
    </r>
    <phoneticPr fontId="2" type="noConversion"/>
  </si>
  <si>
    <r>
      <t xml:space="preserve">▶대구오픈[6.1] G신(8)   </t>
    </r>
    <r>
      <rPr>
        <sz val="12"/>
        <color rgb="FF0066FF"/>
        <rFont val="나눔고딕"/>
        <family val="3"/>
        <charset val="129"/>
      </rPr>
      <t xml:space="preserve">▶창원리더스배[4.26] G4(2)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</si>
  <si>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▶대전관저배[6.15] G신(1)   </t>
    </r>
    <r>
      <rPr>
        <sz val="12"/>
        <color rgb="FF008000"/>
        <rFont val="나눔고딕"/>
        <family val="3"/>
        <charset val="129"/>
      </rPr>
      <t xml:space="preserve">▶대전관저배[5.18] G3(9)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</si>
  <si>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▶위닝컵오픈[10.4] G3(5)   </t>
    </r>
    <r>
      <rPr>
        <sz val="12"/>
        <color rgb="FF0066FF"/>
        <rFont val="나눔고딕"/>
        <family val="3"/>
        <charset val="129"/>
      </rPr>
      <t xml:space="preserve">▶에리카오픈[8.17] G4(3)   </t>
    </r>
    <phoneticPr fontId="2" type="noConversion"/>
  </si>
  <si>
    <r>
      <rPr>
        <sz val="12"/>
        <color rgb="FF0066FF"/>
        <rFont val="나눔고딕"/>
        <family val="3"/>
        <charset val="129"/>
      </rPr>
      <t xml:space="preserve">▶위단테오픈[2.15] G4(4)   </t>
    </r>
    <r>
      <rPr>
        <sz val="12"/>
        <color theme="5"/>
        <rFont val="나눔고딕"/>
        <family val="3"/>
        <charset val="129"/>
      </rPr>
      <t xml:space="preserve">▶위단테오픈[1.25] G신(5)   </t>
    </r>
    <phoneticPr fontId="2" type="noConversion"/>
  </si>
  <si>
    <r>
      <t xml:space="preserve">▶바볼랏배[3.1] G4(4)   </t>
    </r>
    <r>
      <rPr>
        <sz val="12"/>
        <color rgb="FF008000"/>
        <rFont val="나눔고딕"/>
        <family val="3"/>
        <charset val="129"/>
      </rPr>
      <t xml:space="preserve">▶횡성한우배[2.22] G3(5)   </t>
    </r>
    <phoneticPr fontId="2" type="noConversion"/>
  </si>
  <si>
    <r>
      <rPr>
        <sz val="12"/>
        <color rgb="FF0066FF"/>
        <rFont val="나눔고딕"/>
        <family val="3"/>
        <charset val="129"/>
      </rPr>
      <t xml:space="preserve">▶거창오픈[6.6] G4(4)   </t>
    </r>
    <r>
      <rPr>
        <sz val="12"/>
        <color theme="5"/>
        <rFont val="나눔고딕"/>
        <family val="3"/>
        <charset val="129"/>
      </rPr>
      <t xml:space="preserve">▶순창오픈[3.30] G신(5)   </t>
    </r>
    <phoneticPr fontId="2" type="noConversion"/>
  </si>
  <si>
    <r>
      <rPr>
        <sz val="12"/>
        <color rgb="FF0066FF"/>
        <rFont val="나눔고딕"/>
        <family val="3"/>
        <charset val="129"/>
      </rPr>
      <t xml:space="preserve">▶조아닭배PTC[5.17] G4(6)   </t>
    </r>
    <r>
      <rPr>
        <sz val="12"/>
        <color theme="5"/>
        <rFont val="나눔고딕"/>
        <family val="3"/>
        <charset val="129"/>
      </rPr>
      <t xml:space="preserve">▶조아닭배PTC[4.19] G신(3)   </t>
    </r>
    <phoneticPr fontId="2" type="noConversion"/>
  </si>
  <si>
    <r>
      <t xml:space="preserve">▶위닝컵오픈[10.5] G4(6)   </t>
    </r>
    <r>
      <rPr>
        <sz val="12"/>
        <color rgb="FF008000"/>
        <rFont val="나눔고딕"/>
        <family val="3"/>
        <charset val="129"/>
      </rPr>
      <t xml:space="preserve">▶횡성한우배[6.7] G4(3)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</si>
  <si>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▶에리카오픈[3.15] G신(5)   </t>
    </r>
    <r>
      <rPr>
        <sz val="12"/>
        <color rgb="FF0066FF"/>
        <rFont val="나눔고딕"/>
        <family val="3"/>
        <charset val="129"/>
      </rPr>
      <t xml:space="preserve">▶테니스TV배[2.16] G4(4)   </t>
    </r>
    <phoneticPr fontId="2" type="noConversion"/>
  </si>
  <si>
    <r>
      <rPr>
        <sz val="12"/>
        <color rgb="FF7030A0"/>
        <rFont val="나눔고딕"/>
        <family val="3"/>
        <charset val="129"/>
      </rPr>
      <t xml:space="preserve">▶테니스TV배[6.29] G2(6)   </t>
    </r>
    <r>
      <rPr>
        <sz val="12"/>
        <color rgb="FF008000"/>
        <rFont val="나눔고딕"/>
        <family val="3"/>
        <charset val="129"/>
      </rPr>
      <t xml:space="preserve">▶에리카오픈[6.15] G3(3)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</si>
  <si>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▶럽티오픈[7.6] G4(3)   </t>
    </r>
    <r>
      <rPr>
        <sz val="12"/>
        <color theme="5"/>
        <rFont val="나눔고딕"/>
        <family val="3"/>
        <charset val="129"/>
      </rPr>
      <t xml:space="preserve">▶천안MMOVE[6.28] G신(5)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</si>
  <si>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▶천안MMOVE[7.26] G3(5)   </t>
    </r>
    <r>
      <rPr>
        <sz val="12"/>
        <color theme="5"/>
        <rFont val="나눔고딕"/>
        <family val="3"/>
        <charset val="129"/>
      </rPr>
      <t xml:space="preserve">▶천안MMOVE[4.26] G신(3)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</si>
  <si>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▶위단테오픈[5.17] G신(1)   </t>
    </r>
    <r>
      <rPr>
        <sz val="12"/>
        <color rgb="FF7030A0"/>
        <rFont val="나눔고딕"/>
        <family val="3"/>
        <charset val="129"/>
      </rPr>
      <t xml:space="preserve">▶위단테오픈[4.12] G2(6)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theme="5"/>
        <rFont val="나눔고딕"/>
        <family val="3"/>
        <charset val="129"/>
      </rPr>
      <t xml:space="preserve">▶위단테오픈[3.29] G신(1)   </t>
    </r>
    <phoneticPr fontId="2" type="noConversion"/>
  </si>
  <si>
    <r>
      <t xml:space="preserve">▶럽티오픈[9.14] G신(1)   ▶조아닭배PTC[3.15] G신(3)   
</t>
    </r>
    <r>
      <rPr>
        <sz val="12"/>
        <color rgb="FF0066FF"/>
        <rFont val="나눔고딕"/>
        <family val="3"/>
        <charset val="129"/>
      </rPr>
      <t xml:space="preserve">▶테니스TV배[2.16] G4(4)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</si>
  <si>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▶하양오픈[4.27] G3(5)   </t>
    </r>
    <r>
      <rPr>
        <sz val="12"/>
        <color rgb="FF0066FF"/>
        <rFont val="나눔고딕"/>
        <family val="3"/>
        <charset val="129"/>
      </rPr>
      <t xml:space="preserve">▶창원리더스배[4.26] G4(2)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</si>
  <si>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▶대전관저배[6.15] G신(1)   </t>
    </r>
    <r>
      <rPr>
        <sz val="12"/>
        <color rgb="FF0066FF"/>
        <rFont val="나눔고딕"/>
        <family val="3"/>
        <charset val="129"/>
      </rPr>
      <t xml:space="preserve">▶대전관저배[1.19] G4(3)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</si>
  <si>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▶위단테오픈[1.25] G신(1)   </t>
    </r>
    <r>
      <rPr>
        <sz val="12"/>
        <color rgb="FF0066FF"/>
        <rFont val="나눔고딕"/>
        <family val="3"/>
        <charset val="129"/>
      </rPr>
      <t xml:space="preserve">▶하양오픈[1.5] G4(2)   </t>
    </r>
    <phoneticPr fontId="2" type="noConversion"/>
  </si>
  <si>
    <r>
      <t xml:space="preserve">▶천안MMOVE[8.23] G신(1)   </t>
    </r>
    <r>
      <rPr>
        <sz val="12"/>
        <color rgb="FF008000"/>
        <rFont val="나눔고딕"/>
        <family val="3"/>
        <charset val="129"/>
      </rPr>
      <t xml:space="preserve">▶천안MMOVE[7.26] G3(5)   </t>
    </r>
    <phoneticPr fontId="2" type="noConversion"/>
  </si>
  <si>
    <r>
      <t xml:space="preserve">▶국어는송화진배[9.6] G신(2)   </t>
    </r>
    <r>
      <rPr>
        <sz val="12"/>
        <color rgb="FF0066FF"/>
        <rFont val="나눔고딕"/>
        <family val="3"/>
        <charset val="129"/>
      </rPr>
      <t xml:space="preserve">▶거창오픈[6.6] G4(4)   </t>
    </r>
    <phoneticPr fontId="2" type="noConversion"/>
  </si>
  <si>
    <r>
      <rPr>
        <sz val="12"/>
        <color rgb="FF0066FF"/>
        <rFont val="나눔고딕"/>
        <family val="3"/>
        <charset val="129"/>
      </rPr>
      <t xml:space="preserve">▶횡성한우배[3.23] G4(3)   </t>
    </r>
    <r>
      <rPr>
        <sz val="12"/>
        <color theme="5"/>
        <rFont val="나눔고딕"/>
        <family val="3"/>
        <charset val="129"/>
      </rPr>
      <t xml:space="preserve">▶횡성한우배[2.22] G신(3)   </t>
    </r>
    <phoneticPr fontId="2" type="noConversion"/>
  </si>
  <si>
    <r>
      <rPr>
        <sz val="12"/>
        <color rgb="FF800000"/>
        <rFont val="나눔고딕"/>
        <family val="3"/>
        <charset val="129"/>
      </rPr>
      <t xml:space="preserve">▶전주시장배[5.25] G1(4)   </t>
    </r>
    <r>
      <rPr>
        <sz val="12"/>
        <color rgb="FF0066FF"/>
        <rFont val="나눔고딕"/>
        <family val="3"/>
        <charset val="129"/>
      </rPr>
      <t xml:space="preserve">▶위단테오픈[2.15] G4(2)   </t>
    </r>
    <phoneticPr fontId="2" type="noConversion"/>
  </si>
  <si>
    <r>
      <rPr>
        <sz val="12"/>
        <color rgb="FF0066FF"/>
        <rFont val="나눔고딕"/>
        <family val="3"/>
        <charset val="129"/>
      </rPr>
      <t xml:space="preserve">▶제천오픈[6.14] G4(3)   </t>
    </r>
    <r>
      <rPr>
        <sz val="12"/>
        <color theme="5"/>
        <rFont val="나눔고딕"/>
        <family val="3"/>
        <charset val="129"/>
      </rPr>
      <t xml:space="preserve">▶위단테오픈[5.17] G신(1)   
▶위단테오픈[1.25] G신(1)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</si>
  <si>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▶에리카오픈[9.7] G신(3)   </t>
    </r>
    <r>
      <rPr>
        <sz val="12"/>
        <color rgb="FF0066FF"/>
        <rFont val="나눔고딕"/>
        <family val="3"/>
        <charset val="129"/>
      </rPr>
      <t xml:space="preserve">▶테니스TV배[2.16] G4(2)   </t>
    </r>
    <phoneticPr fontId="2" type="noConversion"/>
  </si>
  <si>
    <r>
      <t xml:space="preserve">▶에리카오픈[6.14] G신(3)   </t>
    </r>
    <r>
      <rPr>
        <sz val="12"/>
        <color rgb="FF0066FF"/>
        <rFont val="나눔고딕"/>
        <family val="3"/>
        <charset val="129"/>
      </rPr>
      <t xml:space="preserve">▶테니스TV배[6.1] G4(2)   </t>
    </r>
    <phoneticPr fontId="2" type="noConversion"/>
  </si>
  <si>
    <r>
      <t xml:space="preserve">▶에리카오픈[6.14] G신(1)   </t>
    </r>
    <r>
      <rPr>
        <sz val="12"/>
        <color rgb="FF0066FF"/>
        <rFont val="나눔고딕"/>
        <family val="3"/>
        <charset val="129"/>
      </rPr>
      <t xml:space="preserve">▶에리카오픈[4.6] G4(4)   </t>
    </r>
    <phoneticPr fontId="2" type="noConversion"/>
  </si>
  <si>
    <r>
      <t xml:space="preserve">▶조아닭배PTC[3.15] G신(3)   </t>
    </r>
    <r>
      <rPr>
        <sz val="12"/>
        <color rgb="FF0066FF"/>
        <rFont val="나눔고딕"/>
        <family val="3"/>
        <charset val="129"/>
      </rPr>
      <t xml:space="preserve">▶테니스TV배[2.16] G4(2)   </t>
    </r>
    <phoneticPr fontId="2" type="noConversion"/>
  </si>
  <si>
    <r>
      <rPr>
        <sz val="12"/>
        <color rgb="FF7030A0"/>
        <rFont val="나눔고딕"/>
        <family val="3"/>
        <charset val="129"/>
      </rPr>
      <t xml:space="preserve">▶위단테오픈[4.12] G2(3)   </t>
    </r>
    <r>
      <rPr>
        <sz val="12"/>
        <color theme="5"/>
        <rFont val="나눔고딕"/>
        <family val="3"/>
        <charset val="129"/>
      </rPr>
      <t xml:space="preserve">▶위단테오픈[1.25] G신(2)   </t>
    </r>
    <phoneticPr fontId="2" type="noConversion"/>
  </si>
  <si>
    <r>
      <t xml:space="preserve">▶하양오픈[6.28] G신(1)  </t>
    </r>
    <r>
      <rPr>
        <sz val="12"/>
        <color rgb="FF0066FF"/>
        <rFont val="나눔고딕"/>
        <family val="3"/>
        <charset val="129"/>
      </rPr>
      <t xml:space="preserve"> ▶창원리더스배[4.26] G4(4)   </t>
    </r>
    <phoneticPr fontId="2" type="noConversion"/>
  </si>
  <si>
    <r>
      <t xml:space="preserve">▶에리카오픈[9.7] G신(1)   </t>
    </r>
    <r>
      <rPr>
        <sz val="12"/>
        <color rgb="FF0066FF"/>
        <rFont val="나눔고딕"/>
        <family val="3"/>
        <charset val="129"/>
      </rPr>
      <t xml:space="preserve">▶에리카오픈[8.17] G4(3)   </t>
    </r>
    <phoneticPr fontId="2" type="noConversion"/>
  </si>
  <si>
    <r>
      <t xml:space="preserve">▶에리카오픈[9.7] G신(1)   </t>
    </r>
    <r>
      <rPr>
        <sz val="12"/>
        <color rgb="FF0066FF"/>
        <rFont val="나눔고딕"/>
        <family val="3"/>
        <charset val="129"/>
      </rPr>
      <t xml:space="preserve">▶럽티오픈[7.6] G4(3)   </t>
    </r>
    <phoneticPr fontId="2" type="noConversion"/>
  </si>
  <si>
    <r>
      <t xml:space="preserve">▶천안MMOVE[5.25] G신(1)   </t>
    </r>
    <r>
      <rPr>
        <sz val="12"/>
        <color rgb="FF0066FF"/>
        <rFont val="나눔고딕"/>
        <family val="3"/>
        <charset val="129"/>
      </rPr>
      <t xml:space="preserve">▶횡성한우배[3.23] G4(3)   </t>
    </r>
    <phoneticPr fontId="2" type="noConversion"/>
  </si>
  <si>
    <r>
      <t xml:space="preserve">▶테니스마일배[10.3] G신(1)   </t>
    </r>
    <r>
      <rPr>
        <sz val="12"/>
        <color rgb="FF0066FF"/>
        <rFont val="나눔고딕"/>
        <family val="3"/>
        <charset val="129"/>
      </rPr>
      <t xml:space="preserve">▶위닝컵오픈[9.14] G4(3)   </t>
    </r>
    <phoneticPr fontId="2" type="noConversion"/>
  </si>
  <si>
    <r>
      <t xml:space="preserve">▶천안MMOVE[5.25] G신(1)   </t>
    </r>
    <r>
      <rPr>
        <sz val="12"/>
        <color rgb="FF0066FF"/>
        <rFont val="나눔고딕"/>
        <family val="3"/>
        <charset val="129"/>
      </rPr>
      <t xml:space="preserve">▶대전관저배[3.16] G4(3)   </t>
    </r>
    <phoneticPr fontId="2" type="noConversion"/>
  </si>
  <si>
    <r>
      <t xml:space="preserve">▶테니스마일배[5.24] G신(2)   </t>
    </r>
    <r>
      <rPr>
        <sz val="12"/>
        <color rgb="FF0066FF"/>
        <rFont val="나눔고딕"/>
        <family val="3"/>
        <charset val="129"/>
      </rPr>
      <t xml:space="preserve">▶바볼랏배[3.1] G4(2)   </t>
    </r>
    <phoneticPr fontId="2" type="noConversion"/>
  </si>
  <si>
    <r>
      <rPr>
        <sz val="12"/>
        <color rgb="FF7030A0"/>
        <rFont val="나눔고딕"/>
        <family val="3"/>
        <charset val="129"/>
      </rPr>
      <t xml:space="preserve">▶위단테오픈[4.12] G2(3)   </t>
    </r>
    <r>
      <rPr>
        <sz val="12"/>
        <color theme="5"/>
        <rFont val="나눔고딕"/>
        <family val="3"/>
        <charset val="129"/>
      </rPr>
      <t xml:space="preserve">▶위단테오픈[3.29] G신(1)   </t>
    </r>
    <phoneticPr fontId="2" type="noConversion"/>
  </si>
  <si>
    <r>
      <t xml:space="preserve">▶상주삼백[3.8] G신(1)   ▶횡성한우배[2.22] G신(1)   
</t>
    </r>
    <r>
      <rPr>
        <sz val="12"/>
        <color rgb="FF0066FF"/>
        <rFont val="나눔고딕"/>
        <family val="3"/>
        <charset val="129"/>
      </rPr>
      <t xml:space="preserve">▶테니스TV배[2.16] G4(2)   </t>
    </r>
    <phoneticPr fontId="2" type="noConversion"/>
  </si>
  <si>
    <r>
      <t xml:space="preserve">▶천안MMOVE[6.28] G신(1)   </t>
    </r>
    <r>
      <rPr>
        <sz val="12"/>
        <color rgb="FF0066FF"/>
        <rFont val="나눔고딕"/>
        <family val="3"/>
        <charset val="129"/>
      </rPr>
      <t xml:space="preserve">▶바볼랏배[3.1] G4(2)   </t>
    </r>
    <phoneticPr fontId="2" type="noConversion"/>
  </si>
  <si>
    <r>
      <t xml:space="preserve">▶위단테오픈[5.17] G신(1)   </t>
    </r>
    <r>
      <rPr>
        <sz val="12"/>
        <color rgb="FF0066FF"/>
        <rFont val="나눔고딕"/>
        <family val="3"/>
        <charset val="129"/>
      </rPr>
      <t xml:space="preserve">▶창원리더스배[4.26] G4(2)   </t>
    </r>
    <phoneticPr fontId="2" type="noConversion"/>
  </si>
  <si>
    <r>
      <rPr>
        <b/>
        <sz val="48"/>
        <color rgb="FFFF0000"/>
        <rFont val="맑은 고딕"/>
        <family val="3"/>
        <charset val="129"/>
        <scheme val="major"/>
      </rPr>
      <t>2025년</t>
    </r>
    <r>
      <rPr>
        <b/>
        <sz val="42"/>
        <color rgb="FF0000FF"/>
        <rFont val="맑은 고딕"/>
        <family val="3"/>
        <charset val="129"/>
        <scheme val="major"/>
      </rPr>
      <t xml:space="preserve"> </t>
    </r>
    <r>
      <rPr>
        <b/>
        <i/>
        <sz val="52"/>
        <color rgb="FF0000FF"/>
        <rFont val="맑은 고딕"/>
        <family val="3"/>
        <charset val="129"/>
        <scheme val="major"/>
      </rPr>
      <t>KASTA</t>
    </r>
    <r>
      <rPr>
        <b/>
        <sz val="36"/>
        <color rgb="FF0000FF"/>
        <rFont val="맑은 고딕"/>
        <family val="3"/>
        <charset val="129"/>
        <scheme val="major"/>
      </rPr>
      <t xml:space="preserve">  </t>
    </r>
    <r>
      <rPr>
        <b/>
        <sz val="48"/>
        <color rgb="FFC00000"/>
        <rFont val="맑은 고딕"/>
        <family val="3"/>
        <charset val="129"/>
        <scheme val="major"/>
      </rPr>
      <t xml:space="preserve">남자 </t>
    </r>
    <r>
      <rPr>
        <b/>
        <sz val="48"/>
        <color rgb="FF0000FF"/>
        <rFont val="맑은 고딕"/>
        <family val="3"/>
        <charset val="129"/>
        <scheme val="major"/>
      </rPr>
      <t>단식테니스 랭킹</t>
    </r>
    <phoneticPr fontId="2" type="noConversion"/>
  </si>
  <si>
    <t xml:space="preserve">GA:  -  G1:  -  G2: 3회G3:  -  G4:  -  신:   -  </t>
  </si>
  <si>
    <t>서울/단테브로
,일산단테매</t>
  </si>
  <si>
    <t>박주익</t>
  </si>
  <si>
    <t>부산/용원점</t>
  </si>
  <si>
    <t>강기택</t>
  </si>
  <si>
    <t>박종진</t>
  </si>
  <si>
    <t>대전/어울림</t>
  </si>
  <si>
    <t>최원두</t>
  </si>
  <si>
    <t>김성근</t>
  </si>
  <si>
    <t>김원준</t>
  </si>
  <si>
    <t>대구/글로벌</t>
  </si>
  <si>
    <t>민윤기</t>
  </si>
  <si>
    <t>김해/하모니</t>
  </si>
  <si>
    <t>진해/창원FL</t>
  </si>
  <si>
    <t>변정석</t>
  </si>
  <si>
    <t>양산/위드클럽</t>
  </si>
  <si>
    <t>최민찬</t>
  </si>
  <si>
    <t>대전/태전</t>
  </si>
  <si>
    <t>박대영</t>
  </si>
  <si>
    <t xml:space="preserve">▶대전관저배[12.22] G2(80)   
▶창원리더스배[12.15] G2(12)     </t>
    <phoneticPr fontId="2" type="noConversion"/>
  </si>
  <si>
    <t xml:space="preserve">▶대전관저배[12.22] G2(12)     </t>
    <phoneticPr fontId="39" type="noConversion"/>
  </si>
  <si>
    <t xml:space="preserve">  </t>
    <phoneticPr fontId="39" type="noConversion"/>
  </si>
  <si>
    <t xml:space="preserve">▶위단테오픈[12.7] G3(9)    </t>
    <phoneticPr fontId="39" type="noConversion"/>
  </si>
  <si>
    <t xml:space="preserve">▶위단테오픈[5.5] G4(3)   ▶창원리더스배[4.26] G4(35)   </t>
    <phoneticPr fontId="39" type="noConversion"/>
  </si>
  <si>
    <t xml:space="preserve">▶창원리더스배[12.15] G2(6)     </t>
    <phoneticPr fontId="2" type="noConversion"/>
  </si>
  <si>
    <t xml:space="preserve">▶창원리더스배[10.18] G4(50)   ▶위단테오픈[2.15] G4(2)   </t>
    <phoneticPr fontId="39" type="noConversion"/>
  </si>
  <si>
    <t xml:space="preserve">▶위단테오픈[12.7] G3(27)   </t>
    <phoneticPr fontId="39" type="noConversion"/>
  </si>
  <si>
    <t xml:space="preserve">▶대전관저배[12.22] G2(6)    </t>
    <phoneticPr fontId="39" type="noConversion"/>
  </si>
  <si>
    <t xml:space="preserve">▶창원리더스배[10.18] G4(13)   
▶하양오픈[10.11] G4(6)   ▶위단테오픈[5.5] G4(18)   
▶위단테오픈[2.15] G4(4)   </t>
    <phoneticPr fontId="39" type="noConversion"/>
  </si>
  <si>
    <t xml:space="preserve">▶순창올헬씨배[12.21] G1(8)   </t>
    <phoneticPr fontId="2" type="noConversion"/>
  </si>
  <si>
    <t xml:space="preserve">▶창원리더스배[10.18] G4(23)   ▶창원리더스배[4.26] G4(13)   </t>
    <phoneticPr fontId="39" type="noConversion"/>
  </si>
  <si>
    <t xml:space="preserve">▶창원리더스배[10.18] G4(35)   </t>
    <phoneticPr fontId="39" type="noConversion"/>
  </si>
  <si>
    <t xml:space="preserve">▶창원리더스배[10.18] G4(13)   </t>
    <phoneticPr fontId="39" type="noConversion"/>
  </si>
  <si>
    <t xml:space="preserve">▶창원리더스배[10.18] G4(4)
▶거창오픈[6.6] G4(2)   ▶창원리더스배[4.26] G4(4)   </t>
    <phoneticPr fontId="39" type="noConversion"/>
  </si>
  <si>
    <t xml:space="preserve">▶창원리더스배[10.18] G4(2)
▶하양오픈[10.11] G4(6)  ▶위단테오픈[2.15] G4(13)   </t>
    <phoneticPr fontId="39" type="noConversion"/>
  </si>
  <si>
    <t xml:space="preserve">▶창원리더스배[10.18] G4(2)
▶창원리더스배[4.26] G4(4)   ▶위단테오픈[2.15] G4(2)   
▶하양오픈[1.5] G4(4)   </t>
    <phoneticPr fontId="39" type="noConversion"/>
  </si>
  <si>
    <t xml:space="preserve">▶대전관저배[10.19] G4(6)
▶카이스트오픈[9.14] G3(9)   ▶거창오픈[6.6] G4(4)   </t>
    <phoneticPr fontId="39" type="noConversion"/>
  </si>
  <si>
    <t xml:space="preserve">▶대전관저배[10.19] G4(6)
▶위단테오픈[9.27] G4(6)   ▶거창오픈[6.6] G4(8)   </t>
    <phoneticPr fontId="39" type="noConversion"/>
  </si>
  <si>
    <t xml:space="preserve">▶대전관저배[12.22] G2(12)   </t>
    <phoneticPr fontId="39" type="noConversion"/>
  </si>
  <si>
    <t xml:space="preserve">▶창원리더스배[10.18] G4(13)   ▶창원리더스배[4.26] G4(4)   </t>
    <phoneticPr fontId="39" type="noConversion"/>
  </si>
  <si>
    <t xml:space="preserve">▶창원리더스배[10.18] G4(2)   </t>
    <phoneticPr fontId="39" type="noConversion"/>
  </si>
  <si>
    <t>▶대구오픈[10.19] G3(15)</t>
    <phoneticPr fontId="39" type="noConversion"/>
  </si>
  <si>
    <t xml:space="preserve">▶대구오픈[10.19] G3(5)   ▶에리카오픈[8.31] G3(9)   </t>
    <phoneticPr fontId="39" type="noConversion"/>
  </si>
  <si>
    <t xml:space="preserve">▶창원리더스배[10.18] G4(4)   </t>
    <phoneticPr fontId="39" type="noConversion"/>
  </si>
  <si>
    <t xml:space="preserve">▶창원리더스배[10.18] G4(8)   ▶창원리더스배[4.26] G4(2)   </t>
    <phoneticPr fontId="39" type="noConversion"/>
  </si>
  <si>
    <t xml:space="preserve">▶대전관저배[12.22] G2(6)   </t>
    <phoneticPr fontId="39" type="noConversion"/>
  </si>
  <si>
    <t>▶공주오픈[10.12] GA(11)</t>
    <phoneticPr fontId="39" type="noConversion"/>
  </si>
  <si>
    <t>▶대전관저배[10.19] G4(10)</t>
    <phoneticPr fontId="39" type="noConversion"/>
  </si>
  <si>
    <t xml:space="preserve">▶창원리더스배[10.18] G4(4)   ▶위단테오픈[9.27] G4(6)   </t>
    <phoneticPr fontId="39" type="noConversion"/>
  </si>
  <si>
    <t>▶대전관저배[10.19] G4(6)</t>
    <phoneticPr fontId="39" type="noConversion"/>
  </si>
  <si>
    <t>▶대구오픈[10.19] G3(5)</t>
    <phoneticPr fontId="39" type="noConversion"/>
  </si>
  <si>
    <t>▶대전관저배[10.19] G4(3)</t>
    <phoneticPr fontId="39" type="noConversion"/>
  </si>
  <si>
    <r>
      <rPr>
        <sz val="12"/>
        <color rgb="FF7030A0"/>
        <rFont val="나눔고딕"/>
        <family val="3"/>
        <charset val="129"/>
      </rPr>
      <t>▶대전관저배[12.22] G2(36)</t>
    </r>
    <r>
      <rPr>
        <sz val="12"/>
        <color rgb="FF008000"/>
        <rFont val="나눔고딕"/>
        <family val="3"/>
        <charset val="129"/>
      </rPr>
      <t xml:space="preserve">
</t>
    </r>
    <r>
      <rPr>
        <sz val="12"/>
        <color rgb="FF7030A0"/>
        <rFont val="나눔고딕"/>
        <family val="3"/>
        <charset val="129"/>
      </rPr>
      <t xml:space="preserve">▶창원리더스배[12.15] G2(20)   </t>
    </r>
    <phoneticPr fontId="2" type="noConversion"/>
  </si>
  <si>
    <r>
      <rPr>
        <sz val="12"/>
        <color rgb="FF7030A0"/>
        <rFont val="나눔고딕"/>
        <family val="3"/>
        <charset val="129"/>
      </rPr>
      <t>▶대전관저배[12.22] G2(20)</t>
    </r>
    <r>
      <rPr>
        <sz val="12"/>
        <color rgb="FF008000"/>
        <rFont val="나눔고딕"/>
        <family val="3"/>
        <charset val="129"/>
      </rPr>
      <t xml:space="preserve">
▶챔피언십[12.14] GA(33)   
▶테니스TV배[11.30] G3(18)</t>
    </r>
    <r>
      <rPr>
        <sz val="12"/>
        <color rgb="FF7030A0"/>
        <rFont val="나눔고딕"/>
        <family val="3"/>
        <charset val="129"/>
      </rPr>
      <t xml:space="preserve"> </t>
    </r>
    <phoneticPr fontId="2" type="noConversion"/>
  </si>
  <si>
    <r>
      <rPr>
        <sz val="12"/>
        <color rgb="FF7030A0"/>
        <rFont val="나눔고딕"/>
        <family val="3"/>
        <charset val="129"/>
      </rPr>
      <t xml:space="preserve">▶대전관저배[12.22] G2(12)   </t>
    </r>
    <r>
      <rPr>
        <sz val="12"/>
        <color rgb="FF008000"/>
        <rFont val="나눔고딕"/>
        <family val="3"/>
        <charset val="129"/>
      </rPr>
      <t xml:space="preserve">
</t>
    </r>
    <r>
      <rPr>
        <sz val="12"/>
        <color rgb="FFFF0000"/>
        <rFont val="나눔고딕"/>
        <family val="3"/>
        <charset val="129"/>
      </rPr>
      <t xml:space="preserve">▶챔피언십[12.14] GA(20)   </t>
    </r>
    <r>
      <rPr>
        <sz val="12"/>
        <color rgb="FF008000"/>
        <rFont val="나눔고딕"/>
        <family val="3"/>
        <charset val="129"/>
      </rPr>
      <t xml:space="preserve">
▶위단테오픈[12.7] G3(27)   </t>
    </r>
    <phoneticPr fontId="2" type="noConversion"/>
  </si>
  <si>
    <r>
      <t xml:space="preserve">▶대구오픈[10.19] G3(9)
▶대전관저배[8.17] G3(15)   ▶위단테오픈[5.25] G3(9)   
▶하양오픈[4.27] G3(9)  </t>
    </r>
    <r>
      <rPr>
        <sz val="12"/>
        <color rgb="FF7030A0"/>
        <rFont val="나눔고딕"/>
        <family val="3"/>
        <charset val="129"/>
      </rPr>
      <t xml:space="preserve"> ▶위단테오픈[4.12] G2(20)   </t>
    </r>
    <r>
      <rPr>
        <sz val="12"/>
        <color rgb="FF008000"/>
        <rFont val="나눔고딕"/>
        <family val="3"/>
        <charset val="129"/>
      </rPr>
      <t xml:space="preserve">
▶순창오픈[3.30] G3(5)   ▶창원리더스배[3.23] G3(18)   
</t>
    </r>
    <r>
      <rPr>
        <sz val="12"/>
        <color rgb="FF800000"/>
        <rFont val="나눔고딕"/>
        <family val="3"/>
        <charset val="129"/>
      </rPr>
      <t xml:space="preserve">▶KOOPRO배[3.15] G1(9) </t>
    </r>
    <r>
      <rPr>
        <sz val="12"/>
        <color rgb="FF008000"/>
        <rFont val="나눔고딕"/>
        <family val="3"/>
        <charset val="129"/>
      </rPr>
      <t xml:space="preserve">  ▶위단테오픈[3.8] G3(15)   
▶횡성한우배[2.22] G3(9)   ▶대전관저배[2.16] G3(15)   
</t>
    </r>
    <r>
      <rPr>
        <sz val="12"/>
        <color rgb="FF7030A0"/>
        <rFont val="나눔고딕"/>
        <family val="3"/>
        <charset val="129"/>
      </rPr>
      <t xml:space="preserve">▶대구오픈[2.9] G2(6)   </t>
    </r>
    <phoneticPr fontId="2" type="noConversion"/>
  </si>
  <si>
    <r>
      <t>▶대구오픈[10.19] G3(5)</t>
    </r>
    <r>
      <rPr>
        <sz val="12"/>
        <color rgb="FF0066FF"/>
        <rFont val="나눔고딕"/>
        <family val="3"/>
        <charset val="129"/>
      </rPr>
      <t xml:space="preserve">
▶위단테오픈[9.27] G4(40)  </t>
    </r>
    <r>
      <rPr>
        <sz val="12"/>
        <color rgb="FF008000"/>
        <rFont val="나눔고딕"/>
        <family val="3"/>
        <charset val="129"/>
      </rPr>
      <t xml:space="preserve"> ▶대전관저배[5.18] G3(15)   
▶창원리더스배[3.23] G3(6)   </t>
    </r>
    <phoneticPr fontId="2" type="noConversion"/>
  </si>
  <si>
    <r>
      <rPr>
        <sz val="12"/>
        <color rgb="FF008000"/>
        <rFont val="나눔고딕"/>
        <family val="3"/>
        <charset val="129"/>
      </rPr>
      <t>▶대구오픈[10.19] G3(15)</t>
    </r>
    <r>
      <rPr>
        <sz val="12"/>
        <color rgb="FF0066FF"/>
        <rFont val="나눔고딕"/>
        <family val="3"/>
        <charset val="129"/>
      </rPr>
      <t xml:space="preserve">
▶대구오픈[4.13] G4(50)   </t>
    </r>
    <r>
      <rPr>
        <sz val="12"/>
        <color rgb="FF7030A0"/>
        <rFont val="나눔고딕"/>
        <family val="3"/>
        <charset val="129"/>
      </rPr>
      <t xml:space="preserve">▶대구오픈[2.9] G2(12)   </t>
    </r>
    <r>
      <rPr>
        <sz val="12"/>
        <color rgb="FF0066FF"/>
        <rFont val="나눔고딕"/>
        <family val="3"/>
        <charset val="129"/>
      </rPr>
      <t xml:space="preserve">
▶하양오픈[1.5] G4(4)   </t>
    </r>
    <phoneticPr fontId="2" type="noConversion"/>
  </si>
  <si>
    <r>
      <t xml:space="preserve">▶창원리더스배[10.18] G4(8)   
▶대구오픈[4.13] G4(13)   </t>
    </r>
    <r>
      <rPr>
        <sz val="12"/>
        <color rgb="FF008000"/>
        <rFont val="나눔고딕"/>
        <family val="3"/>
        <charset val="129"/>
      </rPr>
      <t xml:space="preserve">▶위단테오픈[3.8] G3(5)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theme="5"/>
        <rFont val="나눔고딕"/>
        <family val="3"/>
        <charset val="129"/>
      </rPr>
      <t xml:space="preserve">▶위단테오픈[1.25] G신(30)   </t>
    </r>
    <phoneticPr fontId="2" type="noConversion"/>
  </si>
  <si>
    <r>
      <rPr>
        <sz val="12"/>
        <color rgb="FF008000"/>
        <rFont val="나눔고딕"/>
        <family val="3"/>
        <charset val="129"/>
      </rPr>
      <t>▶대구오픈[10.19] G3(27)</t>
    </r>
    <r>
      <rPr>
        <sz val="12"/>
        <color rgb="FF0066FF"/>
        <rFont val="나눔고딕"/>
        <family val="3"/>
        <charset val="129"/>
      </rPr>
      <t xml:space="preserve">
▶위단테오픈[9.27] G4(28)  </t>
    </r>
    <r>
      <rPr>
        <sz val="12"/>
        <color rgb="FF008000"/>
        <rFont val="나눔고딕"/>
        <family val="3"/>
        <charset val="129"/>
      </rPr>
      <t xml:space="preserve"> ▶위단테오픈[5.25] G3(9)   </t>
    </r>
    <r>
      <rPr>
        <sz val="12"/>
        <color rgb="FF0066FF"/>
        <rFont val="나눔고딕"/>
        <family val="3"/>
        <charset val="129"/>
      </rPr>
      <t xml:space="preserve">
▶창원리더스배[4.26] G4(2)   ▶대구오픈[4.13] G4(4)   
▶하양오픈[1.5] G4(4)   </t>
    </r>
    <phoneticPr fontId="2" type="noConversion"/>
  </si>
  <si>
    <r>
      <rPr>
        <sz val="12"/>
        <color rgb="FF008000"/>
        <rFont val="나눔고딕"/>
        <family val="3"/>
        <charset val="129"/>
      </rPr>
      <t>▶대구오픈[10.19] G3(5)</t>
    </r>
    <r>
      <rPr>
        <sz val="12"/>
        <color rgb="FF0066FF"/>
        <rFont val="나눔고딕"/>
        <family val="3"/>
        <charset val="129"/>
      </rPr>
      <t xml:space="preserve">
▶하양오픈[6.8] G4(10)  </t>
    </r>
    <r>
      <rPr>
        <sz val="12"/>
        <color rgb="FF008000"/>
        <rFont val="나눔고딕"/>
        <family val="3"/>
        <charset val="129"/>
      </rPr>
      <t xml:space="preserve"> ▶위단테오픈[5.25] G3(5)   </t>
    </r>
    <r>
      <rPr>
        <sz val="12"/>
        <color rgb="FF0066FF"/>
        <rFont val="나눔고딕"/>
        <family val="3"/>
        <charset val="129"/>
      </rPr>
      <t xml:space="preserve">
▶창원리더스배[4.26] G4(8)   </t>
    </r>
    <r>
      <rPr>
        <sz val="12"/>
        <color rgb="FF008000"/>
        <rFont val="나눔고딕"/>
        <family val="3"/>
        <charset val="129"/>
      </rPr>
      <t xml:space="preserve">▶위단테오픈[3.8] G3(5)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rgb="FF7030A0"/>
        <rFont val="나눔고딕"/>
        <family val="3"/>
        <charset val="129"/>
      </rPr>
      <t xml:space="preserve">▶대구오픈[2.9] G2(12)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</si>
  <si>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▶대구오픈[10.19] G3(5)
▶위단테오픈[5.25] G3(9)   ▶하양오픈[4.27] G3(15)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rgb="FF7030A0"/>
        <rFont val="나눔고딕"/>
        <family val="3"/>
        <charset val="129"/>
      </rPr>
      <t xml:space="preserve">▶위단테오픈[4.12] G2(6)   ▶대구오픈[2.9] G2(6)   </t>
    </r>
    <phoneticPr fontId="2" type="noConversion"/>
  </si>
  <si>
    <r>
      <t xml:space="preserve">▶창원리더스배[10.18] G4(4)   ▶하양오픈[10.11] G4(10)
▶거창오픈[6.6] G4(4)   ▶창원리더스배[4.26] G4(4)   
</t>
    </r>
    <r>
      <rPr>
        <sz val="12"/>
        <color rgb="FF7030A0"/>
        <rFont val="나눔고딕"/>
        <family val="3"/>
        <charset val="129"/>
      </rPr>
      <t xml:space="preserve">▶위단테오픈[4.12] G2(12)   </t>
    </r>
    <r>
      <rPr>
        <sz val="12"/>
        <color rgb="FF008000"/>
        <rFont val="나눔고딕"/>
        <family val="3"/>
        <charset val="129"/>
      </rPr>
      <t xml:space="preserve">▶창원리더스배[3.23] G3(11)   </t>
    </r>
    <r>
      <rPr>
        <sz val="12"/>
        <color rgb="FF0066FF"/>
        <rFont val="나눔고딕"/>
        <family val="3"/>
        <charset val="129"/>
      </rPr>
      <t xml:space="preserve">
▶위단테오픈[2.15] G4(8)   ▶하양오픈[1.5] G4(13)   </t>
    </r>
    <phoneticPr fontId="2" type="noConversion"/>
  </si>
  <si>
    <r>
      <t xml:space="preserve">▶대구오픈[10.19] G3(9)
▶하양오픈[4.27] G3(5)    </t>
    </r>
    <r>
      <rPr>
        <sz val="12"/>
        <color rgb="FF7030A0"/>
        <rFont val="나눔고딕"/>
        <family val="3"/>
        <charset val="129"/>
      </rPr>
      <t xml:space="preserve">▶위단테오픈[4.12] G2(6)   </t>
    </r>
    <r>
      <rPr>
        <sz val="12"/>
        <color rgb="FF008000"/>
        <rFont val="나눔고딕"/>
        <family val="3"/>
        <charset val="129"/>
      </rPr>
      <t xml:space="preserve">
</t>
    </r>
    <r>
      <rPr>
        <sz val="12"/>
        <color rgb="FF0066FF"/>
        <rFont val="나눔고딕"/>
        <family val="3"/>
        <charset val="129"/>
      </rPr>
      <t xml:space="preserve">▶대전관저배[3.16] G4(28)   ▶위단테오픈[2.15] G4(8)   </t>
    </r>
    <phoneticPr fontId="2" type="noConversion"/>
  </si>
  <si>
    <r>
      <t>▶창원리더스배[10.18] G4(8)</t>
    </r>
    <r>
      <rPr>
        <sz val="12"/>
        <color theme="5"/>
        <rFont val="나눔고딕"/>
        <family val="3"/>
        <charset val="129"/>
      </rPr>
      <t xml:space="preserve">   
▶위단테오픈[7.5] G신(20)   </t>
    </r>
    <r>
      <rPr>
        <sz val="12"/>
        <color rgb="FF008000"/>
        <rFont val="나눔고딕"/>
        <family val="3"/>
        <charset val="129"/>
      </rPr>
      <t xml:space="preserve">▶위단테오픈[3.8] G3(5)   </t>
    </r>
    <r>
      <rPr>
        <sz val="12"/>
        <color rgb="FF0066FF"/>
        <rFont val="나눔고딕"/>
        <family val="3"/>
        <charset val="129"/>
      </rPr>
      <t xml:space="preserve">
▶위단테오픈[2.15] G4(8)   </t>
    </r>
    <phoneticPr fontId="2" type="noConversion"/>
  </si>
  <si>
    <r>
      <t xml:space="preserve">▶대전관저배[10.19] G4(6)  ▶하양오픈[10.11] G4(3)
▶거창오픈[6.6] G4(8)   ▶전주시장배[5.25] G1(4)   
</t>
    </r>
    <r>
      <rPr>
        <sz val="12"/>
        <color rgb="FF008000"/>
        <rFont val="나눔고딕"/>
        <family val="3"/>
        <charset val="129"/>
      </rPr>
      <t xml:space="preserve">▶하양오픈[4.27] G3(5)  </t>
    </r>
    <r>
      <rPr>
        <sz val="12"/>
        <color rgb="FF0066FF"/>
        <rFont val="나눔고딕"/>
        <family val="3"/>
        <charset val="129"/>
      </rPr>
      <t xml:space="preserve"> ▶창원리더스배[4.26] G4(2)   
▶대구오픈[4.13] G4(4)   </t>
    </r>
    <r>
      <rPr>
        <sz val="12"/>
        <color rgb="FF008000"/>
        <rFont val="나눔고딕"/>
        <family val="3"/>
        <charset val="129"/>
      </rPr>
      <t xml:space="preserve">▶순창오픈[3.30] G3(5)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rgb="FF008000"/>
        <rFont val="나눔고딕"/>
        <family val="3"/>
        <charset val="129"/>
      </rPr>
      <t xml:space="preserve">▶창원리더스배[3.23] G3(11)  </t>
    </r>
    <r>
      <rPr>
        <sz val="12"/>
        <color rgb="FF0066FF"/>
        <rFont val="나눔고딕"/>
        <family val="3"/>
        <charset val="129"/>
      </rPr>
      <t xml:space="preserve"> ▶대전관저배[1.19] G4(6)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</si>
  <si>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▶대구오픈[10.19] G3(9)   </t>
    </r>
    <r>
      <rPr>
        <sz val="12"/>
        <color rgb="FF0066FF"/>
        <rFont val="나눔고딕"/>
        <family val="3"/>
        <charset val="129"/>
      </rPr>
      <t xml:space="preserve">▶창원리더스배[4.26] G4(50)   </t>
    </r>
    <phoneticPr fontId="39" type="noConversion"/>
  </si>
  <si>
    <r>
      <t xml:space="preserve">▶대전관저배[10.19] G4(18)
</t>
    </r>
    <r>
      <rPr>
        <sz val="12"/>
        <color rgb="FF008000"/>
        <rFont val="나눔고딕"/>
        <family val="3"/>
        <charset val="129"/>
      </rPr>
      <t xml:space="preserve">▶카이스트오픈[9.14] G3(9)   </t>
    </r>
    <r>
      <rPr>
        <sz val="12"/>
        <color theme="5"/>
        <rFont val="나눔고딕"/>
        <family val="3"/>
        <charset val="129"/>
      </rPr>
      <t xml:space="preserve">▶천안MMOVE[7.26] G신(14) </t>
    </r>
    <r>
      <rPr>
        <sz val="12"/>
        <color rgb="FF0066FF"/>
        <rFont val="나눔고딕"/>
        <family val="3"/>
        <charset val="129"/>
      </rPr>
      <t xml:space="preserve">  
</t>
    </r>
    <r>
      <rPr>
        <sz val="12"/>
        <color theme="5"/>
        <rFont val="나눔고딕"/>
        <family val="3"/>
        <charset val="129"/>
      </rPr>
      <t>▶대전관저배[6.15] G신(5)</t>
    </r>
    <r>
      <rPr>
        <sz val="12"/>
        <color rgb="FF0066FF"/>
        <rFont val="나눔고딕"/>
        <family val="3"/>
        <charset val="129"/>
      </rPr>
      <t xml:space="preserve">   </t>
    </r>
    <r>
      <rPr>
        <sz val="12"/>
        <color theme="5"/>
        <rFont val="나눔고딕"/>
        <family val="3"/>
        <charset val="129"/>
      </rPr>
      <t xml:space="preserve">▶조아닭배PTC[4.19] G신(3)   
▶조아닭배PTC[3.15] G신(5)  </t>
    </r>
    <r>
      <rPr>
        <sz val="12"/>
        <color rgb="FF0066FF"/>
        <rFont val="나눔고딕"/>
        <family val="3"/>
        <charset val="129"/>
      </rPr>
      <t xml:space="preserve"> ▶대전관저배[1.19] G4(3)   </t>
    </r>
    <phoneticPr fontId="2" type="noConversion"/>
  </si>
  <si>
    <r>
      <rPr>
        <sz val="12"/>
        <color rgb="FF0066FF"/>
        <rFont val="나눔고딕"/>
        <family val="3"/>
        <charset val="129"/>
      </rPr>
      <t>▶창원리더스배[10.18] G4(23)</t>
    </r>
    <r>
      <rPr>
        <sz val="12"/>
        <color theme="5"/>
        <rFont val="나눔고딕"/>
        <family val="3"/>
        <charset val="129"/>
      </rPr>
      <t xml:space="preserve">
▶국어는송화진배[9.6] G신(2)   ▶마산가든플라워[4.6] G신(14)   </t>
    </r>
    <phoneticPr fontId="39" type="noConversion"/>
  </si>
  <si>
    <r>
      <t>▶대전관저배[10.19] G4(6)</t>
    </r>
    <r>
      <rPr>
        <sz val="12"/>
        <color theme="5"/>
        <rFont val="나눔고딕"/>
        <family val="3"/>
        <charset val="129"/>
      </rPr>
      <t xml:space="preserve">
▶국어는송화진배[9.6] G신(14)  </t>
    </r>
    <r>
      <rPr>
        <sz val="12"/>
        <color rgb="FF0066FF"/>
        <rFont val="나눔고딕"/>
        <family val="3"/>
        <charset val="129"/>
      </rPr>
      <t xml:space="preserve"> </t>
    </r>
    <r>
      <rPr>
        <sz val="12"/>
        <color rgb="FF008000"/>
        <rFont val="나눔고딕"/>
        <family val="3"/>
        <charset val="129"/>
      </rPr>
      <t xml:space="preserve">▶대전관저배[8.17] G3(5)   </t>
    </r>
    <r>
      <rPr>
        <sz val="12"/>
        <color rgb="FF0066FF"/>
        <rFont val="나눔고딕"/>
        <family val="3"/>
        <charset val="129"/>
      </rPr>
      <t xml:space="preserve">
▶거창오픈[6.6] G4(8)   </t>
    </r>
    <r>
      <rPr>
        <sz val="12"/>
        <color theme="5"/>
        <rFont val="나눔고딕"/>
        <family val="3"/>
        <charset val="129"/>
      </rPr>
      <t xml:space="preserve">▶순창오픈[3.30] G신(2)   </t>
    </r>
    <r>
      <rPr>
        <sz val="12"/>
        <color rgb="FF0066FF"/>
        <rFont val="나눔고딕"/>
        <family val="3"/>
        <charset val="129"/>
      </rPr>
      <t xml:space="preserve">
▶대전관저배[1.19] G4(10)   </t>
    </r>
    <phoneticPr fontId="2" type="noConversion"/>
  </si>
  <si>
    <r>
      <rPr>
        <sz val="12"/>
        <color rgb="FF008000"/>
        <rFont val="나눔고딕"/>
        <family val="3"/>
        <charset val="129"/>
      </rPr>
      <t>▶대구오픈[10.19] G3(9)</t>
    </r>
    <r>
      <rPr>
        <sz val="12"/>
        <color rgb="FF0066FF"/>
        <rFont val="나눔고딕"/>
        <family val="3"/>
        <charset val="129"/>
      </rPr>
      <t xml:space="preserve">
▶위단테오픈[5.5] G4(28)   ▶창원리더스배[4.26] G4(8)   
▶대구오픈[4.13] G4(4)   </t>
    </r>
    <phoneticPr fontId="2" type="noConversion"/>
  </si>
  <si>
    <r>
      <t xml:space="preserve">▶대전관저배[10.19] G4(10)
▶위닝컵오픈[10.5] G4(10)   ▶위닝컵오픈[9.14] G4(6)   
</t>
    </r>
    <r>
      <rPr>
        <sz val="12"/>
        <color rgb="FF008000"/>
        <rFont val="나눔고딕"/>
        <family val="3"/>
        <charset val="129"/>
      </rPr>
      <t xml:space="preserve">▶에리카오픈[5.18] G3(5)   ▶에리카오픈[3.16] G3(5)   </t>
    </r>
    <phoneticPr fontId="2" type="noConversion"/>
  </si>
  <si>
    <r>
      <t xml:space="preserve">▶창원리더스배[10.18] G4(4)   </t>
    </r>
    <r>
      <rPr>
        <sz val="12"/>
        <color theme="5"/>
        <rFont val="나눔고딕"/>
        <family val="3"/>
        <charset val="129"/>
      </rPr>
      <t xml:space="preserve">
▶국어는송화진배[9.6] G신(30)   </t>
    </r>
    <r>
      <rPr>
        <sz val="12"/>
        <color rgb="FF0066FF"/>
        <rFont val="나눔고딕"/>
        <family val="3"/>
        <charset val="129"/>
      </rPr>
      <t xml:space="preserve">▶위단테오픈[5.5] G4(3)   
</t>
    </r>
    <r>
      <rPr>
        <sz val="12"/>
        <color theme="5"/>
        <rFont val="나눔고딕"/>
        <family val="3"/>
        <charset val="129"/>
      </rPr>
      <t xml:space="preserve">▶하양오픈[3.2] G신(2)   </t>
    </r>
    <phoneticPr fontId="2" type="noConversion"/>
  </si>
  <si>
    <r>
      <rPr>
        <sz val="12"/>
        <color rgb="FFFF0000"/>
        <rFont val="나눔고딕"/>
        <family val="3"/>
        <charset val="129"/>
      </rPr>
      <t xml:space="preserve">▶공주오픈[10.12] GA(20)   </t>
    </r>
    <r>
      <rPr>
        <sz val="12"/>
        <color rgb="FF800000"/>
        <rFont val="나눔고딕"/>
        <family val="3"/>
        <charset val="129"/>
      </rPr>
      <t xml:space="preserve">▶대전관저배[9.21] G1(15)   </t>
    </r>
    <phoneticPr fontId="39" type="noConversion"/>
  </si>
  <si>
    <r>
      <rPr>
        <sz val="12"/>
        <color rgb="FF008000"/>
        <rFont val="나눔고딕"/>
        <family val="3"/>
        <charset val="129"/>
      </rPr>
      <t xml:space="preserve">▶대구오픈[10.19] G3(5)   </t>
    </r>
    <r>
      <rPr>
        <sz val="12"/>
        <color rgb="FF0066FF"/>
        <rFont val="나눔고딕"/>
        <family val="3"/>
        <charset val="129"/>
      </rPr>
      <t xml:space="preserve">▶위단테오픈[2.15] G4(35)   </t>
    </r>
    <phoneticPr fontId="39" type="noConversion"/>
  </si>
  <si>
    <r>
      <rPr>
        <sz val="12"/>
        <color rgb="FF0066FF"/>
        <rFont val="나눔고딕"/>
        <family val="3"/>
        <charset val="129"/>
      </rPr>
      <t xml:space="preserve">▶창원리더스배[10.18] G4(8)   </t>
    </r>
    <r>
      <rPr>
        <sz val="12"/>
        <color theme="5"/>
        <rFont val="나눔고딕"/>
        <family val="3"/>
        <charset val="129"/>
      </rPr>
      <t xml:space="preserve">▶대구오픈[6.1] G신(2)   </t>
    </r>
    <phoneticPr fontId="39" type="noConversion"/>
  </si>
  <si>
    <r>
      <t xml:space="preserve">▶창원리더스배[10.18] G4(4)
▶창원리더스배[4.26] G4(4)   ▶대구오픈[4.13] G4(4)   
</t>
    </r>
    <r>
      <rPr>
        <sz val="12"/>
        <color rgb="FF008000"/>
        <rFont val="나눔고딕"/>
        <family val="3"/>
        <charset val="129"/>
      </rPr>
      <t xml:space="preserve">▶창원리더스배[3.23] G3(3)   </t>
    </r>
    <r>
      <rPr>
        <sz val="12"/>
        <color rgb="FF0066FF"/>
        <rFont val="나눔고딕"/>
        <family val="3"/>
        <charset val="129"/>
      </rPr>
      <t xml:space="preserve">▶위단테오픈[2.15] G4(2)   
▶하양오픈[1.5] G4(8)   </t>
    </r>
    <phoneticPr fontId="2" type="noConversion"/>
  </si>
  <si>
    <r>
      <t xml:space="preserve">▶창원리더스배[10.18] G4(4)
▶거창오픈[6.6] G4(4)   ▶위단테오픈[5.5] G4(3)   
▶창원리더스배[4.26] G4(4)   </t>
    </r>
    <r>
      <rPr>
        <sz val="12"/>
        <color theme="5"/>
        <rFont val="나눔고딕"/>
        <family val="3"/>
        <charset val="129"/>
      </rPr>
      <t xml:space="preserve">▶순창오픈[3.30] G신(14)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rgb="FF008000"/>
        <rFont val="나눔고딕"/>
        <family val="3"/>
        <charset val="129"/>
      </rPr>
      <t xml:space="preserve">▶창원리더스배[3.23] G3(3)   </t>
    </r>
    <phoneticPr fontId="2" type="noConversion"/>
  </si>
  <si>
    <r>
      <rPr>
        <sz val="12"/>
        <color rgb="FF0066FF"/>
        <rFont val="나눔고딕"/>
        <family val="3"/>
        <charset val="129"/>
      </rPr>
      <t>▶창원리더스배[10.18] G4(2)</t>
    </r>
    <r>
      <rPr>
        <sz val="12"/>
        <color theme="5"/>
        <rFont val="나눔고딕"/>
        <family val="3"/>
        <charset val="129"/>
      </rPr>
      <t xml:space="preserve">
▶부산오픈[9.27] G신(20)   ▶국어는송화진배[9.6] G신(5)   </t>
    </r>
    <phoneticPr fontId="39" type="noConversion"/>
  </si>
  <si>
    <r>
      <rPr>
        <sz val="12"/>
        <color rgb="FF0066FF"/>
        <rFont val="나눔고딕"/>
        <family val="3"/>
        <charset val="129"/>
      </rPr>
      <t xml:space="preserve">▶창원리더스배[10.18] G4(8)   </t>
    </r>
    <r>
      <rPr>
        <sz val="12"/>
        <color theme="5"/>
        <rFont val="나눔고딕"/>
        <family val="3"/>
        <charset val="129"/>
      </rPr>
      <t xml:space="preserve">
</t>
    </r>
    <r>
      <rPr>
        <sz val="12"/>
        <color rgb="FF0066FF"/>
        <rFont val="나눔고딕"/>
        <family val="3"/>
        <charset val="129"/>
      </rPr>
      <t xml:space="preserve">▶창원리더스배[4.26] G4(8)   </t>
    </r>
    <r>
      <rPr>
        <sz val="12"/>
        <color theme="5"/>
        <rFont val="나눔고딕"/>
        <family val="3"/>
        <charset val="129"/>
      </rPr>
      <t xml:space="preserve">▶위단테오픈[3.29] G신(9)   </t>
    </r>
    <phoneticPr fontId="39" type="noConversion"/>
  </si>
  <si>
    <r>
      <rPr>
        <sz val="12"/>
        <color rgb="FF0066FF"/>
        <rFont val="나눔고딕"/>
        <family val="3"/>
        <charset val="129"/>
      </rPr>
      <t>▶창원리더스배[10.18] G4(4)</t>
    </r>
    <r>
      <rPr>
        <sz val="12"/>
        <color theme="5"/>
        <rFont val="나눔고딕"/>
        <family val="3"/>
        <charset val="129"/>
      </rPr>
      <t xml:space="preserve">
▶위단테오픈[5.17] G신(14)   </t>
    </r>
    <r>
      <rPr>
        <sz val="12"/>
        <color rgb="FF0066FF"/>
        <rFont val="나눔고딕"/>
        <family val="3"/>
        <charset val="129"/>
      </rPr>
      <t xml:space="preserve">▶창원리더스배[4.26] G4(2)   </t>
    </r>
    <r>
      <rPr>
        <sz val="12"/>
        <color theme="5"/>
        <rFont val="나눔고딕"/>
        <family val="3"/>
        <charset val="129"/>
      </rPr>
      <t xml:space="preserve">
▶마산가든플라워[4.6] G신(8)   </t>
    </r>
    <phoneticPr fontId="2" type="noConversion"/>
  </si>
  <si>
    <r>
      <rPr>
        <sz val="12"/>
        <color rgb="FF0066FF"/>
        <rFont val="나눔고딕"/>
        <family val="3"/>
        <charset val="129"/>
      </rPr>
      <t>▶창원리더스배[10.18] G4(4)</t>
    </r>
    <r>
      <rPr>
        <sz val="12"/>
        <color theme="5"/>
        <rFont val="나눔고딕"/>
        <family val="3"/>
        <charset val="129"/>
      </rPr>
      <t xml:space="preserve">
▶럽티오픈[9.14] G신(14)   ▶천안MMOVE[5.25] G신(3)   
▶에리카오픈[3.15] G신(3)   ▶대전관저배[1.19] G4(6)   </t>
    </r>
    <phoneticPr fontId="2" type="noConversion"/>
  </si>
  <si>
    <r>
      <t>▶대전관저배[10.19] G4(10)</t>
    </r>
    <r>
      <rPr>
        <sz val="12"/>
        <color theme="5"/>
        <rFont val="나눔고딕"/>
        <family val="3"/>
        <charset val="129"/>
      </rPr>
      <t xml:space="preserve">
▶조아닭배PTC[4.19] G신(9)   </t>
    </r>
    <r>
      <rPr>
        <sz val="12"/>
        <color rgb="FF0066FF"/>
        <rFont val="나눔고딕"/>
        <family val="3"/>
        <charset val="129"/>
      </rPr>
      <t xml:space="preserve">▶대전관저배[3.16] G4(10)   </t>
    </r>
    <phoneticPr fontId="2" type="noConversion"/>
  </si>
  <si>
    <r>
      <rPr>
        <sz val="12"/>
        <color rgb="FF0066FF"/>
        <rFont val="나눔고딕"/>
        <family val="3"/>
        <charset val="129"/>
      </rPr>
      <t xml:space="preserve">▶창원리더스배[10.18] G4(2)   </t>
    </r>
    <r>
      <rPr>
        <sz val="12"/>
        <color theme="5"/>
        <rFont val="나눔고딕"/>
        <family val="3"/>
        <charset val="129"/>
      </rPr>
      <t xml:space="preserve">
▶국어는송화진배[9.6] G신(2)   ▶하양오픈[6.28] G신(3)   
</t>
    </r>
    <r>
      <rPr>
        <sz val="12"/>
        <color rgb="FF0066FF"/>
        <rFont val="나눔고딕"/>
        <family val="3"/>
        <charset val="129"/>
      </rPr>
      <t xml:space="preserve">▶거창오픈[6.6] G4(4)   ▶위단테오픈[5.5] G4(3)   
▶대구오픈[4.13] G4(4)   ▶위단테오픈[2.15] G4(2)   </t>
    </r>
    <phoneticPr fontId="2" type="noConversion"/>
  </si>
  <si>
    <r>
      <t xml:space="preserve">▶대전관저배[10.19] G4(6)    ▶하양오픈[10.11] G4(3)
▶거창오픈[6.6] G4(2)   </t>
    </r>
    <r>
      <rPr>
        <sz val="12"/>
        <color rgb="FF800000"/>
        <rFont val="나눔고딕"/>
        <family val="3"/>
        <charset val="129"/>
      </rPr>
      <t xml:space="preserve">▶전주시장배[5.25] G1(4)   </t>
    </r>
    <r>
      <rPr>
        <sz val="12"/>
        <color rgb="FF0066FF"/>
        <rFont val="나눔고딕"/>
        <family val="3"/>
        <charset val="129"/>
      </rPr>
      <t xml:space="preserve">
▶위단테오픈[2.15] G4(2)   </t>
    </r>
    <phoneticPr fontId="2" type="noConversion"/>
  </si>
  <si>
    <r>
      <t>▶대전관저배[10.19] G4(3)</t>
    </r>
    <r>
      <rPr>
        <sz val="12"/>
        <color rgb="FF008000"/>
        <rFont val="나눔고딕"/>
        <family val="3"/>
        <charset val="129"/>
      </rPr>
      <t xml:space="preserve">
▶카이스트오픈[9.14] G3(5)   </t>
    </r>
    <r>
      <rPr>
        <sz val="12"/>
        <color theme="5"/>
        <rFont val="나눔고딕"/>
        <family val="3"/>
        <charset val="129"/>
      </rPr>
      <t xml:space="preserve">▶대전관저배[6.15] G신(5)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rgb="FF008000"/>
        <rFont val="나눔고딕"/>
        <family val="3"/>
        <charset val="129"/>
      </rPr>
      <t xml:space="preserve">▶대전관저배[5.18] G3(5)  </t>
    </r>
    <r>
      <rPr>
        <sz val="12"/>
        <color rgb="FF0066FF"/>
        <rFont val="나눔고딕"/>
        <family val="3"/>
        <charset val="129"/>
      </rPr>
      <t xml:space="preserve"> ▶대전관저배[3.16] G4(3)   </t>
    </r>
    <phoneticPr fontId="2" type="noConversion"/>
  </si>
  <si>
    <r>
      <rPr>
        <sz val="12"/>
        <color rgb="FF0066FF"/>
        <rFont val="나눔고딕"/>
        <family val="3"/>
        <charset val="129"/>
      </rPr>
      <t>▶대전관저배[10.19] G4(10)</t>
    </r>
    <r>
      <rPr>
        <sz val="12"/>
        <color rgb="FF008000"/>
        <rFont val="나눔고딕"/>
        <family val="3"/>
        <charset val="129"/>
      </rPr>
      <t xml:space="preserve">
▶대전관저배[8.17] G3(5)   </t>
    </r>
    <r>
      <rPr>
        <sz val="12"/>
        <color theme="5"/>
        <rFont val="나눔고딕"/>
        <family val="3"/>
        <charset val="129"/>
      </rPr>
      <t xml:space="preserve">▶대전관저배[6.15] G신(3)   
</t>
    </r>
    <r>
      <rPr>
        <sz val="12"/>
        <color rgb="FF0066FF"/>
        <rFont val="나눔고딕"/>
        <family val="3"/>
        <charset val="129"/>
      </rPr>
      <t xml:space="preserve">▶대전관저배[3.16] G4(6)   </t>
    </r>
    <phoneticPr fontId="2" type="noConversion"/>
  </si>
  <si>
    <r>
      <rPr>
        <sz val="12"/>
        <color rgb="FF0066FF"/>
        <rFont val="나눔고딕"/>
        <family val="3"/>
        <charset val="129"/>
      </rPr>
      <t>▶대전관저배[10.19] G4(3)</t>
    </r>
    <r>
      <rPr>
        <sz val="12"/>
        <color rgb="FF008000"/>
        <rFont val="나눔고딕"/>
        <family val="3"/>
        <charset val="129"/>
      </rPr>
      <t xml:space="preserve">
▶카이스트오픈[9.14] G3(5)   </t>
    </r>
    <r>
      <rPr>
        <sz val="12"/>
        <color rgb="FF0066FF"/>
        <rFont val="나눔고딕"/>
        <family val="3"/>
        <charset val="129"/>
      </rPr>
      <t xml:space="preserve">▶조아닭배PTC[5.17] G4(6)   </t>
    </r>
    <r>
      <rPr>
        <sz val="12"/>
        <color theme="5"/>
        <rFont val="나눔고딕"/>
        <family val="3"/>
        <charset val="129"/>
      </rPr>
      <t xml:space="preserve">
▶횡성한우배[2.22] G신(9)   </t>
    </r>
    <phoneticPr fontId="2" type="noConversion"/>
  </si>
  <si>
    <r>
      <rPr>
        <sz val="12"/>
        <color rgb="FF0066FF"/>
        <rFont val="나눔고딕"/>
        <family val="3"/>
        <charset val="129"/>
      </rPr>
      <t xml:space="preserve">▶창원리더스배[10.18] G4(8)   </t>
    </r>
    <r>
      <rPr>
        <sz val="12"/>
        <color theme="5"/>
        <rFont val="나눔고딕"/>
        <family val="3"/>
        <charset val="129"/>
      </rPr>
      <t xml:space="preserve">▶부산오픈[9.27] G신(14)   </t>
    </r>
    <phoneticPr fontId="39" type="noConversion"/>
  </si>
  <si>
    <r>
      <rPr>
        <sz val="12"/>
        <color rgb="FF0066FF"/>
        <rFont val="나눔고딕"/>
        <family val="3"/>
        <charset val="129"/>
      </rPr>
      <t>▶대전관저배[10.19] G4(6)</t>
    </r>
    <r>
      <rPr>
        <sz val="12"/>
        <color theme="5"/>
        <rFont val="나눔고딕"/>
        <family val="3"/>
        <charset val="129"/>
      </rPr>
      <t xml:space="preserve">
▶대전관저배[6.15] G신(9)   ▶대전관저배[3.16] G4(6)   </t>
    </r>
    <phoneticPr fontId="39" type="noConversion"/>
  </si>
  <si>
    <r>
      <rPr>
        <sz val="12"/>
        <color rgb="FF0066FF"/>
        <rFont val="나눔고딕"/>
        <family val="3"/>
        <charset val="129"/>
      </rPr>
      <t xml:space="preserve">▶대전관저배[10.19] G4(3)   </t>
    </r>
    <r>
      <rPr>
        <sz val="12"/>
        <color rgb="FF008000"/>
        <rFont val="나눔고딕"/>
        <family val="3"/>
        <charset val="129"/>
      </rPr>
      <t xml:space="preserve">▶대전관저배[5.18] G3(15)   </t>
    </r>
    <phoneticPr fontId="39" type="noConversion"/>
  </si>
  <si>
    <r>
      <t xml:space="preserve">▶창원리더스배[10.18] G4(2)   </t>
    </r>
    <r>
      <rPr>
        <sz val="12"/>
        <color theme="5"/>
        <rFont val="나눔고딕"/>
        <family val="3"/>
        <charset val="129"/>
      </rPr>
      <t xml:space="preserve">
▶순창오픈[3.30] G신(2)   </t>
    </r>
    <r>
      <rPr>
        <sz val="12"/>
        <color rgb="FF0066FF"/>
        <rFont val="나눔고딕"/>
        <family val="3"/>
        <charset val="129"/>
      </rPr>
      <t xml:space="preserve">▶횡성한우배[3.23] G4(3)   
</t>
    </r>
    <r>
      <rPr>
        <sz val="12"/>
        <color theme="5"/>
        <rFont val="나눔고딕"/>
        <family val="3"/>
        <charset val="129"/>
      </rPr>
      <t xml:space="preserve">▶상주삼백[3.8] G신(1)   </t>
    </r>
    <r>
      <rPr>
        <sz val="12"/>
        <color rgb="FF0066FF"/>
        <rFont val="나눔고딕"/>
        <family val="3"/>
        <charset val="129"/>
      </rPr>
      <t xml:space="preserve">▶바볼랏배[3.1] G4(2)   
</t>
    </r>
    <r>
      <rPr>
        <sz val="12"/>
        <color theme="5"/>
        <rFont val="나눔고딕"/>
        <family val="3"/>
        <charset val="129"/>
      </rPr>
      <t xml:space="preserve">▶위단테오픈[1.25] G신(1)   </t>
    </r>
    <r>
      <rPr>
        <sz val="12"/>
        <color rgb="FF0066FF"/>
        <rFont val="나눔고딕"/>
        <family val="3"/>
        <charset val="129"/>
      </rPr>
      <t xml:space="preserve">▶하양오픈[1.5] G4(2)   </t>
    </r>
    <phoneticPr fontId="2" type="noConversion"/>
  </si>
  <si>
    <r>
      <t xml:space="preserve">▶창원리더스배[10.18] G4(4)   
</t>
    </r>
    <r>
      <rPr>
        <sz val="12"/>
        <color rgb="FF008000"/>
        <rFont val="나눔고딕"/>
        <family val="3"/>
        <charset val="129"/>
      </rPr>
      <t xml:space="preserve">▶창원리더스배[3.23] G3(11)   </t>
    </r>
    <r>
      <rPr>
        <sz val="12"/>
        <color rgb="FF0066FF"/>
        <rFont val="나눔고딕"/>
        <family val="3"/>
        <charset val="129"/>
      </rPr>
      <t xml:space="preserve">▶하양오픈[1.5] G4(2)   </t>
    </r>
    <phoneticPr fontId="2" type="noConversion"/>
  </si>
  <si>
    <r>
      <rPr>
        <sz val="12"/>
        <color rgb="FF0066FF"/>
        <rFont val="나눔고딕"/>
        <family val="3"/>
        <charset val="129"/>
      </rPr>
      <t xml:space="preserve">▶창원리더스배[10.18] G4(4)   
</t>
    </r>
    <r>
      <rPr>
        <sz val="12"/>
        <color theme="5"/>
        <rFont val="나눔고딕"/>
        <family val="3"/>
        <charset val="129"/>
      </rPr>
      <t xml:space="preserve">▶국어는송화진배[9.6] G신(8)   </t>
    </r>
    <r>
      <rPr>
        <sz val="12"/>
        <color rgb="FF0066FF"/>
        <rFont val="나눔고딕"/>
        <family val="3"/>
        <charset val="129"/>
      </rPr>
      <t xml:space="preserve">▶창원리더스배[4.26] G4(4)   </t>
    </r>
    <phoneticPr fontId="2" type="noConversion"/>
  </si>
  <si>
    <r>
      <rPr>
        <sz val="12"/>
        <color rgb="FF008000"/>
        <rFont val="나눔고딕"/>
        <family val="3"/>
        <charset val="129"/>
      </rPr>
      <t>▶대구오픈[10.19] G3(5)</t>
    </r>
    <r>
      <rPr>
        <sz val="12"/>
        <color rgb="FF0066FF"/>
        <rFont val="나눔고딕"/>
        <family val="3"/>
        <charset val="129"/>
      </rPr>
      <t xml:space="preserve">
▶창원리더스배[10.18] G4(2)   </t>
    </r>
    <r>
      <rPr>
        <sz val="12"/>
        <color theme="5"/>
        <rFont val="나눔고딕"/>
        <family val="3"/>
        <charset val="129"/>
      </rPr>
      <t xml:space="preserve">
▶천안MMOVE[4.26] G신(5)   ▶조아닭배PTC[3.15] G신(5)   </t>
    </r>
    <phoneticPr fontId="39" type="noConversion"/>
  </si>
  <si>
    <r>
      <t>▶대전관저배[10.19] G4(3)</t>
    </r>
    <r>
      <rPr>
        <sz val="12"/>
        <color rgb="FF008000"/>
        <rFont val="나눔고딕"/>
        <family val="3"/>
        <charset val="129"/>
      </rPr>
      <t xml:space="preserve">
▶카이스트오픈[9.14] G3(5)   ▶대전관저배[8.17] G3(5)   </t>
    </r>
    <r>
      <rPr>
        <sz val="12"/>
        <color rgb="FF0066FF"/>
        <rFont val="나눔고딕"/>
        <family val="3"/>
        <charset val="129"/>
      </rPr>
      <t xml:space="preserve">
▶대전관저배[1.19] G4(3)   </t>
    </r>
    <phoneticPr fontId="2" type="noConversion"/>
  </si>
  <si>
    <r>
      <rPr>
        <sz val="12"/>
        <color rgb="FF0066FF"/>
        <rFont val="나눔고딕"/>
        <family val="3"/>
        <charset val="129"/>
      </rPr>
      <t xml:space="preserve">▶창원리더스배[10.18] G4(2)  </t>
    </r>
    <r>
      <rPr>
        <sz val="12"/>
        <color theme="5"/>
        <rFont val="나눔고딕"/>
        <family val="3"/>
        <charset val="129"/>
      </rPr>
      <t xml:space="preserve"> ▶국어는송화진배[9.6] G신(2)   ▶마산가든플라워[4.6] G신(2)   </t>
    </r>
    <phoneticPr fontId="39" type="noConversion"/>
  </si>
  <si>
    <r>
      <rPr>
        <sz val="12"/>
        <color rgb="FF008000"/>
        <rFont val="나눔고딕"/>
        <family val="3"/>
        <charset val="129"/>
      </rPr>
      <t>▶대구오픈[10.19] G3(5)</t>
    </r>
    <r>
      <rPr>
        <sz val="12"/>
        <color theme="5"/>
        <rFont val="나눔고딕"/>
        <family val="3"/>
        <charset val="129"/>
      </rPr>
      <t xml:space="preserve">
▶국어는송화진배[9.6] G신(2)   ▶위단테오픈[1.25] G신(2)   </t>
    </r>
    <phoneticPr fontId="39" type="noConversion"/>
  </si>
  <si>
    <r>
      <rPr>
        <sz val="12"/>
        <color rgb="FF0066FF"/>
        <rFont val="나눔고딕"/>
        <family val="3"/>
        <charset val="129"/>
      </rPr>
      <t xml:space="preserve">▶창원리더스배[10.18] G4(2)   </t>
    </r>
    <r>
      <rPr>
        <sz val="12"/>
        <color theme="5" tint="-0.249977111117893"/>
        <rFont val="나눔고딕"/>
        <family val="3"/>
        <charset val="129"/>
      </rPr>
      <t xml:space="preserve">
▶위단테오픈[5.17] G신(5)   ▶위단테오픈[1.25] G신(1)   </t>
    </r>
    <phoneticPr fontId="39" type="noConversion"/>
  </si>
  <si>
    <t>강기택8388</t>
  </si>
  <si>
    <t>강정일5934</t>
  </si>
  <si>
    <t>김성근8169</t>
  </si>
  <si>
    <t>김원준7448</t>
  </si>
  <si>
    <t>김주성8851</t>
  </si>
  <si>
    <t>김현일4630</t>
  </si>
  <si>
    <t>류은철09166</t>
  </si>
  <si>
    <t>민윤기6282</t>
  </si>
  <si>
    <t>박대영7742</t>
  </si>
  <si>
    <t>박용신3696</t>
  </si>
  <si>
    <t>박종진6918</t>
  </si>
  <si>
    <t>박주익4949</t>
  </si>
  <si>
    <t>변정석8488</t>
  </si>
  <si>
    <t>유진수5530</t>
  </si>
  <si>
    <t>조민성7730</t>
  </si>
  <si>
    <t>최민찬7680</t>
  </si>
  <si>
    <t>최원두8631</t>
  </si>
  <si>
    <t>최정우4895</t>
  </si>
  <si>
    <t>직전
랭킹</t>
    <phoneticPr fontId="2" type="noConversion"/>
  </si>
  <si>
    <t>앤디</t>
    <rPh sb="0" eb="2">
      <t>3그룹</t>
    </rPh>
    <phoneticPr fontId="19" type="noConversion"/>
  </si>
  <si>
    <t xml:space="preserve">GA:  -  G1:  -  G2: 1회G3: 8회G4:  -  신:   -  </t>
  </si>
  <si>
    <t>GA:  -  G1:  -  G2:  -  G3: 2회G4:  -  신:  1회</t>
  </si>
  <si>
    <t>부산/불나비,청춘불패</t>
  </si>
  <si>
    <t>대구/금블던,두아스</t>
  </si>
  <si>
    <t>영천/마스터즈,청도랑,테누리,어울림</t>
  </si>
  <si>
    <t>▶춘천오픈[10.25] G2(56)</t>
  </si>
  <si>
    <t>부산/TNT</t>
  </si>
  <si>
    <t>춘천/백두대간.춘천단사모</t>
  </si>
  <si>
    <t>▶춘천오픈[10.25] G2(36)</t>
  </si>
  <si>
    <t>울산/탑스핀,범서,마스터즈</t>
  </si>
  <si>
    <t>양은규</t>
  </si>
  <si>
    <t>문경/문경한살이</t>
  </si>
  <si>
    <t>▶충주중앙탑배[10.25] G신(20)</t>
  </si>
  <si>
    <t>이채덕</t>
  </si>
  <si>
    <t>인제/인제북면, 홍천우분투</t>
  </si>
  <si>
    <t>▶춘천오픈[10.25] G2(20)</t>
  </si>
  <si>
    <t>대구/달구벌,청솔,넥젠</t>
  </si>
  <si>
    <t>김해/영운</t>
  </si>
  <si>
    <t>대구/공샷</t>
  </si>
  <si>
    <t>춘천/춘천단사모/위크리</t>
  </si>
  <si>
    <t>▶춘천오픈[10.25] G2(12)</t>
  </si>
  <si>
    <t>문성현</t>
  </si>
  <si>
    <t>대구/대구국제학교</t>
  </si>
  <si>
    <t>장현</t>
  </si>
  <si>
    <t>한나라</t>
  </si>
  <si>
    <t>▶충주중앙탑배[10.25] G신(9)</t>
  </si>
  <si>
    <t>박기태</t>
  </si>
  <si>
    <t>춘천/오픈</t>
  </si>
  <si>
    <t>▶춘천오픈[10.25] G2(6)</t>
  </si>
  <si>
    <t>양구/정족리테니스장 (초6)</t>
  </si>
  <si>
    <t>춘천/위크리</t>
  </si>
  <si>
    <t>춘천/단사모,태풍,라인</t>
  </si>
  <si>
    <t>김시진</t>
  </si>
  <si>
    <t>춘천/UNIT 비상사태 백두대간</t>
  </si>
  <si>
    <t>이승수</t>
  </si>
  <si>
    <t>춘천/춘천단사모, 위크리</t>
  </si>
  <si>
    <t>문병규</t>
  </si>
  <si>
    <t>군포/군포단테매/안테협</t>
  </si>
  <si>
    <t>주종필</t>
  </si>
  <si>
    <t>곽호수</t>
  </si>
  <si>
    <t>인제/인제북면</t>
  </si>
  <si>
    <t>이신희</t>
  </si>
  <si>
    <t>견양현</t>
  </si>
  <si>
    <t>▶충주중앙탑배[10.25] G신(5)</t>
  </si>
  <si>
    <t>대구/고추잠자리</t>
  </si>
  <si>
    <t>구미/에이스</t>
  </si>
  <si>
    <t>사공휴</t>
  </si>
  <si>
    <t>원주/싱글즈클럽</t>
  </si>
  <si>
    <t>▶충주중앙탑배[10.25] G신(3)</t>
  </si>
  <si>
    <t>박철희</t>
  </si>
  <si>
    <t>홍경</t>
  </si>
  <si>
    <t>상승회(칠곡/왜약목클럽 (칠관/곡군 약목)</t>
  </si>
  <si>
    <t>송승윤</t>
  </si>
  <si>
    <t>주현우</t>
  </si>
  <si>
    <t>배원희</t>
  </si>
  <si>
    <t>정윤석</t>
  </si>
  <si>
    <t>전창래</t>
  </si>
  <si>
    <t>춘천/UNIT</t>
  </si>
  <si>
    <t>▶춘천오픈[10.25] G2(3)</t>
  </si>
  <si>
    <t>김상래</t>
  </si>
  <si>
    <t>라온</t>
  </si>
  <si>
    <t>우균하</t>
  </si>
  <si>
    <t>홍천/홍천클럽</t>
  </si>
  <si>
    <t>조홍익</t>
  </si>
  <si>
    <t>춘천/위크리, 위너스</t>
  </si>
  <si>
    <t>육준호</t>
  </si>
  <si>
    <t>춘천/춘천클럽. 단사모</t>
  </si>
  <si>
    <t xml:space="preserve">춘천/춘천단사모,백두대간 </t>
  </si>
  <si>
    <t xml:space="preserve">춘천/센츄리 </t>
  </si>
  <si>
    <t>57년</t>
  </si>
  <si>
    <t>허준희</t>
  </si>
  <si>
    <t>양산/오합</t>
  </si>
  <si>
    <t>김현서</t>
  </si>
  <si>
    <t>김종기</t>
  </si>
  <si>
    <t>대구/대구</t>
  </si>
  <si>
    <t>박영훈</t>
  </si>
  <si>
    <t>최우태</t>
  </si>
  <si>
    <t>충주/무소속</t>
  </si>
  <si>
    <t>▶충주중앙탑배[10.25] G신(1)</t>
  </si>
  <si>
    <t>성동훈</t>
  </si>
  <si>
    <t>충주/한국교통대 퍼펙트</t>
  </si>
  <si>
    <t>장경찬</t>
  </si>
  <si>
    <t>부천/피닉스어울림</t>
  </si>
  <si>
    <t>여주/굿모닝테니스</t>
  </si>
  <si>
    <t>강철순</t>
  </si>
  <si>
    <t>대구/CMCT,석잔회,금블던</t>
  </si>
  <si>
    <t>권순준</t>
  </si>
  <si>
    <t>부산/위드,동원</t>
  </si>
  <si>
    <t>박헌일</t>
  </si>
  <si>
    <t>위철민</t>
  </si>
  <si>
    <t>광주/국제</t>
  </si>
  <si>
    <t>강철순3705</t>
  </si>
  <si>
    <t>강태욱7055</t>
  </si>
  <si>
    <t>견양현5132</t>
  </si>
  <si>
    <t>고강호1057</t>
  </si>
  <si>
    <t>곽호수9988</t>
  </si>
  <si>
    <t>권순준1474</t>
  </si>
  <si>
    <t>김경일5917</t>
  </si>
  <si>
    <t>김상래3126</t>
  </si>
  <si>
    <t>김시진9077</t>
  </si>
  <si>
    <t>김종기3798</t>
  </si>
  <si>
    <t>김현서5696</t>
  </si>
  <si>
    <t>김형준2749</t>
  </si>
  <si>
    <t>김홍일0020</t>
  </si>
  <si>
    <t>문병규9875</t>
  </si>
  <si>
    <t>문성현8108</t>
  </si>
  <si>
    <t>박기태2175</t>
  </si>
  <si>
    <t>박영훈0159</t>
  </si>
  <si>
    <t>박철희3882</t>
  </si>
  <si>
    <t>박헌일1344</t>
  </si>
  <si>
    <t>배원희2135</t>
  </si>
  <si>
    <t>사공휴2030</t>
  </si>
  <si>
    <t>성동훈0278</t>
  </si>
  <si>
    <t>송승윤5707</t>
  </si>
  <si>
    <t>양은규4522</t>
  </si>
  <si>
    <t>우균하8811</t>
  </si>
  <si>
    <t>위철민2505</t>
  </si>
  <si>
    <t>육준호5178</t>
  </si>
  <si>
    <t>이선미3976</t>
  </si>
  <si>
    <t>이승수2081</t>
  </si>
  <si>
    <t>이신희4840</t>
  </si>
  <si>
    <t>이채덕0411</t>
  </si>
  <si>
    <t>장경찬9210</t>
  </si>
  <si>
    <t>전창래2308</t>
  </si>
  <si>
    <t>정윤석0524</t>
  </si>
  <si>
    <t>정호철1279</t>
  </si>
  <si>
    <t>조홍익4706</t>
  </si>
  <si>
    <t>주종필4276</t>
  </si>
  <si>
    <t>주현우7911</t>
  </si>
  <si>
    <t>최용진6427</t>
  </si>
  <si>
    <t>최우태9225</t>
  </si>
  <si>
    <t>최종철0010</t>
  </si>
  <si>
    <t>한나라2532</t>
  </si>
  <si>
    <t>허준희5603</t>
  </si>
  <si>
    <t>홍경5716</t>
  </si>
  <si>
    <t>대회수 : 126회</t>
    <phoneticPr fontId="2" type="noConversion"/>
  </si>
  <si>
    <t>선수명</t>
    <phoneticPr fontId="2" type="noConversion"/>
  </si>
  <si>
    <t>랭킹</t>
    <phoneticPr fontId="2" type="noConversion"/>
  </si>
  <si>
    <t xml:space="preserve">GA:  -  G1:  -  G2:  -  G3: 7회G4:  -  신:   -  </t>
  </si>
  <si>
    <t>GA:  -  G1:  -  G2:  -  G3: 1회G4: 1회신:  1회</t>
  </si>
  <si>
    <t>울산/강북,꽃바위단테매</t>
  </si>
  <si>
    <t xml:space="preserve">   </t>
  </si>
  <si>
    <t>부천/중동</t>
  </si>
  <si>
    <t>장하신</t>
  </si>
  <si>
    <t>내포ACE</t>
  </si>
  <si>
    <t>송준원</t>
  </si>
  <si>
    <t>team682/천우(천안)</t>
  </si>
  <si>
    <t xml:space="preserve">▶위단테오픈[10.26] G3(9)   
▶카이스트오픈[9.14] G3(5)   ▶순창오픈[3.30] G3(9)   
▶창원리더스배[3.23] G3(32)   ▶위단테오픈[3.8] G3(15)   </t>
    <phoneticPr fontId="2" type="noConversion"/>
  </si>
  <si>
    <t xml:space="preserve">▶위단테오픈[10.26] G3(15)   ▶대구오픈[10.19] G3(9)
▶위단테오픈[5.25] G3(9)   ▶하양오픈[4.27] G3(15)   
▶순창오픈[3.30] G3(9)   ▶창원리더스배[3.23] G3(18)   
▶위단테오픈[3.8] G3(9)   </t>
    <phoneticPr fontId="2" type="noConversion"/>
  </si>
  <si>
    <t xml:space="preserve">▶제천오픈[6.14] G4(3)   ▶횡성한우배[6.7] G4(6)   
▶테니스TV배[6.1] G4(4)   ▶조아닭배PTC[5.17] G4(6)   
▶횡성한우배[3.23] G4(3)   ▶테니스마일배[3.15] G4(6)   
▶테니스TV배[2.16] G4(2)   ▶대전관저배[1.19] G4(6)   </t>
    <phoneticPr fontId="2" type="noConversion"/>
  </si>
  <si>
    <t xml:space="preserve">▶순창올헬씨배[12.21] G1(4)   </t>
    <phoneticPr fontId="2" type="noConversion"/>
  </si>
  <si>
    <t xml:space="preserve">▶위단테오픈[10.26] G신(30)  
▶위단테오픈[7.5] G신(3)   ▶하양오픈[6.28] G신(14)   </t>
    <phoneticPr fontId="39" type="noConversion"/>
  </si>
  <si>
    <t xml:space="preserve">▶천안MMOVE[10.26] G신(14)  
▶에리카오픈[9.7] G신(5)   ▶천안MMOVE[6.28] G신(3)   
▶횡성한우배[6.7] G4(3)   ▶천안MMOVE[5.25] G신(3)   
▶횡성한우배[4.26] G신(3)   ▶순창오픈[3.30] G신(1)   </t>
    <phoneticPr fontId="2" type="noConversion"/>
  </si>
  <si>
    <t xml:space="preserve">▶위단테오픈[12.7] G3(15)   
▶창단테회장배[11.30] G4(8)   </t>
    <phoneticPr fontId="39" type="noConversion"/>
  </si>
  <si>
    <t xml:space="preserve">▶위단테오픈[10.26] G신(21)  
▶위단테오픈[7.5] G신(3)   ▶위단테오픈[5.17] G신(2)   
▶위단테오픈[3.29] G신(3)   ▶위단테오픈[1.25] G신(2)   </t>
    <phoneticPr fontId="2" type="noConversion"/>
  </si>
  <si>
    <t xml:space="preserve">▶위단테오픈[10.26] G3(9)   ▶위단테오픈[3.8] G3(9)   </t>
    <phoneticPr fontId="39" type="noConversion"/>
  </si>
  <si>
    <t xml:space="preserve">▶춘천오픈[10.25] G2(20)   ▶대구오픈[2.9] G2(6)   </t>
    <phoneticPr fontId="39" type="noConversion"/>
  </si>
  <si>
    <t xml:space="preserve">▶창원리더스배[12.15] G신(5)   </t>
    <phoneticPr fontId="39" type="noConversion"/>
  </si>
  <si>
    <t>▶위단테오픈[10.26] G3(15)   ▶대구오픈[10.19] G3(9)</t>
    <phoneticPr fontId="39" type="noConversion"/>
  </si>
  <si>
    <t xml:space="preserve">▶창단테회장배[11.30] G4(4)     </t>
    <phoneticPr fontId="39" type="noConversion"/>
  </si>
  <si>
    <t xml:space="preserve">▶천안MMOVE[11.1] G3(5)   
▶천안MMOVE[7.5] G3(9)   ▶대전관저배[2.16] G3(9)   </t>
    <phoneticPr fontId="39" type="noConversion"/>
  </si>
  <si>
    <t>▶천안MMOVE[10.26] G신(20)  ▶럽티오픈[10.9] G신(2)</t>
    <phoneticPr fontId="39" type="noConversion"/>
  </si>
  <si>
    <t xml:space="preserve">▶위단테오픈[12.22] G4(2)      </t>
    <phoneticPr fontId="2" type="noConversion"/>
  </si>
  <si>
    <t xml:space="preserve">▶위단테오픈[10.26] G신(1)  
▶국어는송화진배[9.6] G신(5)   ▶하양오픈[6.28] G신(1)   
▶하양오픈[3.2] G신(8)   ▶위단테오픈[1.25] G신(1)   </t>
    <phoneticPr fontId="2" type="noConversion"/>
  </si>
  <si>
    <t xml:space="preserve">▶천안MMOVE[10.26] G신(9)  
▶럽티오픈[10.9] G신(5)   ▶테니스마일배[10.3] G신(1)   </t>
    <phoneticPr fontId="39" type="noConversion"/>
  </si>
  <si>
    <t xml:space="preserve">▶천안MMOVE[11.1] G3(15)   </t>
    <phoneticPr fontId="39" type="noConversion"/>
  </si>
  <si>
    <t xml:space="preserve">▶위단테오픈[10.26] G신(5)  ▶국어는송화진배[9.6] G신(1)   
▶하양오픈[3.2] G신(5)   ▶위단테오픈[1.25] G신(1)   </t>
    <phoneticPr fontId="2" type="noConversion"/>
  </si>
  <si>
    <t xml:space="preserve">▶충주중앙탑배[10.25] G신(1)
▶순창오픈[3.30] G신(2)   ▶상주삼백[3.8] G신(3)   </t>
    <phoneticPr fontId="39" type="noConversion"/>
  </si>
  <si>
    <t xml:space="preserve">▶챔피언십[12.14] GA(11)   </t>
    <phoneticPr fontId="2" type="noConversion"/>
  </si>
  <si>
    <t xml:space="preserve">▶창단테회장배[11.30] G4(8)     </t>
    <phoneticPr fontId="2" type="noConversion"/>
  </si>
  <si>
    <t xml:space="preserve">▶충주중앙탑배[10.25] G신(1)   ▶순창오픈[3.30] G신(2)   </t>
    <phoneticPr fontId="39" type="noConversion"/>
  </si>
  <si>
    <t xml:space="preserve">▶천안MMOVE[10.26] G신(3)  
▶천안MMOVE[6.28] G신(1)   ▶천안MMOVE[5.25] G신(3)   </t>
    <phoneticPr fontId="39" type="noConversion"/>
  </si>
  <si>
    <t xml:space="preserve">▶춘천오픈[10.25] G2(6)   </t>
    <phoneticPr fontId="39" type="noConversion"/>
  </si>
  <si>
    <t xml:space="preserve">▶창원리더스배[12.15] G신(2)   </t>
    <phoneticPr fontId="39" type="noConversion"/>
  </si>
  <si>
    <t xml:space="preserve">▶하양오픈[10.11] G4(3)   ▶창원리더스배[4.26] G4(2)   </t>
    <phoneticPr fontId="39" type="noConversion"/>
  </si>
  <si>
    <t xml:space="preserve">▶위단테오픈[10.26] G3(5)  </t>
    <phoneticPr fontId="39" type="noConversion"/>
  </si>
  <si>
    <t xml:space="preserve">▶천안MMOVE[11.1] G3(5)   </t>
    <phoneticPr fontId="39" type="noConversion"/>
  </si>
  <si>
    <t xml:space="preserve">▶충주중앙탑배[10.25] G신(1)   ▶상주삼백[3.8] G신(1)   </t>
    <phoneticPr fontId="39" type="noConversion"/>
  </si>
  <si>
    <t xml:space="preserve">▶충주중앙탑배[10.25] G신(1)   ▶횡성한우배[4.26] G신(1)   </t>
    <phoneticPr fontId="39" type="noConversion"/>
  </si>
  <si>
    <t xml:space="preserve">▶천안MMOVE[10.26] G신(3)  </t>
    <phoneticPr fontId="39" type="noConversion"/>
  </si>
  <si>
    <t xml:space="preserve">▶위단테오픈[10.26] G신(2)  </t>
    <phoneticPr fontId="39" type="noConversion"/>
  </si>
  <si>
    <t xml:space="preserve">▶위단테오픈[10.26] G신(1)  </t>
    <phoneticPr fontId="39" type="noConversion"/>
  </si>
  <si>
    <r>
      <rPr>
        <sz val="12"/>
        <color rgb="FF7030A0"/>
        <rFont val="나눔고딕"/>
        <family val="3"/>
        <charset val="129"/>
      </rPr>
      <t xml:space="preserve">▶춘천오픈[10.25] G2(80)    </t>
    </r>
    <r>
      <rPr>
        <sz val="12"/>
        <color rgb="FFFF0000"/>
        <rFont val="나눔고딕"/>
        <family val="3"/>
        <charset val="129"/>
      </rPr>
      <t>▶공주오픈[10.12] GA(20)*</t>
    </r>
    <r>
      <rPr>
        <sz val="12"/>
        <color rgb="FF800000"/>
        <rFont val="나눔고딕"/>
        <family val="3"/>
        <charset val="129"/>
      </rPr>
      <t xml:space="preserve">
▶대전관저배[9.21] G1(27)</t>
    </r>
    <r>
      <rPr>
        <sz val="12"/>
        <color rgb="FFFF0000"/>
        <rFont val="나눔고딕"/>
        <family val="3"/>
        <charset val="129"/>
      </rPr>
      <t>*</t>
    </r>
    <r>
      <rPr>
        <sz val="12"/>
        <color rgb="FF800000"/>
        <rFont val="나눔고딕"/>
        <family val="3"/>
        <charset val="129"/>
      </rPr>
      <t xml:space="preserve">    </t>
    </r>
    <r>
      <rPr>
        <sz val="12"/>
        <color rgb="FF008000"/>
        <rFont val="나눔고딕"/>
        <family val="3"/>
        <charset val="129"/>
      </rPr>
      <t xml:space="preserve">▶천안MMOVE[7.5] G3(60)    
</t>
    </r>
    <r>
      <rPr>
        <sz val="12"/>
        <color rgb="FF7030A0"/>
        <rFont val="나눔고딕"/>
        <family val="3"/>
        <charset val="129"/>
      </rPr>
      <t xml:space="preserve">▶테니스TV배[6.29] G2(36)  </t>
    </r>
    <r>
      <rPr>
        <sz val="12"/>
        <color rgb="FF008000"/>
        <rFont val="나눔고딕"/>
        <family val="3"/>
        <charset val="129"/>
      </rPr>
      <t xml:space="preserve"> </t>
    </r>
    <r>
      <rPr>
        <sz val="12"/>
        <color rgb="FF800000"/>
        <rFont val="나눔고딕"/>
        <family val="3"/>
        <charset val="129"/>
      </rPr>
      <t xml:space="preserve">▶전주시장배[525] G1(100)   </t>
    </r>
    <r>
      <rPr>
        <sz val="12"/>
        <color rgb="FF008000"/>
        <rFont val="나눔고딕"/>
        <family val="3"/>
        <charset val="129"/>
      </rPr>
      <t xml:space="preserve">
▶에리카오픈[5.18] G3(60)  </t>
    </r>
    <r>
      <rPr>
        <sz val="12"/>
        <color rgb="FF0000CC"/>
        <rFont val="나눔고딕"/>
        <family val="3"/>
        <charset val="129"/>
      </rPr>
      <t xml:space="preserve"> </t>
    </r>
    <r>
      <rPr>
        <sz val="12"/>
        <color rgb="FF008000"/>
        <rFont val="나눔고딕"/>
        <family val="3"/>
        <charset val="129"/>
      </rPr>
      <t xml:space="preserve">▶테니스마일배[4.20] G3(60)
</t>
    </r>
    <r>
      <rPr>
        <sz val="12"/>
        <color rgb="FF7030A0"/>
        <rFont val="나눔고딕"/>
        <family val="3"/>
        <charset val="129"/>
      </rPr>
      <t xml:space="preserve">▶위단테오픈[4.12] G2(80)  </t>
    </r>
    <r>
      <rPr>
        <sz val="12"/>
        <color rgb="FF008000"/>
        <rFont val="나눔고딕"/>
        <family val="3"/>
        <charset val="129"/>
      </rPr>
      <t xml:space="preserve"> ▶테니스마일배[3.29] G3(27)
▶에리카오픈[3.16] G3(60)   ▶횡성한우배[2.22] G3(60)   
▶대전관저배[2.16] G3(60)   </t>
    </r>
    <r>
      <rPr>
        <sz val="12"/>
        <color rgb="FF7030A0"/>
        <rFont val="나눔고딕"/>
        <family val="3"/>
        <charset val="129"/>
      </rPr>
      <t>▶대구오픈[2.9] G2(6)</t>
    </r>
    <r>
      <rPr>
        <sz val="12"/>
        <color rgb="FFFF0000"/>
        <rFont val="나눔고딕"/>
        <family val="3"/>
        <charset val="129"/>
      </rPr>
      <t>*</t>
    </r>
    <phoneticPr fontId="2" type="noConversion"/>
  </si>
  <si>
    <r>
      <rPr>
        <sz val="12"/>
        <color rgb="FF7030A0"/>
        <rFont val="나눔고딕"/>
        <family val="3"/>
        <charset val="129"/>
      </rPr>
      <t>▶대전관저배[12.22] G2(36)</t>
    </r>
    <r>
      <rPr>
        <sz val="12"/>
        <color rgb="FF008000"/>
        <rFont val="나눔고딕"/>
        <family val="3"/>
        <charset val="129"/>
      </rPr>
      <t xml:space="preserve">
</t>
    </r>
    <r>
      <rPr>
        <sz val="12"/>
        <color rgb="FF800000"/>
        <rFont val="나눔고딕"/>
        <family val="3"/>
        <charset val="129"/>
      </rPr>
      <t xml:space="preserve">▶순창올헬씨배[12.21] G1(100)   </t>
    </r>
    <r>
      <rPr>
        <sz val="12"/>
        <color rgb="FF008000"/>
        <rFont val="나눔고딕"/>
        <family val="3"/>
        <charset val="129"/>
      </rPr>
      <t xml:space="preserve">
</t>
    </r>
    <r>
      <rPr>
        <sz val="12"/>
        <color rgb="FF7030A0"/>
        <rFont val="나눔고딕"/>
        <family val="3"/>
        <charset val="129"/>
      </rPr>
      <t>▶창원리더스배[12.15] G2(80)</t>
    </r>
    <r>
      <rPr>
        <sz val="12"/>
        <color rgb="FF008000"/>
        <rFont val="나눔고딕"/>
        <family val="3"/>
        <charset val="129"/>
      </rPr>
      <t xml:space="preserve">
</t>
    </r>
    <r>
      <rPr>
        <sz val="12"/>
        <color rgb="FFFF0000"/>
        <rFont val="나눔고딕"/>
        <family val="3"/>
        <charset val="129"/>
      </rPr>
      <t xml:space="preserve">▶챔피언십[12.14] GA(130)   </t>
    </r>
    <phoneticPr fontId="2" type="noConversion"/>
  </si>
  <si>
    <r>
      <t xml:space="preserve">▶천안MMOVE[11.1] G3(27)   </t>
    </r>
    <r>
      <rPr>
        <sz val="12"/>
        <color rgb="FFFF0000"/>
        <rFont val="나눔고딕"/>
        <family val="3"/>
        <charset val="129"/>
      </rPr>
      <t>▶공주오픈[10.12] GA(11)</t>
    </r>
    <r>
      <rPr>
        <sz val="12"/>
        <color rgb="FF008000"/>
        <rFont val="나눔고딕"/>
        <family val="3"/>
        <charset val="129"/>
      </rPr>
      <t xml:space="preserve">
▶에리카오픈[8.31] G3(15)   ▶천안MMOVE[8.23] G3(42)   
▶천안MMOVE[7.5] G3(27)  </t>
    </r>
    <r>
      <rPr>
        <sz val="12"/>
        <color rgb="FF7030A0"/>
        <rFont val="나눔고딕"/>
        <family val="3"/>
        <charset val="129"/>
      </rPr>
      <t xml:space="preserve"> ▶테니스TV배[6.29] G2(12)   </t>
    </r>
    <r>
      <rPr>
        <sz val="12"/>
        <color rgb="FF008000"/>
        <rFont val="나눔고딕"/>
        <family val="3"/>
        <charset val="129"/>
      </rPr>
      <t xml:space="preserve">
▶에리카오픈[6.15] G3(60)   ▶에리카오픈[5.18] G3(42)   
▶테니스마일배[4.20] G3(42)  ▶테니스마일배[3.29] G3(27)   
▶횡성한우배[2.22] G3(9)</t>
    </r>
    <r>
      <rPr>
        <sz val="12"/>
        <color rgb="FFFF0000"/>
        <rFont val="나눔고딕"/>
        <family val="3"/>
        <charset val="129"/>
      </rPr>
      <t>*</t>
    </r>
    <r>
      <rPr>
        <sz val="12"/>
        <color rgb="FF008000"/>
        <rFont val="나눔고딕"/>
        <family val="3"/>
        <charset val="129"/>
      </rPr>
      <t xml:space="preserve">     ▶에리카오픈[5.18] G3(5)</t>
    </r>
    <r>
      <rPr>
        <sz val="12"/>
        <color rgb="FFFF0000"/>
        <rFont val="나눔고딕"/>
        <family val="3"/>
        <charset val="129"/>
      </rPr>
      <t>*</t>
    </r>
    <r>
      <rPr>
        <sz val="12"/>
        <color rgb="FF008000"/>
        <rFont val="나눔고딕"/>
        <family val="3"/>
        <charset val="129"/>
      </rPr>
      <t xml:space="preserve"> 
▶대전관저배[2.16] G3(15)   </t>
    </r>
    <r>
      <rPr>
        <sz val="12"/>
        <color rgb="FF7030A0"/>
        <rFont val="나눔고딕"/>
        <family val="3"/>
        <charset val="129"/>
      </rPr>
      <t xml:space="preserve">▶대구오픈[2.9] G2(12)   </t>
    </r>
    <phoneticPr fontId="2" type="noConversion"/>
  </si>
  <si>
    <r>
      <rPr>
        <sz val="12"/>
        <color rgb="FF7030A0"/>
        <rFont val="나눔고딕"/>
        <family val="3"/>
        <charset val="129"/>
      </rPr>
      <t xml:space="preserve">▶춘천오픈[10.25] G2(36)   </t>
    </r>
    <r>
      <rPr>
        <sz val="12"/>
        <color rgb="FFFF0000"/>
        <rFont val="나눔고딕"/>
        <family val="3"/>
        <charset val="129"/>
      </rPr>
      <t>▶공주오픈[10.12] GA(20)</t>
    </r>
    <r>
      <rPr>
        <sz val="12"/>
        <color rgb="FF008000"/>
        <rFont val="나눔고딕"/>
        <family val="3"/>
        <charset val="129"/>
      </rPr>
      <t xml:space="preserve">
▶카이스트오픈[9.14] G3(27)   ▶에리카오픈[8.31] G3(27)   
▶천안MMOVE[8.23] G3(27)   ▶천안MMOVE[7.26] G3(42)
▶천안MMOVE[7.5] G3(27)   </t>
    </r>
    <r>
      <rPr>
        <sz val="12"/>
        <color rgb="FF7030A0"/>
        <rFont val="나눔고딕"/>
        <family val="3"/>
        <charset val="129"/>
      </rPr>
      <t xml:space="preserve">▶위단테오픈[4.12] G2(20)   </t>
    </r>
    <r>
      <rPr>
        <sz val="12"/>
        <color rgb="FF008000"/>
        <rFont val="나눔고딕"/>
        <family val="3"/>
        <charset val="129"/>
      </rPr>
      <t xml:space="preserve">
▶순창오픈[3.30] G3(27)   </t>
    </r>
    <r>
      <rPr>
        <sz val="12"/>
        <color rgb="FF800000"/>
        <rFont val="나눔고딕"/>
        <family val="3"/>
        <charset val="129"/>
      </rPr>
      <t xml:space="preserve">▶KOOPRO배[3.15] G1(9)   </t>
    </r>
    <r>
      <rPr>
        <sz val="12"/>
        <color rgb="FF008000"/>
        <rFont val="나눔고딕"/>
        <family val="3"/>
        <charset val="129"/>
      </rPr>
      <t xml:space="preserve">
▶위단테오픈[3.8] G3(27)   </t>
    </r>
    <r>
      <rPr>
        <sz val="12"/>
        <color rgb="FF7030A0"/>
        <rFont val="나눔고딕"/>
        <family val="3"/>
        <charset val="129"/>
      </rPr>
      <t xml:space="preserve">▶대구오픈[2.9] G2(20)   </t>
    </r>
    <phoneticPr fontId="2" type="noConversion"/>
  </si>
  <si>
    <r>
      <rPr>
        <sz val="12"/>
        <color rgb="FF7030A0"/>
        <rFont val="나눔고딕"/>
        <family val="3"/>
        <charset val="129"/>
      </rPr>
      <t xml:space="preserve">▶춘천오픈[10.25] G2(12)   
</t>
    </r>
    <r>
      <rPr>
        <sz val="12"/>
        <color rgb="FF008000"/>
        <rFont val="나눔고딕"/>
        <family val="3"/>
        <charset val="129"/>
      </rPr>
      <t xml:space="preserve">▶제천오픈[8.15] G3(9)   ▶에리카오픈[5.18] G3(15)   
▶테니스마일배[3.29] G3(60)   ▶횡성한우배[2.22] G3(42)   </t>
    </r>
    <phoneticPr fontId="2" type="noConversion"/>
  </si>
  <si>
    <r>
      <rPr>
        <sz val="12"/>
        <color rgb="FFFF0000"/>
        <rFont val="나눔고딕"/>
        <family val="3"/>
        <charset val="129"/>
      </rPr>
      <t>▶공주오픈[10.12] GA(5)</t>
    </r>
    <r>
      <rPr>
        <sz val="12"/>
        <color rgb="FF008000"/>
        <rFont val="나눔고딕"/>
        <family val="3"/>
        <charset val="129"/>
      </rPr>
      <t xml:space="preserve">
▶대전관저배[8.17] G3(9)   ▶제천오픈[8.15] G3(9)   
</t>
    </r>
    <r>
      <rPr>
        <sz val="12"/>
        <color rgb="FF7030A0"/>
        <rFont val="나눔고딕"/>
        <family val="3"/>
        <charset val="129"/>
      </rPr>
      <t xml:space="preserve">▶테니스TV배[6.29] G2(12) </t>
    </r>
    <r>
      <rPr>
        <sz val="12"/>
        <color rgb="FF008000"/>
        <rFont val="나눔고딕"/>
        <family val="3"/>
        <charset val="129"/>
      </rPr>
      <t xml:space="preserve">  ▶에리카오픈[6.15] G3(9)   
</t>
    </r>
    <r>
      <rPr>
        <sz val="12"/>
        <color rgb="FF800000"/>
        <rFont val="나눔고딕"/>
        <family val="3"/>
        <charset val="129"/>
      </rPr>
      <t xml:space="preserve">▶전주시장배[5.25] G1(15)   </t>
    </r>
    <r>
      <rPr>
        <sz val="12"/>
        <color rgb="FF008000"/>
        <rFont val="나눔고딕"/>
        <family val="3"/>
        <charset val="129"/>
      </rPr>
      <t xml:space="preserve">▶에리카오픈[5.18] G3(9)   
▶테니스마일배[4.20] G3(9)   ▶순창오픈[3.30] G3(9)   
▶에리카오픈[3.16] G3(15)    </t>
    </r>
    <r>
      <rPr>
        <sz val="12"/>
        <color rgb="FF7030A0"/>
        <rFont val="나눔고딕"/>
        <family val="3"/>
        <charset val="129"/>
      </rPr>
      <t xml:space="preserve">
▶대구오픈[2.9] G2(6)    </t>
    </r>
    <r>
      <rPr>
        <sz val="12"/>
        <color rgb="FF008000"/>
        <rFont val="나눔고딕"/>
        <family val="3"/>
        <charset val="129"/>
      </rPr>
      <t xml:space="preserve">▶대전관저배[1.19] G4(40)   </t>
    </r>
    <phoneticPr fontId="2" type="noConversion"/>
  </si>
  <si>
    <r>
      <rPr>
        <sz val="12"/>
        <color rgb="FF7030A0"/>
        <rFont val="나눔고딕"/>
        <family val="3"/>
        <charset val="129"/>
      </rPr>
      <t xml:space="preserve">▶대전관저배[12.22] G2(6) </t>
    </r>
    <r>
      <rPr>
        <sz val="12"/>
        <color rgb="FF008000"/>
        <rFont val="나눔고딕"/>
        <family val="3"/>
        <charset val="129"/>
      </rPr>
      <t xml:space="preserve">  
▶테니스TV배[11.30] G3(6)   </t>
    </r>
    <r>
      <rPr>
        <sz val="12"/>
        <color rgb="FF0066FF"/>
        <rFont val="나눔고딕"/>
        <family val="3"/>
        <charset val="129"/>
      </rPr>
      <t xml:space="preserve"> </t>
    </r>
    <r>
      <rPr>
        <sz val="12"/>
        <color rgb="FF008000"/>
        <rFont val="나눔고딕"/>
        <family val="3"/>
        <charset val="129"/>
      </rPr>
      <t xml:space="preserve">   </t>
    </r>
    <phoneticPr fontId="2" type="noConversion"/>
  </si>
  <si>
    <r>
      <t xml:space="preserve">▶천안MMOVE[11.1] G3(60)   
▶천안MMOVE[7.26] G3(9)   </t>
    </r>
    <r>
      <rPr>
        <sz val="12"/>
        <color rgb="FF7030A0"/>
        <rFont val="나눔고딕"/>
        <family val="3"/>
        <charset val="129"/>
      </rPr>
      <t xml:space="preserve">▶테니스TV배[6.29] G2(12)   </t>
    </r>
    <r>
      <rPr>
        <sz val="12"/>
        <color rgb="FF008000"/>
        <rFont val="나눔고딕"/>
        <family val="3"/>
        <charset val="129"/>
      </rPr>
      <t xml:space="preserve">
▶에리카오픈[5.18] G3(9)   </t>
    </r>
    <r>
      <rPr>
        <sz val="12"/>
        <color rgb="FF0066FF"/>
        <rFont val="나눔고딕"/>
        <family val="3"/>
        <charset val="129"/>
      </rPr>
      <t xml:space="preserve">▶에리카오픈[4.6] G4(50)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</si>
  <si>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▶위단테오픈[10.26] G3(9)  ▶대구오픈[10.19] G3(5)
▶제천오픈[8.15] G3(27)   ▶천안MMOVE[7.26] G3(15)   </t>
    </r>
    <r>
      <rPr>
        <sz val="12"/>
        <color rgb="FF0066FF"/>
        <rFont val="나눔고딕"/>
        <family val="3"/>
        <charset val="129"/>
      </rPr>
      <t xml:space="preserve">
▶조아닭배PTC[5.17] G4(18)   ▶위단테오픈[5.5] G4(6)   
▶위단테오픈[2.15] G4(8)  </t>
    </r>
    <r>
      <rPr>
        <sz val="12"/>
        <color rgb="FF7030A0"/>
        <rFont val="나눔고딕"/>
        <family val="3"/>
        <charset val="129"/>
      </rPr>
      <t xml:space="preserve"> ▶대구오픈[2.9] G2(6)   </t>
    </r>
    <r>
      <rPr>
        <sz val="12"/>
        <color rgb="FF0066FF"/>
        <rFont val="나눔고딕"/>
        <family val="3"/>
        <charset val="129"/>
      </rPr>
      <t xml:space="preserve">
▶하양오픈[1.5] G4(13)   </t>
    </r>
    <phoneticPr fontId="2" type="noConversion"/>
  </si>
  <si>
    <r>
      <t xml:space="preserve">▶위단테오픈[10.26] G3(9)   
▶카이스트오픈[9.14] G3(9)   ▶천안MMOVE[7.26] G3(9)   
</t>
    </r>
    <r>
      <rPr>
        <sz val="12"/>
        <color rgb="FF0066FF"/>
        <rFont val="나눔고딕"/>
        <family val="3"/>
        <charset val="129"/>
      </rPr>
      <t xml:space="preserve">▶거창오픈[6.6] G4(35)   ▶위단테오픈[5.5] G4(6)   </t>
    </r>
    <r>
      <rPr>
        <sz val="12"/>
        <color rgb="FF008000"/>
        <rFont val="나눔고딕"/>
        <family val="3"/>
        <charset val="129"/>
      </rPr>
      <t xml:space="preserve">
▶횡성한우배[2.22] G3(5)   ▶대전관저배[2.16] G3(5)   
</t>
    </r>
    <r>
      <rPr>
        <sz val="12"/>
        <color rgb="FF7030A0"/>
        <rFont val="나눔고딕"/>
        <family val="3"/>
        <charset val="129"/>
      </rPr>
      <t xml:space="preserve">▶대구오픈[2.9] G2(6)  </t>
    </r>
    <r>
      <rPr>
        <sz val="12"/>
        <color rgb="FF008000"/>
        <rFont val="나눔고딕"/>
        <family val="3"/>
        <charset val="129"/>
      </rPr>
      <t xml:space="preserve"> </t>
    </r>
    <phoneticPr fontId="2" type="noConversion"/>
  </si>
  <si>
    <r>
      <rPr>
        <sz val="12"/>
        <color rgb="FF7030A0"/>
        <rFont val="나눔고딕"/>
        <family val="3"/>
        <charset val="129"/>
      </rPr>
      <t xml:space="preserve">▶대전관저배[12.22] G2(6)   
▶창원리더스배[12.15] G2(20)   </t>
    </r>
    <r>
      <rPr>
        <sz val="12"/>
        <color rgb="FF008000"/>
        <rFont val="나눔고딕"/>
        <family val="3"/>
        <charset val="129"/>
      </rPr>
      <t xml:space="preserve">
▶테니스TV배[11.30] G3(3)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</si>
  <si>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▶천안MMOVE[11.1] G3(42)   </t>
    </r>
    <r>
      <rPr>
        <sz val="12"/>
        <color rgb="FFFF0000"/>
        <rFont val="나눔고딕"/>
        <family val="3"/>
        <charset val="129"/>
      </rPr>
      <t xml:space="preserve">▶공주오픈[10.12] GA(20)
</t>
    </r>
    <r>
      <rPr>
        <sz val="12"/>
        <color rgb="FF0066FF"/>
        <rFont val="나눔고딕"/>
        <family val="3"/>
        <charset val="129"/>
      </rPr>
      <t xml:space="preserve">▶천안MMOVE[8.30] G4(18)   ▶에리카오픈[8.17] G4(6)   
</t>
    </r>
    <r>
      <rPr>
        <sz val="12"/>
        <color theme="5"/>
        <rFont val="나눔고딕"/>
        <family val="3"/>
        <charset val="129"/>
      </rPr>
      <t xml:space="preserve">▶천안MMOVE[7.26] G신(20)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</si>
  <si>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▶천안MMOVE[11.1] G3(9)   </t>
    </r>
    <r>
      <rPr>
        <sz val="12"/>
        <color rgb="FF0066FF"/>
        <rFont val="나눔고딕"/>
        <family val="3"/>
        <charset val="129"/>
      </rPr>
      <t xml:space="preserve">
▶위닝컵오픈[9.14] G4(18)   ▶천안MMOVE[8.30] G4(10)   
▶테니스TV배[6.1] G4(4)   ▶조아닭배PTC[5.17] G4(10)   
▶럽티오픈[5.11] G4(4)   </t>
    </r>
    <r>
      <rPr>
        <sz val="12"/>
        <color theme="5"/>
        <rFont val="나눔고딕"/>
        <family val="3"/>
        <charset val="129"/>
      </rPr>
      <t xml:space="preserve">▶조아닭배PTC[4.19] G신(20)   </t>
    </r>
    <r>
      <rPr>
        <sz val="12"/>
        <color rgb="FF0066FF"/>
        <rFont val="나눔고딕"/>
        <family val="3"/>
        <charset val="129"/>
      </rPr>
      <t xml:space="preserve">
▶대구오픈[4.13] G4(4)   ▶횡성한우배[3.23] G4(3)   
▶테니스TV배[2.16] G4(8)   ▶위단테오픈[2.15] G4(2)   
▶대전관저배[1.19] G4(10)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</si>
  <si>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▶위단테오픈[10.26] G3(42)   </t>
    </r>
    <r>
      <rPr>
        <sz val="12"/>
        <color rgb="FF0066FF"/>
        <rFont val="나눔고딕"/>
        <family val="3"/>
        <charset val="129"/>
      </rPr>
      <t xml:space="preserve">
▶대구오픈[10.19] G3(27)    ▶하양오픈[1.5] G4(2)   </t>
    </r>
    <phoneticPr fontId="39" type="noConversion"/>
  </si>
  <si>
    <r>
      <rPr>
        <sz val="12"/>
        <color rgb="FF008000"/>
        <rFont val="나눔고딕"/>
        <family val="3"/>
        <charset val="129"/>
      </rPr>
      <t xml:space="preserve">▶천안MMOVE[11.1] G3(9)   </t>
    </r>
    <r>
      <rPr>
        <sz val="12"/>
        <color rgb="FF0066FF"/>
        <rFont val="나눔고딕"/>
        <family val="3"/>
        <charset val="129"/>
      </rPr>
      <t>▶대전관저배[10.19] G4(18)</t>
    </r>
    <r>
      <rPr>
        <sz val="12"/>
        <color rgb="FF008000"/>
        <rFont val="나눔고딕"/>
        <family val="3"/>
        <charset val="129"/>
      </rPr>
      <t xml:space="preserve">
▶카이스트오픈[9.14] G3(5)   ▶대전관저배[8.17] G3(9)   </t>
    </r>
    <r>
      <rPr>
        <sz val="12"/>
        <color rgb="FF0066FF"/>
        <rFont val="나눔고딕"/>
        <family val="3"/>
        <charset val="129"/>
      </rPr>
      <t xml:space="preserve">
▶럽티오픈[7.6] G4(28)   ▶하양오픈[6.8] G4(6)   
▶거창오픈[6.6] G4(4)   </t>
    </r>
    <r>
      <rPr>
        <sz val="12"/>
        <color rgb="FF800000"/>
        <rFont val="나눔고딕"/>
        <family val="3"/>
        <charset val="129"/>
      </rPr>
      <t xml:space="preserve">▶전주시장배[5.25] G1(8)   </t>
    </r>
    <r>
      <rPr>
        <sz val="12"/>
        <color rgb="FF0066FF"/>
        <rFont val="나눔고딕"/>
        <family val="3"/>
        <charset val="129"/>
      </rPr>
      <t xml:space="preserve">
▶럽티오픈[5.11] G4(13)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</si>
  <si>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▶천안MMOVE[11.1] G3(15)   </t>
    </r>
    <r>
      <rPr>
        <sz val="12"/>
        <color rgb="FF0066FF"/>
        <rFont val="나눔고딕"/>
        <family val="3"/>
        <charset val="129"/>
      </rPr>
      <t xml:space="preserve">
▶위닝컵오픈[9.14] G4(40)   </t>
    </r>
    <r>
      <rPr>
        <sz val="12"/>
        <color rgb="FF7030A0"/>
        <rFont val="나눔고딕"/>
        <family val="3"/>
        <charset val="129"/>
      </rPr>
      <t xml:space="preserve">▶테니스TV배[6.29] G2(6)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rgb="FF008000"/>
        <rFont val="나눔고딕"/>
        <family val="3"/>
        <charset val="129"/>
      </rPr>
      <t xml:space="preserve">▶에리카오픈[5.18] G3(15)   </t>
    </r>
    <r>
      <rPr>
        <sz val="12"/>
        <color rgb="FF0066FF"/>
        <rFont val="나눔고딕"/>
        <family val="3"/>
        <charset val="129"/>
      </rPr>
      <t xml:space="preserve">▶에리카오픈[4.6] G4(4)   
</t>
    </r>
    <r>
      <rPr>
        <sz val="12"/>
        <color theme="5"/>
        <rFont val="나눔고딕"/>
        <family val="3"/>
        <charset val="129"/>
      </rPr>
      <t xml:space="preserve">▶에리카오픈[3.15] G신(14)   </t>
    </r>
    <phoneticPr fontId="2" type="noConversion"/>
  </si>
  <si>
    <r>
      <rPr>
        <sz val="12"/>
        <color rgb="FF7030A0"/>
        <rFont val="나눔고딕"/>
        <family val="3"/>
        <charset val="129"/>
      </rPr>
      <t>▶춘천오픈[10.25] G2(12)</t>
    </r>
    <r>
      <rPr>
        <sz val="12"/>
        <color rgb="FF008000"/>
        <rFont val="나눔고딕"/>
        <family val="3"/>
        <charset val="129"/>
      </rPr>
      <t xml:space="preserve">
▶위닝컵오픈[10.4] G3(9)   ▶천안MMOVE[7.5] G3(15)   </t>
    </r>
    <r>
      <rPr>
        <sz val="12"/>
        <color rgb="FF0066FF"/>
        <rFont val="나눔고딕"/>
        <family val="3"/>
        <charset val="129"/>
      </rPr>
      <t xml:space="preserve">
▶횡성한우배[6.7] G4(18)   ▶에리카오픈[4.6] G4(8)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</si>
  <si>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▶창원리더스배[12.15] G신(30) </t>
    </r>
    <r>
      <rPr>
        <sz val="12"/>
        <color rgb="FF0066FF"/>
        <rFont val="나눔고딕"/>
        <family val="3"/>
        <charset val="129"/>
      </rPr>
      <t xml:space="preserve">  
▶창단테회장배[11.30] G4(8)  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</si>
  <si>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▶위단테오픈[10.26] G3(9)   
▶하양오픈[4.27] G3(9)   </t>
    </r>
    <r>
      <rPr>
        <sz val="12"/>
        <color rgb="FF0066FF"/>
        <rFont val="나눔고딕"/>
        <family val="3"/>
        <charset val="129"/>
      </rPr>
      <t xml:space="preserve">▶대구오픈[4.13] G4(23)   
</t>
    </r>
    <r>
      <rPr>
        <sz val="12"/>
        <color theme="5"/>
        <rFont val="나눔고딕"/>
        <family val="3"/>
        <charset val="129"/>
      </rPr>
      <t xml:space="preserve">▶위단테오픈[3.29] G신(20)   </t>
    </r>
    <r>
      <rPr>
        <sz val="12"/>
        <color rgb="FF0066FF"/>
        <rFont val="나눔고딕"/>
        <family val="3"/>
        <charset val="129"/>
      </rPr>
      <t xml:space="preserve">▶위단테오픈[2.15] G4(4)   
▶하양오픈[1.5] G4(13)   </t>
    </r>
    <phoneticPr fontId="2" type="noConversion"/>
  </si>
  <si>
    <r>
      <rPr>
        <sz val="12"/>
        <color rgb="FF7030A0"/>
        <rFont val="나눔고딕"/>
        <family val="3"/>
        <charset val="129"/>
      </rPr>
      <t>▶춘천오픈[10.25] G2(20)</t>
    </r>
    <r>
      <rPr>
        <sz val="12"/>
        <color rgb="FF008000"/>
        <rFont val="나눔고딕"/>
        <family val="3"/>
        <charset val="129"/>
      </rPr>
      <t xml:space="preserve">
▶테니스마일배[4.20] G3(9)   ▶테니스마일배[3.29] G3(15)  </t>
    </r>
    <r>
      <rPr>
        <sz val="12"/>
        <color rgb="FF0066FF"/>
        <rFont val="나눔고딕"/>
        <family val="3"/>
        <charset val="129"/>
      </rPr>
      <t xml:space="preserve"> 
▶테니스마일배[3.15] G4(28)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</si>
  <si>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▶위단테오픈[10.26] G3(27)   
▶위단테오픈[5.25] G3(15)   </t>
    </r>
    <r>
      <rPr>
        <sz val="12"/>
        <color rgb="FF800000"/>
        <rFont val="나눔고딕"/>
        <family val="3"/>
        <charset val="129"/>
      </rPr>
      <t xml:space="preserve">▶KOOPRO배[3.15] G1(27)   </t>
    </r>
    <phoneticPr fontId="2" type="noConversion"/>
  </si>
  <si>
    <r>
      <rPr>
        <sz val="12"/>
        <color rgb="FF008000"/>
        <rFont val="나눔고딕"/>
        <family val="3"/>
        <charset val="129"/>
      </rPr>
      <t>▶위단테오픈[10.26] G3(5)   ▶대구오픈[10.19] G3(5)</t>
    </r>
    <r>
      <rPr>
        <sz val="12"/>
        <color rgb="FF0066FF"/>
        <rFont val="나눔고딕"/>
        <family val="3"/>
        <charset val="129"/>
      </rPr>
      <t xml:space="preserve">
▶하양오픈[6.8] G4(18)   ▶거창오픈[6.6] G4(4)   
▶위단테오픈[5.5] G4(10)   ▶하양오픈[1.5] G4(8)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</si>
  <si>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▶위단테오픈[10.26] G3(15)   </t>
    </r>
    <r>
      <rPr>
        <sz val="12"/>
        <color rgb="FF0066FF"/>
        <rFont val="나눔고딕"/>
        <family val="3"/>
        <charset val="129"/>
      </rPr>
      <t xml:space="preserve">
▶위단테오픈[9.27] G4(18)   ▶하양오픈[6.8] G4(3)   
▶거창오픈[6.6] G4(2)   ▶위단테오픈[5.5] G4(3)   
</t>
    </r>
    <r>
      <rPr>
        <sz val="12"/>
        <color rgb="FF008000"/>
        <rFont val="나눔고딕"/>
        <family val="3"/>
        <charset val="129"/>
      </rPr>
      <t xml:space="preserve">▶하양오픈[4.27] G3(5)  </t>
    </r>
    <r>
      <rPr>
        <sz val="12"/>
        <color rgb="FF0066FF"/>
        <rFont val="나눔고딕"/>
        <family val="3"/>
        <charset val="129"/>
      </rPr>
      <t xml:space="preserve"> </t>
    </r>
    <r>
      <rPr>
        <sz val="12"/>
        <color rgb="FF800000"/>
        <rFont val="나눔고딕"/>
        <family val="3"/>
        <charset val="129"/>
      </rPr>
      <t xml:space="preserve">▶KOOPRO배[3.15] G1(9)   </t>
    </r>
    <r>
      <rPr>
        <sz val="12"/>
        <color rgb="FF0066FF"/>
        <rFont val="나눔고딕"/>
        <family val="3"/>
        <charset val="129"/>
      </rPr>
      <t xml:space="preserve">
▶위단테오픈[2.15] G4(4)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</si>
  <si>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▶위단테오픈[10.26] G3(5)  </t>
    </r>
    <r>
      <rPr>
        <sz val="12"/>
        <color rgb="FF0066FF"/>
        <rFont val="나눔고딕"/>
        <family val="3"/>
        <charset val="129"/>
      </rPr>
      <t xml:space="preserve">
▶하양오픈[6.8] G4(40)   </t>
    </r>
    <r>
      <rPr>
        <sz val="12"/>
        <color rgb="FF008000"/>
        <rFont val="나눔고딕"/>
        <family val="3"/>
        <charset val="129"/>
      </rPr>
      <t xml:space="preserve">▶하양오픈[4.27] G3(9)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</si>
  <si>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▶천안MMOVE[11.1] G3(5)   
</t>
    </r>
    <r>
      <rPr>
        <sz val="12"/>
        <color rgb="FF0066FF"/>
        <rFont val="나눔고딕"/>
        <family val="3"/>
        <charset val="129"/>
      </rPr>
      <t xml:space="preserve">▶위닝컵오픈[10.5] G4(18)   ▶테니스마일배[9.19] G4(6)   
▶테니스마일배[8.29] G4(6)   </t>
    </r>
    <r>
      <rPr>
        <sz val="12"/>
        <color theme="5"/>
        <rFont val="나눔고딕"/>
        <family val="3"/>
        <charset val="129"/>
      </rPr>
      <t xml:space="preserve">▶테니스마일배[8.22] G신(9)   </t>
    </r>
    <r>
      <rPr>
        <sz val="12"/>
        <color rgb="FF0066FF"/>
        <rFont val="나눔고딕"/>
        <family val="3"/>
        <charset val="129"/>
      </rPr>
      <t xml:space="preserve">
▶럽티오픈[7.6] G4(6)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</si>
  <si>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▶천안MMOVE[11.1] G3(9)   </t>
    </r>
    <r>
      <rPr>
        <sz val="12"/>
        <color theme="5"/>
        <rFont val="나눔고딕"/>
        <family val="3"/>
        <charset val="129"/>
      </rPr>
      <t xml:space="preserve">
▶천안MMOVE[8.23] G신(5)   </t>
    </r>
    <r>
      <rPr>
        <sz val="12"/>
        <color rgb="FF008000"/>
        <rFont val="나눔고딕"/>
        <family val="3"/>
        <charset val="129"/>
      </rPr>
      <t xml:space="preserve">▶제천오픈[8.15] G3(9)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theme="5"/>
        <rFont val="나눔고딕"/>
        <family val="3"/>
        <charset val="129"/>
      </rPr>
      <t xml:space="preserve">▶상주삼백[3.8] G신(5)   </t>
    </r>
    <r>
      <rPr>
        <sz val="12"/>
        <color rgb="FF0066FF"/>
        <rFont val="나눔고딕"/>
        <family val="3"/>
        <charset val="129"/>
      </rPr>
      <t xml:space="preserve">▶테니스TV배[2.16] G4(13)   </t>
    </r>
    <phoneticPr fontId="2" type="noConversion"/>
  </si>
  <si>
    <r>
      <rPr>
        <sz val="12"/>
        <color rgb="FF7030A0"/>
        <rFont val="나눔고딕"/>
        <family val="3"/>
        <charset val="129"/>
      </rPr>
      <t xml:space="preserve">▶춘천오픈[10.25] G2(3)
</t>
    </r>
    <r>
      <rPr>
        <sz val="12"/>
        <color rgb="FF0066FF"/>
        <rFont val="나눔고딕"/>
        <family val="3"/>
        <charset val="129"/>
      </rPr>
      <t xml:space="preserve">▶위닝컵오픈[9.14] G4(10)   </t>
    </r>
    <r>
      <rPr>
        <sz val="12"/>
        <color theme="5"/>
        <rFont val="나눔고딕"/>
        <family val="3"/>
        <charset val="129"/>
      </rPr>
      <t xml:space="preserve">▶에리카오픈[6.14] G신(9)   </t>
    </r>
    <r>
      <rPr>
        <sz val="12"/>
        <color rgb="FF0066FF"/>
        <rFont val="나눔고딕"/>
        <family val="3"/>
        <charset val="129"/>
      </rPr>
      <t xml:space="preserve">
▶테니스TV배[6.1] G4(13)   ▶럽티오픈[5.11] G4(8)   
</t>
    </r>
    <r>
      <rPr>
        <sz val="12"/>
        <color theme="5"/>
        <rFont val="나눔고딕"/>
        <family val="3"/>
        <charset val="129"/>
      </rPr>
      <t xml:space="preserve">▶에리카오픈[4.20] G신(2) </t>
    </r>
    <r>
      <rPr>
        <sz val="12"/>
        <color rgb="FF0066FF"/>
        <rFont val="나눔고딕"/>
        <family val="3"/>
        <charset val="129"/>
      </rPr>
      <t xml:space="preserve">  ▶바볼랏배[3.1] G4(4)   </t>
    </r>
    <phoneticPr fontId="2" type="noConversion"/>
  </si>
  <si>
    <r>
      <rPr>
        <sz val="12"/>
        <color rgb="FF800000"/>
        <rFont val="나눔고딕"/>
        <family val="3"/>
        <charset val="129"/>
      </rPr>
      <t xml:space="preserve">▶순창올헬씨배[12.21] G1(15)  </t>
    </r>
    <r>
      <rPr>
        <sz val="12"/>
        <color rgb="FF0066FF"/>
        <rFont val="나눔고딕"/>
        <family val="3"/>
        <charset val="129"/>
      </rPr>
      <t xml:space="preserve"> 
</t>
    </r>
    <r>
      <rPr>
        <sz val="12"/>
        <color rgb="FFFF0000"/>
        <rFont val="나눔고딕"/>
        <family val="3"/>
        <charset val="129"/>
      </rPr>
      <t xml:space="preserve">▶챔피언십[12.14] GA(33)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</si>
  <si>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▶위단테오픈[10.26] G3(5)  ▶대구오픈[10.19] G3(5)
▶위단테오픈[5.25] G3(27)   ▶하양오픈[4.27] G3(5)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rgb="FF7030A0"/>
        <rFont val="나눔고딕"/>
        <family val="3"/>
        <charset val="129"/>
      </rPr>
      <t xml:space="preserve">▶위단테오픈[4.12] G2(6)   </t>
    </r>
    <phoneticPr fontId="2" type="noConversion"/>
  </si>
  <si>
    <r>
      <rPr>
        <sz val="12"/>
        <color theme="5" tint="-0.249977111117893"/>
        <rFont val="나눔고딕"/>
        <family val="3"/>
        <charset val="129"/>
      </rPr>
      <t xml:space="preserve">▶충주중앙탑배[10.25] G신(3) 
</t>
    </r>
    <r>
      <rPr>
        <sz val="12"/>
        <color rgb="FF008000"/>
        <rFont val="나눔고딕"/>
        <family val="3"/>
        <charset val="129"/>
      </rPr>
      <t xml:space="preserve">▶제천오픈[8.15] G3(5)   </t>
    </r>
    <r>
      <rPr>
        <sz val="12"/>
        <color rgb="FF0066FF"/>
        <rFont val="나눔고딕"/>
        <family val="3"/>
        <charset val="129"/>
      </rPr>
      <t xml:space="preserve">▶제천오픈[6.14] G4(6)   
▶횡성한우배[6.7] G4(3)   ▶조아닭배PTC[5.17] G4(6)   
▶횡성한우배[3.23] G4(6)   ▶테니스TV배[2.16] G4(2)   </t>
    </r>
    <phoneticPr fontId="2" type="noConversion"/>
  </si>
  <si>
    <r>
      <t xml:space="preserve">▶위단테오픈[10.26] G신(8)  </t>
    </r>
    <r>
      <rPr>
        <sz val="12"/>
        <color rgb="FF008000"/>
        <rFont val="나눔고딕"/>
        <family val="3"/>
        <charset val="129"/>
      </rPr>
      <t xml:space="preserve">▶위단테오픈[10.26] G3(9)   </t>
    </r>
    <r>
      <rPr>
        <sz val="12"/>
        <color theme="5"/>
        <rFont val="나눔고딕"/>
        <family val="3"/>
        <charset val="129"/>
      </rPr>
      <t xml:space="preserve">
▶위단테오픈[5.17] G신(2)   ▶하양오픈[3.2] G신(5)   </t>
    </r>
    <phoneticPr fontId="39" type="noConversion"/>
  </si>
  <si>
    <r>
      <rPr>
        <sz val="12"/>
        <color rgb="FF7030A0"/>
        <rFont val="나눔고딕"/>
        <family val="3"/>
        <charset val="129"/>
      </rPr>
      <t xml:space="preserve">▶춘천오픈[10.25] G2(12)   </t>
    </r>
    <r>
      <rPr>
        <sz val="12"/>
        <color rgb="FF0066FF"/>
        <rFont val="나눔고딕"/>
        <family val="3"/>
        <charset val="129"/>
      </rPr>
      <t xml:space="preserve">▶위닝컵오픈[10.5] G4(10)   
</t>
    </r>
    <r>
      <rPr>
        <sz val="12"/>
        <color rgb="FF008000"/>
        <rFont val="나눔고딕"/>
        <family val="3"/>
        <charset val="129"/>
      </rPr>
      <t xml:space="preserve">▶에리카오픈[5.18] G3(5)   ▶에리카오픈[3.16] G3(9)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</si>
  <si>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▶위단테오픈[10.26] G신(2)  </t>
    </r>
    <r>
      <rPr>
        <sz val="12"/>
        <color rgb="FF0066FF"/>
        <rFont val="나눔고딕"/>
        <family val="3"/>
        <charset val="129"/>
      </rPr>
      <t xml:space="preserve">
▶창원리더스배[4.26] G4(2)  </t>
    </r>
    <r>
      <rPr>
        <sz val="12"/>
        <color rgb="FF008000"/>
        <rFont val="나눔고딕"/>
        <family val="3"/>
        <charset val="129"/>
      </rPr>
      <t xml:space="preserve"> ▶창원리더스배[3.23] G3(6)   </t>
    </r>
    <r>
      <rPr>
        <sz val="12"/>
        <color rgb="FF0066FF"/>
        <rFont val="나눔고딕"/>
        <family val="3"/>
        <charset val="129"/>
      </rPr>
      <t xml:space="preserve">
▶위단테오픈[2.15] G4(2)   </t>
    </r>
    <phoneticPr fontId="2" type="noConversion"/>
  </si>
  <si>
    <r>
      <rPr>
        <sz val="12"/>
        <color rgb="FF7030A0"/>
        <rFont val="나눔고딕"/>
        <family val="3"/>
        <charset val="129"/>
      </rPr>
      <t xml:space="preserve">▶춘천오픈[10.25] G2(20)   </t>
    </r>
    <r>
      <rPr>
        <sz val="12"/>
        <color rgb="FF0066FF"/>
        <rFont val="나눔고딕"/>
        <family val="3"/>
        <charset val="129"/>
      </rPr>
      <t xml:space="preserve">▶바볼랏배[3.1] G4(13)   </t>
    </r>
    <phoneticPr fontId="39" type="noConversion"/>
  </si>
  <si>
    <r>
      <rPr>
        <sz val="12"/>
        <color theme="5"/>
        <rFont val="나눔고딕"/>
        <family val="3"/>
        <charset val="129"/>
      </rPr>
      <t xml:space="preserve">▶위단테오픈[10.26] G신(14)  </t>
    </r>
    <r>
      <rPr>
        <sz val="12"/>
        <color rgb="FF0066FF"/>
        <rFont val="나눔고딕"/>
        <family val="3"/>
        <charset val="129"/>
      </rPr>
      <t xml:space="preserve">
▶거창오픈[6.6] G4(13)   </t>
    </r>
    <r>
      <rPr>
        <sz val="12"/>
        <color rgb="FF008000"/>
        <rFont val="나눔고딕"/>
        <family val="3"/>
        <charset val="129"/>
      </rPr>
      <t xml:space="preserve">▶창원리더스배[3.23] G3(6)   </t>
    </r>
    <phoneticPr fontId="2" type="noConversion"/>
  </si>
  <si>
    <r>
      <rPr>
        <sz val="12"/>
        <color theme="5"/>
        <rFont val="나눔고딕"/>
        <family val="3"/>
        <charset val="129"/>
      </rPr>
      <t>▶충주중앙탑배[10.25] G신(14)</t>
    </r>
    <r>
      <rPr>
        <sz val="12"/>
        <color rgb="FF0066FF"/>
        <rFont val="나눔고딕"/>
        <family val="3"/>
        <charset val="129"/>
      </rPr>
      <t xml:space="preserve">
▶위닝컵오픈[10.5] G4(6)   </t>
    </r>
    <r>
      <rPr>
        <sz val="12"/>
        <color theme="5"/>
        <rFont val="나눔고딕"/>
        <family val="3"/>
        <charset val="129"/>
      </rPr>
      <t xml:space="preserve">▶횡성한우배[4.26] G신(3)   </t>
    </r>
    <phoneticPr fontId="2" type="noConversion"/>
  </si>
  <si>
    <r>
      <rPr>
        <sz val="12"/>
        <color rgb="FF7030A0"/>
        <rFont val="나눔고딕"/>
        <family val="3"/>
        <charset val="129"/>
      </rPr>
      <t xml:space="preserve">▶춘천오픈[10.25] G2(6)   </t>
    </r>
    <r>
      <rPr>
        <sz val="12"/>
        <color rgb="FF0066FF"/>
        <rFont val="나눔고딕"/>
        <family val="3"/>
        <charset val="129"/>
      </rPr>
      <t xml:space="preserve">▶횡성한우배[6.7] G4(10)   </t>
    </r>
    <phoneticPr fontId="39" type="noConversion"/>
  </si>
  <si>
    <r>
      <rPr>
        <sz val="12"/>
        <color rgb="FF7030A0"/>
        <rFont val="나눔고딕"/>
        <family val="3"/>
        <charset val="129"/>
      </rPr>
      <t xml:space="preserve">▶대전관저배[12.22] G2(20)  </t>
    </r>
    <r>
      <rPr>
        <sz val="12"/>
        <color rgb="FF0066FF"/>
        <rFont val="나눔고딕"/>
        <family val="3"/>
        <charset val="129"/>
      </rPr>
      <t xml:space="preserve"> </t>
    </r>
    <phoneticPr fontId="2" type="noConversion"/>
  </si>
  <si>
    <r>
      <t xml:space="preserve">▶천안MMOVE[10.26] G신(5)  </t>
    </r>
    <r>
      <rPr>
        <sz val="12"/>
        <color rgb="FF0066FF"/>
        <rFont val="나눔고딕"/>
        <family val="3"/>
        <charset val="129"/>
      </rPr>
      <t xml:space="preserve">
▶대전관저배[10.19] G4(3)
▶천안MMOVE[8.30] G4(10)   </t>
    </r>
    <r>
      <rPr>
        <sz val="12"/>
        <color theme="5"/>
        <rFont val="나눔고딕"/>
        <family val="3"/>
        <charset val="129"/>
      </rPr>
      <t xml:space="preserve">▶대전관저배[6.15] G신(1)   </t>
    </r>
    <phoneticPr fontId="2" type="noConversion"/>
  </si>
  <si>
    <r>
      <rPr>
        <sz val="12"/>
        <color rgb="FF7030A0"/>
        <rFont val="나눔고딕"/>
        <family val="3"/>
        <charset val="129"/>
      </rPr>
      <t xml:space="preserve">▶춘천오픈[10.25] G2(3)   </t>
    </r>
    <r>
      <rPr>
        <sz val="12"/>
        <color rgb="FF008000"/>
        <rFont val="나눔고딕"/>
        <family val="3"/>
        <charset val="129"/>
      </rPr>
      <t>▶대구오픈[10.19] G3(5)</t>
    </r>
    <r>
      <rPr>
        <sz val="12"/>
        <color rgb="FF0066FF"/>
        <rFont val="나눔고딕"/>
        <family val="3"/>
        <charset val="129"/>
      </rPr>
      <t xml:space="preserve">
▶위닝컵오픈[9.14] G4(3)  </t>
    </r>
    <r>
      <rPr>
        <sz val="12"/>
        <color rgb="FF008000"/>
        <rFont val="나눔고딕"/>
        <family val="3"/>
        <charset val="129"/>
      </rPr>
      <t xml:space="preserve"> ▶제천오픈[8.15] G3(5)   
▶에리카오픈[6.15] G3(3)   </t>
    </r>
    <phoneticPr fontId="2" type="noConversion"/>
  </si>
  <si>
    <r>
      <rPr>
        <sz val="12"/>
        <color theme="5"/>
        <rFont val="나눔고딕"/>
        <family val="3"/>
        <charset val="129"/>
      </rPr>
      <t>▶충주중앙탑배[10.25] G신(5)</t>
    </r>
    <r>
      <rPr>
        <sz val="12"/>
        <color rgb="FF008000"/>
        <rFont val="나눔고딕"/>
        <family val="3"/>
        <charset val="129"/>
      </rPr>
      <t xml:space="preserve">
▶제천오픈[8.15] G3(9)   </t>
    </r>
    <r>
      <rPr>
        <sz val="12"/>
        <color rgb="FF0066FF"/>
        <rFont val="나눔고딕"/>
        <family val="3"/>
        <charset val="129"/>
      </rPr>
      <t xml:space="preserve">▶제천오픈[6.14] G4(3)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</si>
  <si>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▶위단테오픈[10.26] G3(5)   
▶위단테오픈[5.25] G3(5)   </t>
    </r>
    <r>
      <rPr>
        <sz val="12"/>
        <color rgb="FF0066FF"/>
        <rFont val="나눔고딕"/>
        <family val="3"/>
        <charset val="129"/>
      </rPr>
      <t xml:space="preserve">▶하양오픈[1.5] G4(2)   </t>
    </r>
    <phoneticPr fontId="2" type="noConversion"/>
  </si>
  <si>
    <r>
      <rPr>
        <sz val="12"/>
        <color rgb="FF800000"/>
        <rFont val="나눔고딕"/>
        <family val="3"/>
        <charset val="129"/>
      </rPr>
      <t xml:space="preserve">▶순창올헬씨배[12.21] G1(15) </t>
    </r>
    <r>
      <rPr>
        <sz val="12"/>
        <color rgb="FF0066FF"/>
        <rFont val="나눔고딕"/>
        <family val="3"/>
        <charset val="129"/>
      </rPr>
      <t xml:space="preserve">  </t>
    </r>
    <phoneticPr fontId="2" type="noConversion"/>
  </si>
  <si>
    <r>
      <t xml:space="preserve">▶충주중앙탑배[10.25] G신(9)
▶천안MMOVE[7.26] G신(3)   </t>
    </r>
    <r>
      <rPr>
        <sz val="12"/>
        <color rgb="FF0066FF"/>
        <rFont val="나눔고딕"/>
        <family val="3"/>
        <charset val="129"/>
      </rPr>
      <t xml:space="preserve">▶제천오픈[6.14] G4(3)   </t>
    </r>
    <phoneticPr fontId="2" type="noConversion"/>
  </si>
  <si>
    <r>
      <t xml:space="preserve">▶위단테오픈[12.7] G신(5)   </t>
    </r>
    <r>
      <rPr>
        <sz val="12"/>
        <color rgb="FF0066FF"/>
        <rFont val="나눔고딕"/>
        <family val="3"/>
        <charset val="129"/>
      </rPr>
      <t xml:space="preserve">  </t>
    </r>
    <phoneticPr fontId="2" type="noConversion"/>
  </si>
  <si>
    <r>
      <rPr>
        <sz val="12"/>
        <color theme="5" tint="-0.249977111117893"/>
        <rFont val="나눔고딕"/>
        <family val="3"/>
        <charset val="129"/>
      </rPr>
      <t>▶충주중앙탑배[10.25] G신(1)</t>
    </r>
    <r>
      <rPr>
        <sz val="12"/>
        <color rgb="FF0066FF"/>
        <rFont val="나눔고딕"/>
        <family val="3"/>
        <charset val="129"/>
      </rPr>
      <t xml:space="preserve">
▶하양오픈[10.11] G4(3)</t>
    </r>
    <r>
      <rPr>
        <sz val="12"/>
        <color theme="5"/>
        <rFont val="나눔고딕"/>
        <family val="3"/>
        <charset val="129"/>
      </rPr>
      <t xml:space="preserve">
▶위단테오픈[5.17] G신(2)   ▶상주삼백[3.8] G신(3)   </t>
    </r>
    <phoneticPr fontId="39" type="noConversion"/>
  </si>
  <si>
    <r>
      <t xml:space="preserve">▶위단테오픈[10.26] G신(1)  </t>
    </r>
    <r>
      <rPr>
        <sz val="12"/>
        <color rgb="FF0066FF"/>
        <rFont val="나눔고딕"/>
        <family val="3"/>
        <charset val="129"/>
      </rPr>
      <t xml:space="preserve">
▶하양오픈[10.11] G4(3)</t>
    </r>
    <r>
      <rPr>
        <sz val="12"/>
        <color theme="5"/>
        <rFont val="나눔고딕"/>
        <family val="3"/>
        <charset val="129"/>
      </rPr>
      <t xml:space="preserve">   ▶부산오픈[9.27] G신(3)   </t>
    </r>
    <phoneticPr fontId="39" type="noConversion"/>
  </si>
  <si>
    <r>
      <rPr>
        <sz val="12"/>
        <color rgb="FF0066FF"/>
        <rFont val="나눔고딕"/>
        <family val="3"/>
        <charset val="129"/>
      </rPr>
      <t xml:space="preserve">▶창원리더스배[10.18] G4(8)  </t>
    </r>
    <r>
      <rPr>
        <sz val="12"/>
        <color theme="5"/>
        <rFont val="나눔고딕"/>
        <family val="3"/>
        <charset val="129"/>
      </rPr>
      <t xml:space="preserve"> ▶국어는송화진배[9.6] G신(1)   </t>
    </r>
    <phoneticPr fontId="39" type="noConversion"/>
  </si>
  <si>
    <r>
      <rPr>
        <sz val="12"/>
        <color rgb="FF008000"/>
        <rFont val="나눔고딕"/>
        <family val="3"/>
        <charset val="129"/>
      </rPr>
      <t>▶대구오픈[10.19] G3(5)</t>
    </r>
    <r>
      <rPr>
        <sz val="12"/>
        <color theme="5" tint="-0.249977111117893"/>
        <rFont val="나눔고딕"/>
        <family val="3"/>
        <charset val="129"/>
      </rPr>
      <t xml:space="preserve">
▶위단테오픈[5.17] G신(1) </t>
    </r>
    <r>
      <rPr>
        <sz val="12"/>
        <color theme="5"/>
        <rFont val="나눔고딕"/>
        <family val="3"/>
        <charset val="129"/>
      </rPr>
      <t xml:space="preserve">  ▶마산가든플라워[4.6] G신(2)   </t>
    </r>
    <phoneticPr fontId="39" type="noConversion"/>
  </si>
  <si>
    <r>
      <t xml:space="preserve">▶천안MMOVE[10.26] G신(5)  
▶에리카오픈[4.20] G신(2)   </t>
    </r>
    <r>
      <rPr>
        <sz val="12"/>
        <color rgb="FF0066FF"/>
        <rFont val="나눔고딕"/>
        <family val="3"/>
        <charset val="129"/>
      </rPr>
      <t xml:space="preserve">▶하양오픈[1.5] G4(2)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</si>
  <si>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▶위단테오픈[12.7] G신(2)   </t>
    </r>
    <r>
      <rPr>
        <sz val="12"/>
        <color rgb="FF0066FF"/>
        <rFont val="나눔고딕"/>
        <family val="3"/>
        <charset val="129"/>
      </rPr>
      <t xml:space="preserve">
▶창단테회장배[11.30] G4(4) </t>
    </r>
    <phoneticPr fontId="2" type="noConversion"/>
  </si>
  <si>
    <r>
      <rPr>
        <sz val="12"/>
        <color rgb="FF7030A0"/>
        <rFont val="나눔고딕"/>
        <family val="3"/>
        <charset val="129"/>
      </rPr>
      <t xml:space="preserve">▶춘천오픈[10.25] G2(3)   </t>
    </r>
    <r>
      <rPr>
        <sz val="12"/>
        <color theme="5"/>
        <rFont val="나눔고딕"/>
        <family val="3"/>
        <charset val="129"/>
      </rPr>
      <t xml:space="preserve">
▶럽티오픈[10.9] G신(2)   ▶에리카오픈[6.14] G신(1)   </t>
    </r>
    <phoneticPr fontId="39" type="noConversion"/>
  </si>
  <si>
    <r>
      <rPr>
        <sz val="12"/>
        <color rgb="FF008000"/>
        <rFont val="나눔고딕"/>
        <family val="3"/>
        <charset val="129"/>
      </rPr>
      <t xml:space="preserve">▶위단테오픈[12.7] G3(5)   </t>
    </r>
    <r>
      <rPr>
        <sz val="12"/>
        <color theme="5"/>
        <rFont val="나눔고딕"/>
        <family val="3"/>
        <charset val="129"/>
      </rPr>
      <t xml:space="preserve"> </t>
    </r>
    <phoneticPr fontId="2" type="noConversion"/>
  </si>
  <si>
    <r>
      <rPr>
        <sz val="12"/>
        <color theme="5" tint="-0.249977111117893"/>
        <rFont val="나눔고딕"/>
        <family val="3"/>
        <charset val="129"/>
      </rPr>
      <t>▶위단테오픈[5.17] G신(2)</t>
    </r>
    <r>
      <rPr>
        <sz val="12"/>
        <color theme="5"/>
        <rFont val="나눔고딕"/>
        <family val="3"/>
        <charset val="129"/>
      </rPr>
      <t xml:space="preserve">   </t>
    </r>
    <r>
      <rPr>
        <sz val="12"/>
        <color rgb="FF0066FF"/>
        <rFont val="나눔고딕"/>
        <family val="3"/>
        <charset val="129"/>
      </rPr>
      <t xml:space="preserve">▶위단테오픈[2.15] G4(2)   </t>
    </r>
    <phoneticPr fontId="2" type="noConversion"/>
  </si>
  <si>
    <r>
      <rPr>
        <sz val="12"/>
        <color rgb="FF0066FF"/>
        <rFont val="나눔고딕"/>
        <family val="3"/>
        <charset val="129"/>
      </rPr>
      <t xml:space="preserve">▶위단테오픈[5.5] G4(3)   </t>
    </r>
    <r>
      <rPr>
        <sz val="12"/>
        <color theme="5"/>
        <rFont val="나눔고딕"/>
        <family val="3"/>
        <charset val="129"/>
      </rPr>
      <t xml:space="preserve">▶위단테오픈[1.25] G신(1)  </t>
    </r>
    <r>
      <rPr>
        <sz val="12"/>
        <color theme="5" tint="-0.249977111117893"/>
        <rFont val="나눔고딕"/>
        <family val="3"/>
        <charset val="129"/>
      </rPr>
      <t xml:space="preserve">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</si>
  <si>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▶충주중앙탑배[10.25] G신(1)  </t>
    </r>
    <r>
      <rPr>
        <sz val="12"/>
        <color rgb="FF0066FF"/>
        <rFont val="나눔고딕"/>
        <family val="3"/>
        <charset val="129"/>
      </rPr>
      <t xml:space="preserve"> ▶테니스TV배[2.16] G4(2)   </t>
    </r>
    <phoneticPr fontId="39" type="noConversion"/>
  </si>
  <si>
    <t>송준원9336</t>
  </si>
  <si>
    <t>장하신1574</t>
  </si>
  <si>
    <t>65555 
55555
3333
332
111</t>
  </si>
  <si>
    <t>2   2
2   2</t>
  </si>
  <si>
    <t>남사테니스club</t>
  </si>
  <si>
    <t>김상호</t>
  </si>
  <si>
    <t>파이어볼보라매</t>
  </si>
  <si>
    <t>양혜준</t>
  </si>
  <si>
    <t>하이볼,ETA</t>
  </si>
  <si>
    <t>예당테니스,신선테니스</t>
  </si>
  <si>
    <t>한호섭</t>
  </si>
  <si>
    <t>와수</t>
  </si>
  <si>
    <t>▶테니스마일배[11.7] G신(20)</t>
  </si>
  <si>
    <t>세종/이프노어,올마스터</t>
  </si>
  <si>
    <t>싸패</t>
  </si>
  <si>
    <t xml:space="preserve">TENNIS STELLA </t>
  </si>
  <si>
    <t>어재준</t>
  </si>
  <si>
    <t>양평에이스</t>
  </si>
  <si>
    <t>▶테니스마일배[11.7] G신(14)</t>
  </si>
  <si>
    <t>시흥거모,군포단테매</t>
  </si>
  <si>
    <t>서울/단테브로, 4075rpm</t>
  </si>
  <si>
    <t>▶테니스마일배[11.8] G4(10)</t>
  </si>
  <si>
    <t>정의돈</t>
  </si>
  <si>
    <t>628</t>
  </si>
  <si>
    <t>굿프렌드</t>
  </si>
  <si>
    <t>류태범</t>
  </si>
  <si>
    <t>유.지.테클럽(가평)</t>
  </si>
  <si>
    <t>▶테니스마일배[11.8] G4(6)</t>
  </si>
  <si>
    <t>유연수</t>
  </si>
  <si>
    <t>노네임</t>
  </si>
  <si>
    <t>▶테니스마일배[11.7] G신(5)</t>
  </si>
  <si>
    <t>김경국</t>
  </si>
  <si>
    <t>하남화송, JTC</t>
  </si>
  <si>
    <t>이강규</t>
  </si>
  <si>
    <t>골든테니스클럽</t>
  </si>
  <si>
    <t>TMT, 싱마</t>
  </si>
  <si>
    <t>▶테니스마일배[11.7] G신(3)</t>
  </si>
  <si>
    <t>이차용</t>
  </si>
  <si>
    <t>노종은</t>
  </si>
  <si>
    <t>이민석</t>
  </si>
  <si>
    <t>테니슬로</t>
  </si>
  <si>
    <t>김윤수</t>
  </si>
  <si>
    <t>ACE</t>
  </si>
  <si>
    <t>정기완</t>
  </si>
  <si>
    <t>도진수</t>
  </si>
  <si>
    <t>과천에이스</t>
  </si>
  <si>
    <t xml:space="preserve">▶테니스TV배[11.30] G3(32)   </t>
    <phoneticPr fontId="2" type="noConversion"/>
  </si>
  <si>
    <t xml:space="preserve">▶위단테오픈[12.7] G3(9)    </t>
    <phoneticPr fontId="2" type="noConversion"/>
  </si>
  <si>
    <t xml:space="preserve">▶테니스TV배[11.30] G3(70)   </t>
    <phoneticPr fontId="39" type="noConversion"/>
  </si>
  <si>
    <t xml:space="preserve">▶창단테회장배[11.30] G4(2)    </t>
    <phoneticPr fontId="2" type="noConversion"/>
  </si>
  <si>
    <t xml:space="preserve">▶테니스TV배[11.30] G3(11)   </t>
    <phoneticPr fontId="39" type="noConversion"/>
  </si>
  <si>
    <t xml:space="preserve">▶위단테오픈[12.7] G3(9)   </t>
    <phoneticPr fontId="39" type="noConversion"/>
  </si>
  <si>
    <t xml:space="preserve">▶테니스TV배[11.30] G3(6)   </t>
    <phoneticPr fontId="39" type="noConversion"/>
  </si>
  <si>
    <t xml:space="preserve">▶럽티오픈[11.9] G4(18)   
▶테니스마일배[10.3] G신(20)   ▶테니스마일배[2.16] G4(10)   </t>
    <phoneticPr fontId="39" type="noConversion"/>
  </si>
  <si>
    <t xml:space="preserve">▶테니스TV배[11.30] G3(3)   </t>
    <phoneticPr fontId="39" type="noConversion"/>
  </si>
  <si>
    <t xml:space="preserve">▶테니스마일배[11.8] G4(10)    
▶에리카오픈[4.6] G4(13)   ▶테니스마일배[2.8] G신(20)   </t>
    <phoneticPr fontId="39" type="noConversion"/>
  </si>
  <si>
    <t>▶테니스마일배[11.8] G4(40)</t>
    <phoneticPr fontId="39" type="noConversion"/>
  </si>
  <si>
    <t xml:space="preserve">▶테니스TV배[11.30] G3(6)     </t>
    <phoneticPr fontId="39" type="noConversion"/>
  </si>
  <si>
    <t xml:space="preserve">▶하양오픈[12.22] G신(5)   </t>
    <phoneticPr fontId="2" type="noConversion"/>
  </si>
  <si>
    <t>▶테니스마일배[11.8] G4(28)</t>
    <phoneticPr fontId="39" type="noConversion"/>
  </si>
  <si>
    <t xml:space="preserve">▶위단테오픈[12.7] G3(15)    </t>
    <phoneticPr fontId="39" type="noConversion"/>
  </si>
  <si>
    <t xml:space="preserve">▶하양오픈[12.22] G신(8)   </t>
    <phoneticPr fontId="2" type="noConversion"/>
  </si>
  <si>
    <t xml:space="preserve">▶테니스TV배[11.30] G3(6)     </t>
    <phoneticPr fontId="2" type="noConversion"/>
  </si>
  <si>
    <t xml:space="preserve">▶테니스TV배[11.30] G3(11)     </t>
    <phoneticPr fontId="39" type="noConversion"/>
  </si>
  <si>
    <t xml:space="preserve">▶테니스TV배[11.30] G3(18)     </t>
    <phoneticPr fontId="39" type="noConversion"/>
  </si>
  <si>
    <t xml:space="preserve">▶창단테회장배[11.30] G4(4)   </t>
    <phoneticPr fontId="2" type="noConversion"/>
  </si>
  <si>
    <t xml:space="preserve">▶테니스마일배[11.7] G신(5)
▶테니스마일배[10.3] G신(3)   ▶테니스마일배[5.24] G신(5)   </t>
    <phoneticPr fontId="39" type="noConversion"/>
  </si>
  <si>
    <t xml:space="preserve">▶테니스마일배[11.7] G신(9)
▶테니스마일배[10.3] G신(1)   ▶천안MMOVE[5.25] G신(1)   
▶에리카오픈[3.15] G신(1)   ▶횡성한우배[2.22] G신(1)   </t>
    <phoneticPr fontId="2" type="noConversion"/>
  </si>
  <si>
    <t xml:space="preserve">▶럽티오픈[11.9] G4(6)      ▶위닝컵오픈[10.5] G4(6)   </t>
    <phoneticPr fontId="39" type="noConversion"/>
  </si>
  <si>
    <t xml:space="preserve">▶위단테오픈[12.7] G신(2)   
▶창단테회장배[11.30] G4(2)   </t>
    <phoneticPr fontId="2" type="noConversion"/>
  </si>
  <si>
    <t xml:space="preserve">▶위단테오픈[12.22] G4(2)   
▶창원리더스배[12.15] G신(2)   </t>
    <phoneticPr fontId="39" type="noConversion"/>
  </si>
  <si>
    <t xml:space="preserve">▶테니스마일배[11.8] G4(6)    ▶위닝컵오픈[9.14] G4(3)   </t>
    <phoneticPr fontId="39" type="noConversion"/>
  </si>
  <si>
    <t xml:space="preserve">▶하양오픈[12.22] G신(5)    </t>
    <phoneticPr fontId="39" type="noConversion"/>
  </si>
  <si>
    <t xml:space="preserve">▶하양오픈[12.22] G신(1)   </t>
    <phoneticPr fontId="39" type="noConversion"/>
  </si>
  <si>
    <t xml:space="preserve">▶테니스마일배[11.7] G신(3)     ▶럽티오픈[9.14] G신(1)   
▶하양오픈[6.28] G신(1)   ▶에리카오픈[6.14] G신(1)   </t>
    <phoneticPr fontId="39" type="noConversion"/>
  </si>
  <si>
    <t xml:space="preserve">▶테니스TV배[11.30] G3(3)    </t>
    <phoneticPr fontId="39" type="noConversion"/>
  </si>
  <si>
    <t>▶테니스마일배[11.7] G신(3)</t>
    <phoneticPr fontId="39" type="noConversion"/>
  </si>
  <si>
    <t xml:space="preserve">▶럽티오픈[11.9] G4(3)   </t>
    <phoneticPr fontId="39" type="noConversion"/>
  </si>
  <si>
    <t>▶럽티오픈[11.9] G4(3)</t>
    <phoneticPr fontId="39" type="noConversion"/>
  </si>
  <si>
    <t>김경국4550</t>
  </si>
  <si>
    <t>김상호7300</t>
  </si>
  <si>
    <t>김윤수8831</t>
  </si>
  <si>
    <t>노종은5802</t>
  </si>
  <si>
    <t>도진수4737</t>
  </si>
  <si>
    <t>류태범5700</t>
  </si>
  <si>
    <t>양혜준5818</t>
  </si>
  <si>
    <t>어재준8258</t>
  </si>
  <si>
    <t>유연수6445</t>
  </si>
  <si>
    <t>이강규5401</t>
  </si>
  <si>
    <t>이광용4240</t>
  </si>
  <si>
    <t>이민석6374</t>
  </si>
  <si>
    <t>이차용7777</t>
  </si>
  <si>
    <t>정기완7395</t>
  </si>
  <si>
    <t>정의돈4416</t>
  </si>
  <si>
    <t>한호섭0911</t>
  </si>
  <si>
    <r>
      <t xml:space="preserve">24년 제외 :
</t>
    </r>
    <r>
      <rPr>
        <b/>
        <sz val="13"/>
        <color rgb="FFFF0000"/>
        <rFont val="나눔고딕"/>
        <family val="3"/>
        <charset val="129"/>
      </rPr>
      <t xml:space="preserve">25년 반영 : </t>
    </r>
    <phoneticPr fontId="2" type="noConversion"/>
  </si>
  <si>
    <t>▶럽티오픈[10.9] G신(21)</t>
    <phoneticPr fontId="39" type="noConversion"/>
  </si>
  <si>
    <t>파주/운정위너스</t>
  </si>
  <si>
    <t xml:space="preserve">GA:  -  G1:  -  G2: 2회G3: 7회G4:  -  신:   -  </t>
  </si>
  <si>
    <t>9  9
5  5</t>
  </si>
  <si>
    <t xml:space="preserve">▶위닝컵오픈[11.16] G신(20)   ▶에리카오픈[3.15] G신(3)   </t>
  </si>
  <si>
    <t>이재욱</t>
  </si>
  <si>
    <t>남복통일</t>
  </si>
  <si>
    <t xml:space="preserve">▶위닝컵오픈[11.16] G신(14)   </t>
  </si>
  <si>
    <t xml:space="preserve">▶위닝컵오픈[11.16] G신(5)   ▶럽티오픈[9.14] G신(3)   
▶에리카오픈[4.20] G신(5)   </t>
  </si>
  <si>
    <t xml:space="preserve">▶위닝컵오픈[11.16] G신(3)   ▶위닝컵오픈[10.12] G신(3)
▶럽티오픈[10.9] G신(2)   ▶에리카오픈[3.15] G신(1)   
▶바볼랏배[3.1] G4(2)   </t>
  </si>
  <si>
    <t xml:space="preserve">▶위닝컵오픈[11.16] G신(5)   ▶천안MMOVE[8.23] G신(5)   </t>
  </si>
  <si>
    <t xml:space="preserve">▶위닝컵오픈[11.16] G신(1)   ▶천안MMOVE[10.26] G신(5)  
▶럽티오픈[6.8] G신(1)   ▶대전관저배[3.16] G4(3)   </t>
  </si>
  <si>
    <t>김지성</t>
  </si>
  <si>
    <t>Team.Luv,요술방망이</t>
  </si>
  <si>
    <t xml:space="preserve">▶위닝컵오픈[11.16] G신(9)   </t>
  </si>
  <si>
    <t>김유명</t>
  </si>
  <si>
    <t>LTC,우리공감,파타야</t>
  </si>
  <si>
    <t>박진영</t>
  </si>
  <si>
    <t>천안/천안한우리클럽</t>
  </si>
  <si>
    <t>홍장흠</t>
  </si>
  <si>
    <t>김포/굿데이</t>
  </si>
  <si>
    <t>▶위닝컵오픈[11.16] G신(5)</t>
  </si>
  <si>
    <t>성재민</t>
  </si>
  <si>
    <t>아테회</t>
  </si>
  <si>
    <t>▶위닝컵오픈[11.16] G신(3)</t>
  </si>
  <si>
    <t>민지현</t>
  </si>
  <si>
    <t>김혜미</t>
  </si>
  <si>
    <t>국룰,평택 2030</t>
  </si>
  <si>
    <t>테랑스</t>
  </si>
  <si>
    <t>유병선</t>
  </si>
  <si>
    <t>짱구</t>
  </si>
  <si>
    <t>한승안</t>
  </si>
  <si>
    <t>황금내클럽</t>
  </si>
  <si>
    <t>이용진</t>
  </si>
  <si>
    <t>▶위닝컵오픈[11.16] G신(1)</t>
  </si>
  <si>
    <t>김청명</t>
  </si>
  <si>
    <t>이보균</t>
  </si>
  <si>
    <t>NYTG/DTB/웰렛</t>
  </si>
  <si>
    <t xml:space="preserve">▶대전관저배[11.16] G3(27)
▶천안MMOVE[11.1] G3(27)   ▶대구오픈[10.19] G3(15)
▶위닝컵오픈[10.4] G3(27)   ▶카이스트오픈[9.14] G3(42)   
▶제천오픈[8.15] G3(60)   ▶천안MMOVE[7.26] G3(15)   
▶에리카오픈[5.18] G3(9)   ▶테니스마일배[3.29] G3(9)   </t>
    <phoneticPr fontId="2" type="noConversion"/>
  </si>
  <si>
    <t xml:space="preserve">▶대전관저배[11.16] G3(9)   ▶천안MMOVE[11.1] G3(9)   
▶카이스트오픈[9.14] G3(9)   ▶대전관저배[8.17] G3(9)   
▶천안MMOVE[7.26] G3(27)   ▶대전관저배[5.18] G3(9)   
▶대전관저배[2.16] G3(9)   </t>
    <phoneticPr fontId="2" type="noConversion"/>
  </si>
  <si>
    <t>▶공주오픈[10.12] GA(33)</t>
    <phoneticPr fontId="2" type="noConversion"/>
  </si>
  <si>
    <t xml:space="preserve">▶테니스마일배[11.8] G4(6)    
▶위닝컵오픈[10.12] G신(14)   ▶럽티오픈[10.9] G신(8)     
▶테니스마일배[10.3] G신(3)   ▶테니스마일배[9.19] G4(10)   
▶럽티오픈[9.14] G신(3)         ▶테니스마일배[8.22] G신(3)   
▶테니스마일배[7.25] G신(3)   ▶테니스마일배[1.18] G4(6)   </t>
    <phoneticPr fontId="39" type="noConversion"/>
  </si>
  <si>
    <t xml:space="preserve">▶대전관저배[11.16] G3(9)   ▶천안MMOVE[11.1] G3(15)   
▶제천오픈[8.15] G3(15)   ▶천안MMOVE[7.26] G3(9)   </t>
    <phoneticPr fontId="39" type="noConversion"/>
  </si>
  <si>
    <t xml:space="preserve">▶테니스TV배[11.30] G3(3)   </t>
    <phoneticPr fontId="2" type="noConversion"/>
  </si>
  <si>
    <t xml:space="preserve">▶대전관저배[11.16] G3(5)   
▶순창오픈[3.30] G3(5)   ▶대전관저배[2.16] G3(27)   </t>
    <phoneticPr fontId="39" type="noConversion"/>
  </si>
  <si>
    <t xml:space="preserve">▶위닝컵오픈[10.4] G3(27)   ▶에리카오픈[5.18] G3(15)   </t>
    <phoneticPr fontId="39" type="noConversion"/>
  </si>
  <si>
    <t xml:space="preserve">▶테니스TV배[11.30] G3(11)   </t>
    <phoneticPr fontId="2" type="noConversion"/>
  </si>
  <si>
    <t xml:space="preserve">▶위단테오픈[12.22] G4(2)   </t>
    <phoneticPr fontId="39" type="noConversion"/>
  </si>
  <si>
    <t xml:space="preserve">▶대전관저배[11.16] G3(5)   ▶순창오픈[3.30] G3(9)   </t>
    <phoneticPr fontId="39" type="noConversion"/>
  </si>
  <si>
    <t xml:space="preserve">▶위단테오픈[10.26] G신(5)   ▶위단테오픈[5.17] G신(5)   
▶순창오픈[3.30] G신(8)   ▶위단테오픈[1.25] G신(2)   </t>
    <phoneticPr fontId="2" type="noConversion"/>
  </si>
  <si>
    <t xml:space="preserve">▶테니스마일배[12.7] G신(14)   </t>
    <phoneticPr fontId="2" type="noConversion"/>
  </si>
  <si>
    <t xml:space="preserve">▶위닝컵오픈[10.12] G신(5)   
▶에리카오픈[9.7] G신(3)   ▶럽티오픈[7.6] G4(3)   </t>
    <phoneticPr fontId="39" type="noConversion"/>
  </si>
  <si>
    <t xml:space="preserve">▶위닝컵오픈[10.12] G신(5)   
▶에리카오픈[8.17] G4(3)   ▶에리카오픈[4.20] G신(2)   </t>
    <phoneticPr fontId="39" type="noConversion"/>
  </si>
  <si>
    <t xml:space="preserve">▶대전관저배[11.16] G3(9)    </t>
    <phoneticPr fontId="39" type="noConversion"/>
  </si>
  <si>
    <t xml:space="preserve">▶위단테오픈[10.26] G신(1)
▶국어는송화진배[9.6] G신(2)   ▶위단테오픈[5.17] G신(5)   
▶위단테오픈[3.29] G신(1)   </t>
    <phoneticPr fontId="2" type="noConversion"/>
  </si>
  <si>
    <t>▶위닝컵오픈[11.16] G신(1)   
▶천안MMOVE[10.26] G신(3)  ▶위닝컵오픈[10.12] G신(5)</t>
    <phoneticPr fontId="39" type="noConversion"/>
  </si>
  <si>
    <t>▶위닝컵오픈[10.12] G신(9)</t>
    <phoneticPr fontId="39" type="noConversion"/>
  </si>
  <si>
    <t xml:space="preserve">▶테니스마일배[11.7] G신(3)    ▶에리카오픈[5.18] G3(5)   </t>
    <phoneticPr fontId="39" type="noConversion"/>
  </si>
  <si>
    <t xml:space="preserve">▶위닝컵오픈[11.16] G신(5)   ▶에리카오픈[9.7] G신(3)   </t>
    <phoneticPr fontId="39" type="noConversion"/>
  </si>
  <si>
    <t xml:space="preserve">▶위단테오픈[10.26] G신(5)
▶위단테오픈[3.29] G신(1)   ▶하양오픈[3.2] G신(1)   
▶위단테오픈[1.25] G신(1)   </t>
    <phoneticPr fontId="2" type="noConversion"/>
  </si>
  <si>
    <t xml:space="preserve">▶위단테오픈[10.26] G신(1)  ▶대구오픈[6.1] G신(2)   
▶하양오픈[3.2] G신(2)   </t>
    <phoneticPr fontId="39" type="noConversion"/>
  </si>
  <si>
    <t xml:space="preserve">▶위단테오픈[10.26] G신(1)
▶위단테오픈[7.5] G신(3)   ▶위단테오픈[1.25] G신(2)   </t>
    <phoneticPr fontId="39" type="noConversion"/>
  </si>
  <si>
    <t>▶위닝컵오픈[10.12] G신(5)</t>
    <phoneticPr fontId="39" type="noConversion"/>
  </si>
  <si>
    <t xml:space="preserve">▶위단테오픈[10.26] G신(2)   ▶대구오픈[6.1] G신(2)   </t>
    <phoneticPr fontId="39" type="noConversion"/>
  </si>
  <si>
    <t xml:space="preserve">▶위닝컵오픈[11.16] G신(3)   ▶테니스마일배[10.3] G신(1)   </t>
    <phoneticPr fontId="39" type="noConversion"/>
  </si>
  <si>
    <t xml:space="preserve">▶위단테오픈[10.26] G신(2)    ▶위단테오픈[3.29] G신(1)   </t>
    <phoneticPr fontId="39" type="noConversion"/>
  </si>
  <si>
    <t>▶위닝컵오픈[10.12] G신(3)</t>
    <phoneticPr fontId="39" type="noConversion"/>
  </si>
  <si>
    <t xml:space="preserve">▶위단테오픈[10.26] G신(1)   </t>
    <phoneticPr fontId="39" type="noConversion"/>
  </si>
  <si>
    <r>
      <rPr>
        <sz val="12"/>
        <color rgb="FF7030A0"/>
        <rFont val="나눔고딕"/>
        <family val="3"/>
        <charset val="129"/>
      </rPr>
      <t>▶대전관저배[12.22] G2(20)</t>
    </r>
    <r>
      <rPr>
        <sz val="12"/>
        <color rgb="FF008000"/>
        <rFont val="나눔고딕"/>
        <family val="3"/>
        <charset val="129"/>
      </rPr>
      <t xml:space="preserve">
</t>
    </r>
    <r>
      <rPr>
        <sz val="12"/>
        <color rgb="FF7030A0"/>
        <rFont val="나눔고딕"/>
        <family val="3"/>
        <charset val="129"/>
      </rPr>
      <t xml:space="preserve">▶창원리더스배[12.15] G2(36)   </t>
    </r>
    <r>
      <rPr>
        <sz val="12"/>
        <color rgb="FF008000"/>
        <rFont val="나눔고딕"/>
        <family val="3"/>
        <charset val="129"/>
      </rPr>
      <t xml:space="preserve">
▶위단테오픈[12.7] G3(60))   </t>
    </r>
    <phoneticPr fontId="2" type="noConversion"/>
  </si>
  <si>
    <r>
      <t xml:space="preserve">▶대전관저배[11.16] G3(60)    
▶천안MMOVE[11.1] G3(9)   </t>
    </r>
    <r>
      <rPr>
        <sz val="12"/>
        <color rgb="FFFF0000"/>
        <rFont val="나눔고딕"/>
        <family val="3"/>
        <charset val="129"/>
      </rPr>
      <t>▶공주오픈[10.12] GA(20)</t>
    </r>
    <r>
      <rPr>
        <sz val="12"/>
        <color rgb="FF008000"/>
        <rFont val="나눔고딕"/>
        <family val="3"/>
        <charset val="129"/>
      </rPr>
      <t xml:space="preserve">
▶위닝컵오픈[10.4] G3(60)   ▶대전관저배[8.17] G3(42)
▶제천오픈[8.15] G3(15)      ▶천안MMOVE[7.26] G3(60)   
▶천안MMOVE[7.5] G3(42)   ▶에리카오픈[3.16] G3(9)   
</t>
    </r>
    <r>
      <rPr>
        <sz val="12"/>
        <color rgb="FF800000"/>
        <rFont val="나눔고딕"/>
        <family val="3"/>
        <charset val="129"/>
      </rPr>
      <t>▶KOOPRO배[3.15] G1(42)</t>
    </r>
    <r>
      <rPr>
        <sz val="12"/>
        <color rgb="FF008000"/>
        <rFont val="나눔고딕"/>
        <family val="3"/>
        <charset val="129"/>
      </rPr>
      <t xml:space="preserve">   ▶위단테오픈[3.8] G3(27)   </t>
    </r>
    <phoneticPr fontId="2" type="noConversion"/>
  </si>
  <si>
    <r>
      <rPr>
        <sz val="12"/>
        <color rgb="FF7030A0"/>
        <rFont val="나눔고딕"/>
        <family val="3"/>
        <charset val="129"/>
      </rPr>
      <t>▶대전관저배[12.22] G2(56)</t>
    </r>
    <r>
      <rPr>
        <sz val="12"/>
        <color rgb="FF0D0D0D"/>
        <rFont val="나눔고딕"/>
        <family val="3"/>
        <charset val="129"/>
      </rPr>
      <t xml:space="preserve">
</t>
    </r>
    <r>
      <rPr>
        <sz val="12"/>
        <color rgb="FF800000"/>
        <rFont val="나눔고딕"/>
        <family val="3"/>
        <charset val="129"/>
      </rPr>
      <t xml:space="preserve">▶순창올헬씨배[12.21] G1(70)   </t>
    </r>
    <r>
      <rPr>
        <sz val="12"/>
        <color rgb="FF0D0D0D"/>
        <rFont val="나눔고딕"/>
        <family val="3"/>
        <charset val="129"/>
      </rPr>
      <t xml:space="preserve">
</t>
    </r>
    <r>
      <rPr>
        <sz val="12"/>
        <color rgb="FF7030A0"/>
        <rFont val="나눔고딕"/>
        <family val="3"/>
        <charset val="129"/>
      </rPr>
      <t>▶창원리더스배[12.15] G2(36)</t>
    </r>
    <r>
      <rPr>
        <sz val="12"/>
        <color rgb="FF0D0D0D"/>
        <rFont val="나눔고딕"/>
        <family val="3"/>
        <charset val="129"/>
      </rPr>
      <t xml:space="preserve">
</t>
    </r>
    <r>
      <rPr>
        <sz val="12"/>
        <color rgb="FFFF0000"/>
        <rFont val="나눔고딕"/>
        <family val="3"/>
        <charset val="129"/>
      </rPr>
      <t xml:space="preserve">▶챔피언십[12.14] GA(59)   </t>
    </r>
    <r>
      <rPr>
        <sz val="12"/>
        <color rgb="FF0D0D0D"/>
        <rFont val="나눔고딕"/>
        <family val="3"/>
        <charset val="129"/>
      </rPr>
      <t xml:space="preserve">
</t>
    </r>
    <r>
      <rPr>
        <sz val="12"/>
        <color rgb="FF008000"/>
        <rFont val="나눔고딕"/>
        <family val="3"/>
        <charset val="129"/>
      </rPr>
      <t>▶테니스TV배[11.30] G3(18)</t>
    </r>
    <phoneticPr fontId="2" type="noConversion"/>
  </si>
  <si>
    <r>
      <t xml:space="preserve">▶대전관저배[11.16] G3(42)  ▶대구오픈[10.19] G3(60)
▶대전관저배[8.17] G3(60)   ▶위단테오픈[5.25] G3(60)   
▶대전관저배[5.18] G3(60)   ▶하양오픈[4.27] G3(42)   
</t>
    </r>
    <r>
      <rPr>
        <sz val="12"/>
        <color rgb="FF7030A0"/>
        <rFont val="나눔고딕"/>
        <family val="3"/>
        <charset val="129"/>
      </rPr>
      <t xml:space="preserve">▶위단테오픈[4.12] G2(56)  </t>
    </r>
    <r>
      <rPr>
        <sz val="12"/>
        <color rgb="FF008000"/>
        <rFont val="나눔고딕"/>
        <family val="3"/>
        <charset val="129"/>
      </rPr>
      <t xml:space="preserve"> ▶순창오픈[3.30] G3(15)   
▶창원리더스배[3.23] G3(49)  </t>
    </r>
    <r>
      <rPr>
        <sz val="12"/>
        <color rgb="FF7030A0"/>
        <rFont val="나눔고딕"/>
        <family val="3"/>
        <charset val="129"/>
      </rPr>
      <t xml:space="preserve"> ▶대구오픈[2.9] G2(20)   </t>
    </r>
    <phoneticPr fontId="2" type="noConversion"/>
  </si>
  <si>
    <r>
      <rPr>
        <sz val="12"/>
        <color rgb="FFFF0000"/>
        <rFont val="나눔고딕"/>
        <family val="3"/>
        <charset val="129"/>
      </rPr>
      <t>▶챔피언십[12.14] GA(20)</t>
    </r>
    <r>
      <rPr>
        <sz val="12"/>
        <color rgb="FF008000"/>
        <rFont val="나눔고딕"/>
        <family val="3"/>
        <charset val="129"/>
      </rPr>
      <t xml:space="preserve">
▶위단테오픈[12.7] G3(42)   </t>
    </r>
    <phoneticPr fontId="2" type="noConversion"/>
  </si>
  <si>
    <r>
      <t xml:space="preserve">▶대전관저배[11.16] G3(15)   
▶위단테오픈[10.26] G3(60)   ▶대구오픈[10.19] G3(42)
▶천안MMOVE[7.26] G3(9)   ▶위단테오픈[5.25] G3(5)   
▶하양오픈[4.27] G3(9)   </t>
    </r>
    <r>
      <rPr>
        <sz val="12"/>
        <color rgb="FF7030A0"/>
        <rFont val="나눔고딕"/>
        <family val="3"/>
        <charset val="129"/>
      </rPr>
      <t xml:space="preserve">▶위단테오픈[4.12] G2(6)   </t>
    </r>
    <r>
      <rPr>
        <sz val="12"/>
        <color rgb="FF008000"/>
        <rFont val="나눔고딕"/>
        <family val="3"/>
        <charset val="129"/>
      </rPr>
      <t xml:space="preserve">
▶순창오픈[3.30] G3(27)   </t>
    </r>
    <r>
      <rPr>
        <sz val="12"/>
        <color rgb="FF800000"/>
        <rFont val="나눔고딕"/>
        <family val="3"/>
        <charset val="129"/>
      </rPr>
      <t xml:space="preserve">▶KOOPRO배[3.15] G1(15)   </t>
    </r>
    <r>
      <rPr>
        <sz val="12"/>
        <color rgb="FF008000"/>
        <rFont val="나눔고딕"/>
        <family val="3"/>
        <charset val="129"/>
      </rPr>
      <t xml:space="preserve">
▶위단테오픈[3.8] G3()  </t>
    </r>
    <r>
      <rPr>
        <sz val="12"/>
        <color rgb="FF7030A0"/>
        <rFont val="나눔고딕"/>
        <family val="3"/>
        <charset val="129"/>
      </rPr>
      <t xml:space="preserve"> ▶대구오픈[2.9] G2(12)   </t>
    </r>
    <phoneticPr fontId="2" type="noConversion"/>
  </si>
  <si>
    <r>
      <t>▶대전관저배[11.16] G3(27)  ▶천안MMOVE[11.1] G3(9)</t>
    </r>
    <r>
      <rPr>
        <sz val="12"/>
        <color rgb="FFFF0000"/>
        <rFont val="나눔고딕"/>
        <family val="3"/>
        <charset val="129"/>
      </rPr>
      <t>*</t>
    </r>
    <r>
      <rPr>
        <sz val="12"/>
        <color rgb="FF008000"/>
        <rFont val="나눔고딕"/>
        <family val="3"/>
        <charset val="129"/>
      </rPr>
      <t xml:space="preserve">  ▶위닝컵오픈[10.4] G3(9)</t>
    </r>
    <r>
      <rPr>
        <sz val="12"/>
        <color rgb="FFFF0000"/>
        <rFont val="나눔고딕"/>
        <family val="3"/>
        <charset val="129"/>
      </rPr>
      <t xml:space="preserve">* </t>
    </r>
    <r>
      <rPr>
        <sz val="12"/>
        <color rgb="FF008000"/>
        <rFont val="나눔고딕"/>
        <family val="3"/>
        <charset val="129"/>
      </rPr>
      <t xml:space="preserve">   ▶에리카오픈[8.31] G3(15)  ▶카이스트오픈[9.14] G3(9) 
▶대전관저배[8.17] G3(27)   ▶제천오픈[8.15] G3(15)  
▶에리카오픈[5.18] G3(5)</t>
    </r>
    <r>
      <rPr>
        <sz val="12"/>
        <color rgb="FFFF0000"/>
        <rFont val="나눔고딕"/>
        <family val="3"/>
        <charset val="129"/>
      </rPr>
      <t>*</t>
    </r>
    <r>
      <rPr>
        <sz val="12"/>
        <color rgb="FF008000"/>
        <rFont val="나눔고딕"/>
        <family val="3"/>
        <charset val="129"/>
      </rPr>
      <t xml:space="preserve">   ▶에리카오픈[6.15] G3(15)   
▶테니스마일배[4.20] G3(27)  ▶순창오픈[3.30] G3(5))</t>
    </r>
    <r>
      <rPr>
        <sz val="12"/>
        <color rgb="FFFF0000"/>
        <rFont val="나눔고딕"/>
        <family val="3"/>
        <charset val="129"/>
      </rPr>
      <t>*</t>
    </r>
    <r>
      <rPr>
        <sz val="12"/>
        <color rgb="FF008000"/>
        <rFont val="나눔고딕"/>
        <family val="3"/>
        <charset val="129"/>
      </rPr>
      <t xml:space="preserve">   
▶에리카오픈[3.16] G3(42)   ▶위단테오픈[3.8] G3(15)   
▶횡성한우배[2.22] G3(27)   </t>
    </r>
    <phoneticPr fontId="2" type="noConversion"/>
  </si>
  <si>
    <r>
      <rPr>
        <sz val="12"/>
        <color rgb="FF7030A0"/>
        <rFont val="나눔고딕"/>
        <family val="3"/>
        <charset val="129"/>
      </rPr>
      <t xml:space="preserve">▶대전관저배[12.22] G2(12)   
▶창원리더스배[12.15] G2(12) </t>
    </r>
    <r>
      <rPr>
        <sz val="12"/>
        <color rgb="FF008000"/>
        <rFont val="나눔고딕"/>
        <family val="3"/>
        <charset val="129"/>
      </rPr>
      <t xml:space="preserve">  
▶위단테오픈[12.7] G3(15)   
▶테니스TV배[11.30] G3(18)      </t>
    </r>
    <phoneticPr fontId="2" type="noConversion"/>
  </si>
  <si>
    <r>
      <t xml:space="preserve">▶대전관저배[11.16] G3(5)    
▶천안MMOVE[11.1] G3(9)   </t>
    </r>
    <r>
      <rPr>
        <sz val="12"/>
        <color rgb="FFFF0000"/>
        <rFont val="나눔고딕"/>
        <family val="3"/>
        <charset val="129"/>
      </rPr>
      <t>▶공주오픈[10.12] GA(11)</t>
    </r>
    <r>
      <rPr>
        <sz val="12"/>
        <color rgb="FF008000"/>
        <rFont val="나눔고딕"/>
        <family val="3"/>
        <charset val="129"/>
      </rPr>
      <t xml:space="preserve">
▶위닝컵오픈[10.4] G3(9)   ▶카이스트오픈[9.14] G3(27)   
▶제천오픈[8.15] G3(9)   ▶천안MMOVE[7.5] G3(15)   
▶에리카오픈[6.15] G3(9)   </t>
    </r>
    <r>
      <rPr>
        <sz val="12"/>
        <color rgb="FF800000"/>
        <rFont val="나눔고딕"/>
        <family val="3"/>
        <charset val="129"/>
      </rPr>
      <t xml:space="preserve">▶전주시장배[5.25] G1(15)   </t>
    </r>
    <r>
      <rPr>
        <sz val="12"/>
        <color rgb="FF008000"/>
        <rFont val="나눔고딕"/>
        <family val="3"/>
        <charset val="129"/>
      </rPr>
      <t xml:space="preserve">
▶에리카오픈[5.18] G3(27)   </t>
    </r>
    <r>
      <rPr>
        <sz val="12"/>
        <color rgb="FF7030A0"/>
        <rFont val="나눔고딕"/>
        <family val="3"/>
        <charset val="129"/>
      </rPr>
      <t xml:space="preserve">▶위단테오픈[4.12] G2(12)   </t>
    </r>
    <phoneticPr fontId="2" type="noConversion"/>
  </si>
  <si>
    <r>
      <rPr>
        <sz val="12"/>
        <color rgb="FF7030A0"/>
        <rFont val="나눔고딕"/>
        <family val="3"/>
        <charset val="129"/>
      </rPr>
      <t xml:space="preserve">▶대전관저배[12.22] G2(6)   </t>
    </r>
    <r>
      <rPr>
        <sz val="12"/>
        <color rgb="FF008000"/>
        <rFont val="나눔고딕"/>
        <family val="3"/>
        <charset val="129"/>
      </rPr>
      <t xml:space="preserve">
</t>
    </r>
    <r>
      <rPr>
        <sz val="12"/>
        <color rgb="FFFF0000"/>
        <rFont val="나눔고딕"/>
        <family val="3"/>
        <charset val="129"/>
      </rPr>
      <t xml:space="preserve">▶챔피언십[12.14] GA(33)   </t>
    </r>
    <r>
      <rPr>
        <sz val="12"/>
        <color rgb="FF008000"/>
        <rFont val="나눔고딕"/>
        <family val="3"/>
        <charset val="129"/>
      </rPr>
      <t xml:space="preserve">
▶테니스TV배[11.30] G3(49)   </t>
    </r>
    <phoneticPr fontId="2" type="noConversion"/>
  </si>
  <si>
    <r>
      <t xml:space="preserve">▶대전관저배[11.16] G3(5)   </t>
    </r>
    <r>
      <rPr>
        <sz val="12"/>
        <color rgb="FF7030A0"/>
        <rFont val="나눔고딕"/>
        <family val="3"/>
        <charset val="129"/>
      </rPr>
      <t xml:space="preserve">▶춘천오픈[10.25] G2(6)   </t>
    </r>
    <r>
      <rPr>
        <sz val="12"/>
        <color rgb="FF008000"/>
        <rFont val="나눔고딕"/>
        <family val="3"/>
        <charset val="129"/>
      </rPr>
      <t xml:space="preserve">
▶위닝컵오픈[10.4] G3(9)   ▶카이스트오픈[9.14] G3(5)   
▶에리카오픈[8.31] G3(15)   ▶천안MMOVE[7.5] G3(9)   
▶에리카오픈[6.15] G3(27)   </t>
    </r>
    <r>
      <rPr>
        <sz val="12"/>
        <color rgb="FF800000"/>
        <rFont val="나눔고딕"/>
        <family val="3"/>
        <charset val="129"/>
      </rPr>
      <t xml:space="preserve">▶전주시장배[5.25] G1(8)   </t>
    </r>
    <r>
      <rPr>
        <sz val="12"/>
        <color rgb="FF008000"/>
        <rFont val="나눔고딕"/>
        <family val="3"/>
        <charset val="129"/>
      </rPr>
      <t xml:space="preserve">
▶대전관저배[5.18] G3(9)  </t>
    </r>
    <r>
      <rPr>
        <sz val="12"/>
        <color rgb="FF0066FF"/>
        <rFont val="나눔고딕"/>
        <family val="3"/>
        <charset val="129"/>
      </rPr>
      <t xml:space="preserve"> ▶테니스마일배[3.15] G4(40)   </t>
    </r>
    <r>
      <rPr>
        <sz val="12"/>
        <color rgb="FF008000"/>
        <rFont val="나눔고딕"/>
        <family val="3"/>
        <charset val="129"/>
      </rPr>
      <t xml:space="preserve">
</t>
    </r>
    <r>
      <rPr>
        <sz val="12"/>
        <color rgb="FF7030A0"/>
        <rFont val="나눔고딕"/>
        <family val="3"/>
        <charset val="129"/>
      </rPr>
      <t>▶대구오픈[2.9] G2(12)</t>
    </r>
    <r>
      <rPr>
        <sz val="12"/>
        <color rgb="FF008000"/>
        <rFont val="나눔고딕"/>
        <family val="3"/>
        <charset val="129"/>
      </rPr>
      <t xml:space="preserve">   </t>
    </r>
    <phoneticPr fontId="2" type="noConversion"/>
  </si>
  <si>
    <r>
      <rPr>
        <sz val="12"/>
        <color rgb="FF7030A0"/>
        <rFont val="나눔고딕"/>
        <family val="3"/>
        <charset val="129"/>
      </rPr>
      <t xml:space="preserve">▶대전관저배[12.22] G2(12)   </t>
    </r>
    <r>
      <rPr>
        <sz val="12"/>
        <color rgb="FF008000"/>
        <rFont val="나눔고딕"/>
        <family val="3"/>
        <charset val="129"/>
      </rPr>
      <t xml:space="preserve">
</t>
    </r>
    <r>
      <rPr>
        <sz val="12"/>
        <color rgb="FFFF0000"/>
        <rFont val="나눔고딕"/>
        <family val="3"/>
        <charset val="129"/>
      </rPr>
      <t xml:space="preserve">▶챔피언십[12.14] GA(20)   </t>
    </r>
    <r>
      <rPr>
        <sz val="12"/>
        <color rgb="FF0066FF"/>
        <rFont val="나눔고딕"/>
        <family val="3"/>
        <charset val="129"/>
      </rPr>
      <t xml:space="preserve">  </t>
    </r>
    <phoneticPr fontId="2" type="noConversion"/>
  </si>
  <si>
    <r>
      <t xml:space="preserve">▶대전관저배[11.16] G3(15)   ▶대구오픈[10.19] G3(9)
▶위닝컵오픈[10.4] G3(15)   ▶에리카오픈[8.31] G3(27)   
▶대전관저배[8.17] G3(15)   ▶제천오픈[8.15] G3(42)   
▶천안MMOVE[7.26] G3(27)   </t>
    </r>
    <r>
      <rPr>
        <sz val="12"/>
        <color rgb="FF0066FF"/>
        <rFont val="나눔고딕"/>
        <family val="3"/>
        <charset val="129"/>
      </rPr>
      <t xml:space="preserve">▶럽티오픈[7.6] G4(18)   </t>
    </r>
    <phoneticPr fontId="2" type="noConversion"/>
  </si>
  <si>
    <r>
      <rPr>
        <sz val="12"/>
        <color rgb="FF7030A0"/>
        <rFont val="나눔고딕"/>
        <family val="3"/>
        <charset val="129"/>
      </rPr>
      <t xml:space="preserve">▶대전관저배[12.22] G2(12)   </t>
    </r>
    <r>
      <rPr>
        <sz val="12"/>
        <color rgb="FF008000"/>
        <rFont val="나눔고딕"/>
        <family val="3"/>
        <charset val="129"/>
      </rPr>
      <t xml:space="preserve">
</t>
    </r>
    <r>
      <rPr>
        <sz val="12"/>
        <color rgb="FF7030A0"/>
        <rFont val="나눔고딕"/>
        <family val="3"/>
        <charset val="129"/>
      </rPr>
      <t xml:space="preserve">▶창원리더스배[12.15] G2(12)  </t>
    </r>
    <r>
      <rPr>
        <sz val="12"/>
        <color rgb="FF008000"/>
        <rFont val="나눔고딕"/>
        <family val="3"/>
        <charset val="129"/>
      </rPr>
      <t xml:space="preserve"> 
</t>
    </r>
    <r>
      <rPr>
        <sz val="12"/>
        <color rgb="FFFF0000"/>
        <rFont val="나눔고딕"/>
        <family val="3"/>
        <charset val="129"/>
      </rPr>
      <t xml:space="preserve">▶챔피언십[12.14] GA(11)   </t>
    </r>
    <r>
      <rPr>
        <sz val="12"/>
        <color rgb="FF008000"/>
        <rFont val="나눔고딕"/>
        <family val="3"/>
        <charset val="129"/>
      </rPr>
      <t xml:space="preserve">
▶위단테오픈[12.7] G3(9)   
▶테니스TV배[11.30] G3(6)</t>
    </r>
    <r>
      <rPr>
        <sz val="12"/>
        <color rgb="FFFF0000"/>
        <rFont val="나눔고딕"/>
        <family val="3"/>
        <charset val="129"/>
      </rPr>
      <t>*</t>
    </r>
    <r>
      <rPr>
        <sz val="12"/>
        <color rgb="FF008000"/>
        <rFont val="나눔고딕"/>
        <family val="3"/>
        <charset val="129"/>
      </rPr>
      <t xml:space="preserve">   </t>
    </r>
    <phoneticPr fontId="2" type="noConversion"/>
  </si>
  <si>
    <r>
      <t xml:space="preserve">▶대전관저배[11.16] G3(9)   </t>
    </r>
    <r>
      <rPr>
        <sz val="12"/>
        <color rgb="FF800000"/>
        <rFont val="나눔고딕"/>
        <family val="3"/>
        <charset val="129"/>
      </rPr>
      <t xml:space="preserve">
▶대전관저배[9.21] G1(9)   </t>
    </r>
    <r>
      <rPr>
        <sz val="12"/>
        <color rgb="FF008000"/>
        <rFont val="나눔고딕"/>
        <family val="3"/>
        <charset val="129"/>
      </rPr>
      <t xml:space="preserve">▶대전관저배[8.17] G3(27)   
</t>
    </r>
    <r>
      <rPr>
        <sz val="12"/>
        <color rgb="FF800000"/>
        <rFont val="나눔고딕"/>
        <family val="3"/>
        <charset val="129"/>
      </rPr>
      <t xml:space="preserve">▶전주시장배[5.25] G1(15) </t>
    </r>
    <r>
      <rPr>
        <sz val="12"/>
        <color rgb="FF008000"/>
        <rFont val="나눔고딕"/>
        <family val="3"/>
        <charset val="129"/>
      </rPr>
      <t xml:space="preserve">  ▶대전관저배[5.18] G3(9)   
</t>
    </r>
    <r>
      <rPr>
        <sz val="12"/>
        <color rgb="FF7030A0"/>
        <rFont val="나눔고딕"/>
        <family val="3"/>
        <charset val="129"/>
      </rPr>
      <t xml:space="preserve">▶위단테오픈[4.12] G2(20)   </t>
    </r>
    <r>
      <rPr>
        <sz val="12"/>
        <color rgb="FF008000"/>
        <rFont val="나눔고딕"/>
        <family val="3"/>
        <charset val="129"/>
      </rPr>
      <t xml:space="preserve">▶순창오픈[3.30] G3(5)   
▶횡성한우배[2.22] G3(15)   ▶대전관저배[2.16] G3(42)   </t>
    </r>
    <phoneticPr fontId="2" type="noConversion"/>
  </si>
  <si>
    <r>
      <rPr>
        <sz val="12"/>
        <color rgb="FF7030A0"/>
        <rFont val="나눔고딕"/>
        <family val="3"/>
        <charset val="129"/>
      </rPr>
      <t xml:space="preserve">▶창원리더스배[12.15] G2(12) </t>
    </r>
    <r>
      <rPr>
        <sz val="12"/>
        <color rgb="FF008000"/>
        <rFont val="나눔고딕"/>
        <family val="3"/>
        <charset val="129"/>
      </rPr>
      <t xml:space="preserve">  </t>
    </r>
    <phoneticPr fontId="2" type="noConversion"/>
  </si>
  <si>
    <r>
      <t>▶횡성한우배[25.6.7] G4(3)</t>
    </r>
    <r>
      <rPr>
        <sz val="12"/>
        <color rgb="FFFF0000"/>
        <rFont val="나눔고딕"/>
        <family val="3"/>
        <charset val="129"/>
      </rPr>
      <t>*</t>
    </r>
    <r>
      <rPr>
        <sz val="12"/>
        <color rgb="FF0066FF"/>
        <rFont val="나눔고딕"/>
        <family val="3"/>
        <charset val="129"/>
      </rPr>
      <t xml:space="preserve">
▶횡성한우배[25.3.23] G4(3)</t>
    </r>
    <r>
      <rPr>
        <sz val="12"/>
        <color rgb="FFFF0000"/>
        <rFont val="나눔고딕"/>
        <family val="3"/>
        <charset val="129"/>
      </rPr>
      <t>*</t>
    </r>
    <r>
      <rPr>
        <sz val="12"/>
        <color rgb="FF0066FF"/>
        <rFont val="나눔고딕"/>
        <family val="3"/>
        <charset val="129"/>
      </rPr>
      <t xml:space="preserve"> 
▶테니스TV배[25.2.16] G4(2)</t>
    </r>
    <r>
      <rPr>
        <sz val="12"/>
        <color rgb="FFFF0000"/>
        <rFont val="나눔고딕"/>
        <family val="3"/>
        <charset val="129"/>
      </rPr>
      <t>*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rgb="FFFF0000"/>
        <rFont val="나눔고딕"/>
        <family val="3"/>
        <charset val="129"/>
      </rPr>
      <t>-----------------------------</t>
    </r>
    <phoneticPr fontId="39" type="noConversion"/>
  </si>
  <si>
    <r>
      <rPr>
        <sz val="12"/>
        <color rgb="FF7030A0"/>
        <rFont val="나눔고딕"/>
        <family val="3"/>
        <charset val="129"/>
      </rPr>
      <t xml:space="preserve">▶창원리더스배[12.15] G2(6)   </t>
    </r>
    <r>
      <rPr>
        <sz val="12"/>
        <color rgb="FF008000"/>
        <rFont val="나눔고딕"/>
        <family val="3"/>
        <charset val="129"/>
      </rPr>
      <t xml:space="preserve">
</t>
    </r>
    <r>
      <rPr>
        <sz val="12"/>
        <color rgb="FF0066FF"/>
        <rFont val="나눔고딕"/>
        <family val="3"/>
        <charset val="129"/>
      </rPr>
      <t xml:space="preserve">▶창단테회장배[11.30] G4(50)   </t>
    </r>
    <phoneticPr fontId="2" type="noConversion"/>
  </si>
  <si>
    <r>
      <t xml:space="preserve">▶대전관저배[11.16] G3(15)   
▶카이스트오픈[9.14] G3(15)   ▶천안MMOVE[8.23] G3(15)   
▶대전관저배[8.17] G3(15)   </t>
    </r>
    <r>
      <rPr>
        <sz val="12"/>
        <color rgb="FF800000"/>
        <rFont val="나눔고딕"/>
        <family val="3"/>
        <charset val="129"/>
      </rPr>
      <t xml:space="preserve">▶전주시장배[5.25] G1(8)   </t>
    </r>
    <r>
      <rPr>
        <sz val="12"/>
        <color rgb="FF008000"/>
        <rFont val="나눔고딕"/>
        <family val="3"/>
        <charset val="129"/>
      </rPr>
      <t xml:space="preserve">
▶대전관저배[5.18] G3(9)   ▶순창오픈[3.30] G3(15)   
▶대전관저배[2.16] G3(9)   </t>
    </r>
    <phoneticPr fontId="2" type="noConversion"/>
  </si>
  <si>
    <r>
      <rPr>
        <sz val="12"/>
        <color rgb="FF800000"/>
        <rFont val="나눔고딕"/>
        <family val="3"/>
        <charset val="129"/>
      </rPr>
      <t xml:space="preserve">▶순창올헬씨배[12.21] G1(15)  </t>
    </r>
    <r>
      <rPr>
        <sz val="12"/>
        <color rgb="FF008000"/>
        <rFont val="나눔고딕"/>
        <family val="3"/>
        <charset val="129"/>
      </rPr>
      <t xml:space="preserve">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</si>
  <si>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▶대전관저배[11.16] G3(15)   ▶대전관저배[10.19] G3(15)   
▶대전관저배[8.17] G3(15)   ▶대전관저배[5.18] G3(5)   </t>
    </r>
    <r>
      <rPr>
        <sz val="12"/>
        <color rgb="FF0066FF"/>
        <rFont val="나눔고딕"/>
        <family val="3"/>
        <charset val="129"/>
      </rPr>
      <t xml:space="preserve">
▶위단테오픈[5.5] G4(10)   ▶대전관저배[3.16] G4(10)   </t>
    </r>
    <phoneticPr fontId="2" type="noConversion"/>
  </si>
  <si>
    <r>
      <t xml:space="preserve">▶대전관저배[11.16] G3(9)   </t>
    </r>
    <r>
      <rPr>
        <sz val="12"/>
        <color rgb="FF800000"/>
        <rFont val="나눔고딕"/>
        <family val="3"/>
        <charset val="129"/>
      </rPr>
      <t xml:space="preserve">
▶전주시장배[5.25] G1(8)   </t>
    </r>
    <r>
      <rPr>
        <sz val="12"/>
        <color rgb="FF008000"/>
        <rFont val="나눔고딕"/>
        <family val="3"/>
        <charset val="129"/>
      </rPr>
      <t xml:space="preserve">▶대전관저배[5.18] G3(15)   
▶순창오픈[3.30] G3(15)   ▶창원리더스배[3.23] G3(18)   
▶위단테오픈[3.8] G3(9)   ▶대전관저배[2.16] G3(27)   </t>
    </r>
    <phoneticPr fontId="2" type="noConversion"/>
  </si>
  <si>
    <r>
      <t xml:space="preserve">▶테니스마일배[11.8] G4(18)    </t>
    </r>
    <r>
      <rPr>
        <sz val="12"/>
        <color rgb="FF008000"/>
        <rFont val="나눔고딕"/>
        <family val="3"/>
        <charset val="129"/>
      </rPr>
      <t xml:space="preserve">▶춘천오픈[10.25] G2(12)   ▶위닝컵오픈[10.4] G3(5)   </t>
    </r>
    <r>
      <rPr>
        <sz val="12"/>
        <color rgb="FF0066FF"/>
        <rFont val="나눔고딕"/>
        <family val="3"/>
        <charset val="129"/>
      </rPr>
      <t xml:space="preserve">▶테니스마일배[9.19] G4(6)   ▶테니스마일배[8.29] G4(10)   
</t>
    </r>
    <r>
      <rPr>
        <sz val="12"/>
        <color rgb="FF008000"/>
        <rFont val="나눔고딕"/>
        <family val="3"/>
        <charset val="129"/>
      </rPr>
      <t xml:space="preserve">▶천안MMOVE[8.23] G3(15)   </t>
    </r>
    <r>
      <rPr>
        <sz val="12"/>
        <color rgb="FF800000"/>
        <rFont val="나눔고딕"/>
        <family val="3"/>
        <charset val="129"/>
      </rPr>
      <t>▶천안MMOVE[8.23] G신(1)</t>
    </r>
    <r>
      <rPr>
        <sz val="12"/>
        <color rgb="FFFF0000"/>
        <rFont val="나눔고딕"/>
        <family val="3"/>
        <charset val="129"/>
      </rPr>
      <t>*</t>
    </r>
    <r>
      <rPr>
        <sz val="12"/>
        <color rgb="FF800000"/>
        <rFont val="나눔고딕"/>
        <family val="3"/>
        <charset val="129"/>
      </rPr>
      <t xml:space="preserve">   
</t>
    </r>
    <r>
      <rPr>
        <sz val="12"/>
        <color rgb="FF008000"/>
        <rFont val="나눔고딕"/>
        <family val="3"/>
        <charset val="129"/>
      </rPr>
      <t xml:space="preserve">▶제천오픈[8.15] G3(5)   </t>
    </r>
    <r>
      <rPr>
        <sz val="12"/>
        <color theme="5"/>
        <rFont val="나눔고딕"/>
        <family val="3"/>
        <charset val="129"/>
      </rPr>
      <t xml:space="preserve">▶테니스마일배[7.25] G신(3)   
▶에리카오픈[6.14] G신(1)   </t>
    </r>
    <r>
      <rPr>
        <sz val="12"/>
        <color rgb="FF0066FF"/>
        <rFont val="나눔고딕"/>
        <family val="3"/>
        <charset val="129"/>
      </rPr>
      <t xml:space="preserve">▶횡성한우배[6.7] G4(3)  </t>
    </r>
    <r>
      <rPr>
        <sz val="12"/>
        <color theme="5"/>
        <rFont val="나눔고딕"/>
        <family val="3"/>
        <charset val="129"/>
      </rPr>
      <t xml:space="preserve"> 
▶테니스마일배[5.24] G신(5)   ▶에리카오픈[3.15] G신(3)  </t>
    </r>
    <r>
      <rPr>
        <sz val="12"/>
        <color rgb="FF0066FF"/>
        <rFont val="나눔고딕"/>
        <family val="3"/>
        <charset val="129"/>
      </rPr>
      <t xml:space="preserve"> 
▶바볼랏배[3.1] G4(4)      </t>
    </r>
    <r>
      <rPr>
        <sz val="12"/>
        <color theme="5"/>
        <rFont val="나눔고딕"/>
        <family val="3"/>
        <charset val="129"/>
      </rPr>
      <t xml:space="preserve">▶횡성한우배[2.22] G신(1)   </t>
    </r>
    <phoneticPr fontId="2" type="noConversion"/>
  </si>
  <si>
    <r>
      <t xml:space="preserve">▶럽티오픈[11.9] G4(6)   </t>
    </r>
    <r>
      <rPr>
        <sz val="12"/>
        <color theme="5"/>
        <rFont val="나눔고딕"/>
        <family val="3"/>
        <charset val="129"/>
      </rPr>
      <t xml:space="preserve">▶천안MMOVE[10.26] G신(5)  ▶천안MMOVE[7.26] G신(5) </t>
    </r>
    <r>
      <rPr>
        <sz val="12"/>
        <color rgb="FF0066FF"/>
        <rFont val="나눔고딕"/>
        <family val="3"/>
        <charset val="129"/>
      </rPr>
      <t xml:space="preserve">  ▶에리카오픈[7.20] G4(3)   </t>
    </r>
    <r>
      <rPr>
        <sz val="12"/>
        <color rgb="FF008000"/>
        <rFont val="나눔고딕"/>
        <family val="3"/>
        <charset val="129"/>
      </rPr>
      <t xml:space="preserve">▶천안MMOVE[7.5] G3(9)   </t>
    </r>
    <r>
      <rPr>
        <sz val="12"/>
        <color rgb="FF7030A0"/>
        <rFont val="나눔고딕"/>
        <family val="3"/>
        <charset val="129"/>
      </rPr>
      <t xml:space="preserve">▶테니스TV배[6.29] G2(6)   </t>
    </r>
    <r>
      <rPr>
        <sz val="12"/>
        <color rgb="FF008000"/>
        <rFont val="나눔고딕"/>
        <family val="3"/>
        <charset val="129"/>
      </rPr>
      <t xml:space="preserve">▶에리카오픈[6.15] G3(9)  </t>
    </r>
    <r>
      <rPr>
        <sz val="12"/>
        <color rgb="FF0066FF"/>
        <rFont val="나눔고딕"/>
        <family val="3"/>
        <charset val="129"/>
      </rPr>
      <t xml:space="preserve"> </t>
    </r>
    <r>
      <rPr>
        <sz val="12"/>
        <color theme="5"/>
        <rFont val="나눔고딕"/>
        <family val="3"/>
        <charset val="129"/>
      </rPr>
      <t>▶에리카오픈[6.14] G신(3)   ▶에리카오픈[4.20] G신(2)</t>
    </r>
    <r>
      <rPr>
        <sz val="12"/>
        <color rgb="FFFF0000"/>
        <rFont val="나눔고딕"/>
        <family val="3"/>
        <charset val="129"/>
      </rPr>
      <t>*</t>
    </r>
    <r>
      <rPr>
        <sz val="12"/>
        <color theme="5"/>
        <rFont val="나눔고딕"/>
        <family val="3"/>
        <charset val="129"/>
      </rPr>
      <t xml:space="preserve">   </t>
    </r>
    <r>
      <rPr>
        <sz val="12"/>
        <color rgb="FF0066FF"/>
        <rFont val="나눔고딕"/>
        <family val="3"/>
        <charset val="129"/>
      </rPr>
      <t xml:space="preserve">▶에리카오픈[4.6] G4(4)   </t>
    </r>
    <r>
      <rPr>
        <sz val="12"/>
        <color rgb="FF008000"/>
        <rFont val="나눔고딕"/>
        <family val="3"/>
        <charset val="129"/>
      </rPr>
      <t xml:space="preserve">▶테니스마일배[3.29] G3(9)  </t>
    </r>
    <r>
      <rPr>
        <sz val="12"/>
        <color rgb="FF0066FF"/>
        <rFont val="나눔고딕"/>
        <family val="3"/>
        <charset val="129"/>
      </rPr>
      <t xml:space="preserve"> ▶횡성한우배[3.23] G4(6)   </t>
    </r>
    <r>
      <rPr>
        <sz val="12"/>
        <color rgb="FF008000"/>
        <rFont val="나눔고딕"/>
        <family val="3"/>
        <charset val="129"/>
      </rPr>
      <t xml:space="preserve">▶에리카오픈[3.16] G3(5)  </t>
    </r>
    <r>
      <rPr>
        <sz val="12"/>
        <color rgb="FF0066FF"/>
        <rFont val="나눔고딕"/>
        <family val="3"/>
        <charset val="129"/>
      </rPr>
      <t xml:space="preserve"> ▶바볼랏배[3.1] G4(2)   ▶테니스TV배[2.16] G4(4)   </t>
    </r>
    <phoneticPr fontId="2" type="noConversion"/>
  </si>
  <si>
    <r>
      <rPr>
        <sz val="12"/>
        <color rgb="FF7030A0"/>
        <rFont val="나눔고딕"/>
        <family val="3"/>
        <charset val="129"/>
      </rPr>
      <t xml:space="preserve">▶창원리더스배[12.15] G2(20) </t>
    </r>
    <r>
      <rPr>
        <sz val="12"/>
        <color rgb="FF008000"/>
        <rFont val="나눔고딕"/>
        <family val="3"/>
        <charset val="129"/>
      </rPr>
      <t xml:space="preserve">  
▶위단테오픈[12.7] G3(9)   </t>
    </r>
    <r>
      <rPr>
        <sz val="12"/>
        <color rgb="FF0066FF"/>
        <rFont val="나눔고딕"/>
        <family val="3"/>
        <charset val="129"/>
      </rPr>
      <t xml:space="preserve">  </t>
    </r>
    <r>
      <rPr>
        <sz val="12"/>
        <color rgb="FF008000"/>
        <rFont val="나눔고딕"/>
        <family val="3"/>
        <charset val="129"/>
      </rPr>
      <t xml:space="preserve"> </t>
    </r>
    <phoneticPr fontId="2" type="noConversion"/>
  </si>
  <si>
    <r>
      <t xml:space="preserve">▶위단테오픈[12.22] G4(8)   
</t>
    </r>
    <r>
      <rPr>
        <sz val="12"/>
        <color theme="5"/>
        <rFont val="나눔고딕"/>
        <family val="3"/>
        <charset val="129"/>
      </rPr>
      <t xml:space="preserve">▶창원리더스배[12.15] G신(5)  </t>
    </r>
    <r>
      <rPr>
        <sz val="12"/>
        <color rgb="FF0066FF"/>
        <rFont val="나눔고딕"/>
        <family val="3"/>
        <charset val="129"/>
      </rPr>
      <t xml:space="preserve"> 
▶창단테회장배[11.30] G4(4)     </t>
    </r>
    <phoneticPr fontId="2" type="noConversion"/>
  </si>
  <si>
    <r>
      <rPr>
        <sz val="12"/>
        <color rgb="FF800000"/>
        <rFont val="나눔고딕"/>
        <family val="3"/>
        <charset val="129"/>
      </rPr>
      <t xml:space="preserve">▶순창올헬씨배[12.21] G1(15)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rgb="FFFF0000"/>
        <rFont val="나눔고딕"/>
        <family val="3"/>
        <charset val="129"/>
      </rPr>
      <t xml:space="preserve">▶챔피언십[12.14] GA(20)   </t>
    </r>
    <r>
      <rPr>
        <sz val="12"/>
        <color theme="5"/>
        <rFont val="나눔고딕"/>
        <family val="3"/>
        <charset val="129"/>
      </rPr>
      <t xml:space="preserve"> </t>
    </r>
    <phoneticPr fontId="2" type="noConversion"/>
  </si>
  <si>
    <r>
      <t xml:space="preserve">▶위단테오픈[12.22] G4(13)   
</t>
    </r>
    <r>
      <rPr>
        <sz val="12"/>
        <color rgb="FF008000"/>
        <rFont val="나눔고딕"/>
        <family val="3"/>
        <charset val="129"/>
      </rPr>
      <t xml:space="preserve">▶위단테오픈[12.7] G3(5)   </t>
    </r>
    <phoneticPr fontId="2" type="noConversion"/>
  </si>
  <si>
    <r>
      <t xml:space="preserve">▶위단테오픈[12.22] G4(8)   
</t>
    </r>
    <r>
      <rPr>
        <sz val="12"/>
        <color rgb="FF7030A0"/>
        <rFont val="나눔고딕"/>
        <family val="3"/>
        <charset val="129"/>
      </rPr>
      <t xml:space="preserve">▶창원리더스배[12.15] G2(6)   </t>
    </r>
    <r>
      <rPr>
        <sz val="12"/>
        <color rgb="FF0066FF"/>
        <rFont val="나눔고딕"/>
        <family val="3"/>
        <charset val="129"/>
      </rPr>
      <t xml:space="preserve">
▶창단테회장배[11.30] G4(4)     </t>
    </r>
    <r>
      <rPr>
        <sz val="12"/>
        <color rgb="FF008000"/>
        <rFont val="나눔고딕"/>
        <family val="3"/>
        <charset val="129"/>
      </rPr>
      <t xml:space="preserve"> </t>
    </r>
    <phoneticPr fontId="2" type="noConversion"/>
  </si>
  <si>
    <r>
      <t xml:space="preserve">▶럽티오픈[11.9] G4(40)   
▶제천오픈[6.14] G4(3)   ▶횡성한우배[6.7] G4(10)   
▶에리카오픈[4.6] G4(4)   </t>
    </r>
    <r>
      <rPr>
        <sz val="12"/>
        <color rgb="FF008000"/>
        <rFont val="나눔고딕"/>
        <family val="3"/>
        <charset val="129"/>
      </rPr>
      <t xml:space="preserve">▶에리카오픈[3.16] G3(5)   </t>
    </r>
    <phoneticPr fontId="2" type="noConversion"/>
  </si>
  <si>
    <r>
      <rPr>
        <sz val="12"/>
        <color rgb="FF7030A0"/>
        <rFont val="나눔고딕"/>
        <family val="3"/>
        <charset val="129"/>
      </rPr>
      <t xml:space="preserve">▶창원리더스배[12.15] G2(12)  </t>
    </r>
    <r>
      <rPr>
        <sz val="12"/>
        <color rgb="FF0066FF"/>
        <rFont val="나눔고딕"/>
        <family val="3"/>
        <charset val="129"/>
      </rPr>
      <t xml:space="preserve"> 
</t>
    </r>
    <r>
      <rPr>
        <sz val="12"/>
        <color rgb="FF008000"/>
        <rFont val="나눔고딕"/>
        <family val="3"/>
        <charset val="129"/>
      </rPr>
      <t xml:space="preserve">▶위단테오픈[12.7] G3(15)     </t>
    </r>
    <phoneticPr fontId="2" type="noConversion"/>
  </si>
  <si>
    <r>
      <rPr>
        <sz val="12"/>
        <color rgb="FF7030A0"/>
        <rFont val="나눔고딕"/>
        <family val="3"/>
        <charset val="129"/>
      </rPr>
      <t xml:space="preserve">▶대전관저배[12.22] G2(6)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rgb="FF800000"/>
        <rFont val="나눔고딕"/>
        <family val="3"/>
        <charset val="129"/>
      </rPr>
      <t xml:space="preserve">▶순창올헬씨배[12.21] G1(8)  </t>
    </r>
    <r>
      <rPr>
        <sz val="12"/>
        <color rgb="FF0066FF"/>
        <rFont val="나눔고딕"/>
        <family val="3"/>
        <charset val="129"/>
      </rPr>
      <t xml:space="preserve"> 
</t>
    </r>
    <r>
      <rPr>
        <sz val="12"/>
        <color rgb="FF7030A0"/>
        <rFont val="나눔고딕"/>
        <family val="3"/>
        <charset val="129"/>
      </rPr>
      <t xml:space="preserve">▶창원리더스배[12.15] G2(12) </t>
    </r>
    <r>
      <rPr>
        <sz val="12"/>
        <color rgb="FF0066FF"/>
        <rFont val="나눔고딕"/>
        <family val="3"/>
        <charset val="129"/>
      </rPr>
      <t xml:space="preserve">  
</t>
    </r>
    <r>
      <rPr>
        <sz val="12"/>
        <color rgb="FFFF0000"/>
        <rFont val="나눔고딕"/>
        <family val="3"/>
        <charset val="129"/>
      </rPr>
      <t xml:space="preserve">▶챔피언십[12.14] GA(33) </t>
    </r>
    <r>
      <rPr>
        <sz val="12"/>
        <color rgb="FF0066FF"/>
        <rFont val="나눔고딕"/>
        <family val="3"/>
        <charset val="129"/>
      </rPr>
      <t xml:space="preserve">  </t>
    </r>
    <phoneticPr fontId="2" type="noConversion"/>
  </si>
  <si>
    <r>
      <t>▶위단테오픈[12.22] G4(2)</t>
    </r>
    <r>
      <rPr>
        <sz val="12"/>
        <color rgb="FFFF0000"/>
        <rFont val="나눔고딕"/>
        <family val="3"/>
        <charset val="129"/>
      </rPr>
      <t xml:space="preserve"> </t>
    </r>
    <r>
      <rPr>
        <sz val="12"/>
        <color rgb="FF0066FF"/>
        <rFont val="나눔고딕"/>
        <family val="3"/>
        <charset val="129"/>
      </rPr>
      <t xml:space="preserve">  </t>
    </r>
    <r>
      <rPr>
        <sz val="12"/>
        <color rgb="FF008000"/>
        <rFont val="나눔고딕"/>
        <family val="3"/>
        <charset val="129"/>
      </rPr>
      <t xml:space="preserve">
▶위단테오픈[12.7] G3(5)   </t>
    </r>
    <r>
      <rPr>
        <sz val="12"/>
        <color rgb="FF0066FF"/>
        <rFont val="나눔고딕"/>
        <family val="3"/>
        <charset val="129"/>
      </rPr>
      <t xml:space="preserve">
▶창단테회장배[11.30] G4(4)    </t>
    </r>
    <phoneticPr fontId="2" type="noConversion"/>
  </si>
  <si>
    <r>
      <t xml:space="preserve">▶럽티오픈[11.9] G4(28)   
▶에리카오픈[8.17] G4(6)   </t>
    </r>
    <r>
      <rPr>
        <sz val="12"/>
        <color theme="5"/>
        <rFont val="나눔고딕"/>
        <family val="3"/>
        <charset val="129"/>
      </rPr>
      <t xml:space="preserve">▶테니스마일배[5.24] G신(21)   </t>
    </r>
    <phoneticPr fontId="2" type="noConversion"/>
  </si>
  <si>
    <r>
      <t xml:space="preserve">▶럽티오픈[11.9] G4(18)   </t>
    </r>
    <r>
      <rPr>
        <sz val="12"/>
        <color theme="5"/>
        <rFont val="나눔고딕"/>
        <family val="3"/>
        <charset val="129"/>
      </rPr>
      <t xml:space="preserve">
▶럽티오픈[9.14] G신(20)   ▶에리카오픈[9.7] G신(5)  
▶천안MMOVE[8.23] G신(3)   </t>
    </r>
    <r>
      <rPr>
        <sz val="12"/>
        <color rgb="FF0066FF"/>
        <rFont val="나눔고딕"/>
        <family val="3"/>
        <charset val="129"/>
      </rPr>
      <t xml:space="preserve">▶에리카오픈[8.17] G4(3)   
▶에리카오픈[7.20] G4(6)   </t>
    </r>
    <phoneticPr fontId="2" type="noConversion"/>
  </si>
  <si>
    <r>
      <t xml:space="preserve">▶창단테회장배[11.30] G4(13)   </t>
    </r>
    <r>
      <rPr>
        <sz val="12"/>
        <color rgb="FF008000"/>
        <rFont val="나눔고딕"/>
        <family val="3"/>
        <charset val="129"/>
      </rPr>
      <t xml:space="preserve">   </t>
    </r>
    <phoneticPr fontId="2" type="noConversion"/>
  </si>
  <si>
    <r>
      <rPr>
        <sz val="12"/>
        <color rgb="FF0066FF"/>
        <rFont val="나눔고딕"/>
        <family val="3"/>
        <charset val="129"/>
      </rPr>
      <t xml:space="preserve">▶럽티오픈[11.9] G4(10)   
▶위닝컵오픈[10.5] G4(6)   ▶테니스마일배[8.29] G4(6)   </t>
    </r>
    <r>
      <rPr>
        <sz val="12"/>
        <color theme="5"/>
        <rFont val="나눔고딕"/>
        <family val="3"/>
        <charset val="129"/>
      </rPr>
      <t xml:space="preserve">
▶테니스마일배[7.25] G신(20)   ▶천안MMOVE[6.28] G신(1)   
▶에리카오픈[6.14] G신(3)   ▶천안MMOVE[4.26] G신(3)   
</t>
    </r>
    <r>
      <rPr>
        <sz val="12"/>
        <color rgb="FF0066FF"/>
        <rFont val="나눔고딕"/>
        <family val="3"/>
        <charset val="129"/>
      </rPr>
      <t xml:space="preserve">▶바볼랏배[3.1] G4(4)   </t>
    </r>
    <phoneticPr fontId="2" type="noConversion"/>
  </si>
  <si>
    <r>
      <t xml:space="preserve">▶위단테오픈[12.22] G4(8)   
</t>
    </r>
    <r>
      <rPr>
        <sz val="12"/>
        <color rgb="FF800000"/>
        <rFont val="나눔고딕"/>
        <family val="3"/>
        <charset val="129"/>
      </rPr>
      <t xml:space="preserve">▶순창올헬씨배[12.21] G1(8)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rgb="FF008000"/>
        <rFont val="나눔고딕"/>
        <family val="3"/>
        <charset val="129"/>
      </rPr>
      <t xml:space="preserve">▶위단테오픈[12.7] G3(5)   </t>
    </r>
    <r>
      <rPr>
        <sz val="12"/>
        <color rgb="FF0066FF"/>
        <rFont val="나눔고딕"/>
        <family val="3"/>
        <charset val="129"/>
      </rPr>
      <t xml:space="preserve">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</si>
  <si>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▶대전관저배[11.16] G3(9)   </t>
    </r>
    <r>
      <rPr>
        <sz val="12"/>
        <color rgb="FF0066FF"/>
        <rFont val="나눔고딕"/>
        <family val="3"/>
        <charset val="129"/>
      </rPr>
      <t>▶대전관저배[10.19] G4(28)</t>
    </r>
    <r>
      <rPr>
        <sz val="12"/>
        <color theme="5"/>
        <rFont val="나눔고딕"/>
        <family val="3"/>
        <charset val="129"/>
      </rPr>
      <t xml:space="preserve">
▶럽티오픈[9.14] G신(5)   </t>
    </r>
    <r>
      <rPr>
        <sz val="12"/>
        <color rgb="FF800000"/>
        <rFont val="나눔고딕"/>
        <family val="3"/>
        <charset val="129"/>
      </rPr>
      <t xml:space="preserve">▶전주시장배[5.25] G1(4)   </t>
    </r>
    <r>
      <rPr>
        <sz val="12"/>
        <color rgb="FF0066FF"/>
        <rFont val="나눔고딕"/>
        <family val="3"/>
        <charset val="129"/>
      </rPr>
      <t xml:space="preserve">
▶대전관저배[3.16] G4(3)   ▶대전관저배[1.19] G4(3)   </t>
    </r>
    <phoneticPr fontId="2" type="noConversion"/>
  </si>
  <si>
    <r>
      <t xml:space="preserve">▶테니스마일배[11.8] G4(6)    ▶창원리더스배[10.18] G4(2)   </t>
    </r>
    <r>
      <rPr>
        <sz val="12"/>
        <color theme="5"/>
        <rFont val="나눔고딕"/>
        <family val="3"/>
        <charset val="129"/>
      </rPr>
      <t xml:space="preserve">
▶럽티오픈[9.14] G신(9)   ▶천안MMOVE[8.23] G신(3)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theme="5"/>
        <rFont val="나눔고딕"/>
        <family val="3"/>
        <charset val="129"/>
      </rPr>
      <t xml:space="preserve">▶천안MMOVE[6.28] G신(1)   ▶에리카오픈[6.14] G신(3)   
▶럽티오픈[6.8] G신(1)   ▶테니스마일배[6.3] G신(3)   </t>
    </r>
    <r>
      <rPr>
        <sz val="12"/>
        <color rgb="FF0066FF"/>
        <rFont val="나눔고딕"/>
        <family val="3"/>
        <charset val="129"/>
      </rPr>
      <t xml:space="preserve">
▶럽티오픈[5.11] G4(4)   </t>
    </r>
    <r>
      <rPr>
        <sz val="12"/>
        <color theme="5"/>
        <rFont val="나눔고딕"/>
        <family val="3"/>
        <charset val="129"/>
      </rPr>
      <t xml:space="preserve">▶에리카오픈[4.20] G신(5)   </t>
    </r>
    <r>
      <rPr>
        <sz val="12"/>
        <color rgb="FF0066FF"/>
        <rFont val="나눔고딕"/>
        <family val="3"/>
        <charset val="129"/>
      </rPr>
      <t xml:space="preserve">
▶테니스마일배[3.15] G4(6)   </t>
    </r>
    <r>
      <rPr>
        <sz val="12"/>
        <color rgb="FF008000"/>
        <rFont val="나눔고딕"/>
        <family val="3"/>
        <charset val="129"/>
      </rPr>
      <t xml:space="preserve">▶위단테오픈[3.8] G3(5)   </t>
    </r>
    <r>
      <rPr>
        <sz val="12"/>
        <color rgb="FF0066FF"/>
        <rFont val="나눔고딕"/>
        <family val="3"/>
        <charset val="129"/>
      </rPr>
      <t xml:space="preserve">
▶하양오픈[1.5] G4(4)   </t>
    </r>
    <phoneticPr fontId="2" type="noConversion"/>
  </si>
  <si>
    <r>
      <t xml:space="preserve">▶럽티오픈[11.9] G4(6)   </t>
    </r>
    <r>
      <rPr>
        <sz val="12"/>
        <color rgb="FF008000"/>
        <rFont val="나눔고딕"/>
        <family val="3"/>
        <charset val="129"/>
      </rPr>
      <t xml:space="preserve">▶천안MMOVE[11.1] G3(15)   </t>
    </r>
    <r>
      <rPr>
        <sz val="12"/>
        <color rgb="FF0066FF"/>
        <rFont val="나눔고딕"/>
        <family val="3"/>
        <charset val="129"/>
      </rPr>
      <t xml:space="preserve">
▶테니스TV배[6.1] G4(13)   </t>
    </r>
    <r>
      <rPr>
        <sz val="12"/>
        <color theme="5"/>
        <rFont val="나눔고딕"/>
        <family val="3"/>
        <charset val="129"/>
      </rPr>
      <t xml:space="preserve">▶천안MMOVE[4.26] G신(5)   </t>
    </r>
    <phoneticPr fontId="2" type="noConversion"/>
  </si>
  <si>
    <r>
      <rPr>
        <sz val="12"/>
        <color rgb="FFFF0000"/>
        <rFont val="나눔고딕"/>
        <family val="3"/>
        <charset val="129"/>
      </rPr>
      <t xml:space="preserve">▶챔피언십[12.14] GA(11)   </t>
    </r>
    <r>
      <rPr>
        <sz val="12"/>
        <color rgb="FF0066FF"/>
        <rFont val="나눔고딕"/>
        <family val="3"/>
        <charset val="129"/>
      </rPr>
      <t xml:space="preserve">  </t>
    </r>
    <phoneticPr fontId="2" type="noConversion"/>
  </si>
  <si>
    <r>
      <t xml:space="preserve">▶럽티오픈[11.9] G4(10)   
▶위닝컵오픈[9.14] G4(10)   </t>
    </r>
    <r>
      <rPr>
        <sz val="12"/>
        <color rgb="FF008000"/>
        <rFont val="나눔고딕"/>
        <family val="3"/>
        <charset val="129"/>
      </rPr>
      <t xml:space="preserve">▶천안MMOVE[7.5] G3(9)   </t>
    </r>
    <r>
      <rPr>
        <sz val="12"/>
        <color rgb="FF0066FF"/>
        <rFont val="나눔고딕"/>
        <family val="3"/>
        <charset val="129"/>
      </rPr>
      <t xml:space="preserve">
▶에리카오픈[6.14] G신(20)   </t>
    </r>
    <phoneticPr fontId="2" type="noConversion"/>
  </si>
  <si>
    <r>
      <t xml:space="preserve">▶위단테오픈[12.22] G4(4)   
</t>
    </r>
    <r>
      <rPr>
        <sz val="12"/>
        <color rgb="FF008000"/>
        <rFont val="나눔고딕"/>
        <family val="3"/>
        <charset val="129"/>
      </rPr>
      <t xml:space="preserve">▶테니스TV배[11.30] G3(6)   </t>
    </r>
    <r>
      <rPr>
        <sz val="12"/>
        <color rgb="FF0066FF"/>
        <rFont val="나눔고딕"/>
        <family val="3"/>
        <charset val="129"/>
      </rPr>
      <t xml:space="preserve"> </t>
    </r>
    <phoneticPr fontId="2" type="noConversion"/>
  </si>
  <si>
    <r>
      <t xml:space="preserve">▶위단테오픈[10.26] G3(27)   
▶위단테오픈[5.25] G3(5)   ▶창원리더스배[3.23] G3(6)   
</t>
    </r>
    <r>
      <rPr>
        <sz val="12"/>
        <color rgb="FF7030A0"/>
        <rFont val="나눔고딕"/>
        <family val="3"/>
        <charset val="129"/>
      </rPr>
      <t xml:space="preserve">▶대구오픈[2.9] G2(6)   </t>
    </r>
    <phoneticPr fontId="2" type="noConversion"/>
  </si>
  <si>
    <r>
      <t xml:space="preserve">▶럽티오픈[11.9] G4(10)   
▶에리카오픈[8.17] G4(6)   ▶럽티오픈[7.6] G4(10)   
</t>
    </r>
    <r>
      <rPr>
        <sz val="12"/>
        <color rgb="FF008000"/>
        <rFont val="나눔고딕"/>
        <family val="3"/>
        <charset val="129"/>
      </rPr>
      <t xml:space="preserve">▶천안MMOVE[7.5] G3(9)   </t>
    </r>
    <r>
      <rPr>
        <sz val="12"/>
        <color theme="5"/>
        <rFont val="나눔고딕"/>
        <family val="3"/>
        <charset val="129"/>
      </rPr>
      <t xml:space="preserve">▶천안MMOVE[5.25] G신(9)   </t>
    </r>
    <phoneticPr fontId="2" type="noConversion"/>
  </si>
  <si>
    <r>
      <t xml:space="preserve">▶테니스마일배[11.8] G4(6)    </t>
    </r>
    <r>
      <rPr>
        <sz val="12"/>
        <color theme="5"/>
        <rFont val="나눔고딕"/>
        <family val="3"/>
        <charset val="129"/>
      </rPr>
      <t xml:space="preserve">
▶테니스마일배[10.3] G신(9)  </t>
    </r>
    <r>
      <rPr>
        <sz val="12"/>
        <color rgb="FF0066FF"/>
        <rFont val="나눔고딕"/>
        <family val="3"/>
        <charset val="129"/>
      </rPr>
      <t xml:space="preserve"> ▶테니스마일배[9.19] G4(10)   </t>
    </r>
    <r>
      <rPr>
        <sz val="12"/>
        <color theme="5"/>
        <rFont val="나눔고딕"/>
        <family val="3"/>
        <charset val="129"/>
      </rPr>
      <t xml:space="preserve">
▶테니스마일배[7.25] G신(5)   ▶테니스마일배[3.2] G신(3)   </t>
    </r>
    <r>
      <rPr>
        <sz val="12"/>
        <color rgb="FF0066FF"/>
        <rFont val="나눔고딕"/>
        <family val="3"/>
        <charset val="129"/>
      </rPr>
      <t xml:space="preserve">
▶테니스마일배[1.18] G4(10)   </t>
    </r>
    <phoneticPr fontId="2" type="noConversion"/>
  </si>
  <si>
    <r>
      <t xml:space="preserve">▶테니스마일배[11.8] G4(18)    
▶테니스마일배[8.29] G4(6)   </t>
    </r>
    <r>
      <rPr>
        <sz val="12"/>
        <color theme="5"/>
        <rFont val="나눔고딕"/>
        <family val="3"/>
        <charset val="129"/>
      </rPr>
      <t xml:space="preserve">▶에리카오픈[6.14] G신(9)   
▶테니스마일배[5.24] G신(5)   ▶에리카오픈[4.20] G신(2)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</si>
  <si>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▶대전관저배[11.16] G3(5)   </t>
    </r>
    <r>
      <rPr>
        <sz val="12"/>
        <color rgb="FF0066FF"/>
        <rFont val="나눔고딕"/>
        <family val="3"/>
        <charset val="129"/>
      </rPr>
      <t xml:space="preserve">▶제천오픈[6.14] G4(3)   
▶거창오픈[6.6] G4(13)   
▶전주시장배[5.25] G1(8)   </t>
    </r>
    <phoneticPr fontId="2" type="noConversion"/>
  </si>
  <si>
    <r>
      <t xml:space="preserve">▶럽티오픈[11.9] G4(10)   
▶에리카오픈[8.17] G4(6)  </t>
    </r>
    <r>
      <rPr>
        <sz val="12"/>
        <color rgb="FF008000"/>
        <rFont val="나눔고딕"/>
        <family val="3"/>
        <charset val="129"/>
      </rPr>
      <t xml:space="preserve"> ▶천안MMOVE[7.26] G3(5)   </t>
    </r>
    <r>
      <rPr>
        <sz val="12"/>
        <color rgb="FF0066FF"/>
        <rFont val="나눔고딕"/>
        <family val="3"/>
        <charset val="129"/>
      </rPr>
      <t xml:space="preserve">
▶제천오픈[6.14] G4(10)   </t>
    </r>
    <r>
      <rPr>
        <sz val="12"/>
        <color theme="5"/>
        <rFont val="나눔고딕"/>
        <family val="3"/>
        <charset val="129"/>
      </rPr>
      <t xml:space="preserve">▶횡성한우배[2.22] G신(9)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</si>
  <si>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▶테니스마일배[12.7] G신(2)   </t>
    </r>
    <r>
      <rPr>
        <sz val="12"/>
        <color rgb="FF0066FF"/>
        <rFont val="나눔고딕"/>
        <family val="3"/>
        <charset val="129"/>
      </rPr>
      <t xml:space="preserve">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</si>
  <si>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▶테니스TV배[11.30] G3(11)   </t>
    </r>
    <r>
      <rPr>
        <sz val="12"/>
        <color rgb="FF0066FF"/>
        <rFont val="나눔고딕"/>
        <family val="3"/>
        <charset val="129"/>
      </rPr>
      <t xml:space="preserve">  </t>
    </r>
    <phoneticPr fontId="2" type="noConversion"/>
  </si>
  <si>
    <r>
      <rPr>
        <sz val="12"/>
        <color rgb="FFFF0000"/>
        <rFont val="나눔고딕"/>
        <family val="3"/>
        <charset val="129"/>
      </rPr>
      <t xml:space="preserve">▶챔피언십[12.14] GA(20)  </t>
    </r>
    <r>
      <rPr>
        <sz val="12"/>
        <color rgb="FF0066FF"/>
        <rFont val="나눔고딕"/>
        <family val="3"/>
        <charset val="129"/>
      </rPr>
      <t xml:space="preserve"> </t>
    </r>
    <r>
      <rPr>
        <sz val="12"/>
        <color rgb="FF008000"/>
        <rFont val="나눔고딕"/>
        <family val="3"/>
        <charset val="129"/>
      </rPr>
      <t xml:space="preserve">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</si>
  <si>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▶위단테오픈[10.26] G신(8)   </t>
    </r>
    <r>
      <rPr>
        <sz val="12"/>
        <color rgb="FF0066FF"/>
        <rFont val="나눔고딕"/>
        <family val="3"/>
        <charset val="129"/>
      </rPr>
      <t xml:space="preserve">▶창원리더스배[10.18] G4(2)   
▶창원리더스배[4.26] G4(8)   </t>
    </r>
    <r>
      <rPr>
        <sz val="12"/>
        <color rgb="FF008000"/>
        <rFont val="나눔고딕"/>
        <family val="3"/>
        <charset val="129"/>
      </rPr>
      <t xml:space="preserve">▶창원리더스배[3.23] G3(11)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</si>
  <si>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▶대전관저배[11.16] G3(5)   
▶카이스트오픈[9.14] G3(15)   </t>
    </r>
    <r>
      <rPr>
        <sz val="12"/>
        <color rgb="FF0066FF"/>
        <rFont val="나눔고딕"/>
        <family val="3"/>
        <charset val="129"/>
      </rPr>
      <t xml:space="preserve">▶대전관저배[3.16] G4(6)   </t>
    </r>
    <phoneticPr fontId="2" type="noConversion"/>
  </si>
  <si>
    <r>
      <rPr>
        <sz val="12"/>
        <color rgb="FF0066FF"/>
        <rFont val="나눔고딕"/>
        <family val="3"/>
        <charset val="129"/>
      </rPr>
      <t xml:space="preserve">▶테니스마일배[11.8] G4(6)    </t>
    </r>
    <r>
      <rPr>
        <sz val="12"/>
        <color theme="5"/>
        <rFont val="나눔고딕"/>
        <family val="3"/>
        <charset val="129"/>
      </rPr>
      <t xml:space="preserve">
▶테니스마일배[10.3] G신(9)   ▶테니스마일배[7.25] G신(3)   
▶테니스마일배[3.2] G신(3)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</si>
  <si>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▶대전관저배[11.16] G3(9)   
▶대전관저배[2.16] G3(5)   </t>
    </r>
    <r>
      <rPr>
        <sz val="12"/>
        <color rgb="FF0066FF"/>
        <rFont val="나눔고딕"/>
        <family val="3"/>
        <charset val="129"/>
      </rPr>
      <t xml:space="preserve">▶대전관저배[1.19] G4(6)   </t>
    </r>
    <phoneticPr fontId="2" type="noConversion"/>
  </si>
  <si>
    <r>
      <t xml:space="preserve">▶위단테오픈[12.7] G신(2)   
</t>
    </r>
    <r>
      <rPr>
        <sz val="12"/>
        <color rgb="FF0066FF"/>
        <rFont val="나눔고딕"/>
        <family val="3"/>
        <charset val="129"/>
      </rPr>
      <t xml:space="preserve">▶창단테회장배[11.30] G4(4)  </t>
    </r>
    <r>
      <rPr>
        <sz val="12"/>
        <color theme="5"/>
        <rFont val="나눔고딕"/>
        <family val="3"/>
        <charset val="129"/>
      </rPr>
      <t xml:space="preserve"> </t>
    </r>
    <phoneticPr fontId="2" type="noConversion"/>
  </si>
  <si>
    <r>
      <t xml:space="preserve">▶창단테회장배[11.30] G4(4)   </t>
    </r>
    <r>
      <rPr>
        <sz val="12"/>
        <color rgb="FF008000"/>
        <rFont val="나눔고딕"/>
        <family val="3"/>
        <charset val="129"/>
      </rPr>
      <t xml:space="preserve">  </t>
    </r>
    <phoneticPr fontId="2" type="noConversion"/>
  </si>
  <si>
    <r>
      <rPr>
        <sz val="12"/>
        <color rgb="FF0066FF"/>
        <rFont val="나눔고딕"/>
        <family val="3"/>
        <charset val="129"/>
      </rPr>
      <t xml:space="preserve">▶럽티오픈[11.9] G4(3)   </t>
    </r>
    <r>
      <rPr>
        <sz val="12"/>
        <color theme="5"/>
        <rFont val="나눔고딕"/>
        <family val="3"/>
        <charset val="129"/>
      </rPr>
      <t xml:space="preserve">
▶에리카오픈[9.7] G신(9)   ▶테니스마일배[5.24] G신(5)   </t>
    </r>
    <phoneticPr fontId="39" type="noConversion"/>
  </si>
  <si>
    <r>
      <t xml:space="preserve">▶럽티오픈[11.9] G4(6)   </t>
    </r>
    <r>
      <rPr>
        <sz val="12"/>
        <color theme="5"/>
        <rFont val="나눔고딕"/>
        <family val="3"/>
        <charset val="129"/>
      </rPr>
      <t xml:space="preserve">
▶에리카오픈[9.7] G신(3)   </t>
    </r>
    <r>
      <rPr>
        <sz val="12"/>
        <color rgb="FF0066FF"/>
        <rFont val="나눔고딕"/>
        <family val="3"/>
        <charset val="129"/>
      </rPr>
      <t xml:space="preserve">▶에리카오픈[8.17] G4(3)   
▶테니스TV배[2.16] G4(4)   </t>
    </r>
    <phoneticPr fontId="2" type="noConversion"/>
  </si>
  <si>
    <r>
      <rPr>
        <sz val="12"/>
        <color rgb="FF0066FF"/>
        <rFont val="나눔고딕"/>
        <family val="3"/>
        <charset val="129"/>
      </rPr>
      <t xml:space="preserve">▶테니스마일배[11.8] G4(10)    </t>
    </r>
    <r>
      <rPr>
        <sz val="12"/>
        <color theme="5" tint="-0.249977111117893"/>
        <rFont val="나눔고딕"/>
        <family val="3"/>
        <charset val="129"/>
      </rPr>
      <t xml:space="preserve">▶테니스마일배[6.3] G신(5)   </t>
    </r>
    <phoneticPr fontId="39" type="noConversion"/>
  </si>
  <si>
    <r>
      <rPr>
        <sz val="12"/>
        <color rgb="FF0066FF"/>
        <rFont val="나눔고딕"/>
        <family val="3"/>
        <charset val="129"/>
      </rPr>
      <t xml:space="preserve">▶럽티오픈[11.9] G4(3)      </t>
    </r>
    <r>
      <rPr>
        <sz val="12"/>
        <color theme="5"/>
        <rFont val="나눔고딕"/>
        <family val="3"/>
        <charset val="129"/>
      </rPr>
      <t xml:space="preserve">▶테니스마일배[11.7] G신(9)
▶테니스마일배[5.24] G신(2)   ▶에리카오픈[3.15] G신(1)   </t>
    </r>
    <phoneticPr fontId="39" type="noConversion"/>
  </si>
  <si>
    <r>
      <rPr>
        <sz val="12"/>
        <color theme="5"/>
        <rFont val="나눔고딕"/>
        <family val="3"/>
        <charset val="129"/>
      </rPr>
      <t>▶충주중앙탑배[10.25] G신(3)</t>
    </r>
    <r>
      <rPr>
        <sz val="12"/>
        <color rgb="FF008000"/>
        <rFont val="나눔고딕"/>
        <family val="3"/>
        <charset val="129"/>
      </rPr>
      <t xml:space="preserve">
▶제천오픈[8.15] G3(5)   </t>
    </r>
    <r>
      <rPr>
        <sz val="12"/>
        <color rgb="FF0066FF"/>
        <rFont val="나눔고딕"/>
        <family val="3"/>
        <charset val="129"/>
      </rPr>
      <t xml:space="preserve">▶제천오픈[6.14] G4(3)   
▶테니스TV배[2.16] G4(2)   </t>
    </r>
    <phoneticPr fontId="2" type="noConversion"/>
  </si>
  <si>
    <r>
      <rPr>
        <sz val="12"/>
        <color rgb="FF7030A0"/>
        <rFont val="나눔고딕"/>
        <family val="3"/>
        <charset val="129"/>
      </rPr>
      <t xml:space="preserve">▶창원리더스배[12.15] G2(6)   </t>
    </r>
    <r>
      <rPr>
        <sz val="12"/>
        <color rgb="FF0066FF"/>
        <rFont val="나눔고딕"/>
        <family val="3"/>
        <charset val="129"/>
      </rPr>
      <t xml:space="preserve">     </t>
    </r>
    <r>
      <rPr>
        <sz val="12"/>
        <color rgb="FF008000"/>
        <rFont val="나눔고딕"/>
        <family val="3"/>
        <charset val="129"/>
      </rPr>
      <t xml:space="preserve"> </t>
    </r>
    <phoneticPr fontId="2" type="noConversion"/>
  </si>
  <si>
    <r>
      <t xml:space="preserve">▶럽티오픈[11.9] G4(3)   
</t>
    </r>
    <r>
      <rPr>
        <sz val="12"/>
        <color theme="5"/>
        <rFont val="나눔고딕"/>
        <family val="3"/>
        <charset val="129"/>
      </rPr>
      <t xml:space="preserve">▶에리카오픈[9.7] G신(3)   </t>
    </r>
    <r>
      <rPr>
        <sz val="12"/>
        <color rgb="FF0066FF"/>
        <rFont val="나눔고딕"/>
        <family val="3"/>
        <charset val="129"/>
      </rPr>
      <t xml:space="preserve">▶에리카오픈[8.17] G4(3)   </t>
    </r>
    <phoneticPr fontId="2" type="noConversion"/>
  </si>
  <si>
    <r>
      <t xml:space="preserve">▶테니스마일배[12.7] G신(5)   </t>
    </r>
    <r>
      <rPr>
        <sz val="12"/>
        <color rgb="FF0066FF"/>
        <rFont val="나눔고딕"/>
        <family val="3"/>
        <charset val="129"/>
      </rPr>
      <t xml:space="preserve"> </t>
    </r>
    <phoneticPr fontId="2" type="noConversion"/>
  </si>
  <si>
    <r>
      <t xml:space="preserve">▶위단테오픈[10.26] G신(2)
▶위단테오픈[5.17] G신(1)   </t>
    </r>
    <r>
      <rPr>
        <sz val="12"/>
        <color rgb="FF0066FF"/>
        <rFont val="나눔고딕"/>
        <family val="3"/>
        <charset val="129"/>
      </rPr>
      <t xml:space="preserve">▶창원리더스배[4.26] G4(4)   </t>
    </r>
    <phoneticPr fontId="2" type="noConversion"/>
  </si>
  <si>
    <r>
      <rPr>
        <sz val="12"/>
        <color theme="5"/>
        <rFont val="나눔고딕"/>
        <family val="3"/>
        <charset val="129"/>
      </rPr>
      <t>▶충주중앙탑배[10.25] G신(1)</t>
    </r>
    <r>
      <rPr>
        <sz val="12"/>
        <color rgb="FF008000"/>
        <rFont val="나눔고딕"/>
        <family val="3"/>
        <charset val="129"/>
      </rPr>
      <t xml:space="preserve">
▶대전관저배[2.16] G3(5)   </t>
    </r>
    <phoneticPr fontId="39" type="noConversion"/>
  </si>
  <si>
    <r>
      <rPr>
        <sz val="12"/>
        <color rgb="FF0066FF"/>
        <rFont val="나눔고딕"/>
        <family val="3"/>
        <charset val="129"/>
      </rPr>
      <t xml:space="preserve">▶럽티오픈[11.9] G4(3)   </t>
    </r>
    <r>
      <rPr>
        <sz val="12"/>
        <color theme="5"/>
        <rFont val="나눔고딕"/>
        <family val="3"/>
        <charset val="129"/>
      </rPr>
      <t xml:space="preserve">  ▶천안MMOVE[10.26] G신(3)  </t>
    </r>
    <phoneticPr fontId="39" type="noConversion"/>
  </si>
  <si>
    <r>
      <rPr>
        <sz val="12"/>
        <color theme="5"/>
        <rFont val="나눔고딕"/>
        <family val="3"/>
        <charset val="129"/>
      </rPr>
      <t xml:space="preserve">▶위단테오픈[10.26] G신(2)   </t>
    </r>
    <r>
      <rPr>
        <sz val="12"/>
        <color rgb="FF0066FF"/>
        <rFont val="나눔고딕"/>
        <family val="3"/>
        <charset val="129"/>
      </rPr>
      <t xml:space="preserve">▶위단테오픈[9.27] G4(3)   </t>
    </r>
    <phoneticPr fontId="39" type="noConversion"/>
  </si>
  <si>
    <r>
      <rPr>
        <sz val="12"/>
        <color rgb="FF0066FF"/>
        <rFont val="나눔고딕"/>
        <family val="3"/>
        <charset val="129"/>
      </rPr>
      <t xml:space="preserve">▶창원리더스배[10.18] G4(4)  </t>
    </r>
    <r>
      <rPr>
        <sz val="12"/>
        <color theme="5"/>
        <rFont val="나눔고딕"/>
        <family val="3"/>
        <charset val="129"/>
      </rPr>
      <t xml:space="preserve"> ▶국어는송화진배[9.6] G신(1)   </t>
    </r>
    <phoneticPr fontId="39" type="noConversion"/>
  </si>
  <si>
    <r>
      <rPr>
        <sz val="12"/>
        <color rgb="FF0066FF"/>
        <rFont val="나눔고딕"/>
        <family val="3"/>
        <charset val="129"/>
      </rPr>
      <t xml:space="preserve">▶럽티오픈[11.9] G4(3)     </t>
    </r>
    <r>
      <rPr>
        <sz val="12"/>
        <color theme="5"/>
        <rFont val="나눔고딕"/>
        <family val="3"/>
        <charset val="129"/>
      </rPr>
      <t xml:space="preserve">▶테니스마일배[5.24] G신(2)   </t>
    </r>
    <phoneticPr fontId="39" type="noConversion"/>
  </si>
  <si>
    <r>
      <rPr>
        <sz val="12"/>
        <color theme="5"/>
        <rFont val="나눔고딕"/>
        <family val="3"/>
        <charset val="129"/>
      </rPr>
      <t xml:space="preserve">▶위단테오픈[10.26] G신(2)      </t>
    </r>
    <r>
      <rPr>
        <sz val="12"/>
        <color rgb="FF0066FF"/>
        <rFont val="나눔고딕"/>
        <family val="3"/>
        <charset val="129"/>
      </rPr>
      <t xml:space="preserve">▶하양오픈[1.5] G4(2)   </t>
    </r>
    <phoneticPr fontId="39" type="noConversion"/>
  </si>
  <si>
    <r>
      <rPr>
        <sz val="12"/>
        <color theme="5"/>
        <rFont val="나눔고딕"/>
        <family val="3"/>
        <charset val="129"/>
      </rPr>
      <t xml:space="preserve">▶위단테오픈[10.26] G신(1)    </t>
    </r>
    <r>
      <rPr>
        <sz val="12"/>
        <color rgb="FF0066FF"/>
        <rFont val="나눔고딕"/>
        <family val="3"/>
        <charset val="129"/>
      </rPr>
      <t xml:space="preserve">▶위단테오픈[9.27] G4(3)   </t>
    </r>
    <phoneticPr fontId="39" type="noConversion"/>
  </si>
  <si>
    <r>
      <rPr>
        <sz val="12"/>
        <color theme="5"/>
        <rFont val="나눔고딕"/>
        <family val="3"/>
        <charset val="129"/>
      </rPr>
      <t xml:space="preserve">▶위단테오픈[10.26] G신(2)    </t>
    </r>
    <r>
      <rPr>
        <sz val="12"/>
        <color rgb="FF0066FF"/>
        <rFont val="나눔고딕"/>
        <family val="3"/>
        <charset val="129"/>
      </rPr>
      <t xml:space="preserve">▶위단테오픈[2.15] G4(2)   </t>
    </r>
    <phoneticPr fontId="39" type="noConversion"/>
  </si>
  <si>
    <r>
      <rPr>
        <sz val="12"/>
        <color rgb="FF0066FF"/>
        <rFont val="나눔고딕"/>
        <family val="3"/>
        <charset val="129"/>
      </rPr>
      <t xml:space="preserve">▶럽티오픈[11.9] G4(3)     </t>
    </r>
    <r>
      <rPr>
        <sz val="12"/>
        <color theme="5"/>
        <rFont val="나눔고딕"/>
        <family val="3"/>
        <charset val="129"/>
      </rPr>
      <t xml:space="preserve">▶테니스마일배[10.3] G신(1)   </t>
    </r>
    <phoneticPr fontId="39" type="noConversion"/>
  </si>
  <si>
    <t>김대성5501</t>
  </si>
  <si>
    <t>김유명3099</t>
  </si>
  <si>
    <t>김지성5430</t>
  </si>
  <si>
    <t>김청명6838</t>
  </si>
  <si>
    <t>김혜미8911</t>
  </si>
  <si>
    <t>문성현2080</t>
  </si>
  <si>
    <t>민지현4558</t>
  </si>
  <si>
    <t>박진영6635</t>
  </si>
  <si>
    <t>성재민7270</t>
  </si>
  <si>
    <t>유병선6833</t>
  </si>
  <si>
    <t>이보균9587</t>
  </si>
  <si>
    <t>이용진3463</t>
  </si>
  <si>
    <t>이재욱6458</t>
  </si>
  <si>
    <t>이종호7481</t>
  </si>
  <si>
    <t>한승안4854</t>
  </si>
  <si>
    <t>홍장흠4451</t>
  </si>
  <si>
    <t>윤충식</t>
    <rPh sb="0" eb="3">
      <t>동호인</t>
    </rPh>
    <phoneticPr fontId="32" type="noConversion" alignment="center"/>
  </si>
  <si>
    <t>6
6 6
6 6
6 6</t>
  </si>
  <si>
    <t>5  4
3  3
2</t>
  </si>
  <si>
    <t>4
4
3
3</t>
  </si>
  <si>
    <t xml:space="preserve">▶테니스마일배[11.21] G4(6)   ▶하양오픈[10.11] G4(3)
▶위단테오픈[9.27] G4(6)   ▶럽티오픈[7.6] G4(3)   
▶하양오픈[6.8] G4(6)   ▶위단테오픈[5.25] G3(9)   
▶창원리더스배[4.26] G4(4)   ▶위단테오픈[4.12] G2(12)   
▶테니스TV배[2.16] G4(2)   ▶하양오픈[1.5] G4(2)   </t>
  </si>
  <si>
    <t xml:space="preserve">▶테니스마일배[11.21] G4(6)   ▶럽티오픈[11.9] G4(6)   
▶위닝컵오픈[10.5] G4(3)   ▶위닝컵오픈[9.14] G4(10)   
▶테니스마일배[8.29] G4(10)   ▶에리카오픈[7.20] G4(6)   
▶테니스TV배[6.1] G4(8)   ▶럽티오픈[5.11] G4(13)   
▶에리카오픈[4.6] G4(8)   </t>
  </si>
  <si>
    <t>이병주</t>
  </si>
  <si>
    <t>레전드GT, 바른테니스</t>
  </si>
  <si>
    <t xml:space="preserve">▶테니스마일배[11.21] G4(40)      </t>
  </si>
  <si>
    <t xml:space="preserve">▶테니스마일배[11.21] G4(10)   ▶럽티오픈[11.9] G4(3)   
▶위닝컵오픈[9.14] G4(3)   ▶에리카오픈[9.7] G신(14)   
▶에리카오픈[8.17] G4(3)   </t>
  </si>
  <si>
    <t xml:space="preserve">▶테니스마일배[11.21] G4(6)   
▶테니스마일배[9.19] G4(6)   ▶테니스마일배[8.29] G4(10)   
▶에리카오픈[4.6] G4(2)   ▶테니스마일배[2.8] G신(5)   </t>
  </si>
  <si>
    <t>김경효</t>
  </si>
  <si>
    <t xml:space="preserve">▶테니스마일배[11.21] G4(6)   
▶럽티오픈[11.9] G4(3)     ▶춘천오픈[10.25] G2(3)   
▶테니스마일배[9.19] G4(6)   ▶테니스마일배[8.29] G4(6)   </t>
  </si>
  <si>
    <t>황대경</t>
  </si>
  <si>
    <t>울산/강북</t>
  </si>
  <si>
    <t>유니온/하남에이스</t>
  </si>
  <si>
    <t>김경일</t>
  </si>
  <si>
    <t>조동혁</t>
  </si>
  <si>
    <t>베테랑</t>
  </si>
  <si>
    <t xml:space="preserve">▶테니스마일배[11.21] G4(10)   </t>
  </si>
  <si>
    <t>JET/전사/창동/공릉풍림</t>
  </si>
  <si>
    <t xml:space="preserve">▶테니스마일배[11.21] G4(6)   </t>
  </si>
  <si>
    <t>대구/드림팀</t>
  </si>
  <si>
    <t>황지훈</t>
  </si>
  <si>
    <t>김웅현</t>
  </si>
  <si>
    <t>베이비스텝</t>
  </si>
  <si>
    <t>박찬순</t>
  </si>
  <si>
    <t>창원/창부연,함안아라,탑스핀</t>
  </si>
  <si>
    <t>윤홍철</t>
  </si>
  <si>
    <t>안동/안동신나</t>
  </si>
  <si>
    <t>대구/달구벌단테매,월주회</t>
  </si>
  <si>
    <t>박재희</t>
  </si>
  <si>
    <t>주홍석</t>
  </si>
  <si>
    <t>보라매단테매</t>
  </si>
  <si>
    <t>조성현</t>
  </si>
  <si>
    <t>이성훈</t>
  </si>
  <si>
    <t>박도윤</t>
  </si>
  <si>
    <t>포항/흥해마스터즈</t>
  </si>
  <si>
    <t>윤석찬</t>
  </si>
  <si>
    <t>대구/오성조조</t>
  </si>
  <si>
    <t>이영희</t>
  </si>
  <si>
    <t>양산/양산클럽</t>
  </si>
  <si>
    <t>박일규</t>
  </si>
  <si>
    <t>성주/참별</t>
  </si>
  <si>
    <t>강지훈</t>
  </si>
  <si>
    <t>김천/YG,한병태</t>
  </si>
  <si>
    <t>구형모</t>
  </si>
  <si>
    <t>대구/쳄포,DS</t>
  </si>
  <si>
    <t>김용식</t>
  </si>
  <si>
    <t>정승호</t>
  </si>
  <si>
    <t>박석진</t>
  </si>
  <si>
    <t>지평단테매,덕소넥스트젠</t>
  </si>
  <si>
    <t>손영진</t>
  </si>
  <si>
    <t>예비점수가 많아서 
모두 표시하지 못함을 양해
바랍니다.</t>
    <phoneticPr fontId="2" type="noConversion"/>
  </si>
  <si>
    <t xml:space="preserve">▶위단테오픈[12.22] G4(4)   
▶창단테회장배[11.30] G4(13)   </t>
    <phoneticPr fontId="39" type="noConversion"/>
  </si>
  <si>
    <t xml:space="preserve">▶위단테오픈[12.22] G4(23)    </t>
    <phoneticPr fontId="2" type="noConversion"/>
  </si>
  <si>
    <t xml:space="preserve">▶위단테오픈[11.22] G4(18)    </t>
    <phoneticPr fontId="2" type="noConversion"/>
  </si>
  <si>
    <t xml:space="preserve">▶하양오픈[11.23] G신(30)   </t>
    <phoneticPr fontId="2" type="noConversion"/>
  </si>
  <si>
    <t xml:space="preserve">▶하양오픈[11.23] G신(14)   </t>
    <phoneticPr fontId="2" type="noConversion"/>
  </si>
  <si>
    <t xml:space="preserve">▶창단테회장배[11.30] G4(4)      </t>
    <phoneticPr fontId="39" type="noConversion"/>
  </si>
  <si>
    <t xml:space="preserve">▶위단테오픈[11.22] G4(3)
▶위단테오픈[9.27] G4(6)   ▶위단테오픈[5.17] G신(14)   </t>
    <phoneticPr fontId="2" type="noConversion"/>
  </si>
  <si>
    <t xml:space="preserve">▶위단테오픈[12.22] G4(8)   
▶창단테회장배[11.30] G4(8)     </t>
    <phoneticPr fontId="2" type="noConversion"/>
  </si>
  <si>
    <t xml:space="preserve">▶하양오픈[11.23] G신(2)   
▶대전관저배[6.15] G신(5)   ▶대구오픈[6.1] G신(2)   
▶위단테오픈[5.17] G신(8)   ▶위단테오픈[3.29] G신(3)   </t>
    <phoneticPr fontId="2" type="noConversion"/>
  </si>
  <si>
    <t xml:space="preserve">▶럽티오픈[11.23] G신(20)  ▶에리카오픈[9.7] G신(1)   </t>
    <phoneticPr fontId="2" type="noConversion"/>
  </si>
  <si>
    <t xml:space="preserve">▶하양오픈[11.23] G신(5)   
▶국어는송화진배[9.6] G신(8)   ▶대구오픈[6.1] G신(5)   
▶위단테오픈[5.17] G신(2)   </t>
    <phoneticPr fontId="2" type="noConversion"/>
  </si>
  <si>
    <t xml:space="preserve">▶하양오픈[11.23] G신(8)   
▶위단테오픈[10.26] G신(2)  ▶국어는송화진배[9.6] G신(5)   </t>
    <phoneticPr fontId="39" type="noConversion"/>
  </si>
  <si>
    <t xml:space="preserve">▶위단테오픈[11.22] G4(10)   ▶대구오픈[4.13] G4(8)   </t>
    <phoneticPr fontId="2" type="noConversion"/>
  </si>
  <si>
    <t xml:space="preserve">▶창단테회장배[11.30] G4(8)    </t>
    <phoneticPr fontId="2" type="noConversion"/>
  </si>
  <si>
    <t xml:space="preserve">▶럽티오픈[11.23] G신(9)  
▶럽티오픈[10.9] G신(8)   ▶에리카오픈[9.7] G신(1)   </t>
    <phoneticPr fontId="39" type="noConversion"/>
  </si>
  <si>
    <t xml:space="preserve">▶하양오픈[11.23] G신(2)   ▶위단테오픈[10.26] G신(8)
▶위단테오픈[7.5] G신(5)   ▶하양오픈[6.28] G신(3)   </t>
    <phoneticPr fontId="39" type="noConversion"/>
  </si>
  <si>
    <t xml:space="preserve">▶하양오픈[11.23] G신(1)   
▶부산오픈[9.27] G신(5)   ▶국어는송화진배[9.6] G신(1)   
▶하양오픈[6.28] G신(3)   ▶마산가든플라워[4.6] G신(5)   </t>
    <phoneticPr fontId="2" type="noConversion"/>
  </si>
  <si>
    <t xml:space="preserve">▶위단테오픈[11.22] G4(10)    ▶하양오픈[6.8] G4(6)   </t>
    <phoneticPr fontId="2" type="noConversion"/>
  </si>
  <si>
    <t xml:space="preserve">▶하양오픈[12.22] G신(2)   
▶창원리더스배[12.15] G신(5)   </t>
    <phoneticPr fontId="39" type="noConversion"/>
  </si>
  <si>
    <t xml:space="preserve">▶럽티오픈[11.23] G신(9)  
▶테니스마일배[5.24] G신(2)   ▶테니스마일배[3.2] G신(3)   </t>
    <phoneticPr fontId="2" type="noConversion"/>
  </si>
  <si>
    <t xml:space="preserve">▶하양오픈[11.23] G신(8)   
▶국어는송화진배[9.6] G신(2)   ▶창원리더스배[4.26] G4(2)   
▶마산가든플라워[4.6] G신(2)   </t>
    <phoneticPr fontId="2" type="noConversion"/>
  </si>
  <si>
    <t xml:space="preserve">▶하양오픈[11.23] G신(5)   
▶위단테오픈[10.26] G신(2)  ▶위단테오픈[5.17] G신(2)   </t>
    <phoneticPr fontId="39" type="noConversion"/>
  </si>
  <si>
    <t>▶럽티오픈[11.23] G신(14)</t>
    <phoneticPr fontId="2" type="noConversion"/>
  </si>
  <si>
    <t xml:space="preserve">▶위단테오픈[11.22] G4(3)    
▶대구오픈[4.13] G4(4)   ▶테니스TV배[2.16] G4(4)   </t>
    <phoneticPr fontId="2" type="noConversion"/>
  </si>
  <si>
    <t xml:space="preserve">▶하양오픈[11.23] G신(2)   
▶충주중앙탑배[10.25] G신(5)   ▶상주삼백[3.8] G신(3)   </t>
    <phoneticPr fontId="39" type="noConversion"/>
  </si>
  <si>
    <t xml:space="preserve">▶위단테오픈[12.7] G신(2)   </t>
    <phoneticPr fontId="2" type="noConversion"/>
  </si>
  <si>
    <t xml:space="preserve">▶하양오픈[11.23] G신(1)   </t>
    <phoneticPr fontId="2" type="noConversion"/>
  </si>
  <si>
    <t xml:space="preserve">▶하양오픈[11.23] G신(5)   </t>
    <phoneticPr fontId="2" type="noConversion"/>
  </si>
  <si>
    <t xml:space="preserve">▶럽티오픈[11.23] G신(3)  ▶하양오픈[6.28] G신(3)   </t>
    <phoneticPr fontId="2" type="noConversion"/>
  </si>
  <si>
    <t xml:space="preserve">▶하양오픈[11.23] G신(2)   
▶하양오픈[3.2] G신(2)   ▶위단테오픈[1.25] G신(2)   </t>
    <phoneticPr fontId="39" type="noConversion"/>
  </si>
  <si>
    <t xml:space="preserve">▶하양오픈[11.23] G신(1)   ▶위단테오픈[10.26] G신(5)  </t>
    <phoneticPr fontId="2" type="noConversion"/>
  </si>
  <si>
    <t xml:space="preserve">▶하양오픈[11.23] G신(2)   ▶하양오픈[10.11] G4(3)   </t>
    <phoneticPr fontId="2" type="noConversion"/>
  </si>
  <si>
    <t>▶럽티오픈[11.23] G신(5)</t>
    <phoneticPr fontId="2" type="noConversion"/>
  </si>
  <si>
    <t xml:space="preserve">▶하양오픈[11.23] G신(2)   </t>
    <phoneticPr fontId="2" type="noConversion"/>
  </si>
  <si>
    <t>▶위단테오픈[11.22] G4(3)</t>
    <phoneticPr fontId="2" type="noConversion"/>
  </si>
  <si>
    <t xml:space="preserve">▶하양오픈[11.23] G신(2)   ▶위단테오픈[7.5] G신(1)   </t>
    <phoneticPr fontId="2" type="noConversion"/>
  </si>
  <si>
    <t>▶럽티오픈[11.23] G신(3)</t>
    <phoneticPr fontId="2" type="noConversion"/>
  </si>
  <si>
    <t xml:space="preserve">▶창원리더스배[12.15] G신(2)   </t>
    <phoneticPr fontId="2" type="noConversion"/>
  </si>
  <si>
    <t xml:space="preserve">▶하양오픈[11.23] G신(1)   ▶마산가든플라워[4.6] G신(1)   </t>
    <phoneticPr fontId="2" type="noConversion"/>
  </si>
  <si>
    <t>▶럽티오픈[11.23] G신(1)</t>
    <phoneticPr fontId="2" type="noConversion"/>
  </si>
  <si>
    <r>
      <t>▶위단테오픈[11.22] G4(6)</t>
    </r>
    <r>
      <rPr>
        <sz val="12"/>
        <color rgb="FFFF0000"/>
        <rFont val="나눔고딕"/>
        <family val="3"/>
        <charset val="129"/>
      </rPr>
      <t>*</t>
    </r>
    <r>
      <rPr>
        <sz val="12"/>
        <color rgb="FF008000"/>
        <rFont val="나눔고딕"/>
        <family val="3"/>
        <charset val="129"/>
      </rPr>
      <t xml:space="preserve">  ▶위단테오픈[10.26] G3(9) ▶대구오픈[10.19] G3(9)  </t>
    </r>
    <r>
      <rPr>
        <sz val="12"/>
        <color rgb="FF0066FF"/>
        <rFont val="나눔고딕"/>
        <family val="3"/>
        <charset val="129"/>
      </rPr>
      <t>▶하양오픈[10.11] G4(6)</t>
    </r>
    <r>
      <rPr>
        <sz val="12"/>
        <color rgb="FFFF0000"/>
        <rFont val="나눔고딕"/>
        <family val="3"/>
        <charset val="129"/>
      </rPr>
      <t>*</t>
    </r>
    <r>
      <rPr>
        <sz val="12"/>
        <color rgb="FF0066FF"/>
        <rFont val="나눔고딕"/>
        <family val="3"/>
        <charset val="129"/>
      </rPr>
      <t xml:space="preserve"> ▶위단테오픈[9.27] G4(10)  </t>
    </r>
    <r>
      <rPr>
        <sz val="12"/>
        <color rgb="FF008000"/>
        <rFont val="나눔고딕"/>
        <family val="3"/>
        <charset val="129"/>
      </rPr>
      <t>▶카이스트오픈[9.14] G3(9)  ▶대전관저배[8.17] G3(6)</t>
    </r>
    <r>
      <rPr>
        <sz val="12"/>
        <color rgb="FFFF0000"/>
        <rFont val="나눔고딕"/>
        <family val="3"/>
        <charset val="129"/>
      </rPr>
      <t xml:space="preserve">*   </t>
    </r>
    <r>
      <rPr>
        <sz val="12"/>
        <color rgb="FF0066FF"/>
        <rFont val="나눔고딕"/>
        <family val="3"/>
        <charset val="129"/>
      </rPr>
      <t>▶제천오픈[6.14] G4(10)   
▶하양오픈[6.8] G4(6)</t>
    </r>
    <r>
      <rPr>
        <sz val="12"/>
        <color rgb="FFFF0000"/>
        <rFont val="나눔고딕"/>
        <family val="3"/>
        <charset val="129"/>
      </rPr>
      <t xml:space="preserve">* </t>
    </r>
    <r>
      <rPr>
        <sz val="12"/>
        <color rgb="FF0066FF"/>
        <rFont val="나눔고딕"/>
        <family val="3"/>
        <charset val="129"/>
      </rPr>
      <t xml:space="preserve"> ▶거창오픈[6.6] G4(13)   ▶위단테오픈[5.5] G4(18)   ▶대구오픈[4.13] G4(13) ▶대전관저배[3.16] G6(6)</t>
    </r>
    <r>
      <rPr>
        <sz val="12"/>
        <color rgb="FFFF0000"/>
        <rFont val="나눔고딕"/>
        <family val="3"/>
        <charset val="129"/>
      </rPr>
      <t>*</t>
    </r>
    <r>
      <rPr>
        <sz val="12"/>
        <color rgb="FF0066FF"/>
        <rFont val="나눔고딕"/>
        <family val="3"/>
        <charset val="129"/>
      </rPr>
      <t xml:space="preserve">  </t>
    </r>
    <r>
      <rPr>
        <sz val="12"/>
        <color rgb="FF008000"/>
        <rFont val="나눔고딕"/>
        <family val="3"/>
        <charset val="129"/>
      </rPr>
      <t>▶위단테오픈[3.8] G3(9)</t>
    </r>
    <r>
      <rPr>
        <sz val="12"/>
        <color rgb="FFFF0000"/>
        <rFont val="나눔고딕"/>
        <family val="3"/>
        <charset val="129"/>
      </rPr>
      <t xml:space="preserve">
</t>
    </r>
    <r>
      <rPr>
        <sz val="12"/>
        <color rgb="FF008000"/>
        <rFont val="나눔고딕"/>
        <family val="3"/>
        <charset val="129"/>
      </rPr>
      <t>▶횡성한우배[2.22] G3(9)   ▶대전관저배[2.16] G3(6)</t>
    </r>
    <r>
      <rPr>
        <sz val="12"/>
        <color rgb="FFFF0000"/>
        <rFont val="나눔고딕"/>
        <family val="3"/>
        <charset val="129"/>
      </rPr>
      <t xml:space="preserve">*
</t>
    </r>
    <r>
      <rPr>
        <sz val="12"/>
        <color rgb="FF0066FF"/>
        <rFont val="나눔고딕"/>
        <family val="3"/>
        <charset val="129"/>
      </rPr>
      <t xml:space="preserve">▶위단테오픈[2.15] G4(13)   </t>
    </r>
    <phoneticPr fontId="2" type="noConversion"/>
  </si>
  <si>
    <r>
      <t xml:space="preserve">▶테니스마일배[11.21] G4(28)  ▶럽티오픈[11.9] G4(6)    ▶테니스마일배[11.8] G4(6)    </t>
    </r>
    <r>
      <rPr>
        <sz val="12"/>
        <color rgb="FF008000"/>
        <rFont val="나눔고딕"/>
        <family val="3"/>
        <charset val="129"/>
      </rPr>
      <t>▶천안MMOVE[11.1] G3(9)   ▶위닝컵오픈[10.4] G3(9)</t>
    </r>
    <r>
      <rPr>
        <sz val="12"/>
        <color rgb="FF0066FF"/>
        <rFont val="나눔고딕"/>
        <family val="3"/>
        <charset val="129"/>
      </rPr>
      <t xml:space="preserve">   ▶테니스마일배[9.19] G4(6)   ▶위닝컵오픈[9.14] G4(6)   ▶천안MMOVE[8.30] G4(28)   ▶테니스마일배[8.29] G4(10)   ▶럽티오픈[7.6] G4(6)   </t>
    </r>
    <r>
      <rPr>
        <sz val="12"/>
        <color rgb="FF7030A0"/>
        <rFont val="나눔고딕"/>
        <family val="3"/>
        <charset val="129"/>
      </rPr>
      <t xml:space="preserve">▶테니스TV배[6.29] G2(6)   </t>
    </r>
    <r>
      <rPr>
        <sz val="12"/>
        <color rgb="FF0066FF"/>
        <rFont val="나눔고딕"/>
        <family val="3"/>
        <charset val="129"/>
      </rPr>
      <t>▶제천오픈[6.14] G4(6)   ▶테니스TV배[6.1] G4(4)</t>
    </r>
    <r>
      <rPr>
        <sz val="12"/>
        <color rgb="FFFF0000"/>
        <rFont val="나눔고딕"/>
        <family val="3"/>
        <charset val="129"/>
      </rPr>
      <t>*</t>
    </r>
    <r>
      <rPr>
        <sz val="12"/>
        <color rgb="FF0066FF"/>
        <rFont val="나눔고딕"/>
        <family val="3"/>
        <charset val="129"/>
      </rPr>
      <t xml:space="preserve">   </t>
    </r>
    <r>
      <rPr>
        <sz val="12"/>
        <color rgb="FF800000"/>
        <rFont val="나눔고딕"/>
        <family val="3"/>
        <charset val="129"/>
      </rPr>
      <t>▶전주시장배[5.25] G1(4)</t>
    </r>
    <r>
      <rPr>
        <sz val="12"/>
        <color rgb="FFFF0000"/>
        <rFont val="나눔고딕"/>
        <family val="3"/>
        <charset val="129"/>
      </rPr>
      <t>*</t>
    </r>
    <r>
      <rPr>
        <sz val="12"/>
        <color rgb="FF800000"/>
        <rFont val="나눔고딕"/>
        <family val="3"/>
        <charset val="129"/>
      </rPr>
      <t xml:space="preserve">   </t>
    </r>
    <r>
      <rPr>
        <sz val="12"/>
        <color rgb="FF0066FF"/>
        <rFont val="나눔고딕"/>
        <family val="3"/>
        <charset val="129"/>
      </rPr>
      <t xml:space="preserve">▶조아닭배PTC[5.17] G4(6)   ▶테니스마일배[3.15] G4(10)   ▶바볼랏배[3.1] G4(8)   </t>
    </r>
    <phoneticPr fontId="2" type="noConversion"/>
  </si>
  <si>
    <r>
      <rPr>
        <sz val="12"/>
        <color rgb="FF0066FF"/>
        <rFont val="나눔고딕"/>
        <family val="3"/>
        <charset val="129"/>
      </rPr>
      <t>▶테니스마일배[11.21] G4(6)</t>
    </r>
    <r>
      <rPr>
        <sz val="12"/>
        <color rgb="FFFF0000"/>
        <rFont val="나눔고딕"/>
        <family val="3"/>
        <charset val="129"/>
      </rPr>
      <t>*</t>
    </r>
    <r>
      <rPr>
        <sz val="12"/>
        <color rgb="FF0066FF"/>
        <rFont val="나눔고딕"/>
        <family val="3"/>
        <charset val="129"/>
      </rPr>
      <t xml:space="preserve">  ▶럽티오픈[11.9] G4(6)   ▶테니스마일배[11.8] G4(6)   </t>
    </r>
    <r>
      <rPr>
        <sz val="12"/>
        <color rgb="FF7030A0"/>
        <rFont val="나눔고딕"/>
        <family val="3"/>
        <charset val="129"/>
      </rPr>
      <t xml:space="preserve">▶춘천오픈[10.25] G2(6)   </t>
    </r>
    <r>
      <rPr>
        <sz val="12"/>
        <color rgb="FFFF0000"/>
        <rFont val="나눔고딕"/>
        <family val="3"/>
        <charset val="129"/>
      </rPr>
      <t xml:space="preserve">▶공주오픈[10.12] GA(5)* </t>
    </r>
    <r>
      <rPr>
        <sz val="12"/>
        <color rgb="FF008000"/>
        <rFont val="나눔고딕"/>
        <family val="3"/>
        <charset val="129"/>
      </rPr>
      <t xml:space="preserve">▶위닝컵오픈[10.4] G3(9)  </t>
    </r>
    <r>
      <rPr>
        <sz val="12"/>
        <color rgb="FF0066FF"/>
        <rFont val="나눔고딕"/>
        <family val="3"/>
        <charset val="129"/>
      </rPr>
      <t xml:space="preserve"> ▶위닝컵오픈[9.14] G4(6)  </t>
    </r>
    <r>
      <rPr>
        <sz val="12"/>
        <color rgb="FF008000"/>
        <rFont val="나눔고딕"/>
        <family val="3"/>
        <charset val="129"/>
      </rPr>
      <t xml:space="preserve">▶천안MMOVE[8.30] G4(18)   ▶천안MMOVE[8.23] G3(9)   </t>
    </r>
    <r>
      <rPr>
        <sz val="12"/>
        <color rgb="FF0066FF"/>
        <rFont val="나눔고딕"/>
        <family val="3"/>
        <charset val="129"/>
      </rPr>
      <t xml:space="preserve">▶에리카오픈[8.17] G4(6)  </t>
    </r>
    <r>
      <rPr>
        <sz val="12"/>
        <color rgb="FF008000"/>
        <rFont val="나눔고딕"/>
        <family val="3"/>
        <charset val="129"/>
      </rPr>
      <t xml:space="preserve"> ▶제천오픈[8.15] G3(5)</t>
    </r>
    <r>
      <rPr>
        <sz val="12"/>
        <color rgb="FFFF0000"/>
        <rFont val="나눔고딕"/>
        <family val="3"/>
        <charset val="129"/>
      </rPr>
      <t>*</t>
    </r>
    <r>
      <rPr>
        <sz val="12"/>
        <color rgb="FF008000"/>
        <rFont val="나눔고딕"/>
        <family val="3"/>
        <charset val="129"/>
      </rPr>
      <t xml:space="preserve">   ▶천안MMOVE[7.26] G3(5)</t>
    </r>
    <r>
      <rPr>
        <sz val="12"/>
        <color rgb="FFFF0000"/>
        <rFont val="나눔고딕"/>
        <family val="3"/>
        <charset val="129"/>
      </rPr>
      <t>*</t>
    </r>
    <r>
      <rPr>
        <sz val="12"/>
        <color rgb="FF008000"/>
        <rFont val="나눔고딕"/>
        <family val="3"/>
        <charset val="129"/>
      </rPr>
      <t xml:space="preserve">   ▶천안MMOVE[7.26] G신(9)   </t>
    </r>
    <r>
      <rPr>
        <sz val="12"/>
        <color rgb="FF0066FF"/>
        <rFont val="나눔고딕"/>
        <family val="3"/>
        <charset val="129"/>
      </rPr>
      <t xml:space="preserve">▶에리카오픈[7.20] G4(6)   ▶럽티오픈[7.6] G4(6)   </t>
    </r>
    <r>
      <rPr>
        <sz val="12"/>
        <color rgb="FF7030A0"/>
        <rFont val="나눔고딕"/>
        <family val="3"/>
        <charset val="129"/>
      </rPr>
      <t>▶테니스TV배[6.29] G2(12)</t>
    </r>
    <r>
      <rPr>
        <sz val="12"/>
        <color rgb="FF008000"/>
        <rFont val="나눔고딕"/>
        <family val="3"/>
        <charset val="129"/>
      </rPr>
      <t xml:space="preserve">   ▶에리카오픈[6.15] G3(9)   </t>
    </r>
    <r>
      <rPr>
        <sz val="12"/>
        <color rgb="FF0066FF"/>
        <rFont val="나눔고딕"/>
        <family val="3"/>
        <charset val="129"/>
      </rPr>
      <t>▶테니스TV배[6.1] G4(8)</t>
    </r>
    <r>
      <rPr>
        <sz val="12"/>
        <color rgb="FF008000"/>
        <rFont val="나눔고딕"/>
        <family val="3"/>
        <charset val="129"/>
      </rPr>
      <t xml:space="preserve">   </t>
    </r>
    <r>
      <rPr>
        <sz val="12"/>
        <color theme="5"/>
        <rFont val="나눔고딕"/>
        <family val="3"/>
        <charset val="129"/>
      </rPr>
      <t xml:space="preserve">▶테니스마일배[2.8] G신(9)   </t>
    </r>
    <phoneticPr fontId="2" type="noConversion"/>
  </si>
  <si>
    <r>
      <rPr>
        <sz val="12"/>
        <color rgb="FF0066FF"/>
        <rFont val="나눔고딕"/>
        <family val="3"/>
        <charset val="129"/>
      </rPr>
      <t xml:space="preserve">▶테니스마일배[11.21] G4(18)   </t>
    </r>
    <r>
      <rPr>
        <sz val="12"/>
        <color rgb="FF008000"/>
        <rFont val="나눔고딕"/>
        <family val="3"/>
        <charset val="129"/>
      </rPr>
      <t xml:space="preserve">▶대전관저배[11.16] G3(5)   </t>
    </r>
    <r>
      <rPr>
        <sz val="12"/>
        <color rgb="FF0066FF"/>
        <rFont val="나눔고딕"/>
        <family val="3"/>
        <charset val="129"/>
      </rPr>
      <t>▶럽티오픈[11.9] G4(6)   ▶대전관저배[10.19] G4(3)</t>
    </r>
    <r>
      <rPr>
        <sz val="12"/>
        <color rgb="FFFF0000"/>
        <rFont val="나눔고딕"/>
        <family val="3"/>
        <charset val="129"/>
      </rPr>
      <t>*</t>
    </r>
    <r>
      <rPr>
        <sz val="12"/>
        <color rgb="FF0066FF"/>
        <rFont val="나눔고딕"/>
        <family val="3"/>
        <charset val="129"/>
      </rPr>
      <t xml:space="preserve">   </t>
    </r>
    <r>
      <rPr>
        <sz val="12"/>
        <color rgb="FF008000"/>
        <rFont val="나눔고딕"/>
        <family val="3"/>
        <charset val="129"/>
      </rPr>
      <t xml:space="preserve">▶카이스트오픈[9.14] G3(5)   ▶에리카오픈[8.31] G3(9)  ▶대전관저배[8.17] G3(9)  </t>
    </r>
    <r>
      <rPr>
        <sz val="12"/>
        <color rgb="FF0066FF"/>
        <rFont val="나눔고딕"/>
        <family val="3"/>
        <charset val="129"/>
      </rPr>
      <t xml:space="preserve">▶럽티오픈[7.6] G4(10)    </t>
    </r>
    <r>
      <rPr>
        <sz val="12"/>
        <color rgb="FF7030A0"/>
        <rFont val="나눔고딕"/>
        <family val="3"/>
        <charset val="129"/>
      </rPr>
      <t>▶테니스TV배[6.29] G2(12)</t>
    </r>
    <r>
      <rPr>
        <sz val="12"/>
        <color rgb="FF008000"/>
        <rFont val="나눔고딕"/>
        <family val="3"/>
        <charset val="129"/>
      </rPr>
      <t xml:space="preserve"> </t>
    </r>
    <r>
      <rPr>
        <sz val="12"/>
        <color rgb="FF0066FF"/>
        <rFont val="나눔고딕"/>
        <family val="3"/>
        <charset val="129"/>
      </rPr>
      <t xml:space="preserve">  ▶하양오픈[6.8] G4(3)</t>
    </r>
    <r>
      <rPr>
        <sz val="12"/>
        <color rgb="FFFF0000"/>
        <rFont val="나눔고딕"/>
        <family val="3"/>
        <charset val="129"/>
      </rPr>
      <t>*</t>
    </r>
    <r>
      <rPr>
        <sz val="12"/>
        <color rgb="FF0066FF"/>
        <rFont val="나눔고딕"/>
        <family val="3"/>
        <charset val="129"/>
      </rPr>
      <t xml:space="preserve">   </t>
    </r>
    <r>
      <rPr>
        <sz val="12"/>
        <color rgb="FF008000"/>
        <rFont val="나눔고딕"/>
        <family val="3"/>
        <charset val="129"/>
      </rPr>
      <t xml:space="preserve">▶대전관저배[5.18] G3(5) </t>
    </r>
    <r>
      <rPr>
        <sz val="12"/>
        <color rgb="FF0066FF"/>
        <rFont val="나눔고딕"/>
        <family val="3"/>
        <charset val="129"/>
      </rPr>
      <t xml:space="preserve">  ▶럽티오픈[5.11] G4(4)</t>
    </r>
    <r>
      <rPr>
        <sz val="12"/>
        <color rgb="FFFF0000"/>
        <rFont val="나눔고딕"/>
        <family val="3"/>
        <charset val="129"/>
      </rPr>
      <t>*</t>
    </r>
    <r>
      <rPr>
        <sz val="12"/>
        <color rgb="FF0066FF"/>
        <rFont val="나눔고딕"/>
        <family val="3"/>
        <charset val="129"/>
      </rPr>
      <t xml:space="preserve">  </t>
    </r>
    <r>
      <rPr>
        <sz val="12"/>
        <color rgb="FF008000"/>
        <rFont val="나눔고딕"/>
        <family val="3"/>
        <charset val="129"/>
      </rPr>
      <t xml:space="preserve"> ▶테니스마일배[4.20] G3(9)  </t>
    </r>
    <r>
      <rPr>
        <sz val="12"/>
        <color rgb="FF0066FF"/>
        <rFont val="나눔고딕"/>
        <family val="3"/>
        <charset val="129"/>
      </rPr>
      <t xml:space="preserve"> ▶에리카오픈[4.6] G4(4)</t>
    </r>
    <r>
      <rPr>
        <sz val="12"/>
        <color rgb="FFFF0000"/>
        <rFont val="나눔고딕"/>
        <family val="3"/>
        <charset val="129"/>
      </rPr>
      <t>*</t>
    </r>
    <r>
      <rPr>
        <sz val="12"/>
        <color rgb="FF0066FF"/>
        <rFont val="나눔고딕"/>
        <family val="3"/>
        <charset val="129"/>
      </rPr>
      <t xml:space="preserve"> </t>
    </r>
    <r>
      <rPr>
        <sz val="12"/>
        <color rgb="FF008000"/>
        <rFont val="나눔고딕"/>
        <family val="3"/>
        <charset val="129"/>
      </rPr>
      <t xml:space="preserve">   </t>
    </r>
    <r>
      <rPr>
        <sz val="12"/>
        <color rgb="FF0066FF"/>
        <rFont val="나눔고딕"/>
        <family val="3"/>
        <charset val="129"/>
      </rPr>
      <t xml:space="preserve">▶횡성한우배[3.23] G4(6) </t>
    </r>
    <r>
      <rPr>
        <sz val="12"/>
        <color rgb="FF008000"/>
        <rFont val="나눔고딕"/>
        <family val="3"/>
        <charset val="129"/>
      </rPr>
      <t xml:space="preserve">  ▶에리카오픈[3.16] G3(5)   </t>
    </r>
    <r>
      <rPr>
        <sz val="12"/>
        <color rgb="FF0066FF"/>
        <rFont val="나눔고딕"/>
        <family val="3"/>
        <charset val="129"/>
      </rPr>
      <t xml:space="preserve">▶바볼랏배[3.1] G4(8)  </t>
    </r>
    <r>
      <rPr>
        <sz val="12"/>
        <color rgb="FF008000"/>
        <rFont val="나눔고딕"/>
        <family val="3"/>
        <charset val="129"/>
      </rPr>
      <t xml:space="preserve">   </t>
    </r>
    <r>
      <rPr>
        <sz val="12"/>
        <color rgb="FF0066FF"/>
        <rFont val="나눔고딕"/>
        <family val="3"/>
        <charset val="129"/>
      </rPr>
      <t xml:space="preserve">▶테니스마일배[2.16] G4(10)   ▶대전관저배[1.19] G4(6)   </t>
    </r>
    <phoneticPr fontId="2" type="noConversion"/>
  </si>
  <si>
    <r>
      <t xml:space="preserve">▶위단테오픈[11.22] G4(6)   </t>
    </r>
    <r>
      <rPr>
        <sz val="12"/>
        <color rgb="FF008000"/>
        <rFont val="나눔고딕"/>
        <family val="3"/>
        <charset val="129"/>
      </rPr>
      <t xml:space="preserve">▶위단테오픈[10.26] G3(15)   </t>
    </r>
    <r>
      <rPr>
        <sz val="12"/>
        <color rgb="FF0066FF"/>
        <rFont val="나눔고딕"/>
        <family val="3"/>
        <charset val="129"/>
      </rPr>
      <t xml:space="preserve">
▶위단테오픈[9.27] G4(10)   ▶거창오픈[6.6] G4(4)   
</t>
    </r>
    <r>
      <rPr>
        <sz val="12"/>
        <color rgb="FF00B050"/>
        <rFont val="나눔고딕"/>
        <family val="3"/>
        <charset val="129"/>
      </rPr>
      <t xml:space="preserve">▶위단테오픈[5.25] G3(15)  </t>
    </r>
    <r>
      <rPr>
        <sz val="12"/>
        <color rgb="FF0066FF"/>
        <rFont val="나눔고딕"/>
        <family val="3"/>
        <charset val="129"/>
      </rPr>
      <t xml:space="preserve"> ▶위단테오픈[5.5] G4(6)   
</t>
    </r>
    <r>
      <rPr>
        <sz val="12"/>
        <color rgb="FF00B050"/>
        <rFont val="나눔고딕"/>
        <family val="3"/>
        <charset val="129"/>
      </rPr>
      <t xml:space="preserve">▶하양오픈[4.27] G3(9) </t>
    </r>
    <r>
      <rPr>
        <sz val="12"/>
        <color rgb="FF0066FF"/>
        <rFont val="나눔고딕"/>
        <family val="3"/>
        <charset val="129"/>
      </rPr>
      <t xml:space="preserve">  ▶대구오픈[4.13] G4(8)   
</t>
    </r>
    <r>
      <rPr>
        <sz val="12"/>
        <color rgb="FF00B050"/>
        <rFont val="나눔고딕"/>
        <family val="3"/>
        <charset val="129"/>
      </rPr>
      <t xml:space="preserve">▶위단테오픈[3.8] G3(5) </t>
    </r>
    <r>
      <rPr>
        <sz val="12"/>
        <color rgb="FF0066FF"/>
        <rFont val="나눔고딕"/>
        <family val="3"/>
        <charset val="129"/>
      </rPr>
      <t xml:space="preserve">  ▶위단테오픈[2.15] G4(4)   
▶하양오픈[1.5] G4(8)   </t>
    </r>
    <phoneticPr fontId="2" type="noConversion"/>
  </si>
  <si>
    <r>
      <t xml:space="preserve">▶위단테오픈[12.22] G4(4)   
</t>
    </r>
    <r>
      <rPr>
        <sz val="12"/>
        <color theme="5"/>
        <rFont val="나눔고딕"/>
        <family val="3"/>
        <charset val="129"/>
      </rPr>
      <t xml:space="preserve">▶위단테오픈[12.7] G신(30)  </t>
    </r>
    <r>
      <rPr>
        <sz val="12"/>
        <color rgb="FF0066FF"/>
        <rFont val="나눔고딕"/>
        <family val="3"/>
        <charset val="129"/>
      </rPr>
      <t xml:space="preserve">  </t>
    </r>
    <phoneticPr fontId="2" type="noConversion"/>
  </si>
  <si>
    <r>
      <rPr>
        <sz val="12"/>
        <color rgb="FFFF0000"/>
        <rFont val="나눔고딕"/>
        <family val="3"/>
        <charset val="129"/>
      </rPr>
      <t xml:space="preserve">▶챔피언십[12.14] GA(11)   </t>
    </r>
    <r>
      <rPr>
        <sz val="12"/>
        <color rgb="FF0066FF"/>
        <rFont val="나눔고딕"/>
        <family val="3"/>
        <charset val="129"/>
      </rPr>
      <t xml:space="preserve">
▶창단테회장배[11.30] G4(13)       </t>
    </r>
    <phoneticPr fontId="2" type="noConversion"/>
  </si>
  <si>
    <r>
      <t xml:space="preserve">▶위단테오픈[11.22] G4(3)   </t>
    </r>
    <r>
      <rPr>
        <sz val="12"/>
        <color rgb="FF008000"/>
        <rFont val="나눔고딕"/>
        <family val="3"/>
        <charset val="129"/>
      </rPr>
      <t xml:space="preserve">
▶위단테오픈[10.26] G3(9)  ▶대구오픈[10.19] G3(5)</t>
    </r>
    <r>
      <rPr>
        <sz val="12"/>
        <color rgb="FF0066FF"/>
        <rFont val="나눔고딕"/>
        <family val="3"/>
        <charset val="129"/>
      </rPr>
      <t xml:space="preserve">
▶위단테오픈[9.27] G4(6)   </t>
    </r>
    <r>
      <rPr>
        <sz val="12"/>
        <color theme="5"/>
        <rFont val="나눔고딕"/>
        <family val="3"/>
        <charset val="129"/>
      </rPr>
      <t xml:space="preserve">▶대구오픈[6.1] G신(14)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theme="5"/>
        <rFont val="나눔고딕"/>
        <family val="3"/>
        <charset val="129"/>
      </rPr>
      <t xml:space="preserve">▶위단테오픈[5.17] G신(5)   </t>
    </r>
    <r>
      <rPr>
        <sz val="12"/>
        <color rgb="FF0066FF"/>
        <rFont val="나눔고딕"/>
        <family val="3"/>
        <charset val="129"/>
      </rPr>
      <t xml:space="preserve">▶위단테오픈[5.5] G4(10)   
</t>
    </r>
    <r>
      <rPr>
        <sz val="12"/>
        <color rgb="FF008000"/>
        <rFont val="나눔고딕"/>
        <family val="3"/>
        <charset val="129"/>
      </rPr>
      <t>▶하양오픈[4.27] G3(5)</t>
    </r>
    <r>
      <rPr>
        <sz val="12"/>
        <color rgb="FF0066FF"/>
        <rFont val="나눔고딕"/>
        <family val="3"/>
        <charset val="129"/>
      </rPr>
      <t xml:space="preserve">   ▶대구오픈[4.13] G4(8)   
▶위단테오픈[2.15] G4(4)   ▶하양오픈[1.5] G4(4)   </t>
    </r>
    <phoneticPr fontId="2" type="noConversion"/>
  </si>
  <si>
    <r>
      <t xml:space="preserve">▶위단테오픈[11.22] G4(6)   </t>
    </r>
    <r>
      <rPr>
        <sz val="12"/>
        <color theme="5"/>
        <rFont val="나눔고딕"/>
        <family val="3"/>
        <charset val="129"/>
      </rPr>
      <t xml:space="preserve">
▶국어는송화진배[9.6] G신(21)   </t>
    </r>
    <r>
      <rPr>
        <sz val="12"/>
        <color rgb="FF0066FF"/>
        <rFont val="나눔고딕"/>
        <family val="3"/>
        <charset val="129"/>
      </rPr>
      <t xml:space="preserve">▶하양오픈[6.8] G4(6)   
</t>
    </r>
    <r>
      <rPr>
        <sz val="12"/>
        <color rgb="FF008000"/>
        <rFont val="나눔고딕"/>
        <family val="3"/>
        <charset val="129"/>
      </rPr>
      <t xml:space="preserve">▶위단테오픈[5.25] G3(15) </t>
    </r>
    <r>
      <rPr>
        <sz val="12"/>
        <color rgb="FF0066FF"/>
        <rFont val="나눔고딕"/>
        <family val="3"/>
        <charset val="129"/>
      </rPr>
      <t xml:space="preserve">  ▶위단테오픈[5.5] G4(3)   
▶하양오픈[4.27] G3(5)   ▶창원리더스배[4.26] G4(2)   
</t>
    </r>
    <r>
      <rPr>
        <sz val="12"/>
        <color theme="5"/>
        <rFont val="나눔고딕"/>
        <family val="3"/>
        <charset val="129"/>
      </rPr>
      <t xml:space="preserve">▶마산가든플라워[4.6] G신(2)  </t>
    </r>
    <r>
      <rPr>
        <sz val="12"/>
        <color rgb="FF0066FF"/>
        <rFont val="나눔고딕"/>
        <family val="3"/>
        <charset val="129"/>
      </rPr>
      <t xml:space="preserve"> </t>
    </r>
    <r>
      <rPr>
        <sz val="12"/>
        <color theme="5"/>
        <rFont val="나눔고딕"/>
        <family val="3"/>
        <charset val="129"/>
      </rPr>
      <t xml:space="preserve">▶위단테오픈[3.29] G신(3)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rgb="FF008000"/>
        <rFont val="나눔고딕"/>
        <family val="3"/>
        <charset val="129"/>
      </rPr>
      <t xml:space="preserve">▶창원리더스배[3.23] G3(6) </t>
    </r>
    <r>
      <rPr>
        <sz val="12"/>
        <color rgb="FF0066FF"/>
        <rFont val="나눔고딕"/>
        <family val="3"/>
        <charset val="129"/>
      </rPr>
      <t xml:space="preserve">  </t>
    </r>
    <r>
      <rPr>
        <sz val="12"/>
        <color theme="5"/>
        <rFont val="나눔고딕"/>
        <family val="3"/>
        <charset val="129"/>
      </rPr>
      <t xml:space="preserve">▶위단테오픈[1.25] G신(2)   </t>
    </r>
    <phoneticPr fontId="2" type="noConversion"/>
  </si>
  <si>
    <r>
      <t xml:space="preserve">▶위단테오픈[11.22] G4(28)   </t>
    </r>
    <r>
      <rPr>
        <sz val="12"/>
        <color rgb="FF008000"/>
        <rFont val="나눔고딕"/>
        <family val="3"/>
        <charset val="129"/>
      </rPr>
      <t xml:space="preserve">▶대구오픈[10.19] G3(15)
▶하양오픈[4.27] G3(5)  </t>
    </r>
    <r>
      <rPr>
        <sz val="12"/>
        <color rgb="FF0066FF"/>
        <rFont val="나눔고딕"/>
        <family val="3"/>
        <charset val="129"/>
      </rPr>
      <t xml:space="preserve"> ▶창원리더스배[4.26] G4(8)   
▶대구오픈[4.13] G4(13)   </t>
    </r>
    <phoneticPr fontId="2" type="noConversion"/>
  </si>
  <si>
    <r>
      <t xml:space="preserve">▶위단테오픈[11.22] G4(40)   ▶하양오픈[10.11] G4(6)
▶대구오픈[4.13] G4(4)   </t>
    </r>
    <r>
      <rPr>
        <sz val="12"/>
        <color rgb="FF7030A0"/>
        <rFont val="나눔고딕"/>
        <family val="3"/>
        <charset val="129"/>
      </rPr>
      <t xml:space="preserve">▶위단테오픈[4.12] G2(12)   </t>
    </r>
    <r>
      <rPr>
        <sz val="12"/>
        <color rgb="FF0066FF"/>
        <rFont val="나눔고딕"/>
        <family val="3"/>
        <charset val="129"/>
      </rPr>
      <t xml:space="preserve">
</t>
    </r>
    <r>
      <rPr>
        <sz val="12"/>
        <color rgb="FF008000"/>
        <rFont val="나눔고딕"/>
        <family val="3"/>
        <charset val="129"/>
      </rPr>
      <t xml:space="preserve">▶위단테오픈[3.8] G3(9)   </t>
    </r>
    <phoneticPr fontId="2" type="noConversion"/>
  </si>
  <si>
    <r>
      <t>▶위단테오픈[11.22] G4(3)    ▶럽티오픈[11.9] G4(3)   ▶창원리더스배[10.18] G4(2)</t>
    </r>
    <r>
      <rPr>
        <sz val="12"/>
        <color rgb="FFFF0000"/>
        <rFont val="나눔고딕"/>
        <family val="3"/>
        <charset val="129"/>
      </rPr>
      <t>*</t>
    </r>
    <r>
      <rPr>
        <sz val="12"/>
        <color rgb="FF0066FF"/>
        <rFont val="나눔고딕"/>
        <family val="3"/>
        <charset val="129"/>
      </rPr>
      <t xml:space="preserve">   </t>
    </r>
    <r>
      <rPr>
        <sz val="12"/>
        <color rgb="FF008000"/>
        <rFont val="나눔고딕"/>
        <family val="3"/>
        <charset val="129"/>
      </rPr>
      <t xml:space="preserve">▶제천오픈[8.15] G3(5)   </t>
    </r>
    <r>
      <rPr>
        <sz val="12"/>
        <color rgb="FF0066FF"/>
        <rFont val="나눔고딕"/>
        <family val="3"/>
        <charset val="129"/>
      </rPr>
      <t xml:space="preserve">▶에리카오픈[7.20] G4(3)   </t>
    </r>
    <r>
      <rPr>
        <sz val="12"/>
        <color rgb="FF008000"/>
        <rFont val="나눔고딕"/>
        <family val="3"/>
        <charset val="129"/>
      </rPr>
      <t xml:space="preserve">▶럽티오픈[7.6] G4(3)   </t>
    </r>
    <r>
      <rPr>
        <sz val="12"/>
        <color rgb="FF7030A0"/>
        <rFont val="나눔고딕"/>
        <family val="3"/>
        <charset val="129"/>
      </rPr>
      <t xml:space="preserve">▶테니스TV배[6.29] G2(6)   </t>
    </r>
    <r>
      <rPr>
        <sz val="12"/>
        <color rgb="FF008000"/>
        <rFont val="나눔고딕"/>
        <family val="3"/>
        <charset val="129"/>
      </rPr>
      <t xml:space="preserve">▶에리카오픈[6.15] G3(3)   ▶에리카오픈[5.18] G3(5)   </t>
    </r>
    <r>
      <rPr>
        <sz val="12"/>
        <color rgb="FF0066FF"/>
        <rFont val="나눔고딕"/>
        <family val="3"/>
        <charset val="129"/>
      </rPr>
      <t>▶럽티오픈[5.11] G4(8)   ▶대구오픈[4.13] G4(4)    ▶창원리더스배[4.26] G4(2)</t>
    </r>
    <r>
      <rPr>
        <sz val="12"/>
        <color rgb="FFFF0000"/>
        <rFont val="나눔고딕"/>
        <family val="3"/>
        <charset val="129"/>
      </rPr>
      <t>*</t>
    </r>
    <r>
      <rPr>
        <sz val="12"/>
        <color rgb="FF0066FF"/>
        <rFont val="나눔고딕"/>
        <family val="3"/>
        <charset val="129"/>
      </rPr>
      <t xml:space="preserve">   </t>
    </r>
    <r>
      <rPr>
        <sz val="12"/>
        <color rgb="FF008000"/>
        <rFont val="나눔고딕"/>
        <family val="3"/>
        <charset val="129"/>
      </rPr>
      <t xml:space="preserve">▶위단테오픈[3.8] G3(5)   </t>
    </r>
    <r>
      <rPr>
        <sz val="12"/>
        <color rgb="FF0066FF"/>
        <rFont val="나눔고딕"/>
        <family val="3"/>
        <charset val="129"/>
      </rPr>
      <t>▶바볼랏배[3.1] G4(2)</t>
    </r>
    <r>
      <rPr>
        <sz val="12"/>
        <color rgb="FFFF0000"/>
        <rFont val="나눔고딕"/>
        <family val="3"/>
        <charset val="129"/>
      </rPr>
      <t xml:space="preserve">*  </t>
    </r>
    <r>
      <rPr>
        <sz val="12"/>
        <color rgb="FF0066FF"/>
        <rFont val="나눔고딕"/>
        <family val="3"/>
        <charset val="129"/>
      </rPr>
      <t>▶테니스TV배[2.16] G4(2)</t>
    </r>
    <r>
      <rPr>
        <sz val="12"/>
        <color rgb="FFFF0000"/>
        <rFont val="나눔고딕"/>
        <family val="3"/>
        <charset val="129"/>
      </rPr>
      <t>*</t>
    </r>
    <r>
      <rPr>
        <sz val="12"/>
        <color rgb="FF0066FF"/>
        <rFont val="나눔고딕"/>
        <family val="3"/>
        <charset val="129"/>
      </rPr>
      <t xml:space="preserve">   ▶하양오픈[1.5] G4(2)  </t>
    </r>
    <phoneticPr fontId="2" type="noConversion"/>
  </si>
  <si>
    <r>
      <t xml:space="preserve">▶위단테오픈[11.22] G4(6)    </t>
    </r>
    <r>
      <rPr>
        <sz val="12"/>
        <color theme="5"/>
        <rFont val="나눔고딕"/>
        <family val="3"/>
        <charset val="129"/>
      </rPr>
      <t xml:space="preserve">▶위단테오픈[10.26] G신(14)  </t>
    </r>
    <r>
      <rPr>
        <sz val="12"/>
        <color theme="5" tint="-0.249977111117893"/>
        <rFont val="나눔고딕"/>
        <family val="3"/>
        <charset val="129"/>
      </rPr>
      <t xml:space="preserve">
</t>
    </r>
    <r>
      <rPr>
        <sz val="12"/>
        <color rgb="FF0066FF"/>
        <rFont val="나눔고딕"/>
        <family val="3"/>
        <charset val="129"/>
      </rPr>
      <t xml:space="preserve">▶하양오픈[10.11] G4(10)
▶위단테오픈[9.27] G4(3)   </t>
    </r>
    <r>
      <rPr>
        <sz val="12"/>
        <color theme="5"/>
        <rFont val="나눔고딕"/>
        <family val="3"/>
        <charset val="129"/>
      </rPr>
      <t xml:space="preserve">▶위단테오픈[7.5] G신(1)   
▶하양오픈[6.28] G신(3)   ▶하양오픈[3.2] G신(8)   
</t>
    </r>
    <r>
      <rPr>
        <sz val="12"/>
        <color rgb="FF0066FF"/>
        <rFont val="나눔고딕"/>
        <family val="3"/>
        <charset val="129"/>
      </rPr>
      <t xml:space="preserve">▶위단테오픈[2.15] G4(2)   ▶하양오픈[1.5] G4(2)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</si>
  <si>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▶하양오픈[11.23] G신(8)   </t>
    </r>
    <r>
      <rPr>
        <sz val="12"/>
        <color rgb="FF0066FF"/>
        <rFont val="나눔고딕"/>
        <family val="3"/>
        <charset val="129"/>
      </rPr>
      <t xml:space="preserve">
▶위단테오픈[11.22] G4(3)   </t>
    </r>
    <r>
      <rPr>
        <sz val="12"/>
        <color theme="5"/>
        <rFont val="나눔고딕"/>
        <family val="3"/>
        <charset val="129"/>
      </rPr>
      <t xml:space="preserve">▶위단테오픈[10.26] G신(5)  
</t>
    </r>
    <r>
      <rPr>
        <sz val="12"/>
        <color rgb="FF0066FF"/>
        <rFont val="나눔고딕"/>
        <family val="3"/>
        <charset val="129"/>
      </rPr>
      <t xml:space="preserve">▶하양오픈[10.11] G4(10)   </t>
    </r>
    <r>
      <rPr>
        <sz val="12"/>
        <color rgb="FF008000"/>
        <rFont val="나눔고딕"/>
        <family val="3"/>
        <charset val="129"/>
      </rPr>
      <t>▶대구오픈[10.19] G3(5)</t>
    </r>
    <r>
      <rPr>
        <sz val="12"/>
        <color rgb="FF0066FF"/>
        <rFont val="나눔고딕"/>
        <family val="3"/>
        <charset val="129"/>
      </rPr>
      <t xml:space="preserve">
▶위단테오픈[9.27] G4(3)   </t>
    </r>
    <r>
      <rPr>
        <sz val="12"/>
        <color rgb="FF008000"/>
        <rFont val="나눔고딕"/>
        <family val="3"/>
        <charset val="129"/>
      </rPr>
      <t xml:space="preserve">▶에리카오픈[8.31] G3(9)   </t>
    </r>
    <phoneticPr fontId="2" type="noConversion"/>
  </si>
  <si>
    <r>
      <rPr>
        <sz val="12"/>
        <color rgb="FF0066FF"/>
        <rFont val="나눔고딕"/>
        <family val="3"/>
        <charset val="129"/>
      </rPr>
      <t xml:space="preserve">▶테니스마일배[11.21] G4(18)  </t>
    </r>
    <r>
      <rPr>
        <sz val="12"/>
        <color theme="5"/>
        <rFont val="나눔고딕"/>
        <family val="3"/>
        <charset val="129"/>
      </rPr>
      <t xml:space="preserve"> ▶천안MMOVE[10.26] G신(9)  
▶럽티오픈[10.9] G신(5)   ▶테니스마일배[10.3] G신(3)   
▶테니스마일배[8.22] G신(3)   ▶천안MMOVE[5.25] G신(3)   </t>
    </r>
    <phoneticPr fontId="2" type="noConversion"/>
  </si>
  <si>
    <r>
      <t xml:space="preserve">▶위단테오픈[11.22] G4(3)   </t>
    </r>
    <r>
      <rPr>
        <sz val="12"/>
        <color rgb="FF008000"/>
        <rFont val="나눔고딕"/>
        <family val="3"/>
        <charset val="129"/>
      </rPr>
      <t xml:space="preserve">▶대전관저배[11.16] G3(5)   
</t>
    </r>
    <r>
      <rPr>
        <sz val="12"/>
        <color rgb="FF0066FF"/>
        <rFont val="나눔고딕"/>
        <family val="3"/>
        <charset val="129"/>
      </rPr>
      <t xml:space="preserve">▶위단테오픈[9.27] G4(3)   ▶거창오픈[6.6] G4(2)   
</t>
    </r>
    <r>
      <rPr>
        <sz val="12"/>
        <color rgb="FF008000"/>
        <rFont val="나눔고딕"/>
        <family val="3"/>
        <charset val="129"/>
      </rPr>
      <t xml:space="preserve">▶위단테오픈[5.25] G3(5)   </t>
    </r>
    <r>
      <rPr>
        <sz val="12"/>
        <color rgb="FF0066FF"/>
        <rFont val="나눔고딕"/>
        <family val="3"/>
        <charset val="129"/>
      </rPr>
      <t xml:space="preserve">▶창원리더스배[4.26] G4(2)   
</t>
    </r>
    <r>
      <rPr>
        <sz val="12"/>
        <color rgb="FF008000"/>
        <rFont val="나눔고딕"/>
        <family val="3"/>
        <charset val="129"/>
      </rPr>
      <t xml:space="preserve">▶위단테오픈[3.8] G3(5)   </t>
    </r>
    <r>
      <rPr>
        <sz val="12"/>
        <color rgb="FF0066FF"/>
        <rFont val="나눔고딕"/>
        <family val="3"/>
        <charset val="129"/>
      </rPr>
      <t xml:space="preserve">▶위단테오픈[2.15] G4(2)   
▶하양오픈[1.5] G4(4)   </t>
    </r>
    <phoneticPr fontId="2" type="noConversion"/>
  </si>
  <si>
    <r>
      <t>▶위단테오픈[11.22] G4(18)</t>
    </r>
    <r>
      <rPr>
        <sz val="12"/>
        <color rgb="FF008000"/>
        <rFont val="나눔고딕"/>
        <family val="3"/>
        <charset val="129"/>
      </rPr>
      <t xml:space="preserve">
▶위단테오픈[3.8] G3(5)   </t>
    </r>
    <r>
      <rPr>
        <sz val="12"/>
        <color rgb="FF0066FF"/>
        <rFont val="나눔고딕"/>
        <family val="3"/>
        <charset val="129"/>
      </rPr>
      <t xml:space="preserve">▶위단테오픈[2.15] G4(2)   </t>
    </r>
    <phoneticPr fontId="2" type="noConversion"/>
  </si>
  <si>
    <r>
      <t xml:space="preserve">▶위단테오픈[11.22] G4(6)
▶위단테오픈[9.27] G4(10)   </t>
    </r>
    <r>
      <rPr>
        <sz val="12"/>
        <color theme="5"/>
        <rFont val="나눔고딕"/>
        <family val="3"/>
        <charset val="129"/>
      </rPr>
      <t xml:space="preserve">▶하양오픈[3.2] G신(14)   </t>
    </r>
    <phoneticPr fontId="2" type="noConversion"/>
  </si>
  <si>
    <r>
      <rPr>
        <sz val="12"/>
        <color rgb="FF0066FF"/>
        <rFont val="나눔고딕"/>
        <family val="3"/>
        <charset val="129"/>
      </rPr>
      <t>▶위단테오픈[11.22] G4(10)</t>
    </r>
    <r>
      <rPr>
        <sz val="12"/>
        <color theme="5"/>
        <rFont val="나눔고딕"/>
        <family val="3"/>
        <charset val="129"/>
      </rPr>
      <t xml:space="preserve">
▶대구오픈[6.1] G신(14)   ▶위단테오픈[5.17] G신(5)   
</t>
    </r>
    <r>
      <rPr>
        <sz val="12"/>
        <color rgb="FF0066FF"/>
        <rFont val="나눔고딕"/>
        <family val="3"/>
        <charset val="129"/>
      </rPr>
      <t xml:space="preserve">▶대구오픈[4.13] G4(4)   </t>
    </r>
    <phoneticPr fontId="2" type="noConversion"/>
  </si>
  <si>
    <r>
      <rPr>
        <sz val="12"/>
        <color rgb="FF0066FF"/>
        <rFont val="나눔고딕"/>
        <family val="3"/>
        <charset val="129"/>
      </rPr>
      <t xml:space="preserve">▶테니스마일배[11.21] G4(10)   </t>
    </r>
    <r>
      <rPr>
        <sz val="12"/>
        <color theme="5"/>
        <rFont val="나눔고딕"/>
        <family val="3"/>
        <charset val="129"/>
      </rPr>
      <t xml:space="preserve">▶테니스마일배[9.19] G4(10)   ▶에리카오픈[4.6] G4(4)          ▶테니스마일배[2.8] G신(9)   </t>
    </r>
    <phoneticPr fontId="2" type="noConversion"/>
  </si>
  <si>
    <r>
      <rPr>
        <sz val="12"/>
        <color rgb="FF0066FF"/>
        <rFont val="나눔고딕"/>
        <family val="3"/>
        <charset val="129"/>
      </rPr>
      <t xml:space="preserve">▶위단테오픈[11.22] G4(3)    ▶창원리더스배[10.18] G4(8)   </t>
    </r>
    <r>
      <rPr>
        <sz val="12"/>
        <color theme="5"/>
        <rFont val="나눔고딕"/>
        <family val="3"/>
        <charset val="129"/>
      </rPr>
      <t xml:space="preserve">
▶국어는송화진배[9.6] G신(8)   </t>
    </r>
    <r>
      <rPr>
        <sz val="12"/>
        <color rgb="FF7030A0"/>
        <rFont val="나눔고딕"/>
        <family val="3"/>
        <charset val="129"/>
      </rPr>
      <t xml:space="preserve">▶위단테오픈[4.12] G2(3)   </t>
    </r>
    <r>
      <rPr>
        <sz val="12"/>
        <color theme="5"/>
        <rFont val="나눔고딕"/>
        <family val="3"/>
        <charset val="129"/>
      </rPr>
      <t xml:space="preserve">
</t>
    </r>
    <r>
      <rPr>
        <sz val="12"/>
        <color rgb="FF008000"/>
        <rFont val="나눔고딕"/>
        <family val="3"/>
        <charset val="129"/>
      </rPr>
      <t xml:space="preserve">▶창원리더스배[3.23] G3(6)   </t>
    </r>
    <r>
      <rPr>
        <sz val="12"/>
        <color theme="5"/>
        <rFont val="나눔고딕"/>
        <family val="3"/>
        <charset val="129"/>
      </rPr>
      <t xml:space="preserve">▶하양오픈[3.2] G신(1)   
</t>
    </r>
    <r>
      <rPr>
        <sz val="12"/>
        <color rgb="FF0066FF"/>
        <rFont val="나눔고딕"/>
        <family val="3"/>
        <charset val="129"/>
      </rPr>
      <t xml:space="preserve">▶테니스TV배[2.16] G4(2)   </t>
    </r>
    <phoneticPr fontId="2" type="noConversion"/>
  </si>
  <si>
    <r>
      <t xml:space="preserve">▶럽티오픈[11.23] G신(3)  
▶테니스마일배[10.3] G신(3)   ▶럽티오픈[9.14] G신(5)   
▶럽티오픈[6.8] G신(3)   </t>
    </r>
    <r>
      <rPr>
        <sz val="12"/>
        <color rgb="FF008000"/>
        <rFont val="나눔고딕"/>
        <family val="3"/>
        <charset val="129"/>
      </rPr>
      <t xml:space="preserve">▶에리카오픈[5.18] G3(5)   </t>
    </r>
    <r>
      <rPr>
        <sz val="12"/>
        <color theme="5"/>
        <rFont val="나눔고딕"/>
        <family val="3"/>
        <charset val="129"/>
      </rPr>
      <t xml:space="preserve">
▶천안MMOVE[4.26] G신(3)   ▶에리카오픈[3.15] G신(1)   
▶테니스마일배[3.2] G신(5)   ▶횡성한우배[2.22] G신(1)   </t>
    </r>
    <phoneticPr fontId="2" type="noConversion"/>
  </si>
  <si>
    <r>
      <t xml:space="preserve">▶하양오픈[11.23] G신(2)   
</t>
    </r>
    <r>
      <rPr>
        <sz val="12"/>
        <color rgb="FF0066FF"/>
        <rFont val="나눔고딕"/>
        <family val="3"/>
        <charset val="129"/>
      </rPr>
      <t xml:space="preserve">▶위단테오픈[11.22] G4(6)   ▶창원리더스배[10.18] G4(2)   </t>
    </r>
    <r>
      <rPr>
        <sz val="12"/>
        <color theme="5"/>
        <rFont val="나눔고딕"/>
        <family val="3"/>
        <charset val="129"/>
      </rPr>
      <t xml:space="preserve">
▶위단테오픈[7.5] G신(5)   ▶위단테오픈[5.17] G신(2)   
</t>
    </r>
    <r>
      <rPr>
        <sz val="12"/>
        <color rgb="FF7030A0"/>
        <rFont val="나눔고딕"/>
        <family val="3"/>
        <charset val="129"/>
      </rPr>
      <t xml:space="preserve">▶위단테오픈[4.12] G2(6)   </t>
    </r>
    <r>
      <rPr>
        <sz val="12"/>
        <color rgb="FF0066FF"/>
        <rFont val="나눔고딕"/>
        <family val="3"/>
        <charset val="129"/>
      </rPr>
      <t xml:space="preserve">▶위단테오픈[2.15] G4(2)   </t>
    </r>
    <r>
      <rPr>
        <sz val="12"/>
        <color theme="5"/>
        <rFont val="나눔고딕"/>
        <family val="3"/>
        <charset val="129"/>
      </rPr>
      <t xml:space="preserve">
▶위단테오픈[1.25] G신(1)   </t>
    </r>
    <r>
      <rPr>
        <sz val="12"/>
        <color rgb="FF0066FF"/>
        <rFont val="나눔고딕"/>
        <family val="3"/>
        <charset val="129"/>
      </rPr>
      <t xml:space="preserve">▶하양오픈[1.5] G4(2)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</si>
  <si>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▶하양오픈[11.23] G신(2)   ▶위단테오픈[10.26] G신(5)  </t>
    </r>
    <r>
      <rPr>
        <sz val="12"/>
        <color rgb="FF008000"/>
        <rFont val="나눔고딕"/>
        <family val="3"/>
        <charset val="129"/>
      </rPr>
      <t xml:space="preserve">
▶위단테오픈[10.26] G3(5)  </t>
    </r>
    <r>
      <rPr>
        <sz val="12"/>
        <color rgb="FF0066FF"/>
        <rFont val="나눔고딕"/>
        <family val="3"/>
        <charset val="129"/>
      </rPr>
      <t xml:space="preserve">▶하양오픈[10.11] G4(10)    
▶위단테오픈[2.15] G4(2)   ▶하양오픈[1.5] G4(4)   </t>
    </r>
    <phoneticPr fontId="39" type="noConversion"/>
  </si>
  <si>
    <r>
      <rPr>
        <sz val="12"/>
        <color theme="5"/>
        <rFont val="나눔고딕"/>
        <family val="3"/>
        <charset val="129"/>
      </rPr>
      <t xml:space="preserve">▶위단테오픈[12.7] G신(5)   </t>
    </r>
    <r>
      <rPr>
        <sz val="12"/>
        <color rgb="FF0066FF"/>
        <rFont val="나눔고딕"/>
        <family val="3"/>
        <charset val="129"/>
      </rPr>
      <t xml:space="preserve">
▶창단테회장배[11.30] G4(13)   </t>
    </r>
    <r>
      <rPr>
        <sz val="12"/>
        <color theme="5"/>
        <rFont val="나눔고딕"/>
        <family val="3"/>
        <charset val="129"/>
      </rPr>
      <t xml:space="preserve">   </t>
    </r>
    <phoneticPr fontId="2" type="noConversion"/>
  </si>
  <si>
    <r>
      <t xml:space="preserve">▶하양오픈[11.23] G신(2)   
▶위단테오픈[10.26] G신(5)    </t>
    </r>
    <r>
      <rPr>
        <sz val="12"/>
        <color rgb="FF0066FF"/>
        <rFont val="나눔고딕"/>
        <family val="3"/>
        <charset val="129"/>
      </rPr>
      <t xml:space="preserve">▶창원리더스배[10.18] G4(2)   </t>
    </r>
    <r>
      <rPr>
        <sz val="12"/>
        <color theme="5"/>
        <rFont val="나눔고딕"/>
        <family val="3"/>
        <charset val="129"/>
      </rPr>
      <t xml:space="preserve">
▶위단테오픈[5.17] G신(1)   ▶위단테오픈[1.25] G신(5)   
</t>
    </r>
    <r>
      <rPr>
        <sz val="12"/>
        <color rgb="FF0066FF"/>
        <rFont val="나눔고딕"/>
        <family val="3"/>
        <charset val="129"/>
      </rPr>
      <t xml:space="preserve">▶하양오픈[1.5] G4(4)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</si>
  <si>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▶하양오픈[11.23] G신(5)   ▶위단테오픈[10.26] G신(5)  </t>
    </r>
    <r>
      <rPr>
        <sz val="12"/>
        <color rgb="FF0066FF"/>
        <rFont val="나눔고딕"/>
        <family val="3"/>
        <charset val="129"/>
      </rPr>
      <t xml:space="preserve">
▶창원리더스배[10.18] G4(13)   ▶위단테오픈[5.5] G4(3)   </t>
    </r>
    <phoneticPr fontId="39" type="noConversion"/>
  </si>
  <si>
    <r>
      <t xml:space="preserve">▶하양오픈[11.23] G신(5)   ▶위단테오픈[10.26] G신(2)  
▶대구오픈[6.1] G신(5)   ▶위단테오픈[5.17] G신(2)   
▶하양오픈[3.2] G신(2)   </t>
    </r>
    <r>
      <rPr>
        <sz val="12"/>
        <color rgb="FF0066FF"/>
        <rFont val="나눔고딕"/>
        <family val="3"/>
        <charset val="129"/>
      </rPr>
      <t xml:space="preserve">▶위단테오픈[2.15] G4(2)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</si>
  <si>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▶하양오픈[11.23] G신(2)   </t>
    </r>
    <r>
      <rPr>
        <sz val="12"/>
        <color rgb="FF0066FF"/>
        <rFont val="나눔고딕"/>
        <family val="3"/>
        <charset val="129"/>
      </rPr>
      <t xml:space="preserve">▶위단테오픈[11.22] G4(10)    </t>
    </r>
    <r>
      <rPr>
        <sz val="12"/>
        <color theme="5"/>
        <rFont val="나눔고딕"/>
        <family val="3"/>
        <charset val="129"/>
      </rPr>
      <t xml:space="preserve">
▶위단테오픈[10.26] G신(1)  </t>
    </r>
    <r>
      <rPr>
        <sz val="12"/>
        <color rgb="FF0066FF"/>
        <rFont val="나눔고딕"/>
        <family val="3"/>
        <charset val="129"/>
      </rPr>
      <t xml:space="preserve">▶대구오픈[4.13] G4(4)   
</t>
    </r>
    <r>
      <rPr>
        <sz val="12"/>
        <color theme="5"/>
        <rFont val="나눔고딕"/>
        <family val="3"/>
        <charset val="129"/>
      </rPr>
      <t xml:space="preserve">▶하양오픈[3.2] G신(8)   </t>
    </r>
    <phoneticPr fontId="39" type="noConversion"/>
  </si>
  <si>
    <r>
      <rPr>
        <sz val="12"/>
        <color theme="5"/>
        <rFont val="나눔고딕"/>
        <family val="3"/>
        <charset val="129"/>
      </rPr>
      <t xml:space="preserve">▶하양오픈[11.23] G신(21)   </t>
    </r>
    <r>
      <rPr>
        <sz val="12"/>
        <color rgb="FF0066FF"/>
        <rFont val="나눔고딕"/>
        <family val="3"/>
        <charset val="129"/>
      </rPr>
      <t>▶위단테오픈[11.22] G4(3)</t>
    </r>
    <phoneticPr fontId="2" type="noConversion"/>
  </si>
  <si>
    <r>
      <t xml:space="preserve">▶하양오픈[11.23] G신(5)   ▶위단테오픈[10.26] G신(8)  
▶하양오픈[6.28] G신(1)   </t>
    </r>
    <r>
      <rPr>
        <sz val="12"/>
        <color rgb="FF0066FF"/>
        <rFont val="나눔고딕"/>
        <family val="3"/>
        <charset val="129"/>
      </rPr>
      <t xml:space="preserve">▶하양오픈[6.8] G4(10)   </t>
    </r>
    <phoneticPr fontId="2" type="noConversion"/>
  </si>
  <si>
    <r>
      <rPr>
        <sz val="12"/>
        <color rgb="FF0066FF"/>
        <rFont val="나눔고딕"/>
        <family val="3"/>
        <charset val="129"/>
      </rPr>
      <t xml:space="preserve">▶위단테오픈[11.22] G4(6)   </t>
    </r>
    <r>
      <rPr>
        <sz val="12"/>
        <color theme="5"/>
        <rFont val="나눔고딕"/>
        <family val="3"/>
        <charset val="129"/>
      </rPr>
      <t xml:space="preserve">▶위단테오픈[5.17] G신(2)  </t>
    </r>
    <r>
      <rPr>
        <sz val="12"/>
        <color rgb="FF0066FF"/>
        <rFont val="나눔고딕"/>
        <family val="3"/>
        <charset val="129"/>
      </rPr>
      <t xml:space="preserve"> 
▶위단테오픈[5.5] G4(3)     </t>
    </r>
    <r>
      <rPr>
        <sz val="12"/>
        <color theme="5"/>
        <rFont val="나눔고딕"/>
        <family val="3"/>
        <charset val="129"/>
      </rPr>
      <t xml:space="preserve">▶위단테오픈[3.29] G신(5)   
▶하양오픈[3.2] G신(2)      </t>
    </r>
    <r>
      <rPr>
        <sz val="12"/>
        <color rgb="FF0066FF"/>
        <rFont val="나눔고딕"/>
        <family val="3"/>
        <charset val="129"/>
      </rPr>
      <t xml:space="preserve">▶위단테오픈[2.15] G4(4) </t>
    </r>
    <r>
      <rPr>
        <sz val="12"/>
        <color theme="5"/>
        <rFont val="나눔고딕"/>
        <family val="3"/>
        <charset val="129"/>
      </rPr>
      <t xml:space="preserve">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</si>
  <si>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▶럽티오픈[11.23] G신(5)  
▶럽티오픈[6.8] G신(1)   </t>
    </r>
    <r>
      <rPr>
        <sz val="12"/>
        <color rgb="FF0066FF"/>
        <rFont val="나눔고딕"/>
        <family val="3"/>
        <charset val="129"/>
      </rPr>
      <t xml:space="preserve">▶바볼랏배[3.1] G4(8)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</si>
  <si>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▶럽티오픈[11.23] G신(5)  </t>
    </r>
    <r>
      <rPr>
        <sz val="12"/>
        <color rgb="FF0066FF"/>
        <rFont val="나눔고딕"/>
        <family val="3"/>
        <charset val="129"/>
      </rPr>
      <t xml:space="preserve">
▶바볼랏배[3.1] G4(2)   ▶테니스마일배[2.16] G4(10)   </t>
    </r>
    <phoneticPr fontId="2" type="noConversion"/>
  </si>
  <si>
    <r>
      <t xml:space="preserve">▶하양오픈[11.23] G신(1)   </t>
    </r>
    <r>
      <rPr>
        <sz val="12"/>
        <color rgb="FF0066FF"/>
        <rFont val="나눔고딕"/>
        <family val="3"/>
        <charset val="129"/>
      </rPr>
      <t xml:space="preserve">
▶위단테오픈[9.27] G4(10)   </t>
    </r>
    <r>
      <rPr>
        <sz val="12"/>
        <color theme="5"/>
        <rFont val="나눔고딕"/>
        <family val="3"/>
        <charset val="129"/>
      </rPr>
      <t xml:space="preserve">▶하양오픈[6.28] G신(5)   </t>
    </r>
    <phoneticPr fontId="2" type="noConversion"/>
  </si>
  <si>
    <r>
      <t xml:space="preserve">▶위단테오픈[12.22] G4(4)      </t>
    </r>
    <r>
      <rPr>
        <sz val="12"/>
        <color rgb="FF008000"/>
        <rFont val="나눔고딕"/>
        <family val="3"/>
        <charset val="129"/>
      </rPr>
      <t xml:space="preserve">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</si>
  <si>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▶럽티오픈[11.23] G신(1)  </t>
    </r>
    <r>
      <rPr>
        <sz val="12"/>
        <color rgb="FF0066FF"/>
        <rFont val="나눔고딕"/>
        <family val="3"/>
        <charset val="129"/>
      </rPr>
      <t xml:space="preserve">
▶천안MMOVE[8.30] G4(6)   ▶에리카오픈[7.20] G4(3)   
</t>
    </r>
    <r>
      <rPr>
        <sz val="12"/>
        <color theme="5"/>
        <rFont val="나눔고딕"/>
        <family val="3"/>
        <charset val="129"/>
      </rPr>
      <t xml:space="preserve">▶에리카오픈[6.14] G신(1)   ▶천안MMOVE[5.25] G신(5)   </t>
    </r>
    <phoneticPr fontId="2" type="noConversion"/>
  </si>
  <si>
    <r>
      <t xml:space="preserve">▶하양오픈[11.23] G신(1)   </t>
    </r>
    <r>
      <rPr>
        <sz val="12"/>
        <color rgb="FF0066FF"/>
        <rFont val="나눔고딕"/>
        <family val="3"/>
        <charset val="129"/>
      </rPr>
      <t xml:space="preserve">
▶위단테오픈[11.22] G4(3)   </t>
    </r>
    <r>
      <rPr>
        <sz val="12"/>
        <color theme="5"/>
        <rFont val="나눔고딕"/>
        <family val="3"/>
        <charset val="129"/>
      </rPr>
      <t xml:space="preserve">▶위단테오픈[10.26] G신(1)  
▶위단테오픈[3.29] G신(3)   ▶위단테오픈[1.25] G신(1)   </t>
    </r>
    <phoneticPr fontId="39" type="noConversion"/>
  </si>
  <si>
    <r>
      <t xml:space="preserve">▶하양오픈[11.23] G신(2)   </t>
    </r>
    <r>
      <rPr>
        <sz val="12"/>
        <color rgb="FF0066FF"/>
        <rFont val="나눔고딕"/>
        <family val="3"/>
        <charset val="129"/>
      </rPr>
      <t>▶하양오픈[10.11] G4(3)</t>
    </r>
    <r>
      <rPr>
        <sz val="12"/>
        <color theme="5"/>
        <rFont val="나눔고딕"/>
        <family val="3"/>
        <charset val="129"/>
      </rPr>
      <t xml:space="preserve">
▶위단테오픈[7.5] G신(1)   </t>
    </r>
    <r>
      <rPr>
        <sz val="12"/>
        <color rgb="FF0066FF"/>
        <rFont val="나눔고딕"/>
        <family val="3"/>
        <charset val="129"/>
      </rPr>
      <t xml:space="preserve">▶거창오픈[6.6] G4(2)   </t>
    </r>
    <r>
      <rPr>
        <sz val="12"/>
        <color theme="5"/>
        <rFont val="나눔고딕"/>
        <family val="3"/>
        <charset val="129"/>
      </rPr>
      <t xml:space="preserve">
▶위단테오픈[1.25] G신(1)   </t>
    </r>
    <phoneticPr fontId="2" type="noConversion"/>
  </si>
  <si>
    <r>
      <rPr>
        <sz val="12"/>
        <color rgb="FF008000"/>
        <rFont val="나눔고딕"/>
        <family val="3"/>
        <charset val="129"/>
      </rPr>
      <t xml:space="preserve">▶위단테오픈[12.7] G3(9)     </t>
    </r>
    <r>
      <rPr>
        <sz val="12"/>
        <color rgb="FF0066FF"/>
        <rFont val="나눔고딕"/>
        <family val="3"/>
        <charset val="129"/>
      </rPr>
      <t xml:space="preserve"> </t>
    </r>
    <phoneticPr fontId="2" type="noConversion"/>
  </si>
  <si>
    <r>
      <t xml:space="preserve">▶위단테오픈[11.22] G4(3)    ▶위단테오픈[9.27] G4(3)   
</t>
    </r>
    <r>
      <rPr>
        <sz val="12"/>
        <color rgb="FF008000"/>
        <rFont val="나눔고딕"/>
        <family val="3"/>
        <charset val="129"/>
      </rPr>
      <t xml:space="preserve">▶위단테오픈[3.8] G3(5)      </t>
    </r>
    <r>
      <rPr>
        <sz val="12"/>
        <color theme="5"/>
        <rFont val="나눔고딕"/>
        <family val="3"/>
        <charset val="129"/>
      </rPr>
      <t xml:space="preserve">▶하양오픈[3.2] G신(2)   </t>
    </r>
    <phoneticPr fontId="2" type="noConversion"/>
  </si>
  <si>
    <r>
      <rPr>
        <sz val="12"/>
        <color rgb="FF0066FF"/>
        <rFont val="나눔고딕"/>
        <family val="3"/>
        <charset val="129"/>
      </rPr>
      <t xml:space="preserve">▶위단테오픈[11.22] G4(3)    </t>
    </r>
    <r>
      <rPr>
        <sz val="12"/>
        <color rgb="FF800000"/>
        <rFont val="나눔고딕"/>
        <family val="3"/>
        <charset val="129"/>
      </rPr>
      <t xml:space="preserve">▶KOOPRO배[3.15] G1(9)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</si>
  <si>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▶하양오픈[11.23] G신(8)   </t>
    </r>
    <r>
      <rPr>
        <sz val="12"/>
        <color rgb="FF0066FF"/>
        <rFont val="나눔고딕"/>
        <family val="3"/>
        <charset val="129"/>
      </rPr>
      <t xml:space="preserve">▶하양오픈[1.5] G4(4)   </t>
    </r>
    <phoneticPr fontId="2" type="noConversion"/>
  </si>
  <si>
    <r>
      <t xml:space="preserve">▶하양오픈[11.23] G신(5)   </t>
    </r>
    <r>
      <rPr>
        <sz val="12"/>
        <color rgb="FF0066FF"/>
        <rFont val="나눔고딕"/>
        <family val="3"/>
        <charset val="129"/>
      </rPr>
      <t xml:space="preserve">▶위단테오픈[11.22] G4(3)    </t>
    </r>
    <r>
      <rPr>
        <sz val="12"/>
        <color theme="5"/>
        <rFont val="나눔고딕"/>
        <family val="3"/>
        <charset val="129"/>
      </rPr>
      <t xml:space="preserve">
▶위단테오픈[7.5] G신(3)   ▶위단테오픈[5.17] G신(1)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</si>
  <si>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▶럽티오픈[11.23] G신(3)  </t>
    </r>
    <r>
      <rPr>
        <sz val="12"/>
        <color rgb="FF0066FF"/>
        <rFont val="나눔고딕"/>
        <family val="3"/>
        <charset val="129"/>
      </rPr>
      <t xml:space="preserve">
▶에리카오픈[6.14] G신(3)   ▶테니스마일배[6.3] G신(3)   
▶테니스마일배[5.24] G신(2)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</si>
  <si>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▶하양오픈[11.23] G신(1)   </t>
    </r>
    <r>
      <rPr>
        <sz val="12"/>
        <color rgb="FF0066FF"/>
        <rFont val="나눔고딕"/>
        <family val="3"/>
        <charset val="129"/>
      </rPr>
      <t>▶위단테오픈[11.22] G4(3)     
▶창원리더스배[10.18] G4(2)   ▶하양오픈[10.11] G4(3)</t>
    </r>
    <phoneticPr fontId="39" type="noConversion"/>
  </si>
  <si>
    <r>
      <rPr>
        <sz val="12"/>
        <color rgb="FF0066FF"/>
        <rFont val="나눔고딕"/>
        <family val="3"/>
        <charset val="129"/>
      </rPr>
      <t xml:space="preserve">▶위단테오픈[11.22] G4(6)    </t>
    </r>
    <r>
      <rPr>
        <sz val="12"/>
        <color theme="5"/>
        <rFont val="나눔고딕"/>
        <family val="3"/>
        <charset val="129"/>
      </rPr>
      <t xml:space="preserve">▶위단테오픈[3.29] G신(3)   </t>
    </r>
    <phoneticPr fontId="2" type="noConversion"/>
  </si>
  <si>
    <r>
      <rPr>
        <sz val="12"/>
        <color rgb="FF0066FF"/>
        <rFont val="나눔고딕"/>
        <family val="3"/>
        <charset val="129"/>
      </rPr>
      <t xml:space="preserve">▶테니스마일배[11.21] G4(6)  </t>
    </r>
    <r>
      <rPr>
        <sz val="12"/>
        <color theme="5"/>
        <rFont val="나눔고딕"/>
        <family val="3"/>
        <charset val="129"/>
      </rPr>
      <t xml:space="preserve"> ▶테니스마일배[11.7] G신(3)</t>
    </r>
    <phoneticPr fontId="2" type="noConversion"/>
  </si>
  <si>
    <r>
      <rPr>
        <sz val="12"/>
        <color theme="5"/>
        <rFont val="나눔고딕"/>
        <family val="3"/>
        <charset val="129"/>
      </rPr>
      <t>▶하양오픈[11.23] G신(1)   ▶충주중앙탑배[10.25] G신(1)</t>
    </r>
    <r>
      <rPr>
        <sz val="12"/>
        <color rgb="FF0066FF"/>
        <rFont val="나눔고딕"/>
        <family val="3"/>
        <charset val="129"/>
      </rPr>
      <t xml:space="preserve">
▶대전관저배[10.19] G4(3)   ▶거창오픈[6.6] G4(4)   </t>
    </r>
    <phoneticPr fontId="39" type="noConversion"/>
  </si>
  <si>
    <r>
      <rPr>
        <sz val="12"/>
        <color theme="5"/>
        <rFont val="나눔고딕"/>
        <family val="3"/>
        <charset val="129"/>
      </rPr>
      <t xml:space="preserve">▶하양오픈[11.23] G신(1)   </t>
    </r>
    <r>
      <rPr>
        <sz val="12"/>
        <color rgb="FF0066FF"/>
        <rFont val="나눔고딕"/>
        <family val="3"/>
        <charset val="129"/>
      </rPr>
      <t xml:space="preserve">▶창원리더스배[10.18] G4(2)   </t>
    </r>
    <r>
      <rPr>
        <sz val="12"/>
        <color theme="5" tint="-0.249977111117893"/>
        <rFont val="나눔고딕"/>
        <family val="3"/>
        <charset val="129"/>
      </rPr>
      <t xml:space="preserve">
</t>
    </r>
    <r>
      <rPr>
        <sz val="12"/>
        <color theme="5"/>
        <rFont val="나눔고딕"/>
        <family val="3"/>
        <charset val="129"/>
      </rPr>
      <t xml:space="preserve">▶부산오픈[9.27] G신(3)   ▶하양오픈[6.28] G신(1)   
▶마산가든플라워[4.6] G신(2)   </t>
    </r>
    <phoneticPr fontId="2" type="noConversion"/>
  </si>
  <si>
    <r>
      <rPr>
        <sz val="12"/>
        <color theme="5"/>
        <rFont val="나눔고딕"/>
        <family val="3"/>
        <charset val="129"/>
      </rPr>
      <t>▶충주중앙탑배[10.25] G신(3)</t>
    </r>
    <r>
      <rPr>
        <sz val="12"/>
        <color rgb="FF0066FF"/>
        <rFont val="나눔고딕"/>
        <family val="3"/>
        <charset val="129"/>
      </rPr>
      <t xml:space="preserve">
▶테니스TV배[2.16] G4(2)   </t>
    </r>
    <phoneticPr fontId="39" type="noConversion"/>
  </si>
  <si>
    <r>
      <t xml:space="preserve">▶에리카오픈[3.15] G신(5)   </t>
    </r>
    <r>
      <rPr>
        <sz val="12"/>
        <color rgb="FF0066FF"/>
        <rFont val="나눔고딕"/>
        <family val="3"/>
        <charset val="129"/>
      </rPr>
      <t xml:space="preserve">▶바볼랏배[3.1] G4(2)   </t>
    </r>
    <r>
      <rPr>
        <sz val="12"/>
        <color theme="5"/>
        <rFont val="나눔고딕"/>
        <family val="3"/>
        <charset val="129"/>
      </rPr>
      <t xml:space="preserve">
▶횡성한우배[2.22] G신(1)   </t>
    </r>
    <phoneticPr fontId="2" type="noConversion"/>
  </si>
  <si>
    <r>
      <t xml:space="preserve">▶하양오픈[11.23] G신(1)   ▶위단테오픈[10.26] G신(2)
</t>
    </r>
    <r>
      <rPr>
        <sz val="12"/>
        <color rgb="FF008000"/>
        <rFont val="나눔고딕"/>
        <family val="3"/>
        <charset val="129"/>
      </rPr>
      <t xml:space="preserve">▶하양오픈[6.8] G4(3)   </t>
    </r>
    <r>
      <rPr>
        <sz val="12"/>
        <color theme="5"/>
        <rFont val="나눔고딕"/>
        <family val="3"/>
        <charset val="129"/>
      </rPr>
      <t xml:space="preserve">▶하양오픈[3.2] G신(2)   </t>
    </r>
    <phoneticPr fontId="2" type="noConversion"/>
  </si>
  <si>
    <r>
      <rPr>
        <sz val="12"/>
        <color rgb="FF0066FF"/>
        <rFont val="나눔고딕"/>
        <family val="3"/>
        <charset val="129"/>
      </rPr>
      <t xml:space="preserve">▶창원리더스배[10.18] G4(2)   </t>
    </r>
    <r>
      <rPr>
        <sz val="12"/>
        <color theme="5" tint="-0.249977111117893"/>
        <rFont val="나눔고딕"/>
        <family val="3"/>
        <charset val="129"/>
      </rPr>
      <t xml:space="preserve">
</t>
    </r>
    <r>
      <rPr>
        <sz val="12"/>
        <color theme="5"/>
        <rFont val="나눔고딕"/>
        <family val="3"/>
        <charset val="129"/>
      </rPr>
      <t xml:space="preserve">▶럽티오픈[10.9] G신(2)    ▶거창오픈[6.6] G4(2)   
▶횡성한우배[4.26] G신(1)   ▶위단테오픈[3.29] G신(1)   </t>
    </r>
    <phoneticPr fontId="2" type="noConversion"/>
  </si>
  <si>
    <r>
      <rPr>
        <sz val="12"/>
        <color rgb="FF0066FF"/>
        <rFont val="나눔고딕"/>
        <family val="3"/>
        <charset val="129"/>
      </rPr>
      <t>▶대전관저배[10.19] G4(6</t>
    </r>
    <r>
      <rPr>
        <sz val="12"/>
        <color theme="5"/>
        <rFont val="나눔고딕"/>
        <family val="3"/>
        <charset val="129"/>
      </rPr>
      <t xml:space="preserve">)   ▶대전관저배[6.15] G신(1)   </t>
    </r>
    <phoneticPr fontId="39" type="noConversion"/>
  </si>
  <si>
    <r>
      <rPr>
        <sz val="12"/>
        <color rgb="FF0066FF"/>
        <rFont val="나눔고딕"/>
        <family val="3"/>
        <charset val="129"/>
      </rPr>
      <t xml:space="preserve">▶테니스마일배[11.21] G4(6)   </t>
    </r>
    <r>
      <rPr>
        <sz val="12"/>
        <color theme="5"/>
        <rFont val="나눔고딕"/>
        <family val="3"/>
        <charset val="129"/>
      </rPr>
      <t xml:space="preserve"> ▶위닝컵오픈[11.16] G신(1)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</si>
  <si>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▶하양오픈[11.23] G신(2)   
▶위단테오픈[10.26] G신(2)   </t>
    </r>
    <r>
      <rPr>
        <sz val="12"/>
        <color rgb="FF0066FF"/>
        <rFont val="나눔고딕"/>
        <family val="3"/>
        <charset val="129"/>
      </rPr>
      <t xml:space="preserve">▶하양오픈[10.11] G4(3)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</si>
  <si>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▶럽티오픈[11.23] G신(3)  </t>
    </r>
    <r>
      <rPr>
        <sz val="12"/>
        <color rgb="FF008000"/>
        <rFont val="나눔고딕"/>
        <family val="3"/>
        <charset val="129"/>
      </rPr>
      <t xml:space="preserve">▶에리카오픈[6.15] G3(3)   </t>
    </r>
    <phoneticPr fontId="2" type="noConversion"/>
  </si>
  <si>
    <r>
      <rPr>
        <sz val="12"/>
        <color rgb="FF0066FF"/>
        <rFont val="나눔고딕"/>
        <family val="3"/>
        <charset val="129"/>
      </rPr>
      <t xml:space="preserve">▶위단테오픈[11.22] G4(3)   
▶거창오픈[6.6] G4(2)   </t>
    </r>
    <r>
      <rPr>
        <sz val="12"/>
        <color theme="5"/>
        <rFont val="나눔고딕"/>
        <family val="3"/>
        <charset val="129"/>
      </rPr>
      <t xml:space="preserve">▶횡성한우배[2.22] G신(1)  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</si>
  <si>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▶하양오픈[12.22] G신(5)   </t>
    </r>
    <r>
      <rPr>
        <sz val="12"/>
        <color rgb="FF0066FF"/>
        <rFont val="나눔고딕"/>
        <family val="3"/>
        <charset val="129"/>
      </rPr>
      <t xml:space="preserve"> </t>
    </r>
    <phoneticPr fontId="2" type="noConversion"/>
  </si>
  <si>
    <r>
      <rPr>
        <sz val="12"/>
        <color theme="5"/>
        <rFont val="나눔고딕"/>
        <family val="3"/>
        <charset val="129"/>
      </rPr>
      <t xml:space="preserve">▶하양오픈[11.23] G신(1)   
▶위단테오픈[10.26] G신(1)    </t>
    </r>
    <r>
      <rPr>
        <sz val="12"/>
        <color rgb="FF0066FF"/>
        <rFont val="나눔고딕"/>
        <family val="3"/>
        <charset val="129"/>
      </rPr>
      <t xml:space="preserve">▶하양오픈[1.5] G4(2)   </t>
    </r>
    <phoneticPr fontId="39" type="noConversion"/>
  </si>
  <si>
    <t>강지훈3734</t>
  </si>
  <si>
    <t>구형모0050</t>
  </si>
  <si>
    <t>김경효6207</t>
  </si>
  <si>
    <t>김성욱1788</t>
  </si>
  <si>
    <t>김오동2945</t>
  </si>
  <si>
    <t>김용식4476</t>
  </si>
  <si>
    <t>김웅현7240</t>
  </si>
  <si>
    <t>김종호0354</t>
  </si>
  <si>
    <t>박도윤3000</t>
  </si>
  <si>
    <t>박석진1377</t>
  </si>
  <si>
    <t>박일규7667</t>
  </si>
  <si>
    <t>박재희0140</t>
  </si>
  <si>
    <t>박찬순0721</t>
  </si>
  <si>
    <t>손영진9171</t>
  </si>
  <si>
    <t>윤석찬0085</t>
  </si>
  <si>
    <t>윤홍철0272</t>
  </si>
  <si>
    <t>이병주4923</t>
  </si>
  <si>
    <t>이성훈7749</t>
  </si>
  <si>
    <t>이영희7887</t>
  </si>
  <si>
    <t>이재혁3462</t>
  </si>
  <si>
    <t>정승호1737</t>
  </si>
  <si>
    <t>조동혁7579</t>
  </si>
  <si>
    <t>조성현3710</t>
  </si>
  <si>
    <t>주홍석0712</t>
  </si>
  <si>
    <t>황대경0842</t>
  </si>
  <si>
    <t>황지훈1301</t>
  </si>
  <si>
    <r>
      <rPr>
        <b/>
        <sz val="13"/>
        <color rgb="FF3333FF"/>
        <rFont val="나눔고딕"/>
        <family val="3"/>
        <charset val="129"/>
      </rPr>
      <t xml:space="preserve">▶하양오픈[11.23] G4   </t>
    </r>
    <r>
      <rPr>
        <b/>
        <sz val="13"/>
        <color rgb="FF0000FF"/>
        <rFont val="나눔고딕"/>
        <family val="3"/>
        <charset val="129"/>
      </rPr>
      <t xml:space="preserve">
</t>
    </r>
    <r>
      <rPr>
        <b/>
        <sz val="13"/>
        <color rgb="FF3333FF"/>
        <rFont val="나눔고딕"/>
        <family val="3"/>
        <charset val="129"/>
      </rPr>
      <t xml:space="preserve">▶테니스마일배[11.21] G4   ▶위단테오픈[11.22] G4    </t>
    </r>
    <r>
      <rPr>
        <b/>
        <sz val="13"/>
        <color theme="5"/>
        <rFont val="나눔고딕"/>
        <family val="3"/>
        <charset val="129"/>
      </rPr>
      <t xml:space="preserve">▶하양오픈[11.23] G신   ▶럽티오픈[11.23] G신 </t>
    </r>
    <phoneticPr fontId="2" type="noConversion"/>
  </si>
  <si>
    <t>GA:  -  G1:  -  G2:  -  G3: 1회G4: 1회 G신: -</t>
  </si>
  <si>
    <t>GA:  -  G1:  -  G2:  -  G3: 3회G4: 1회 G신: -</t>
  </si>
  <si>
    <t>GA:  -  G1:  -  G2:  -  G3:  -  G4: 1회 G신: -</t>
  </si>
  <si>
    <t>GA:  -  G1:  -  G2:  -  G3:  -  G4: 2회 G신: -</t>
  </si>
  <si>
    <t>포항/블루,장성</t>
  </si>
  <si>
    <t>▶위단테오픈[11.29] G신(30)</t>
  </si>
  <si>
    <t>대구/하나로,알파</t>
  </si>
  <si>
    <t xml:space="preserve">▶천안MMOVE[11.29] G신(5)  ▶럽티오픈[11.23] G신(1)  
▶천안MMOVE[8.30] G4(6)   ▶에리카오픈[7.20] G4(3)   
▶에리카오픈[6.14] G신(1)   ▶천안MMOVE[5.25] G신(5)   </t>
  </si>
  <si>
    <t xml:space="preserve">▶천안MMOVE[11.29] G신(3)  
▶대전관저배[10.19] G4(6)    ▶하양오픈[10.11] G4(3)
▶거창오픈[6.6] G4(2)   ▶전주시장배[5.25] G1(4)   
▶위단테오픈[2.15] G4(2)   </t>
  </si>
  <si>
    <t xml:space="preserve">▶천안MMOVE[11.29] G신(5)  
▶위닝컵오픈[11.16] G신(1)   ▶천안MMOVE[10.26] G신(5)  
▶럽티오픈[6.8] G신(1)   ▶대전관저배[3.16] G4(3)   </t>
  </si>
  <si>
    <t>이성호</t>
  </si>
  <si>
    <t>▶천안MMOVE[11.29] G신(14)</t>
  </si>
  <si>
    <t>김복덕</t>
  </si>
  <si>
    <t>대구/사랑회</t>
  </si>
  <si>
    <t>▶위단테오픈[11.29] G신(14)</t>
  </si>
  <si>
    <t xml:space="preserve">▶천안MMOVE[11.29] G신(3)  ▶천안MMOVE[10.26] G신(5)  
▶에리카오픈[4.20] G신(2)   ▶하양오픈[1.5] G4(2)   </t>
  </si>
  <si>
    <t>오인욱</t>
  </si>
  <si>
    <t>한밭대학교</t>
  </si>
  <si>
    <t>▶천안MMOVE[11.29] G신(9)</t>
  </si>
  <si>
    <t>김덕룡</t>
  </si>
  <si>
    <t>대구/넥젠,테친자</t>
  </si>
  <si>
    <t>▶창단테회장배[11.29] G1(9)_G3</t>
  </si>
  <si>
    <t>부산/하이엔드</t>
  </si>
  <si>
    <t>울산/대현</t>
  </si>
  <si>
    <t>▶창단테회장배[11.29] G1(5)_G3</t>
  </si>
  <si>
    <t>부산/몬스터벤져스,인사이드</t>
  </si>
  <si>
    <t>김건상</t>
  </si>
  <si>
    <t>▶천안MMOVE[11.29] G신(3)</t>
  </si>
  <si>
    <t>PABLO</t>
  </si>
  <si>
    <t>최의진</t>
  </si>
  <si>
    <t>대구/더윈,다크나이트</t>
  </si>
  <si>
    <t>▶위단테오픈[11.29] G신(2)</t>
  </si>
  <si>
    <t>최경생</t>
  </si>
  <si>
    <t>거창/현대</t>
  </si>
  <si>
    <t>하재목</t>
  </si>
  <si>
    <t>전세호</t>
  </si>
  <si>
    <t>서정호</t>
  </si>
  <si>
    <t>대구/화랑화목,24k,아사다라</t>
  </si>
  <si>
    <t>▶위단테오픈[11.29] G신(1)</t>
  </si>
  <si>
    <t>소지훈</t>
  </si>
  <si>
    <t>TTC</t>
  </si>
  <si>
    <t>▶천안MMOVE[11.29] G신(1)</t>
  </si>
  <si>
    <t>박창우</t>
  </si>
  <si>
    <t>대구/테슬로,DS,스테이</t>
  </si>
  <si>
    <t>양산/오합,롯데칠성</t>
  </si>
  <si>
    <t>대구/SNV,신우회</t>
  </si>
  <si>
    <t>칠곡/상승회</t>
  </si>
  <si>
    <t>박경상</t>
  </si>
  <si>
    <t>대구/문화</t>
  </si>
  <si>
    <t>임선우</t>
  </si>
  <si>
    <t>허범용</t>
  </si>
  <si>
    <t>김차재</t>
  </si>
  <si>
    <t>구미/스카이,테디</t>
  </si>
  <si>
    <t>정진근</t>
  </si>
  <si>
    <t>대구/테친자</t>
  </si>
  <si>
    <t>이일영</t>
  </si>
  <si>
    <t>대구/고령정우</t>
  </si>
  <si>
    <t>우한용</t>
  </si>
  <si>
    <t>대구/시테회</t>
  </si>
  <si>
    <t>서범교</t>
  </si>
  <si>
    <t>구미/STC,늘봄</t>
  </si>
  <si>
    <t>천창원</t>
  </si>
  <si>
    <t>울산/울산온산,울진죽변</t>
  </si>
  <si>
    <t>황창호</t>
  </si>
  <si>
    <t xml:space="preserve">▶대전관저배[12.22] G2(6)   
▶창원리더스배[12.15] G2(20)   </t>
    <phoneticPr fontId="2" type="noConversion"/>
  </si>
  <si>
    <t xml:space="preserve">▶창단테회장배[11.29] G1(5)_G3    
▶대전관저배[9.21] G1(9)   
▶전주시장배[5.25] G1(8)   
▶KOOPRO배[3.15] G1(15)   </t>
    <phoneticPr fontId="2" type="noConversion"/>
  </si>
  <si>
    <t xml:space="preserve">▶위단테오픈[11.29] G신(21)   ▶하양오픈[11.23] G신(2)   
▶대전관저배[6.15] G신(5)   ▶대구오픈[6.1] G신(2)   
▶위단테오픈[5.17] G신(8)   ▶위단테오픈[3.29] G신(3)   </t>
    <phoneticPr fontId="2" type="noConversion"/>
  </si>
  <si>
    <t xml:space="preserve">▶위단테오픈[12.22] G4(4)     </t>
    <phoneticPr fontId="39" type="noConversion"/>
  </si>
  <si>
    <t>▶천안MMOVE[11.29] G신(20)  ▶럽티오픈[10.9] G신(8)</t>
    <phoneticPr fontId="39" type="noConversion"/>
  </si>
  <si>
    <t>▶창단테회장배[11.29] G1(27)_G3</t>
    <phoneticPr fontId="39" type="noConversion"/>
  </si>
  <si>
    <t xml:space="preserve">▶위단테오픈[11.29] G신(5)    ▶하양오픈[11.23] G신(5)   
▶국어는송화진배[9.6] G신(8)   ▶대구오픈[6.1] G신(5)   
▶위단테오픈[5.17] G신(2)   </t>
    <phoneticPr fontId="2" type="noConversion"/>
  </si>
  <si>
    <t xml:space="preserve">▶위단테오픈[11.29] G신(5)    
▶하양오픈[11.23] G신(2)   ▶위단테오픈[10.26] G신(8)
▶위단테오픈[7.5] G신(5)   ▶하양오픈[6.28] G신(3)   </t>
    <phoneticPr fontId="39" type="noConversion"/>
  </si>
  <si>
    <t xml:space="preserve">▶위단테오픈[11.29] G신(5)    
▶횡성한우배[4.26] G신(3)   ▶상주삼백[3.8] G신(5)   
▶위단테오픈[1.25] G신(8)   </t>
    <phoneticPr fontId="2" type="noConversion"/>
  </si>
  <si>
    <t xml:space="preserve">▶위단테오픈[11.29] G신(2)    ▶하양오픈[11.23] G신(8)   
▶위단테오픈[10.26] G신(2)  ▶국어는송화진배[9.6] G신(5)   </t>
    <phoneticPr fontId="39" type="noConversion"/>
  </si>
  <si>
    <t xml:space="preserve">▶위단테오픈[11.29] G신(5)    
▶위단테오픈[10.26] G신(5)  ▶국어는송화진배[9.6] G신(1)   
▶하양오픈[3.2] G신(5)   ▶위단테오픈[1.25] G신(1)   </t>
    <phoneticPr fontId="2" type="noConversion"/>
  </si>
  <si>
    <t xml:space="preserve">▶위단테오픈[11.29] G신(1)    
▶국어는송화진배[9.6] G신(2)   ▶위단테오픈[5.17] G신(2)   
▶에리카오픈[4.20] G신(2)   ▶위단테오픈[3.29] G신(3)   
▶위단테오픈[1.25] G신(5)   </t>
    <phoneticPr fontId="2" type="noConversion"/>
  </si>
  <si>
    <t xml:space="preserve">▶위단테오픈[11.29] G신(2)   
▶위단테오픈[3.29] G신(5)   ▶하양오픈[3.2] G신(2)   
▶위단테오픈[1.25] G신(2)   </t>
    <phoneticPr fontId="2" type="noConversion"/>
  </si>
  <si>
    <t xml:space="preserve">▶위단테오픈[11.29] G신(14)    ▶하양오픈[3.2] G신(1)   </t>
    <phoneticPr fontId="39" type="noConversion"/>
  </si>
  <si>
    <t xml:space="preserve">▶위단테오픈[12.22] G4(8)      </t>
    <phoneticPr fontId="2" type="noConversion"/>
  </si>
  <si>
    <t xml:space="preserve">▶위단테오픈[11.29] G신(8)    ▶위단테오픈[3.29] G신(5)   </t>
    <phoneticPr fontId="39" type="noConversion"/>
  </si>
  <si>
    <t xml:space="preserve">▶창단테회장배[11.29] G1(5)_G3    ▶전주시장배[5.25] G1(8)   </t>
    <phoneticPr fontId="39" type="noConversion"/>
  </si>
  <si>
    <t xml:space="preserve">▶위단테오픈[11.29] G신(5)    ▶국어는송화진배[9.6] G신(2)   </t>
    <phoneticPr fontId="39" type="noConversion"/>
  </si>
  <si>
    <t xml:space="preserve">▶위단테오픈[12.22] G4(4)     </t>
    <phoneticPr fontId="2" type="noConversion"/>
  </si>
  <si>
    <t xml:space="preserve">▶천안MMOVE[11.29] G신(3)  
▶테니스마일배[11.7] G신(3)     ▶럽티오픈[9.14] G신(1)   
▶하양오픈[6.28] G신(1)   ▶에리카오픈[6.14] G신(1)   </t>
    <phoneticPr fontId="39" type="noConversion"/>
  </si>
  <si>
    <t xml:space="preserve">▶위단테오픈[11.29] G신(1)    
▶대구오픈[6.1] G신(2)   ▶순창오픈[3.30] G신(5)   </t>
    <phoneticPr fontId="39" type="noConversion"/>
  </si>
  <si>
    <t xml:space="preserve">▶천안MMOVE[11.29] G신(5)  ▶테니스마일배[5.24] G신(2)   </t>
    <phoneticPr fontId="39" type="noConversion"/>
  </si>
  <si>
    <t xml:space="preserve">▶위단테오픈[11.29] G신(2)    ▶횡성한우배[4.26] G신(5)   </t>
    <phoneticPr fontId="39" type="noConversion"/>
  </si>
  <si>
    <t xml:space="preserve">▶위단테오픈[11.29] G신(1)    
▶하양오픈[11.23] G신(1)   ▶위단테오픈[10.26] G신(5)  </t>
    <phoneticPr fontId="2" type="noConversion"/>
  </si>
  <si>
    <t xml:space="preserve">▶창원리더스배[12.15] G신(2)    </t>
    <phoneticPr fontId="2" type="noConversion"/>
  </si>
  <si>
    <t xml:space="preserve">▶위단테오픈[11.29] G신(5)    ▶하양오픈[6.28] G신(1)   </t>
    <phoneticPr fontId="39" type="noConversion"/>
  </si>
  <si>
    <t xml:space="preserve">▶천안MMOVE[11.29] G신(3)  ▶천안MMOVE[10.26] G신(3)  </t>
    <phoneticPr fontId="39" type="noConversion"/>
  </si>
  <si>
    <t xml:space="preserve">▶하양오픈[12.22] G신(5)    </t>
    <phoneticPr fontId="2" type="noConversion"/>
  </si>
  <si>
    <t xml:space="preserve">▶위단테오픈[11.29] G신(2)    ▶위단테오픈[7.5] G신(3)   </t>
    <phoneticPr fontId="39" type="noConversion"/>
  </si>
  <si>
    <t xml:space="preserve">▶위단테오픈[11.29] G신(2)    ▶위단테오픈[10.26] G신(2)  </t>
    <phoneticPr fontId="39" type="noConversion"/>
  </si>
  <si>
    <t xml:space="preserve">▶위단테오픈[11.29] G신(1)    ▶대구오픈[6.1] G신(2)   </t>
    <phoneticPr fontId="39" type="noConversion"/>
  </si>
  <si>
    <t xml:space="preserve">▶위단테오픈[11.29] G신(1)    ▶위단테오픈[1.25] G신(1)   </t>
    <phoneticPr fontId="39" type="noConversion"/>
  </si>
  <si>
    <t xml:space="preserve">▶위단테오픈[11.29] G신(1)    ▶위단테오픈[10.26] G신(1)   </t>
    <phoneticPr fontId="39" type="noConversion"/>
  </si>
  <si>
    <t xml:space="preserve">▶위단테오픈[11.29] G신(1)    </t>
    <phoneticPr fontId="39" type="noConversion"/>
  </si>
  <si>
    <t xml:space="preserve">▶위단테오픈[11.29] G신(1)    ▶위단테오픈[3.29] G신(1)   </t>
    <phoneticPr fontId="39" type="noConversion"/>
  </si>
  <si>
    <t xml:space="preserve">▶위단테오픈[11.29] G신(1)    ▶위단테오픈[10.26] G신(1)  </t>
    <phoneticPr fontId="39" type="noConversion"/>
  </si>
  <si>
    <t>▶천안MMOVE[11.29] G신(1)</t>
    <phoneticPr fontId="39" type="noConversion"/>
  </si>
  <si>
    <t>PABLO9849</t>
  </si>
  <si>
    <t>김건상4673</t>
  </si>
  <si>
    <t>김대현1635</t>
  </si>
  <si>
    <t>김덕룡2552</t>
  </si>
  <si>
    <t>김복덕0958</t>
  </si>
  <si>
    <t>김차재2297</t>
  </si>
  <si>
    <t>김태우8035</t>
  </si>
  <si>
    <t>김현진9170</t>
  </si>
  <si>
    <t>박건우3494</t>
  </si>
  <si>
    <t>박경상0112</t>
  </si>
  <si>
    <t>박상홍5608</t>
  </si>
  <si>
    <t>박창우0275</t>
  </si>
  <si>
    <t>서범교6745</t>
  </si>
  <si>
    <t>서정호7133</t>
  </si>
  <si>
    <t>소지훈1118</t>
  </si>
  <si>
    <t>오인욱9950</t>
  </si>
  <si>
    <t>우한용7881</t>
  </si>
  <si>
    <t>이상현1077</t>
  </si>
  <si>
    <t>이성호8388</t>
  </si>
  <si>
    <t>이일영9210</t>
  </si>
  <si>
    <t>이정현3647</t>
  </si>
  <si>
    <t>이진우7391</t>
  </si>
  <si>
    <t>임선우8972</t>
  </si>
  <si>
    <t>전세호0153</t>
  </si>
  <si>
    <t>정종화2236</t>
  </si>
  <si>
    <t>정진근7498</t>
  </si>
  <si>
    <t>조승현7670</t>
  </si>
  <si>
    <t>천창원3486</t>
  </si>
  <si>
    <t>최경생6383</t>
  </si>
  <si>
    <t>최의진6048</t>
  </si>
  <si>
    <t>하재목9081</t>
  </si>
  <si>
    <t>허범용3691</t>
  </si>
  <si>
    <t>황보균5543</t>
  </si>
  <si>
    <t>황창호6418</t>
  </si>
  <si>
    <t xml:space="preserve">24년 제외 </t>
    <phoneticPr fontId="39" type="noConversion"/>
  </si>
  <si>
    <t xml:space="preserve">25년 반영 </t>
    <phoneticPr fontId="39" type="noConversion"/>
  </si>
  <si>
    <r>
      <rPr>
        <b/>
        <sz val="48"/>
        <color rgb="FFFF0000"/>
        <rFont val="맑은 고딕"/>
        <family val="3"/>
        <charset val="129"/>
        <scheme val="major"/>
      </rPr>
      <t>2025년</t>
    </r>
    <r>
      <rPr>
        <b/>
        <sz val="48"/>
        <color rgb="FF0000FF"/>
        <rFont val="맑은 고딕"/>
        <family val="3"/>
        <charset val="129"/>
        <scheme val="major"/>
      </rPr>
      <t xml:space="preserve"> </t>
    </r>
    <r>
      <rPr>
        <b/>
        <i/>
        <sz val="48"/>
        <color rgb="FF0000FF"/>
        <rFont val="맑은 고딕"/>
        <family val="3"/>
        <charset val="129"/>
        <scheme val="major"/>
      </rPr>
      <t>KASTA</t>
    </r>
    <r>
      <rPr>
        <b/>
        <sz val="48"/>
        <color rgb="FF0000FF"/>
        <rFont val="맑은 고딕"/>
        <family val="3"/>
        <charset val="129"/>
        <scheme val="major"/>
      </rPr>
      <t xml:space="preserve">  </t>
    </r>
    <r>
      <rPr>
        <b/>
        <sz val="48"/>
        <color rgb="FFC00000"/>
        <rFont val="맑은 고딕"/>
        <family val="3"/>
        <charset val="129"/>
        <scheme val="major"/>
      </rPr>
      <t xml:space="preserve">남자 </t>
    </r>
    <r>
      <rPr>
        <b/>
        <sz val="48"/>
        <color rgb="FF0000FF"/>
        <rFont val="맑은 고딕"/>
        <family val="3"/>
        <charset val="129"/>
        <scheme val="major"/>
      </rPr>
      <t>단식테니스 랭킹</t>
    </r>
    <phoneticPr fontId="2" type="noConversion"/>
  </si>
  <si>
    <t>울산/꽃바위단테매,ART,대왕암</t>
  </si>
  <si>
    <t>창원/VIPS,천자봉</t>
  </si>
  <si>
    <t>동호인
지도자</t>
  </si>
  <si>
    <t>안선오</t>
  </si>
  <si>
    <t>횡성 우리</t>
  </si>
  <si>
    <t>중2선수</t>
  </si>
  <si>
    <t>김건율</t>
  </si>
  <si>
    <t>김성재</t>
  </si>
  <si>
    <t>중3선수</t>
  </si>
  <si>
    <t>최선영</t>
  </si>
  <si>
    <t>▶충주오픈TV배[11.30] G4(18)</t>
  </si>
  <si>
    <t>▶충주오픈TV배[11.30] G4(10)</t>
  </si>
  <si>
    <t>▶충주오픈TV배[11.30] G4(3)</t>
  </si>
  <si>
    <t xml:space="preserve">▶충주오픈TV배[11.30] G4(28)   ▶바볼랏배[3.1] G4(13)   </t>
    <phoneticPr fontId="39" type="noConversion"/>
  </si>
  <si>
    <t xml:space="preserve">▶충주오픈TV배[11.30] G4(3)   
▶에리카오픈[7.20] G4(3)   ▶에리카오픈[4.6] G4(8)   
▶바볼랏배[3.1] G4(8)   ▶테니스TV배[2.16] G4(8)   </t>
    <phoneticPr fontId="2" type="noConversion"/>
  </si>
  <si>
    <t xml:space="preserve">▶충주오픈TV배[11.30] G4(3)   
▶천안MMOVE[8.30] G4(6)   ▶럽티오픈[7.6] G4(3)   
▶제천오픈[6.14] G4(3)   ▶횡성한우배[3.23] G4(6)   </t>
    <phoneticPr fontId="2" type="noConversion"/>
  </si>
  <si>
    <t xml:space="preserve">▶충주오픈TV배[11.30] G4(10)   ▶위닝컵오픈[10.5] G4(10)   </t>
    <phoneticPr fontId="39" type="noConversion"/>
  </si>
  <si>
    <t xml:space="preserve">▶충주오픈TV배[11.30] G4(6)   
▶위닝컵오픈[9.14] G4(6)   ▶에리카오픈[7.20] G4(3)   </t>
    <phoneticPr fontId="39" type="noConversion"/>
  </si>
  <si>
    <t xml:space="preserve">▶충주오픈TV배[11.30] G4(3)   ▶테니스마일배[3.15] G4(10)   </t>
    <phoneticPr fontId="39" type="noConversion"/>
  </si>
  <si>
    <t xml:space="preserve">▶충주오픈TV배[11.30] G4(3)   ▶횡성한우배[3.23] G4(10)   </t>
    <phoneticPr fontId="39" type="noConversion"/>
  </si>
  <si>
    <t xml:space="preserve">▶충주오픈TV배[11.30] G4(6)   </t>
    <phoneticPr fontId="39" type="noConversion"/>
  </si>
  <si>
    <t>김건율4835</t>
  </si>
  <si>
    <t>김성재1662</t>
  </si>
  <si>
    <t>안선오4360</t>
  </si>
  <si>
    <t>안희섭7124</t>
  </si>
  <si>
    <t>최선영5569</t>
  </si>
  <si>
    <t>소속클럽</t>
    <phoneticPr fontId="2" type="noConversion"/>
  </si>
  <si>
    <t>*</t>
    <phoneticPr fontId="2" type="noConversion"/>
  </si>
  <si>
    <t>윤충식</t>
    <rPh sb="0" eb="3">
      <t>동호인</t>
    </rPh>
    <phoneticPr fontId="41" type="noConversion" alignment="center"/>
  </si>
  <si>
    <t>GA: 2회G1: 2회G2: 5회G3: 6회G4:  -    G신: -</t>
  </si>
  <si>
    <t>GA:  -  G1: 1회G2: 3회G3: 7회G4:  -    G신: -</t>
  </si>
  <si>
    <t>GA: 1회G1: 1회G2: 2회G3: 6회G4:  -    G신: -</t>
  </si>
  <si>
    <t>앤디</t>
    <rPh sb="0" eb="2">
      <t>3그룹</t>
    </rPh>
    <phoneticPr fontId="22" type="noConversion"/>
  </si>
  <si>
    <t>GA:  -  G1: 1회G2: 2회G3: 7회G4:  -    G신: -</t>
  </si>
  <si>
    <t>GA:  -  G1:  -  G2:  -  G3: 7회G4:  -    G신: -</t>
  </si>
  <si>
    <t>GA:  -  G1:  -  G2: 1회G3: 7회G4:  -    G신: -</t>
  </si>
  <si>
    <t>GA:  -  G1:  -  G2:  -  G3: 4회G4:  -    G신: -</t>
  </si>
  <si>
    <t>GA:  -  G1:  -  G2:  -  G3: 5회G4:  -    G신: -</t>
  </si>
  <si>
    <t>GA: 1회G1:  -  G2: 2회G3:  -  G4:  -    G신: -</t>
  </si>
  <si>
    <t>GA:  -  G1:  -  G2: 3회G3:  -  G4:  -    G신: -</t>
  </si>
  <si>
    <t>GA:  -  G1:  -  G2:  -  G3: 2회G4:  -    G신: -</t>
  </si>
  <si>
    <t>GA: 2회G1:  -  G2:  -  G3:  -  G4:  -    G신: -</t>
  </si>
  <si>
    <t>GA: 1회G1:  -  G2: 1회G3:  -  G4:  -    G신: -</t>
  </si>
  <si>
    <t>GA:  -  G1: 1회G2: 1회G3: 1회G4:  -    G신: -</t>
  </si>
  <si>
    <t>GA: 1회G1:  -  G2:  -  G3:  -  G4:  -    G신: -</t>
  </si>
  <si>
    <t>GA:  -  G1:  -  G2:  -  G3: 1회G4:  -    G신: -</t>
  </si>
  <si>
    <t>GA:  -  G1:  -  G2:  -  G3:  -  G4:  -    G신: -</t>
  </si>
  <si>
    <t>GA:  -  G1: 2회G2:  -  G3:  -  G4:  -    G신: -</t>
  </si>
  <si>
    <t>GA:  -  G1: 1회G2:  -  G3:  -  G4:  -    G신: -</t>
  </si>
  <si>
    <t>GA:  -  G1:  -  G2: 1회G3:  -  G4:  -    G신: -</t>
  </si>
  <si>
    <t>준비중</t>
  </si>
  <si>
    <t>김광진</t>
  </si>
  <si>
    <t>이천/이천에이스</t>
  </si>
  <si>
    <t>▶챔피언십[12.7] GA(130)   
▶공주오픈[10.12] GA(59)</t>
    <phoneticPr fontId="39" type="noConversion"/>
  </si>
  <si>
    <t>▶챔피언십[12.7] GA(33)   
▶공주오픈[10.12] GA(59)</t>
    <phoneticPr fontId="39" type="noConversion"/>
  </si>
  <si>
    <t>▶챔피언십[12.7] GA(59)   ▶공주오픈[10.12] GA(20)</t>
    <phoneticPr fontId="39" type="noConversion"/>
  </si>
  <si>
    <t>▶챔피언십[12.7] GA(59)   ▶공주오픈[10.12] GA(11)</t>
    <phoneticPr fontId="39" type="noConversion"/>
  </si>
  <si>
    <t xml:space="preserve">▶위단테오픈[12.22] G4(4)    </t>
    <phoneticPr fontId="2" type="noConversion"/>
  </si>
  <si>
    <t xml:space="preserve">▶챔피언십[12.7] GA(20)   </t>
    <phoneticPr fontId="39" type="noConversion"/>
  </si>
  <si>
    <t>▶챔피언십[12.7] GA(20)   ▶공주오픈[10.12] GA(11)</t>
    <phoneticPr fontId="39" type="noConversion"/>
  </si>
  <si>
    <t xml:space="preserve">▶챔피언십[12.7] GA(11)   </t>
    <phoneticPr fontId="39" type="noConversion"/>
  </si>
  <si>
    <t xml:space="preserve">▶하양오픈[12.22] G신(2)   </t>
    <phoneticPr fontId="39" type="noConversion"/>
  </si>
  <si>
    <t xml:space="preserve">▶창원리더스배[12.15] G신(2)  </t>
    <phoneticPr fontId="39" type="noConversion"/>
  </si>
  <si>
    <t>예비
대회</t>
    <phoneticPr fontId="2" type="noConversion"/>
  </si>
  <si>
    <r>
      <t xml:space="preserve">예비
대회
</t>
    </r>
    <r>
      <rPr>
        <b/>
        <sz val="14"/>
        <color rgb="FFFF0000"/>
        <rFont val="맑은 고딕"/>
        <family val="3"/>
        <charset val="129"/>
        <scheme val="minor"/>
      </rPr>
      <t>*</t>
    </r>
    <phoneticPr fontId="2" type="noConversion"/>
  </si>
  <si>
    <t>27
27
20
6</t>
  </si>
  <si>
    <t>5
6
6 6
6 6</t>
  </si>
  <si>
    <t>2
2</t>
  </si>
  <si>
    <t>김광진9169</t>
  </si>
  <si>
    <t>김종만6580</t>
  </si>
  <si>
    <r>
      <rPr>
        <sz val="11"/>
        <color rgb="FFFF0000"/>
        <rFont val="나눔고딕"/>
        <family val="3"/>
        <charset val="129"/>
      </rPr>
      <t xml:space="preserve">▶챔피언십[12.7] GA(91)     </t>
    </r>
    <r>
      <rPr>
        <sz val="11"/>
        <color rgb="FF7030A0"/>
        <rFont val="나눔고딕"/>
        <family val="3"/>
        <charset val="129"/>
      </rPr>
      <t xml:space="preserve">▶춘천오픈[10.25] G2(80)    
</t>
    </r>
    <r>
      <rPr>
        <sz val="11"/>
        <color rgb="FFFF0000"/>
        <rFont val="나눔고딕"/>
        <family val="3"/>
        <charset val="129"/>
      </rPr>
      <t xml:space="preserve">▶공주오픈[10.12] GA(20)*    </t>
    </r>
    <r>
      <rPr>
        <sz val="11"/>
        <color rgb="FF800000"/>
        <rFont val="나눔고딕"/>
        <family val="3"/>
        <charset val="129"/>
      </rPr>
      <t>▶대전관저배[9.21] G1(27)_G3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800000"/>
        <rFont val="나눔고딕"/>
        <family val="3"/>
        <charset val="129"/>
      </rPr>
      <t xml:space="preserve">    
</t>
    </r>
    <r>
      <rPr>
        <sz val="11"/>
        <color rgb="FF008000"/>
        <rFont val="나눔고딕"/>
        <family val="3"/>
        <charset val="129"/>
      </rPr>
      <t xml:space="preserve">▶천안MMOVE[7.5] G3(60)    </t>
    </r>
    <r>
      <rPr>
        <sz val="11"/>
        <color rgb="FF7030A0"/>
        <rFont val="나눔고딕"/>
        <family val="3"/>
        <charset val="129"/>
      </rPr>
      <t xml:space="preserve">▶테니스TV배[6.29] G2(36)  </t>
    </r>
    <r>
      <rPr>
        <sz val="11"/>
        <color rgb="FF008000"/>
        <rFont val="나눔고딕"/>
        <family val="3"/>
        <charset val="129"/>
      </rPr>
      <t xml:space="preserve"> 
</t>
    </r>
    <r>
      <rPr>
        <sz val="11"/>
        <color rgb="FF800000"/>
        <rFont val="나눔고딕"/>
        <family val="3"/>
        <charset val="129"/>
      </rPr>
      <t xml:space="preserve">▶전주시장배[5.25] G1(100)   </t>
    </r>
    <r>
      <rPr>
        <sz val="11"/>
        <color rgb="FF008000"/>
        <rFont val="나눔고딕"/>
        <family val="3"/>
        <charset val="129"/>
      </rPr>
      <t xml:space="preserve">▶에리카오픈[5.18] G3(60)  </t>
    </r>
    <r>
      <rPr>
        <sz val="11"/>
        <color rgb="FF0000CC"/>
        <rFont val="나눔고딕"/>
        <family val="3"/>
        <charset val="129"/>
      </rPr>
      <t xml:space="preserve"> 
</t>
    </r>
    <r>
      <rPr>
        <sz val="11"/>
        <color rgb="FF008000"/>
        <rFont val="나눔고딕"/>
        <family val="3"/>
        <charset val="129"/>
      </rPr>
      <t xml:space="preserve">▶테니스마일배[4.20] G3(60)  </t>
    </r>
    <r>
      <rPr>
        <sz val="11"/>
        <color rgb="FF7030A0"/>
        <rFont val="나눔고딕"/>
        <family val="3"/>
        <charset val="129"/>
      </rPr>
      <t xml:space="preserve">▶위단테오픈[4.12] G2(80)  </t>
    </r>
    <r>
      <rPr>
        <sz val="11"/>
        <color rgb="FF008000"/>
        <rFont val="나눔고딕"/>
        <family val="3"/>
        <charset val="129"/>
      </rPr>
      <t xml:space="preserve"> 
▶테니스마일배[3.29] G3(27)</t>
    </r>
    <r>
      <rPr>
        <sz val="11"/>
        <color rgb="FFFF0000"/>
        <rFont val="나눔고딕"/>
        <family val="3"/>
        <charset val="129"/>
      </rPr>
      <t xml:space="preserve">* </t>
    </r>
    <r>
      <rPr>
        <sz val="11"/>
        <color rgb="FF008000"/>
        <rFont val="나눔고딕"/>
        <family val="3"/>
        <charset val="129"/>
      </rPr>
      <t xml:space="preserve">▶에리카오픈[3.16] G3(60)   
▶횡성한우배[2.22] G3(60)     ▶대전관저배[2.16] G3(60)   
</t>
    </r>
    <r>
      <rPr>
        <sz val="11"/>
        <color rgb="FF7030A0"/>
        <rFont val="나눔고딕"/>
        <family val="3"/>
        <charset val="129"/>
      </rPr>
      <t>▶대구오픈[2.9] G2(6)</t>
    </r>
    <r>
      <rPr>
        <sz val="11"/>
        <color rgb="FFFF0000"/>
        <rFont val="나눔고딕"/>
        <family val="3"/>
        <charset val="129"/>
      </rPr>
      <t>*</t>
    </r>
    <phoneticPr fontId="2" type="noConversion"/>
  </si>
  <si>
    <r>
      <rPr>
        <sz val="11"/>
        <color rgb="FF7030A0"/>
        <rFont val="나눔고딕"/>
        <family val="3"/>
        <charset val="129"/>
      </rPr>
      <t>▶대전관저배[12.22] G2(36)</t>
    </r>
    <r>
      <rPr>
        <sz val="11"/>
        <color rgb="FF008000"/>
        <rFont val="나눔고딕"/>
        <family val="3"/>
        <charset val="129"/>
      </rPr>
      <t xml:space="preserve">
</t>
    </r>
    <r>
      <rPr>
        <sz val="11"/>
        <color rgb="FF800000"/>
        <rFont val="나눔고딕"/>
        <family val="3"/>
        <charset val="129"/>
      </rPr>
      <t xml:space="preserve">▶순창올헬씨배[12.21] G1(100)   </t>
    </r>
    <r>
      <rPr>
        <sz val="11"/>
        <color rgb="FF008000"/>
        <rFont val="나눔고딕"/>
        <family val="3"/>
        <charset val="129"/>
      </rPr>
      <t xml:space="preserve">
</t>
    </r>
    <r>
      <rPr>
        <sz val="11"/>
        <color rgb="FF7030A0"/>
        <rFont val="나눔고딕"/>
        <family val="3"/>
        <charset val="129"/>
      </rPr>
      <t>▶창원리더스배[12.15] G2(80)</t>
    </r>
    <r>
      <rPr>
        <sz val="11"/>
        <color rgb="FF008000"/>
        <rFont val="나눔고딕"/>
        <family val="3"/>
        <charset val="129"/>
      </rPr>
      <t xml:space="preserve">
</t>
    </r>
    <r>
      <rPr>
        <sz val="11"/>
        <color rgb="FFFF0000"/>
        <rFont val="나눔고딕"/>
        <family val="3"/>
        <charset val="129"/>
      </rPr>
      <t xml:space="preserve">▶챔피언십[12.14] GA(130)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</si>
  <si>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▶챔피언십[12.7] GA(20)     </t>
    </r>
    <r>
      <rPr>
        <sz val="11"/>
        <color rgb="FF660033"/>
        <rFont val="나눔고딕"/>
        <family val="3"/>
        <charset val="129"/>
      </rPr>
      <t xml:space="preserve">▶창단테회장배[11.29] G1(42)_G3    </t>
    </r>
    <r>
      <rPr>
        <sz val="11"/>
        <color rgb="FF008000"/>
        <rFont val="나눔고딕"/>
        <family val="3"/>
        <charset val="129"/>
      </rPr>
      <t xml:space="preserve">
▶카이스트오픈[9.14] G3(60)   ▶위단테오픈[5.25] G3(42)   
▶대전관저배[5.18] G3(42)      ▶하양오픈[4.27] G3(60)
</t>
    </r>
    <r>
      <rPr>
        <sz val="11"/>
        <color rgb="FF7030A0"/>
        <rFont val="나눔고딕"/>
        <family val="3"/>
        <charset val="129"/>
      </rPr>
      <t xml:space="preserve">▶위단테오픈[4.12] G2(36)     </t>
    </r>
    <r>
      <rPr>
        <sz val="11"/>
        <color rgb="FF008000"/>
        <rFont val="나눔고딕"/>
        <family val="3"/>
        <charset val="129"/>
      </rPr>
      <t xml:space="preserve"> ▶순창오픈[3.30] G3(60)   
▶창원리더스배[3.23] G3(70)   </t>
    </r>
    <r>
      <rPr>
        <sz val="11"/>
        <color rgb="FF800000"/>
        <rFont val="나눔고딕"/>
        <family val="3"/>
        <charset val="129"/>
      </rPr>
      <t>▶KOOPRO배[3.15] G1(60)</t>
    </r>
    <r>
      <rPr>
        <sz val="11"/>
        <color rgb="FF008000"/>
        <rFont val="나눔고딕"/>
        <family val="3"/>
        <charset val="129"/>
      </rPr>
      <t xml:space="preserve">
▶위단테오픈[3.8] G3(60)       </t>
    </r>
    <r>
      <rPr>
        <sz val="11"/>
        <color rgb="FF7030A0"/>
        <rFont val="나눔고딕"/>
        <family val="3"/>
        <charset val="129"/>
      </rPr>
      <t xml:space="preserve">▶대구오픈[2.9] G2(80)   </t>
    </r>
    <phoneticPr fontId="2" type="noConversion"/>
  </si>
  <si>
    <r>
      <rPr>
        <sz val="11"/>
        <color rgb="FF7030A0"/>
        <rFont val="나눔고딕"/>
        <family val="3"/>
        <charset val="129"/>
      </rPr>
      <t>▶대전관저배[12.22] G2(20)</t>
    </r>
    <r>
      <rPr>
        <sz val="11"/>
        <color rgb="FF008000"/>
        <rFont val="나눔고딕"/>
        <family val="3"/>
        <charset val="129"/>
      </rPr>
      <t xml:space="preserve">
</t>
    </r>
    <r>
      <rPr>
        <sz val="11"/>
        <color rgb="FF7030A0"/>
        <rFont val="나눔고딕"/>
        <family val="3"/>
        <charset val="129"/>
      </rPr>
      <t xml:space="preserve">▶창원리더스배[12.15] G2(36)   </t>
    </r>
    <r>
      <rPr>
        <sz val="11"/>
        <color rgb="FF008000"/>
        <rFont val="나눔고딕"/>
        <family val="3"/>
        <charset val="129"/>
      </rPr>
      <t xml:space="preserve">  </t>
    </r>
    <phoneticPr fontId="2" type="noConversion"/>
  </si>
  <si>
    <r>
      <t xml:space="preserve">▶대전관저배[11.16] G3(60)    
▶천안MMOVE[11.1] G3(9)   </t>
    </r>
    <r>
      <rPr>
        <sz val="11"/>
        <color rgb="FFFF0000"/>
        <rFont val="나눔고딕"/>
        <family val="3"/>
        <charset val="129"/>
      </rPr>
      <t>▶공주오픈[10.12] GA(20)</t>
    </r>
    <r>
      <rPr>
        <sz val="11"/>
        <color rgb="FF008000"/>
        <rFont val="나눔고딕"/>
        <family val="3"/>
        <charset val="129"/>
      </rPr>
      <t xml:space="preserve">
▶위닝컵오픈[10.4] G3(60)   ▶대전관저배[8.17] G3(42)
▶제천오픈[8.15] G3(15)      ▶천안MMOVE[7.26] G3(60)   
▶천안MMOVE[7.5] G3(42)   ▶에리카오픈[3.16] G3(9)   
</t>
    </r>
    <r>
      <rPr>
        <sz val="11"/>
        <color rgb="FF800000"/>
        <rFont val="나눔고딕"/>
        <family val="3"/>
        <charset val="129"/>
      </rPr>
      <t>▶KOOPRO배[3.15] G1(42)</t>
    </r>
    <r>
      <rPr>
        <sz val="11"/>
        <color rgb="FF008000"/>
        <rFont val="나눔고딕"/>
        <family val="3"/>
        <charset val="129"/>
      </rPr>
      <t xml:space="preserve">   ▶위단테오픈[3.8] G3(27)   </t>
    </r>
    <phoneticPr fontId="2" type="noConversion"/>
  </si>
  <si>
    <r>
      <rPr>
        <sz val="11"/>
        <color rgb="FF7030A0"/>
        <rFont val="나눔고딕"/>
        <family val="3"/>
        <charset val="129"/>
      </rPr>
      <t>▶대전관저배[12.22] G2(56)</t>
    </r>
    <r>
      <rPr>
        <sz val="11"/>
        <color rgb="FF0D0D0D"/>
        <rFont val="나눔고딕"/>
        <family val="3"/>
        <charset val="129"/>
      </rPr>
      <t xml:space="preserve">
</t>
    </r>
    <r>
      <rPr>
        <sz val="11"/>
        <color rgb="FF800000"/>
        <rFont val="나눔고딕"/>
        <family val="3"/>
        <charset val="129"/>
      </rPr>
      <t xml:space="preserve">▶순창올헬씨배[12.21] G1(70)   </t>
    </r>
    <r>
      <rPr>
        <sz val="11"/>
        <color rgb="FF0D0D0D"/>
        <rFont val="나눔고딕"/>
        <family val="3"/>
        <charset val="129"/>
      </rPr>
      <t xml:space="preserve">
</t>
    </r>
    <r>
      <rPr>
        <sz val="11"/>
        <color rgb="FF7030A0"/>
        <rFont val="나눔고딕"/>
        <family val="3"/>
        <charset val="129"/>
      </rPr>
      <t>▶창원리더스배[12.15] G2(36)</t>
    </r>
    <r>
      <rPr>
        <sz val="11"/>
        <color rgb="FF0D0D0D"/>
        <rFont val="나눔고딕"/>
        <family val="3"/>
        <charset val="129"/>
      </rPr>
      <t xml:space="preserve">
</t>
    </r>
    <r>
      <rPr>
        <sz val="11"/>
        <color rgb="FFFF0000"/>
        <rFont val="나눔고딕"/>
        <family val="3"/>
        <charset val="129"/>
      </rPr>
      <t xml:space="preserve">▶챔피언십[12.14] GA(59)   </t>
    </r>
    <phoneticPr fontId="2" type="noConversion"/>
  </si>
  <si>
    <r>
      <rPr>
        <sz val="11"/>
        <color rgb="FF660033"/>
        <rFont val="나눔고딕"/>
        <family val="3"/>
        <charset val="129"/>
      </rPr>
      <t xml:space="preserve">▶창단테회장배[11.29] G1(60)_G3    </t>
    </r>
    <r>
      <rPr>
        <sz val="11"/>
        <color rgb="FF008000"/>
        <rFont val="나눔고딕"/>
        <family val="3"/>
        <charset val="129"/>
      </rPr>
      <t xml:space="preserve">
▶대전관저배[11.16] G3(42)  ▶대구오픈[10.19] G3(60)
▶대전관저배[8.17] G3(60)   ▶위단테오픈[5.25] G3(60)   
▶대전관저배[5.18] G3(60)   ▶하양오픈[4.27] G3(42)   
</t>
    </r>
    <r>
      <rPr>
        <sz val="11"/>
        <color rgb="FF7030A0"/>
        <rFont val="나눔고딕"/>
        <family val="3"/>
        <charset val="129"/>
      </rPr>
      <t xml:space="preserve">▶위단테오픈[4.12] G2(56)  </t>
    </r>
    <r>
      <rPr>
        <sz val="11"/>
        <color rgb="FF008000"/>
        <rFont val="나눔고딕"/>
        <family val="3"/>
        <charset val="129"/>
      </rPr>
      <t xml:space="preserve"> ▶순창오픈[3.30] G3(15)   
▶창원리더스배[3.23] G3(49)  </t>
    </r>
    <r>
      <rPr>
        <sz val="11"/>
        <color rgb="FF7030A0"/>
        <rFont val="나눔고딕"/>
        <family val="3"/>
        <charset val="129"/>
      </rPr>
      <t xml:space="preserve"> ▶대구오픈[2.9] G2(20)   </t>
    </r>
    <phoneticPr fontId="2" type="noConversion"/>
  </si>
  <si>
    <r>
      <rPr>
        <sz val="11"/>
        <color rgb="FF7030A0"/>
        <rFont val="나눔고딕"/>
        <family val="3"/>
        <charset val="129"/>
      </rPr>
      <t>▶대전관저배[12.22] G2(36)</t>
    </r>
    <r>
      <rPr>
        <sz val="11"/>
        <color rgb="FF008000"/>
        <rFont val="나눔고딕"/>
        <family val="3"/>
        <charset val="129"/>
      </rPr>
      <t xml:space="preserve">
</t>
    </r>
    <r>
      <rPr>
        <sz val="11"/>
        <color rgb="FF7030A0"/>
        <rFont val="나눔고딕"/>
        <family val="3"/>
        <charset val="129"/>
      </rPr>
      <t xml:space="preserve">▶창원리더스배[12.15] G2(20)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</si>
  <si>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▶챔피언십[12.7] GA(11)   </t>
    </r>
    <r>
      <rPr>
        <sz val="11"/>
        <color rgb="FF008000"/>
        <rFont val="나눔고딕"/>
        <family val="3"/>
        <charset val="129"/>
      </rPr>
      <t xml:space="preserve">
▶천안MMOVE[11.1] G3(27)   </t>
    </r>
    <r>
      <rPr>
        <sz val="11"/>
        <color rgb="FFFF0000"/>
        <rFont val="나눔고딕"/>
        <family val="3"/>
        <charset val="129"/>
      </rPr>
      <t>▶공주오픈[10.12] GA(11)</t>
    </r>
    <r>
      <rPr>
        <sz val="11"/>
        <color rgb="FF008000"/>
        <rFont val="나눔고딕"/>
        <family val="3"/>
        <charset val="129"/>
      </rPr>
      <t xml:space="preserve">
▶에리카오픈[8.31] G3(15)   ▶천안MMOVE[8.23] G3(42)   
▶천안MMOVE[7.5] G3(27)  </t>
    </r>
    <r>
      <rPr>
        <sz val="11"/>
        <color rgb="FF7030A0"/>
        <rFont val="나눔고딕"/>
        <family val="3"/>
        <charset val="129"/>
      </rPr>
      <t xml:space="preserve"> ▶테니스TV배[6.29] G2(12)   </t>
    </r>
    <r>
      <rPr>
        <sz val="11"/>
        <color rgb="FF008000"/>
        <rFont val="나눔고딕"/>
        <family val="3"/>
        <charset val="129"/>
      </rPr>
      <t xml:space="preserve">
▶에리카오픈[6.15] G3(60)   ▶에리카오픈[5.18] G3(42)   
▶테니스마일배[4.20] G3(42)  ▶테니스마일배[3.29] G3(27)   
▶횡성한우배[2.22] G3(9)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8000"/>
        <rFont val="나눔고딕"/>
        <family val="3"/>
        <charset val="129"/>
      </rPr>
      <t xml:space="preserve">     ▶에리카오픈[5.18] G3(5)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8000"/>
        <rFont val="나눔고딕"/>
        <family val="3"/>
        <charset val="129"/>
      </rPr>
      <t xml:space="preserve"> 
▶대전관저배[2.16] G3(15)   </t>
    </r>
    <r>
      <rPr>
        <sz val="11"/>
        <color rgb="FF7030A0"/>
        <rFont val="나눔고딕"/>
        <family val="3"/>
        <charset val="129"/>
      </rPr>
      <t xml:space="preserve">▶대구오픈[2.9] G2(12)   </t>
    </r>
    <phoneticPr fontId="2" type="noConversion"/>
  </si>
  <si>
    <r>
      <rPr>
        <sz val="11"/>
        <color rgb="FF7030A0"/>
        <rFont val="나눔고딕"/>
        <family val="3"/>
        <charset val="129"/>
      </rPr>
      <t>▶대전관저배[12.22] G2(20)</t>
    </r>
    <r>
      <rPr>
        <sz val="11"/>
        <color rgb="FF008000"/>
        <rFont val="나눔고딕"/>
        <family val="3"/>
        <charset val="129"/>
      </rPr>
      <t xml:space="preserve">
</t>
    </r>
    <r>
      <rPr>
        <sz val="11"/>
        <color rgb="FFFF0000"/>
        <rFont val="나눔고딕"/>
        <family val="3"/>
        <charset val="129"/>
      </rPr>
      <t xml:space="preserve">▶챔피언십[12.14] GA(33)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</si>
  <si>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▶챔피언십[12.7] GA(33)   </t>
    </r>
    <r>
      <rPr>
        <sz val="11"/>
        <color rgb="FF660033"/>
        <rFont val="나눔고딕"/>
        <family val="3"/>
        <charset val="129"/>
      </rPr>
      <t xml:space="preserve">▶창단테회장배[11.29] G1(27)_G3   </t>
    </r>
    <r>
      <rPr>
        <sz val="11"/>
        <color rgb="FF7030A0"/>
        <rFont val="나눔고딕"/>
        <family val="3"/>
        <charset val="129"/>
      </rPr>
      <t xml:space="preserve"> 
▶춘천오픈[10.25] G2(36)   </t>
    </r>
    <r>
      <rPr>
        <sz val="11"/>
        <color rgb="FFFF0000"/>
        <rFont val="나눔고딕"/>
        <family val="3"/>
        <charset val="129"/>
      </rPr>
      <t>▶공주오픈[10.12] GA(20)</t>
    </r>
    <r>
      <rPr>
        <sz val="11"/>
        <color rgb="FF008000"/>
        <rFont val="나눔고딕"/>
        <family val="3"/>
        <charset val="129"/>
      </rPr>
      <t xml:space="preserve">
▶카이스트오픈[9.14] G3(27)   ▶에리카오픈[8.31] G3(27)   
▶천안MMOVE[8.23] G3(27)   ▶천안MMOVE[7.26] G3(42)
▶천안MMOVE[7.5] G3(27)   </t>
    </r>
    <r>
      <rPr>
        <sz val="11"/>
        <color rgb="FF7030A0"/>
        <rFont val="나눔고딕"/>
        <family val="3"/>
        <charset val="129"/>
      </rPr>
      <t xml:space="preserve">▶위단테오픈[4.12] G2(20)   </t>
    </r>
    <r>
      <rPr>
        <sz val="11"/>
        <color rgb="FF008000"/>
        <rFont val="나눔고딕"/>
        <family val="3"/>
        <charset val="129"/>
      </rPr>
      <t xml:space="preserve">
▶순창오픈[3.30] G3(27)   </t>
    </r>
    <r>
      <rPr>
        <sz val="11"/>
        <color rgb="FF800000"/>
        <rFont val="나눔고딕"/>
        <family val="3"/>
        <charset val="129"/>
      </rPr>
      <t xml:space="preserve">▶KOOPRO배[3.15] G1(9)   </t>
    </r>
    <r>
      <rPr>
        <sz val="11"/>
        <color rgb="FF008000"/>
        <rFont val="나눔고딕"/>
        <family val="3"/>
        <charset val="129"/>
      </rPr>
      <t xml:space="preserve">
▶위단테오픈[3.8] G3(27)   </t>
    </r>
    <r>
      <rPr>
        <sz val="11"/>
        <color rgb="FF7030A0"/>
        <rFont val="나눔고딕"/>
        <family val="3"/>
        <charset val="129"/>
      </rPr>
      <t xml:space="preserve">▶대구오픈[2.9] G2(20)   </t>
    </r>
    <phoneticPr fontId="2" type="noConversion"/>
  </si>
  <si>
    <r>
      <rPr>
        <sz val="11"/>
        <color rgb="FFFF0000"/>
        <rFont val="나눔고딕"/>
        <family val="3"/>
        <charset val="129"/>
      </rPr>
      <t>▶챔피언십[12.14] GA(20)</t>
    </r>
    <r>
      <rPr>
        <sz val="11"/>
        <color rgb="FF008000"/>
        <rFont val="나눔고딕"/>
        <family val="3"/>
        <charset val="129"/>
      </rPr>
      <t xml:space="preserve">  </t>
    </r>
    <phoneticPr fontId="2" type="noConversion"/>
  </si>
  <si>
    <r>
      <rPr>
        <sz val="11"/>
        <color rgb="FF660033"/>
        <rFont val="나눔고딕"/>
        <family val="3"/>
        <charset val="129"/>
      </rPr>
      <t xml:space="preserve">▶창단테회장배[11.29] G1(9)_G3    
</t>
    </r>
    <r>
      <rPr>
        <sz val="11"/>
        <color rgb="FF008000"/>
        <rFont val="나눔고딕"/>
        <family val="3"/>
        <charset val="129"/>
      </rPr>
      <t xml:space="preserve">▶대전관저배[11.16] G3(15)   
▶위단테오픈[10.26] G3(60)   ▶대구오픈[10.19] G3(42)
▶천안MMOVE[7.26] G3(9)   ▶위단테오픈[5.25] G3(5)   
▶하양오픈[4.27] G3(9)   </t>
    </r>
    <r>
      <rPr>
        <sz val="11"/>
        <color rgb="FF7030A0"/>
        <rFont val="나눔고딕"/>
        <family val="3"/>
        <charset val="129"/>
      </rPr>
      <t xml:space="preserve">▶위단테오픈[4.12] G2(6)   </t>
    </r>
    <r>
      <rPr>
        <sz val="11"/>
        <color rgb="FF008000"/>
        <rFont val="나눔고딕"/>
        <family val="3"/>
        <charset val="129"/>
      </rPr>
      <t xml:space="preserve">
▶순창오픈[3.30] G3(27)   </t>
    </r>
    <r>
      <rPr>
        <sz val="11"/>
        <color rgb="FF800000"/>
        <rFont val="나눔고딕"/>
        <family val="3"/>
        <charset val="129"/>
      </rPr>
      <t xml:space="preserve">▶KOOPRO배[3.15] G1(15)   </t>
    </r>
    <r>
      <rPr>
        <sz val="11"/>
        <color rgb="FF008000"/>
        <rFont val="나눔고딕"/>
        <family val="3"/>
        <charset val="129"/>
      </rPr>
      <t xml:space="preserve">
▶위단테오픈[3.8] G3()  </t>
    </r>
    <r>
      <rPr>
        <sz val="11"/>
        <color rgb="FF7030A0"/>
        <rFont val="나눔고딕"/>
        <family val="3"/>
        <charset val="129"/>
      </rPr>
      <t xml:space="preserve"> ▶대구오픈[2.9] G2(12)   </t>
    </r>
    <phoneticPr fontId="2" type="noConversion"/>
  </si>
  <si>
    <r>
      <rPr>
        <sz val="11"/>
        <color rgb="FF7030A0"/>
        <rFont val="나눔고딕"/>
        <family val="3"/>
        <charset val="129"/>
      </rPr>
      <t xml:space="preserve">▶대전관저배[12.22] G2(12)   </t>
    </r>
    <r>
      <rPr>
        <sz val="11"/>
        <color rgb="FF008000"/>
        <rFont val="나눔고딕"/>
        <family val="3"/>
        <charset val="129"/>
      </rPr>
      <t xml:space="preserve">
</t>
    </r>
    <r>
      <rPr>
        <sz val="11"/>
        <color rgb="FFFF0000"/>
        <rFont val="나눔고딕"/>
        <family val="3"/>
        <charset val="129"/>
      </rPr>
      <t xml:space="preserve">▶챔피언십[12.14] GA(20)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</si>
  <si>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▶챔피언십[12.7] GA(20)   </t>
    </r>
    <r>
      <rPr>
        <sz val="11"/>
        <color rgb="FF660033"/>
        <rFont val="나눔고딕"/>
        <family val="3"/>
        <charset val="129"/>
      </rPr>
      <t xml:space="preserve">▶창단테회장배[11.29] G1(9)_G3    
</t>
    </r>
    <r>
      <rPr>
        <sz val="11"/>
        <color rgb="FF008000"/>
        <rFont val="나눔고딕"/>
        <family val="3"/>
        <charset val="129"/>
      </rPr>
      <t>▶대전관저배[11.16] G3(27)  ▶천안MMOVE[11.1] G3(9)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8000"/>
        <rFont val="나눔고딕"/>
        <family val="3"/>
        <charset val="129"/>
      </rPr>
      <t xml:space="preserve">  
▶위닝컵오픈[10.4] G3(9)</t>
    </r>
    <r>
      <rPr>
        <sz val="11"/>
        <color rgb="FFFF0000"/>
        <rFont val="나눔고딕"/>
        <family val="3"/>
        <charset val="129"/>
      </rPr>
      <t xml:space="preserve">* </t>
    </r>
    <r>
      <rPr>
        <sz val="11"/>
        <color rgb="FF008000"/>
        <rFont val="나눔고딕"/>
        <family val="3"/>
        <charset val="129"/>
      </rPr>
      <t xml:space="preserve">   ▶에리카오픈[8.31] G3(15)  
▶카이스트오픈[9.14] G3(9)  ▶대전관저배[8.17] G3(27)   
▶제천오픈[8.15] G3(15)  ▶에리카오픈[5.18] G3(5)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8000"/>
        <rFont val="나눔고딕"/>
        <family val="3"/>
        <charset val="129"/>
      </rPr>
      <t xml:space="preserve">   
▶에리카오픈[6.15] G3(15)   ▶테니스마일배[4.20] G3(27)  
▶순창오픈[3.30] G3(5))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8000"/>
        <rFont val="나눔고딕"/>
        <family val="3"/>
        <charset val="129"/>
      </rPr>
      <t xml:space="preserve">    ▶에리카오픈[3.16] G3(42)   
▶위단테오픈[3.8] G3(15)   ▶횡성한우배[2.22] G3(27)   </t>
    </r>
    <phoneticPr fontId="2" type="noConversion"/>
  </si>
  <si>
    <r>
      <rPr>
        <sz val="11"/>
        <color rgb="FF7030A0"/>
        <rFont val="나눔고딕"/>
        <family val="3"/>
        <charset val="129"/>
      </rPr>
      <t xml:space="preserve">▶대전관저배[12.22] G2(12)   
▶창원리더스배[12.15] G2(12) </t>
    </r>
    <r>
      <rPr>
        <sz val="11"/>
        <color rgb="FF008000"/>
        <rFont val="나눔고딕"/>
        <family val="3"/>
        <charset val="129"/>
      </rPr>
      <t xml:space="preserve">     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</si>
  <si>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▶챔피언십[12.7] GA(11)   </t>
    </r>
    <r>
      <rPr>
        <sz val="11"/>
        <color rgb="FF7030A0"/>
        <rFont val="나눔고딕"/>
        <family val="3"/>
        <charset val="129"/>
      </rPr>
      <t xml:space="preserve">
▶테니스TV배[6.29] G2(20)   ▶대구오픈[2.9] G2(36)   </t>
    </r>
    <phoneticPr fontId="39" type="noConversion"/>
  </si>
  <si>
    <r>
      <t xml:space="preserve">▶대전관저배[12.22] G2(12)   
</t>
    </r>
    <r>
      <rPr>
        <sz val="11"/>
        <color rgb="FF800000"/>
        <rFont val="나눔고딕"/>
        <family val="3"/>
        <charset val="129"/>
      </rPr>
      <t xml:space="preserve">▶순창올헬씨배[12.21] G1(8)  </t>
    </r>
    <r>
      <rPr>
        <sz val="11"/>
        <color rgb="FF7030A0"/>
        <rFont val="나눔고딕"/>
        <family val="3"/>
        <charset val="129"/>
      </rPr>
      <t xml:space="preserve"> 
▶창원리더스배[12.15] G2(56)   
</t>
    </r>
    <r>
      <rPr>
        <sz val="11"/>
        <color rgb="FFFF0000"/>
        <rFont val="나눔고딕"/>
        <family val="3"/>
        <charset val="129"/>
      </rPr>
      <t xml:space="preserve">▶챔피언십[12.14] GA(91)   </t>
    </r>
    <phoneticPr fontId="2" type="noConversion"/>
  </si>
  <si>
    <r>
      <rPr>
        <sz val="11"/>
        <color rgb="FFFF0000"/>
        <rFont val="나눔고딕"/>
        <family val="3"/>
        <charset val="129"/>
      </rPr>
      <t>▶공주오픈[10.12] GA(11)</t>
    </r>
    <r>
      <rPr>
        <sz val="11"/>
        <color rgb="FF008000"/>
        <rFont val="나눔고딕"/>
        <family val="3"/>
        <charset val="129"/>
      </rPr>
      <t xml:space="preserve">
▶대전관저배[9.21] G1(9)   </t>
    </r>
    <r>
      <rPr>
        <sz val="11"/>
        <color rgb="FF7030A0"/>
        <rFont val="나눔고딕"/>
        <family val="3"/>
        <charset val="129"/>
      </rPr>
      <t xml:space="preserve">▶테니스TV배[6.29] G2(56)   </t>
    </r>
    <r>
      <rPr>
        <sz val="11"/>
        <color rgb="FF0000CC"/>
        <rFont val="나눔고딕"/>
        <family val="3"/>
        <charset val="129"/>
      </rPr>
      <t xml:space="preserve">
</t>
    </r>
    <r>
      <rPr>
        <sz val="11"/>
        <color rgb="FF7030A0"/>
        <rFont val="나눔고딕"/>
        <family val="3"/>
        <charset val="129"/>
      </rPr>
      <t xml:space="preserve">▶위단테오픈[4.12] G2(36)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</si>
  <si>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▶챔피언십[12.7] GA(11)   </t>
    </r>
    <r>
      <rPr>
        <sz val="11"/>
        <color rgb="FF008000"/>
        <rFont val="나눔고딕"/>
        <family val="3"/>
        <charset val="129"/>
      </rPr>
      <t xml:space="preserve">▶대전관저배[11.16] G3(5)    
▶천안MMOVE[11.1] G3(9)   </t>
    </r>
    <r>
      <rPr>
        <sz val="11"/>
        <color rgb="FFFF0000"/>
        <rFont val="나눔고딕"/>
        <family val="3"/>
        <charset val="129"/>
      </rPr>
      <t>▶공주오픈[10.12] GA(11)</t>
    </r>
    <r>
      <rPr>
        <sz val="11"/>
        <color rgb="FF008000"/>
        <rFont val="나눔고딕"/>
        <family val="3"/>
        <charset val="129"/>
      </rPr>
      <t xml:space="preserve">
▶위닝컵오픈[10.4] G3(9)   ▶카이스트오픈[9.14] G3(27)   
▶제천오픈[8.15] G3(9)   ▶천안MMOVE[7.5] G3(15)   
▶에리카오픈[6.15] G3(9)   </t>
    </r>
    <r>
      <rPr>
        <sz val="11"/>
        <color rgb="FF800000"/>
        <rFont val="나눔고딕"/>
        <family val="3"/>
        <charset val="129"/>
      </rPr>
      <t xml:space="preserve">▶전주시장배[5.25] G1(15)   </t>
    </r>
    <r>
      <rPr>
        <sz val="11"/>
        <color rgb="FF008000"/>
        <rFont val="나눔고딕"/>
        <family val="3"/>
        <charset val="129"/>
      </rPr>
      <t xml:space="preserve">
▶에리카오픈[5.18] G3(27)   </t>
    </r>
    <r>
      <rPr>
        <sz val="11"/>
        <color rgb="FF7030A0"/>
        <rFont val="나눔고딕"/>
        <family val="3"/>
        <charset val="129"/>
      </rPr>
      <t xml:space="preserve">▶위단테오픈[4.12] G2(12)   </t>
    </r>
    <phoneticPr fontId="2" type="noConversion"/>
  </si>
  <si>
    <r>
      <rPr>
        <sz val="11"/>
        <color rgb="FF7030A0"/>
        <rFont val="나눔고딕"/>
        <family val="3"/>
        <charset val="129"/>
      </rPr>
      <t xml:space="preserve">▶대전관저배[12.22] G2(6)   </t>
    </r>
    <r>
      <rPr>
        <sz val="11"/>
        <color rgb="FF008000"/>
        <rFont val="나눔고딕"/>
        <family val="3"/>
        <charset val="129"/>
      </rPr>
      <t xml:space="preserve">
</t>
    </r>
    <r>
      <rPr>
        <sz val="11"/>
        <color rgb="FFFF0000"/>
        <rFont val="나눔고딕"/>
        <family val="3"/>
        <charset val="129"/>
      </rPr>
      <t xml:space="preserve">▶챔피언십[12.14] GA(33)   </t>
    </r>
    <r>
      <rPr>
        <sz val="11"/>
        <color rgb="FF008000"/>
        <rFont val="나눔고딕"/>
        <family val="3"/>
        <charset val="129"/>
      </rPr>
      <t xml:space="preserve">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</si>
  <si>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▶챔피언십[12.7] GA(11)   </t>
    </r>
    <r>
      <rPr>
        <sz val="11"/>
        <color rgb="FF008000"/>
        <rFont val="나눔고딕"/>
        <family val="3"/>
        <charset val="129"/>
      </rPr>
      <t xml:space="preserve">
▶대전관저배[11.16] G3(5)   </t>
    </r>
    <r>
      <rPr>
        <sz val="11"/>
        <color rgb="FF7030A0"/>
        <rFont val="나눔고딕"/>
        <family val="3"/>
        <charset val="129"/>
      </rPr>
      <t xml:space="preserve">▶춘천오픈[10.25] G2(6)   </t>
    </r>
    <r>
      <rPr>
        <sz val="11"/>
        <color rgb="FF008000"/>
        <rFont val="나눔고딕"/>
        <family val="3"/>
        <charset val="129"/>
      </rPr>
      <t xml:space="preserve">
▶위닝컵오픈[10.4] G3(9)   ▶카이스트오픈[9.14] G3(5)   
▶에리카오픈[8.31] G3(15)   ▶천안MMOVE[7.5] G3(9)   
▶에리카오픈[6.15] G3(27)   </t>
    </r>
    <r>
      <rPr>
        <sz val="11"/>
        <color rgb="FF800000"/>
        <rFont val="나눔고딕"/>
        <family val="3"/>
        <charset val="129"/>
      </rPr>
      <t xml:space="preserve">▶전주시장배[5.25] G1(8)   </t>
    </r>
    <r>
      <rPr>
        <sz val="11"/>
        <color rgb="FF008000"/>
        <rFont val="나눔고딕"/>
        <family val="3"/>
        <charset val="129"/>
      </rPr>
      <t xml:space="preserve">
▶대전관저배[5.18] G3(9)  </t>
    </r>
    <r>
      <rPr>
        <sz val="11"/>
        <color rgb="FF0066FF"/>
        <rFont val="나눔고딕"/>
        <family val="3"/>
        <charset val="129"/>
      </rPr>
      <t xml:space="preserve"> ▶테니스마일배[3.15] G4(40)   </t>
    </r>
    <r>
      <rPr>
        <sz val="11"/>
        <color rgb="FF008000"/>
        <rFont val="나눔고딕"/>
        <family val="3"/>
        <charset val="129"/>
      </rPr>
      <t xml:space="preserve">
</t>
    </r>
    <r>
      <rPr>
        <sz val="11"/>
        <color rgb="FF7030A0"/>
        <rFont val="나눔고딕"/>
        <family val="3"/>
        <charset val="129"/>
      </rPr>
      <t>▶대구오픈[2.9] G2(12)</t>
    </r>
    <r>
      <rPr>
        <sz val="11"/>
        <color rgb="FF008000"/>
        <rFont val="나눔고딕"/>
        <family val="3"/>
        <charset val="129"/>
      </rPr>
      <t xml:space="preserve">   </t>
    </r>
    <phoneticPr fontId="2" type="noConversion"/>
  </si>
  <si>
    <r>
      <rPr>
        <sz val="11"/>
        <color rgb="FF7030A0"/>
        <rFont val="나눔고딕"/>
        <family val="3"/>
        <charset val="129"/>
      </rPr>
      <t xml:space="preserve">▶대전관저배[12.22] G2(12)   </t>
    </r>
    <r>
      <rPr>
        <sz val="11"/>
        <color rgb="FF008000"/>
        <rFont val="나눔고딕"/>
        <family val="3"/>
        <charset val="129"/>
      </rPr>
      <t xml:space="preserve">
</t>
    </r>
    <r>
      <rPr>
        <sz val="11"/>
        <color rgb="FFFF0000"/>
        <rFont val="나눔고딕"/>
        <family val="3"/>
        <charset val="129"/>
      </rPr>
      <t xml:space="preserve">▶챔피언십[12.14] GA(20)   </t>
    </r>
    <r>
      <rPr>
        <sz val="11"/>
        <color rgb="FF0066FF"/>
        <rFont val="나눔고딕"/>
        <family val="3"/>
        <charset val="129"/>
      </rPr>
      <t xml:space="preserve">  </t>
    </r>
    <phoneticPr fontId="2" type="noConversion"/>
  </si>
  <si>
    <r>
      <t xml:space="preserve">▶테니스TV배[6.29] G2(80)   </t>
    </r>
    <r>
      <rPr>
        <sz val="11"/>
        <color rgb="FF800000"/>
        <rFont val="나눔고딕"/>
        <family val="3"/>
        <charset val="129"/>
      </rPr>
      <t xml:space="preserve">▶전주시장배[5.25] G1(25)   </t>
    </r>
    <r>
      <rPr>
        <sz val="11"/>
        <color rgb="FF7030A0"/>
        <rFont val="나눔고딕"/>
        <family val="3"/>
        <charset val="129"/>
      </rPr>
      <t xml:space="preserve">
▶대구오픈[2.9] G2(20)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</si>
  <si>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▶챔피언십[12.7] GA(20)   </t>
    </r>
    <r>
      <rPr>
        <sz val="11"/>
        <color rgb="FF008000"/>
        <rFont val="나눔고딕"/>
        <family val="3"/>
        <charset val="129"/>
      </rPr>
      <t xml:space="preserve">▶대전관저배[11.16] G3(9)   </t>
    </r>
    <r>
      <rPr>
        <sz val="11"/>
        <color rgb="FF800000"/>
        <rFont val="나눔고딕"/>
        <family val="3"/>
        <charset val="129"/>
      </rPr>
      <t xml:space="preserve">
▶대전관저배[9.21] G1(9)   </t>
    </r>
    <r>
      <rPr>
        <sz val="11"/>
        <color rgb="FF008000"/>
        <rFont val="나눔고딕"/>
        <family val="3"/>
        <charset val="129"/>
      </rPr>
      <t xml:space="preserve">▶대전관저배[8.17] G3(27)   
</t>
    </r>
    <r>
      <rPr>
        <sz val="11"/>
        <color rgb="FF800000"/>
        <rFont val="나눔고딕"/>
        <family val="3"/>
        <charset val="129"/>
      </rPr>
      <t xml:space="preserve">▶전주시장배[5.25] G1(15) </t>
    </r>
    <r>
      <rPr>
        <sz val="11"/>
        <color rgb="FF008000"/>
        <rFont val="나눔고딕"/>
        <family val="3"/>
        <charset val="129"/>
      </rPr>
      <t xml:space="preserve">  ▶대전관저배[5.18] G3(9)   
</t>
    </r>
    <r>
      <rPr>
        <sz val="11"/>
        <color rgb="FF7030A0"/>
        <rFont val="나눔고딕"/>
        <family val="3"/>
        <charset val="129"/>
      </rPr>
      <t xml:space="preserve">▶위단테오픈[4.12] G2(20)   </t>
    </r>
    <r>
      <rPr>
        <sz val="11"/>
        <color rgb="FF008000"/>
        <rFont val="나눔고딕"/>
        <family val="3"/>
        <charset val="129"/>
      </rPr>
      <t xml:space="preserve">▶순창오픈[3.30] G3(5)   
▶횡성한우배[2.22] G3(15)   ▶대전관저배[2.16] G3(42)   </t>
    </r>
    <phoneticPr fontId="2" type="noConversion"/>
  </si>
  <si>
    <r>
      <rPr>
        <sz val="11"/>
        <color rgb="FFFF0000"/>
        <rFont val="나눔고딕"/>
        <family val="3"/>
        <charset val="129"/>
      </rPr>
      <t>▶공주오픈[10.12] GA(33)</t>
    </r>
    <r>
      <rPr>
        <sz val="11"/>
        <color rgb="FF008000"/>
        <rFont val="나눔고딕"/>
        <family val="3"/>
        <charset val="129"/>
      </rPr>
      <t xml:space="preserve">
▶대전관저배[8.17] G3(9)   </t>
    </r>
    <r>
      <rPr>
        <sz val="11"/>
        <color rgb="FF800000"/>
        <rFont val="나눔고딕"/>
        <family val="3"/>
        <charset val="129"/>
      </rPr>
      <t xml:space="preserve">▶전주시장배[5.25] G1(45)   </t>
    </r>
    <r>
      <rPr>
        <sz val="11"/>
        <color rgb="FF008000"/>
        <rFont val="나눔고딕"/>
        <family val="3"/>
        <charset val="129"/>
      </rPr>
      <t xml:space="preserve">
▶횡성한우배[2.22] G3(27)   </t>
    </r>
    <r>
      <rPr>
        <sz val="11"/>
        <color rgb="FF7030A0"/>
        <rFont val="나눔고딕"/>
        <family val="3"/>
        <charset val="129"/>
      </rPr>
      <t xml:space="preserve">▶대구오픈[2.9] G2(56)   </t>
    </r>
    <phoneticPr fontId="2" type="noConversion"/>
  </si>
  <si>
    <r>
      <rPr>
        <sz val="11"/>
        <color rgb="FFFF0000"/>
        <rFont val="나눔고딕"/>
        <family val="3"/>
        <charset val="129"/>
      </rPr>
      <t>▶챔피언십[12.7] GA(11)   ▶공주오픈[10.12] GA(5)</t>
    </r>
    <r>
      <rPr>
        <sz val="11"/>
        <color rgb="FF008000"/>
        <rFont val="나눔고딕"/>
        <family val="3"/>
        <charset val="129"/>
      </rPr>
      <t xml:space="preserve">
▶대전관저배[8.17] G3(9)   ▶제천오픈[8.15] G3(9)   
</t>
    </r>
    <r>
      <rPr>
        <sz val="11"/>
        <color rgb="FF7030A0"/>
        <rFont val="나눔고딕"/>
        <family val="3"/>
        <charset val="129"/>
      </rPr>
      <t xml:space="preserve">▶테니스TV배[6.29] G2(12) </t>
    </r>
    <r>
      <rPr>
        <sz val="11"/>
        <color rgb="FF008000"/>
        <rFont val="나눔고딕"/>
        <family val="3"/>
        <charset val="129"/>
      </rPr>
      <t xml:space="preserve">  ▶에리카오픈[6.15] G3(9)   
</t>
    </r>
    <r>
      <rPr>
        <sz val="11"/>
        <color rgb="FF800000"/>
        <rFont val="나눔고딕"/>
        <family val="3"/>
        <charset val="129"/>
      </rPr>
      <t xml:space="preserve">▶전주시장배[5.25] G1(15)   </t>
    </r>
    <r>
      <rPr>
        <sz val="11"/>
        <color rgb="FF008000"/>
        <rFont val="나눔고딕"/>
        <family val="3"/>
        <charset val="129"/>
      </rPr>
      <t xml:space="preserve">▶에리카오픈[5.18] G3(9)   
▶테니스마일배[4.20] G3(9)   ▶순창오픈[3.30] G3(9)   
▶에리카오픈[3.16] G3(15)    </t>
    </r>
    <r>
      <rPr>
        <sz val="11"/>
        <color rgb="FF7030A0"/>
        <rFont val="나눔고딕"/>
        <family val="3"/>
        <charset val="129"/>
      </rPr>
      <t xml:space="preserve">
▶대구오픈[2.9] G2(6)    </t>
    </r>
    <r>
      <rPr>
        <sz val="11"/>
        <color rgb="FF008000"/>
        <rFont val="나눔고딕"/>
        <family val="3"/>
        <charset val="129"/>
      </rPr>
      <t xml:space="preserve">▶대전관저배[1.19] G4(40)   </t>
    </r>
    <phoneticPr fontId="2" type="noConversion"/>
  </si>
  <si>
    <r>
      <rPr>
        <sz val="11"/>
        <color rgb="FF7030A0"/>
        <rFont val="나눔고딕"/>
        <family val="3"/>
        <charset val="129"/>
      </rPr>
      <t xml:space="preserve">▶대전관저배[12.22] G2(6) </t>
    </r>
    <r>
      <rPr>
        <sz val="11"/>
        <color rgb="FF008000"/>
        <rFont val="나눔고딕"/>
        <family val="3"/>
        <charset val="129"/>
      </rPr>
      <t xml:space="preserve">     </t>
    </r>
    <phoneticPr fontId="2" type="noConversion"/>
  </si>
  <si>
    <r>
      <t xml:space="preserve">▶대전관저배[11.16] G3(15)   ▶대구오픈[10.19] G3(9)
▶위닝컵오픈[10.4] G3(15)   ▶에리카오픈[8.31] G3(27)   
▶대전관저배[8.17] G3(15)   ▶제천오픈[8.15] G3(42)   
▶천안MMOVE[7.26] G3(27)   </t>
    </r>
    <r>
      <rPr>
        <sz val="11"/>
        <color rgb="FF0066FF"/>
        <rFont val="나눔고딕"/>
        <family val="3"/>
        <charset val="129"/>
      </rPr>
      <t xml:space="preserve">▶럽티오픈[7.6] G4(18)   </t>
    </r>
    <phoneticPr fontId="2" type="noConversion"/>
  </si>
  <si>
    <r>
      <t xml:space="preserve">▶챔피언십[12.7] GA(33)   </t>
    </r>
    <r>
      <rPr>
        <b/>
        <sz val="11"/>
        <color rgb="FFFF0000"/>
        <rFont val="나눔고딕"/>
        <family val="3"/>
        <charset val="129"/>
      </rPr>
      <t xml:space="preserve">
</t>
    </r>
    <r>
      <rPr>
        <sz val="11"/>
        <color rgb="FFFF0000"/>
        <rFont val="나눔고딕"/>
        <family val="3"/>
        <charset val="129"/>
      </rPr>
      <t>▶공주오픈[10.12] GA(130)</t>
    </r>
    <phoneticPr fontId="39" type="noConversion"/>
  </si>
  <si>
    <r>
      <rPr>
        <sz val="11"/>
        <color rgb="FF660033"/>
        <rFont val="나눔고딕"/>
        <family val="3"/>
        <charset val="129"/>
      </rPr>
      <t>▶창단테회장배[11.29] G1(5)_G3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660033"/>
        <rFont val="나눔고딕"/>
        <family val="3"/>
        <charset val="129"/>
      </rPr>
      <t xml:space="preserve">   </t>
    </r>
    <r>
      <rPr>
        <sz val="11"/>
        <color rgb="FF0066FF"/>
        <rFont val="나눔고딕"/>
        <family val="3"/>
        <charset val="129"/>
      </rPr>
      <t>▶위단테오픈[11.22] G4(6)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8000"/>
        <rFont val="나눔고딕"/>
        <family val="3"/>
        <charset val="129"/>
      </rPr>
      <t xml:space="preserve">  ▶위단테오픈[10.26] G3(9) ▶대구오픈[10.19] G3(9)  </t>
    </r>
    <r>
      <rPr>
        <sz val="11"/>
        <color rgb="FF0066FF"/>
        <rFont val="나눔고딕"/>
        <family val="3"/>
        <charset val="129"/>
      </rPr>
      <t>▶하양오픈[10.11] G4(6)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66FF"/>
        <rFont val="나눔고딕"/>
        <family val="3"/>
        <charset val="129"/>
      </rPr>
      <t xml:space="preserve"> ▶위단테오픈[9.27] G4(10)  
</t>
    </r>
    <r>
      <rPr>
        <sz val="11"/>
        <color rgb="FF008000"/>
        <rFont val="나눔고딕"/>
        <family val="3"/>
        <charset val="129"/>
      </rPr>
      <t>▶카이스트오픈[9.14] G3(9)  ▶대전관저배[8.17] G3(6)</t>
    </r>
    <r>
      <rPr>
        <sz val="11"/>
        <color rgb="FFFF0000"/>
        <rFont val="나눔고딕"/>
        <family val="3"/>
        <charset val="129"/>
      </rPr>
      <t xml:space="preserve">*   </t>
    </r>
    <r>
      <rPr>
        <sz val="11"/>
        <color rgb="FF0066FF"/>
        <rFont val="나눔고딕"/>
        <family val="3"/>
        <charset val="129"/>
      </rPr>
      <t>▶제천오픈[6.14] G4(10)   
▶하양오픈[6.8] G4(6)</t>
    </r>
    <r>
      <rPr>
        <sz val="11"/>
        <color rgb="FFFF0000"/>
        <rFont val="나눔고딕"/>
        <family val="3"/>
        <charset val="129"/>
      </rPr>
      <t xml:space="preserve">* </t>
    </r>
    <r>
      <rPr>
        <sz val="11"/>
        <color rgb="FF0066FF"/>
        <rFont val="나눔고딕"/>
        <family val="3"/>
        <charset val="129"/>
      </rPr>
      <t xml:space="preserve"> ▶거창오픈[6.6] G4(13)   ▶위단테오픈[5.5] G4(18)   
▶대구오픈[4.13] G4(13) ▶대전관저배[3.16] G6(6)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66FF"/>
        <rFont val="나눔고딕"/>
        <family val="3"/>
        <charset val="129"/>
      </rPr>
      <t xml:space="preserve">  </t>
    </r>
    <r>
      <rPr>
        <sz val="11"/>
        <color rgb="FF008000"/>
        <rFont val="나눔고딕"/>
        <family val="3"/>
        <charset val="129"/>
      </rPr>
      <t xml:space="preserve">▶위단테오픈[3.8] G3(9)  
▶횡성한우배[2.22] G3(9)   ▶대전관저배[2.16] G3(6) </t>
    </r>
    <r>
      <rPr>
        <sz val="11"/>
        <color rgb="FFFF0000"/>
        <rFont val="나눔고딕"/>
        <family val="3"/>
        <charset val="129"/>
      </rPr>
      <t xml:space="preserve"> </t>
    </r>
    <r>
      <rPr>
        <sz val="11"/>
        <color rgb="FF0066FF"/>
        <rFont val="나눔고딕"/>
        <family val="3"/>
        <charset val="129"/>
      </rPr>
      <t xml:space="preserve">▶위단테오픈[2.15] G4(13)   </t>
    </r>
    <phoneticPr fontId="2" type="noConversion"/>
  </si>
  <si>
    <r>
      <rPr>
        <sz val="11"/>
        <color rgb="FF7030A0"/>
        <rFont val="나눔고딕"/>
        <family val="3"/>
        <charset val="129"/>
      </rPr>
      <t xml:space="preserve">▶대전관저배[12.22] G2(12)   </t>
    </r>
    <r>
      <rPr>
        <sz val="11"/>
        <color rgb="FF008000"/>
        <rFont val="나눔고딕"/>
        <family val="3"/>
        <charset val="129"/>
      </rPr>
      <t xml:space="preserve">
</t>
    </r>
    <r>
      <rPr>
        <sz val="11"/>
        <color rgb="FF7030A0"/>
        <rFont val="나눔고딕"/>
        <family val="3"/>
        <charset val="129"/>
      </rPr>
      <t xml:space="preserve">▶창원리더스배[12.15] G2(12)  </t>
    </r>
    <r>
      <rPr>
        <sz val="11"/>
        <color rgb="FF008000"/>
        <rFont val="나눔고딕"/>
        <family val="3"/>
        <charset val="129"/>
      </rPr>
      <t xml:space="preserve"> 
</t>
    </r>
    <r>
      <rPr>
        <sz val="11"/>
        <color rgb="FFFF0000"/>
        <rFont val="나눔고딕"/>
        <family val="3"/>
        <charset val="129"/>
      </rPr>
      <t xml:space="preserve">▶챔피언십[12.14] GA(11)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</si>
  <si>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▶챔피언십[12.7] GA(20)   </t>
    </r>
    <r>
      <rPr>
        <sz val="11"/>
        <color rgb="FF7030A0"/>
        <rFont val="나눔고딕"/>
        <family val="3"/>
        <charset val="129"/>
      </rPr>
      <t xml:space="preserve">▶춘천오픈[10.25] G2(12)   
</t>
    </r>
    <r>
      <rPr>
        <sz val="11"/>
        <color rgb="FF008000"/>
        <rFont val="나눔고딕"/>
        <family val="3"/>
        <charset val="129"/>
      </rPr>
      <t xml:space="preserve">▶제천오픈[8.15] G3(9)   ▶에리카오픈[5.18] G3(15)   
▶테니스마일배[3.29] G3(60)   ▶횡성한우배[2.22] G3(42)   </t>
    </r>
    <phoneticPr fontId="2" type="noConversion"/>
  </si>
  <si>
    <r>
      <rPr>
        <sz val="11"/>
        <color rgb="FFFF0000"/>
        <rFont val="나눔고딕"/>
        <family val="3"/>
        <charset val="129"/>
      </rPr>
      <t>▶공주오픈[10.12] GA(11)</t>
    </r>
    <r>
      <rPr>
        <sz val="11"/>
        <color rgb="FF800000"/>
        <rFont val="나눔고딕"/>
        <family val="3"/>
        <charset val="129"/>
      </rPr>
      <t xml:space="preserve">
▶대전관저배[9.21] G1(9)</t>
    </r>
    <r>
      <rPr>
        <sz val="11"/>
        <color rgb="FF008000"/>
        <rFont val="나눔고딕"/>
        <family val="3"/>
        <charset val="129"/>
      </rPr>
      <t xml:space="preserve">   ▶에리카오픈[8.31] G3(9)   
▶천안MMOVE[8.23] G3(60)   ▶천안MMOVE[7.26] G3(9)   
▶천안MMOVE[7.5] G3(9)  </t>
    </r>
    <r>
      <rPr>
        <sz val="11"/>
        <color rgb="FF7030A0"/>
        <rFont val="나눔고딕"/>
        <family val="3"/>
        <charset val="129"/>
      </rPr>
      <t xml:space="preserve"> ▶테니스TV배[6.29] G2(6)   </t>
    </r>
    <r>
      <rPr>
        <sz val="11"/>
        <color rgb="FF008000"/>
        <rFont val="나눔고딕"/>
        <family val="3"/>
        <charset val="129"/>
      </rPr>
      <t xml:space="preserve">
▶에리카오픈[5.18] G3(5)   ▶테니스마일배[4.20] G3(9)   
</t>
    </r>
    <r>
      <rPr>
        <sz val="11"/>
        <color rgb="FF7030A0"/>
        <rFont val="나눔고딕"/>
        <family val="3"/>
        <charset val="129"/>
      </rPr>
      <t>▶위단테오픈[4.12] G2(12)</t>
    </r>
    <r>
      <rPr>
        <sz val="11"/>
        <color rgb="FF008000"/>
        <rFont val="나눔고딕"/>
        <family val="3"/>
        <charset val="129"/>
      </rPr>
      <t xml:space="preserve">   ▶에리카오픈[3.16] G3(5)   
▶횡성한우배[2.22] G3(9)   </t>
    </r>
    <phoneticPr fontId="2" type="noConversion"/>
  </si>
  <si>
    <r>
      <t xml:space="preserve">▶대구오픈[10.19] G3(9)
▶대전관저배[8.17] G3(15)   ▶위단테오픈[5.25] G3(9)   
▶하양오픈[4.27] G3(9)  </t>
    </r>
    <r>
      <rPr>
        <sz val="11"/>
        <color rgb="FF7030A0"/>
        <rFont val="나눔고딕"/>
        <family val="3"/>
        <charset val="129"/>
      </rPr>
      <t xml:space="preserve"> ▶위단테오픈[4.12] G2(20)   </t>
    </r>
    <r>
      <rPr>
        <sz val="11"/>
        <color rgb="FF008000"/>
        <rFont val="나눔고딕"/>
        <family val="3"/>
        <charset val="129"/>
      </rPr>
      <t xml:space="preserve">
▶순창오픈[3.30] G3(5)   ▶창원리더스배[3.23] G3(18)   
</t>
    </r>
    <r>
      <rPr>
        <sz val="11"/>
        <color rgb="FF800000"/>
        <rFont val="나눔고딕"/>
        <family val="3"/>
        <charset val="129"/>
      </rPr>
      <t xml:space="preserve">▶KOOPRO배[3.15] G1(9) </t>
    </r>
    <r>
      <rPr>
        <sz val="11"/>
        <color rgb="FF008000"/>
        <rFont val="나눔고딕"/>
        <family val="3"/>
        <charset val="129"/>
      </rPr>
      <t xml:space="preserve">  ▶위단테오픈[3.8] G3(15)   
▶횡성한우배[2.22] G3(9)   ▶대전관저배[2.16] G3(15)   
</t>
    </r>
    <r>
      <rPr>
        <sz val="11"/>
        <color rgb="FF7030A0"/>
        <rFont val="나눔고딕"/>
        <family val="3"/>
        <charset val="129"/>
      </rPr>
      <t xml:space="preserve">▶대구오픈[2.9] G2(6)   </t>
    </r>
    <phoneticPr fontId="2" type="noConversion"/>
  </si>
  <si>
    <r>
      <rPr>
        <sz val="11"/>
        <color rgb="FF7030A0"/>
        <rFont val="나눔고딕"/>
        <family val="3"/>
        <charset val="129"/>
      </rPr>
      <t xml:space="preserve">▶창원리더스배[12.15] G2(12) </t>
    </r>
    <r>
      <rPr>
        <sz val="11"/>
        <color rgb="FF008000"/>
        <rFont val="나눔고딕"/>
        <family val="3"/>
        <charset val="129"/>
      </rPr>
      <t xml:space="preserve">  </t>
    </r>
    <phoneticPr fontId="2" type="noConversion"/>
  </si>
  <si>
    <r>
      <t xml:space="preserve">▶테니스마일배[11.21] G4(28)  ▶럽티오픈[11.9] G4(6) 
▶테니스마일배[11.8] G4(6)    </t>
    </r>
    <r>
      <rPr>
        <sz val="11"/>
        <color rgb="FF008000"/>
        <rFont val="나눔고딕"/>
        <family val="3"/>
        <charset val="129"/>
      </rPr>
      <t>▶천안MMOVE[11.1] G3(9)   
▶위닝컵오픈[10.4] G3(9)</t>
    </r>
    <r>
      <rPr>
        <sz val="11"/>
        <color rgb="FF0066FF"/>
        <rFont val="나눔고딕"/>
        <family val="3"/>
        <charset val="129"/>
      </rPr>
      <t xml:space="preserve">   ▶테니스마일배[9.19] G4(6)   
▶위닝컵오픈[9.14] G4(6)   ▶천안MMOVE[8.30] G4(28)   
▶테니스마일배[8.29] G4(10)   ▶럽티오픈[7.6] G4(6)   
</t>
    </r>
    <r>
      <rPr>
        <sz val="11"/>
        <color rgb="FF7030A0"/>
        <rFont val="나눔고딕"/>
        <family val="3"/>
        <charset val="129"/>
      </rPr>
      <t xml:space="preserve">▶테니스TV배[6.29] G2(6)   </t>
    </r>
    <r>
      <rPr>
        <sz val="11"/>
        <color rgb="FF0066FF"/>
        <rFont val="나눔고딕"/>
        <family val="3"/>
        <charset val="129"/>
      </rPr>
      <t>▶제천오픈[6.14] G4(6)   
▶테니스TV배[6.1] G4(4)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66FF"/>
        <rFont val="나눔고딕"/>
        <family val="3"/>
        <charset val="129"/>
      </rPr>
      <t xml:space="preserve">   </t>
    </r>
    <r>
      <rPr>
        <sz val="11"/>
        <color rgb="FF800000"/>
        <rFont val="나눔고딕"/>
        <family val="3"/>
        <charset val="129"/>
      </rPr>
      <t>▶전주시장배[5.25] G1(4)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800000"/>
        <rFont val="나눔고딕"/>
        <family val="3"/>
        <charset val="129"/>
      </rPr>
      <t xml:space="preserve">   
</t>
    </r>
    <r>
      <rPr>
        <sz val="11"/>
        <color rgb="FF0066FF"/>
        <rFont val="나눔고딕"/>
        <family val="3"/>
        <charset val="129"/>
      </rPr>
      <t xml:space="preserve">▶조아닭배PTC[5.17] G4(6)   ▶테니스마일배[3.15] G4(10)   ▶바볼랏배[3.1] G4(8)   </t>
    </r>
    <phoneticPr fontId="2" type="noConversion"/>
  </si>
  <si>
    <r>
      <t>▶횡성한우배[25.6.7] G4(3)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66FF"/>
        <rFont val="나눔고딕"/>
        <family val="3"/>
        <charset val="129"/>
      </rPr>
      <t xml:space="preserve">
▶횡성한우배[25.3.23] G4(3)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66FF"/>
        <rFont val="나눔고딕"/>
        <family val="3"/>
        <charset val="129"/>
      </rPr>
      <t xml:space="preserve"> 
▶테니스TV배[25.2.16] G4(2)</t>
    </r>
    <r>
      <rPr>
        <sz val="11"/>
        <color rgb="FFFF0000"/>
        <rFont val="나눔고딕"/>
        <family val="3"/>
        <charset val="129"/>
      </rPr>
      <t>*</t>
    </r>
    <phoneticPr fontId="39" type="noConversion"/>
  </si>
  <si>
    <r>
      <t xml:space="preserve">▶천안MMOVE[11.1] G3(60)   
▶천안MMOVE[7.26] G3(9)   </t>
    </r>
    <r>
      <rPr>
        <sz val="11"/>
        <color rgb="FF7030A0"/>
        <rFont val="나눔고딕"/>
        <family val="3"/>
        <charset val="129"/>
      </rPr>
      <t xml:space="preserve">▶테니스TV배[6.29] G2(12)   </t>
    </r>
    <r>
      <rPr>
        <sz val="11"/>
        <color rgb="FF008000"/>
        <rFont val="나눔고딕"/>
        <family val="3"/>
        <charset val="129"/>
      </rPr>
      <t xml:space="preserve">
▶에리카오픈[5.18] G3(9)   </t>
    </r>
    <r>
      <rPr>
        <sz val="11"/>
        <color rgb="FF0066FF"/>
        <rFont val="나눔고딕"/>
        <family val="3"/>
        <charset val="129"/>
      </rPr>
      <t xml:space="preserve">▶에리카오픈[4.6] G4(50)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</si>
  <si>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▶챔피언십[12.7] GA(33)   </t>
    </r>
    <r>
      <rPr>
        <sz val="11"/>
        <color rgb="FF008000"/>
        <rFont val="나눔고딕"/>
        <family val="3"/>
        <charset val="129"/>
      </rPr>
      <t xml:space="preserve">
▶천안MMOVE[11.1] G3(42)   </t>
    </r>
    <r>
      <rPr>
        <sz val="11"/>
        <color rgb="FFFF0000"/>
        <rFont val="나눔고딕"/>
        <family val="3"/>
        <charset val="129"/>
      </rPr>
      <t xml:space="preserve">▶공주오픈[10.12] GA(20)
</t>
    </r>
    <r>
      <rPr>
        <sz val="11"/>
        <color rgb="FF0066FF"/>
        <rFont val="나눔고딕"/>
        <family val="3"/>
        <charset val="129"/>
      </rPr>
      <t xml:space="preserve">▶천안MMOVE[8.30] G4(18)   ▶에리카오픈[8.17] G4(6)   
</t>
    </r>
    <r>
      <rPr>
        <sz val="11"/>
        <color theme="5"/>
        <rFont val="나눔고딕"/>
        <family val="3"/>
        <charset val="129"/>
      </rPr>
      <t xml:space="preserve">▶천안MMOVE[7.26] G신(20)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</si>
  <si>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▶챔피언십[12.7] GA(11)   </t>
    </r>
    <r>
      <rPr>
        <sz val="11"/>
        <color rgb="FF0066FF"/>
        <rFont val="나눔고딕"/>
        <family val="3"/>
        <charset val="129"/>
      </rPr>
      <t xml:space="preserve">▶테니스마일배[11.21] G4(18)   </t>
    </r>
    <r>
      <rPr>
        <sz val="11"/>
        <color rgb="FF008000"/>
        <rFont val="나눔고딕"/>
        <family val="3"/>
        <charset val="129"/>
      </rPr>
      <t xml:space="preserve">▶대전관저배[11.16] G3(5)   </t>
    </r>
    <r>
      <rPr>
        <sz val="11"/>
        <color rgb="FF0066FF"/>
        <rFont val="나눔고딕"/>
        <family val="3"/>
        <charset val="129"/>
      </rPr>
      <t>▶럽티오픈[11.9] G4(6)   ▶대전관저배[10.19] G4(3)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66FF"/>
        <rFont val="나눔고딕"/>
        <family val="3"/>
        <charset val="129"/>
      </rPr>
      <t xml:space="preserve">   </t>
    </r>
    <r>
      <rPr>
        <sz val="11"/>
        <color rgb="FF008000"/>
        <rFont val="나눔고딕"/>
        <family val="3"/>
        <charset val="129"/>
      </rPr>
      <t xml:space="preserve">▶카이스트오픈[9.14] G3(5)   ▶에리카오픈[8.31] G3(9)  ▶대전관저배[8.17] G3(9)  </t>
    </r>
    <r>
      <rPr>
        <sz val="11"/>
        <color rgb="FF0066FF"/>
        <rFont val="나눔고딕"/>
        <family val="3"/>
        <charset val="129"/>
      </rPr>
      <t xml:space="preserve">▶럽티오픈[7.6] G4(10)    </t>
    </r>
    <r>
      <rPr>
        <sz val="11"/>
        <color rgb="FF7030A0"/>
        <rFont val="나눔고딕"/>
        <family val="3"/>
        <charset val="129"/>
      </rPr>
      <t>▶테니스TV배[6.29] G2(12)</t>
    </r>
    <r>
      <rPr>
        <sz val="11"/>
        <color rgb="FF008000"/>
        <rFont val="나눔고딕"/>
        <family val="3"/>
        <charset val="129"/>
      </rPr>
      <t xml:space="preserve"> </t>
    </r>
    <r>
      <rPr>
        <sz val="11"/>
        <color rgb="FF0066FF"/>
        <rFont val="나눔고딕"/>
        <family val="3"/>
        <charset val="129"/>
      </rPr>
      <t xml:space="preserve">  ▶하양오픈[6.8] G4(3)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66FF"/>
        <rFont val="나눔고딕"/>
        <family val="3"/>
        <charset val="129"/>
      </rPr>
      <t xml:space="preserve">   </t>
    </r>
    <r>
      <rPr>
        <sz val="11"/>
        <color rgb="FF008000"/>
        <rFont val="나눔고딕"/>
        <family val="3"/>
        <charset val="129"/>
      </rPr>
      <t xml:space="preserve">▶대전관저배[5.18] G3(5) </t>
    </r>
    <r>
      <rPr>
        <sz val="11"/>
        <color rgb="FF0066FF"/>
        <rFont val="나눔고딕"/>
        <family val="3"/>
        <charset val="129"/>
      </rPr>
      <t xml:space="preserve">  ▶럽티오픈[5.11] G4(4)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66FF"/>
        <rFont val="나눔고딕"/>
        <family val="3"/>
        <charset val="129"/>
      </rPr>
      <t xml:space="preserve">  </t>
    </r>
    <r>
      <rPr>
        <sz val="11"/>
        <color rgb="FF008000"/>
        <rFont val="나눔고딕"/>
        <family val="3"/>
        <charset val="129"/>
      </rPr>
      <t xml:space="preserve"> ▶테니스마일배[4.20] G3(9)  </t>
    </r>
    <r>
      <rPr>
        <sz val="11"/>
        <color rgb="FF0066FF"/>
        <rFont val="나눔고딕"/>
        <family val="3"/>
        <charset val="129"/>
      </rPr>
      <t xml:space="preserve"> ▶에리카오픈[4.6] G4(4)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66FF"/>
        <rFont val="나눔고딕"/>
        <family val="3"/>
        <charset val="129"/>
      </rPr>
      <t xml:space="preserve"> </t>
    </r>
    <r>
      <rPr>
        <sz val="11"/>
        <color rgb="FF008000"/>
        <rFont val="나눔고딕"/>
        <family val="3"/>
        <charset val="129"/>
      </rPr>
      <t xml:space="preserve">   </t>
    </r>
    <r>
      <rPr>
        <sz val="11"/>
        <color rgb="FF0066FF"/>
        <rFont val="나눔고딕"/>
        <family val="3"/>
        <charset val="129"/>
      </rPr>
      <t xml:space="preserve">▶횡성한우배[3.23] G4(6) </t>
    </r>
    <r>
      <rPr>
        <sz val="11"/>
        <color rgb="FF008000"/>
        <rFont val="나눔고딕"/>
        <family val="3"/>
        <charset val="129"/>
      </rPr>
      <t xml:space="preserve">  ▶에리카오픈[3.16] G3(5)   </t>
    </r>
    <r>
      <rPr>
        <sz val="11"/>
        <color rgb="FF0066FF"/>
        <rFont val="나눔고딕"/>
        <family val="3"/>
        <charset val="129"/>
      </rPr>
      <t xml:space="preserve">▶바볼랏배[3.1] G4(8)  </t>
    </r>
    <r>
      <rPr>
        <sz val="11"/>
        <color rgb="FF008000"/>
        <rFont val="나눔고딕"/>
        <family val="3"/>
        <charset val="129"/>
      </rPr>
      <t xml:space="preserve">   </t>
    </r>
    <r>
      <rPr>
        <sz val="11"/>
        <color rgb="FF0066FF"/>
        <rFont val="나눔고딕"/>
        <family val="3"/>
        <charset val="129"/>
      </rPr>
      <t xml:space="preserve">▶테니스마일배[2.16] G4(10)   ▶대전관저배[1.19] G4(6)   </t>
    </r>
    <phoneticPr fontId="2" type="noConversion"/>
  </si>
  <si>
    <r>
      <rPr>
        <sz val="11"/>
        <color rgb="FF0066FF"/>
        <rFont val="나눔고딕"/>
        <family val="3"/>
        <charset val="129"/>
      </rPr>
      <t>▶테니스마일배[11.21] G4(6)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66FF"/>
        <rFont val="나눔고딕"/>
        <family val="3"/>
        <charset val="129"/>
      </rPr>
      <t xml:space="preserve">  ▶럽티오픈[11.9] G4(6)   ▶테니스마일배[11.8] G4(6)   </t>
    </r>
    <r>
      <rPr>
        <sz val="11"/>
        <color rgb="FF7030A0"/>
        <rFont val="나눔고딕"/>
        <family val="3"/>
        <charset val="129"/>
      </rPr>
      <t xml:space="preserve">▶춘천오픈[10.25] G2(6)   </t>
    </r>
    <r>
      <rPr>
        <sz val="11"/>
        <color rgb="FFFF0000"/>
        <rFont val="나눔고딕"/>
        <family val="3"/>
        <charset val="129"/>
      </rPr>
      <t xml:space="preserve">▶공주오픈[10.12] GA(5)* </t>
    </r>
    <r>
      <rPr>
        <sz val="11"/>
        <color rgb="FF008000"/>
        <rFont val="나눔고딕"/>
        <family val="3"/>
        <charset val="129"/>
      </rPr>
      <t xml:space="preserve">▶위닝컵오픈[10.4] G3(9)  </t>
    </r>
    <r>
      <rPr>
        <sz val="11"/>
        <color rgb="FF0066FF"/>
        <rFont val="나눔고딕"/>
        <family val="3"/>
        <charset val="129"/>
      </rPr>
      <t xml:space="preserve"> ▶위닝컵오픈[9.14] G4(6)  </t>
    </r>
    <r>
      <rPr>
        <sz val="11"/>
        <color rgb="FF008000"/>
        <rFont val="나눔고딕"/>
        <family val="3"/>
        <charset val="129"/>
      </rPr>
      <t xml:space="preserve">▶천안MMOVE[8.30] G4(18)   ▶천안MMOVE[8.23] G3(9)   </t>
    </r>
    <r>
      <rPr>
        <sz val="11"/>
        <color rgb="FF0066FF"/>
        <rFont val="나눔고딕"/>
        <family val="3"/>
        <charset val="129"/>
      </rPr>
      <t xml:space="preserve">▶에리카오픈[8.17] G4(6)  </t>
    </r>
    <r>
      <rPr>
        <sz val="11"/>
        <color rgb="FF008000"/>
        <rFont val="나눔고딕"/>
        <family val="3"/>
        <charset val="129"/>
      </rPr>
      <t xml:space="preserve"> ▶제천오픈[8.15] G3(5)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8000"/>
        <rFont val="나눔고딕"/>
        <family val="3"/>
        <charset val="129"/>
      </rPr>
      <t xml:space="preserve">   ▶천안MMOVE[7.26] G3(5)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8000"/>
        <rFont val="나눔고딕"/>
        <family val="3"/>
        <charset val="129"/>
      </rPr>
      <t xml:space="preserve">   ▶천안MMOVE[7.26] G신(9)   </t>
    </r>
    <r>
      <rPr>
        <sz val="11"/>
        <color rgb="FF0066FF"/>
        <rFont val="나눔고딕"/>
        <family val="3"/>
        <charset val="129"/>
      </rPr>
      <t xml:space="preserve">▶에리카오픈[7.20] G4(6)   ▶럽티오픈[7.6] G4(6)   </t>
    </r>
    <r>
      <rPr>
        <sz val="11"/>
        <color rgb="FF7030A0"/>
        <rFont val="나눔고딕"/>
        <family val="3"/>
        <charset val="129"/>
      </rPr>
      <t>▶테니스TV배[6.29] G2(12)</t>
    </r>
    <r>
      <rPr>
        <sz val="11"/>
        <color rgb="FF008000"/>
        <rFont val="나눔고딕"/>
        <family val="3"/>
        <charset val="129"/>
      </rPr>
      <t xml:space="preserve">   ▶에리카오픈[6.15] G3(9)   </t>
    </r>
    <r>
      <rPr>
        <sz val="11"/>
        <color rgb="FF0066FF"/>
        <rFont val="나눔고딕"/>
        <family val="3"/>
        <charset val="129"/>
      </rPr>
      <t>▶테니스TV배[6.1] G4(8)</t>
    </r>
    <r>
      <rPr>
        <sz val="11"/>
        <color rgb="FF008000"/>
        <rFont val="나눔고딕"/>
        <family val="3"/>
        <charset val="129"/>
      </rPr>
      <t xml:space="preserve">   </t>
    </r>
    <r>
      <rPr>
        <sz val="11"/>
        <color theme="5"/>
        <rFont val="나눔고딕"/>
        <family val="3"/>
        <charset val="129"/>
      </rPr>
      <t xml:space="preserve">▶테니스마일배[2.8] G신(9)   </t>
    </r>
    <phoneticPr fontId="2" type="noConversion"/>
  </si>
  <si>
    <r>
      <rPr>
        <sz val="11"/>
        <color rgb="FFFF0000"/>
        <rFont val="나눔고딕"/>
        <family val="3"/>
        <charset val="129"/>
      </rPr>
      <t>▶공주오픈[10.12] GA(20)</t>
    </r>
    <r>
      <rPr>
        <sz val="11"/>
        <color rgb="FF008000"/>
        <rFont val="나눔고딕"/>
        <family val="3"/>
        <charset val="129"/>
      </rPr>
      <t xml:space="preserve">
▶위닝컵오픈[10.4] G3(42)   ▶에리카오픈[8.31] G3(60)   </t>
    </r>
    <phoneticPr fontId="39" type="noConversion"/>
  </si>
  <si>
    <r>
      <t xml:space="preserve">▶에리카오픈[8.31] G3(9)   ▶천안MMOVE[7.26] G3(15)   
</t>
    </r>
    <r>
      <rPr>
        <sz val="11"/>
        <color rgb="FF7030A0"/>
        <rFont val="나눔고딕"/>
        <family val="3"/>
        <charset val="129"/>
      </rPr>
      <t xml:space="preserve">▶테니스TV배[6.29] G2(20)  </t>
    </r>
    <r>
      <rPr>
        <sz val="11"/>
        <color rgb="FF008000"/>
        <rFont val="나눔고딕"/>
        <family val="3"/>
        <charset val="129"/>
      </rPr>
      <t xml:space="preserve"> ▶에리카오픈[6.15] G3(9)   
▶에리카오픈[5.18] G3(15)   ▶테니스마일배[3.29] G3(42)   
▶에리카오픈[3.16] G3(9)   </t>
    </r>
    <phoneticPr fontId="2" type="noConversion"/>
  </si>
  <si>
    <r>
      <rPr>
        <sz val="11"/>
        <color rgb="FF660033"/>
        <rFont val="나눔고딕"/>
        <family val="3"/>
        <charset val="129"/>
      </rPr>
      <t xml:space="preserve">▶창단테회장배[11.29] G1(9)_G3    </t>
    </r>
    <r>
      <rPr>
        <sz val="11"/>
        <color rgb="FF008000"/>
        <rFont val="나눔고딕"/>
        <family val="3"/>
        <charset val="129"/>
      </rPr>
      <t xml:space="preserve">▶위단테오픈[10.26] G3(9)   
▶카이스트오픈[9.14] G3(9)   ▶천안MMOVE[7.26] G3(9)   
</t>
    </r>
    <r>
      <rPr>
        <sz val="11"/>
        <color rgb="FF0066FF"/>
        <rFont val="나눔고딕"/>
        <family val="3"/>
        <charset val="129"/>
      </rPr>
      <t xml:space="preserve">▶거창오픈[6.6] G4(35)   ▶위단테오픈[5.5] G4(6)   </t>
    </r>
    <r>
      <rPr>
        <sz val="11"/>
        <color rgb="FF008000"/>
        <rFont val="나눔고딕"/>
        <family val="3"/>
        <charset val="129"/>
      </rPr>
      <t xml:space="preserve">
▶횡성한우배[2.22] G3(5)   ▶대전관저배[2.16] G3(5)   
</t>
    </r>
    <r>
      <rPr>
        <sz val="11"/>
        <color rgb="FF7030A0"/>
        <rFont val="나눔고딕"/>
        <family val="3"/>
        <charset val="129"/>
      </rPr>
      <t xml:space="preserve">▶대구오픈[2.9] G2(6)  </t>
    </r>
    <r>
      <rPr>
        <sz val="11"/>
        <color rgb="FF008000"/>
        <rFont val="나눔고딕"/>
        <family val="3"/>
        <charset val="129"/>
      </rPr>
      <t xml:space="preserve"> </t>
    </r>
    <phoneticPr fontId="2" type="noConversion"/>
  </si>
  <si>
    <r>
      <t xml:space="preserve">▶대전관저배[11.16] G3(15)   
▶카이스트오픈[9.14] G3(15)   ▶천안MMOVE[8.23] G3(15)   
▶대전관저배[8.17] G3(15)   </t>
    </r>
    <r>
      <rPr>
        <sz val="11"/>
        <color rgb="FF800000"/>
        <rFont val="나눔고딕"/>
        <family val="3"/>
        <charset val="129"/>
      </rPr>
      <t xml:space="preserve">▶전주시장배[5.25] G1(8)   </t>
    </r>
    <r>
      <rPr>
        <sz val="11"/>
        <color rgb="FF008000"/>
        <rFont val="나눔고딕"/>
        <family val="3"/>
        <charset val="129"/>
      </rPr>
      <t xml:space="preserve">
▶대전관저배[5.18] G3(9)   ▶순창오픈[3.30] G3(15)   
▶대전관저배[2.16] G3(9)   </t>
    </r>
    <phoneticPr fontId="2" type="noConversion"/>
  </si>
  <si>
    <r>
      <rPr>
        <sz val="11"/>
        <color rgb="FF800000"/>
        <rFont val="나눔고딕"/>
        <family val="3"/>
        <charset val="129"/>
      </rPr>
      <t xml:space="preserve">▶순창올헬씨배[12.21] G1(15)  </t>
    </r>
    <r>
      <rPr>
        <sz val="11"/>
        <color rgb="FF008000"/>
        <rFont val="나눔고딕"/>
        <family val="3"/>
        <charset val="129"/>
      </rPr>
      <t xml:space="preserve">  </t>
    </r>
    <phoneticPr fontId="2" type="noConversion"/>
  </si>
  <si>
    <r>
      <t xml:space="preserve">▶에리카오픈[8.31] G3(15)   ▶천안MMOVE[7.26] G3(9)   
</t>
    </r>
    <r>
      <rPr>
        <sz val="11"/>
        <color rgb="FF7030A0"/>
        <rFont val="나눔고딕"/>
        <family val="3"/>
        <charset val="129"/>
      </rPr>
      <t xml:space="preserve">▶테니스TV배[6.29] G2(12)  </t>
    </r>
    <r>
      <rPr>
        <sz val="11"/>
        <color rgb="FF008000"/>
        <rFont val="나눔고딕"/>
        <family val="3"/>
        <charset val="129"/>
      </rPr>
      <t xml:space="preserve"> ▶에리카오픈[6.15] G3(15)   
</t>
    </r>
    <r>
      <rPr>
        <sz val="11"/>
        <color rgb="FF0066FF"/>
        <rFont val="나눔고딕"/>
        <family val="3"/>
        <charset val="129"/>
      </rPr>
      <t xml:space="preserve">▶럽티오픈[5.11] G4(23)   </t>
    </r>
    <r>
      <rPr>
        <sz val="11"/>
        <color theme="5"/>
        <rFont val="나눔고딕"/>
        <family val="3"/>
        <charset val="129"/>
      </rPr>
      <t xml:space="preserve">▶에리카오픈[4.20] G신(30)   </t>
    </r>
    <r>
      <rPr>
        <sz val="11"/>
        <color rgb="FF0066FF"/>
        <rFont val="나눔고딕"/>
        <family val="3"/>
        <charset val="129"/>
      </rPr>
      <t xml:space="preserve">
▶에리카오픈[4.6] G4(4)   </t>
    </r>
    <r>
      <rPr>
        <sz val="11"/>
        <color rgb="FF008000"/>
        <rFont val="나눔고딕"/>
        <family val="3"/>
        <charset val="129"/>
      </rPr>
      <t xml:space="preserve">▶에리카오픈[3.16] G3(5)   </t>
    </r>
    <phoneticPr fontId="2" type="noConversion"/>
  </si>
  <si>
    <r>
      <t xml:space="preserve">▶제천오픈[8.15] G3(5)   </t>
    </r>
    <r>
      <rPr>
        <sz val="11"/>
        <color rgb="FF0066FF"/>
        <rFont val="나눔고딕"/>
        <family val="3"/>
        <charset val="129"/>
      </rPr>
      <t xml:space="preserve">▶거창오픈[6.6] G4(50)   </t>
    </r>
    <r>
      <rPr>
        <sz val="11"/>
        <color rgb="FF008000"/>
        <rFont val="나눔고딕"/>
        <family val="3"/>
        <charset val="129"/>
      </rPr>
      <t xml:space="preserve">
▶위단테오픈[5.25] G3(9)   </t>
    </r>
    <r>
      <rPr>
        <sz val="11"/>
        <color rgb="FF0066FF"/>
        <rFont val="나눔고딕"/>
        <family val="3"/>
        <charset val="129"/>
      </rPr>
      <t xml:space="preserve">▶위단테오픈[5.5] G4(6) </t>
    </r>
    <r>
      <rPr>
        <sz val="11"/>
        <color rgb="FF008000"/>
        <rFont val="나눔고딕"/>
        <family val="3"/>
        <charset val="129"/>
      </rPr>
      <t xml:space="preserve">  
</t>
    </r>
    <r>
      <rPr>
        <sz val="11"/>
        <color theme="5"/>
        <rFont val="나눔고딕"/>
        <family val="3"/>
        <charset val="129"/>
      </rPr>
      <t>▶하양오픈[3.2] G신(21)</t>
    </r>
    <r>
      <rPr>
        <sz val="11"/>
        <color rgb="FF008000"/>
        <rFont val="나눔고딕"/>
        <family val="3"/>
        <charset val="129"/>
      </rPr>
      <t xml:space="preserve">  </t>
    </r>
    <r>
      <rPr>
        <sz val="11"/>
        <color rgb="FF0066FF"/>
        <rFont val="나눔고딕"/>
        <family val="3"/>
        <charset val="129"/>
      </rPr>
      <t xml:space="preserve"> ▶테니스TV배[2.16] G4(8)   </t>
    </r>
    <r>
      <rPr>
        <sz val="11"/>
        <color rgb="FF008000"/>
        <rFont val="나눔고딕"/>
        <family val="3"/>
        <charset val="129"/>
      </rPr>
      <t xml:space="preserve">
</t>
    </r>
    <r>
      <rPr>
        <sz val="11"/>
        <color rgb="FF0066FF"/>
        <rFont val="나눔고딕"/>
        <family val="3"/>
        <charset val="129"/>
      </rPr>
      <t xml:space="preserve">▶하양오픈[1.5] G4(13) </t>
    </r>
    <r>
      <rPr>
        <sz val="11"/>
        <color rgb="FF008000"/>
        <rFont val="나눔고딕"/>
        <family val="3"/>
        <charset val="129"/>
      </rPr>
      <t xml:space="preserve">  </t>
    </r>
    <phoneticPr fontId="2" type="noConversion"/>
  </si>
  <si>
    <r>
      <t xml:space="preserve">▶위닝컵오픈[10.4] G3(15)   </t>
    </r>
    <r>
      <rPr>
        <sz val="11"/>
        <color rgb="FF7030A0"/>
        <rFont val="나눔고딕"/>
        <family val="3"/>
        <charset val="129"/>
      </rPr>
      <t xml:space="preserve">▶테니스TV배[6.29] G2(6)   </t>
    </r>
    <r>
      <rPr>
        <sz val="11"/>
        <color rgb="FF008000"/>
        <rFont val="나눔고딕"/>
        <family val="3"/>
        <charset val="129"/>
      </rPr>
      <t xml:space="preserve">
▶에리카오픈[5.18] G3(9)   ▶테니스마일배[4.20] G3(15)   
▶테니스마일배[3.29] G3(15)   </t>
    </r>
    <r>
      <rPr>
        <sz val="11"/>
        <color rgb="FF0066FF"/>
        <rFont val="나눔고딕"/>
        <family val="3"/>
        <charset val="129"/>
      </rPr>
      <t xml:space="preserve">▶테니스TV배[2.16] G4(50) </t>
    </r>
    <r>
      <rPr>
        <sz val="11"/>
        <color rgb="FF008000"/>
        <rFont val="나눔고딕"/>
        <family val="3"/>
        <charset val="129"/>
      </rPr>
      <t xml:space="preserve">  </t>
    </r>
    <phoneticPr fontId="2" type="noConversion"/>
  </si>
  <si>
    <r>
      <rPr>
        <sz val="11"/>
        <color rgb="FF660033"/>
        <rFont val="나눔고딕"/>
        <family val="3"/>
        <charset val="129"/>
      </rPr>
      <t xml:space="preserve">▶창단테회장배[11.29] G1(15)_G3    </t>
    </r>
    <r>
      <rPr>
        <sz val="11"/>
        <color rgb="FF7030A0"/>
        <rFont val="나눔고딕"/>
        <family val="3"/>
        <charset val="129"/>
      </rPr>
      <t>▶춘천오픈[10.25] G2(12)</t>
    </r>
    <r>
      <rPr>
        <sz val="11"/>
        <color rgb="FF008000"/>
        <rFont val="나눔고딕"/>
        <family val="3"/>
        <charset val="129"/>
      </rPr>
      <t xml:space="preserve">
▶위닝컵오픈[10.4] G3(9)   ▶천안MMOVE[7.5] G3(15)   </t>
    </r>
    <r>
      <rPr>
        <sz val="11"/>
        <color rgb="FF0066FF"/>
        <rFont val="나눔고딕"/>
        <family val="3"/>
        <charset val="129"/>
      </rPr>
      <t xml:space="preserve">
▶횡성한우배[6.7] G4(18)   ▶에리카오픈[4.6] G4(8)   </t>
    </r>
    <phoneticPr fontId="2" type="noConversion"/>
  </si>
  <si>
    <r>
      <rPr>
        <sz val="11"/>
        <color rgb="FF7030A0"/>
        <rFont val="나눔고딕"/>
        <family val="3"/>
        <charset val="129"/>
      </rPr>
      <t xml:space="preserve">▶대전관저배[12.22] G2(6)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rgb="FFFF0000"/>
        <rFont val="나눔고딕"/>
        <family val="3"/>
        <charset val="129"/>
      </rPr>
      <t xml:space="preserve">▶챔피언십[12.14] GA(20)   </t>
    </r>
    <phoneticPr fontId="2" type="noConversion"/>
  </si>
  <si>
    <r>
      <t xml:space="preserve">▶위닝컵오픈[10.4] G3(15)   ▶에리카오픈[8.31] G3(9)   
▶에리카오픈[6.15] G3(42)   ▶에리카오픈[5.18] G3(9)   
</t>
    </r>
    <r>
      <rPr>
        <sz val="11"/>
        <color rgb="FF0066FF"/>
        <rFont val="나눔고딕"/>
        <family val="3"/>
        <charset val="129"/>
      </rPr>
      <t xml:space="preserve">▶에리카오픈[4.6] G4(23)   </t>
    </r>
    <r>
      <rPr>
        <sz val="11"/>
        <color rgb="FF008000"/>
        <rFont val="나눔고딕"/>
        <family val="3"/>
        <charset val="129"/>
      </rPr>
      <t xml:space="preserve">▶에리카오픈[3.16] G3(9)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</si>
  <si>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▶대전관저배[11.16] G3(15)   ▶대전관저배[10.19] G3(15)   
▶대전관저배[8.17] G3(15)   ▶대전관저배[5.18] G3(5)   </t>
    </r>
    <r>
      <rPr>
        <sz val="11"/>
        <color rgb="FF0066FF"/>
        <rFont val="나눔고딕"/>
        <family val="3"/>
        <charset val="129"/>
      </rPr>
      <t xml:space="preserve">
▶위단테오픈[5.5] G4(10)   ▶대전관저배[3.16] G4(10)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</si>
  <si>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▶위단테오픈[10.26] G3(9)  ▶대구오픈[10.19] G3(5)
▶제천오픈[8.15] G3(27)   ▶천안MMOVE[7.26] G3(15)   </t>
    </r>
    <r>
      <rPr>
        <sz val="11"/>
        <color rgb="FF0066FF"/>
        <rFont val="나눔고딕"/>
        <family val="3"/>
        <charset val="129"/>
      </rPr>
      <t xml:space="preserve">
▶조아닭배PTC[5.17] G4(18)   ▶위단테오픈[5.5] G4(6)   
▶위단테오픈[2.15] G4(8)  </t>
    </r>
    <r>
      <rPr>
        <sz val="11"/>
        <color rgb="FF7030A0"/>
        <rFont val="나눔고딕"/>
        <family val="3"/>
        <charset val="129"/>
      </rPr>
      <t xml:space="preserve"> ▶대구오픈[2.9] G2(6)   </t>
    </r>
    <r>
      <rPr>
        <sz val="11"/>
        <color rgb="FF0066FF"/>
        <rFont val="나눔고딕"/>
        <family val="3"/>
        <charset val="129"/>
      </rPr>
      <t xml:space="preserve">
▶하양오픈[1.5] G4(13)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</si>
  <si>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▶천안MMOVE[11.1] G3(9)   </t>
    </r>
    <r>
      <rPr>
        <sz val="11"/>
        <color rgb="FF0066FF"/>
        <rFont val="나눔고딕"/>
        <family val="3"/>
        <charset val="129"/>
      </rPr>
      <t xml:space="preserve">
▶위닝컵오픈[9.14] G4(18)   ▶천안MMOVE[8.30] G4(10)   
▶테니스TV배[6.1] G4(4)   ▶조아닭배PTC[5.17] G4(10)   
▶럽티오픈[5.11] G4(4)   </t>
    </r>
    <r>
      <rPr>
        <sz val="11"/>
        <color theme="5"/>
        <rFont val="나눔고딕"/>
        <family val="3"/>
        <charset val="129"/>
      </rPr>
      <t xml:space="preserve">▶조아닭배PTC[4.19] G신(20)   </t>
    </r>
    <r>
      <rPr>
        <sz val="11"/>
        <color rgb="FF0066FF"/>
        <rFont val="나눔고딕"/>
        <family val="3"/>
        <charset val="129"/>
      </rPr>
      <t xml:space="preserve">
▶대구오픈[4.13] G4(4)   ▶횡성한우배[3.23] G4(3)   
▶테니스TV배[2.16] G4(8)   ▶위단테오픈[2.15] G4(2)   
▶대전관저배[1.19] G4(10)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</si>
  <si>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▶위단테오픈[10.26] G3(42)   </t>
    </r>
    <r>
      <rPr>
        <sz val="11"/>
        <color rgb="FF0066FF"/>
        <rFont val="나눔고딕"/>
        <family val="3"/>
        <charset val="129"/>
      </rPr>
      <t xml:space="preserve">
▶대구오픈[10.19] G3(27)    ▶하양오픈[1.5] G4(2)   </t>
    </r>
    <phoneticPr fontId="39" type="noConversion"/>
  </si>
  <si>
    <r>
      <t xml:space="preserve">▶대전관저배[11.16] G3(9)   </t>
    </r>
    <r>
      <rPr>
        <sz val="11"/>
        <color rgb="FF800000"/>
        <rFont val="나눔고딕"/>
        <family val="3"/>
        <charset val="129"/>
      </rPr>
      <t xml:space="preserve">
▶전주시장배[5.25] G1(8)   </t>
    </r>
    <r>
      <rPr>
        <sz val="11"/>
        <color rgb="FF008000"/>
        <rFont val="나눔고딕"/>
        <family val="3"/>
        <charset val="129"/>
      </rPr>
      <t xml:space="preserve">▶대전관저배[5.18] G3(15)   
▶순창오픈[3.30] G3(15)   ▶창원리더스배[3.23] G3(18)   
▶위단테오픈[3.8] G3(9)   ▶대전관저배[2.16] G3(27)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</si>
  <si>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▶위단테오픈[3.8] G3(15) </t>
    </r>
    <r>
      <rPr>
        <sz val="11"/>
        <color rgb="FF0066FF"/>
        <rFont val="나눔고딕"/>
        <family val="3"/>
        <charset val="129"/>
      </rPr>
      <t xml:space="preserve">  ▶하양오픈[1.5] G4(50)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</si>
  <si>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▶천안MMOVE[11.1] G3(9)   </t>
    </r>
    <r>
      <rPr>
        <sz val="11"/>
        <color rgb="FF0066FF"/>
        <rFont val="나눔고딕"/>
        <family val="3"/>
        <charset val="129"/>
      </rPr>
      <t>▶대전관저배[10.19] G4(18)</t>
    </r>
    <r>
      <rPr>
        <sz val="11"/>
        <color rgb="FF008000"/>
        <rFont val="나눔고딕"/>
        <family val="3"/>
        <charset val="129"/>
      </rPr>
      <t xml:space="preserve">
▶카이스트오픈[9.14] G3(5)   ▶대전관저배[8.17] G3(9)   </t>
    </r>
    <r>
      <rPr>
        <sz val="11"/>
        <color rgb="FF0066FF"/>
        <rFont val="나눔고딕"/>
        <family val="3"/>
        <charset val="129"/>
      </rPr>
      <t xml:space="preserve">
▶럽티오픈[7.6] G4(28)   ▶하양오픈[6.8] G4(6)   
▶거창오픈[6.6] G4(4)   </t>
    </r>
    <r>
      <rPr>
        <sz val="11"/>
        <color rgb="FF800000"/>
        <rFont val="나눔고딕"/>
        <family val="3"/>
        <charset val="129"/>
      </rPr>
      <t xml:space="preserve">▶전주시장배[5.25] G1(8)   </t>
    </r>
    <r>
      <rPr>
        <sz val="11"/>
        <color rgb="FF0066FF"/>
        <rFont val="나눔고딕"/>
        <family val="3"/>
        <charset val="129"/>
      </rPr>
      <t xml:space="preserve">
▶럽티오픈[5.11] G4(13)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</si>
  <si>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▶천안MMOVE[11.1] G3(15)   </t>
    </r>
    <r>
      <rPr>
        <sz val="11"/>
        <color rgb="FF0066FF"/>
        <rFont val="나눔고딕"/>
        <family val="3"/>
        <charset val="129"/>
      </rPr>
      <t xml:space="preserve">
▶위닝컵오픈[9.14] G4(40)   </t>
    </r>
    <r>
      <rPr>
        <sz val="11"/>
        <color rgb="FF7030A0"/>
        <rFont val="나눔고딕"/>
        <family val="3"/>
        <charset val="129"/>
      </rPr>
      <t xml:space="preserve">▶테니스TV배[6.29] G2(6)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rgb="FF008000"/>
        <rFont val="나눔고딕"/>
        <family val="3"/>
        <charset val="129"/>
      </rPr>
      <t xml:space="preserve">▶에리카오픈[5.18] G3(15)   </t>
    </r>
    <r>
      <rPr>
        <sz val="11"/>
        <color rgb="FF0066FF"/>
        <rFont val="나눔고딕"/>
        <family val="3"/>
        <charset val="129"/>
      </rPr>
      <t xml:space="preserve">▶에리카오픈[4.6] G4(4)   
</t>
    </r>
    <r>
      <rPr>
        <sz val="11"/>
        <color theme="5"/>
        <rFont val="나눔고딕"/>
        <family val="3"/>
        <charset val="129"/>
      </rPr>
      <t xml:space="preserve">▶에리카오픈[3.15] G신(14)   </t>
    </r>
    <phoneticPr fontId="2" type="noConversion"/>
  </si>
  <si>
    <r>
      <t xml:space="preserve">▶위단테오픈[11.22] G4(6)   </t>
    </r>
    <r>
      <rPr>
        <sz val="11"/>
        <color rgb="FF008000"/>
        <rFont val="나눔고딕"/>
        <family val="3"/>
        <charset val="129"/>
      </rPr>
      <t xml:space="preserve">▶위단테오픈[10.26] G3(15)   </t>
    </r>
    <r>
      <rPr>
        <sz val="11"/>
        <color rgb="FF0066FF"/>
        <rFont val="나눔고딕"/>
        <family val="3"/>
        <charset val="129"/>
      </rPr>
      <t xml:space="preserve">
▶위단테오픈[9.27] G4(10)   ▶거창오픈[6.6] G4(4)   
</t>
    </r>
    <r>
      <rPr>
        <sz val="11"/>
        <color rgb="FF00B050"/>
        <rFont val="나눔고딕"/>
        <family val="3"/>
        <charset val="129"/>
      </rPr>
      <t xml:space="preserve">▶위단테오픈[5.25] G3(15)  </t>
    </r>
    <r>
      <rPr>
        <sz val="11"/>
        <color rgb="FF0066FF"/>
        <rFont val="나눔고딕"/>
        <family val="3"/>
        <charset val="129"/>
      </rPr>
      <t xml:space="preserve"> ▶위단테오픈[5.5] G4(6)   
</t>
    </r>
    <r>
      <rPr>
        <sz val="11"/>
        <color rgb="FF00B050"/>
        <rFont val="나눔고딕"/>
        <family val="3"/>
        <charset val="129"/>
      </rPr>
      <t xml:space="preserve">▶하양오픈[4.27] G3(9) </t>
    </r>
    <r>
      <rPr>
        <sz val="11"/>
        <color rgb="FF0066FF"/>
        <rFont val="나눔고딕"/>
        <family val="3"/>
        <charset val="129"/>
      </rPr>
      <t xml:space="preserve">  ▶대구오픈[4.13] G4(8)   
</t>
    </r>
    <r>
      <rPr>
        <sz val="11"/>
        <color rgb="FF00B050"/>
        <rFont val="나눔고딕"/>
        <family val="3"/>
        <charset val="129"/>
      </rPr>
      <t xml:space="preserve">▶위단테오픈[3.8] G3(5) </t>
    </r>
    <r>
      <rPr>
        <sz val="11"/>
        <color rgb="FF0066FF"/>
        <rFont val="나눔고딕"/>
        <family val="3"/>
        <charset val="129"/>
      </rPr>
      <t xml:space="preserve">  ▶위단테오픈[2.15] G4(4)   
▶하양오픈[1.5] G4(8)   </t>
    </r>
    <phoneticPr fontId="2" type="noConversion"/>
  </si>
  <si>
    <r>
      <t xml:space="preserve">▶테니스마일배[11.8] G4(18)    </t>
    </r>
    <r>
      <rPr>
        <sz val="11"/>
        <color rgb="FF008000"/>
        <rFont val="나눔고딕"/>
        <family val="3"/>
        <charset val="129"/>
      </rPr>
      <t xml:space="preserve">▶춘천오픈[10.25] G2(12)   ▶위닝컵오픈[10.4] G3(5)   </t>
    </r>
    <r>
      <rPr>
        <sz val="11"/>
        <color rgb="FF0066FF"/>
        <rFont val="나눔고딕"/>
        <family val="3"/>
        <charset val="129"/>
      </rPr>
      <t xml:space="preserve">▶테니스마일배[9.19] G4(6)   ▶테니스마일배[8.29] G4(10)   
</t>
    </r>
    <r>
      <rPr>
        <sz val="11"/>
        <color rgb="FF008000"/>
        <rFont val="나눔고딕"/>
        <family val="3"/>
        <charset val="129"/>
      </rPr>
      <t xml:space="preserve">▶천안MMOVE[8.23] G3(15)   </t>
    </r>
    <r>
      <rPr>
        <sz val="11"/>
        <color rgb="FF800000"/>
        <rFont val="나눔고딕"/>
        <family val="3"/>
        <charset val="129"/>
      </rPr>
      <t xml:space="preserve">▶천안MMOVE[8.23] G신(1)
</t>
    </r>
    <r>
      <rPr>
        <sz val="11"/>
        <color rgb="FF008000"/>
        <rFont val="나눔고딕"/>
        <family val="3"/>
        <charset val="129"/>
      </rPr>
      <t xml:space="preserve">▶제천오픈[8.15] G3(5)   </t>
    </r>
    <r>
      <rPr>
        <sz val="11"/>
        <color theme="5"/>
        <rFont val="나눔고딕"/>
        <family val="3"/>
        <charset val="129"/>
      </rPr>
      <t xml:space="preserve">▶테니스마일배[7.25] G신(3)   
▶에리카오픈[6.14] G신(1)   </t>
    </r>
    <r>
      <rPr>
        <sz val="11"/>
        <color rgb="FF0066FF"/>
        <rFont val="나눔고딕"/>
        <family val="3"/>
        <charset val="129"/>
      </rPr>
      <t xml:space="preserve">▶횡성한우배[6.7] G4(3)  </t>
    </r>
    <r>
      <rPr>
        <sz val="11"/>
        <color theme="5"/>
        <rFont val="나눔고딕"/>
        <family val="3"/>
        <charset val="129"/>
      </rPr>
      <t xml:space="preserve"> 
▶테니스마일배[5.24] G신(5)   ▶에리카오픈[3.15] G신(3)  </t>
    </r>
    <r>
      <rPr>
        <sz val="11"/>
        <color rgb="FF0066FF"/>
        <rFont val="나눔고딕"/>
        <family val="3"/>
        <charset val="129"/>
      </rPr>
      <t xml:space="preserve"> 
▶바볼랏배[3.1] G4(4)      </t>
    </r>
    <r>
      <rPr>
        <sz val="11"/>
        <color theme="5"/>
        <rFont val="나눔고딕"/>
        <family val="3"/>
        <charset val="129"/>
      </rPr>
      <t xml:space="preserve">▶횡성한우배[2.22] G신(1)   </t>
    </r>
    <phoneticPr fontId="2" type="noConversion"/>
  </si>
  <si>
    <r>
      <rPr>
        <sz val="11"/>
        <color rgb="FFFF0000"/>
        <rFont val="나눔고딕"/>
        <family val="3"/>
        <charset val="129"/>
      </rPr>
      <t>▶공주오픈[10.12] GA(11)</t>
    </r>
    <r>
      <rPr>
        <sz val="11"/>
        <color rgb="FF008000"/>
        <rFont val="나눔고딕"/>
        <family val="3"/>
        <charset val="129"/>
      </rPr>
      <t xml:space="preserve">
▶대전관저배[8.17] G3(9)   </t>
    </r>
    <r>
      <rPr>
        <sz val="11"/>
        <color rgb="FF800000"/>
        <rFont val="나눔고딕"/>
        <family val="3"/>
        <charset val="129"/>
      </rPr>
      <t xml:space="preserve">▶전주시장배[5.25] G1(15)   </t>
    </r>
    <r>
      <rPr>
        <sz val="11"/>
        <color rgb="FF008000"/>
        <rFont val="나눔고딕"/>
        <family val="3"/>
        <charset val="129"/>
      </rPr>
      <t xml:space="preserve">
▶대전관저배[5.18] G3(27)   ▶순창오픈[3.30] G3(9)   
▶횡성한우배[2.22] G3(5)   ▶대전관저배[2.16] G3(9)   
</t>
    </r>
    <r>
      <rPr>
        <sz val="11"/>
        <color rgb="FF7030A0"/>
        <rFont val="나눔고딕"/>
        <family val="3"/>
        <charset val="129"/>
      </rPr>
      <t xml:space="preserve">▶대구오픈[2.9] G2(6)  </t>
    </r>
    <r>
      <rPr>
        <sz val="11"/>
        <color rgb="FF008000"/>
        <rFont val="나눔고딕"/>
        <family val="3"/>
        <charset val="129"/>
      </rPr>
      <t xml:space="preserve"> </t>
    </r>
    <phoneticPr fontId="2" type="noConversion"/>
  </si>
  <si>
    <r>
      <rPr>
        <sz val="11"/>
        <color rgb="FF660033"/>
        <rFont val="나눔고딕"/>
        <family val="3"/>
        <charset val="129"/>
      </rPr>
      <t xml:space="preserve">▶창단테회장배[11.29] G1(15)_G3    </t>
    </r>
    <r>
      <rPr>
        <sz val="11"/>
        <color rgb="FF008000"/>
        <rFont val="나눔고딕"/>
        <family val="3"/>
        <charset val="129"/>
      </rPr>
      <t xml:space="preserve">▶위단테오픈[10.26] G3(9)   
▶카이스트오픈[9.14] G3(5)   ▶순창오픈[3.30] G3(9)   
▶창원리더스배[3.23] G3(32)   ▶위단테오픈[3.8] G3(15)   </t>
    </r>
    <phoneticPr fontId="2" type="noConversion"/>
  </si>
  <si>
    <r>
      <t xml:space="preserve">▶위닝컵오픈[10.5] G4(40)   ▶테니스마일배[9.19] G4(6)   
▶에리카오픈[7.20] G4(10)  </t>
    </r>
    <r>
      <rPr>
        <sz val="11"/>
        <color rgb="FF008000"/>
        <rFont val="나눔고딕"/>
        <family val="3"/>
        <charset val="129"/>
      </rPr>
      <t xml:space="preserve"> ▶에리카오픈[6.15] G3(3)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theme="5"/>
        <rFont val="나눔고딕"/>
        <family val="3"/>
        <charset val="129"/>
      </rPr>
      <t xml:space="preserve">▶테니스마일배[6.3] G신(20)  </t>
    </r>
    <r>
      <rPr>
        <sz val="11"/>
        <color rgb="FF0066FF"/>
        <rFont val="나눔고딕"/>
        <family val="3"/>
        <charset val="129"/>
      </rPr>
      <t xml:space="preserve"> ▶테니스마일배[1.18] G4(6)   </t>
    </r>
    <phoneticPr fontId="2" type="noConversion"/>
  </si>
  <si>
    <r>
      <rPr>
        <sz val="11"/>
        <color rgb="FF660033"/>
        <rFont val="나눔고딕"/>
        <family val="3"/>
        <charset val="129"/>
      </rPr>
      <t xml:space="preserve">▶창단테회장배[11.29] G1(15)_G3    </t>
    </r>
    <r>
      <rPr>
        <sz val="11"/>
        <color rgb="FF008000"/>
        <rFont val="나눔고딕"/>
        <family val="3"/>
        <charset val="129"/>
      </rPr>
      <t xml:space="preserve">
▶위단테오픈[10.26] G3(27)   
▶위단테오픈[5.25] G3(15)   </t>
    </r>
    <r>
      <rPr>
        <sz val="11"/>
        <color rgb="FF800000"/>
        <rFont val="나눔고딕"/>
        <family val="3"/>
        <charset val="129"/>
      </rPr>
      <t xml:space="preserve">▶KOOPRO배[3.15] G1(27)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</si>
  <si>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▶챔피언십[12.7] GA(11)   </t>
    </r>
    <r>
      <rPr>
        <sz val="11"/>
        <color rgb="FF008000"/>
        <rFont val="나눔고딕"/>
        <family val="3"/>
        <charset val="129"/>
      </rPr>
      <t xml:space="preserve">
▶위단테오픈[5.25] G3(9)   ▶하양오픈[4.27] G3(9)   
▶위단테오픈[3.8] G3(9)   ▶하양오픈[1.5] G4(35)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</si>
  <si>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▶챔피언십[12.14] GA(11)   </t>
    </r>
    <r>
      <rPr>
        <sz val="11"/>
        <color rgb="FF0066FF"/>
        <rFont val="나눔고딕"/>
        <family val="3"/>
        <charset val="129"/>
      </rPr>
      <t xml:space="preserve">  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</si>
  <si>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▶창원리더스배[12.15] G신(30) </t>
    </r>
    <r>
      <rPr>
        <sz val="11"/>
        <color rgb="FF0066FF"/>
        <rFont val="나눔고딕"/>
        <family val="3"/>
        <charset val="129"/>
      </rPr>
      <t xml:space="preserve">      </t>
    </r>
    <phoneticPr fontId="2" type="noConversion"/>
  </si>
  <si>
    <r>
      <rPr>
        <sz val="11"/>
        <color rgb="FF660033"/>
        <rFont val="나눔고딕"/>
        <family val="3"/>
        <charset val="129"/>
      </rPr>
      <t xml:space="preserve">▶창단테회장배[11.29] G1(9)_G3    </t>
    </r>
    <r>
      <rPr>
        <sz val="11"/>
        <color rgb="FF008000"/>
        <rFont val="나눔고딕"/>
        <family val="3"/>
        <charset val="129"/>
      </rPr>
      <t>▶대구오픈[10.19] G3(27)</t>
    </r>
    <r>
      <rPr>
        <sz val="11"/>
        <color rgb="FF0066FF"/>
        <rFont val="나눔고딕"/>
        <family val="3"/>
        <charset val="129"/>
      </rPr>
      <t xml:space="preserve">
▶위단테오픈[9.27] G4(28)  </t>
    </r>
    <r>
      <rPr>
        <sz val="11"/>
        <color rgb="FF008000"/>
        <rFont val="나눔고딕"/>
        <family val="3"/>
        <charset val="129"/>
      </rPr>
      <t xml:space="preserve"> ▶위단테오픈[5.25] G3(9)   </t>
    </r>
    <r>
      <rPr>
        <sz val="11"/>
        <color rgb="FF0066FF"/>
        <rFont val="나눔고딕"/>
        <family val="3"/>
        <charset val="129"/>
      </rPr>
      <t xml:space="preserve">
▶창원리더스배[4.26] G4(2)   ▶대구오픈[4.13] G4(4)   
▶하양오픈[1.5] G4(4)   </t>
    </r>
    <phoneticPr fontId="2" type="noConversion"/>
  </si>
  <si>
    <r>
      <t xml:space="preserve">▶천안MMOVE[8.23] G3(15)   </t>
    </r>
    <r>
      <rPr>
        <sz val="11"/>
        <color rgb="FF7030A0"/>
        <rFont val="나눔고딕"/>
        <family val="3"/>
        <charset val="129"/>
      </rPr>
      <t xml:space="preserve">▶테니스TV배[6.29] G2(6)   </t>
    </r>
    <r>
      <rPr>
        <sz val="11"/>
        <color rgb="FF008000"/>
        <rFont val="나눔고딕"/>
        <family val="3"/>
        <charset val="129"/>
      </rPr>
      <t xml:space="preserve">
</t>
    </r>
    <r>
      <rPr>
        <sz val="11"/>
        <color theme="5"/>
        <rFont val="나눔고딕"/>
        <family val="3"/>
        <charset val="129"/>
      </rPr>
      <t xml:space="preserve">▶횡성한우배[6.7] G4(28)   ▶테니스마일배[6.3] G신(9)  </t>
    </r>
    <r>
      <rPr>
        <sz val="11"/>
        <color rgb="FF008000"/>
        <rFont val="나눔고딕"/>
        <family val="3"/>
        <charset val="129"/>
      </rPr>
      <t xml:space="preserve"> 
▶에리카오픈[5.18] G3(9)   ▶테니스마일배[3.29] G3(9)   
</t>
    </r>
    <r>
      <rPr>
        <sz val="11"/>
        <color theme="5"/>
        <rFont val="나눔고딕"/>
        <family val="3"/>
        <charset val="129"/>
      </rPr>
      <t xml:space="preserve">▶에리카오픈[3.15] G신(3) </t>
    </r>
    <r>
      <rPr>
        <sz val="11"/>
        <color rgb="FF008000"/>
        <rFont val="나눔고딕"/>
        <family val="3"/>
        <charset val="129"/>
      </rPr>
      <t xml:space="preserve"> </t>
    </r>
    <r>
      <rPr>
        <sz val="11"/>
        <color rgb="FF0066FF"/>
        <rFont val="나눔고딕"/>
        <family val="3"/>
        <charset val="129"/>
      </rPr>
      <t xml:space="preserve"> ▶바볼랏배[3.1] G4(4)  </t>
    </r>
    <r>
      <rPr>
        <sz val="11"/>
        <color rgb="FF008000"/>
        <rFont val="나눔고딕"/>
        <family val="3"/>
        <charset val="129"/>
      </rPr>
      <t xml:space="preserve"> </t>
    </r>
    <phoneticPr fontId="2" type="noConversion"/>
  </si>
  <si>
    <r>
      <t xml:space="preserve">▶제천오픈[8.15] G3(5)   ▶에리카오픈[6.15] G3(27)   
</t>
    </r>
    <r>
      <rPr>
        <sz val="11"/>
        <color rgb="FF0066FF"/>
        <rFont val="나눔고딕"/>
        <family val="3"/>
        <charset val="129"/>
      </rPr>
      <t xml:space="preserve">▶바볼랏배[3.1] G4(50)   </t>
    </r>
    <phoneticPr fontId="2" type="noConversion"/>
  </si>
  <si>
    <r>
      <rPr>
        <sz val="11"/>
        <color rgb="FF008000"/>
        <rFont val="나눔고딕"/>
        <family val="3"/>
        <charset val="129"/>
      </rPr>
      <t>▶대구오픈[10.19] G3(15)</t>
    </r>
    <r>
      <rPr>
        <sz val="11"/>
        <color rgb="FF0066FF"/>
        <rFont val="나눔고딕"/>
        <family val="3"/>
        <charset val="129"/>
      </rPr>
      <t xml:space="preserve">
▶대구오픈[4.13] G4(50)   </t>
    </r>
    <r>
      <rPr>
        <sz val="11"/>
        <color rgb="FF7030A0"/>
        <rFont val="나눔고딕"/>
        <family val="3"/>
        <charset val="129"/>
      </rPr>
      <t xml:space="preserve">▶대구오픈[2.9] G2(12)   </t>
    </r>
    <r>
      <rPr>
        <sz val="11"/>
        <color rgb="FF0066FF"/>
        <rFont val="나눔고딕"/>
        <family val="3"/>
        <charset val="129"/>
      </rPr>
      <t xml:space="preserve">
▶하양오픈[1.5] G4(4)   </t>
    </r>
    <phoneticPr fontId="2" type="noConversion"/>
  </si>
  <si>
    <r>
      <rPr>
        <sz val="11"/>
        <color rgb="FF660033"/>
        <rFont val="나눔고딕"/>
        <family val="3"/>
        <charset val="129"/>
      </rPr>
      <t xml:space="preserve">▶창단테회장배[11.29] G1(9)_G3    </t>
    </r>
    <r>
      <rPr>
        <sz val="11"/>
        <color rgb="FF008000"/>
        <rFont val="나눔고딕"/>
        <family val="3"/>
        <charset val="129"/>
      </rPr>
      <t>▶대구오픈[10.19] G3(5)</t>
    </r>
    <r>
      <rPr>
        <sz val="11"/>
        <color rgb="FF0066FF"/>
        <rFont val="나눔고딕"/>
        <family val="3"/>
        <charset val="129"/>
      </rPr>
      <t xml:space="preserve">
▶위단테오픈[9.27] G4(40)  </t>
    </r>
    <r>
      <rPr>
        <sz val="11"/>
        <color rgb="FF008000"/>
        <rFont val="나눔고딕"/>
        <family val="3"/>
        <charset val="129"/>
      </rPr>
      <t xml:space="preserve"> ▶대전관저배[5.18] G3(15)   
▶창원리더스배[3.23] G3(6)   </t>
    </r>
    <phoneticPr fontId="2" type="noConversion"/>
  </si>
  <si>
    <r>
      <rPr>
        <sz val="11"/>
        <color rgb="FF7030A0"/>
        <rFont val="나눔고딕"/>
        <family val="3"/>
        <charset val="129"/>
      </rPr>
      <t xml:space="preserve">▶창원리더스배[12.15] G2(6)   </t>
    </r>
    <r>
      <rPr>
        <sz val="11"/>
        <color rgb="FF0066FF"/>
        <rFont val="나눔고딕"/>
        <family val="3"/>
        <charset val="129"/>
      </rPr>
      <t xml:space="preserve">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</si>
  <si>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▶위단테오픈[10.26] G3(9)   
▶하양오픈[4.27] G3(9)   </t>
    </r>
    <r>
      <rPr>
        <sz val="11"/>
        <color rgb="FF0066FF"/>
        <rFont val="나눔고딕"/>
        <family val="3"/>
        <charset val="129"/>
      </rPr>
      <t xml:space="preserve">▶대구오픈[4.13] G4(23)   
</t>
    </r>
    <r>
      <rPr>
        <sz val="11"/>
        <color theme="5"/>
        <rFont val="나눔고딕"/>
        <family val="3"/>
        <charset val="129"/>
      </rPr>
      <t xml:space="preserve">▶위단테오픈[3.29] G신(20)   </t>
    </r>
    <r>
      <rPr>
        <sz val="11"/>
        <color rgb="FF0066FF"/>
        <rFont val="나눔고딕"/>
        <family val="3"/>
        <charset val="129"/>
      </rPr>
      <t xml:space="preserve">▶위단테오픈[2.15] G4(4)   
▶하양오픈[1.5] G4(13)   </t>
    </r>
    <phoneticPr fontId="2" type="noConversion"/>
  </si>
  <si>
    <r>
      <t xml:space="preserve">▶테니스마일배[9.19] G4(40)   ▶위닝컵오픈[9.14] G4(6)   
▶테니스마일배[8.29] G4(6)   ▶에리카오픈[8.17] G4(6)   
▶럽티오픈[7.6] G4(3)   ▶테니스TV배[6.1] G4(8)   
</t>
    </r>
    <r>
      <rPr>
        <sz val="11"/>
        <color theme="5"/>
        <rFont val="나눔고딕"/>
        <family val="3"/>
        <charset val="129"/>
      </rPr>
      <t xml:space="preserve">▶천안MMOVE[4.26] G신(9)   </t>
    </r>
    <phoneticPr fontId="2" type="noConversion"/>
  </si>
  <si>
    <r>
      <t xml:space="preserve">▶럽티오픈[11.9] G4(6)   </t>
    </r>
    <r>
      <rPr>
        <sz val="11"/>
        <color theme="5"/>
        <rFont val="나눔고딕"/>
        <family val="3"/>
        <charset val="129"/>
      </rPr>
      <t xml:space="preserve">▶천안MMOVE[10.26] G신(5)  ▶천안MMOVE[7.26] G신(5) </t>
    </r>
    <r>
      <rPr>
        <sz val="11"/>
        <color rgb="FF0066FF"/>
        <rFont val="나눔고딕"/>
        <family val="3"/>
        <charset val="129"/>
      </rPr>
      <t xml:space="preserve">  ▶에리카오픈[7.20] G4(3)   </t>
    </r>
    <r>
      <rPr>
        <sz val="11"/>
        <color rgb="FF008000"/>
        <rFont val="나눔고딕"/>
        <family val="3"/>
        <charset val="129"/>
      </rPr>
      <t xml:space="preserve">▶천안MMOVE[7.5] G3(9)   </t>
    </r>
    <r>
      <rPr>
        <sz val="11"/>
        <color rgb="FF7030A0"/>
        <rFont val="나눔고딕"/>
        <family val="3"/>
        <charset val="129"/>
      </rPr>
      <t xml:space="preserve">▶테니스TV배[6.29] G2(6)   </t>
    </r>
    <r>
      <rPr>
        <sz val="11"/>
        <color rgb="FF008000"/>
        <rFont val="나눔고딕"/>
        <family val="3"/>
        <charset val="129"/>
      </rPr>
      <t xml:space="preserve">▶에리카오픈[6.15] G3(9)  </t>
    </r>
    <r>
      <rPr>
        <sz val="11"/>
        <color rgb="FF0066FF"/>
        <rFont val="나눔고딕"/>
        <family val="3"/>
        <charset val="129"/>
      </rPr>
      <t xml:space="preserve"> </t>
    </r>
    <r>
      <rPr>
        <sz val="11"/>
        <color theme="5"/>
        <rFont val="나눔고딕"/>
        <family val="3"/>
        <charset val="129"/>
      </rPr>
      <t xml:space="preserve">▶에리카오픈[6.14] G신(3)   ▶에리카오픈[4.20] G신(2)   </t>
    </r>
    <r>
      <rPr>
        <sz val="11"/>
        <color rgb="FF0066FF"/>
        <rFont val="나눔고딕"/>
        <family val="3"/>
        <charset val="129"/>
      </rPr>
      <t xml:space="preserve">▶에리카오픈[4.6] G4(4)   </t>
    </r>
    <r>
      <rPr>
        <sz val="11"/>
        <color rgb="FF008000"/>
        <rFont val="나눔고딕"/>
        <family val="3"/>
        <charset val="129"/>
      </rPr>
      <t xml:space="preserve">▶테니스마일배[3.29] G3(9)  </t>
    </r>
    <r>
      <rPr>
        <sz val="11"/>
        <color rgb="FF0066FF"/>
        <rFont val="나눔고딕"/>
        <family val="3"/>
        <charset val="129"/>
      </rPr>
      <t xml:space="preserve"> ▶횡성한우배[3.23] G4(6)   </t>
    </r>
    <r>
      <rPr>
        <sz val="11"/>
        <color rgb="FF008000"/>
        <rFont val="나눔고딕"/>
        <family val="3"/>
        <charset val="129"/>
      </rPr>
      <t xml:space="preserve">▶에리카오픈[3.16] G3(5)  </t>
    </r>
    <r>
      <rPr>
        <sz val="11"/>
        <color rgb="FF0066FF"/>
        <rFont val="나눔고딕"/>
        <family val="3"/>
        <charset val="129"/>
      </rPr>
      <t xml:space="preserve"> ▶바볼랏배[3.1] G4(2)   ▶테니스TV배[2.16] G4(4)   </t>
    </r>
    <phoneticPr fontId="2" type="noConversion"/>
  </si>
  <si>
    <r>
      <t xml:space="preserve">▶천안MMOVE[7.5] G3(9)   </t>
    </r>
    <r>
      <rPr>
        <sz val="11"/>
        <color rgb="FF7030A0"/>
        <rFont val="나눔고딕"/>
        <family val="3"/>
        <charset val="129"/>
      </rPr>
      <t xml:space="preserve">▶테니스TV배[6.29] G2(20)   </t>
    </r>
    <r>
      <rPr>
        <sz val="11"/>
        <color rgb="FF008000"/>
        <rFont val="나눔고딕"/>
        <family val="3"/>
        <charset val="129"/>
      </rPr>
      <t xml:space="preserve">
▶에리카오픈[6.15] G3(15)   ▶에리카오픈[5.18] G3(5)   
▶테니스마일배[3.29] G3(15)   ▶창원리더스배[3.23] G3(6)   
▶에리카오픈[3.16] G3(5)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</si>
  <si>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▶챔피언십[12.7] GA(11)   </t>
    </r>
    <r>
      <rPr>
        <sz val="11"/>
        <color rgb="FF0066FF"/>
        <rFont val="나눔고딕"/>
        <family val="3"/>
        <charset val="129"/>
      </rPr>
      <t xml:space="preserve">▶럽티오픈[11.9] G4(40)   
▶제천오픈[6.14] G4(3)   ▶횡성한우배[6.7] G4(10)   
▶에리카오픈[4.6] G4(4)   </t>
    </r>
    <r>
      <rPr>
        <sz val="11"/>
        <color rgb="FF008000"/>
        <rFont val="나눔고딕"/>
        <family val="3"/>
        <charset val="129"/>
      </rPr>
      <t xml:space="preserve">▶에리카오픈[3.16] G3(5)   </t>
    </r>
    <phoneticPr fontId="2" type="noConversion"/>
  </si>
  <si>
    <r>
      <t xml:space="preserve">▶위닝컵오픈[9.14] G4(18)   ▶에리카오픈[8.17] G4(10)   
▶럽티오픈[7.6] G4(6)   </t>
    </r>
    <r>
      <rPr>
        <sz val="11"/>
        <color rgb="FF7030A0"/>
        <rFont val="나눔고딕"/>
        <family val="3"/>
        <charset val="129"/>
      </rPr>
      <t xml:space="preserve">▶테니스TV배[6.29] G2(6)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rgb="FF008000"/>
        <rFont val="나눔고딕"/>
        <family val="3"/>
        <charset val="129"/>
      </rPr>
      <t xml:space="preserve">▶에리카오픈[6.15] G3(9)   </t>
    </r>
    <r>
      <rPr>
        <sz val="11"/>
        <color rgb="FF0066FF"/>
        <rFont val="나눔고딕"/>
        <family val="3"/>
        <charset val="129"/>
      </rPr>
      <t xml:space="preserve">▶테니스TV배[6.1] G4(4)   
</t>
    </r>
    <r>
      <rPr>
        <sz val="11"/>
        <color rgb="FF008000"/>
        <rFont val="나눔고딕"/>
        <family val="3"/>
        <charset val="129"/>
      </rPr>
      <t xml:space="preserve">▶에리카오픈[5.18] G3(5)  </t>
    </r>
    <r>
      <rPr>
        <sz val="11"/>
        <color rgb="FF0066FF"/>
        <rFont val="나눔고딕"/>
        <family val="3"/>
        <charset val="129"/>
      </rPr>
      <t xml:space="preserve"> ▶럽티오픈[5.11] G4(8)   
▶에리카오픈[4.6] G4(4)   ▶대전관저배[1.19] G4(3)   </t>
    </r>
    <phoneticPr fontId="2" type="noConversion"/>
  </si>
  <si>
    <r>
      <t xml:space="preserve">▶위단테오픈[11.22] G4(3)   </t>
    </r>
    <r>
      <rPr>
        <sz val="11"/>
        <color rgb="FF008000"/>
        <rFont val="나눔고딕"/>
        <family val="3"/>
        <charset val="129"/>
      </rPr>
      <t xml:space="preserve">
▶위단테오픈[10.26] G3(9)  ▶대구오픈[10.19] G3(5)</t>
    </r>
    <r>
      <rPr>
        <sz val="11"/>
        <color rgb="FF0066FF"/>
        <rFont val="나눔고딕"/>
        <family val="3"/>
        <charset val="129"/>
      </rPr>
      <t xml:space="preserve">
▶위단테오픈[9.27] G4(6)   </t>
    </r>
    <r>
      <rPr>
        <sz val="11"/>
        <color theme="5"/>
        <rFont val="나눔고딕"/>
        <family val="3"/>
        <charset val="129"/>
      </rPr>
      <t xml:space="preserve">▶대구오픈[6.1] G신(14)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theme="5"/>
        <rFont val="나눔고딕"/>
        <family val="3"/>
        <charset val="129"/>
      </rPr>
      <t xml:space="preserve">▶위단테오픈[5.17] G신(5)   </t>
    </r>
    <r>
      <rPr>
        <sz val="11"/>
        <color rgb="FF0066FF"/>
        <rFont val="나눔고딕"/>
        <family val="3"/>
        <charset val="129"/>
      </rPr>
      <t xml:space="preserve">▶위단테오픈[5.5] G4(10)   
</t>
    </r>
    <r>
      <rPr>
        <sz val="11"/>
        <color rgb="FF008000"/>
        <rFont val="나눔고딕"/>
        <family val="3"/>
        <charset val="129"/>
      </rPr>
      <t>▶하양오픈[4.27] G3(5)</t>
    </r>
    <r>
      <rPr>
        <sz val="11"/>
        <color rgb="FF0066FF"/>
        <rFont val="나눔고딕"/>
        <family val="3"/>
        <charset val="129"/>
      </rPr>
      <t xml:space="preserve">   ▶대구오픈[4.13] G4(8)   
▶위단테오픈[2.15] G4(4)   ▶하양오픈[1.5] G4(4)   </t>
    </r>
    <phoneticPr fontId="2" type="noConversion"/>
  </si>
  <si>
    <r>
      <rPr>
        <sz val="11"/>
        <color rgb="FF7030A0"/>
        <rFont val="나눔고딕"/>
        <family val="3"/>
        <charset val="129"/>
      </rPr>
      <t>▶춘천오픈[10.25] G2(20)</t>
    </r>
    <r>
      <rPr>
        <sz val="11"/>
        <color rgb="FF008000"/>
        <rFont val="나눔고딕"/>
        <family val="3"/>
        <charset val="129"/>
      </rPr>
      <t xml:space="preserve">
▶테니스마일배[4.20] G3(9)   ▶테니스마일배[3.29] G3(15)  </t>
    </r>
    <r>
      <rPr>
        <sz val="11"/>
        <color rgb="FF0066FF"/>
        <rFont val="나눔고딕"/>
        <family val="3"/>
        <charset val="129"/>
      </rPr>
      <t xml:space="preserve"> 
▶테니스마일배[3.15] G4(28)   </t>
    </r>
    <phoneticPr fontId="2" type="noConversion"/>
  </si>
  <si>
    <r>
      <rPr>
        <sz val="11"/>
        <color rgb="FF800000"/>
        <rFont val="나눔고딕"/>
        <family val="3"/>
        <charset val="129"/>
      </rPr>
      <t xml:space="preserve">▶순창올헬씨배[12.21] G1(15)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rgb="FFFF0000"/>
        <rFont val="나눔고딕"/>
        <family val="3"/>
        <charset val="129"/>
      </rPr>
      <t xml:space="preserve">▶챔피언십[12.14] GA(20)   </t>
    </r>
    <r>
      <rPr>
        <sz val="11"/>
        <color theme="5"/>
        <rFont val="나눔고딕"/>
        <family val="3"/>
        <charset val="129"/>
      </rPr>
      <t xml:space="preserve"> </t>
    </r>
    <phoneticPr fontId="2" type="noConversion"/>
  </si>
  <si>
    <r>
      <t xml:space="preserve">▶에리카오픈[8.17] G4(18)  </t>
    </r>
    <r>
      <rPr>
        <sz val="11"/>
        <color rgb="FF008000"/>
        <rFont val="나눔고딕"/>
        <family val="3"/>
        <charset val="129"/>
      </rPr>
      <t xml:space="preserve"> ▶천안MMOVE[7.26] G3(15)   </t>
    </r>
    <r>
      <rPr>
        <sz val="11"/>
        <color rgb="FF0066FF"/>
        <rFont val="나눔고딕"/>
        <family val="3"/>
        <charset val="129"/>
      </rPr>
      <t xml:space="preserve">
▶에리카오픈[7.20] G4(10)   ▶럽티오픈[7.6] G4(6)   
</t>
    </r>
    <r>
      <rPr>
        <sz val="11"/>
        <color rgb="FF008000"/>
        <rFont val="나눔고딕"/>
        <family val="3"/>
        <charset val="129"/>
      </rPr>
      <t xml:space="preserve">▶에리카오픈[6.15] G3(3)  </t>
    </r>
    <r>
      <rPr>
        <sz val="11"/>
        <color theme="5"/>
        <rFont val="나눔고딕"/>
        <family val="3"/>
        <charset val="129"/>
      </rPr>
      <t xml:space="preserve"> ▶천안MMOVE[5.25] G신(20)   </t>
    </r>
    <phoneticPr fontId="2" type="noConversion"/>
  </si>
  <si>
    <r>
      <t xml:space="preserve">▶위단테오픈[11.22] G4(6)   </t>
    </r>
    <r>
      <rPr>
        <sz val="11"/>
        <color theme="5"/>
        <rFont val="나눔고딕"/>
        <family val="3"/>
        <charset val="129"/>
      </rPr>
      <t xml:space="preserve">
▶국어는송화진배[9.6] G신(21)   </t>
    </r>
    <r>
      <rPr>
        <sz val="11"/>
        <color rgb="FF0066FF"/>
        <rFont val="나눔고딕"/>
        <family val="3"/>
        <charset val="129"/>
      </rPr>
      <t xml:space="preserve">▶하양오픈[6.8] G4(6)   
</t>
    </r>
    <r>
      <rPr>
        <sz val="11"/>
        <color rgb="FF008000"/>
        <rFont val="나눔고딕"/>
        <family val="3"/>
        <charset val="129"/>
      </rPr>
      <t xml:space="preserve">▶위단테오픈[5.25] G3(15) </t>
    </r>
    <r>
      <rPr>
        <sz val="11"/>
        <color rgb="FF0066FF"/>
        <rFont val="나눔고딕"/>
        <family val="3"/>
        <charset val="129"/>
      </rPr>
      <t xml:space="preserve">  ▶위단테오픈[5.5] G4(3)   
▶하양오픈[4.27] G3(5)   ▶창원리더스배[4.26] G4(2)   
</t>
    </r>
    <r>
      <rPr>
        <sz val="11"/>
        <color theme="5"/>
        <rFont val="나눔고딕"/>
        <family val="3"/>
        <charset val="129"/>
      </rPr>
      <t xml:space="preserve">▶마산가든플라워[4.6] G신(2)  </t>
    </r>
    <r>
      <rPr>
        <sz val="11"/>
        <color rgb="FF0066FF"/>
        <rFont val="나눔고딕"/>
        <family val="3"/>
        <charset val="129"/>
      </rPr>
      <t xml:space="preserve"> </t>
    </r>
    <r>
      <rPr>
        <sz val="11"/>
        <color theme="5"/>
        <rFont val="나눔고딕"/>
        <family val="3"/>
        <charset val="129"/>
      </rPr>
      <t xml:space="preserve">▶위단테오픈[3.29] G신(3)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rgb="FF008000"/>
        <rFont val="나눔고딕"/>
        <family val="3"/>
        <charset val="129"/>
      </rPr>
      <t xml:space="preserve">▶창원리더스배[3.23] G3(6) </t>
    </r>
    <r>
      <rPr>
        <sz val="11"/>
        <color rgb="FF0066FF"/>
        <rFont val="나눔고딕"/>
        <family val="3"/>
        <charset val="129"/>
      </rPr>
      <t xml:space="preserve">  </t>
    </r>
    <r>
      <rPr>
        <sz val="11"/>
        <color theme="5"/>
        <rFont val="나눔고딕"/>
        <family val="3"/>
        <charset val="129"/>
      </rPr>
      <t xml:space="preserve">▶위단테오픈[1.25] G신(2)   </t>
    </r>
    <phoneticPr fontId="2" type="noConversion"/>
  </si>
  <si>
    <r>
      <t xml:space="preserve">▶에리카오픈[7.20] G4(40)   </t>
    </r>
    <r>
      <rPr>
        <sz val="11"/>
        <color rgb="FF008000"/>
        <rFont val="나눔고딕"/>
        <family val="3"/>
        <charset val="129"/>
      </rPr>
      <t xml:space="preserve">▶테니스마일배[5.24] G신(30)   </t>
    </r>
    <phoneticPr fontId="2" type="noConversion"/>
  </si>
  <si>
    <r>
      <t xml:space="preserve">▶에리카오픈[6.15] G3(15)   ▶테니스마일배[4.20] G3(15)   
</t>
    </r>
    <r>
      <rPr>
        <sz val="11"/>
        <color rgb="FF0066FF"/>
        <rFont val="나눔고딕"/>
        <family val="3"/>
        <charset val="129"/>
      </rPr>
      <t xml:space="preserve">▶테니스마일배[2.16] G4(40)   </t>
    </r>
    <phoneticPr fontId="2" type="noConversion"/>
  </si>
  <si>
    <r>
      <t xml:space="preserve">▶테니스마일배[8.29] G4(40)  </t>
    </r>
    <r>
      <rPr>
        <sz val="11"/>
        <color rgb="FF008000"/>
        <rFont val="나눔고딕"/>
        <family val="3"/>
        <charset val="129"/>
      </rPr>
      <t xml:space="preserve"> ▶천안MMOVE[8.23] G3(9)   </t>
    </r>
    <r>
      <rPr>
        <sz val="11"/>
        <color rgb="FF0066FF"/>
        <rFont val="나눔고딕"/>
        <family val="3"/>
        <charset val="129"/>
      </rPr>
      <t xml:space="preserve">
▶럽티오픈[7.6] G4(10)   </t>
    </r>
    <r>
      <rPr>
        <sz val="11"/>
        <color rgb="FF008000"/>
        <rFont val="나눔고딕"/>
        <family val="3"/>
        <charset val="129"/>
      </rPr>
      <t xml:space="preserve">▶에리카오픈[6.15] G3(3)   </t>
    </r>
    <r>
      <rPr>
        <sz val="11"/>
        <color rgb="FF0066FF"/>
        <rFont val="나눔고딕"/>
        <family val="3"/>
        <charset val="129"/>
      </rPr>
      <t xml:space="preserve">
▶테니스TV배[6.1] G4(8)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</si>
  <si>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▶챔피언십[12.7] GA(11)   </t>
    </r>
    <r>
      <rPr>
        <sz val="11"/>
        <color rgb="FF0066FF"/>
        <rFont val="나눔고딕"/>
        <family val="3"/>
        <charset val="129"/>
      </rPr>
      <t xml:space="preserve">
▶충주오픈TV배[11.30] G4(18)   </t>
    </r>
    <r>
      <rPr>
        <sz val="11"/>
        <color rgb="FF008000"/>
        <rFont val="나눔고딕"/>
        <family val="3"/>
        <charset val="129"/>
      </rPr>
      <t xml:space="preserve">▶천안MMOVE[11.1] G3(9)   </t>
    </r>
    <r>
      <rPr>
        <sz val="11"/>
        <color theme="5"/>
        <rFont val="나눔고딕"/>
        <family val="3"/>
        <charset val="129"/>
      </rPr>
      <t xml:space="preserve">
▶천안MMOVE[8.23] G신(5)   </t>
    </r>
    <r>
      <rPr>
        <sz val="11"/>
        <color rgb="FF008000"/>
        <rFont val="나눔고딕"/>
        <family val="3"/>
        <charset val="129"/>
      </rPr>
      <t xml:space="preserve">▶제천오픈[8.15] G3(9)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theme="5"/>
        <rFont val="나눔고딕"/>
        <family val="3"/>
        <charset val="129"/>
      </rPr>
      <t xml:space="preserve">▶상주삼백[3.8] G신(5)   </t>
    </r>
    <r>
      <rPr>
        <sz val="11"/>
        <color rgb="FF0066FF"/>
        <rFont val="나눔고딕"/>
        <family val="3"/>
        <charset val="129"/>
      </rPr>
      <t xml:space="preserve">▶테니스TV배[2.16] G4(13)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</si>
  <si>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▶에리카오픈[5.18] G3(9)   </t>
    </r>
    <r>
      <rPr>
        <sz val="11"/>
        <color rgb="FF0066FF"/>
        <rFont val="나눔고딕"/>
        <family val="3"/>
        <charset val="129"/>
      </rPr>
      <t xml:space="preserve">▶테니스마일배[3.29] G3(15)   
▶에리카오픈[3.16] G3(27)   ▶테니스마일배[2.16] G4(18)   </t>
    </r>
    <phoneticPr fontId="2" type="noConversion"/>
  </si>
  <si>
    <r>
      <t xml:space="preserve">▶위단테오픈[11.22] G4(28)   </t>
    </r>
    <r>
      <rPr>
        <sz val="11"/>
        <color rgb="FF008000"/>
        <rFont val="나눔고딕"/>
        <family val="3"/>
        <charset val="129"/>
      </rPr>
      <t xml:space="preserve">▶대구오픈[10.19] G3(15)
▶하양오픈[4.27] G3(5)  </t>
    </r>
    <r>
      <rPr>
        <sz val="11"/>
        <color rgb="FF0066FF"/>
        <rFont val="나눔고딕"/>
        <family val="3"/>
        <charset val="129"/>
      </rPr>
      <t xml:space="preserve"> ▶창원리더스배[4.26] G4(8)   
▶대구오픈[4.13] G4(13)   </t>
    </r>
    <phoneticPr fontId="2" type="noConversion"/>
  </si>
  <si>
    <r>
      <t xml:space="preserve">▶위단테오픈[5.25] G3(9)   ▶하양오픈[4.27] G3(9)   
▶창원리더스배[3.23] G3(6)   </t>
    </r>
    <r>
      <rPr>
        <sz val="11"/>
        <color rgb="FF0066FF"/>
        <rFont val="나눔고딕"/>
        <family val="3"/>
        <charset val="129"/>
      </rPr>
      <t xml:space="preserve">▶하양오픈[1.5] G4(23)   </t>
    </r>
    <phoneticPr fontId="2" type="noConversion"/>
  </si>
  <si>
    <r>
      <rPr>
        <sz val="11"/>
        <color rgb="FF7030A0"/>
        <rFont val="나눔고딕"/>
        <family val="3"/>
        <charset val="129"/>
      </rPr>
      <t xml:space="preserve">▶창원리더스배[12.15] G2(20) </t>
    </r>
    <r>
      <rPr>
        <sz val="11"/>
        <color rgb="FF008000"/>
        <rFont val="나눔고딕"/>
        <family val="3"/>
        <charset val="129"/>
      </rPr>
      <t xml:space="preserve">   </t>
    </r>
    <r>
      <rPr>
        <sz val="11"/>
        <color rgb="FF0066FF"/>
        <rFont val="나눔고딕"/>
        <family val="3"/>
        <charset val="129"/>
      </rPr>
      <t xml:space="preserve">  </t>
    </r>
    <r>
      <rPr>
        <sz val="11"/>
        <color rgb="FF008000"/>
        <rFont val="나눔고딕"/>
        <family val="3"/>
        <charset val="129"/>
      </rPr>
      <t xml:space="preserve"> </t>
    </r>
    <phoneticPr fontId="2" type="noConversion"/>
  </si>
  <si>
    <r>
      <t xml:space="preserve">▶테니스마일배[8.29] G4(18)   </t>
    </r>
    <r>
      <rPr>
        <sz val="11"/>
        <color rgb="FF008000"/>
        <rFont val="나눔고딕"/>
        <family val="3"/>
        <charset val="129"/>
      </rPr>
      <t xml:space="preserve">▶에리카오픈[6.15] G3(3)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rgb="FF008000"/>
        <rFont val="나눔고딕"/>
        <family val="3"/>
        <charset val="129"/>
      </rPr>
      <t xml:space="preserve">▶에리카오픈[3.16] G3(15)   </t>
    </r>
    <r>
      <rPr>
        <sz val="11"/>
        <color theme="5"/>
        <rFont val="나눔고딕"/>
        <family val="3"/>
        <charset val="129"/>
      </rPr>
      <t xml:space="preserve">▶테니스마일배[3.2] G신(20)   </t>
    </r>
    <r>
      <rPr>
        <sz val="11"/>
        <color rgb="FF0066FF"/>
        <rFont val="나눔고딕"/>
        <family val="3"/>
        <charset val="129"/>
      </rPr>
      <t xml:space="preserve">
▶테니스마일배[2.16] G4(10)   </t>
    </r>
    <phoneticPr fontId="2" type="noConversion"/>
  </si>
  <si>
    <r>
      <rPr>
        <sz val="11"/>
        <color rgb="FF00B050"/>
        <rFont val="나눔고딕"/>
        <family val="3"/>
        <charset val="129"/>
      </rPr>
      <t xml:space="preserve">▶위단테오픈[5.25] G3(5)  </t>
    </r>
    <r>
      <rPr>
        <sz val="11"/>
        <color rgb="FF0066FF"/>
        <rFont val="나눔고딕"/>
        <family val="3"/>
        <charset val="129"/>
      </rPr>
      <t xml:space="preserve"> </t>
    </r>
    <r>
      <rPr>
        <sz val="11"/>
        <color theme="5"/>
        <rFont val="나눔고딕"/>
        <family val="3"/>
        <charset val="129"/>
      </rPr>
      <t xml:space="preserve">▶위단테오픈[5.17] G신(30)   </t>
    </r>
    <r>
      <rPr>
        <sz val="11"/>
        <color rgb="FF0066FF"/>
        <rFont val="나눔고딕"/>
        <family val="3"/>
        <charset val="129"/>
      </rPr>
      <t xml:space="preserve">
▶창원리더스배[4.26] G4(8)   </t>
    </r>
    <r>
      <rPr>
        <sz val="11"/>
        <color theme="5"/>
        <rFont val="나눔고딕"/>
        <family val="3"/>
        <charset val="129"/>
      </rPr>
      <t xml:space="preserve">▶마산가든플라워[4.6] G신(5)   
▶위단테오픈[3.29] G신(5)   </t>
    </r>
    <phoneticPr fontId="2" type="noConversion"/>
  </si>
  <si>
    <r>
      <t xml:space="preserve">▶위단테오픈[12.22] G4(8)   
</t>
    </r>
    <r>
      <rPr>
        <sz val="11"/>
        <color theme="5"/>
        <rFont val="나눔고딕"/>
        <family val="3"/>
        <charset val="129"/>
      </rPr>
      <t xml:space="preserve">▶창원리더스배[12.15] G신(5)  </t>
    </r>
    <r>
      <rPr>
        <sz val="11"/>
        <color rgb="FF0066FF"/>
        <rFont val="나눔고딕"/>
        <family val="3"/>
        <charset val="129"/>
      </rPr>
      <t xml:space="preserve">  </t>
    </r>
    <phoneticPr fontId="2" type="noConversion"/>
  </si>
  <si>
    <r>
      <t xml:space="preserve">▶창원리더스배[10.18] G4(4)   ▶하양오픈[10.11] G4(10)
▶거창오픈[6.6] G4(4)   ▶창원리더스배[4.26] G4(4)   
</t>
    </r>
    <r>
      <rPr>
        <sz val="11"/>
        <color rgb="FF7030A0"/>
        <rFont val="나눔고딕"/>
        <family val="3"/>
        <charset val="129"/>
      </rPr>
      <t xml:space="preserve">▶위단테오픈[4.12] G2(12)   </t>
    </r>
    <r>
      <rPr>
        <sz val="11"/>
        <color rgb="FF008000"/>
        <rFont val="나눔고딕"/>
        <family val="3"/>
        <charset val="129"/>
      </rPr>
      <t xml:space="preserve">▶창원리더스배[3.23] G3(11)   </t>
    </r>
    <r>
      <rPr>
        <sz val="11"/>
        <color rgb="FF0066FF"/>
        <rFont val="나눔고딕"/>
        <family val="3"/>
        <charset val="129"/>
      </rPr>
      <t xml:space="preserve">
▶위단테오픈[2.15] G4(8)   ▶하양오픈[1.5] G4(13)   </t>
    </r>
    <phoneticPr fontId="2" type="noConversion"/>
  </si>
  <si>
    <r>
      <t xml:space="preserve">▶위단테오픈[12.22] G4(13)   </t>
    </r>
    <r>
      <rPr>
        <sz val="11"/>
        <color rgb="FF008000"/>
        <rFont val="나눔고딕"/>
        <family val="3"/>
        <charset val="129"/>
      </rPr>
      <t xml:space="preserve">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</si>
  <si>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▶에리카오픈[8.31] G3(42)   </t>
    </r>
    <r>
      <rPr>
        <sz val="11"/>
        <color rgb="FF0066FF"/>
        <rFont val="나눔고딕"/>
        <family val="3"/>
        <charset val="129"/>
      </rPr>
      <t xml:space="preserve">▶럽티오픈[5.11] G4(23)   </t>
    </r>
    <phoneticPr fontId="2" type="noConversion"/>
  </si>
  <si>
    <r>
      <t xml:space="preserve">▶위단테오픈[11.22] G4(40)   ▶하양오픈[10.11] G4(6)
▶대구오픈[4.13] G4(4)   </t>
    </r>
    <r>
      <rPr>
        <sz val="11"/>
        <color rgb="FF7030A0"/>
        <rFont val="나눔고딕"/>
        <family val="3"/>
        <charset val="129"/>
      </rPr>
      <t xml:space="preserve">▶위단테오픈[4.12] G2(12)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rgb="FF008000"/>
        <rFont val="나눔고딕"/>
        <family val="3"/>
        <charset val="129"/>
      </rPr>
      <t xml:space="preserve">▶위단테오픈[3.8] G3(9)   </t>
    </r>
    <phoneticPr fontId="2" type="noConversion"/>
  </si>
  <si>
    <r>
      <t xml:space="preserve">▶대전관저배[5.18] G3(9)   </t>
    </r>
    <r>
      <rPr>
        <sz val="11"/>
        <color rgb="FF0066FF"/>
        <rFont val="나눔고딕"/>
        <family val="3"/>
        <charset val="129"/>
      </rPr>
      <t xml:space="preserve">▶대전관저배[3.16] G4(40)   </t>
    </r>
    <r>
      <rPr>
        <sz val="11"/>
        <color rgb="FF008000"/>
        <rFont val="나눔고딕"/>
        <family val="3"/>
        <charset val="129"/>
      </rPr>
      <t xml:space="preserve">
▶대전관저배[2.16] G3(15)   </t>
    </r>
    <phoneticPr fontId="2" type="noConversion"/>
  </si>
  <si>
    <r>
      <t xml:space="preserve">▶위닝컵오픈[10.5] G4(18)   ▶위닝컵오픈[9.14] G4(6)   
</t>
    </r>
    <r>
      <rPr>
        <sz val="11"/>
        <color rgb="FF7030A0"/>
        <rFont val="나눔고딕"/>
        <family val="3"/>
        <charset val="129"/>
      </rPr>
      <t xml:space="preserve">▶테니스TV배[6.29] G2(6)   </t>
    </r>
    <r>
      <rPr>
        <sz val="11"/>
        <color rgb="FF0066FF"/>
        <rFont val="나눔고딕"/>
        <family val="3"/>
        <charset val="129"/>
      </rPr>
      <t xml:space="preserve">▶제천오픈[6.14] G4(6)   
▶에리카오픈[4.6] G4(23)   ▶횡성한우배[2.22] G3(5)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</si>
  <si>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▶천안MMOVE[7.26] G3(9)  </t>
    </r>
    <r>
      <rPr>
        <sz val="11"/>
        <color rgb="FF0066FF"/>
        <rFont val="나눔고딕"/>
        <family val="3"/>
        <charset val="129"/>
      </rPr>
      <t xml:space="preserve"> ▶테니스TV배[6.1] G4(50)   
▶테니스TV배[2.16] G4(4)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</si>
  <si>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▶위닝컵오픈[10.4] G3(5)   </t>
    </r>
    <r>
      <rPr>
        <sz val="11"/>
        <color rgb="FF0066FF"/>
        <rFont val="나눔고딕"/>
        <family val="3"/>
        <charset val="129"/>
      </rPr>
      <t xml:space="preserve">▶테니스TV배[6.1] G4(35)   
▶럽티오픈[5.11] G4(8)   </t>
    </r>
    <r>
      <rPr>
        <sz val="11"/>
        <color rgb="FF008000"/>
        <rFont val="나눔고딕"/>
        <family val="3"/>
        <charset val="129"/>
      </rPr>
      <t xml:space="preserve">▶에리카오픈[3.16] G3(15)   </t>
    </r>
    <phoneticPr fontId="2" type="noConversion"/>
  </si>
  <si>
    <r>
      <t xml:space="preserve">▶대구오픈[4.13] G4(8)   ▶위단테오픈[4.12] G2(6)   
</t>
    </r>
    <r>
      <rPr>
        <sz val="11"/>
        <color rgb="FF008000"/>
        <rFont val="나눔고딕"/>
        <family val="3"/>
        <charset val="129"/>
      </rPr>
      <t>▶창원리더스배[3.23] G3(6)</t>
    </r>
    <r>
      <rPr>
        <sz val="11"/>
        <color rgb="FF800000"/>
        <rFont val="나눔고딕"/>
        <family val="3"/>
        <charset val="129"/>
      </rPr>
      <t xml:space="preserve">   ▶KOOPRO배[3.15] G1(9)  </t>
    </r>
    <r>
      <rPr>
        <sz val="11"/>
        <color rgb="FF0066FF"/>
        <rFont val="나눔고딕"/>
        <family val="3"/>
        <charset val="129"/>
      </rPr>
      <t xml:space="preserve"> 
</t>
    </r>
    <r>
      <rPr>
        <sz val="11"/>
        <color theme="5"/>
        <rFont val="나눔고딕"/>
        <family val="3"/>
        <charset val="129"/>
      </rPr>
      <t xml:space="preserve">▶하양오픈[3.2] G신(30)   </t>
    </r>
    <r>
      <rPr>
        <sz val="11"/>
        <color rgb="FF0066FF"/>
        <rFont val="나눔고딕"/>
        <family val="3"/>
        <charset val="129"/>
      </rPr>
      <t xml:space="preserve">▶위단테오픈[2.15] G4(4)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</si>
  <si>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▶에리카오픈[6.15] G3(9)   </t>
    </r>
    <r>
      <rPr>
        <sz val="11"/>
        <color rgb="FF0066FF"/>
        <rFont val="나눔고딕"/>
        <family val="3"/>
        <charset val="129"/>
      </rPr>
      <t xml:space="preserve">▶테니스TV배[6.1] G4(23)   
▶럽티오픈[5.11] G4(8)   ▶바볼랏배[3.1] G4(13)   
▶테니스TV배[2.16] G4(8)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</si>
  <si>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▶챔피언십[12.7] GA(11)   </t>
    </r>
    <r>
      <rPr>
        <sz val="11"/>
        <color rgb="FF0066FF"/>
        <rFont val="나눔고딕"/>
        <family val="3"/>
        <charset val="129"/>
      </rPr>
      <t xml:space="preserve">
▶럽티오픈[11.9] G4(6)   </t>
    </r>
    <r>
      <rPr>
        <sz val="11"/>
        <color rgb="FF008000"/>
        <rFont val="나눔고딕"/>
        <family val="3"/>
        <charset val="129"/>
      </rPr>
      <t xml:space="preserve">▶천안MMOVE[11.1] G3(15)   </t>
    </r>
    <r>
      <rPr>
        <sz val="11"/>
        <color rgb="FF0066FF"/>
        <rFont val="나눔고딕"/>
        <family val="3"/>
        <charset val="129"/>
      </rPr>
      <t xml:space="preserve">
▶테니스TV배[6.1] G4(13)   </t>
    </r>
    <r>
      <rPr>
        <sz val="11"/>
        <color theme="5"/>
        <rFont val="나눔고딕"/>
        <family val="3"/>
        <charset val="129"/>
      </rPr>
      <t xml:space="preserve">▶천안MMOVE[4.26] G신(5)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</si>
  <si>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▶챔피언십[12.14] GA(11)   </t>
    </r>
    <r>
      <rPr>
        <sz val="11"/>
        <color rgb="FF0066FF"/>
        <rFont val="나눔고딕"/>
        <family val="3"/>
        <charset val="129"/>
      </rPr>
      <t xml:space="preserve">  </t>
    </r>
    <phoneticPr fontId="2" type="noConversion"/>
  </si>
  <si>
    <r>
      <t xml:space="preserve">▶테니스마일배[8.29] G4(18)   </t>
    </r>
    <r>
      <rPr>
        <sz val="11"/>
        <color rgb="FF008000"/>
        <rFont val="나눔고딕"/>
        <family val="3"/>
        <charset val="129"/>
      </rPr>
      <t xml:space="preserve">▶하양오픈[4.27] G3(9)   </t>
    </r>
    <r>
      <rPr>
        <sz val="11"/>
        <color rgb="FF0066FF"/>
        <rFont val="나눔고딕"/>
        <family val="3"/>
        <charset val="129"/>
      </rPr>
      <t xml:space="preserve">
▶창원리더스배[4.26] G4(2)   </t>
    </r>
    <r>
      <rPr>
        <sz val="11"/>
        <color rgb="FF008000"/>
        <rFont val="나눔고딕"/>
        <family val="3"/>
        <charset val="129"/>
      </rPr>
      <t xml:space="preserve">▶순창오픈[3.30] G3(5)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rgb="FF008000"/>
        <rFont val="나눔고딕"/>
        <family val="3"/>
        <charset val="129"/>
      </rPr>
      <t xml:space="preserve">▶창원리더스배[3.23] G3(6)   </t>
    </r>
    <r>
      <rPr>
        <sz val="11"/>
        <color theme="5"/>
        <rFont val="나눔고딕"/>
        <family val="3"/>
        <charset val="129"/>
      </rPr>
      <t xml:space="preserve">▶위단테오픈[1.25] G신(21)   </t>
    </r>
    <phoneticPr fontId="2" type="noConversion"/>
  </si>
  <si>
    <r>
      <t>▶하양오픈[10.11] G4(18)</t>
    </r>
    <r>
      <rPr>
        <sz val="11"/>
        <color rgb="FF008000"/>
        <rFont val="나눔고딕"/>
        <family val="3"/>
        <charset val="129"/>
      </rPr>
      <t xml:space="preserve">
▶카이스트오픈[9.14] G3(9)   ▶천안MMOVE[8.23] G3(9) </t>
    </r>
    <r>
      <rPr>
        <sz val="11"/>
        <color rgb="FF0066FF"/>
        <rFont val="나눔고딕"/>
        <family val="3"/>
        <charset val="129"/>
      </rPr>
      <t xml:space="preserve">  
▶거창오픈[6.6] G4(2)   ▶조아닭배PTC[5.17] G4(10)   </t>
    </r>
    <phoneticPr fontId="2" type="noConversion"/>
  </si>
  <si>
    <r>
      <t xml:space="preserve">▶하양오픈[4.27] G3(15)   ▶순창오픈[3.30] G3(9)   
</t>
    </r>
    <r>
      <rPr>
        <sz val="11"/>
        <color rgb="FF7030A0"/>
        <rFont val="나눔고딕"/>
        <family val="3"/>
        <charset val="129"/>
      </rPr>
      <t xml:space="preserve">▶대구오픈[2.9] G2(36)   </t>
    </r>
    <phoneticPr fontId="2" type="noConversion"/>
  </si>
  <si>
    <r>
      <t xml:space="preserve">▶챔피언십[12.7] GA(11)   
▶제천오픈[6.14] G4(40)   
</t>
    </r>
    <r>
      <rPr>
        <sz val="11"/>
        <color rgb="FF008000"/>
        <rFont val="나눔고딕"/>
        <family val="3"/>
        <charset val="129"/>
      </rPr>
      <t xml:space="preserve">▶횡성한우배[2.22] G3(5)   </t>
    </r>
    <r>
      <rPr>
        <sz val="11"/>
        <color rgb="FF0066FF"/>
        <rFont val="나눔고딕"/>
        <family val="3"/>
        <charset val="129"/>
      </rPr>
      <t xml:space="preserve">
▶테니스TV배[2.16] G4(4)   </t>
    </r>
    <phoneticPr fontId="2" type="noConversion"/>
  </si>
  <si>
    <r>
      <t xml:space="preserve">▶창원리더스배[10.18] G4(8)   
▶대구오픈[4.13] G4(13)   </t>
    </r>
    <r>
      <rPr>
        <sz val="11"/>
        <color rgb="FF008000"/>
        <rFont val="나눔고딕"/>
        <family val="3"/>
        <charset val="129"/>
      </rPr>
      <t xml:space="preserve">▶위단테오픈[3.8] G3(5)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theme="5"/>
        <rFont val="나눔고딕"/>
        <family val="3"/>
        <charset val="129"/>
      </rPr>
      <t xml:space="preserve">▶위단테오픈[1.25] G신(30)   </t>
    </r>
    <phoneticPr fontId="2" type="noConversion"/>
  </si>
  <si>
    <r>
      <t xml:space="preserve">▶대전관저배[10.19] G4(6)  ▶하양오픈[10.11] G4(3)
▶거창오픈[6.6] G4(8)   ▶전주시장배[5.25] G1(4)   
</t>
    </r>
    <r>
      <rPr>
        <sz val="11"/>
        <color rgb="FF008000"/>
        <rFont val="나눔고딕"/>
        <family val="3"/>
        <charset val="129"/>
      </rPr>
      <t xml:space="preserve">▶하양오픈[4.27] G3(5)  </t>
    </r>
    <r>
      <rPr>
        <sz val="11"/>
        <color rgb="FF0066FF"/>
        <rFont val="나눔고딕"/>
        <family val="3"/>
        <charset val="129"/>
      </rPr>
      <t xml:space="preserve"> ▶창원리더스배[4.26] G4(2)   
▶대구오픈[4.13] G4(4)   </t>
    </r>
    <r>
      <rPr>
        <sz val="11"/>
        <color rgb="FF008000"/>
        <rFont val="나눔고딕"/>
        <family val="3"/>
        <charset val="129"/>
      </rPr>
      <t xml:space="preserve">▶순창오픈[3.30] G3(5)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rgb="FF008000"/>
        <rFont val="나눔고딕"/>
        <family val="3"/>
        <charset val="129"/>
      </rPr>
      <t xml:space="preserve">▶창원리더스배[3.23] G3(11)  </t>
    </r>
    <r>
      <rPr>
        <sz val="11"/>
        <color rgb="FF0066FF"/>
        <rFont val="나눔고딕"/>
        <family val="3"/>
        <charset val="129"/>
      </rPr>
      <t xml:space="preserve"> ▶대전관저배[1.19] G4(6)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</si>
  <si>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▶대구오픈[10.19] G3(9)   </t>
    </r>
    <r>
      <rPr>
        <sz val="11"/>
        <color rgb="FF0066FF"/>
        <rFont val="나눔고딕"/>
        <family val="3"/>
        <charset val="129"/>
      </rPr>
      <t xml:space="preserve">▶창원리더스배[4.26] G4(50)   </t>
    </r>
    <phoneticPr fontId="39" type="noConversion"/>
  </si>
  <si>
    <r>
      <rPr>
        <sz val="11"/>
        <color rgb="FF7030A0"/>
        <rFont val="나눔고딕"/>
        <family val="3"/>
        <charset val="129"/>
      </rPr>
      <t xml:space="preserve">▶대전관저배[12.22] G2(6)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rgb="FF800000"/>
        <rFont val="나눔고딕"/>
        <family val="3"/>
        <charset val="129"/>
      </rPr>
      <t xml:space="preserve">▶순창올헬씨배[12.21] G1(8)  </t>
    </r>
    <r>
      <rPr>
        <sz val="11"/>
        <color rgb="FF0066FF"/>
        <rFont val="나눔고딕"/>
        <family val="3"/>
        <charset val="129"/>
      </rPr>
      <t xml:space="preserve"> 
</t>
    </r>
    <r>
      <rPr>
        <sz val="11"/>
        <color rgb="FF7030A0"/>
        <rFont val="나눔고딕"/>
        <family val="3"/>
        <charset val="129"/>
      </rPr>
      <t xml:space="preserve">▶창원리더스배[12.15] G2(12) </t>
    </r>
    <r>
      <rPr>
        <sz val="11"/>
        <color rgb="FF0066FF"/>
        <rFont val="나눔고딕"/>
        <family val="3"/>
        <charset val="129"/>
      </rPr>
      <t xml:space="preserve">  
</t>
    </r>
    <r>
      <rPr>
        <sz val="11"/>
        <color rgb="FFFF0000"/>
        <rFont val="나눔고딕"/>
        <family val="3"/>
        <charset val="129"/>
      </rPr>
      <t xml:space="preserve">▶챔피언십[12.14] GA(33) </t>
    </r>
    <r>
      <rPr>
        <sz val="11"/>
        <color rgb="FF0066FF"/>
        <rFont val="나눔고딕"/>
        <family val="3"/>
        <charset val="129"/>
      </rPr>
      <t xml:space="preserve">  </t>
    </r>
    <phoneticPr fontId="2" type="noConversion"/>
  </si>
  <si>
    <r>
      <rPr>
        <sz val="11"/>
        <color rgb="FF008000"/>
        <rFont val="나눔고딕"/>
        <family val="3"/>
        <charset val="129"/>
      </rPr>
      <t>▶대구오픈[10.19] G3(5)</t>
    </r>
    <r>
      <rPr>
        <sz val="11"/>
        <color rgb="FF0066FF"/>
        <rFont val="나눔고딕"/>
        <family val="3"/>
        <charset val="129"/>
      </rPr>
      <t xml:space="preserve">
▶하양오픈[6.8] G4(10)  </t>
    </r>
    <r>
      <rPr>
        <sz val="11"/>
        <color rgb="FF008000"/>
        <rFont val="나눔고딕"/>
        <family val="3"/>
        <charset val="129"/>
      </rPr>
      <t xml:space="preserve"> ▶위단테오픈[5.25] G3(5)   </t>
    </r>
    <r>
      <rPr>
        <sz val="11"/>
        <color rgb="FF0066FF"/>
        <rFont val="나눔고딕"/>
        <family val="3"/>
        <charset val="129"/>
      </rPr>
      <t xml:space="preserve">
▶창원리더스배[4.26] G4(8)   </t>
    </r>
    <r>
      <rPr>
        <sz val="11"/>
        <color rgb="FF008000"/>
        <rFont val="나눔고딕"/>
        <family val="3"/>
        <charset val="129"/>
      </rPr>
      <t xml:space="preserve">▶위단테오픈[3.8] G3(5)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rgb="FF7030A0"/>
        <rFont val="나눔고딕"/>
        <family val="3"/>
        <charset val="129"/>
      </rPr>
      <t xml:space="preserve">▶대구오픈[2.9] G2(12)   </t>
    </r>
    <phoneticPr fontId="2" type="noConversion"/>
  </si>
  <si>
    <r>
      <t xml:space="preserve">▶위단테오픈[12.22] G4(8)   
</t>
    </r>
    <r>
      <rPr>
        <sz val="11"/>
        <color rgb="FF7030A0"/>
        <rFont val="나눔고딕"/>
        <family val="3"/>
        <charset val="129"/>
      </rPr>
      <t xml:space="preserve">▶창원리더스배[12.15] G2(6)   </t>
    </r>
    <r>
      <rPr>
        <sz val="11"/>
        <color rgb="FF0066FF"/>
        <rFont val="나눔고딕"/>
        <family val="3"/>
        <charset val="129"/>
      </rPr>
      <t xml:space="preserve">  </t>
    </r>
    <r>
      <rPr>
        <sz val="11"/>
        <color rgb="FF008000"/>
        <rFont val="나눔고딕"/>
        <family val="3"/>
        <charset val="129"/>
      </rPr>
      <t xml:space="preserve">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</si>
  <si>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▶위단테오픈[10.26] G3(15)   </t>
    </r>
    <r>
      <rPr>
        <sz val="11"/>
        <color rgb="FF0066FF"/>
        <rFont val="나눔고딕"/>
        <family val="3"/>
        <charset val="129"/>
      </rPr>
      <t xml:space="preserve">
▶위단테오픈[9.27] G4(18)   ▶하양오픈[6.8] G4(3)   
▶거창오픈[6.6] G4(2)   ▶위단테오픈[5.5] G4(3)   
</t>
    </r>
    <r>
      <rPr>
        <sz val="11"/>
        <color rgb="FF008000"/>
        <rFont val="나눔고딕"/>
        <family val="3"/>
        <charset val="129"/>
      </rPr>
      <t xml:space="preserve">▶하양오픈[4.27] G3(5)  </t>
    </r>
    <r>
      <rPr>
        <sz val="11"/>
        <color rgb="FF0066FF"/>
        <rFont val="나눔고딕"/>
        <family val="3"/>
        <charset val="129"/>
      </rPr>
      <t xml:space="preserve"> </t>
    </r>
    <r>
      <rPr>
        <sz val="11"/>
        <color rgb="FF800000"/>
        <rFont val="나눔고딕"/>
        <family val="3"/>
        <charset val="129"/>
      </rPr>
      <t xml:space="preserve">▶KOOPRO배[3.15] G1(9)   </t>
    </r>
    <r>
      <rPr>
        <sz val="11"/>
        <color rgb="FF0066FF"/>
        <rFont val="나눔고딕"/>
        <family val="3"/>
        <charset val="129"/>
      </rPr>
      <t xml:space="preserve">
▶위단테오픈[2.15] G4(4)   </t>
    </r>
    <phoneticPr fontId="2" type="noConversion"/>
  </si>
  <si>
    <r>
      <t xml:space="preserve">▶하양오픈[6.8] G4(18)   ▶창원리더스배[4.26] G4(13)   
▶대구오픈[4.13] G4(8)   </t>
    </r>
    <r>
      <rPr>
        <sz val="11"/>
        <color rgb="FF7030A0"/>
        <rFont val="나눔고딕"/>
        <family val="3"/>
        <charset val="129"/>
      </rPr>
      <t xml:space="preserve">▶위단테오픈[4.12] G2(6)   
▶대구오픈[2.9] G2(12)   </t>
    </r>
    <phoneticPr fontId="2" type="noConversion"/>
  </si>
  <si>
    <r>
      <rPr>
        <sz val="11"/>
        <color rgb="FF660033"/>
        <rFont val="나눔고딕"/>
        <family val="3"/>
        <charset val="129"/>
      </rPr>
      <t xml:space="preserve">▶창단테회장배[11.29] G1(9)_G3    </t>
    </r>
    <r>
      <rPr>
        <sz val="11"/>
        <color rgb="FF008000"/>
        <rFont val="나눔고딕"/>
        <family val="3"/>
        <charset val="129"/>
      </rPr>
      <t xml:space="preserve">
▶위단테오픈[10.26] G3(5)  ▶대구오픈[10.19] G3(5)
▶위단테오픈[5.25] G3(27)   ▶하양오픈[4.27] G3(5)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rgb="FF7030A0"/>
        <rFont val="나눔고딕"/>
        <family val="3"/>
        <charset val="129"/>
      </rPr>
      <t xml:space="preserve">▶위단테오픈[4.12] G2(6)   </t>
    </r>
    <phoneticPr fontId="2" type="noConversion"/>
  </si>
  <si>
    <r>
      <t xml:space="preserve">▶대전관저배[10.19] G4(18)
</t>
    </r>
    <r>
      <rPr>
        <sz val="11"/>
        <color rgb="FF008000"/>
        <rFont val="나눔고딕"/>
        <family val="3"/>
        <charset val="129"/>
      </rPr>
      <t xml:space="preserve">▶카이스트오픈[9.14] G3(9)   </t>
    </r>
    <r>
      <rPr>
        <sz val="11"/>
        <color theme="5"/>
        <rFont val="나눔고딕"/>
        <family val="3"/>
        <charset val="129"/>
      </rPr>
      <t xml:space="preserve">▶천안MMOVE[7.26] G신(14) </t>
    </r>
    <r>
      <rPr>
        <sz val="11"/>
        <color rgb="FF0066FF"/>
        <rFont val="나눔고딕"/>
        <family val="3"/>
        <charset val="129"/>
      </rPr>
      <t xml:space="preserve">  
</t>
    </r>
    <r>
      <rPr>
        <sz val="11"/>
        <color theme="5"/>
        <rFont val="나눔고딕"/>
        <family val="3"/>
        <charset val="129"/>
      </rPr>
      <t>▶대전관저배[6.15] G신(5)</t>
    </r>
    <r>
      <rPr>
        <sz val="11"/>
        <color rgb="FF0066FF"/>
        <rFont val="나눔고딕"/>
        <family val="3"/>
        <charset val="129"/>
      </rPr>
      <t xml:space="preserve">   </t>
    </r>
    <r>
      <rPr>
        <sz val="11"/>
        <color theme="5"/>
        <rFont val="나눔고딕"/>
        <family val="3"/>
        <charset val="129"/>
      </rPr>
      <t xml:space="preserve">▶조아닭배PTC[4.19] G신(3)   
▶조아닭배PTC[3.15] G신(5)  </t>
    </r>
    <r>
      <rPr>
        <sz val="11"/>
        <color rgb="FF0066FF"/>
        <rFont val="나눔고딕"/>
        <family val="3"/>
        <charset val="129"/>
      </rPr>
      <t xml:space="preserve"> ▶대전관저배[1.19] G4(3)   </t>
    </r>
    <phoneticPr fontId="2" type="noConversion"/>
  </si>
  <si>
    <r>
      <t xml:space="preserve">▶대구오픈[10.19] G3(9)
▶하양오픈[4.27] G3(5)    </t>
    </r>
    <r>
      <rPr>
        <sz val="11"/>
        <color rgb="FF7030A0"/>
        <rFont val="나눔고딕"/>
        <family val="3"/>
        <charset val="129"/>
      </rPr>
      <t xml:space="preserve">▶위단테오픈[4.12] G2(6)   </t>
    </r>
    <r>
      <rPr>
        <sz val="11"/>
        <color rgb="FF008000"/>
        <rFont val="나눔고딕"/>
        <family val="3"/>
        <charset val="129"/>
      </rPr>
      <t xml:space="preserve">
</t>
    </r>
    <r>
      <rPr>
        <sz val="11"/>
        <color rgb="FF0066FF"/>
        <rFont val="나눔고딕"/>
        <family val="3"/>
        <charset val="129"/>
      </rPr>
      <t xml:space="preserve">▶대전관저배[3.16] G4(28)   ▶위단테오픈[2.15] G4(8)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</si>
  <si>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▶충주오픈TV배[11.30] G4(3)   ▶럽티오픈[11.9] G4(10)   
▶위닝컵오픈[10.5] G4(6)   ▶테니스마일배[8.29] G4(6)   </t>
    </r>
    <r>
      <rPr>
        <sz val="11"/>
        <color theme="5"/>
        <rFont val="나눔고딕"/>
        <family val="3"/>
        <charset val="129"/>
      </rPr>
      <t xml:space="preserve">
▶테니스마일배[7.25] G신(20)   ▶천안MMOVE[6.28] G신(1)   
▶에리카오픈[6.14] G신(3)   ▶천안MMOVE[4.26] G신(3)   
</t>
    </r>
    <r>
      <rPr>
        <sz val="11"/>
        <color rgb="FF0066FF"/>
        <rFont val="나눔고딕"/>
        <family val="3"/>
        <charset val="129"/>
      </rPr>
      <t xml:space="preserve">▶바볼랏배[3.1] G4(4)   </t>
    </r>
    <phoneticPr fontId="2" type="noConversion"/>
  </si>
  <si>
    <r>
      <t>▶위단테오픈[11.22] G4(3)    ▶럽티오픈[11.9] G4(3)   ▶창원리더스배[10.18] G4(2)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66FF"/>
        <rFont val="나눔고딕"/>
        <family val="3"/>
        <charset val="129"/>
      </rPr>
      <t xml:space="preserve">   </t>
    </r>
    <r>
      <rPr>
        <sz val="11"/>
        <color rgb="FF008000"/>
        <rFont val="나눔고딕"/>
        <family val="3"/>
        <charset val="129"/>
      </rPr>
      <t xml:space="preserve">▶제천오픈[8.15] G3(5)   </t>
    </r>
    <r>
      <rPr>
        <sz val="11"/>
        <color rgb="FF0066FF"/>
        <rFont val="나눔고딕"/>
        <family val="3"/>
        <charset val="129"/>
      </rPr>
      <t xml:space="preserve">▶에리카오픈[7.20] G4(3)   </t>
    </r>
    <r>
      <rPr>
        <sz val="11"/>
        <color rgb="FF008000"/>
        <rFont val="나눔고딕"/>
        <family val="3"/>
        <charset val="129"/>
      </rPr>
      <t xml:space="preserve">▶럽티오픈[7.6] G4(3)   </t>
    </r>
    <r>
      <rPr>
        <sz val="11"/>
        <color rgb="FF7030A0"/>
        <rFont val="나눔고딕"/>
        <family val="3"/>
        <charset val="129"/>
      </rPr>
      <t xml:space="preserve">▶테니스TV배[6.29] G2(6)   </t>
    </r>
    <r>
      <rPr>
        <sz val="11"/>
        <color rgb="FF008000"/>
        <rFont val="나눔고딕"/>
        <family val="3"/>
        <charset val="129"/>
      </rPr>
      <t xml:space="preserve">▶에리카오픈[6.15] G3(3)   ▶에리카오픈[5.18] G3(5)   </t>
    </r>
    <r>
      <rPr>
        <sz val="11"/>
        <color rgb="FF0066FF"/>
        <rFont val="나눔고딕"/>
        <family val="3"/>
        <charset val="129"/>
      </rPr>
      <t>▶럽티오픈[5.11] G4(8)   ▶대구오픈[4.13] G4(4)    ▶창원리더스배[4.26] G4(2)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66FF"/>
        <rFont val="나눔고딕"/>
        <family val="3"/>
        <charset val="129"/>
      </rPr>
      <t xml:space="preserve">    </t>
    </r>
    <r>
      <rPr>
        <sz val="11"/>
        <color rgb="FF008000"/>
        <rFont val="나눔고딕"/>
        <family val="3"/>
        <charset val="129"/>
      </rPr>
      <t xml:space="preserve">▶위단테오픈[3.8] G3(5)   </t>
    </r>
    <r>
      <rPr>
        <sz val="11"/>
        <color rgb="FF0066FF"/>
        <rFont val="나눔고딕"/>
        <family val="3"/>
        <charset val="129"/>
      </rPr>
      <t xml:space="preserve">▶바볼랏배[3.1] G4(2) </t>
    </r>
    <r>
      <rPr>
        <sz val="11"/>
        <color rgb="FFFF0000"/>
        <rFont val="나눔고딕"/>
        <family val="3"/>
        <charset val="129"/>
      </rPr>
      <t xml:space="preserve">  </t>
    </r>
    <r>
      <rPr>
        <sz val="11"/>
        <color rgb="FF0066FF"/>
        <rFont val="나눔고딕"/>
        <family val="3"/>
        <charset val="129"/>
      </rPr>
      <t xml:space="preserve">▶테니스TV배[2.16] G4(2)   ▶하양오픈[1.5] G4(2)  </t>
    </r>
    <phoneticPr fontId="2" type="noConversion"/>
  </si>
  <si>
    <r>
      <t>▶위단테오픈[12.22] G4(2)</t>
    </r>
    <r>
      <rPr>
        <sz val="11"/>
        <color rgb="FFFF0000"/>
        <rFont val="나눔고딕"/>
        <family val="3"/>
        <charset val="129"/>
      </rPr>
      <t xml:space="preserve"> </t>
    </r>
    <r>
      <rPr>
        <sz val="11"/>
        <color rgb="FF0066FF"/>
        <rFont val="나눔고딕"/>
        <family val="3"/>
        <charset val="129"/>
      </rPr>
      <t xml:space="preserve">  </t>
    </r>
    <r>
      <rPr>
        <sz val="11"/>
        <color rgb="FF008000"/>
        <rFont val="나눔고딕"/>
        <family val="3"/>
        <charset val="129"/>
      </rPr>
      <t xml:space="preserve">  </t>
    </r>
    <r>
      <rPr>
        <sz val="11"/>
        <color rgb="FF0066FF"/>
        <rFont val="나눔고딕"/>
        <family val="3"/>
        <charset val="129"/>
      </rPr>
      <t xml:space="preserve">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</si>
  <si>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▶충주오픈TV배[11.30] G4(40)   </t>
    </r>
    <r>
      <rPr>
        <sz val="11"/>
        <color rgb="FF008000"/>
        <rFont val="나눔고딕"/>
        <family val="3"/>
        <charset val="129"/>
      </rPr>
      <t xml:space="preserve">▶대전관저배[2.16] G3(15)   </t>
    </r>
    <phoneticPr fontId="39" type="noConversion"/>
  </si>
  <si>
    <r>
      <t xml:space="preserve">▶횡성한우배[6.7] G4(40)   </t>
    </r>
    <r>
      <rPr>
        <sz val="11"/>
        <color rgb="FF008000"/>
        <rFont val="나눔고딕"/>
        <family val="3"/>
        <charset val="129"/>
      </rPr>
      <t xml:space="preserve">▶횡성한우배[2.22] G3(15)   </t>
    </r>
    <phoneticPr fontId="2" type="noConversion"/>
  </si>
  <si>
    <r>
      <t xml:space="preserve">▶럽티오픈[11.9] G4(28)   
▶에리카오픈[8.17] G4(6)   </t>
    </r>
    <r>
      <rPr>
        <sz val="11"/>
        <color theme="5"/>
        <rFont val="나눔고딕"/>
        <family val="3"/>
        <charset val="129"/>
      </rPr>
      <t xml:space="preserve">▶테니스마일배[5.24] G신(21)   </t>
    </r>
    <phoneticPr fontId="2" type="noConversion"/>
  </si>
  <si>
    <r>
      <t xml:space="preserve">▶럽티오픈[11.9] G4(18)   </t>
    </r>
    <r>
      <rPr>
        <sz val="11"/>
        <color theme="5"/>
        <rFont val="나눔고딕"/>
        <family val="3"/>
        <charset val="129"/>
      </rPr>
      <t xml:space="preserve">
▶럽티오픈[9.14] G신(20)   ▶에리카오픈[9.7] G신(5)  
▶천안MMOVE[8.23] G신(3)   </t>
    </r>
    <r>
      <rPr>
        <sz val="11"/>
        <color rgb="FF0066FF"/>
        <rFont val="나눔고딕"/>
        <family val="3"/>
        <charset val="129"/>
      </rPr>
      <t xml:space="preserve">▶에리카오픈[8.17] G4(3)   
▶에리카오픈[7.20] G4(6)   </t>
    </r>
    <phoneticPr fontId="2" type="noConversion"/>
  </si>
  <si>
    <r>
      <t xml:space="preserve">▶충주오픈TV배[11.30] G4(6)   
▶위닝컵오픈[10.5] G4(6)   </t>
    </r>
    <r>
      <rPr>
        <sz val="11"/>
        <color rgb="FF008000"/>
        <rFont val="나눔고딕"/>
        <family val="3"/>
        <charset val="129"/>
      </rPr>
      <t xml:space="preserve">▶테니스마일배[4.20] G3(15)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rgb="FF008000"/>
        <rFont val="나눔고딕"/>
        <family val="3"/>
        <charset val="129"/>
      </rPr>
      <t xml:space="preserve">▶순창오픈[3.30] G3(5)  </t>
    </r>
    <r>
      <rPr>
        <sz val="11"/>
        <color rgb="FF0066FF"/>
        <rFont val="나눔고딕"/>
        <family val="3"/>
        <charset val="129"/>
      </rPr>
      <t xml:space="preserve"> ▶바볼랏배[3.1] G4(13)   
▶테니스TV배[2.16] G4(4)   ▶테니스마일배[1.18] G4(6)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</si>
  <si>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▶위단테오픈[10.26] G3(5)  </t>
    </r>
    <r>
      <rPr>
        <sz val="11"/>
        <color rgb="FF0066FF"/>
        <rFont val="나눔고딕"/>
        <family val="3"/>
        <charset val="129"/>
      </rPr>
      <t xml:space="preserve">
▶하양오픈[6.8] G4(40)   </t>
    </r>
    <r>
      <rPr>
        <sz val="11"/>
        <color rgb="FF008000"/>
        <rFont val="나눔고딕"/>
        <family val="3"/>
        <charset val="129"/>
      </rPr>
      <t xml:space="preserve">▶하양오픈[4.27] G3(9)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</si>
  <si>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▶위단테오픈[5.25] G3(15)   ▶하양오픈[4.27] G3(27)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rgb="FF7030A0"/>
        <rFont val="나눔고딕"/>
        <family val="3"/>
        <charset val="129"/>
      </rPr>
      <t xml:space="preserve">▶위단테오픈[4.12] G2(12)   </t>
    </r>
    <phoneticPr fontId="2" type="noConversion"/>
  </si>
  <si>
    <r>
      <t xml:space="preserve">▶테니스마일배[9.19] G4(28)   </t>
    </r>
    <r>
      <rPr>
        <sz val="11"/>
        <color theme="5"/>
        <rFont val="나눔고딕"/>
        <family val="3"/>
        <charset val="129"/>
      </rPr>
      <t xml:space="preserve">▶천안MMOVE[6.28] G신(20)   </t>
    </r>
    <r>
      <rPr>
        <sz val="11"/>
        <color rgb="FF0066FF"/>
        <rFont val="나눔고딕"/>
        <family val="3"/>
        <charset val="129"/>
      </rPr>
      <t xml:space="preserve">
▶에리카오픈[4.6] G4(4)   ▶바볼랏배[3.1] G4(2)   </t>
    </r>
    <phoneticPr fontId="2" type="noConversion"/>
  </si>
  <si>
    <r>
      <t xml:space="preserve">▶위닝컵오픈[10.5] G4(6)   ▶위닝컵오픈[9.14] G4(3)   
▶에리카오픈[7.20] G4(28)  </t>
    </r>
    <r>
      <rPr>
        <sz val="11"/>
        <color rgb="FF7030A0"/>
        <rFont val="나눔고딕"/>
        <family val="3"/>
        <charset val="129"/>
      </rPr>
      <t xml:space="preserve"> ▶테니스TV배[6.29] G2(6)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rgb="FF008000"/>
        <rFont val="나눔고딕"/>
        <family val="3"/>
        <charset val="129"/>
      </rPr>
      <t xml:space="preserve">▶에리카오픈[6.15] G3(3)   </t>
    </r>
    <r>
      <rPr>
        <sz val="11"/>
        <color rgb="FF0066FF"/>
        <rFont val="나눔고딕"/>
        <family val="3"/>
        <charset val="129"/>
      </rPr>
      <t xml:space="preserve">▶테니스TV배[6.1] G4(4)   
▶럽티오픈[5.11] G4(4)   </t>
    </r>
    <phoneticPr fontId="2" type="noConversion"/>
  </si>
  <si>
    <r>
      <rPr>
        <sz val="11"/>
        <color rgb="FF0066FF"/>
        <rFont val="나눔고딕"/>
        <family val="3"/>
        <charset val="129"/>
      </rPr>
      <t>▶창원리더스배[10.18] G4(23)</t>
    </r>
    <r>
      <rPr>
        <sz val="11"/>
        <color theme="5"/>
        <rFont val="나눔고딕"/>
        <family val="3"/>
        <charset val="129"/>
      </rPr>
      <t xml:space="preserve">
▶국어는송화진배[9.6] G신(2)   ▶마산가든플라워[4.6] G신(14)   </t>
    </r>
    <phoneticPr fontId="39" type="noConversion"/>
  </si>
  <si>
    <r>
      <t>▶대전관저배[10.19] G4(6)</t>
    </r>
    <r>
      <rPr>
        <sz val="11"/>
        <color theme="5"/>
        <rFont val="나눔고딕"/>
        <family val="3"/>
        <charset val="129"/>
      </rPr>
      <t xml:space="preserve">
▶국어는송화진배[9.6] G신(14)  </t>
    </r>
    <r>
      <rPr>
        <sz val="11"/>
        <color rgb="FF0066FF"/>
        <rFont val="나눔고딕"/>
        <family val="3"/>
        <charset val="129"/>
      </rPr>
      <t xml:space="preserve"> </t>
    </r>
    <r>
      <rPr>
        <sz val="11"/>
        <color rgb="FF008000"/>
        <rFont val="나눔고딕"/>
        <family val="3"/>
        <charset val="129"/>
      </rPr>
      <t xml:space="preserve">▶대전관저배[8.17] G3(5)   </t>
    </r>
    <r>
      <rPr>
        <sz val="11"/>
        <color rgb="FF0066FF"/>
        <rFont val="나눔고딕"/>
        <family val="3"/>
        <charset val="129"/>
      </rPr>
      <t xml:space="preserve">
▶거창오픈[6.6] G4(8)   </t>
    </r>
    <r>
      <rPr>
        <sz val="11"/>
        <color theme="5"/>
        <rFont val="나눔고딕"/>
        <family val="3"/>
        <charset val="129"/>
      </rPr>
      <t xml:space="preserve">▶순창오픈[3.30] G신(2)   </t>
    </r>
    <r>
      <rPr>
        <sz val="11"/>
        <color rgb="FF0066FF"/>
        <rFont val="나눔고딕"/>
        <family val="3"/>
        <charset val="129"/>
      </rPr>
      <t xml:space="preserve">
▶대전관저배[1.19] G4(10)   </t>
    </r>
    <phoneticPr fontId="2" type="noConversion"/>
  </si>
  <si>
    <r>
      <t xml:space="preserve">▶테니스마일배[9.19] G4(18)   ▶천안MMOVE[8.30] G4(6)   
</t>
    </r>
    <r>
      <rPr>
        <sz val="11"/>
        <color theme="5"/>
        <rFont val="나눔고딕"/>
        <family val="3"/>
        <charset val="129"/>
      </rPr>
      <t xml:space="preserve">▶테니스마일배[8.22] G신(9)   ▶테니스마일배[7.25] G신(5)   
▶천안MMOVE[5.25] G신(1)   </t>
    </r>
    <r>
      <rPr>
        <sz val="11"/>
        <color rgb="FF0066FF"/>
        <rFont val="나눔고딕"/>
        <family val="3"/>
        <charset val="129"/>
      </rPr>
      <t xml:space="preserve">▶조아닭배PTC[5.17] G4(6)   
</t>
    </r>
    <r>
      <rPr>
        <sz val="11"/>
        <color theme="5"/>
        <rFont val="나눔고딕"/>
        <family val="3"/>
        <charset val="129"/>
      </rPr>
      <t xml:space="preserve">▶에리카오픈[4.20] G신(5)   ▶조아닭배PTC[3.15] G신(3)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</si>
  <si>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▶대전관저배[11.16] G3(9)   </t>
    </r>
    <r>
      <rPr>
        <sz val="11"/>
        <color rgb="FF0066FF"/>
        <rFont val="나눔고딕"/>
        <family val="3"/>
        <charset val="129"/>
      </rPr>
      <t>▶대전관저배[10.19] G4(28)</t>
    </r>
    <r>
      <rPr>
        <sz val="11"/>
        <color theme="5"/>
        <rFont val="나눔고딕"/>
        <family val="3"/>
        <charset val="129"/>
      </rPr>
      <t xml:space="preserve">
▶럽티오픈[9.14] G신(5)   </t>
    </r>
    <r>
      <rPr>
        <sz val="11"/>
        <color rgb="FF800000"/>
        <rFont val="나눔고딕"/>
        <family val="3"/>
        <charset val="129"/>
      </rPr>
      <t xml:space="preserve">▶전주시장배[5.25] G1(4)   </t>
    </r>
    <r>
      <rPr>
        <sz val="11"/>
        <color rgb="FF0066FF"/>
        <rFont val="나눔고딕"/>
        <family val="3"/>
        <charset val="129"/>
      </rPr>
      <t xml:space="preserve">
▶대전관저배[3.16] G4(3)   ▶대전관저배[1.19] G4(3)   </t>
    </r>
    <phoneticPr fontId="2" type="noConversion"/>
  </si>
  <si>
    <r>
      <t xml:space="preserve">▶테니스마일배[11.8] G4(6)    ▶창원리더스배[10.18] G4(2)   </t>
    </r>
    <r>
      <rPr>
        <sz val="11"/>
        <color theme="5"/>
        <rFont val="나눔고딕"/>
        <family val="3"/>
        <charset val="129"/>
      </rPr>
      <t xml:space="preserve">
▶럽티오픈[9.14] G신(9)   ▶천안MMOVE[8.23] G신(3)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theme="5"/>
        <rFont val="나눔고딕"/>
        <family val="3"/>
        <charset val="129"/>
      </rPr>
      <t xml:space="preserve">▶천안MMOVE[6.28] G신(1)   ▶에리카오픈[6.14] G신(3)   
▶럽티오픈[6.8] G신(1)   ▶테니스마일배[6.3] G신(3)   </t>
    </r>
    <r>
      <rPr>
        <sz val="11"/>
        <color rgb="FF0066FF"/>
        <rFont val="나눔고딕"/>
        <family val="3"/>
        <charset val="129"/>
      </rPr>
      <t xml:space="preserve">
▶럽티오픈[5.11] G4(4)   </t>
    </r>
    <r>
      <rPr>
        <sz val="11"/>
        <color theme="5"/>
        <rFont val="나눔고딕"/>
        <family val="3"/>
        <charset val="129"/>
      </rPr>
      <t xml:space="preserve">▶에리카오픈[4.20] G신(5)   </t>
    </r>
    <r>
      <rPr>
        <sz val="11"/>
        <color rgb="FF0066FF"/>
        <rFont val="나눔고딕"/>
        <family val="3"/>
        <charset val="129"/>
      </rPr>
      <t xml:space="preserve">
▶테니스마일배[3.15] G4(6)   </t>
    </r>
    <r>
      <rPr>
        <sz val="11"/>
        <color rgb="FF008000"/>
        <rFont val="나눔고딕"/>
        <family val="3"/>
        <charset val="129"/>
      </rPr>
      <t xml:space="preserve">▶위단테오픈[3.8] G3(5)   </t>
    </r>
    <r>
      <rPr>
        <sz val="11"/>
        <color rgb="FF0066FF"/>
        <rFont val="나눔고딕"/>
        <family val="3"/>
        <charset val="129"/>
      </rPr>
      <t xml:space="preserve">
▶하양오픈[1.5] G4(4)   </t>
    </r>
    <phoneticPr fontId="2" type="noConversion"/>
  </si>
  <si>
    <r>
      <rPr>
        <sz val="11"/>
        <color rgb="FF660033"/>
        <rFont val="나눔고딕"/>
        <family val="3"/>
        <charset val="129"/>
      </rPr>
      <t xml:space="preserve">▶창단테회장배[11.29] G1(15)_G3 
</t>
    </r>
    <r>
      <rPr>
        <sz val="11"/>
        <color rgb="FF0066FF"/>
        <rFont val="나눔고딕"/>
        <family val="3"/>
        <charset val="129"/>
      </rPr>
      <t xml:space="preserve">▶창원리더스배[10.18] G4(35)   </t>
    </r>
    <phoneticPr fontId="39" type="noConversion"/>
  </si>
  <si>
    <r>
      <t xml:space="preserve">▶거창오픈[6.6] G4(8)  </t>
    </r>
    <r>
      <rPr>
        <sz val="11"/>
        <color theme="5"/>
        <rFont val="나눔고딕"/>
        <family val="3"/>
        <charset val="129"/>
      </rPr>
      <t xml:space="preserve"> 
▶마산가든플라워[4.6] G신(30)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rgb="FF7030A0"/>
        <rFont val="나눔고딕"/>
        <family val="3"/>
        <charset val="129"/>
      </rPr>
      <t xml:space="preserve">▶대구오픈[2.9] G2(6)   </t>
    </r>
    <phoneticPr fontId="2" type="noConversion"/>
  </si>
  <si>
    <r>
      <rPr>
        <sz val="11"/>
        <color rgb="FF008000"/>
        <rFont val="나눔고딕"/>
        <family val="3"/>
        <charset val="129"/>
      </rPr>
      <t>▶위단테오픈[10.26] G3(5)   ▶대구오픈[10.19] G3(5)</t>
    </r>
    <r>
      <rPr>
        <sz val="11"/>
        <color rgb="FF0066FF"/>
        <rFont val="나눔고딕"/>
        <family val="3"/>
        <charset val="129"/>
      </rPr>
      <t xml:space="preserve">
▶하양오픈[6.8] G4(18)   ▶거창오픈[6.6] G4(4)   
▶위단테오픈[5.5] G4(10)   ▶하양오픈[1.5] G4(8)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</si>
  <si>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▶천안MMOVE[11.1] G3(5)   
</t>
    </r>
    <r>
      <rPr>
        <sz val="11"/>
        <color rgb="FF0066FF"/>
        <rFont val="나눔고딕"/>
        <family val="3"/>
        <charset val="129"/>
      </rPr>
      <t xml:space="preserve">▶위닝컵오픈[10.5] G4(18)   ▶테니스마일배[9.19] G4(6)   
▶테니스마일배[8.29] G4(6)   </t>
    </r>
    <r>
      <rPr>
        <sz val="11"/>
        <color theme="5"/>
        <rFont val="나눔고딕"/>
        <family val="3"/>
        <charset val="129"/>
      </rPr>
      <t xml:space="preserve">▶테니스마일배[8.22] G신(9)   </t>
    </r>
    <r>
      <rPr>
        <sz val="11"/>
        <color rgb="FF0066FF"/>
        <rFont val="나눔고딕"/>
        <family val="3"/>
        <charset val="129"/>
      </rPr>
      <t xml:space="preserve">
▶럽티오픈[7.6] G4(6)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</si>
  <si>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▶에리카오픈[3.16] G3(9)   
</t>
    </r>
    <r>
      <rPr>
        <sz val="11"/>
        <color rgb="FF0066FF"/>
        <rFont val="나눔고딕"/>
        <family val="3"/>
        <charset val="129"/>
      </rPr>
      <t xml:space="preserve">▶테니스마일배[1.18] G4(40)   </t>
    </r>
    <phoneticPr fontId="2" type="noConversion"/>
  </si>
  <si>
    <r>
      <rPr>
        <sz val="11"/>
        <color rgb="FF008000"/>
        <rFont val="나눔고딕"/>
        <family val="3"/>
        <charset val="129"/>
      </rPr>
      <t>▶대구오픈[10.19] G3(9)</t>
    </r>
    <r>
      <rPr>
        <sz val="11"/>
        <color rgb="FF0066FF"/>
        <rFont val="나눔고딕"/>
        <family val="3"/>
        <charset val="129"/>
      </rPr>
      <t xml:space="preserve">
▶위단테오픈[5.5] G4(28)   
▶창원리더스배[4.26] G4(8)   
▶대구오픈[4.13] G4(4)   </t>
    </r>
    <phoneticPr fontId="2" type="noConversion"/>
  </si>
  <si>
    <r>
      <t xml:space="preserve">▶럽티오픈[11.9] G4(10)   
▶위닝컵오픈[9.14] G4(10)   
</t>
    </r>
    <r>
      <rPr>
        <sz val="11"/>
        <color rgb="FF008000"/>
        <rFont val="나눔고딕"/>
        <family val="3"/>
        <charset val="129"/>
      </rPr>
      <t xml:space="preserve">▶천안MMOVE[7.5] G3(9)   </t>
    </r>
    <r>
      <rPr>
        <sz val="11"/>
        <color rgb="FF0066FF"/>
        <rFont val="나눔고딕"/>
        <family val="3"/>
        <charset val="129"/>
      </rPr>
      <t xml:space="preserve">
▶에리카오픈[6.14] G신(20)   </t>
    </r>
    <phoneticPr fontId="2" type="noConversion"/>
  </si>
  <si>
    <r>
      <rPr>
        <sz val="11"/>
        <color rgb="FF660033"/>
        <rFont val="나눔고딕"/>
        <family val="3"/>
        <charset val="129"/>
      </rPr>
      <t xml:space="preserve">▶창단테회장배[11.29] G1(5)_G3    
</t>
    </r>
    <r>
      <rPr>
        <sz val="11"/>
        <color rgb="FF008000"/>
        <rFont val="나눔고딕"/>
        <family val="3"/>
        <charset val="129"/>
      </rPr>
      <t xml:space="preserve">▶위단테오픈[10.26] G3(27)   
▶위단테오픈[5.25] G3(5)   
▶창원리더스배[3.23] G3(6)   
</t>
    </r>
    <r>
      <rPr>
        <sz val="11"/>
        <color rgb="FF7030A0"/>
        <rFont val="나눔고딕"/>
        <family val="3"/>
        <charset val="129"/>
      </rPr>
      <t xml:space="preserve">▶대구오픈[2.9] G2(6)   </t>
    </r>
    <phoneticPr fontId="2" type="noConversion"/>
  </si>
  <si>
    <r>
      <rPr>
        <sz val="11"/>
        <color rgb="FF7030A0"/>
        <rFont val="나눔고딕"/>
        <family val="3"/>
        <charset val="129"/>
      </rPr>
      <t xml:space="preserve">▶춘천오픈[10.25] G2(3)
</t>
    </r>
    <r>
      <rPr>
        <sz val="11"/>
        <color rgb="FF0066FF"/>
        <rFont val="나눔고딕"/>
        <family val="3"/>
        <charset val="129"/>
      </rPr>
      <t xml:space="preserve">▶위닝컵오픈[9.14] G4(10)   </t>
    </r>
    <r>
      <rPr>
        <sz val="11"/>
        <color theme="5"/>
        <rFont val="나눔고딕"/>
        <family val="3"/>
        <charset val="129"/>
      </rPr>
      <t xml:space="preserve">▶에리카오픈[6.14] G신(9)   </t>
    </r>
    <r>
      <rPr>
        <sz val="11"/>
        <color rgb="FF0066FF"/>
        <rFont val="나눔고딕"/>
        <family val="3"/>
        <charset val="129"/>
      </rPr>
      <t xml:space="preserve">
▶테니스TV배[6.1] G4(13)   ▶럽티오픈[5.11] G4(8)   
</t>
    </r>
    <r>
      <rPr>
        <sz val="11"/>
        <color theme="5"/>
        <rFont val="나눔고딕"/>
        <family val="3"/>
        <charset val="129"/>
      </rPr>
      <t xml:space="preserve">▶에리카오픈[4.20] G신(2) </t>
    </r>
    <r>
      <rPr>
        <sz val="11"/>
        <color rgb="FF0066FF"/>
        <rFont val="나눔고딕"/>
        <family val="3"/>
        <charset val="129"/>
      </rPr>
      <t xml:space="preserve">  ▶바볼랏배[3.1] G4(4)   </t>
    </r>
    <phoneticPr fontId="2" type="noConversion"/>
  </si>
  <si>
    <r>
      <t xml:space="preserve">▶위단테오픈[11.22] G4(6)    </t>
    </r>
    <r>
      <rPr>
        <sz val="11"/>
        <color theme="5"/>
        <rFont val="나눔고딕"/>
        <family val="3"/>
        <charset val="129"/>
      </rPr>
      <t xml:space="preserve">▶위단테오픈[10.26] G신(14)  </t>
    </r>
    <r>
      <rPr>
        <sz val="11"/>
        <color theme="5" tint="-0.249977111117893"/>
        <rFont val="나눔고딕"/>
        <family val="3"/>
        <charset val="129"/>
      </rPr>
      <t xml:space="preserve">
</t>
    </r>
    <r>
      <rPr>
        <sz val="11"/>
        <color rgb="FF0066FF"/>
        <rFont val="나눔고딕"/>
        <family val="3"/>
        <charset val="129"/>
      </rPr>
      <t xml:space="preserve">▶하양오픈[10.11] G4(10)
▶위단테오픈[9.27] G4(3)   </t>
    </r>
    <r>
      <rPr>
        <sz val="11"/>
        <color theme="5"/>
        <rFont val="나눔고딕"/>
        <family val="3"/>
        <charset val="129"/>
      </rPr>
      <t xml:space="preserve">▶위단테오픈[7.5] G신(1)   
▶하양오픈[6.28] G신(3)   ▶하양오픈[3.2] G신(8)   
</t>
    </r>
    <r>
      <rPr>
        <sz val="11"/>
        <color rgb="FF0066FF"/>
        <rFont val="나눔고딕"/>
        <family val="3"/>
        <charset val="129"/>
      </rPr>
      <t xml:space="preserve">▶위단테오픈[2.15] G4(2)   ▶하양오픈[1.5] G4(2)   </t>
    </r>
    <phoneticPr fontId="2" type="noConversion"/>
  </si>
  <si>
    <r>
      <rPr>
        <sz val="11"/>
        <color rgb="FF800000"/>
        <rFont val="나눔고딕"/>
        <family val="3"/>
        <charset val="129"/>
      </rPr>
      <t xml:space="preserve">▶순창올헬씨배[12.21] G1(15)  </t>
    </r>
    <r>
      <rPr>
        <sz val="11"/>
        <color rgb="FF0066FF"/>
        <rFont val="나눔고딕"/>
        <family val="3"/>
        <charset val="129"/>
      </rPr>
      <t xml:space="preserve"> 
</t>
    </r>
    <r>
      <rPr>
        <sz val="11"/>
        <color rgb="FFFF0000"/>
        <rFont val="나눔고딕"/>
        <family val="3"/>
        <charset val="129"/>
      </rPr>
      <t xml:space="preserve">▶챔피언십[12.14] GA(33)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</si>
  <si>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▶위단테오픈[5.25] G3(5)   </t>
    </r>
    <r>
      <rPr>
        <sz val="11"/>
        <color rgb="FF0066FF"/>
        <rFont val="나눔고딕"/>
        <family val="3"/>
        <charset val="129"/>
      </rPr>
      <t xml:space="preserve">▶창원리더스배[4.26] G4(2)   
</t>
    </r>
    <r>
      <rPr>
        <sz val="11"/>
        <color rgb="FF7030A0"/>
        <rFont val="나눔고딕"/>
        <family val="3"/>
        <charset val="129"/>
      </rPr>
      <t xml:space="preserve">▶위단테오픈[4.12] G2(12)   ▶마산가든플라워[4.6] G신(5)   </t>
    </r>
    <r>
      <rPr>
        <sz val="11"/>
        <color rgb="FF0066FF"/>
        <rFont val="나눔고딕"/>
        <family val="3"/>
        <charset val="129"/>
      </rPr>
      <t xml:space="preserve">
▶위단테오픈[2.15] G4(2)   </t>
    </r>
    <r>
      <rPr>
        <sz val="11"/>
        <color rgb="FF7030A0"/>
        <rFont val="나눔고딕"/>
        <family val="3"/>
        <charset val="129"/>
      </rPr>
      <t xml:space="preserve">▶위단테오픈[1.25] G신(2)   </t>
    </r>
    <r>
      <rPr>
        <sz val="11"/>
        <color rgb="FF0066FF"/>
        <rFont val="나눔고딕"/>
        <family val="3"/>
        <charset val="129"/>
      </rPr>
      <t xml:space="preserve">
▶하양오픈[1.5] G4(4)   </t>
    </r>
    <phoneticPr fontId="2" type="noConversion"/>
  </si>
  <si>
    <r>
      <t xml:space="preserve">▶위단테오픈[12.22] G4(8)   
</t>
    </r>
    <r>
      <rPr>
        <sz val="11"/>
        <color rgb="FF800000"/>
        <rFont val="나눔고딕"/>
        <family val="3"/>
        <charset val="129"/>
      </rPr>
      <t xml:space="preserve">▶순창올헬씨배[12.21] G1(8)   </t>
    </r>
    <phoneticPr fontId="2" type="noConversion"/>
  </si>
  <si>
    <r>
      <t xml:space="preserve">▶충주오픈TV배[11.30] G4(3)   ▶럽티오픈[11.9] G4(10)   
▶에리카오픈[8.17] G4(6)   ▶럽티오픈[7.6] G4(10)   
</t>
    </r>
    <r>
      <rPr>
        <sz val="11"/>
        <color rgb="FF008000"/>
        <rFont val="나눔고딕"/>
        <family val="3"/>
        <charset val="129"/>
      </rPr>
      <t xml:space="preserve">▶천안MMOVE[7.5] G3(9)   </t>
    </r>
    <r>
      <rPr>
        <sz val="11"/>
        <color theme="5"/>
        <rFont val="나눔고딕"/>
        <family val="3"/>
        <charset val="129"/>
      </rPr>
      <t xml:space="preserve">▶천안MMOVE[5.25] G신(9)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</si>
  <si>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▶공주오픈[10.12] GA(33) </t>
    </r>
    <r>
      <rPr>
        <sz val="11"/>
        <color rgb="FF0066FF"/>
        <rFont val="나눔고딕"/>
        <family val="3"/>
        <charset val="129"/>
      </rPr>
      <t xml:space="preserve">▶바볼랏배[3.1] G4(35)   </t>
    </r>
    <phoneticPr fontId="39" type="noConversion"/>
  </si>
  <si>
    <r>
      <t xml:space="preserve">▶에리카오픈[7.20] G4(3)   </t>
    </r>
    <r>
      <rPr>
        <sz val="11"/>
        <color rgb="FF7030A0"/>
        <rFont val="나눔고딕"/>
        <family val="3"/>
        <charset val="129"/>
      </rPr>
      <t xml:space="preserve">▶테니스TV배[6.29] G2(6)   </t>
    </r>
    <r>
      <rPr>
        <sz val="11"/>
        <color rgb="FF0066FF"/>
        <rFont val="나눔고딕"/>
        <family val="3"/>
        <charset val="129"/>
      </rPr>
      <t xml:space="preserve">
▶에리카오픈[4.6] G4(35)   ▶테니스TV배[2.16] G4(2)   </t>
    </r>
    <phoneticPr fontId="2" type="noConversion"/>
  </si>
  <si>
    <r>
      <t xml:space="preserve">▶위단테오픈[9.27] G4(6)   </t>
    </r>
    <r>
      <rPr>
        <sz val="11"/>
        <color rgb="FF008000"/>
        <rFont val="나눔고딕"/>
        <family val="3"/>
        <charset val="129"/>
      </rPr>
      <t xml:space="preserve">▶카이스트오픈[9.14] G3(5)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theme="5"/>
        <rFont val="나눔고딕"/>
        <family val="3"/>
        <charset val="129"/>
      </rPr>
      <t xml:space="preserve">▶위단테오픈[5.17] G신(21)   </t>
    </r>
    <r>
      <rPr>
        <sz val="11"/>
        <color rgb="FF0066FF"/>
        <rFont val="나눔고딕"/>
        <family val="3"/>
        <charset val="129"/>
      </rPr>
      <t xml:space="preserve">▶위단테오픈[5.5] G4(10)   
▶테니스TV배[2.16] G4(4)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</si>
  <si>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▶테니스마일배[4.20] G3(9)   ▶에리카오픈[3.16] G3(5)   </t>
    </r>
    <r>
      <rPr>
        <sz val="11"/>
        <color rgb="FF0066FF"/>
        <rFont val="나눔고딕"/>
        <family val="3"/>
        <charset val="129"/>
      </rPr>
      <t xml:space="preserve">
▶테니스TV배[2.16] G4(8)   </t>
    </r>
    <r>
      <rPr>
        <sz val="11"/>
        <color theme="5"/>
        <rFont val="나눔고딕"/>
        <family val="3"/>
        <charset val="129"/>
      </rPr>
      <t xml:space="preserve">▶테니스마일배[2.8] G신(14)  </t>
    </r>
    <r>
      <rPr>
        <sz val="11"/>
        <color rgb="FF0066FF"/>
        <rFont val="나눔고딕"/>
        <family val="3"/>
        <charset val="129"/>
      </rPr>
      <t xml:space="preserve"> 
▶테니스마일배[1.18] G4(10)   </t>
    </r>
    <phoneticPr fontId="2" type="noConversion"/>
  </si>
  <si>
    <r>
      <t xml:space="preserve">▶조아닭배PTC[5.17] G4(40)   </t>
    </r>
    <r>
      <rPr>
        <sz val="11"/>
        <color theme="5"/>
        <rFont val="나눔고딕"/>
        <family val="3"/>
        <charset val="129"/>
      </rPr>
      <t xml:space="preserve">▶조아닭배PTC[3.15] G신(5)   </t>
    </r>
    <phoneticPr fontId="2" type="noConversion"/>
  </si>
  <si>
    <r>
      <t xml:space="preserve">▶위단테오픈[5.5] G4(40)   </t>
    </r>
    <r>
      <rPr>
        <sz val="11"/>
        <color theme="5"/>
        <rFont val="나눔고딕"/>
        <family val="3"/>
        <charset val="129"/>
      </rPr>
      <t xml:space="preserve">▶하양오픈[3.2] G신(2)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rgb="FF7030A0"/>
        <rFont val="나눔고딕"/>
        <family val="3"/>
        <charset val="129"/>
      </rPr>
      <t xml:space="preserve">▶대구오픈[2.9] G2(3)   </t>
    </r>
    <phoneticPr fontId="2" type="noConversion"/>
  </si>
  <si>
    <r>
      <rPr>
        <sz val="11"/>
        <color rgb="FF7030A0"/>
        <rFont val="나눔고딕"/>
        <family val="3"/>
        <charset val="129"/>
      </rPr>
      <t xml:space="preserve">▶위단테오픈[4.12] G2(12)   </t>
    </r>
    <r>
      <rPr>
        <sz val="11"/>
        <color rgb="FF800000"/>
        <rFont val="나눔고딕"/>
        <family val="3"/>
        <charset val="129"/>
      </rPr>
      <t xml:space="preserve">▶KOOPRO배[3.15] G1(27)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rgb="FF7030A0"/>
        <rFont val="나눔고딕"/>
        <family val="3"/>
        <charset val="129"/>
      </rPr>
      <t xml:space="preserve">▶대구오픈[2.9] G2(6)   </t>
    </r>
    <phoneticPr fontId="2" type="noConversion"/>
  </si>
  <si>
    <r>
      <t xml:space="preserve">▶천안MMOVE[8.30] G4(10)  </t>
    </r>
    <r>
      <rPr>
        <sz val="11"/>
        <color rgb="FF008000"/>
        <rFont val="나눔고딕"/>
        <family val="3"/>
        <charset val="129"/>
      </rPr>
      <t xml:space="preserve"> ▶천안MMOVE[8.23] G3(15)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theme="5"/>
        <rFont val="나눔고딕"/>
        <family val="3"/>
        <charset val="129"/>
      </rPr>
      <t xml:space="preserve">▶천안MMOVE[6.28] G신(5)   ▶에리카오픈[6.14] G신(5)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theme="5"/>
        <rFont val="나눔고딕"/>
        <family val="3"/>
        <charset val="129"/>
      </rPr>
      <t xml:space="preserve">▶럽티오픈[6.8] G신(1)   ▶천안MMOVE[5.25] G신(9)   </t>
    </r>
    <phoneticPr fontId="2" type="noConversion"/>
  </si>
  <si>
    <r>
      <rPr>
        <sz val="11"/>
        <color rgb="FF7030A0"/>
        <rFont val="나눔고딕"/>
        <family val="3"/>
        <charset val="129"/>
      </rPr>
      <t xml:space="preserve">▶창원리더스배[12.15] G2(12)  </t>
    </r>
    <r>
      <rPr>
        <sz val="11"/>
        <color rgb="FF0066FF"/>
        <rFont val="나눔고딕"/>
        <family val="3"/>
        <charset val="129"/>
      </rPr>
      <t xml:space="preserve"> </t>
    </r>
    <r>
      <rPr>
        <sz val="11"/>
        <color rgb="FF008000"/>
        <rFont val="나눔고딕"/>
        <family val="3"/>
        <charset val="129"/>
      </rPr>
      <t xml:space="preserve"> 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</si>
  <si>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▶위단테오픈[11.29] G신(1)   ▶하양오픈[11.23] G신(8)   </t>
    </r>
    <r>
      <rPr>
        <sz val="11"/>
        <color rgb="FF0066FF"/>
        <rFont val="나눔고딕"/>
        <family val="3"/>
        <charset val="129"/>
      </rPr>
      <t xml:space="preserve">
▶위단테오픈[11.22] G4(3)   </t>
    </r>
    <r>
      <rPr>
        <sz val="11"/>
        <color theme="5"/>
        <rFont val="나눔고딕"/>
        <family val="3"/>
        <charset val="129"/>
      </rPr>
      <t xml:space="preserve">▶위단테오픈[10.26] G신(5)  
</t>
    </r>
    <r>
      <rPr>
        <sz val="11"/>
        <color rgb="FF0066FF"/>
        <rFont val="나눔고딕"/>
        <family val="3"/>
        <charset val="129"/>
      </rPr>
      <t xml:space="preserve">▶하양오픈[10.11] G4(10)   </t>
    </r>
    <r>
      <rPr>
        <sz val="11"/>
        <color rgb="FF008000"/>
        <rFont val="나눔고딕"/>
        <family val="3"/>
        <charset val="129"/>
      </rPr>
      <t>▶대구오픈[10.19] G3(5)</t>
    </r>
    <r>
      <rPr>
        <sz val="11"/>
        <color rgb="FF0066FF"/>
        <rFont val="나눔고딕"/>
        <family val="3"/>
        <charset val="129"/>
      </rPr>
      <t xml:space="preserve">
▶위단테오픈[9.27] G4(3)   </t>
    </r>
    <r>
      <rPr>
        <sz val="11"/>
        <color rgb="FF008000"/>
        <rFont val="나눔고딕"/>
        <family val="3"/>
        <charset val="129"/>
      </rPr>
      <t xml:space="preserve">▶에리카오픈[8.31] G3(9)   </t>
    </r>
    <phoneticPr fontId="2" type="noConversion"/>
  </si>
  <si>
    <r>
      <t xml:space="preserve">▶테니스마일배[11.8] G4(6)    </t>
    </r>
    <r>
      <rPr>
        <sz val="11"/>
        <color theme="5"/>
        <rFont val="나눔고딕"/>
        <family val="3"/>
        <charset val="129"/>
      </rPr>
      <t xml:space="preserve">
▶테니스마일배[10.3] G신(9)  </t>
    </r>
    <r>
      <rPr>
        <sz val="11"/>
        <color rgb="FF0066FF"/>
        <rFont val="나눔고딕"/>
        <family val="3"/>
        <charset val="129"/>
      </rPr>
      <t xml:space="preserve"> ▶테니스마일배[9.19] G4(10)   </t>
    </r>
    <r>
      <rPr>
        <sz val="11"/>
        <color theme="5"/>
        <rFont val="나눔고딕"/>
        <family val="3"/>
        <charset val="129"/>
      </rPr>
      <t xml:space="preserve">
▶테니스마일배[7.25] G신(5)   ▶테니스마일배[3.2] G신(3)   </t>
    </r>
    <r>
      <rPr>
        <sz val="11"/>
        <color rgb="FF0066FF"/>
        <rFont val="나눔고딕"/>
        <family val="3"/>
        <charset val="129"/>
      </rPr>
      <t xml:space="preserve">
▶테니스마일배[1.18] G4(10)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</si>
  <si>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▶하양오픈[6.8] G4(28)   </t>
    </r>
    <r>
      <rPr>
        <sz val="11"/>
        <color theme="5"/>
        <rFont val="나눔고딕"/>
        <family val="3"/>
        <charset val="129"/>
      </rPr>
      <t xml:space="preserve">▶위단테오픈[1.25] G신(14)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</si>
  <si>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▶공주오픈[10.12] GA(33)   </t>
    </r>
    <r>
      <rPr>
        <sz val="11"/>
        <color rgb="FF008000"/>
        <rFont val="나눔고딕"/>
        <family val="3"/>
        <charset val="129"/>
      </rPr>
      <t xml:space="preserve">▶에리카오픈[6.15] G3(9)   </t>
    </r>
    <phoneticPr fontId="39" type="noConversion"/>
  </si>
  <si>
    <r>
      <t xml:space="preserve">▶테니스마일배[9.19] G4(18)   </t>
    </r>
    <r>
      <rPr>
        <sz val="11"/>
        <color rgb="FF008000"/>
        <rFont val="나눔고딕"/>
        <family val="3"/>
        <charset val="129"/>
      </rPr>
      <t xml:space="preserve">▶제천오픈[8.15] G3(5)   </t>
    </r>
    <r>
      <rPr>
        <sz val="11"/>
        <color rgb="FF0066FF"/>
        <rFont val="나눔고딕"/>
        <family val="3"/>
        <charset val="129"/>
      </rPr>
      <t xml:space="preserve">
▶횡성한우배[6.7] G4(6)   ▶조아닭배PTC[5.17] G4(10)   
▶횡성한우배[3.23] G4(3)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</si>
  <si>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▶공주오픈[10.12] GA(20)   </t>
    </r>
    <r>
      <rPr>
        <sz val="11"/>
        <color rgb="FF800000"/>
        <rFont val="나눔고딕"/>
        <family val="3"/>
        <charset val="129"/>
      </rPr>
      <t xml:space="preserve">▶대전관저배[9.21] G1(15)   </t>
    </r>
    <phoneticPr fontId="39" type="noConversion"/>
  </si>
  <si>
    <r>
      <t>▶창원리더스배[10.18] G4(8)</t>
    </r>
    <r>
      <rPr>
        <sz val="11"/>
        <color theme="5"/>
        <rFont val="나눔고딕"/>
        <family val="3"/>
        <charset val="129"/>
      </rPr>
      <t xml:space="preserve">   
▶위단테오픈[7.5] G신(20)   </t>
    </r>
    <r>
      <rPr>
        <sz val="11"/>
        <color rgb="FF008000"/>
        <rFont val="나눔고딕"/>
        <family val="3"/>
        <charset val="129"/>
      </rPr>
      <t xml:space="preserve">▶위단테오픈[3.8] G3(5)   </t>
    </r>
    <r>
      <rPr>
        <sz val="11"/>
        <color rgb="FF0066FF"/>
        <rFont val="나눔고딕"/>
        <family val="3"/>
        <charset val="129"/>
      </rPr>
      <t xml:space="preserve">
▶위단테오픈[2.15] G4(8)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</si>
  <si>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▶대구오픈[10.19] G3(5)
▶위단테오픈[5.25] G3(9)   ▶하양오픈[4.27] G3(15)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rgb="FF7030A0"/>
        <rFont val="나눔고딕"/>
        <family val="3"/>
        <charset val="129"/>
      </rPr>
      <t xml:space="preserve">▶위단테오픈[4.12] G2(6)   ▶대구오픈[2.9] G2(6)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</si>
  <si>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▶에리카오픈[6.15] G3(3)  </t>
    </r>
    <r>
      <rPr>
        <sz val="11"/>
        <color rgb="FF0066FF"/>
        <rFont val="나눔고딕"/>
        <family val="3"/>
        <charset val="129"/>
      </rPr>
      <t xml:space="preserve"> ▶조아닭배PTC[5.17] G4(18)   
▶럽티오픈[5.11] G4(4)   ▶대구오픈[4.13] G4(8)   
▶테니스TV배[2.16] G4(8)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</si>
  <si>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▶테니스마일배[11.21] G4(18)  </t>
    </r>
    <r>
      <rPr>
        <sz val="11"/>
        <color theme="5"/>
        <rFont val="나눔고딕"/>
        <family val="3"/>
        <charset val="129"/>
      </rPr>
      <t xml:space="preserve"> ▶천안MMOVE[10.26] G신(9)  
▶럽티오픈[10.9] G신(5)   ▶테니스마일배[10.3] G신(3)   
▶테니스마일배[8.22] G신(3)   ▶천안MMOVE[5.25] G신(3)   </t>
    </r>
    <phoneticPr fontId="2" type="noConversion"/>
  </si>
  <si>
    <r>
      <t xml:space="preserve">▶충주오픈TV배[11.30] G4(3)   ▶대전관저배[10.19] G4(10)
▶위닝컵오픈[10.5] G4(10)   ▶위닝컵오픈[9.14] G4(6)   
</t>
    </r>
    <r>
      <rPr>
        <sz val="11"/>
        <color rgb="FF008000"/>
        <rFont val="나눔고딕"/>
        <family val="3"/>
        <charset val="129"/>
      </rPr>
      <t xml:space="preserve">▶에리카오픈[5.18] G3(5)   ▶에리카오픈[3.16] G3(5)   </t>
    </r>
    <phoneticPr fontId="2" type="noConversion"/>
  </si>
  <si>
    <r>
      <rPr>
        <sz val="11"/>
        <color rgb="FF7030A0"/>
        <rFont val="나눔고딕"/>
        <family val="3"/>
        <charset val="129"/>
      </rPr>
      <t xml:space="preserve">▶대전관저배[12.22] G2(20)  </t>
    </r>
    <r>
      <rPr>
        <sz val="11"/>
        <color rgb="FF0066FF"/>
        <rFont val="나눔고딕"/>
        <family val="3"/>
        <charset val="129"/>
      </rPr>
      <t xml:space="preserve">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</si>
  <si>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▶대구오픈[10.19] G3(5)   </t>
    </r>
    <r>
      <rPr>
        <sz val="11"/>
        <color rgb="FF0066FF"/>
        <rFont val="나눔고딕"/>
        <family val="3"/>
        <charset val="129"/>
      </rPr>
      <t xml:space="preserve">▶위단테오픈[2.15] G4(35)   </t>
    </r>
    <phoneticPr fontId="39" type="noConversion"/>
  </si>
  <si>
    <r>
      <rPr>
        <sz val="11"/>
        <color rgb="FF7030A0"/>
        <rFont val="나눔고딕"/>
        <family val="3"/>
        <charset val="129"/>
      </rPr>
      <t xml:space="preserve">▶테니스TV배[6.29] G2(36)   </t>
    </r>
    <r>
      <rPr>
        <sz val="11"/>
        <color rgb="FF0066FF"/>
        <rFont val="나눔고딕"/>
        <family val="3"/>
        <charset val="129"/>
      </rPr>
      <t xml:space="preserve">▶테니스TV배[2.16] G4(4)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</si>
  <si>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▶공주오픈[10.12] GA(33)   </t>
    </r>
    <r>
      <rPr>
        <sz val="11"/>
        <color rgb="FF800000"/>
        <rFont val="나눔고딕"/>
        <family val="3"/>
        <charset val="129"/>
      </rPr>
      <t xml:space="preserve">▶대전관저배[9.21] G1(9)   </t>
    </r>
    <phoneticPr fontId="39" type="noConversion"/>
  </si>
  <si>
    <r>
      <t xml:space="preserve">▶대구오픈[4.13] G4(23)   </t>
    </r>
    <r>
      <rPr>
        <sz val="11"/>
        <color theme="5"/>
        <rFont val="나눔고딕"/>
        <family val="3"/>
        <charset val="129"/>
      </rPr>
      <t xml:space="preserve">▶위단테오픈[3.29] G신(9)   </t>
    </r>
    <r>
      <rPr>
        <sz val="11"/>
        <color rgb="FF0066FF"/>
        <rFont val="나눔고딕"/>
        <family val="3"/>
        <charset val="129"/>
      </rPr>
      <t xml:space="preserve">
▶위단테오픈[2.15] G4(4)   </t>
    </r>
    <phoneticPr fontId="2" type="noConversion"/>
  </si>
  <si>
    <r>
      <t xml:space="preserve">▶테니스마일배[11.8] G4(18)    
▶테니스마일배[8.29] G4(6)   </t>
    </r>
    <r>
      <rPr>
        <sz val="11"/>
        <color theme="5"/>
        <rFont val="나눔고딕"/>
        <family val="3"/>
        <charset val="129"/>
      </rPr>
      <t xml:space="preserve">▶에리카오픈[6.14] G신(9)   
▶테니스마일배[5.24] G신(5)   ▶에리카오픈[4.20] G신(2)   </t>
    </r>
    <phoneticPr fontId="2" type="noConversion"/>
  </si>
  <si>
    <r>
      <t xml:space="preserve">▶럽티오픈[11.9] G4(10)   
▶에리카오픈[8.17] G4(6)  </t>
    </r>
    <r>
      <rPr>
        <sz val="11"/>
        <color rgb="FF008000"/>
        <rFont val="나눔고딕"/>
        <family val="3"/>
        <charset val="129"/>
      </rPr>
      <t xml:space="preserve"> ▶천안MMOVE[7.26] G3(5)   </t>
    </r>
    <r>
      <rPr>
        <sz val="11"/>
        <color rgb="FF0066FF"/>
        <rFont val="나눔고딕"/>
        <family val="3"/>
        <charset val="129"/>
      </rPr>
      <t xml:space="preserve">
▶제천오픈[6.14] G4(10)   </t>
    </r>
    <r>
      <rPr>
        <sz val="11"/>
        <color theme="5"/>
        <rFont val="나눔고딕"/>
        <family val="3"/>
        <charset val="129"/>
      </rPr>
      <t xml:space="preserve">▶횡성한우배[2.22] G신(9)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</si>
  <si>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▶카이스트오픈[9.14] G3(5)   </t>
    </r>
    <r>
      <rPr>
        <sz val="11"/>
        <color rgb="FF0066FF"/>
        <rFont val="나눔고딕"/>
        <family val="3"/>
        <charset val="129"/>
      </rPr>
      <t xml:space="preserve">▶천안MMOVE[8.30] G4(6)   
▶에리카오픈[8.17] G4(6)   ▶에리카오픈[7.20] G4(3)   
</t>
    </r>
    <r>
      <rPr>
        <sz val="11"/>
        <color rgb="FF800000"/>
        <rFont val="나눔고딕"/>
        <family val="3"/>
        <charset val="129"/>
      </rPr>
      <t xml:space="preserve">▶전주시장배[5.25] G1(4)   </t>
    </r>
    <r>
      <rPr>
        <sz val="11"/>
        <color theme="5"/>
        <rFont val="나눔고딕"/>
        <family val="3"/>
        <charset val="129"/>
      </rPr>
      <t xml:space="preserve">▶조아닭배PTC[4.19] G신(14)   </t>
    </r>
    <r>
      <rPr>
        <sz val="11"/>
        <color rgb="FF0066FF"/>
        <rFont val="나눔고딕"/>
        <family val="3"/>
        <charset val="129"/>
      </rPr>
      <t xml:space="preserve">
▶테니스TV배[2.16] G4(2)   </t>
    </r>
    <phoneticPr fontId="2" type="noConversion"/>
  </si>
  <si>
    <r>
      <t xml:space="preserve">▶창원리더스배[10.18] G4(4)   </t>
    </r>
    <r>
      <rPr>
        <sz val="11"/>
        <color theme="5"/>
        <rFont val="나눔고딕"/>
        <family val="3"/>
        <charset val="129"/>
      </rPr>
      <t xml:space="preserve">
▶국어는송화진배[9.6] G신(30)   </t>
    </r>
    <r>
      <rPr>
        <sz val="11"/>
        <color rgb="FF0066FF"/>
        <rFont val="나눔고딕"/>
        <family val="3"/>
        <charset val="129"/>
      </rPr>
      <t xml:space="preserve">▶위단테오픈[5.5] G4(3)   
</t>
    </r>
    <r>
      <rPr>
        <sz val="11"/>
        <color theme="5"/>
        <rFont val="나눔고딕"/>
        <family val="3"/>
        <charset val="129"/>
      </rPr>
      <t xml:space="preserve">▶하양오픈[3.2] G신(2)   </t>
    </r>
    <phoneticPr fontId="2" type="noConversion"/>
  </si>
  <si>
    <r>
      <t>▶위단테오픈[11.22] G4(18)</t>
    </r>
    <r>
      <rPr>
        <sz val="11"/>
        <color rgb="FF008000"/>
        <rFont val="나눔고딕"/>
        <family val="3"/>
        <charset val="129"/>
      </rPr>
      <t xml:space="preserve">
▶위단테오픈[3.8] G3(5)   </t>
    </r>
    <r>
      <rPr>
        <sz val="11"/>
        <color rgb="FF0066FF"/>
        <rFont val="나눔고딕"/>
        <family val="3"/>
        <charset val="129"/>
      </rPr>
      <t xml:space="preserve">▶위단테오픈[2.15] G4(2)   </t>
    </r>
    <phoneticPr fontId="2" type="noConversion"/>
  </si>
  <si>
    <r>
      <t xml:space="preserve">▶위단테오픈[12.22] G4(2)   
</t>
    </r>
    <r>
      <rPr>
        <sz val="11"/>
        <color rgb="FF7030A0"/>
        <rFont val="나눔고딕"/>
        <family val="3"/>
        <charset val="129"/>
      </rPr>
      <t xml:space="preserve">▶창원리더스배[12.15] G2(12)   </t>
    </r>
    <phoneticPr fontId="2" type="noConversion"/>
  </si>
  <si>
    <r>
      <t xml:space="preserve">▶테니스TV배[6.1] G4(23)   </t>
    </r>
    <r>
      <rPr>
        <sz val="11"/>
        <color theme="5"/>
        <rFont val="나눔고딕"/>
        <family val="3"/>
        <charset val="129"/>
      </rPr>
      <t xml:space="preserve">▶테니스마일배[5.24] G신(14)   </t>
    </r>
    <phoneticPr fontId="2" type="noConversion"/>
  </si>
  <si>
    <r>
      <t xml:space="preserve">▶충주오픈TV배[11.30] G4(3)   </t>
    </r>
    <r>
      <rPr>
        <sz val="11"/>
        <color rgb="FF7030A0"/>
        <rFont val="나눔고딕"/>
        <family val="3"/>
        <charset val="129"/>
      </rPr>
      <t xml:space="preserve">
▶춘천오픈[10.25] G2(20)   </t>
    </r>
    <r>
      <rPr>
        <sz val="11"/>
        <color rgb="FF0066FF"/>
        <rFont val="나눔고딕"/>
        <family val="3"/>
        <charset val="129"/>
      </rPr>
      <t xml:space="preserve">▶바볼랏배[3.1] G4(13)   </t>
    </r>
    <phoneticPr fontId="39" type="noConversion"/>
  </si>
  <si>
    <r>
      <t xml:space="preserve">▶위단테오픈[11.22] G4(6)
▶위단테오픈[9.27] G4(10)   </t>
    </r>
    <r>
      <rPr>
        <sz val="11"/>
        <color theme="5"/>
        <rFont val="나눔고딕"/>
        <family val="3"/>
        <charset val="129"/>
      </rPr>
      <t xml:space="preserve">▶하양오픈[3.2] G신(14)   </t>
    </r>
    <phoneticPr fontId="2" type="noConversion"/>
  </si>
  <si>
    <r>
      <rPr>
        <sz val="11"/>
        <color rgb="FF7030A0"/>
        <rFont val="나눔고딕"/>
        <family val="3"/>
        <charset val="129"/>
      </rPr>
      <t xml:space="preserve">▶춘천오픈[10.25] G2(12)   </t>
    </r>
    <r>
      <rPr>
        <sz val="11"/>
        <color rgb="FF0066FF"/>
        <rFont val="나눔고딕"/>
        <family val="3"/>
        <charset val="129"/>
      </rPr>
      <t xml:space="preserve">▶위닝컵오픈[10.5] G4(10)   
</t>
    </r>
    <r>
      <rPr>
        <sz val="11"/>
        <color rgb="FF008000"/>
        <rFont val="나눔고딕"/>
        <family val="3"/>
        <charset val="129"/>
      </rPr>
      <t xml:space="preserve">▶에리카오픈[5.18] G3(5)   ▶에리카오픈[3.16] G3(9)   </t>
    </r>
    <phoneticPr fontId="2" type="noConversion"/>
  </si>
  <si>
    <r>
      <t xml:space="preserve">▶위단테오픈[11.29] G신(2)   </t>
    </r>
    <r>
      <rPr>
        <sz val="11"/>
        <color rgb="FF0066FF"/>
        <rFont val="나눔고딕"/>
        <family val="3"/>
        <charset val="129"/>
      </rPr>
      <t>▶하양오픈[10.11] G4(6)</t>
    </r>
    <r>
      <rPr>
        <sz val="11"/>
        <color theme="5"/>
        <rFont val="나눔고딕"/>
        <family val="3"/>
        <charset val="129"/>
      </rPr>
      <t xml:space="preserve">
▶부산오픈[9.27] G신(5)   ▶하양오픈[6.28] G신(5)   
▶대구오픈[6.1] G신(2)   ▶위단테오픈[5.17] G신(8)   </t>
    </r>
    <phoneticPr fontId="2" type="noConversion"/>
  </si>
  <si>
    <r>
      <t xml:space="preserve">▶위단테오픈[11.22] G4(3)   </t>
    </r>
    <r>
      <rPr>
        <sz val="11"/>
        <color rgb="FF008000"/>
        <rFont val="나눔고딕"/>
        <family val="3"/>
        <charset val="129"/>
      </rPr>
      <t xml:space="preserve">▶대전관저배[11.16] G3(5)   
</t>
    </r>
    <r>
      <rPr>
        <sz val="11"/>
        <color rgb="FF0066FF"/>
        <rFont val="나눔고딕"/>
        <family val="3"/>
        <charset val="129"/>
      </rPr>
      <t xml:space="preserve">▶위단테오픈[9.27] G4(3)   ▶거창오픈[6.6] G4(2)   
</t>
    </r>
    <r>
      <rPr>
        <sz val="11"/>
        <color rgb="FF008000"/>
        <rFont val="나눔고딕"/>
        <family val="3"/>
        <charset val="129"/>
      </rPr>
      <t xml:space="preserve">▶위단테오픈[5.25] G3(5)   </t>
    </r>
    <r>
      <rPr>
        <sz val="11"/>
        <color rgb="FF0066FF"/>
        <rFont val="나눔고딕"/>
        <family val="3"/>
        <charset val="129"/>
      </rPr>
      <t xml:space="preserve">▶창원리더스배[4.26] G4(2)   
</t>
    </r>
    <r>
      <rPr>
        <sz val="11"/>
        <color rgb="FF008000"/>
        <rFont val="나눔고딕"/>
        <family val="3"/>
        <charset val="129"/>
      </rPr>
      <t xml:space="preserve">▶위단테오픈[3.8] G3(5)   </t>
    </r>
    <r>
      <rPr>
        <sz val="11"/>
        <color rgb="FF0066FF"/>
        <rFont val="나눔고딕"/>
        <family val="3"/>
        <charset val="129"/>
      </rPr>
      <t xml:space="preserve">▶위단테오픈[2.15] G4(2)   
▶하양오픈[1.5] G4(4)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</si>
  <si>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▶충주오픈TV배[11.30] G4(6)   </t>
    </r>
    <r>
      <rPr>
        <sz val="11"/>
        <color theme="5"/>
        <rFont val="나눔고딕"/>
        <family val="3"/>
        <charset val="129"/>
      </rPr>
      <t xml:space="preserve">▶럽티오픈[11.23] G신(3)  
▶테니스마일배[10.3] G신(3)   ▶럽티오픈[9.14] G신(5)   
▶럽티오픈[6.8] G신(3)   </t>
    </r>
    <r>
      <rPr>
        <sz val="11"/>
        <color rgb="FF008000"/>
        <rFont val="나눔고딕"/>
        <family val="3"/>
        <charset val="129"/>
      </rPr>
      <t xml:space="preserve">▶에리카오픈[5.18] G3(5)   </t>
    </r>
    <r>
      <rPr>
        <sz val="11"/>
        <color theme="5"/>
        <rFont val="나눔고딕"/>
        <family val="3"/>
        <charset val="129"/>
      </rPr>
      <t xml:space="preserve">
▶천안MMOVE[4.26] G신(3)   ▶에리카오픈[3.15] G신(1)   
▶테니스마일배[3.2] G신(5)   ▶횡성한우배[2.22] G신(1)   </t>
    </r>
    <phoneticPr fontId="2" type="noConversion"/>
  </si>
  <si>
    <r>
      <t xml:space="preserve">▶테니스TV배[6.1] G4(4)   </t>
    </r>
    <r>
      <rPr>
        <sz val="11"/>
        <color theme="5"/>
        <rFont val="나눔고딕"/>
        <family val="3"/>
        <charset val="129"/>
      </rPr>
      <t xml:space="preserve">▶순창오픈[3.30] G신(30)   </t>
    </r>
    <phoneticPr fontId="2" type="noConversion"/>
  </si>
  <si>
    <r>
      <rPr>
        <sz val="11"/>
        <color rgb="FF800000"/>
        <rFont val="나눔고딕"/>
        <family val="3"/>
        <charset val="129"/>
      </rPr>
      <t xml:space="preserve">▶순창올헬씨배[12.21] G1(8)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rgb="FFFF0000"/>
        <rFont val="나눔고딕"/>
        <family val="3"/>
        <charset val="129"/>
      </rPr>
      <t xml:space="preserve">▶챔피언십[12.14] GA(11)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</si>
  <si>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▶위단테오픈[11.29] G신(8)   
▶하양오픈[11.23] G신(5)   ▶위단테오픈[10.26] G신(5)  </t>
    </r>
    <r>
      <rPr>
        <sz val="11"/>
        <color rgb="FF0066FF"/>
        <rFont val="나눔고딕"/>
        <family val="3"/>
        <charset val="129"/>
      </rPr>
      <t xml:space="preserve">
▶창원리더스배[10.18] G4(13)   ▶위단테오픈[5.5] G4(3)   </t>
    </r>
    <phoneticPr fontId="39" type="noConversion"/>
  </si>
  <si>
    <r>
      <rPr>
        <sz val="11"/>
        <color theme="5"/>
        <rFont val="나눔고딕"/>
        <family val="3"/>
        <charset val="129"/>
      </rPr>
      <t xml:space="preserve">▶대구오픈[6.1] G신(30)   </t>
    </r>
    <r>
      <rPr>
        <sz val="11"/>
        <color rgb="FF008000"/>
        <rFont val="나눔고딕"/>
        <family val="3"/>
        <charset val="129"/>
      </rPr>
      <t xml:space="preserve">▶창원리더스배[3.23] G3(3)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</si>
  <si>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▶위단테오픈[10.26] G신(14)  </t>
    </r>
    <r>
      <rPr>
        <sz val="11"/>
        <color rgb="FF0066FF"/>
        <rFont val="나눔고딕"/>
        <family val="3"/>
        <charset val="129"/>
      </rPr>
      <t xml:space="preserve">
▶거창오픈[6.6] G4(13)   </t>
    </r>
    <r>
      <rPr>
        <sz val="11"/>
        <color rgb="FF008000"/>
        <rFont val="나눔고딕"/>
        <family val="3"/>
        <charset val="129"/>
      </rPr>
      <t xml:space="preserve">▶창원리더스배[3.23] G3(6)   </t>
    </r>
    <phoneticPr fontId="2" type="noConversion"/>
  </si>
  <si>
    <r>
      <t xml:space="preserve">▶횡성한우배[6.7] G4(3)   ▶횡성한우배[3.23] G4(10)   
</t>
    </r>
    <r>
      <rPr>
        <sz val="11"/>
        <color theme="5"/>
        <rFont val="나눔고딕"/>
        <family val="3"/>
        <charset val="129"/>
      </rPr>
      <t xml:space="preserve">▶횡성한우배[2.22] G신(20)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</si>
  <si>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▶천안MMOVE[8.23] G3(27)   </t>
    </r>
    <r>
      <rPr>
        <sz val="11"/>
        <color theme="5"/>
        <rFont val="나눔고딕"/>
        <family val="3"/>
        <charset val="129"/>
      </rPr>
      <t xml:space="preserve">▶천안MMOVE[8.23] G신(3)   </t>
    </r>
    <r>
      <rPr>
        <sz val="11"/>
        <color rgb="FF0066FF"/>
        <rFont val="나눔고딕"/>
        <family val="3"/>
        <charset val="129"/>
      </rPr>
      <t xml:space="preserve">
▶에리카오픈[8.17] G4(3)   </t>
    </r>
    <phoneticPr fontId="2" type="noConversion"/>
  </si>
  <si>
    <r>
      <rPr>
        <sz val="11"/>
        <color rgb="FF0066FF"/>
        <rFont val="나눔고딕"/>
        <family val="3"/>
        <charset val="129"/>
      </rPr>
      <t>▶위단테오픈[11.22] G4(10)</t>
    </r>
    <r>
      <rPr>
        <sz val="11"/>
        <color theme="5"/>
        <rFont val="나눔고딕"/>
        <family val="3"/>
        <charset val="129"/>
      </rPr>
      <t xml:space="preserve">
▶대구오픈[6.1] G신(14)   ▶위단테오픈[5.17] G신(5)   
</t>
    </r>
    <r>
      <rPr>
        <sz val="11"/>
        <color rgb="FF0066FF"/>
        <rFont val="나눔고딕"/>
        <family val="3"/>
        <charset val="129"/>
      </rPr>
      <t xml:space="preserve">▶대구오픈[4.13] G4(4)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</si>
  <si>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▶테니스마일배[11.21] G4(10)   </t>
    </r>
    <r>
      <rPr>
        <sz val="11"/>
        <color theme="5"/>
        <rFont val="나눔고딕"/>
        <family val="3"/>
        <charset val="129"/>
      </rPr>
      <t xml:space="preserve">▶테니스마일배[9.19] G4(10)   ▶에리카오픈[4.6] G4(4)          ▶테니스마일배[2.8] G신(9)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</si>
  <si>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▶럽티오픈[6.8] G신(9)   </t>
    </r>
    <r>
      <rPr>
        <sz val="11"/>
        <color rgb="FF008000"/>
        <rFont val="나눔고딕"/>
        <family val="3"/>
        <charset val="129"/>
      </rPr>
      <t xml:space="preserve">▶테니스마일배[3.29] G3(9)  </t>
    </r>
    <r>
      <rPr>
        <sz val="11"/>
        <color rgb="FF0066FF"/>
        <rFont val="나눔고딕"/>
        <family val="3"/>
        <charset val="129"/>
      </rPr>
      <t xml:space="preserve"> 
</t>
    </r>
    <r>
      <rPr>
        <sz val="11"/>
        <color theme="5"/>
        <rFont val="나눔고딕"/>
        <family val="3"/>
        <charset val="129"/>
      </rPr>
      <t xml:space="preserve">▶에리카오픈[3.15] G신(1)   ▶테니스마일배[3.2] G신(5)   
▶테니스마일배[2.8] G신(3)   </t>
    </r>
    <r>
      <rPr>
        <sz val="11"/>
        <color rgb="FF0066FF"/>
        <rFont val="나눔고딕"/>
        <family val="3"/>
        <charset val="129"/>
      </rPr>
      <t xml:space="preserve">▶테니스마일배[1.18] G4(6)   </t>
    </r>
    <phoneticPr fontId="2" type="noConversion"/>
  </si>
  <si>
    <r>
      <rPr>
        <sz val="11"/>
        <color rgb="FF0066FF"/>
        <rFont val="나눔고딕"/>
        <family val="3"/>
        <charset val="129"/>
      </rPr>
      <t>▶충주오픈TV배[11.30] G4(3)   ▶창원리더스배[10.18] G4(4)</t>
    </r>
    <r>
      <rPr>
        <sz val="11"/>
        <color theme="5"/>
        <rFont val="나눔고딕"/>
        <family val="3"/>
        <charset val="129"/>
      </rPr>
      <t xml:space="preserve">
▶럽티오픈[9.14] G신(14)   ▶천안MMOVE[5.25] G신(3)   
▶에리카오픈[3.15] G신(3)   ▶대전관저배[1.19] G4(6)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</si>
  <si>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▶챔피언십[12.14] GA(20)  </t>
    </r>
    <r>
      <rPr>
        <sz val="11"/>
        <color rgb="FF0066FF"/>
        <rFont val="나눔고딕"/>
        <family val="3"/>
        <charset val="129"/>
      </rPr>
      <t xml:space="preserve"> </t>
    </r>
    <r>
      <rPr>
        <sz val="11"/>
        <color rgb="FF008000"/>
        <rFont val="나눔고딕"/>
        <family val="3"/>
        <charset val="129"/>
      </rPr>
      <t xml:space="preserve"> </t>
    </r>
    <phoneticPr fontId="2" type="noConversion"/>
  </si>
  <si>
    <r>
      <t xml:space="preserve">▶창원리더스배[10.18] G4(4)
▶거창오픈[6.6] G4(4)   ▶위단테오픈[5.5] G4(3)   
▶창원리더스배[4.26] G4(4)   </t>
    </r>
    <r>
      <rPr>
        <sz val="11"/>
        <color theme="5"/>
        <rFont val="나눔고딕"/>
        <family val="3"/>
        <charset val="129"/>
      </rPr>
      <t xml:space="preserve">▶순창오픈[3.30] G신(14)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rgb="FF008000"/>
        <rFont val="나눔고딕"/>
        <family val="3"/>
        <charset val="129"/>
      </rPr>
      <t xml:space="preserve">▶창원리더스배[3.23] G3(3)   </t>
    </r>
    <phoneticPr fontId="2" type="noConversion"/>
  </si>
  <si>
    <r>
      <rPr>
        <sz val="11"/>
        <color rgb="FF800000"/>
        <rFont val="나눔고딕"/>
        <family val="3"/>
        <charset val="129"/>
      </rPr>
      <t xml:space="preserve">▶전주시장배[5.25] G1(8)   </t>
    </r>
    <r>
      <rPr>
        <sz val="11"/>
        <color rgb="FF0066FF"/>
        <rFont val="나눔고딕"/>
        <family val="3"/>
        <charset val="129"/>
      </rPr>
      <t xml:space="preserve">▶위단테오픈[2.15] G4(23)   </t>
    </r>
    <phoneticPr fontId="2" type="noConversion"/>
  </si>
  <si>
    <r>
      <rPr>
        <sz val="11"/>
        <color rgb="FF800000"/>
        <rFont val="나눔고딕"/>
        <family val="3"/>
        <charset val="129"/>
      </rPr>
      <t xml:space="preserve">▶순창올헬씨배[12.21] G1(25)  </t>
    </r>
    <r>
      <rPr>
        <sz val="11"/>
        <color rgb="FF0066FF"/>
        <rFont val="나눔고딕"/>
        <family val="3"/>
        <charset val="129"/>
      </rPr>
      <t xml:space="preserve"> 
</t>
    </r>
    <r>
      <rPr>
        <sz val="11"/>
        <color rgb="FF7030A0"/>
        <rFont val="나눔고딕"/>
        <family val="3"/>
        <charset val="129"/>
      </rPr>
      <t xml:space="preserve">▶창원리더스배[12.15] G2(6)   </t>
    </r>
    <phoneticPr fontId="2" type="noConversion"/>
  </si>
  <si>
    <r>
      <t xml:space="preserve">▶에리카오픈[8.17] G4(10)   ▶에리카오픈[7.20] G4(3)   
▶럽티오픈[7.6] G4(10)   </t>
    </r>
    <r>
      <rPr>
        <sz val="11"/>
        <color rgb="FF008000"/>
        <rFont val="나눔고딕"/>
        <family val="3"/>
        <charset val="129"/>
      </rPr>
      <t xml:space="preserve">▶에리카오픈[6.15] G3(3)   
▶에리카오픈[5.18] G3(5)  </t>
    </r>
    <r>
      <rPr>
        <sz val="11"/>
        <color rgb="FF0066FF"/>
        <rFont val="나눔고딕"/>
        <family val="3"/>
        <charset val="129"/>
      </rPr>
      <t xml:space="preserve"> </t>
    </r>
    <phoneticPr fontId="2" type="noConversion"/>
  </si>
  <si>
    <r>
      <t xml:space="preserve">▶위단테오픈[11.29] G신(2)   
▶위단테오픈[10.26] G신(8)  </t>
    </r>
    <r>
      <rPr>
        <sz val="11"/>
        <color rgb="FF008000"/>
        <rFont val="나눔고딕"/>
        <family val="3"/>
        <charset val="129"/>
      </rPr>
      <t xml:space="preserve">▶위단테오픈[10.26] G3(9)   </t>
    </r>
    <r>
      <rPr>
        <sz val="11"/>
        <color theme="5"/>
        <rFont val="나눔고딕"/>
        <family val="3"/>
        <charset val="129"/>
      </rPr>
      <t xml:space="preserve">
▶위단테오픈[5.17] G신(2)   ▶하양오픈[3.2] G신(5)   </t>
    </r>
    <phoneticPr fontId="39" type="noConversion"/>
  </si>
  <si>
    <r>
      <rPr>
        <sz val="11"/>
        <color rgb="FF0066FF"/>
        <rFont val="나눔고딕"/>
        <family val="3"/>
        <charset val="129"/>
      </rPr>
      <t xml:space="preserve">▶위단테오픈[11.22] G4(3)    ▶창원리더스배[10.18] G4(8)   </t>
    </r>
    <r>
      <rPr>
        <sz val="11"/>
        <color theme="5"/>
        <rFont val="나눔고딕"/>
        <family val="3"/>
        <charset val="129"/>
      </rPr>
      <t xml:space="preserve">
▶국어는송화진배[9.6] G신(8)   </t>
    </r>
    <r>
      <rPr>
        <sz val="11"/>
        <color rgb="FF7030A0"/>
        <rFont val="나눔고딕"/>
        <family val="3"/>
        <charset val="129"/>
      </rPr>
      <t xml:space="preserve">▶위단테오픈[4.12] G2(3)   </t>
    </r>
    <r>
      <rPr>
        <sz val="11"/>
        <color theme="5"/>
        <rFont val="나눔고딕"/>
        <family val="3"/>
        <charset val="129"/>
      </rPr>
      <t xml:space="preserve">
</t>
    </r>
    <r>
      <rPr>
        <sz val="11"/>
        <color rgb="FF008000"/>
        <rFont val="나눔고딕"/>
        <family val="3"/>
        <charset val="129"/>
      </rPr>
      <t xml:space="preserve">▶창원리더스배[3.23] G3(6)   </t>
    </r>
    <r>
      <rPr>
        <sz val="11"/>
        <color theme="5"/>
        <rFont val="나눔고딕"/>
        <family val="3"/>
        <charset val="129"/>
      </rPr>
      <t xml:space="preserve">▶하양오픈[3.2] G신(1)   
</t>
    </r>
    <r>
      <rPr>
        <sz val="11"/>
        <color rgb="FF0066FF"/>
        <rFont val="나눔고딕"/>
        <family val="3"/>
        <charset val="129"/>
      </rPr>
      <t xml:space="preserve">▶테니스TV배[2.16] G4(2)   </t>
    </r>
    <phoneticPr fontId="2" type="noConversion"/>
  </si>
  <si>
    <r>
      <rPr>
        <sz val="11"/>
        <color theme="5" tint="-0.249977111117893"/>
        <rFont val="나눔고딕"/>
        <family val="3"/>
        <charset val="129"/>
      </rPr>
      <t xml:space="preserve">▶충주중앙탑배[10.25] G신(3) 
</t>
    </r>
    <r>
      <rPr>
        <sz val="11"/>
        <color rgb="FF008000"/>
        <rFont val="나눔고딕"/>
        <family val="3"/>
        <charset val="129"/>
      </rPr>
      <t xml:space="preserve">▶제천오픈[8.15] G3(5)   </t>
    </r>
    <r>
      <rPr>
        <sz val="11"/>
        <color rgb="FF0066FF"/>
        <rFont val="나눔고딕"/>
        <family val="3"/>
        <charset val="129"/>
      </rPr>
      <t xml:space="preserve">▶제천오픈[6.14] G4(6)   
▶횡성한우배[6.7] G4(3)   ▶조아닭배PTC[5.17] G4(6)   
▶횡성한우배[3.23] G4(6)   ▶테니스TV배[2.16] G4(2)   </t>
    </r>
    <phoneticPr fontId="2" type="noConversion"/>
  </si>
  <si>
    <r>
      <t xml:space="preserve">▶충주오픈TV배[11.30] G4(6)   </t>
    </r>
    <r>
      <rPr>
        <sz val="11"/>
        <color rgb="FFFF0000"/>
        <rFont val="나눔고딕"/>
        <family val="3"/>
        <charset val="129"/>
      </rPr>
      <t xml:space="preserve">▶공주오픈[10.12] GA(5)   </t>
    </r>
    <r>
      <rPr>
        <sz val="11"/>
        <color rgb="FF0066FF"/>
        <rFont val="나눔고딕"/>
        <family val="3"/>
        <charset val="129"/>
      </rPr>
      <t xml:space="preserve">
▶에리카오픈[7.20] G4(3)  </t>
    </r>
    <r>
      <rPr>
        <sz val="11"/>
        <color theme="5"/>
        <rFont val="나눔고딕"/>
        <family val="3"/>
        <charset val="129"/>
      </rPr>
      <t xml:space="preserve"> 
▶천안MMOVE[5.25] G신(14)   </t>
    </r>
    <r>
      <rPr>
        <sz val="11"/>
        <color rgb="FF0066FF"/>
        <rFont val="나눔고딕"/>
        <family val="3"/>
        <charset val="129"/>
      </rPr>
      <t xml:space="preserve">▶테니스TV배[2.16] G4(2)   </t>
    </r>
    <phoneticPr fontId="2" type="noConversion"/>
  </si>
  <si>
    <r>
      <t xml:space="preserve">▶위단테오픈[11.29] G신(8)   </t>
    </r>
    <r>
      <rPr>
        <sz val="11"/>
        <color rgb="FF0066FF"/>
        <rFont val="나눔고딕"/>
        <family val="3"/>
        <charset val="129"/>
      </rPr>
      <t xml:space="preserve">
▶위단테오픈[11.22] G4(6)   </t>
    </r>
    <r>
      <rPr>
        <sz val="11"/>
        <color theme="5"/>
        <rFont val="나눔고딕"/>
        <family val="3"/>
        <charset val="129"/>
      </rPr>
      <t xml:space="preserve">▶위단테오픈[5.17] G신(2)  </t>
    </r>
    <r>
      <rPr>
        <sz val="11"/>
        <color rgb="FF0066FF"/>
        <rFont val="나눔고딕"/>
        <family val="3"/>
        <charset val="129"/>
      </rPr>
      <t xml:space="preserve"> 
▶위단테오픈[5.5] G4(3)     </t>
    </r>
    <r>
      <rPr>
        <sz val="11"/>
        <color theme="5"/>
        <rFont val="나눔고딕"/>
        <family val="3"/>
        <charset val="129"/>
      </rPr>
      <t xml:space="preserve">▶위단테오픈[3.29] G신(5)   
▶하양오픈[3.2] G신(2)      </t>
    </r>
    <r>
      <rPr>
        <sz val="11"/>
        <color rgb="FF0066FF"/>
        <rFont val="나눔고딕"/>
        <family val="3"/>
        <charset val="129"/>
      </rPr>
      <t xml:space="preserve">▶위단테오픈[2.15] G4(4) </t>
    </r>
    <r>
      <rPr>
        <sz val="11"/>
        <color theme="5"/>
        <rFont val="나눔고딕"/>
        <family val="3"/>
        <charset val="129"/>
      </rPr>
      <t xml:space="preserve">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</si>
  <si>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▶위단테오픈[11.29] G신(2)   
▶하양오픈[11.23] G신(2)   ▶위단테오픈[10.26] G신(5)  </t>
    </r>
    <r>
      <rPr>
        <sz val="11"/>
        <color rgb="FF008000"/>
        <rFont val="나눔고딕"/>
        <family val="3"/>
        <charset val="129"/>
      </rPr>
      <t xml:space="preserve">
▶위단테오픈[10.26] G3(5)  </t>
    </r>
    <r>
      <rPr>
        <sz val="11"/>
        <color rgb="FF0066FF"/>
        <rFont val="나눔고딕"/>
        <family val="3"/>
        <charset val="129"/>
      </rPr>
      <t xml:space="preserve">▶하양오픈[10.11] G4(10)    
▶위단테오픈[2.15] G4(2)   ▶하양오픈[1.5] G4(4)   </t>
    </r>
    <phoneticPr fontId="39" type="noConversion"/>
  </si>
  <si>
    <r>
      <t xml:space="preserve">▶위단테오픈[11.29] G신(1)   ▶하양오픈[11.23] G신(2)   
</t>
    </r>
    <r>
      <rPr>
        <sz val="11"/>
        <color rgb="FF0066FF"/>
        <rFont val="나눔고딕"/>
        <family val="3"/>
        <charset val="129"/>
      </rPr>
      <t xml:space="preserve">▶위단테오픈[11.22] G4(6)   ▶창원리더스배[10.18] G4(2)   </t>
    </r>
    <r>
      <rPr>
        <sz val="11"/>
        <color theme="5"/>
        <rFont val="나눔고딕"/>
        <family val="3"/>
        <charset val="129"/>
      </rPr>
      <t xml:space="preserve">
▶위단테오픈[7.5] G신(5)   ▶위단테오픈[5.17] G신(2)   
</t>
    </r>
    <r>
      <rPr>
        <sz val="11"/>
        <color rgb="FF7030A0"/>
        <rFont val="나눔고딕"/>
        <family val="3"/>
        <charset val="129"/>
      </rPr>
      <t xml:space="preserve">▶위단테오픈[4.12] G2(6)   </t>
    </r>
    <r>
      <rPr>
        <sz val="11"/>
        <color rgb="FF0066FF"/>
        <rFont val="나눔고딕"/>
        <family val="3"/>
        <charset val="129"/>
      </rPr>
      <t xml:space="preserve">▶위단테오픈[2.15] G4(2)   </t>
    </r>
    <r>
      <rPr>
        <sz val="11"/>
        <color theme="5"/>
        <rFont val="나눔고딕"/>
        <family val="3"/>
        <charset val="129"/>
      </rPr>
      <t xml:space="preserve">
▶위단테오픈[1.25] G신(1)   </t>
    </r>
    <r>
      <rPr>
        <sz val="11"/>
        <color rgb="FF0066FF"/>
        <rFont val="나눔고딕"/>
        <family val="3"/>
        <charset val="129"/>
      </rPr>
      <t xml:space="preserve">▶하양오픈[1.5] G4(2)   </t>
    </r>
    <phoneticPr fontId="2" type="noConversion"/>
  </si>
  <si>
    <r>
      <t xml:space="preserve">▶국어는송화진배[9.6] G신(8)   </t>
    </r>
    <r>
      <rPr>
        <sz val="11"/>
        <color rgb="FF0066FF"/>
        <rFont val="나눔고딕"/>
        <family val="3"/>
        <charset val="129"/>
      </rPr>
      <t xml:space="preserve">▶창원리더스배[4.26] G4(13)   </t>
    </r>
    <r>
      <rPr>
        <sz val="11"/>
        <color theme="5"/>
        <rFont val="나눔고딕"/>
        <family val="3"/>
        <charset val="129"/>
      </rPr>
      <t xml:space="preserve">
▶마산가든플라워[4.6] G신(8)   </t>
    </r>
    <phoneticPr fontId="2" type="noConversion"/>
  </si>
  <si>
    <r>
      <t>▶대전관저배[10.19] G4(10)</t>
    </r>
    <r>
      <rPr>
        <sz val="11"/>
        <color theme="5"/>
        <rFont val="나눔고딕"/>
        <family val="3"/>
        <charset val="129"/>
      </rPr>
      <t xml:space="preserve">
▶조아닭배PTC[4.19] G신(9)   </t>
    </r>
    <r>
      <rPr>
        <sz val="11"/>
        <color rgb="FF0066FF"/>
        <rFont val="나눔고딕"/>
        <family val="3"/>
        <charset val="129"/>
      </rPr>
      <t xml:space="preserve">▶대전관저배[3.16] G4(10)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</si>
  <si>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▶위단테오픈[10.26] G신(8)   </t>
    </r>
    <r>
      <rPr>
        <sz val="11"/>
        <color rgb="FF0066FF"/>
        <rFont val="나눔고딕"/>
        <family val="3"/>
        <charset val="129"/>
      </rPr>
      <t xml:space="preserve">▶창원리더스배[10.18] G4(2)   
▶창원리더스배[4.26] G4(8)   </t>
    </r>
    <r>
      <rPr>
        <sz val="11"/>
        <color rgb="FF008000"/>
        <rFont val="나눔고딕"/>
        <family val="3"/>
        <charset val="129"/>
      </rPr>
      <t xml:space="preserve">▶창원리더스배[3.23] G3(11)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</si>
  <si>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▶대전관저배[11.16] G3(5)   </t>
    </r>
    <r>
      <rPr>
        <sz val="11"/>
        <color rgb="FF0066FF"/>
        <rFont val="나눔고딕"/>
        <family val="3"/>
        <charset val="129"/>
      </rPr>
      <t xml:space="preserve">▶제천오픈[6.14] G4(3)   
▶거창오픈[6.6] G4(13)   
▶전주시장배[5.25] G1(8)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</si>
  <si>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▶위단테오픈[3.8] G3(5)   </t>
    </r>
    <r>
      <rPr>
        <sz val="11"/>
        <color rgb="FF0066FF"/>
        <rFont val="나눔고딕"/>
        <family val="3"/>
        <charset val="129"/>
      </rPr>
      <t xml:space="preserve">▶테니스TV배[2.16] G4(23)   </t>
    </r>
    <phoneticPr fontId="2" type="noConversion"/>
  </si>
  <si>
    <r>
      <t xml:space="preserve">▶에리카오픈[7.20] G4(6)   </t>
    </r>
    <r>
      <rPr>
        <sz val="11"/>
        <color theme="5"/>
        <rFont val="나눔고딕"/>
        <family val="3"/>
        <charset val="129"/>
      </rPr>
      <t xml:space="preserve">▶에리카오픈[4.20] G신(21)   
▶에리카오픈[3.15] G신(1)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</si>
  <si>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▶카이스트오픈[9.14] G3(15)   </t>
    </r>
    <r>
      <rPr>
        <sz val="11"/>
        <color theme="5"/>
        <rFont val="나눔고딕"/>
        <family val="3"/>
        <charset val="129"/>
      </rPr>
      <t xml:space="preserve">▶대전관저배[6.15] G신(3)   </t>
    </r>
    <r>
      <rPr>
        <sz val="11"/>
        <color rgb="FF0066FF"/>
        <rFont val="나눔고딕"/>
        <family val="3"/>
        <charset val="129"/>
      </rPr>
      <t xml:space="preserve">
▶대전관저배[3.16] G4(10)   </t>
    </r>
    <phoneticPr fontId="2" type="noConversion"/>
  </si>
  <si>
    <r>
      <rPr>
        <sz val="11"/>
        <color rgb="FF0066FF"/>
        <rFont val="나눔고딕"/>
        <family val="3"/>
        <charset val="129"/>
      </rPr>
      <t>▶창원리더스배[10.18] G4(4)</t>
    </r>
    <r>
      <rPr>
        <sz val="11"/>
        <color theme="5"/>
        <rFont val="나눔고딕"/>
        <family val="3"/>
        <charset val="129"/>
      </rPr>
      <t xml:space="preserve">
▶위단테오픈[5.17] G신(14)   </t>
    </r>
    <r>
      <rPr>
        <sz val="11"/>
        <color rgb="FF0066FF"/>
        <rFont val="나눔고딕"/>
        <family val="3"/>
        <charset val="129"/>
      </rPr>
      <t xml:space="preserve">▶창원리더스배[4.26] G4(2)   </t>
    </r>
    <r>
      <rPr>
        <sz val="11"/>
        <color theme="5"/>
        <rFont val="나눔고딕"/>
        <family val="3"/>
        <charset val="129"/>
      </rPr>
      <t xml:space="preserve">
▶마산가든플라워[4.6] G신(8)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</si>
  <si>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▶위단테오픈[11.29] G신(5)   </t>
    </r>
    <r>
      <rPr>
        <sz val="11"/>
        <color rgb="FF0066FF"/>
        <rFont val="나눔고딕"/>
        <family val="3"/>
        <charset val="129"/>
      </rPr>
      <t xml:space="preserve">▶창원리더스배[10.18] G4(2)
▶하양오픈[10.11] G4(6)  ▶위단테오픈[2.15] G4(13)   </t>
    </r>
    <phoneticPr fontId="39" type="noConversion"/>
  </si>
  <si>
    <r>
      <rPr>
        <sz val="11"/>
        <color rgb="FF0066FF"/>
        <rFont val="나눔고딕"/>
        <family val="3"/>
        <charset val="129"/>
      </rPr>
      <t xml:space="preserve">▶테니스TV배[6.1] G4(4)   </t>
    </r>
    <r>
      <rPr>
        <sz val="11"/>
        <color theme="5"/>
        <rFont val="나눔고딕"/>
        <family val="3"/>
        <charset val="129"/>
      </rPr>
      <t xml:space="preserve">▶테니스마일배[5.24] G신(14)   
▶에리카오픈[4.20] G신(2)   ▶에리카오픈[3.15] G신(5)   
▶테니스마일배[2.8] G신(3)   </t>
    </r>
    <phoneticPr fontId="2" type="noConversion"/>
  </si>
  <si>
    <r>
      <t>▶위닝컵오픈[10.5] G4(6)   ▶거창오픈[6.6] G4(2)   
▶</t>
    </r>
    <r>
      <rPr>
        <sz val="11"/>
        <color rgb="FF008000"/>
        <rFont val="나눔고딕"/>
        <family val="3"/>
        <charset val="129"/>
      </rPr>
      <t xml:space="preserve">대전관저배[5.18] G3(5)   </t>
    </r>
    <r>
      <rPr>
        <sz val="11"/>
        <color theme="5"/>
        <rFont val="나눔고딕"/>
        <family val="3"/>
        <charset val="129"/>
      </rPr>
      <t xml:space="preserve">▶천안MMOVE[4.26] G신(9)   
▶조아닭배PTC[4.19] G신(5)   ▶순창오픈[3.30] G신(1)   </t>
    </r>
    <phoneticPr fontId="2" type="noConversion"/>
  </si>
  <si>
    <r>
      <t xml:space="preserve">▶위단테오픈[11.29] G신(2)   
▶하양오픈[11.23] G신(5)   ▶위단테오픈[10.26] G신(2)  
▶대구오픈[6.1] G신(5)   ▶위단테오픈[5.17] G신(2)   
▶하양오픈[3.2] G신(2)   </t>
    </r>
    <r>
      <rPr>
        <sz val="11"/>
        <color rgb="FF0066FF"/>
        <rFont val="나눔고딕"/>
        <family val="3"/>
        <charset val="129"/>
      </rPr>
      <t xml:space="preserve">▶위단테오픈[2.15] G4(2)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</si>
  <si>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▶카이스트오픈[9.14] G3(9)  </t>
    </r>
    <r>
      <rPr>
        <sz val="11"/>
        <color rgb="FF0066FF"/>
        <rFont val="나눔고딕"/>
        <family val="3"/>
        <charset val="129"/>
      </rPr>
      <t xml:space="preserve"> ▶대전관저배[1.19] G4(18)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</si>
  <si>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▶테니스마일배[4.20] G3(9)   </t>
    </r>
    <r>
      <rPr>
        <sz val="11"/>
        <color rgb="FF0066FF"/>
        <rFont val="나눔고딕"/>
        <family val="3"/>
        <charset val="129"/>
      </rPr>
      <t xml:space="preserve">▶테니스마일배[2.16] G4(18)   </t>
    </r>
    <phoneticPr fontId="2" type="noConversion"/>
  </si>
  <si>
    <r>
      <rPr>
        <sz val="11"/>
        <color rgb="FF0066FF"/>
        <rFont val="나눔고딕"/>
        <family val="3"/>
        <charset val="129"/>
      </rPr>
      <t>▶창원리더스배[10.18] G4(2)</t>
    </r>
    <r>
      <rPr>
        <sz val="11"/>
        <color theme="5"/>
        <rFont val="나눔고딕"/>
        <family val="3"/>
        <charset val="129"/>
      </rPr>
      <t xml:space="preserve">
▶부산오픈[9.27] G신(20)   ▶국어는송화진배[9.6] G신(5)   </t>
    </r>
    <phoneticPr fontId="39" type="noConversion"/>
  </si>
  <si>
    <r>
      <rPr>
        <sz val="11"/>
        <color rgb="FF0066FF"/>
        <rFont val="나눔고딕"/>
        <family val="3"/>
        <charset val="129"/>
      </rPr>
      <t xml:space="preserve">▶창원리더스배[10.18] G4(8)   </t>
    </r>
    <r>
      <rPr>
        <sz val="11"/>
        <color theme="5"/>
        <rFont val="나눔고딕"/>
        <family val="3"/>
        <charset val="129"/>
      </rPr>
      <t xml:space="preserve">
</t>
    </r>
    <r>
      <rPr>
        <sz val="11"/>
        <color rgb="FF0066FF"/>
        <rFont val="나눔고딕"/>
        <family val="3"/>
        <charset val="129"/>
      </rPr>
      <t xml:space="preserve">▶창원리더스배[4.26] G4(8)   </t>
    </r>
    <r>
      <rPr>
        <sz val="11"/>
        <color theme="5"/>
        <rFont val="나눔고딕"/>
        <family val="3"/>
        <charset val="129"/>
      </rPr>
      <t xml:space="preserve">▶위단테오픈[3.29] G신(9)   </t>
    </r>
    <phoneticPr fontId="39" type="noConversion"/>
  </si>
  <si>
    <r>
      <t xml:space="preserve">▶하양오픈[11.23] G신(2)   
▶위단테오픈[10.26] G신(5)    </t>
    </r>
    <r>
      <rPr>
        <sz val="11"/>
        <color rgb="FF0066FF"/>
        <rFont val="나눔고딕"/>
        <family val="3"/>
        <charset val="129"/>
      </rPr>
      <t xml:space="preserve">▶창원리더스배[10.18] G4(2)   </t>
    </r>
    <r>
      <rPr>
        <sz val="11"/>
        <color theme="5"/>
        <rFont val="나눔고딕"/>
        <family val="3"/>
        <charset val="129"/>
      </rPr>
      <t xml:space="preserve">
▶위단테오픈[5.17] G신(1)   ▶위단테오픈[1.25] G신(5)   
</t>
    </r>
    <r>
      <rPr>
        <sz val="11"/>
        <color rgb="FF0066FF"/>
        <rFont val="나눔고딕"/>
        <family val="3"/>
        <charset val="129"/>
      </rPr>
      <t xml:space="preserve">▶하양오픈[1.5] G4(4)   </t>
    </r>
    <phoneticPr fontId="2" type="noConversion"/>
  </si>
  <si>
    <r>
      <rPr>
        <sz val="11"/>
        <color rgb="FFFF0000"/>
        <rFont val="나눔고딕"/>
        <family val="3"/>
        <charset val="129"/>
      </rPr>
      <t>▶공주오픈[10.12] GA(11)</t>
    </r>
    <r>
      <rPr>
        <sz val="11"/>
        <color rgb="FF008000"/>
        <rFont val="나눔고딕"/>
        <family val="3"/>
        <charset val="129"/>
      </rPr>
      <t xml:space="preserve">
▶에리카오픈[3.16] G3(15)   </t>
    </r>
    <phoneticPr fontId="39" type="noConversion"/>
  </si>
  <si>
    <r>
      <t xml:space="preserve">▶횡성한우배[6.7] G4(6)   </t>
    </r>
    <r>
      <rPr>
        <sz val="11"/>
        <color theme="5"/>
        <rFont val="나눔고딕"/>
        <family val="3"/>
        <charset val="129"/>
      </rPr>
      <t xml:space="preserve">▶횡성한우배[4.26] G신(20)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</si>
  <si>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▶대전관저배[11.16] G3(5)   
▶카이스트오픈[9.14] G3(15)   </t>
    </r>
    <r>
      <rPr>
        <sz val="11"/>
        <color rgb="FF0066FF"/>
        <rFont val="나눔고딕"/>
        <family val="3"/>
        <charset val="129"/>
      </rPr>
      <t xml:space="preserve">▶대전관저배[3.16] G4(6)   </t>
    </r>
    <phoneticPr fontId="2" type="noConversion"/>
  </si>
  <si>
    <r>
      <t xml:space="preserve">▶카이스트오픈[9.14] G3(5)   ▶대전관저배[3.16] G4(18)   
</t>
    </r>
    <r>
      <rPr>
        <sz val="11"/>
        <color rgb="FF008000"/>
        <rFont val="나눔고딕"/>
        <family val="3"/>
        <charset val="129"/>
      </rPr>
      <t xml:space="preserve">▶대전관저배[1.19] G4(3)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</si>
  <si>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▶대전관저배[6.15] G신(9)   </t>
    </r>
    <r>
      <rPr>
        <sz val="11"/>
        <color rgb="FF0066FF"/>
        <rFont val="나눔고딕"/>
        <family val="3"/>
        <charset val="129"/>
      </rPr>
      <t xml:space="preserve">▶대전관저배[3.16] G4(6)   
</t>
    </r>
    <r>
      <rPr>
        <sz val="11"/>
        <color rgb="FF008000"/>
        <rFont val="나눔고딕"/>
        <family val="3"/>
        <charset val="129"/>
      </rPr>
      <t xml:space="preserve">▶대전관저배[2.16] G3(5)  </t>
    </r>
    <r>
      <rPr>
        <sz val="11"/>
        <color rgb="FF0066FF"/>
        <rFont val="나눔고딕"/>
        <family val="3"/>
        <charset val="129"/>
      </rPr>
      <t xml:space="preserve"> ▶대전관저배[1.19] G4(6)   </t>
    </r>
    <phoneticPr fontId="2" type="noConversion"/>
  </si>
  <si>
    <r>
      <t xml:space="preserve">▶천안MMOVE[7.26] G3(5)   </t>
    </r>
    <r>
      <rPr>
        <sz val="11"/>
        <color rgb="FF7030A0"/>
        <rFont val="나눔고딕"/>
        <family val="3"/>
        <charset val="129"/>
      </rPr>
      <t xml:space="preserve">▶테니스TV배[6.29] G2(20)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</si>
  <si>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▶충주오픈TV배[11.30] G4(10)   </t>
    </r>
    <r>
      <rPr>
        <sz val="11"/>
        <color rgb="FF008000"/>
        <rFont val="나눔고딕"/>
        <family val="3"/>
        <charset val="129"/>
      </rPr>
      <t>▶대구오픈[10.19] G3(15)</t>
    </r>
    <phoneticPr fontId="39" type="noConversion"/>
  </si>
  <si>
    <r>
      <rPr>
        <sz val="11"/>
        <color rgb="FFFF0000"/>
        <rFont val="나눔고딕"/>
        <family val="3"/>
        <charset val="129"/>
      </rPr>
      <t xml:space="preserve">▶챔피언십[12.7] GA(11)   
▶공주오픈[10.12] GA(5)   </t>
    </r>
    <r>
      <rPr>
        <sz val="11"/>
        <color rgb="FF800000"/>
        <rFont val="나눔고딕"/>
        <family val="3"/>
        <charset val="129"/>
      </rPr>
      <t xml:space="preserve">▶대전관저배[9.21] G1(9)   </t>
    </r>
    <phoneticPr fontId="39" type="noConversion"/>
  </si>
  <si>
    <r>
      <rPr>
        <sz val="11"/>
        <color rgb="FF0066FF"/>
        <rFont val="나눔고딕"/>
        <family val="3"/>
        <charset val="129"/>
      </rPr>
      <t xml:space="preserve">▶충주오픈TV배[11.30] G4(3)   
▶창원리더스배[10.18] G4(8)   </t>
    </r>
    <r>
      <rPr>
        <sz val="11"/>
        <color theme="5"/>
        <rFont val="나눔고딕"/>
        <family val="3"/>
        <charset val="129"/>
      </rPr>
      <t xml:space="preserve">▶부산오픈[9.27] G신(14)   </t>
    </r>
    <phoneticPr fontId="39" type="noConversion"/>
  </si>
  <si>
    <r>
      <rPr>
        <sz val="11"/>
        <color theme="5"/>
        <rFont val="나눔고딕"/>
        <family val="3"/>
        <charset val="129"/>
      </rPr>
      <t xml:space="preserve">▶하양오픈[11.23] G신(2)   </t>
    </r>
    <r>
      <rPr>
        <sz val="11"/>
        <color rgb="FF0066FF"/>
        <rFont val="나눔고딕"/>
        <family val="3"/>
        <charset val="129"/>
      </rPr>
      <t xml:space="preserve">▶위단테오픈[11.22] G4(10)    </t>
    </r>
    <r>
      <rPr>
        <sz val="11"/>
        <color theme="5"/>
        <rFont val="나눔고딕"/>
        <family val="3"/>
        <charset val="129"/>
      </rPr>
      <t xml:space="preserve">
▶위단테오픈[10.26] G신(1)  </t>
    </r>
    <r>
      <rPr>
        <sz val="11"/>
        <color rgb="FF0066FF"/>
        <rFont val="나눔고딕"/>
        <family val="3"/>
        <charset val="129"/>
      </rPr>
      <t xml:space="preserve">▶대구오픈[4.13] G4(4)   
</t>
    </r>
    <r>
      <rPr>
        <sz val="11"/>
        <color theme="5"/>
        <rFont val="나눔고딕"/>
        <family val="3"/>
        <charset val="129"/>
      </rPr>
      <t xml:space="preserve">▶하양오픈[3.2] G신(8)   </t>
    </r>
    <phoneticPr fontId="39" type="noConversion"/>
  </si>
  <si>
    <r>
      <t xml:space="preserve">▶창원리더스배[10.18] G4(4)
▶창원리더스배[4.26] G4(4)   ▶대구오픈[4.13] G4(4)   
</t>
    </r>
    <r>
      <rPr>
        <sz val="11"/>
        <color rgb="FF008000"/>
        <rFont val="나눔고딕"/>
        <family val="3"/>
        <charset val="129"/>
      </rPr>
      <t xml:space="preserve">▶창원리더스배[3.23] G3(3)   </t>
    </r>
    <r>
      <rPr>
        <sz val="11"/>
        <color rgb="FF0066FF"/>
        <rFont val="나눔고딕"/>
        <family val="3"/>
        <charset val="129"/>
      </rPr>
      <t xml:space="preserve">▶위단테오픈[2.15] G4(2)   
▶하양오픈[1.5] G4(8)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</si>
  <si>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▶제천오픈[8.15] G3(5)   </t>
    </r>
    <r>
      <rPr>
        <sz val="11"/>
        <color rgb="FF0066FF"/>
        <rFont val="나눔고딕"/>
        <family val="3"/>
        <charset val="129"/>
      </rPr>
      <t xml:space="preserve">▶제천오픈[6.14] G4(6)   
▶횡성한우배[6.7] G4(3)   </t>
    </r>
    <r>
      <rPr>
        <sz val="11"/>
        <color theme="5"/>
        <rFont val="나눔고딕"/>
        <family val="3"/>
        <charset val="129"/>
      </rPr>
      <t xml:space="preserve">▶천안MMOVE[5.25] G신(3)   
▶횡성한우배[4.26] G신(3)   ▶횡성한우배[2.22] G신(5)   </t>
    </r>
    <phoneticPr fontId="2" type="noConversion"/>
  </si>
  <si>
    <r>
      <t xml:space="preserve">▶테니스TV배[6.1] G4(4)   </t>
    </r>
    <r>
      <rPr>
        <sz val="11"/>
        <color theme="5"/>
        <rFont val="나눔고딕"/>
        <family val="3"/>
        <charset val="129"/>
      </rPr>
      <t xml:space="preserve">▶에리카오픈[3.15] G신(20)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</si>
  <si>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▶하양오픈[11.23] G신(21)   </t>
    </r>
    <r>
      <rPr>
        <sz val="11"/>
        <color rgb="FF0066FF"/>
        <rFont val="나눔고딕"/>
        <family val="3"/>
        <charset val="129"/>
      </rPr>
      <t>▶위단테오픈[11.22] G4(3)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</si>
  <si>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▶위단테오픈[7.5] G신(14)   </t>
    </r>
    <r>
      <rPr>
        <sz val="11"/>
        <color rgb="FF0066FF"/>
        <rFont val="나눔고딕"/>
        <family val="3"/>
        <charset val="129"/>
      </rPr>
      <t xml:space="preserve">▶위단테오픈[5.5] G4(6)   
▶위단테오픈[2.15] G4(4)   </t>
    </r>
    <phoneticPr fontId="2" type="noConversion"/>
  </si>
  <si>
    <r>
      <t xml:space="preserve">▶하양오픈[11.23] G신(5)   ▶위단테오픈[10.26] G신(8)  
▶하양오픈[6.28] G신(1)   </t>
    </r>
    <r>
      <rPr>
        <sz val="11"/>
        <color rgb="FF0066FF"/>
        <rFont val="나눔고딕"/>
        <family val="3"/>
        <charset val="129"/>
      </rPr>
      <t xml:space="preserve">▶하양오픈[6.8] G4(10)   </t>
    </r>
    <phoneticPr fontId="2" type="noConversion"/>
  </si>
  <si>
    <r>
      <rPr>
        <sz val="11"/>
        <color rgb="FF0066FF"/>
        <rFont val="나눔고딕"/>
        <family val="3"/>
        <charset val="129"/>
      </rPr>
      <t>▶대전관저배[10.19] G4(10)</t>
    </r>
    <r>
      <rPr>
        <sz val="11"/>
        <color rgb="FF008000"/>
        <rFont val="나눔고딕"/>
        <family val="3"/>
        <charset val="129"/>
      </rPr>
      <t xml:space="preserve">
▶대전관저배[8.17] G3(5)   </t>
    </r>
    <r>
      <rPr>
        <sz val="11"/>
        <color theme="5"/>
        <rFont val="나눔고딕"/>
        <family val="3"/>
        <charset val="129"/>
      </rPr>
      <t xml:space="preserve">▶대전관저배[6.15] G신(3)   
</t>
    </r>
    <r>
      <rPr>
        <sz val="11"/>
        <color rgb="FF0066FF"/>
        <rFont val="나눔고딕"/>
        <family val="3"/>
        <charset val="129"/>
      </rPr>
      <t xml:space="preserve">▶대전관저배[3.16] G4(6)   </t>
    </r>
    <phoneticPr fontId="2" type="noConversion"/>
  </si>
  <si>
    <r>
      <t xml:space="preserve">▶천안MMOVE[11.29] G신(5)  ▶천안MMOVE[10.26] G신(5)  </t>
    </r>
    <r>
      <rPr>
        <sz val="11"/>
        <color rgb="FF0066FF"/>
        <rFont val="나눔고딕"/>
        <family val="3"/>
        <charset val="129"/>
      </rPr>
      <t xml:space="preserve">
▶대전관저배[10.19] G4(3)
▶천안MMOVE[8.30] G4(10)   </t>
    </r>
    <r>
      <rPr>
        <sz val="11"/>
        <color theme="5"/>
        <rFont val="나눔고딕"/>
        <family val="3"/>
        <charset val="129"/>
      </rPr>
      <t xml:space="preserve">▶대전관저배[6.15] G신(1)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</si>
  <si>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▶천안MMOVE[8.30] G4(6)   </t>
    </r>
    <r>
      <rPr>
        <sz val="11"/>
        <color theme="5"/>
        <rFont val="나눔고딕"/>
        <family val="3"/>
        <charset val="129"/>
      </rPr>
      <t xml:space="preserve">▶천안MMOVE[8.23] G신(3)   
▶천안MMOVE[6.28] G신(3)   </t>
    </r>
    <r>
      <rPr>
        <sz val="11"/>
        <color rgb="FF0066FF"/>
        <rFont val="나눔고딕"/>
        <family val="3"/>
        <charset val="129"/>
      </rPr>
      <t xml:space="preserve">▶횡성한우배[6.7] G4(6)   </t>
    </r>
    <r>
      <rPr>
        <sz val="11"/>
        <color theme="5"/>
        <rFont val="나눔고딕"/>
        <family val="3"/>
        <charset val="129"/>
      </rPr>
      <t xml:space="preserve">
</t>
    </r>
    <r>
      <rPr>
        <sz val="11"/>
        <color rgb="FF0066FF"/>
        <rFont val="나눔고딕"/>
        <family val="3"/>
        <charset val="129"/>
      </rPr>
      <t xml:space="preserve">▶테니스마일배[3.15] G4(6)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</si>
  <si>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▶카이스트오픈[9.14] G3(15)   </t>
    </r>
    <r>
      <rPr>
        <sz val="11"/>
        <color rgb="FF0066FF"/>
        <rFont val="나눔고딕"/>
        <family val="3"/>
        <charset val="129"/>
      </rPr>
      <t xml:space="preserve">▶거창오픈[6.6] G4(8)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</si>
  <si>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▶챔피언십[12.7] GA(11)   </t>
    </r>
    <r>
      <rPr>
        <sz val="11"/>
        <color rgb="FF7030A0"/>
        <rFont val="나눔고딕"/>
        <family val="3"/>
        <charset val="129"/>
      </rPr>
      <t>▶춘천오픈[10.25] G2(12)</t>
    </r>
    <phoneticPr fontId="39" type="noConversion"/>
  </si>
  <si>
    <r>
      <rPr>
        <sz val="11"/>
        <color theme="5"/>
        <rFont val="나눔고딕"/>
        <family val="3"/>
        <charset val="129"/>
      </rPr>
      <t xml:space="preserve">▶위닝컵오픈[10.12] G신(20)   </t>
    </r>
    <r>
      <rPr>
        <sz val="11"/>
        <color rgb="FF0066FF"/>
        <rFont val="나눔고딕"/>
        <family val="3"/>
        <charset val="129"/>
      </rPr>
      <t xml:space="preserve">▶에리카오픈[7.20] G4(3)   </t>
    </r>
    <phoneticPr fontId="39" type="noConversion"/>
  </si>
  <si>
    <r>
      <rPr>
        <sz val="11"/>
        <color theme="5"/>
        <rFont val="나눔고딕"/>
        <family val="3"/>
        <charset val="129"/>
      </rPr>
      <t>▶충주중앙탑배[10.25] G신(14)</t>
    </r>
    <r>
      <rPr>
        <sz val="11"/>
        <color rgb="FF0066FF"/>
        <rFont val="나눔고딕"/>
        <family val="3"/>
        <charset val="129"/>
      </rPr>
      <t xml:space="preserve">
▶위닝컵오픈[10.5] G4(6)   </t>
    </r>
    <r>
      <rPr>
        <sz val="11"/>
        <color theme="5"/>
        <rFont val="나눔고딕"/>
        <family val="3"/>
        <charset val="129"/>
      </rPr>
      <t xml:space="preserve">▶횡성한우배[4.26] G신(3)   </t>
    </r>
    <phoneticPr fontId="2" type="noConversion"/>
  </si>
  <si>
    <r>
      <t xml:space="preserve">▶에리카오픈[4.6] G4(8)   </t>
    </r>
    <r>
      <rPr>
        <sz val="11"/>
        <color rgb="FF008000"/>
        <rFont val="나눔고딕"/>
        <family val="3"/>
        <charset val="129"/>
      </rPr>
      <t xml:space="preserve">▶에리카오픈[3.16] G3(5)   </t>
    </r>
    <r>
      <rPr>
        <sz val="11"/>
        <color rgb="FF0066FF"/>
        <rFont val="나눔고딕"/>
        <family val="3"/>
        <charset val="129"/>
      </rPr>
      <t xml:space="preserve">
▶테니스TV배[2.16] G4(4)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</si>
  <si>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▶카이스트오픈[9.14] G3(5)   </t>
    </r>
    <r>
      <rPr>
        <sz val="11"/>
        <color rgb="FF800000"/>
        <rFont val="나눔고딕"/>
        <family val="3"/>
        <charset val="129"/>
      </rPr>
      <t xml:space="preserve">▶전주시장배[5.25] G1(8)   </t>
    </r>
    <r>
      <rPr>
        <sz val="11"/>
        <color rgb="FF008000"/>
        <rFont val="나눔고딕"/>
        <family val="3"/>
        <charset val="129"/>
      </rPr>
      <t xml:space="preserve">
▶횡성한우배[2.22] G3(5)   ▶대전관저배[2.16] G3(5)   </t>
    </r>
    <phoneticPr fontId="2" type="noConversion"/>
  </si>
  <si>
    <r>
      <rPr>
        <sz val="11"/>
        <color rgb="FF0066FF"/>
        <rFont val="나눔고딕"/>
        <family val="3"/>
        <charset val="129"/>
      </rPr>
      <t>▶대전관저배[10.19] G4(3)</t>
    </r>
    <r>
      <rPr>
        <sz val="11"/>
        <color rgb="FF008000"/>
        <rFont val="나눔고딕"/>
        <family val="3"/>
        <charset val="129"/>
      </rPr>
      <t xml:space="preserve">
▶카이스트오픈[9.14] G3(5)   </t>
    </r>
    <r>
      <rPr>
        <sz val="11"/>
        <color rgb="FF0066FF"/>
        <rFont val="나눔고딕"/>
        <family val="3"/>
        <charset val="129"/>
      </rPr>
      <t xml:space="preserve">▶조아닭배PTC[5.17] G4(6)   </t>
    </r>
    <r>
      <rPr>
        <sz val="11"/>
        <color theme="5"/>
        <rFont val="나눔고딕"/>
        <family val="3"/>
        <charset val="129"/>
      </rPr>
      <t xml:space="preserve">
▶횡성한우배[2.22] G신(9)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</si>
  <si>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▶횡성한우배[2.22] G3(5)   </t>
    </r>
    <r>
      <rPr>
        <sz val="11"/>
        <color rgb="FF0066FF"/>
        <rFont val="나눔고딕"/>
        <family val="3"/>
        <charset val="129"/>
      </rPr>
      <t xml:space="preserve">▶테니스TV배[2.16] G4(2)   
▶위단테오픈[2.15] G4(4)   </t>
    </r>
    <r>
      <rPr>
        <sz val="11"/>
        <color rgb="FF7030A0"/>
        <rFont val="나눔고딕"/>
        <family val="3"/>
        <charset val="129"/>
      </rPr>
      <t xml:space="preserve">▶대구오픈[2.9] G2(6)   </t>
    </r>
    <r>
      <rPr>
        <sz val="11"/>
        <color rgb="FF0066FF"/>
        <rFont val="나눔고딕"/>
        <family val="3"/>
        <charset val="129"/>
      </rPr>
      <t xml:space="preserve">
▶테니스마일배[1.18] G4(6)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</si>
  <si>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▶순창오픈[3.30] G3(9)   </t>
    </r>
    <r>
      <rPr>
        <sz val="11"/>
        <color rgb="FF0066FF"/>
        <rFont val="나눔고딕"/>
        <family val="3"/>
        <charset val="129"/>
      </rPr>
      <t xml:space="preserve">▶테니스TV배[2.16] G4(13)   </t>
    </r>
    <phoneticPr fontId="2" type="noConversion"/>
  </si>
  <si>
    <r>
      <t xml:space="preserve">▶에리카오픈[4.6] G4(13)   </t>
    </r>
    <r>
      <rPr>
        <sz val="11"/>
        <color rgb="FF008000"/>
        <rFont val="나눔고딕"/>
        <family val="3"/>
        <charset val="129"/>
      </rPr>
      <t xml:space="preserve">▶에리카오픈[3.16] G3(9)   </t>
    </r>
    <phoneticPr fontId="2" type="noConversion"/>
  </si>
  <si>
    <r>
      <t xml:space="preserve">▶에리카오픈[4.20] G신(14)   </t>
    </r>
    <r>
      <rPr>
        <sz val="11"/>
        <color rgb="FF0066FF"/>
        <rFont val="나눔고딕"/>
        <family val="3"/>
        <charset val="129"/>
      </rPr>
      <t xml:space="preserve">▶에리카오픈[4.6] G4(8)   </t>
    </r>
    <phoneticPr fontId="2" type="noConversion"/>
  </si>
  <si>
    <r>
      <t xml:space="preserve">▶제천오픈[6.14] G4(10)   ▶횡성한우배[3.23] G4(3)   
</t>
    </r>
    <r>
      <rPr>
        <sz val="11"/>
        <color rgb="FF008000"/>
        <rFont val="나눔고딕"/>
        <family val="3"/>
        <charset val="129"/>
      </rPr>
      <t xml:space="preserve">▶횡성한우배[2.22] G3(9)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</si>
  <si>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▶국어는송화진배[9.6] G신(5)   </t>
    </r>
    <r>
      <rPr>
        <sz val="11"/>
        <color rgb="FF0066FF"/>
        <rFont val="나눔고딕"/>
        <family val="3"/>
        <charset val="129"/>
      </rPr>
      <t xml:space="preserve">▶하양오픈[6.8] G4(3)   
</t>
    </r>
    <r>
      <rPr>
        <sz val="11"/>
        <color theme="5"/>
        <rFont val="나눔고딕"/>
        <family val="3"/>
        <charset val="129"/>
      </rPr>
      <t xml:space="preserve">▶위단테오픈[5.17] G신(8)   </t>
    </r>
    <r>
      <rPr>
        <sz val="11"/>
        <color rgb="FF008000"/>
        <rFont val="나눔고딕"/>
        <family val="3"/>
        <charset val="129"/>
      </rPr>
      <t xml:space="preserve">▶창원리더스배[3.23] G3(6)   </t>
    </r>
    <phoneticPr fontId="2" type="noConversion"/>
  </si>
  <si>
    <r>
      <t>▶하양오픈[10.11] G4(6)</t>
    </r>
    <r>
      <rPr>
        <sz val="11"/>
        <color rgb="FF008000"/>
        <rFont val="나눔고딕"/>
        <family val="3"/>
        <charset val="129"/>
      </rPr>
      <t xml:space="preserve">   ▶위단테오픈[5.25] G3(5)   
▶하양오픈[4.27] G3(5)   </t>
    </r>
    <r>
      <rPr>
        <sz val="11"/>
        <color rgb="FF7030A0"/>
        <rFont val="나눔고딕"/>
        <family val="3"/>
        <charset val="129"/>
      </rPr>
      <t xml:space="preserve">▶위단테오픈[4.12] G2(6)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</si>
  <si>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▶공주오픈[10.12] GA(5)   </t>
    </r>
    <r>
      <rPr>
        <sz val="11"/>
        <color theme="5"/>
        <rFont val="나눔고딕"/>
        <family val="3"/>
        <charset val="129"/>
      </rPr>
      <t xml:space="preserve">▶럽티오픈[10.9] G신(5) </t>
    </r>
    <r>
      <rPr>
        <sz val="11"/>
        <color rgb="FFFF0000"/>
        <rFont val="나눔고딕"/>
        <family val="3"/>
        <charset val="129"/>
      </rPr>
      <t xml:space="preserve">
</t>
    </r>
    <r>
      <rPr>
        <sz val="11"/>
        <color theme="5"/>
        <rFont val="나눔고딕"/>
        <family val="3"/>
        <charset val="129"/>
      </rPr>
      <t xml:space="preserve">▶천안MMOVE[8.23] G신(3)   </t>
    </r>
    <r>
      <rPr>
        <sz val="11"/>
        <color rgb="FF0066FF"/>
        <rFont val="나눔고딕"/>
        <family val="3"/>
        <charset val="129"/>
      </rPr>
      <t xml:space="preserve">▶에리카오픈[4.6] G4(4)   </t>
    </r>
    <r>
      <rPr>
        <sz val="11"/>
        <color theme="5"/>
        <rFont val="나눔고딕"/>
        <family val="3"/>
        <charset val="129"/>
      </rPr>
      <t xml:space="preserve">
▶순창오픈[3.30] G신(5)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</si>
  <si>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▶에리카오픈[6.15] G3(3)  </t>
    </r>
    <r>
      <rPr>
        <sz val="11"/>
        <color rgb="FF0066FF"/>
        <rFont val="나눔고딕"/>
        <family val="3"/>
        <charset val="129"/>
      </rPr>
      <t xml:space="preserve"> ▶제천오픈[6.14] G4(18)   </t>
    </r>
    <phoneticPr fontId="2" type="noConversion"/>
  </si>
  <si>
    <r>
      <rPr>
        <sz val="11"/>
        <color rgb="FF0066FF"/>
        <rFont val="나눔고딕"/>
        <family val="3"/>
        <charset val="129"/>
      </rPr>
      <t>▶대전관저배[10.19] G4(6)</t>
    </r>
    <r>
      <rPr>
        <sz val="11"/>
        <color theme="5"/>
        <rFont val="나눔고딕"/>
        <family val="3"/>
        <charset val="129"/>
      </rPr>
      <t xml:space="preserve">
▶대전관저배[6.15] G신(9)   ▶대전관저배[3.16] G4(6)   </t>
    </r>
    <phoneticPr fontId="39" type="noConversion"/>
  </si>
  <si>
    <r>
      <t xml:space="preserve">▶천안MMOVE[8.30] G4(6)   </t>
    </r>
    <r>
      <rPr>
        <sz val="11"/>
        <color rgb="FF008000"/>
        <rFont val="나눔고딕"/>
        <family val="3"/>
        <charset val="129"/>
      </rPr>
      <t xml:space="preserve">▶천안MMOVE[8.23] G3(9)   </t>
    </r>
    <r>
      <rPr>
        <sz val="11"/>
        <color rgb="FF0066FF"/>
        <rFont val="나눔고딕"/>
        <family val="3"/>
        <charset val="129"/>
      </rPr>
      <t xml:space="preserve">
▶조아닭배PTC[5.17] G4(6)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</si>
  <si>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▶테니스마일배[11.8] G4(6)    </t>
    </r>
    <r>
      <rPr>
        <sz val="11"/>
        <color theme="5"/>
        <rFont val="나눔고딕"/>
        <family val="3"/>
        <charset val="129"/>
      </rPr>
      <t xml:space="preserve">
▶테니스마일배[10.3] G신(9)   ▶테니스마일배[7.25] G신(3)   
▶테니스마일배[3.2] G신(3)   </t>
    </r>
    <phoneticPr fontId="2" type="noConversion"/>
  </si>
  <si>
    <r>
      <t>▶대전관저배[10.19] G4(3)</t>
    </r>
    <r>
      <rPr>
        <sz val="11"/>
        <color rgb="FF008000"/>
        <rFont val="나눔고딕"/>
        <family val="3"/>
        <charset val="129"/>
      </rPr>
      <t xml:space="preserve">
▶카이스트오픈[9.14] G3(5)   </t>
    </r>
    <r>
      <rPr>
        <sz val="11"/>
        <color theme="5"/>
        <rFont val="나눔고딕"/>
        <family val="3"/>
        <charset val="129"/>
      </rPr>
      <t xml:space="preserve">▶대전관저배[6.15] G신(5)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rgb="FF008000"/>
        <rFont val="나눔고딕"/>
        <family val="3"/>
        <charset val="129"/>
      </rPr>
      <t xml:space="preserve">▶대전관저배[5.18] G3(5)  </t>
    </r>
    <r>
      <rPr>
        <sz val="11"/>
        <color rgb="FF0066FF"/>
        <rFont val="나눔고딕"/>
        <family val="3"/>
        <charset val="129"/>
      </rPr>
      <t xml:space="preserve"> ▶대전관저배[3.16] G4(3)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</si>
  <si>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▶챔피언십[12.7] GA(11)   </t>
    </r>
    <r>
      <rPr>
        <sz val="11"/>
        <color rgb="FF660033"/>
        <rFont val="나눔고딕"/>
        <family val="3"/>
        <charset val="129"/>
      </rPr>
      <t>▶창단테회장배[11.29] G1(9)_G3</t>
    </r>
    <phoneticPr fontId="39" type="noConversion"/>
  </si>
  <si>
    <r>
      <rPr>
        <sz val="11"/>
        <color rgb="FF008000"/>
        <rFont val="나눔고딕"/>
        <family val="3"/>
        <charset val="129"/>
      </rPr>
      <t xml:space="preserve">▶하양오픈[4.27] G3(5)   ▶위단테오픈[3.8] G3(9)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rgb="FF7030A0"/>
        <rFont val="나눔고딕"/>
        <family val="3"/>
        <charset val="129"/>
      </rPr>
      <t xml:space="preserve">▶대구오픈[2.9] G2(6)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</si>
  <si>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▶대전관저배[11.16] G3(9)   
▶대전관저배[2.16] G3(5)   </t>
    </r>
    <r>
      <rPr>
        <sz val="11"/>
        <color rgb="FF0066FF"/>
        <rFont val="나눔고딕"/>
        <family val="3"/>
        <charset val="129"/>
      </rPr>
      <t xml:space="preserve">▶대전관저배[1.19] G4(6)   </t>
    </r>
    <phoneticPr fontId="2" type="noConversion"/>
  </si>
  <si>
    <r>
      <t xml:space="preserve">▶천안MMOVE[8.23] G신(1)   ▶테니스TV배[6.29] G2(6)   
</t>
    </r>
    <r>
      <rPr>
        <sz val="11"/>
        <color rgb="FF0066FF"/>
        <rFont val="나눔고딕"/>
        <family val="3"/>
        <charset val="129"/>
      </rPr>
      <t xml:space="preserve">▶테니스TV배[2.16] G4(13)   </t>
    </r>
    <phoneticPr fontId="2" type="noConversion"/>
  </si>
  <si>
    <r>
      <t xml:space="preserve">▶위단테오픈[7.5] G신(5)   </t>
    </r>
    <r>
      <rPr>
        <sz val="11"/>
        <color rgb="FF008000"/>
        <rFont val="나눔고딕"/>
        <family val="3"/>
        <charset val="129"/>
      </rPr>
      <t xml:space="preserve">▶위단테오픈[5.25] G3(5)   </t>
    </r>
    <r>
      <rPr>
        <sz val="11"/>
        <color theme="5"/>
        <rFont val="나눔고딕"/>
        <family val="3"/>
        <charset val="129"/>
      </rPr>
      <t xml:space="preserve">
▶위단테오픈[1.25] G신(5)   </t>
    </r>
    <phoneticPr fontId="2" type="noConversion"/>
  </si>
  <si>
    <r>
      <t xml:space="preserve">▶테니스마일배[7.25] G신(9)   ▶천안MMOVE[5.25] G신(3)   
</t>
    </r>
    <r>
      <rPr>
        <sz val="11"/>
        <color rgb="FF008000"/>
        <rFont val="나눔고딕"/>
        <family val="3"/>
        <charset val="129"/>
      </rPr>
      <t xml:space="preserve">▶에리카오픈[3.16] G3(5)   </t>
    </r>
    <r>
      <rPr>
        <sz val="11"/>
        <color theme="5"/>
        <rFont val="나눔고딕"/>
        <family val="3"/>
        <charset val="129"/>
      </rPr>
      <t xml:space="preserve">▶테니스마일배[2.8] G신(3)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</si>
  <si>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▶카이스트오픈[9.14] G3(5)   ▶천안MMOVE[8.23] G3(9)   </t>
    </r>
    <r>
      <rPr>
        <sz val="11"/>
        <color theme="5"/>
        <rFont val="나눔고딕"/>
        <family val="3"/>
        <charset val="129"/>
      </rPr>
      <t xml:space="preserve">
▶천안MMOVE[8.23] G신(1)   ▶테니스TV배[6.1] G4(4)   
▶위단테오픈[1.25] G신(1)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</si>
  <si>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▶창원리더스배[10.18] G4(2)   </t>
    </r>
    <r>
      <rPr>
        <sz val="11"/>
        <color theme="5"/>
        <rFont val="나눔고딕"/>
        <family val="3"/>
        <charset val="129"/>
      </rPr>
      <t xml:space="preserve">
▶국어는송화진배[9.6] G신(2)   ▶하양오픈[6.28] G신(3)   
</t>
    </r>
    <r>
      <rPr>
        <sz val="11"/>
        <color rgb="FF0066FF"/>
        <rFont val="나눔고딕"/>
        <family val="3"/>
        <charset val="129"/>
      </rPr>
      <t xml:space="preserve">▶거창오픈[6.6] G4(4)   ▶위단테오픈[5.5] G4(3)   
▶대구오픈[4.13] G4(4)   ▶위단테오픈[2.15] G4(2)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</si>
  <si>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▶챔피언십[12.7] GA(11)   </t>
    </r>
    <r>
      <rPr>
        <sz val="11"/>
        <color rgb="FF800000"/>
        <rFont val="나눔고딕"/>
        <family val="3"/>
        <charset val="129"/>
      </rPr>
      <t xml:space="preserve">▶전주시장배[5.25] G1(8)   </t>
    </r>
    <phoneticPr fontId="39" type="noConversion"/>
  </si>
  <si>
    <r>
      <rPr>
        <sz val="11"/>
        <color rgb="FF008000"/>
        <rFont val="나눔고딕"/>
        <family val="3"/>
        <charset val="129"/>
      </rPr>
      <t xml:space="preserve">▶카이스트오픈[9.14] G3(5)   </t>
    </r>
    <r>
      <rPr>
        <sz val="11"/>
        <color theme="5"/>
        <rFont val="나눔고딕"/>
        <family val="3"/>
        <charset val="129"/>
      </rPr>
      <t xml:space="preserve">▶조아닭배PTC[3.15] G신(14)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</si>
  <si>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▶테니스마일배[3.29] G3(9)   </t>
    </r>
    <r>
      <rPr>
        <sz val="11"/>
        <color theme="5"/>
        <rFont val="나눔고딕"/>
        <family val="3"/>
        <charset val="129"/>
      </rPr>
      <t xml:space="preserve">▶테니스마일배[3.2] G신(5)   
▶테니스마일배[2.8] G신(5)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</si>
  <si>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▶테니스마일배[10.3] G신(3)   </t>
    </r>
    <r>
      <rPr>
        <sz val="11"/>
        <color rgb="FF0066FF"/>
        <rFont val="나눔고딕"/>
        <family val="3"/>
        <charset val="129"/>
      </rPr>
      <t xml:space="preserve">▶에리카오픈[7.20] G4(6)   
▶럽티오픈[5.11] G4(8)   ▶바볼랏배[3.1] G4(2)   </t>
    </r>
    <phoneticPr fontId="2" type="noConversion"/>
  </si>
  <si>
    <r>
      <rPr>
        <sz val="11"/>
        <color rgb="FF7030A0"/>
        <rFont val="나눔고딕"/>
        <family val="3"/>
        <charset val="129"/>
      </rPr>
      <t xml:space="preserve">▶춘천오픈[10.25] G2(3)   </t>
    </r>
    <r>
      <rPr>
        <sz val="11"/>
        <color rgb="FF008000"/>
        <rFont val="나눔고딕"/>
        <family val="3"/>
        <charset val="129"/>
      </rPr>
      <t>▶대구오픈[10.19] G3(5)</t>
    </r>
    <r>
      <rPr>
        <sz val="11"/>
        <color rgb="FF0066FF"/>
        <rFont val="나눔고딕"/>
        <family val="3"/>
        <charset val="129"/>
      </rPr>
      <t xml:space="preserve">
▶위닝컵오픈[9.14] G4(3)  </t>
    </r>
    <r>
      <rPr>
        <sz val="11"/>
        <color rgb="FF008000"/>
        <rFont val="나눔고딕"/>
        <family val="3"/>
        <charset val="129"/>
      </rPr>
      <t xml:space="preserve"> ▶제천오픈[8.15] G3(5)   
▶에리카오픈[6.15] G3(3)   </t>
    </r>
    <phoneticPr fontId="2" type="noConversion"/>
  </si>
  <si>
    <r>
      <t xml:space="preserve">▶럽티오픈[5.11] G4(4)   </t>
    </r>
    <r>
      <rPr>
        <sz val="11"/>
        <color theme="5"/>
        <rFont val="나눔고딕"/>
        <family val="3"/>
        <charset val="129"/>
      </rPr>
      <t xml:space="preserve">▶에리카오픈[4.20] G신(5)   
▶테니스마일배[3.2] G신(3)   </t>
    </r>
    <r>
      <rPr>
        <sz val="11"/>
        <color rgb="FF0066FF"/>
        <rFont val="나눔고딕"/>
        <family val="3"/>
        <charset val="129"/>
      </rPr>
      <t xml:space="preserve">▶바볼랏배[3.1] G4(2)   
</t>
    </r>
    <r>
      <rPr>
        <sz val="11"/>
        <color theme="5"/>
        <rFont val="나눔고딕"/>
        <family val="3"/>
        <charset val="129"/>
      </rPr>
      <t xml:space="preserve">▶횡성한우배[2.22] G신(5)   </t>
    </r>
    <phoneticPr fontId="2" type="noConversion"/>
  </si>
  <si>
    <r>
      <t xml:space="preserve">▶위단테오픈[11.29] G신(5)    
▶하양오픈[11.23] G신(2)   </t>
    </r>
    <r>
      <rPr>
        <sz val="11"/>
        <color rgb="FF0066FF"/>
        <rFont val="나눔고딕"/>
        <family val="3"/>
        <charset val="129"/>
      </rPr>
      <t>▶하양오픈[10.11] G4(3)</t>
    </r>
    <r>
      <rPr>
        <sz val="11"/>
        <color theme="5"/>
        <rFont val="나눔고딕"/>
        <family val="3"/>
        <charset val="129"/>
      </rPr>
      <t xml:space="preserve">
▶위단테오픈[7.5] G신(1)   </t>
    </r>
    <r>
      <rPr>
        <sz val="11"/>
        <color rgb="FF0066FF"/>
        <rFont val="나눔고딕"/>
        <family val="3"/>
        <charset val="129"/>
      </rPr>
      <t xml:space="preserve">▶거창오픈[6.6] G4(2)   </t>
    </r>
    <r>
      <rPr>
        <sz val="11"/>
        <color theme="5"/>
        <rFont val="나눔고딕"/>
        <family val="3"/>
        <charset val="129"/>
      </rPr>
      <t xml:space="preserve">
▶위단테오픈[1.25] G신(1)   </t>
    </r>
    <phoneticPr fontId="2" type="noConversion"/>
  </si>
  <si>
    <r>
      <t xml:space="preserve">▶창원리더스배[3.23] G3(6)   </t>
    </r>
    <r>
      <rPr>
        <sz val="11"/>
        <color rgb="FF7030A0"/>
        <rFont val="나눔고딕"/>
        <family val="3"/>
        <charset val="129"/>
      </rPr>
      <t xml:space="preserve">▶대구오픈[2.9] G2(12)   </t>
    </r>
    <phoneticPr fontId="2" type="noConversion"/>
  </si>
  <si>
    <r>
      <t xml:space="preserve">▶에리카오픈[4.6] G4(13)   </t>
    </r>
    <r>
      <rPr>
        <sz val="11"/>
        <color rgb="FF008000"/>
        <rFont val="나눔고딕"/>
        <family val="3"/>
        <charset val="129"/>
      </rPr>
      <t xml:space="preserve">▶횡성한우배[2.22] G3(5)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</si>
  <si>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▶대전관저배[10.19] G4(3)   </t>
    </r>
    <r>
      <rPr>
        <sz val="11"/>
        <color rgb="FF008000"/>
        <rFont val="나눔고딕"/>
        <family val="3"/>
        <charset val="129"/>
      </rPr>
      <t xml:space="preserve">▶대전관저배[5.18] G3(15)   </t>
    </r>
    <phoneticPr fontId="39" type="noConversion"/>
  </si>
  <si>
    <r>
      <t xml:space="preserve">▶천안MMOVE[6.28] G신(14)   </t>
    </r>
    <r>
      <rPr>
        <sz val="11"/>
        <color rgb="FF0066FF"/>
        <rFont val="나눔고딕"/>
        <family val="3"/>
        <charset val="129"/>
      </rPr>
      <t xml:space="preserve">▶바볼랏배[3.1] G4(4)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</si>
  <si>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▶대전관저배[6.15] G신(5)   ▶위단테오픈[5.17] G신(5)   </t>
    </r>
    <r>
      <rPr>
        <sz val="11"/>
        <color rgb="FF0066FF"/>
        <rFont val="나눔고딕"/>
        <family val="3"/>
        <charset val="129"/>
      </rPr>
      <t xml:space="preserve">
▶하양오픈[1.5] G4(8)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</si>
  <si>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▶제천오픈[6.14] G4(10)   </t>
    </r>
    <r>
      <rPr>
        <sz val="11"/>
        <color theme="5"/>
        <rFont val="나눔고딕"/>
        <family val="3"/>
        <charset val="129"/>
      </rPr>
      <t xml:space="preserve">▶횡성한우배[4.26] G신(5)   
▶횡성한우배[2.22] G신(3)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</si>
  <si>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▶충주오픈TV배[11.30] G4(3)   </t>
    </r>
    <r>
      <rPr>
        <sz val="11"/>
        <color theme="5"/>
        <rFont val="나눔고딕"/>
        <family val="3"/>
        <charset val="129"/>
      </rPr>
      <t xml:space="preserve">
▶조아닭배PTC[4.19] G신(9)   </t>
    </r>
    <r>
      <rPr>
        <sz val="11"/>
        <color rgb="FF0066FF"/>
        <rFont val="나눔고딕"/>
        <family val="3"/>
        <charset val="129"/>
      </rPr>
      <t xml:space="preserve">▶대전관저배[3.16] G4(6)   </t>
    </r>
    <phoneticPr fontId="2" type="noConversion"/>
  </si>
  <si>
    <r>
      <rPr>
        <sz val="11"/>
        <color theme="5"/>
        <rFont val="나눔고딕"/>
        <family val="3"/>
        <charset val="129"/>
      </rPr>
      <t>▶럽티오픈[10.9] G신(2)</t>
    </r>
    <r>
      <rPr>
        <sz val="11"/>
        <color rgb="FF0066FF"/>
        <rFont val="나눔고딕"/>
        <family val="3"/>
        <charset val="129"/>
      </rPr>
      <t xml:space="preserve">
▶테니스마일배[8.29] G4(6)   ▶조아닭배PTC[5.17] G4(10)   </t>
    </r>
    <phoneticPr fontId="39" type="noConversion"/>
  </si>
  <si>
    <r>
      <t xml:space="preserve">▶위단테오픈[7.5] G신(9)   ▶마산가든플라워[4.6] G신(2)   
▶위단테오픈[3.29] G신(1)   </t>
    </r>
    <r>
      <rPr>
        <sz val="11"/>
        <color rgb="FF0066FF"/>
        <rFont val="나눔고딕"/>
        <family val="3"/>
        <charset val="129"/>
      </rPr>
      <t xml:space="preserve">▶횡성한우배[3.23] G4(6)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</si>
  <si>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▶천안MMOVE[7.5] G3(15)   </t>
    </r>
    <r>
      <rPr>
        <sz val="11"/>
        <color rgb="FF0066FF"/>
        <rFont val="나눔고딕"/>
        <family val="3"/>
        <charset val="129"/>
      </rPr>
      <t xml:space="preserve">▶바볼랏배[3.1] G4(2)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</si>
  <si>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▶에리카오픈[4.6] G4(8)   </t>
    </r>
    <r>
      <rPr>
        <sz val="11"/>
        <color rgb="FF008000"/>
        <rFont val="나눔고딕"/>
        <family val="3"/>
        <charset val="129"/>
      </rPr>
      <t xml:space="preserve">▶에리카오픈[3.16] G3(9)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</si>
  <si>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▶럽티오픈[11.23] G신(5)  </t>
    </r>
    <r>
      <rPr>
        <sz val="11"/>
        <color rgb="FF0066FF"/>
        <rFont val="나눔고딕"/>
        <family val="3"/>
        <charset val="129"/>
      </rPr>
      <t xml:space="preserve">
▶바볼랏배[3.1] G4(2)   ▶테니스마일배[2.16] G4(10)   </t>
    </r>
    <phoneticPr fontId="2" type="noConversion"/>
  </si>
  <si>
    <r>
      <t xml:space="preserve">▶창원리더스배[10.18] G4(4)   
</t>
    </r>
    <r>
      <rPr>
        <sz val="11"/>
        <color rgb="FF008000"/>
        <rFont val="나눔고딕"/>
        <family val="3"/>
        <charset val="129"/>
      </rPr>
      <t xml:space="preserve">▶창원리더스배[3.23] G3(11)   </t>
    </r>
    <r>
      <rPr>
        <sz val="11"/>
        <color rgb="FF0066FF"/>
        <rFont val="나눔고딕"/>
        <family val="3"/>
        <charset val="129"/>
      </rPr>
      <t xml:space="preserve">▶하양오픈[1.5] G4(2)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</si>
  <si>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▶럽티오픈[10.9] G신(2)  </t>
    </r>
    <r>
      <rPr>
        <sz val="11"/>
        <color rgb="FF0066FF"/>
        <rFont val="나눔고딕"/>
        <family val="3"/>
        <charset val="129"/>
      </rPr>
      <t xml:space="preserve">
▶횡성한우배[6.7] G4(6)   </t>
    </r>
    <r>
      <rPr>
        <sz val="11"/>
        <color rgb="FF008000"/>
        <rFont val="나눔고딕"/>
        <family val="3"/>
        <charset val="129"/>
      </rPr>
      <t xml:space="preserve">▶테니스마일배[4.20] G3(9)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</si>
  <si>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▶럽티오픈[11.9] G4(3)   </t>
    </r>
    <r>
      <rPr>
        <sz val="11"/>
        <color theme="5"/>
        <rFont val="나눔고딕"/>
        <family val="3"/>
        <charset val="129"/>
      </rPr>
      <t xml:space="preserve">
▶에리카오픈[9.7] G신(9)   ▶테니스마일배[5.24] G신(5)   </t>
    </r>
    <phoneticPr fontId="39" type="noConversion"/>
  </si>
  <si>
    <r>
      <rPr>
        <sz val="11"/>
        <color theme="5"/>
        <rFont val="나눔고딕"/>
        <family val="3"/>
        <charset val="129"/>
      </rPr>
      <t>▶충주중앙탑배[10.25] G신(5)</t>
    </r>
    <r>
      <rPr>
        <sz val="11"/>
        <color rgb="FF008000"/>
        <rFont val="나눔고딕"/>
        <family val="3"/>
        <charset val="129"/>
      </rPr>
      <t xml:space="preserve">
▶제천오픈[8.15] G3(9)   </t>
    </r>
    <r>
      <rPr>
        <sz val="11"/>
        <color rgb="FF0066FF"/>
        <rFont val="나눔고딕"/>
        <family val="3"/>
        <charset val="129"/>
      </rPr>
      <t xml:space="preserve">▶제천오픈[6.14] G4(3)   </t>
    </r>
    <phoneticPr fontId="2" type="noConversion"/>
  </si>
  <si>
    <r>
      <rPr>
        <sz val="11"/>
        <color rgb="FF008000"/>
        <rFont val="나눔고딕"/>
        <family val="3"/>
        <charset val="129"/>
      </rPr>
      <t>▶대구오픈[10.19] G3(5)</t>
    </r>
    <r>
      <rPr>
        <sz val="11"/>
        <color rgb="FF0066FF"/>
        <rFont val="나눔고딕"/>
        <family val="3"/>
        <charset val="129"/>
      </rPr>
      <t xml:space="preserve">
▶창원리더스배[10.18] G4(2)   </t>
    </r>
    <r>
      <rPr>
        <sz val="11"/>
        <color theme="5"/>
        <rFont val="나눔고딕"/>
        <family val="3"/>
        <charset val="129"/>
      </rPr>
      <t xml:space="preserve">
▶천안MMOVE[4.26] G신(5)   ▶조아닭배PTC[3.15] G신(5)   </t>
    </r>
    <phoneticPr fontId="39" type="noConversion"/>
  </si>
  <si>
    <r>
      <rPr>
        <sz val="11"/>
        <color rgb="FF7030A0"/>
        <rFont val="나눔고딕"/>
        <family val="3"/>
        <charset val="129"/>
      </rPr>
      <t xml:space="preserve">▶춘천오픈[10.25] G2(6)   </t>
    </r>
    <r>
      <rPr>
        <sz val="11"/>
        <color rgb="FF0066FF"/>
        <rFont val="나눔고딕"/>
        <family val="3"/>
        <charset val="129"/>
      </rPr>
      <t xml:space="preserve">▶횡성한우배[6.7] G4(10)   </t>
    </r>
    <phoneticPr fontId="39" type="noConversion"/>
  </si>
  <si>
    <r>
      <rPr>
        <sz val="11"/>
        <color rgb="FF0066FF"/>
        <rFont val="나눔고딕"/>
        <family val="3"/>
        <charset val="129"/>
      </rPr>
      <t xml:space="preserve">▶창원리더스배[10.18] G4(4)   
</t>
    </r>
    <r>
      <rPr>
        <sz val="11"/>
        <color theme="5"/>
        <rFont val="나눔고딕"/>
        <family val="3"/>
        <charset val="129"/>
      </rPr>
      <t xml:space="preserve">▶국어는송화진배[9.6] G신(8)   </t>
    </r>
    <r>
      <rPr>
        <sz val="11"/>
        <color rgb="FF0066FF"/>
        <rFont val="나눔고딕"/>
        <family val="3"/>
        <charset val="129"/>
      </rPr>
      <t xml:space="preserve">▶창원리더스배[4.26] G4(4)   </t>
    </r>
    <phoneticPr fontId="2" type="noConversion"/>
  </si>
  <si>
    <r>
      <t xml:space="preserve">▶테니스마일배[3.2] G신(5)   </t>
    </r>
    <r>
      <rPr>
        <sz val="11"/>
        <color rgb="FF0066FF"/>
        <rFont val="나눔고딕"/>
        <family val="3"/>
        <charset val="129"/>
      </rPr>
      <t xml:space="preserve">▶테니스마일배[2.16] G4(6)   </t>
    </r>
    <r>
      <rPr>
        <sz val="11"/>
        <color theme="5"/>
        <rFont val="나눔고딕"/>
        <family val="3"/>
        <charset val="129"/>
      </rPr>
      <t xml:space="preserve">
▶테니스마일배[2.8] G신(5)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</si>
  <si>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▶천안MMOVE[11.29] G신(9)  </t>
    </r>
    <r>
      <rPr>
        <sz val="11"/>
        <color rgb="FF0066FF"/>
        <rFont val="나눔고딕"/>
        <family val="3"/>
        <charset val="129"/>
      </rPr>
      <t xml:space="preserve">
▶대전관저배[10.19] G4(6</t>
    </r>
    <r>
      <rPr>
        <sz val="11"/>
        <color theme="5"/>
        <rFont val="나눔고딕"/>
        <family val="3"/>
        <charset val="129"/>
      </rPr>
      <t xml:space="preserve">)   ▶대전관저배[6.15] G신(1)   </t>
    </r>
    <phoneticPr fontId="39" type="noConversion"/>
  </si>
  <si>
    <r>
      <t xml:space="preserve">▶하양오픈[11.23] G신(1)   </t>
    </r>
    <r>
      <rPr>
        <sz val="11"/>
        <color rgb="FF0066FF"/>
        <rFont val="나눔고딕"/>
        <family val="3"/>
        <charset val="129"/>
      </rPr>
      <t xml:space="preserve">
▶위단테오픈[9.27] G4(10)   </t>
    </r>
    <r>
      <rPr>
        <sz val="11"/>
        <color theme="5"/>
        <rFont val="나눔고딕"/>
        <family val="3"/>
        <charset val="129"/>
      </rPr>
      <t xml:space="preserve">▶하양오픈[6.28] G신(5)   </t>
    </r>
    <phoneticPr fontId="2" type="noConversion"/>
  </si>
  <si>
    <r>
      <t>▶대전관저배[10.19] G4(3)</t>
    </r>
    <r>
      <rPr>
        <sz val="11"/>
        <color rgb="FF008000"/>
        <rFont val="나눔고딕"/>
        <family val="3"/>
        <charset val="129"/>
      </rPr>
      <t xml:space="preserve">
▶카이스트오픈[9.14] G3(5)   ▶대전관저배[8.17] G3(5)   </t>
    </r>
    <r>
      <rPr>
        <sz val="11"/>
        <color rgb="FF0066FF"/>
        <rFont val="나눔고딕"/>
        <family val="3"/>
        <charset val="129"/>
      </rPr>
      <t xml:space="preserve">
▶대전관저배[1.19] G4(3)   </t>
    </r>
    <phoneticPr fontId="2" type="noConversion"/>
  </si>
  <si>
    <r>
      <t xml:space="preserve">▶럽티오픈[11.9] G4(6)   </t>
    </r>
    <r>
      <rPr>
        <sz val="11"/>
        <color theme="5"/>
        <rFont val="나눔고딕"/>
        <family val="3"/>
        <charset val="129"/>
      </rPr>
      <t xml:space="preserve">
▶에리카오픈[9.7] G신(3)   </t>
    </r>
    <r>
      <rPr>
        <sz val="11"/>
        <color rgb="FF0066FF"/>
        <rFont val="나눔고딕"/>
        <family val="3"/>
        <charset val="129"/>
      </rPr>
      <t xml:space="preserve">▶에리카오픈[8.17] G4(3)   
▶테니스TV배[2.16] G4(4)   </t>
    </r>
    <phoneticPr fontId="2" type="noConversion"/>
  </si>
  <si>
    <r>
      <t xml:space="preserve">▶위단테오픈[12.22] G4(4)      </t>
    </r>
    <r>
      <rPr>
        <sz val="11"/>
        <color rgb="FF008000"/>
        <rFont val="나눔고딕"/>
        <family val="3"/>
        <charset val="129"/>
      </rPr>
      <t xml:space="preserve"> </t>
    </r>
    <phoneticPr fontId="2" type="noConversion"/>
  </si>
  <si>
    <r>
      <t xml:space="preserve">▶하양오픈[11.23] G신(1)   </t>
    </r>
    <r>
      <rPr>
        <sz val="11"/>
        <color rgb="FF0066FF"/>
        <rFont val="나눔고딕"/>
        <family val="3"/>
        <charset val="129"/>
      </rPr>
      <t xml:space="preserve">
▶위단테오픈[11.22] G4(3)   </t>
    </r>
    <r>
      <rPr>
        <sz val="11"/>
        <color theme="5"/>
        <rFont val="나눔고딕"/>
        <family val="3"/>
        <charset val="129"/>
      </rPr>
      <t xml:space="preserve">▶위단테오픈[10.26] G신(1)  
▶위단테오픈[3.29] G신(3)   ▶위단테오픈[1.25] G신(1)   </t>
    </r>
    <phoneticPr fontId="39" type="noConversion"/>
  </si>
  <si>
    <r>
      <rPr>
        <sz val="11"/>
        <color rgb="FF0066FF"/>
        <rFont val="나눔고딕"/>
        <family val="3"/>
        <charset val="129"/>
      </rPr>
      <t xml:space="preserve">▶위닝컵오픈[10.5] G4(3)   </t>
    </r>
    <r>
      <rPr>
        <sz val="11"/>
        <color theme="5"/>
        <rFont val="나눔고딕"/>
        <family val="3"/>
        <charset val="129"/>
      </rPr>
      <t xml:space="preserve">▶테니스마일배[10.3] G신(3)   
▶럽티오픈[6.8] G신(1)   ▶테니스마일배[5.24] G신(2)   
</t>
    </r>
    <r>
      <rPr>
        <sz val="11"/>
        <color rgb="FF0066FF"/>
        <rFont val="나눔고딕"/>
        <family val="3"/>
        <charset val="129"/>
      </rPr>
      <t xml:space="preserve">▶럽티오픈[5.11] G4(4)   </t>
    </r>
    <r>
      <rPr>
        <sz val="11"/>
        <color theme="5"/>
        <rFont val="나눔고딕"/>
        <family val="3"/>
        <charset val="129"/>
      </rPr>
      <t xml:space="preserve">▶에리카오픈[4.20] G신(2)   
▶에리카오픈[3.15] G신(1)   </t>
    </r>
    <phoneticPr fontId="2" type="noConversion"/>
  </si>
  <si>
    <r>
      <rPr>
        <sz val="11"/>
        <color rgb="FF800000"/>
        <rFont val="나눔고딕"/>
        <family val="3"/>
        <charset val="129"/>
      </rPr>
      <t xml:space="preserve">▶순창올헬씨배[12.21] G1(15) </t>
    </r>
    <r>
      <rPr>
        <sz val="11"/>
        <color rgb="FF0066FF"/>
        <rFont val="나눔고딕"/>
        <family val="3"/>
        <charset val="129"/>
      </rPr>
      <t xml:space="preserve">  </t>
    </r>
    <phoneticPr fontId="2" type="noConversion"/>
  </si>
  <si>
    <r>
      <rPr>
        <sz val="11"/>
        <color rgb="FF800000"/>
        <rFont val="나눔고딕"/>
        <family val="3"/>
        <charset val="129"/>
      </rPr>
      <t xml:space="preserve">▶순창올헬씨배[12.21] G1(4)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rgb="FFFF0000"/>
        <rFont val="나눔고딕"/>
        <family val="3"/>
        <charset val="129"/>
      </rPr>
      <t xml:space="preserve">▶챔피언십[12.14] GA(11)   </t>
    </r>
    <phoneticPr fontId="2" type="noConversion"/>
  </si>
  <si>
    <r>
      <t xml:space="preserve">▶테니스마일배[10.3] G신(5)   </t>
    </r>
    <r>
      <rPr>
        <sz val="11"/>
        <color rgb="FF0066FF"/>
        <rFont val="나눔고딕"/>
        <family val="3"/>
        <charset val="129"/>
      </rPr>
      <t xml:space="preserve">▶위닝컵오픈[9.14] G4(10)  </t>
    </r>
    <r>
      <rPr>
        <sz val="11"/>
        <color theme="5"/>
        <rFont val="나눔고딕"/>
        <family val="3"/>
        <charset val="129"/>
      </rPr>
      <t xml:space="preserve">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</si>
  <si>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▶제천오픈[8.15] G3(9)   </t>
    </r>
    <r>
      <rPr>
        <sz val="11"/>
        <color rgb="FF0066FF"/>
        <rFont val="나눔고딕"/>
        <family val="3"/>
        <charset val="129"/>
      </rPr>
      <t xml:space="preserve">▶제천오픈[6.14] G4(6)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</si>
  <si>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▶테니스마일배[11.8] G4(10)    </t>
    </r>
    <r>
      <rPr>
        <sz val="11"/>
        <color theme="5" tint="-0.249977111117893"/>
        <rFont val="나눔고딕"/>
        <family val="3"/>
        <charset val="129"/>
      </rPr>
      <t xml:space="preserve">▶테니스마일배[6.3] G신(5)   </t>
    </r>
    <phoneticPr fontId="39" type="noConversion"/>
  </si>
  <si>
    <r>
      <rPr>
        <sz val="11"/>
        <color rgb="FF0066FF"/>
        <rFont val="나눔고딕"/>
        <family val="3"/>
        <charset val="129"/>
      </rPr>
      <t xml:space="preserve">▶위단테오픈[9.27] G4(6)   </t>
    </r>
    <r>
      <rPr>
        <sz val="11"/>
        <color theme="5"/>
        <rFont val="나눔고딕"/>
        <family val="3"/>
        <charset val="129"/>
      </rPr>
      <t xml:space="preserve">▶하양오픈[6.28] G신(9)   </t>
    </r>
    <phoneticPr fontId="2" type="noConversion"/>
  </si>
  <si>
    <r>
      <t xml:space="preserve">▶충주중앙탑배[10.25] G신(9)
▶천안MMOVE[7.26] G신(3)   </t>
    </r>
    <r>
      <rPr>
        <sz val="11"/>
        <color rgb="FF0066FF"/>
        <rFont val="나눔고딕"/>
        <family val="3"/>
        <charset val="129"/>
      </rPr>
      <t xml:space="preserve">▶제천오픈[6.14] G4(3)   </t>
    </r>
    <phoneticPr fontId="2" type="noConversion"/>
  </si>
  <si>
    <r>
      <t xml:space="preserve">▶충주오픈TV배[11.30] G4(3)   </t>
    </r>
    <r>
      <rPr>
        <sz val="11"/>
        <color theme="5"/>
        <rFont val="나눔고딕"/>
        <family val="3"/>
        <charset val="129"/>
      </rPr>
      <t xml:space="preserve">▶카이스트오픈[9.14] G3(5)   
</t>
    </r>
    <r>
      <rPr>
        <sz val="11"/>
        <color rgb="FF0066FF"/>
        <rFont val="나눔고딕"/>
        <family val="3"/>
        <charset val="129"/>
      </rPr>
      <t xml:space="preserve">▶제천오픈[6.14] G4(3)    ▶거창오픈[6.6] G4(4)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</si>
  <si>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▶럽티오픈[11.9] G4(3)      </t>
    </r>
    <r>
      <rPr>
        <sz val="11"/>
        <color theme="5"/>
        <rFont val="나눔고딕"/>
        <family val="3"/>
        <charset val="129"/>
      </rPr>
      <t xml:space="preserve">▶테니스마일배[11.7] G신(9)
▶테니스마일배[5.24] G신(2)   ▶에리카오픈[3.15] G신(1)   </t>
    </r>
    <phoneticPr fontId="39" type="noConversion"/>
  </si>
  <si>
    <r>
      <rPr>
        <sz val="11"/>
        <color theme="5"/>
        <rFont val="나눔고딕"/>
        <family val="3"/>
        <charset val="129"/>
      </rPr>
      <t xml:space="preserve">▶위닝컵오픈[10.12] G신(9)   </t>
    </r>
    <r>
      <rPr>
        <sz val="11"/>
        <color rgb="FF008000"/>
        <rFont val="나눔고딕"/>
        <family val="3"/>
        <charset val="129"/>
      </rPr>
      <t xml:space="preserve">▶위닝컵오픈[10.4] G3(5)   </t>
    </r>
    <phoneticPr fontId="39" type="noConversion"/>
  </si>
  <si>
    <r>
      <t>▶하양오픈[10.11] G4(3)</t>
    </r>
    <r>
      <rPr>
        <sz val="11"/>
        <color rgb="FF008000"/>
        <rFont val="나눔고딕"/>
        <family val="3"/>
        <charset val="129"/>
      </rPr>
      <t xml:space="preserve">
▶하양오픈[4.27] G3(5)   </t>
    </r>
    <r>
      <rPr>
        <sz val="11"/>
        <color rgb="FF7030A0"/>
        <rFont val="나눔고딕"/>
        <family val="3"/>
        <charset val="129"/>
      </rPr>
      <t xml:space="preserve">▶위단테오픈[4.12] G2(6)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</si>
  <si>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▶럽티오픈[11.23] G신(5)  
▶럽티오픈[6.8] G신(1)   </t>
    </r>
    <r>
      <rPr>
        <sz val="11"/>
        <color rgb="FF0066FF"/>
        <rFont val="나눔고딕"/>
        <family val="3"/>
        <charset val="129"/>
      </rPr>
      <t xml:space="preserve">▶바볼랏배[3.1] G4(8)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</si>
  <si>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▶위단테오픈[11.29] G신(2)    
▶하양오픈[11.23] G신(8)   </t>
    </r>
    <r>
      <rPr>
        <sz val="11"/>
        <color rgb="FF0066FF"/>
        <rFont val="나눔고딕"/>
        <family val="3"/>
        <charset val="129"/>
      </rPr>
      <t xml:space="preserve">▶하양오픈[1.5] G4(4)   </t>
    </r>
    <phoneticPr fontId="2" type="noConversion"/>
  </si>
  <si>
    <r>
      <rPr>
        <sz val="11"/>
        <color theme="5"/>
        <rFont val="나눔고딕"/>
        <family val="3"/>
        <charset val="129"/>
      </rPr>
      <t>▶럽티오픈[10.9] G신(2)</t>
    </r>
    <r>
      <rPr>
        <sz val="11"/>
        <color rgb="FF0066FF"/>
        <rFont val="나눔고딕"/>
        <family val="3"/>
        <charset val="129"/>
      </rPr>
      <t xml:space="preserve">
▶에리카오픈[4.6] G4(8)   ▶바볼랏배[3.1] G4(4)   </t>
    </r>
    <phoneticPr fontId="39" type="noConversion"/>
  </si>
  <si>
    <r>
      <rPr>
        <sz val="11"/>
        <color rgb="FF0066FF"/>
        <rFont val="나눔고딕"/>
        <family val="3"/>
        <charset val="129"/>
      </rPr>
      <t xml:space="preserve">▶위단테오픈[5.5] G4(3)   </t>
    </r>
    <r>
      <rPr>
        <sz val="11"/>
        <color theme="5"/>
        <rFont val="나눔고딕"/>
        <family val="3"/>
        <charset val="129"/>
      </rPr>
      <t xml:space="preserve">▶창원리더스배[4.26] G4(4)   
▶위단테오픈[1.25] G신(2)   </t>
    </r>
    <phoneticPr fontId="2" type="noConversion"/>
  </si>
  <si>
    <r>
      <t xml:space="preserve">▶위단테오픈[11.29] G신(2)    
▶하양오픈[11.23] G신(5)   </t>
    </r>
    <r>
      <rPr>
        <sz val="11"/>
        <color rgb="FF0066FF"/>
        <rFont val="나눔고딕"/>
        <family val="3"/>
        <charset val="129"/>
      </rPr>
      <t xml:space="preserve">▶위단테오픈[11.22] G4(3)    </t>
    </r>
    <r>
      <rPr>
        <sz val="11"/>
        <color theme="5"/>
        <rFont val="나눔고딕"/>
        <family val="3"/>
        <charset val="129"/>
      </rPr>
      <t xml:space="preserve">
▶위단테오픈[7.5] G신(3)   ▶위단테오픈[5.17] G신(1)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</si>
  <si>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▶조아닭배PTC[3.15] G신(9)   </t>
    </r>
    <r>
      <rPr>
        <sz val="11"/>
        <color rgb="FF0066FF"/>
        <rFont val="나눔고딕"/>
        <family val="3"/>
        <charset val="129"/>
      </rPr>
      <t xml:space="preserve">▶테니스TV배[2.16] G4(4)   </t>
    </r>
    <phoneticPr fontId="2" type="noConversion"/>
  </si>
  <si>
    <r>
      <t xml:space="preserve">▶테니스TV배[6.1] G4(4)   </t>
    </r>
    <r>
      <rPr>
        <sz val="11"/>
        <color rgb="FF008000"/>
        <rFont val="나눔고딕"/>
        <family val="3"/>
        <charset val="129"/>
      </rPr>
      <t xml:space="preserve">▶테니스마일배[3.29] G3(9)   </t>
    </r>
    <phoneticPr fontId="2" type="noConversion"/>
  </si>
  <si>
    <r>
      <t xml:space="preserve">▶천안MMOVE[8.23] G3(9)   </t>
    </r>
    <r>
      <rPr>
        <sz val="11"/>
        <color rgb="FF0066FF"/>
        <rFont val="나눔고딕"/>
        <family val="3"/>
        <charset val="129"/>
      </rPr>
      <t xml:space="preserve">▶럽티오픈[5.11] G4(4)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</si>
  <si>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▶에리카오픈[5.18] G3(9)   </t>
    </r>
    <r>
      <rPr>
        <sz val="11"/>
        <color rgb="FF0066FF"/>
        <rFont val="나눔고딕"/>
        <family val="3"/>
        <charset val="129"/>
      </rPr>
      <t xml:space="preserve">▶럽티오픈[5.11] G4(4)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</si>
  <si>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▶천안MMOVE[8.23] G신(9)   </t>
    </r>
    <r>
      <rPr>
        <sz val="11"/>
        <color rgb="FF0066FF"/>
        <rFont val="나눔고딕"/>
        <family val="3"/>
        <charset val="129"/>
      </rPr>
      <t xml:space="preserve">▶럽티오픈[5.11] G4(4)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</si>
  <si>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▶에리카오픈[3.16] G3(9)   </t>
    </r>
    <r>
      <rPr>
        <sz val="11"/>
        <color rgb="FF0066FF"/>
        <rFont val="나눔고딕"/>
        <family val="3"/>
        <charset val="129"/>
      </rPr>
      <t xml:space="preserve">▶테니스TV배[2.16] G4(4)   </t>
    </r>
    <phoneticPr fontId="2" type="noConversion"/>
  </si>
  <si>
    <r>
      <t xml:space="preserve">▶에리카오픈[4.6] G4(4)   </t>
    </r>
    <r>
      <rPr>
        <sz val="11"/>
        <color theme="5"/>
        <rFont val="나눔고딕"/>
        <family val="3"/>
        <charset val="129"/>
      </rPr>
      <t xml:space="preserve">▶테니스마일배[3.2] G신(9)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</si>
  <si>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▶에리카오픈[3.16] G3(5)   </t>
    </r>
    <r>
      <rPr>
        <sz val="11"/>
        <color rgb="FF0066FF"/>
        <rFont val="나눔고딕"/>
        <family val="3"/>
        <charset val="129"/>
      </rPr>
      <t xml:space="preserve">▶테니스마일배[3.15] G4(6)   
▶바볼랏배[3.1] G4(2)   </t>
    </r>
    <phoneticPr fontId="2" type="noConversion"/>
  </si>
  <si>
    <r>
      <t xml:space="preserve">▶위닝컵오픈[10.5] G4(3)   </t>
    </r>
    <r>
      <rPr>
        <sz val="11"/>
        <color rgb="FF7030A0"/>
        <rFont val="나눔고딕"/>
        <family val="3"/>
        <charset val="129"/>
      </rPr>
      <t xml:space="preserve">▶테니스TV배[6.29] G2(6)   </t>
    </r>
    <r>
      <rPr>
        <sz val="11"/>
        <color rgb="FF0066FF"/>
        <rFont val="나눔고딕"/>
        <family val="3"/>
        <charset val="129"/>
      </rPr>
      <t xml:space="preserve">
▶테니스TV배[6.1] G4(4)   </t>
    </r>
    <phoneticPr fontId="2" type="noConversion"/>
  </si>
  <si>
    <r>
      <t xml:space="preserve">▶위단테오픈[11.22] G4(3)    ▶위단테오픈[9.27] G4(3)   
</t>
    </r>
    <r>
      <rPr>
        <sz val="11"/>
        <color rgb="FF008000"/>
        <rFont val="나눔고딕"/>
        <family val="3"/>
        <charset val="129"/>
      </rPr>
      <t xml:space="preserve">▶위단테오픈[3.8] G3(5)      </t>
    </r>
    <r>
      <rPr>
        <sz val="11"/>
        <color theme="5"/>
        <rFont val="나눔고딕"/>
        <family val="3"/>
        <charset val="129"/>
      </rPr>
      <t xml:space="preserve">▶하양오픈[3.2] G신(2)   </t>
    </r>
    <phoneticPr fontId="2" type="noConversion"/>
  </si>
  <si>
    <r>
      <rPr>
        <sz val="11"/>
        <color theme="5"/>
        <rFont val="나눔고딕"/>
        <family val="3"/>
        <charset val="129"/>
      </rPr>
      <t>▶충주중앙탑배[10.25] G신(3)</t>
    </r>
    <r>
      <rPr>
        <sz val="11"/>
        <color rgb="FF008000"/>
        <rFont val="나눔고딕"/>
        <family val="3"/>
        <charset val="129"/>
      </rPr>
      <t xml:space="preserve">
▶제천오픈[8.15] G3(5)   </t>
    </r>
    <r>
      <rPr>
        <sz val="11"/>
        <color rgb="FF0066FF"/>
        <rFont val="나눔고딕"/>
        <family val="3"/>
        <charset val="129"/>
      </rPr>
      <t xml:space="preserve">▶제천오픈[6.14] G4(3)   
▶테니스TV배[2.16] G4(2)   </t>
    </r>
    <phoneticPr fontId="2" type="noConversion"/>
  </si>
  <si>
    <r>
      <t xml:space="preserve">▶창원리더스배[10.18] G4(2)   </t>
    </r>
    <r>
      <rPr>
        <sz val="11"/>
        <color theme="5"/>
        <rFont val="나눔고딕"/>
        <family val="3"/>
        <charset val="129"/>
      </rPr>
      <t xml:space="preserve">
▶순창오픈[3.30] G신(2)   </t>
    </r>
    <r>
      <rPr>
        <sz val="11"/>
        <color rgb="FF0066FF"/>
        <rFont val="나눔고딕"/>
        <family val="3"/>
        <charset val="129"/>
      </rPr>
      <t xml:space="preserve">▶횡성한우배[3.23] G4(3)   
</t>
    </r>
    <r>
      <rPr>
        <sz val="11"/>
        <color theme="5"/>
        <rFont val="나눔고딕"/>
        <family val="3"/>
        <charset val="129"/>
      </rPr>
      <t xml:space="preserve">▶상주삼백[3.8] G신(1)   </t>
    </r>
    <r>
      <rPr>
        <sz val="11"/>
        <color rgb="FF0066FF"/>
        <rFont val="나눔고딕"/>
        <family val="3"/>
        <charset val="129"/>
      </rPr>
      <t xml:space="preserve">▶바볼랏배[3.1] G4(2)   
</t>
    </r>
    <r>
      <rPr>
        <sz val="11"/>
        <color theme="5"/>
        <rFont val="나눔고딕"/>
        <family val="3"/>
        <charset val="129"/>
      </rPr>
      <t xml:space="preserve">▶위단테오픈[1.25] G신(1)   </t>
    </r>
    <r>
      <rPr>
        <sz val="11"/>
        <color rgb="FF0066FF"/>
        <rFont val="나눔고딕"/>
        <family val="3"/>
        <charset val="129"/>
      </rPr>
      <t xml:space="preserve">▶하양오픈[1.5] G4(2)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</si>
  <si>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▶충주오픈TV배[11.30] G4(3)   </t>
    </r>
    <r>
      <rPr>
        <sz val="11"/>
        <color theme="5"/>
        <rFont val="나눔고딕"/>
        <family val="3"/>
        <charset val="129"/>
      </rPr>
      <t xml:space="preserve">▶상주삼백[3.8] G신(9)   </t>
    </r>
    <phoneticPr fontId="39" type="noConversion"/>
  </si>
  <si>
    <r>
      <rPr>
        <sz val="11"/>
        <color rgb="FF7030A0"/>
        <rFont val="나눔고딕"/>
        <family val="3"/>
        <charset val="129"/>
      </rPr>
      <t xml:space="preserve">▶창원리더스배[12.15] G2(6)   </t>
    </r>
    <r>
      <rPr>
        <sz val="11"/>
        <color rgb="FF0066FF"/>
        <rFont val="나눔고딕"/>
        <family val="3"/>
        <charset val="129"/>
      </rPr>
      <t xml:space="preserve">     </t>
    </r>
    <r>
      <rPr>
        <sz val="11"/>
        <color rgb="FF008000"/>
        <rFont val="나눔고딕"/>
        <family val="3"/>
        <charset val="129"/>
      </rPr>
      <t xml:space="preserve">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</si>
  <si>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▶위단테오픈[11.22] G4(3)    </t>
    </r>
    <r>
      <rPr>
        <sz val="11"/>
        <color rgb="FF800000"/>
        <rFont val="나눔고딕"/>
        <family val="3"/>
        <charset val="129"/>
      </rPr>
      <t xml:space="preserve">▶KOOPRO배[3.15] G1(9)   </t>
    </r>
    <phoneticPr fontId="2" type="noConversion"/>
  </si>
  <si>
    <r>
      <t xml:space="preserve">▶위닝컵오픈[9.14] G4(3)   </t>
    </r>
    <r>
      <rPr>
        <sz val="11"/>
        <color rgb="FF008000"/>
        <rFont val="나눔고딕"/>
        <family val="3"/>
        <charset val="129"/>
      </rPr>
      <t xml:space="preserve">▶에리카오픈[8.31] G3(9)   </t>
    </r>
    <phoneticPr fontId="2" type="noConversion"/>
  </si>
  <si>
    <r>
      <rPr>
        <sz val="11"/>
        <color rgb="FF7030A0"/>
        <rFont val="나눔고딕"/>
        <family val="3"/>
        <charset val="129"/>
      </rPr>
      <t xml:space="preserve">▶위단테오픈[4.12] G2(3)   </t>
    </r>
    <r>
      <rPr>
        <sz val="11"/>
        <color rgb="FF800000"/>
        <rFont val="나눔고딕"/>
        <family val="3"/>
        <charset val="129"/>
      </rPr>
      <t xml:space="preserve">▶KOOPRO배[3.15] G1(9)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</si>
  <si>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▶위단테오픈[10.26] G3(5)   
▶위단테오픈[5.25] G3(5)   </t>
    </r>
    <r>
      <rPr>
        <sz val="11"/>
        <color rgb="FF0066FF"/>
        <rFont val="나눔고딕"/>
        <family val="3"/>
        <charset val="129"/>
      </rPr>
      <t xml:space="preserve">▶하양오픈[1.5] G4(2)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</si>
  <si>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▶위단테오픈[11.29] G신(8)    
▶위단테오픈[10.26] G신(2)      </t>
    </r>
    <r>
      <rPr>
        <sz val="11"/>
        <color rgb="FF0066FF"/>
        <rFont val="나눔고딕"/>
        <family val="3"/>
        <charset val="129"/>
      </rPr>
      <t xml:space="preserve">▶하양오픈[1.5] G4(2)   </t>
    </r>
    <phoneticPr fontId="39" type="noConversion"/>
  </si>
  <si>
    <r>
      <rPr>
        <sz val="11"/>
        <color theme="5"/>
        <rFont val="나눔고딕"/>
        <family val="3"/>
        <charset val="129"/>
      </rPr>
      <t xml:space="preserve">▶위단테오픈[10.26] G신(2)  </t>
    </r>
    <r>
      <rPr>
        <sz val="11"/>
        <color rgb="FF0066FF"/>
        <rFont val="나눔고딕"/>
        <family val="3"/>
        <charset val="129"/>
      </rPr>
      <t xml:space="preserve">
▶창원리더스배[4.26] G4(2)  </t>
    </r>
    <r>
      <rPr>
        <sz val="11"/>
        <color rgb="FF008000"/>
        <rFont val="나눔고딕"/>
        <family val="3"/>
        <charset val="129"/>
      </rPr>
      <t xml:space="preserve"> ▶창원리더스배[3.23] G3(6)   </t>
    </r>
    <r>
      <rPr>
        <sz val="11"/>
        <color rgb="FF0066FF"/>
        <rFont val="나눔고딕"/>
        <family val="3"/>
        <charset val="129"/>
      </rPr>
      <t xml:space="preserve">
▶위단테오픈[2.15] G4(2)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</si>
  <si>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▶대전관저배[5.18] G3(5)  </t>
    </r>
    <r>
      <rPr>
        <sz val="11"/>
        <color rgb="FF0066FF"/>
        <rFont val="나눔고딕"/>
        <family val="3"/>
        <charset val="129"/>
      </rPr>
      <t xml:space="preserve"> ▶대전관저배[1.19] G4(6)   </t>
    </r>
    <phoneticPr fontId="2" type="noConversion"/>
  </si>
  <si>
    <r>
      <t xml:space="preserve">▶횡성한우배[6.7] G4(6)   </t>
    </r>
    <r>
      <rPr>
        <sz val="11"/>
        <color rgb="FF008000"/>
        <rFont val="나눔고딕"/>
        <family val="3"/>
        <charset val="129"/>
      </rPr>
      <t xml:space="preserve">▶횡성한우배[2.22] G3(5)   </t>
    </r>
    <phoneticPr fontId="2" type="noConversion"/>
  </si>
  <si>
    <r>
      <rPr>
        <sz val="11"/>
        <color rgb="FF7030A0"/>
        <rFont val="나눔고딕"/>
        <family val="3"/>
        <charset val="129"/>
      </rPr>
      <t xml:space="preserve">▶테니스TV배[6.29] G2(6)   </t>
    </r>
    <r>
      <rPr>
        <sz val="11"/>
        <color rgb="FF008000"/>
        <rFont val="나눔고딕"/>
        <family val="3"/>
        <charset val="129"/>
      </rPr>
      <t xml:space="preserve">▶에리카오픈[5.18] G3(5)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</si>
  <si>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▶횡성한우배[4.26] G신(9)   </t>
    </r>
    <r>
      <rPr>
        <sz val="11"/>
        <color rgb="FF0066FF"/>
        <rFont val="나눔고딕"/>
        <family val="3"/>
        <charset val="129"/>
      </rPr>
      <t xml:space="preserve">▶테니스TV배[2.16] G4(2)   </t>
    </r>
    <phoneticPr fontId="2" type="noConversion"/>
  </si>
  <si>
    <r>
      <t xml:space="preserve">▶횡성한우배[6.7] G4(6)   </t>
    </r>
    <r>
      <rPr>
        <sz val="11"/>
        <color rgb="FF008000"/>
        <rFont val="나눔고딕"/>
        <family val="3"/>
        <charset val="129"/>
      </rPr>
      <t xml:space="preserve">▶에리카오픈[3.16] G3(5)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</si>
  <si>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▶위닝컵오픈[10.5] G4(3)   </t>
    </r>
    <r>
      <rPr>
        <sz val="11"/>
        <color rgb="FF0066FF"/>
        <rFont val="나눔고딕"/>
        <family val="3"/>
        <charset val="129"/>
      </rPr>
      <t xml:space="preserve">▶테니스TV배[6.1] G4(8)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</si>
  <si>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▶상주삼백[3.8] G신(5)   </t>
    </r>
    <r>
      <rPr>
        <sz val="11"/>
        <color rgb="FF0066FF"/>
        <rFont val="나눔고딕"/>
        <family val="3"/>
        <charset val="129"/>
      </rPr>
      <t xml:space="preserve">▶위단테오픈[2.15] G4(2)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</si>
  <si>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▶충주오픈TV배[11.30] G4(6)   </t>
    </r>
    <r>
      <rPr>
        <sz val="11"/>
        <color theme="5"/>
        <rFont val="나눔고딕"/>
        <family val="3"/>
        <charset val="129"/>
      </rPr>
      <t xml:space="preserve">
▶조아닭배PTC[3.15] G신(3)   </t>
    </r>
    <r>
      <rPr>
        <sz val="11"/>
        <color rgb="FF0066FF"/>
        <rFont val="나눔고딕"/>
        <family val="3"/>
        <charset val="129"/>
      </rPr>
      <t xml:space="preserve">▶테니스TV배[2.16] G4(2)   </t>
    </r>
    <phoneticPr fontId="2" type="noConversion"/>
  </si>
  <si>
    <r>
      <t xml:space="preserve">▶에리카오픈[9.7] G신(3)   </t>
    </r>
    <r>
      <rPr>
        <sz val="11"/>
        <color rgb="FF0066FF"/>
        <rFont val="나눔고딕"/>
        <family val="3"/>
        <charset val="129"/>
      </rPr>
      <t xml:space="preserve">▶테니스TV배[6.1] G4(4)   
▶럽티오픈[5.11] G4(4)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</si>
  <si>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▶럽티오픈[11.23] G신(3)  </t>
    </r>
    <r>
      <rPr>
        <sz val="11"/>
        <color rgb="FF0066FF"/>
        <rFont val="나눔고딕"/>
        <family val="3"/>
        <charset val="129"/>
      </rPr>
      <t xml:space="preserve">
▶에리카오픈[6.14] G신(3)   ▶테니스마일배[6.3] G신(3)   
▶테니스마일배[5.24] G신(2)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</si>
  <si>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▶위단테오픈[11.29] G신(1)    
▶하양오픈[11.23] G신(1)   </t>
    </r>
    <r>
      <rPr>
        <sz val="11"/>
        <color rgb="FF0066FF"/>
        <rFont val="나눔고딕"/>
        <family val="3"/>
        <charset val="129"/>
      </rPr>
      <t>▶위단테오픈[11.22] G4(3)     
▶창원리더스배[10.18] G4(2)   ▶하양오픈[10.11] G4(3)</t>
    </r>
    <phoneticPr fontId="39" type="noConversion"/>
  </si>
  <si>
    <r>
      <rPr>
        <sz val="11"/>
        <color rgb="FF0066FF"/>
        <rFont val="나눔고딕"/>
        <family val="3"/>
        <charset val="129"/>
      </rPr>
      <t xml:space="preserve">▶창원리더스배[10.18] G4(8)   </t>
    </r>
    <r>
      <rPr>
        <sz val="11"/>
        <color theme="5"/>
        <rFont val="나눔고딕"/>
        <family val="3"/>
        <charset val="129"/>
      </rPr>
      <t xml:space="preserve">▶대구오픈[6.1] G신(2)   </t>
    </r>
    <phoneticPr fontId="39" type="noConversion"/>
  </si>
  <si>
    <r>
      <t xml:space="preserve">▶대구오픈[6.1] G신(8)   </t>
    </r>
    <r>
      <rPr>
        <sz val="11"/>
        <color rgb="FF0066FF"/>
        <rFont val="나눔고딕"/>
        <family val="3"/>
        <charset val="129"/>
      </rPr>
      <t xml:space="preserve">▶창원리더스배[4.26] G4(2)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</si>
  <si>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▶위닝컵오픈[10.4] G3(5)   </t>
    </r>
    <r>
      <rPr>
        <sz val="11"/>
        <color theme="5"/>
        <rFont val="나눔고딕"/>
        <family val="3"/>
        <charset val="129"/>
      </rPr>
      <t xml:space="preserve">▶천안MMOVE[8.23] G신(5)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</si>
  <si>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▶대전관저배[6.15] G신(1)   </t>
    </r>
    <r>
      <rPr>
        <sz val="11"/>
        <color rgb="FF008000"/>
        <rFont val="나눔고딕"/>
        <family val="3"/>
        <charset val="129"/>
      </rPr>
      <t xml:space="preserve">▶대전관저배[5.18] G3(9)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</si>
  <si>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▶위단테오픈[11.29] G신(1)    
▶하양오픈[11.23] G신(1)   </t>
    </r>
    <r>
      <rPr>
        <sz val="11"/>
        <color rgb="FF0066FF"/>
        <rFont val="나눔고딕"/>
        <family val="3"/>
        <charset val="129"/>
      </rPr>
      <t xml:space="preserve">▶창원리더스배[10.18] G4(2)   </t>
    </r>
    <r>
      <rPr>
        <sz val="11"/>
        <color theme="5" tint="-0.249977111117893"/>
        <rFont val="나눔고딕"/>
        <family val="3"/>
        <charset val="129"/>
      </rPr>
      <t xml:space="preserve">
</t>
    </r>
    <r>
      <rPr>
        <sz val="11"/>
        <color theme="5"/>
        <rFont val="나눔고딕"/>
        <family val="3"/>
        <charset val="129"/>
      </rPr>
      <t xml:space="preserve">▶부산오픈[9.27] G신(3)   ▶하양오픈[6.28] G신(1)   
▶마산가든플라워[4.6] G신(2)   </t>
    </r>
    <phoneticPr fontId="2" type="noConversion"/>
  </si>
  <si>
    <r>
      <t xml:space="preserve">▶바볼랏배[3.1] G4(4)   </t>
    </r>
    <r>
      <rPr>
        <sz val="11"/>
        <color rgb="FF008000"/>
        <rFont val="나눔고딕"/>
        <family val="3"/>
        <charset val="129"/>
      </rPr>
      <t xml:space="preserve">▶횡성한우배[2.22] G3(5)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</si>
  <si>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▶창원리더스배[10.18] G4(8)  </t>
    </r>
    <r>
      <rPr>
        <sz val="11"/>
        <color theme="5"/>
        <rFont val="나눔고딕"/>
        <family val="3"/>
        <charset val="129"/>
      </rPr>
      <t xml:space="preserve"> ▶국어는송화진배[9.6] G신(1)   </t>
    </r>
    <phoneticPr fontId="39" type="noConversion"/>
  </si>
  <si>
    <r>
      <rPr>
        <sz val="11"/>
        <color rgb="FF008000"/>
        <rFont val="나눔고딕"/>
        <family val="3"/>
        <charset val="129"/>
      </rPr>
      <t xml:space="preserve">▶제천오픈[8.15] G3(5)  </t>
    </r>
    <r>
      <rPr>
        <sz val="11"/>
        <color rgb="FF0066FF"/>
        <rFont val="나눔고딕"/>
        <family val="3"/>
        <charset val="129"/>
      </rPr>
      <t xml:space="preserve"> ▶바볼랏배[3.1] G4(4)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</si>
  <si>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▶위단테오픈[2.15] G4(4)   </t>
    </r>
    <r>
      <rPr>
        <sz val="11"/>
        <color theme="5"/>
        <rFont val="나눔고딕"/>
        <family val="3"/>
        <charset val="129"/>
      </rPr>
      <t xml:space="preserve">▶위단테오픈[1.25] G신(5)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</si>
  <si>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▶충주오픈TV배[11.30] G4(3)   </t>
    </r>
    <r>
      <rPr>
        <sz val="11"/>
        <color rgb="FF7030A0"/>
        <rFont val="나눔고딕"/>
        <family val="3"/>
        <charset val="129"/>
      </rPr>
      <t xml:space="preserve">▶춘천오픈[10.25] G2(6)   </t>
    </r>
    <phoneticPr fontId="39" type="noConversion"/>
  </si>
  <si>
    <r>
      <t xml:space="preserve">▶위닝컵오픈[10.5] G4(6)   </t>
    </r>
    <r>
      <rPr>
        <sz val="11"/>
        <color rgb="FF008000"/>
        <rFont val="나눔고딕"/>
        <family val="3"/>
        <charset val="129"/>
      </rPr>
      <t xml:space="preserve">▶횡성한우배[6.7] G4(3)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</si>
  <si>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▶테니스마일배[11.21] G4(6)  </t>
    </r>
    <r>
      <rPr>
        <sz val="11"/>
        <color theme="5"/>
        <rFont val="나눔고딕"/>
        <family val="3"/>
        <charset val="129"/>
      </rPr>
      <t xml:space="preserve"> ▶테니스마일배[11.7] G신(3)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</si>
  <si>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▶거창오픈[6.6] G4(4)   </t>
    </r>
    <r>
      <rPr>
        <sz val="11"/>
        <color theme="5"/>
        <rFont val="나눔고딕"/>
        <family val="3"/>
        <charset val="129"/>
      </rPr>
      <t xml:space="preserve">▶순창오픈[3.30] G신(5)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</si>
  <si>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▶조아닭배PTC[5.17] G4(6)   </t>
    </r>
    <r>
      <rPr>
        <sz val="11"/>
        <color theme="5"/>
        <rFont val="나눔고딕"/>
        <family val="3"/>
        <charset val="129"/>
      </rPr>
      <t xml:space="preserve">▶조아닭배PTC[4.19] G신(3)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</si>
  <si>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▶에리카오픈[3.15] G신(5)   </t>
    </r>
    <r>
      <rPr>
        <sz val="11"/>
        <color rgb="FF0066FF"/>
        <rFont val="나눔고딕"/>
        <family val="3"/>
        <charset val="129"/>
      </rPr>
      <t xml:space="preserve">▶테니스TV배[2.16] G4(4)   </t>
    </r>
    <phoneticPr fontId="2" type="noConversion"/>
  </si>
  <si>
    <r>
      <rPr>
        <sz val="11"/>
        <color rgb="FF7030A0"/>
        <rFont val="나눔고딕"/>
        <family val="3"/>
        <charset val="129"/>
      </rPr>
      <t xml:space="preserve">▶테니스TV배[6.29] G2(6)   </t>
    </r>
    <r>
      <rPr>
        <sz val="11"/>
        <color rgb="FF008000"/>
        <rFont val="나눔고딕"/>
        <family val="3"/>
        <charset val="129"/>
      </rPr>
      <t xml:space="preserve">▶에리카오픈[6.15] G3(3)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</si>
  <si>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▶충주오픈TV배[11.30] G4(6)   </t>
    </r>
    <r>
      <rPr>
        <sz val="11"/>
        <color rgb="FF008000"/>
        <rFont val="나눔고딕"/>
        <family val="3"/>
        <charset val="129"/>
      </rPr>
      <t xml:space="preserve">▶에리카오픈[6.15] G3(3)   </t>
    </r>
    <phoneticPr fontId="39" type="noConversion"/>
  </si>
  <si>
    <r>
      <rPr>
        <sz val="11"/>
        <color rgb="FF0066FF"/>
        <rFont val="나눔고딕"/>
        <family val="3"/>
        <charset val="129"/>
      </rPr>
      <t xml:space="preserve">▶위단테오픈[11.22] G4(6)    </t>
    </r>
    <r>
      <rPr>
        <sz val="11"/>
        <color theme="5"/>
        <rFont val="나눔고딕"/>
        <family val="3"/>
        <charset val="129"/>
      </rPr>
      <t xml:space="preserve">▶위단테오픈[3.29] G신(3)   </t>
    </r>
    <phoneticPr fontId="2" type="noConversion"/>
  </si>
  <si>
    <r>
      <rPr>
        <sz val="11"/>
        <color rgb="FF008000"/>
        <rFont val="나눔고딕"/>
        <family val="3"/>
        <charset val="129"/>
      </rPr>
      <t>▶대구오픈[10.19] G3(5)</t>
    </r>
    <r>
      <rPr>
        <sz val="11"/>
        <color theme="5"/>
        <rFont val="나눔고딕"/>
        <family val="3"/>
        <charset val="129"/>
      </rPr>
      <t xml:space="preserve">
▶국어는송화진배[9.6] G신(2)   ▶위단테오픈[1.25] G신(2)   </t>
    </r>
    <phoneticPr fontId="39" type="noConversion"/>
  </si>
  <si>
    <r>
      <t xml:space="preserve">▶럽티오픈[11.9] G4(3)   
</t>
    </r>
    <r>
      <rPr>
        <sz val="11"/>
        <color theme="5"/>
        <rFont val="나눔고딕"/>
        <family val="3"/>
        <charset val="129"/>
      </rPr>
      <t xml:space="preserve">▶에리카오픈[9.7] G신(3)   </t>
    </r>
    <r>
      <rPr>
        <sz val="11"/>
        <color rgb="FF0066FF"/>
        <rFont val="나눔고딕"/>
        <family val="3"/>
        <charset val="129"/>
      </rPr>
      <t xml:space="preserve">▶에리카오픈[8.17] G4(3)   </t>
    </r>
    <phoneticPr fontId="2" type="noConversion"/>
  </si>
  <si>
    <r>
      <rPr>
        <sz val="11"/>
        <color theme="5"/>
        <rFont val="나눔고딕"/>
        <family val="3"/>
        <charset val="129"/>
      </rPr>
      <t>▶하양오픈[11.23] G신(1)   ▶충주중앙탑배[10.25] G신(1)</t>
    </r>
    <r>
      <rPr>
        <sz val="11"/>
        <color rgb="FF0066FF"/>
        <rFont val="나눔고딕"/>
        <family val="3"/>
        <charset val="129"/>
      </rPr>
      <t xml:space="preserve">
▶대전관저배[10.19] G4(3)   ▶거창오픈[6.6] G4(4)   </t>
    </r>
    <phoneticPr fontId="39" type="noConversion"/>
  </si>
  <si>
    <r>
      <rPr>
        <sz val="11"/>
        <color theme="5" tint="-0.249977111117893"/>
        <rFont val="나눔고딕"/>
        <family val="3"/>
        <charset val="129"/>
      </rPr>
      <t>▶충주중앙탑배[10.25] G신(1)</t>
    </r>
    <r>
      <rPr>
        <sz val="11"/>
        <color rgb="FF0066FF"/>
        <rFont val="나눔고딕"/>
        <family val="3"/>
        <charset val="129"/>
      </rPr>
      <t xml:space="preserve">
▶하양오픈[10.11] G4(3)</t>
    </r>
    <r>
      <rPr>
        <sz val="11"/>
        <color theme="5"/>
        <rFont val="나눔고딕"/>
        <family val="3"/>
        <charset val="129"/>
      </rPr>
      <t xml:space="preserve">
▶위단테오픈[5.17] G신(2)   ▶상주삼백[3.8] G신(3)   </t>
    </r>
    <phoneticPr fontId="39" type="noConversion"/>
  </si>
  <si>
    <r>
      <rPr>
        <sz val="11"/>
        <color theme="5"/>
        <rFont val="나눔고딕"/>
        <family val="3"/>
        <charset val="129"/>
      </rPr>
      <t xml:space="preserve">▶위단테오픈[11.29] G신(1)    </t>
    </r>
    <r>
      <rPr>
        <sz val="11"/>
        <color rgb="FF008000"/>
        <rFont val="나눔고딕"/>
        <family val="3"/>
        <charset val="129"/>
      </rPr>
      <t xml:space="preserve">
▶대구오픈[10.19] G3(5)</t>
    </r>
    <r>
      <rPr>
        <sz val="11"/>
        <color theme="5" tint="-0.249977111117893"/>
        <rFont val="나눔고딕"/>
        <family val="3"/>
        <charset val="129"/>
      </rPr>
      <t xml:space="preserve">
▶위단테오픈[5.17] G신(1) </t>
    </r>
    <r>
      <rPr>
        <sz val="11"/>
        <color theme="5"/>
        <rFont val="나눔고딕"/>
        <family val="3"/>
        <charset val="129"/>
      </rPr>
      <t xml:space="preserve">  ▶마산가든플라워[4.6] G신(2)   </t>
    </r>
    <phoneticPr fontId="39" type="noConversion"/>
  </si>
  <si>
    <r>
      <t xml:space="preserve">▶위단테오픈[11.29] G신(1)    
▶하양오픈[11.23] G신(1)   ▶위단테오픈[10.26] G신(2)
</t>
    </r>
    <r>
      <rPr>
        <sz val="11"/>
        <color rgb="FF008000"/>
        <rFont val="나눔고딕"/>
        <family val="3"/>
        <charset val="129"/>
      </rPr>
      <t xml:space="preserve">▶하양오픈[6.8] G4(3)   </t>
    </r>
    <r>
      <rPr>
        <sz val="11"/>
        <color theme="5"/>
        <rFont val="나눔고딕"/>
        <family val="3"/>
        <charset val="129"/>
      </rPr>
      <t xml:space="preserve">▶하양오픈[3.2] G신(2)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</si>
  <si>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▶위닝컵오픈[10.4] G3(5)   </t>
    </r>
    <r>
      <rPr>
        <sz val="11"/>
        <color rgb="FF0066FF"/>
        <rFont val="나눔고딕"/>
        <family val="3"/>
        <charset val="129"/>
      </rPr>
      <t xml:space="preserve">▶에리카오픈[8.17] G4(3)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</si>
  <si>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▶럽티오픈[7.6] G4(3)   </t>
    </r>
    <r>
      <rPr>
        <sz val="11"/>
        <color theme="5"/>
        <rFont val="나눔고딕"/>
        <family val="3"/>
        <charset val="129"/>
      </rPr>
      <t xml:space="preserve">▶천안MMOVE[6.28] G신(5)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</si>
  <si>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▶천안MMOVE[7.26] G3(5)   </t>
    </r>
    <r>
      <rPr>
        <sz val="11"/>
        <color theme="5"/>
        <rFont val="나눔고딕"/>
        <family val="3"/>
        <charset val="129"/>
      </rPr>
      <t xml:space="preserve">▶천안MMOVE[4.26] G신(3)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</si>
  <si>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▶창원리더스배[10.18] G4(2)   </t>
    </r>
    <r>
      <rPr>
        <sz val="11"/>
        <color theme="5" tint="-0.249977111117893"/>
        <rFont val="나눔고딕"/>
        <family val="3"/>
        <charset val="129"/>
      </rPr>
      <t xml:space="preserve">
▶위단테오픈[5.17] G신(5)   ▶위단테오픈[1.25] G신(1)   </t>
    </r>
    <phoneticPr fontId="39" type="noConversion"/>
  </si>
  <si>
    <r>
      <rPr>
        <sz val="11"/>
        <color theme="5"/>
        <rFont val="나눔고딕"/>
        <family val="3"/>
        <charset val="129"/>
      </rPr>
      <t xml:space="preserve">▶위단테오픈[5.17] G신(1)   </t>
    </r>
    <r>
      <rPr>
        <sz val="11"/>
        <color rgb="FF7030A0"/>
        <rFont val="나눔고딕"/>
        <family val="3"/>
        <charset val="129"/>
      </rPr>
      <t xml:space="preserve">▶위단테오픈[4.12] G2(6)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theme="5"/>
        <rFont val="나눔고딕"/>
        <family val="3"/>
        <charset val="129"/>
      </rPr>
      <t xml:space="preserve">▶위단테오픈[3.29] G신(1)   </t>
    </r>
    <phoneticPr fontId="2" type="noConversion"/>
  </si>
  <si>
    <r>
      <t xml:space="preserve">▶럽티오픈[9.14] G신(1)   ▶조아닭배PTC[3.15] G신(3)   
</t>
    </r>
    <r>
      <rPr>
        <sz val="11"/>
        <color rgb="FF0066FF"/>
        <rFont val="나눔고딕"/>
        <family val="3"/>
        <charset val="129"/>
      </rPr>
      <t xml:space="preserve">▶테니스TV배[2.16] G4(4)   </t>
    </r>
    <phoneticPr fontId="2" type="noConversion"/>
  </si>
  <si>
    <r>
      <t xml:space="preserve">▶에리카오픈[3.15] G신(5)   </t>
    </r>
    <r>
      <rPr>
        <sz val="11"/>
        <color rgb="FF0066FF"/>
        <rFont val="나눔고딕"/>
        <family val="3"/>
        <charset val="129"/>
      </rPr>
      <t xml:space="preserve">▶바볼랏배[3.1] G4(2)   </t>
    </r>
    <r>
      <rPr>
        <sz val="11"/>
        <color theme="5"/>
        <rFont val="나눔고딕"/>
        <family val="3"/>
        <charset val="129"/>
      </rPr>
      <t xml:space="preserve">
▶횡성한우배[2.22] G신(1)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</si>
  <si>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▶창원리더스배[10.18] G4(2)  </t>
    </r>
    <r>
      <rPr>
        <sz val="11"/>
        <color theme="5"/>
        <rFont val="나눔고딕"/>
        <family val="3"/>
        <charset val="129"/>
      </rPr>
      <t xml:space="preserve"> ▶국어는송화진배[9.6] G신(2)   ▶마산가든플라워[4.6] G신(2)   </t>
    </r>
    <phoneticPr fontId="39" type="noConversion"/>
  </si>
  <si>
    <r>
      <rPr>
        <sz val="11"/>
        <color rgb="FF0066FF"/>
        <rFont val="나눔고딕"/>
        <family val="3"/>
        <charset val="129"/>
      </rPr>
      <t xml:space="preserve">▶창원리더스배[10.18] G4(2)   </t>
    </r>
    <r>
      <rPr>
        <sz val="11"/>
        <color theme="5" tint="-0.249977111117893"/>
        <rFont val="나눔고딕"/>
        <family val="3"/>
        <charset val="129"/>
      </rPr>
      <t xml:space="preserve">
</t>
    </r>
    <r>
      <rPr>
        <sz val="11"/>
        <color theme="5"/>
        <rFont val="나눔고딕"/>
        <family val="3"/>
        <charset val="129"/>
      </rPr>
      <t xml:space="preserve">▶럽티오픈[10.9] G신(2)    ▶거창오픈[6.6] G4(2)   
▶횡성한우배[4.26] G신(1)   ▶위단테오픈[3.29] G신(1)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</si>
  <si>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▶하양오픈[4.27] G3(5)   </t>
    </r>
    <r>
      <rPr>
        <sz val="11"/>
        <color rgb="FF0066FF"/>
        <rFont val="나눔고딕"/>
        <family val="3"/>
        <charset val="129"/>
      </rPr>
      <t xml:space="preserve">▶창원리더스배[4.26] G4(2)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</si>
  <si>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▶충주오픈TV배[11.30] G4(6)   </t>
    </r>
    <r>
      <rPr>
        <sz val="11"/>
        <color theme="5"/>
        <rFont val="나눔고딕"/>
        <family val="3"/>
        <charset val="129"/>
      </rPr>
      <t xml:space="preserve">▶테니스마일배[10.3] G신(1)   </t>
    </r>
    <phoneticPr fontId="39" type="noConversion"/>
  </si>
  <si>
    <r>
      <rPr>
        <sz val="11"/>
        <color rgb="FF0066FF"/>
        <rFont val="나눔고딕"/>
        <family val="3"/>
        <charset val="129"/>
      </rPr>
      <t xml:space="preserve">▶테니스마일배[11.21] G4(6)   </t>
    </r>
    <r>
      <rPr>
        <sz val="11"/>
        <color theme="5"/>
        <rFont val="나눔고딕"/>
        <family val="3"/>
        <charset val="129"/>
      </rPr>
      <t xml:space="preserve"> ▶위닝컵오픈[11.16] G신(1)</t>
    </r>
    <phoneticPr fontId="2" type="noConversion"/>
  </si>
  <si>
    <r>
      <t xml:space="preserve">▶위단테오픈[7.5] G신(3)   </t>
    </r>
    <r>
      <rPr>
        <sz val="11"/>
        <color rgb="FF008000"/>
        <rFont val="나눔고딕"/>
        <family val="3"/>
        <charset val="129"/>
      </rPr>
      <t xml:space="preserve">▶위단테오픈[5.5] G4(3)   </t>
    </r>
    <r>
      <rPr>
        <sz val="11"/>
        <color theme="5"/>
        <rFont val="나눔고딕"/>
        <family val="3"/>
        <charset val="129"/>
      </rPr>
      <t xml:space="preserve">
▶상주삼백[3.8] G신(1)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</si>
  <si>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▶위단테오픈[1.25] G신(1)   </t>
    </r>
    <r>
      <rPr>
        <sz val="11"/>
        <color rgb="FF0066FF"/>
        <rFont val="나눔고딕"/>
        <family val="3"/>
        <charset val="129"/>
      </rPr>
      <t xml:space="preserve">▶하양오픈[1.5] G4(2)   </t>
    </r>
    <phoneticPr fontId="2" type="noConversion"/>
  </si>
  <si>
    <r>
      <t xml:space="preserve">▶천안MMOVE[11.29] G신(1)  
▶천안MMOVE[8.23] G신(1)   </t>
    </r>
    <r>
      <rPr>
        <sz val="11"/>
        <color rgb="FF008000"/>
        <rFont val="나눔고딕"/>
        <family val="3"/>
        <charset val="129"/>
      </rPr>
      <t xml:space="preserve">▶천안MMOVE[7.26] G3(5)   </t>
    </r>
    <phoneticPr fontId="2" type="noConversion"/>
  </si>
  <si>
    <r>
      <t xml:space="preserve">▶위단테오픈[10.26] G신(1)  </t>
    </r>
    <r>
      <rPr>
        <sz val="11"/>
        <color rgb="FF0066FF"/>
        <rFont val="나눔고딕"/>
        <family val="3"/>
        <charset val="129"/>
      </rPr>
      <t xml:space="preserve">
▶하양오픈[10.11] G4(3)</t>
    </r>
    <r>
      <rPr>
        <sz val="11"/>
        <color theme="5"/>
        <rFont val="나눔고딕"/>
        <family val="3"/>
        <charset val="129"/>
      </rPr>
      <t xml:space="preserve">   ▶부산오픈[9.27] G신(3)   </t>
    </r>
    <phoneticPr fontId="39" type="noConversion"/>
  </si>
  <si>
    <r>
      <t xml:space="preserve">▶위단테오픈[10.26] G신(2)
▶위단테오픈[5.17] G신(1)   </t>
    </r>
    <r>
      <rPr>
        <sz val="11"/>
        <color rgb="FF0066FF"/>
        <rFont val="나눔고딕"/>
        <family val="3"/>
        <charset val="129"/>
      </rPr>
      <t xml:space="preserve">▶창원리더스배[4.26] G4(4)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</si>
  <si>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▶하양오픈[11.23] G신(2)   
▶위단테오픈[10.26] G신(2)   </t>
    </r>
    <r>
      <rPr>
        <sz val="11"/>
        <color rgb="FF0066FF"/>
        <rFont val="나눔고딕"/>
        <family val="3"/>
        <charset val="129"/>
      </rPr>
      <t xml:space="preserve">▶하양오픈[10.11] G4(3)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</si>
  <si>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▶럽티오픈[11.9] G4(3)   </t>
    </r>
    <r>
      <rPr>
        <sz val="11"/>
        <color theme="5"/>
        <rFont val="나눔고딕"/>
        <family val="3"/>
        <charset val="129"/>
      </rPr>
      <t xml:space="preserve">  ▶천안MMOVE[10.26] G신(3)  </t>
    </r>
    <phoneticPr fontId="39" type="noConversion"/>
  </si>
  <si>
    <r>
      <t xml:space="preserve">▶국어는송화진배[9.6] G신(2)   </t>
    </r>
    <r>
      <rPr>
        <sz val="11"/>
        <color rgb="FF0066FF"/>
        <rFont val="나눔고딕"/>
        <family val="3"/>
        <charset val="129"/>
      </rPr>
      <t xml:space="preserve">▶거창오픈[6.6] G4(4)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</si>
  <si>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▶횡성한우배[3.23] G4(3)   </t>
    </r>
    <r>
      <rPr>
        <sz val="11"/>
        <color theme="5"/>
        <rFont val="나눔고딕"/>
        <family val="3"/>
        <charset val="129"/>
      </rPr>
      <t xml:space="preserve">▶횡성한우배[2.22] G신(3)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</si>
  <si>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▶럽티오픈[11.23] G신(3)  </t>
    </r>
    <r>
      <rPr>
        <sz val="11"/>
        <color rgb="FF008000"/>
        <rFont val="나눔고딕"/>
        <family val="3"/>
        <charset val="129"/>
      </rPr>
      <t xml:space="preserve">▶에리카오픈[6.15] G3(3)   </t>
    </r>
    <phoneticPr fontId="2" type="noConversion"/>
  </si>
  <si>
    <r>
      <rPr>
        <sz val="11"/>
        <color theme="5"/>
        <rFont val="나눔고딕"/>
        <family val="3"/>
        <charset val="129"/>
      </rPr>
      <t>▶충주중앙탑배[10.25] G신(1)</t>
    </r>
    <r>
      <rPr>
        <sz val="11"/>
        <color rgb="FF008000"/>
        <rFont val="나눔고딕"/>
        <family val="3"/>
        <charset val="129"/>
      </rPr>
      <t xml:space="preserve">
▶대전관저배[2.16] G3(5)   </t>
    </r>
    <phoneticPr fontId="39" type="noConversion"/>
  </si>
  <si>
    <r>
      <rPr>
        <sz val="11"/>
        <color rgb="FF800000"/>
        <rFont val="나눔고딕"/>
        <family val="3"/>
        <charset val="129"/>
      </rPr>
      <t xml:space="preserve">▶전주시장배[5.25] G1(4)   </t>
    </r>
    <r>
      <rPr>
        <sz val="11"/>
        <color rgb="FF0066FF"/>
        <rFont val="나눔고딕"/>
        <family val="3"/>
        <charset val="129"/>
      </rPr>
      <t xml:space="preserve">▶위단테오픈[2.15] G4(2)   </t>
    </r>
    <phoneticPr fontId="2" type="noConversion"/>
  </si>
  <si>
    <r>
      <rPr>
        <sz val="11"/>
        <color rgb="FF7030A0"/>
        <rFont val="나눔고딕"/>
        <family val="3"/>
        <charset val="129"/>
      </rPr>
      <t xml:space="preserve">▶춘천오픈[10.25] G2(3)   </t>
    </r>
    <r>
      <rPr>
        <sz val="11"/>
        <color theme="5"/>
        <rFont val="나눔고딕"/>
        <family val="3"/>
        <charset val="129"/>
      </rPr>
      <t xml:space="preserve">
▶럽티오픈[10.9] G신(2)   ▶에리카오픈[6.14] G신(1)   </t>
    </r>
    <phoneticPr fontId="39" type="noConversion"/>
  </si>
  <si>
    <r>
      <rPr>
        <sz val="11"/>
        <color rgb="FF0066FF"/>
        <rFont val="나눔고딕"/>
        <family val="3"/>
        <charset val="129"/>
      </rPr>
      <t xml:space="preserve">▶위단테오픈[11.22] G4(3)   
▶거창오픈[6.6] G4(2)   </t>
    </r>
    <r>
      <rPr>
        <sz val="11"/>
        <color theme="5"/>
        <rFont val="나눔고딕"/>
        <family val="3"/>
        <charset val="129"/>
      </rPr>
      <t xml:space="preserve">▶횡성한우배[2.22] G신(1)   </t>
    </r>
    <phoneticPr fontId="2" type="noConversion"/>
  </si>
  <si>
    <r>
      <t xml:space="preserve">▶위단테오픈[11.29] G신(1)    
</t>
    </r>
    <r>
      <rPr>
        <sz val="11"/>
        <color rgb="FF0066FF"/>
        <rFont val="나눔고딕"/>
        <family val="3"/>
        <charset val="129"/>
      </rPr>
      <t xml:space="preserve">▶제천오픈[6.14] G4(3)   </t>
    </r>
    <r>
      <rPr>
        <sz val="11"/>
        <color theme="5"/>
        <rFont val="나눔고딕"/>
        <family val="3"/>
        <charset val="129"/>
      </rPr>
      <t xml:space="preserve">▶위단테오픈[5.17] G신(1)   
▶위단테오픈[1.25] G신(1)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</si>
  <si>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▶위단테오픈[10.26] G신(2)   </t>
    </r>
    <r>
      <rPr>
        <sz val="11"/>
        <color rgb="FF0066FF"/>
        <rFont val="나눔고딕"/>
        <family val="3"/>
        <charset val="129"/>
      </rPr>
      <t xml:space="preserve">▶위단테오픈[9.27] G4(3)   </t>
    </r>
    <phoneticPr fontId="39" type="noConversion"/>
  </si>
  <si>
    <r>
      <t xml:space="preserve">▶하양오픈[6.28] G신(1)  </t>
    </r>
    <r>
      <rPr>
        <sz val="11"/>
        <color rgb="FF0066FF"/>
        <rFont val="나눔고딕"/>
        <family val="3"/>
        <charset val="129"/>
      </rPr>
      <t xml:space="preserve"> ▶창원리더스배[4.26] G4(4)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</si>
  <si>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▶에리카오픈[9.7] G신(3)   </t>
    </r>
    <r>
      <rPr>
        <sz val="11"/>
        <color rgb="FF0066FF"/>
        <rFont val="나눔고딕"/>
        <family val="3"/>
        <charset val="129"/>
      </rPr>
      <t xml:space="preserve">▶테니스TV배[2.16] G4(2)   </t>
    </r>
    <phoneticPr fontId="2" type="noConversion"/>
  </si>
  <si>
    <r>
      <rPr>
        <sz val="11"/>
        <color theme="5"/>
        <rFont val="나눔고딕"/>
        <family val="3"/>
        <charset val="129"/>
      </rPr>
      <t>▶충주중앙탑배[10.25] G신(3)</t>
    </r>
    <r>
      <rPr>
        <sz val="11"/>
        <color rgb="FF0066FF"/>
        <rFont val="나눔고딕"/>
        <family val="3"/>
        <charset val="129"/>
      </rPr>
      <t xml:space="preserve">
▶테니스TV배[2.16] G4(2)   </t>
    </r>
    <phoneticPr fontId="39" type="noConversion"/>
  </si>
  <si>
    <r>
      <rPr>
        <sz val="11"/>
        <color theme="5"/>
        <rFont val="나눔고딕"/>
        <family val="3"/>
        <charset val="129"/>
      </rPr>
      <t xml:space="preserve">▶천안MMOVE[11.29] G신(3)  </t>
    </r>
    <r>
      <rPr>
        <sz val="11"/>
        <color rgb="FF0066FF"/>
        <rFont val="나눔고딕"/>
        <family val="3"/>
        <charset val="129"/>
      </rPr>
      <t xml:space="preserve">▶거창오픈[6.6] G4(2)   </t>
    </r>
    <phoneticPr fontId="39" type="noConversion"/>
  </si>
  <si>
    <r>
      <rPr>
        <sz val="11"/>
        <color rgb="FF7030A0"/>
        <rFont val="나눔고딕"/>
        <family val="3"/>
        <charset val="129"/>
      </rPr>
      <t xml:space="preserve">▶위단테오픈[4.12] G2(3)   </t>
    </r>
    <r>
      <rPr>
        <sz val="11"/>
        <color theme="5"/>
        <rFont val="나눔고딕"/>
        <family val="3"/>
        <charset val="129"/>
      </rPr>
      <t xml:space="preserve">▶위단테오픈[1.25] G신(2)   </t>
    </r>
    <phoneticPr fontId="2" type="noConversion"/>
  </si>
  <si>
    <r>
      <t xml:space="preserve">▶에리카오픈[6.14] G신(3)   </t>
    </r>
    <r>
      <rPr>
        <sz val="11"/>
        <color rgb="FF0066FF"/>
        <rFont val="나눔고딕"/>
        <family val="3"/>
        <charset val="129"/>
      </rPr>
      <t xml:space="preserve">▶테니스TV배[6.1] G4(2)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</si>
  <si>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▶창원리더스배[10.18] G4(4)  </t>
    </r>
    <r>
      <rPr>
        <sz val="11"/>
        <color theme="5"/>
        <rFont val="나눔고딕"/>
        <family val="3"/>
        <charset val="129"/>
      </rPr>
      <t xml:space="preserve"> ▶국어는송화진배[9.6] G신(1)   </t>
    </r>
    <phoneticPr fontId="39" type="noConversion"/>
  </si>
  <si>
    <r>
      <t xml:space="preserve">▶에리카오픈[6.14] G신(1)   </t>
    </r>
    <r>
      <rPr>
        <sz val="11"/>
        <color rgb="FF0066FF"/>
        <rFont val="나눔고딕"/>
        <family val="3"/>
        <charset val="129"/>
      </rPr>
      <t xml:space="preserve">▶에리카오픈[4.6] G4(4)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</si>
  <si>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▶럽티오픈[11.9] G4(3)     </t>
    </r>
    <r>
      <rPr>
        <sz val="11"/>
        <color theme="5"/>
        <rFont val="나눔고딕"/>
        <family val="3"/>
        <charset val="129"/>
      </rPr>
      <t xml:space="preserve">▶테니스마일배[5.24] G신(2)   </t>
    </r>
    <phoneticPr fontId="39" type="noConversion"/>
  </si>
  <si>
    <r>
      <rPr>
        <sz val="11"/>
        <color rgb="FF7030A0"/>
        <rFont val="나눔고딕"/>
        <family val="3"/>
        <charset val="129"/>
      </rPr>
      <t xml:space="preserve">▶위단테오픈[4.12] G2(3)   </t>
    </r>
    <r>
      <rPr>
        <sz val="11"/>
        <color theme="5"/>
        <rFont val="나눔고딕"/>
        <family val="3"/>
        <charset val="129"/>
      </rPr>
      <t xml:space="preserve">▶위단테오픈[3.29] G신(1)   </t>
    </r>
    <phoneticPr fontId="2" type="noConversion"/>
  </si>
  <si>
    <r>
      <rPr>
        <sz val="11"/>
        <color theme="5" tint="-0.249977111117893"/>
        <rFont val="나눔고딕"/>
        <family val="3"/>
        <charset val="129"/>
      </rPr>
      <t>▶위단테오픈[5.17] G신(2)</t>
    </r>
    <r>
      <rPr>
        <sz val="11"/>
        <color theme="5"/>
        <rFont val="나눔고딕"/>
        <family val="3"/>
        <charset val="129"/>
      </rPr>
      <t xml:space="preserve">   </t>
    </r>
    <r>
      <rPr>
        <sz val="11"/>
        <color rgb="FF0066FF"/>
        <rFont val="나눔고딕"/>
        <family val="3"/>
        <charset val="129"/>
      </rPr>
      <t xml:space="preserve">▶위단테오픈[2.15] G4(2)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</si>
  <si>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▶대전관저배[6.15] G신(1)   </t>
    </r>
    <r>
      <rPr>
        <sz val="11"/>
        <color rgb="FF0066FF"/>
        <rFont val="나눔고딕"/>
        <family val="3"/>
        <charset val="129"/>
      </rPr>
      <t xml:space="preserve">▶대전관저배[1.19] G4(3)   </t>
    </r>
    <phoneticPr fontId="2" type="noConversion"/>
  </si>
  <si>
    <r>
      <t xml:space="preserve">▶천안MMOVE[5.25] G신(1)   </t>
    </r>
    <r>
      <rPr>
        <sz val="11"/>
        <color rgb="FF0066FF"/>
        <rFont val="나눔고딕"/>
        <family val="3"/>
        <charset val="129"/>
      </rPr>
      <t xml:space="preserve">▶대전관저배[3.16] G4(3)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</si>
  <si>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▶위단테오픈[5.5] G4(3)   </t>
    </r>
    <r>
      <rPr>
        <sz val="11"/>
        <color theme="5"/>
        <rFont val="나눔고딕"/>
        <family val="3"/>
        <charset val="129"/>
      </rPr>
      <t xml:space="preserve">▶위단테오픈[1.25] G신(1)  </t>
    </r>
    <r>
      <rPr>
        <sz val="11"/>
        <color theme="5" tint="-0.249977111117893"/>
        <rFont val="나눔고딕"/>
        <family val="3"/>
        <charset val="129"/>
      </rPr>
      <t xml:space="preserve"> </t>
    </r>
    <phoneticPr fontId="2" type="noConversion"/>
  </si>
  <si>
    <r>
      <t xml:space="preserve">▶에리카오픈[9.7] G신(1)   </t>
    </r>
    <r>
      <rPr>
        <sz val="11"/>
        <color rgb="FF0066FF"/>
        <rFont val="나눔고딕"/>
        <family val="3"/>
        <charset val="129"/>
      </rPr>
      <t xml:space="preserve">▶에리카오픈[8.17] G4(3)   </t>
    </r>
    <phoneticPr fontId="2" type="noConversion"/>
  </si>
  <si>
    <r>
      <t xml:space="preserve">▶에리카오픈[9.7] G신(1)   </t>
    </r>
    <r>
      <rPr>
        <sz val="11"/>
        <color rgb="FF0066FF"/>
        <rFont val="나눔고딕"/>
        <family val="3"/>
        <charset val="129"/>
      </rPr>
      <t xml:space="preserve">▶럽티오픈[7.6] G4(3)   </t>
    </r>
    <phoneticPr fontId="2" type="noConversion"/>
  </si>
  <si>
    <r>
      <t xml:space="preserve">▶천안MMOVE[5.25] G신(1)   </t>
    </r>
    <r>
      <rPr>
        <sz val="11"/>
        <color rgb="FF0066FF"/>
        <rFont val="나눔고딕"/>
        <family val="3"/>
        <charset val="129"/>
      </rPr>
      <t xml:space="preserve">▶횡성한우배[3.23] G4(3)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</si>
  <si>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▶위단테오픈[10.26] G신(2)    </t>
    </r>
    <r>
      <rPr>
        <sz val="11"/>
        <color rgb="FF0066FF"/>
        <rFont val="나눔고딕"/>
        <family val="3"/>
        <charset val="129"/>
      </rPr>
      <t xml:space="preserve">▶위단테오픈[2.15] G4(2)   </t>
    </r>
    <phoneticPr fontId="39" type="noConversion"/>
  </si>
  <si>
    <r>
      <t xml:space="preserve">▶테니스마일배[10.3] G신(1)   </t>
    </r>
    <r>
      <rPr>
        <sz val="11"/>
        <color rgb="FF0066FF"/>
        <rFont val="나눔고딕"/>
        <family val="3"/>
        <charset val="129"/>
      </rPr>
      <t xml:space="preserve">▶위닝컵오픈[9.14] G4(3)   </t>
    </r>
    <phoneticPr fontId="2" type="noConversion"/>
  </si>
  <si>
    <r>
      <t xml:space="preserve">▶테니스마일배[5.24] G신(2)   </t>
    </r>
    <r>
      <rPr>
        <sz val="11"/>
        <color rgb="FF0066FF"/>
        <rFont val="나눔고딕"/>
        <family val="3"/>
        <charset val="129"/>
      </rPr>
      <t xml:space="preserve">▶바볼랏배[3.1] G4(2)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</si>
  <si>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▶위단테오픈[10.26] G신(1)    </t>
    </r>
    <r>
      <rPr>
        <sz val="11"/>
        <color rgb="FF0066FF"/>
        <rFont val="나눔고딕"/>
        <family val="3"/>
        <charset val="129"/>
      </rPr>
      <t xml:space="preserve">▶위단테오픈[9.27] G4(3)   </t>
    </r>
    <phoneticPr fontId="39" type="noConversion"/>
  </si>
  <si>
    <r>
      <rPr>
        <sz val="11"/>
        <color rgb="FF0066FF"/>
        <rFont val="나눔고딕"/>
        <family val="3"/>
        <charset val="129"/>
      </rPr>
      <t xml:space="preserve">▶럽티오픈[11.9] G4(3)     </t>
    </r>
    <r>
      <rPr>
        <sz val="11"/>
        <color theme="5"/>
        <rFont val="나눔고딕"/>
        <family val="3"/>
        <charset val="129"/>
      </rPr>
      <t xml:space="preserve">▶테니스마일배[10.3] G신(1)   </t>
    </r>
    <phoneticPr fontId="39" type="noConversion"/>
  </si>
  <si>
    <r>
      <rPr>
        <sz val="11"/>
        <color theme="5"/>
        <rFont val="나눔고딕"/>
        <family val="3"/>
        <charset val="129"/>
      </rPr>
      <t xml:space="preserve">▶하양오픈[11.23] G신(1)   
▶위단테오픈[10.26] G신(1)    </t>
    </r>
    <r>
      <rPr>
        <sz val="11"/>
        <color rgb="FF0066FF"/>
        <rFont val="나눔고딕"/>
        <family val="3"/>
        <charset val="129"/>
      </rPr>
      <t xml:space="preserve">▶하양오픈[1.5] G4(2)   </t>
    </r>
    <phoneticPr fontId="39" type="noConversion"/>
  </si>
  <si>
    <r>
      <t xml:space="preserve">▶상주삼백[3.8] G신(1)   ▶횡성한우배[2.22] G신(1)   
</t>
    </r>
    <r>
      <rPr>
        <sz val="11"/>
        <color rgb="FF0066FF"/>
        <rFont val="나눔고딕"/>
        <family val="3"/>
        <charset val="129"/>
      </rPr>
      <t xml:space="preserve">▶테니스TV배[2.16] G4(2)   </t>
    </r>
    <phoneticPr fontId="2" type="noConversion"/>
  </si>
  <si>
    <r>
      <t xml:space="preserve">▶위단테오픈[5.17] G신(1)   </t>
    </r>
    <r>
      <rPr>
        <sz val="11"/>
        <color rgb="FF0066FF"/>
        <rFont val="나눔고딕"/>
        <family val="3"/>
        <charset val="129"/>
      </rPr>
      <t xml:space="preserve">▶창원리더스배[4.26] G4(2)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</si>
  <si>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▶충주중앙탑배[10.25] G신(1)  </t>
    </r>
    <r>
      <rPr>
        <sz val="11"/>
        <color rgb="FF0066FF"/>
        <rFont val="나눔고딕"/>
        <family val="3"/>
        <charset val="129"/>
      </rPr>
      <t xml:space="preserve"> ▶테니스TV배[2.16] G4(2)   </t>
    </r>
    <phoneticPr fontId="39" type="noConversion"/>
  </si>
  <si>
    <r>
      <t xml:space="preserve">▶천안MMOVE[6.28] G신(1)   </t>
    </r>
    <r>
      <rPr>
        <sz val="11"/>
        <color rgb="FF0066FF"/>
        <rFont val="나눔고딕"/>
        <family val="3"/>
        <charset val="129"/>
      </rPr>
      <t xml:space="preserve">▶바볼랏배[3.1] G4(2)   </t>
    </r>
    <phoneticPr fontId="2" type="noConversion"/>
  </si>
  <si>
    <t>이전
랭킹</t>
    <phoneticPr fontId="39" type="noConversion"/>
  </si>
  <si>
    <t>현재
랭킹</t>
    <phoneticPr fontId="2" type="noConversion"/>
  </si>
  <si>
    <t>▶챔피언십[12.7] GA</t>
    <phoneticPr fontId="39" type="noConversion"/>
  </si>
  <si>
    <r>
      <rPr>
        <sz val="12"/>
        <color rgb="FF009900"/>
        <rFont val="맑은 고딕"/>
        <family val="3"/>
        <charset val="129"/>
        <scheme val="major"/>
      </rPr>
      <t xml:space="preserve">▶위단테오픈[12.7] G3   </t>
    </r>
    <r>
      <rPr>
        <sz val="12"/>
        <color rgb="FF0066FF"/>
        <rFont val="맑은 고딕"/>
        <family val="3"/>
        <charset val="129"/>
        <scheme val="major"/>
      </rPr>
      <t xml:space="preserve"> </t>
    </r>
    <r>
      <rPr>
        <sz val="12"/>
        <color theme="5"/>
        <rFont val="맑은 고딕"/>
        <family val="3"/>
        <charset val="129"/>
        <scheme val="major"/>
      </rPr>
      <t xml:space="preserve">▶위단테오픈[12.7] G신     ▶테니스마일배[12.7] G신 </t>
    </r>
    <phoneticPr fontId="39" type="noConversion"/>
  </si>
  <si>
    <t>7회</t>
    <phoneticPr fontId="39" type="noConversion"/>
  </si>
  <si>
    <t>류은철9166</t>
  </si>
  <si>
    <t>윤충식</t>
    <rPh sb="0" eb="3">
      <t>동호인</t>
    </rPh>
    <phoneticPr fontId="42" type="noConversion" alignment="center"/>
  </si>
  <si>
    <t>GA: 1회G1: 2회G2: 4회G3: 7회G4:  -    G신: -</t>
  </si>
  <si>
    <t>8회</t>
  </si>
  <si>
    <t>앤디</t>
    <rPh sb="0" eb="2">
      <t>3그룹</t>
    </rPh>
    <phoneticPr fontId="23" type="noConversion"/>
  </si>
  <si>
    <t>GA:  -  G1: 1회G2: 1회G3: 6회G4:  -    G신: -</t>
  </si>
  <si>
    <t>GA: 3회G1:  -  G2:  -  G3:  -  G4:  -    G신: -</t>
  </si>
  <si>
    <t>백윤철</t>
  </si>
  <si>
    <t>엠무브천안</t>
  </si>
  <si>
    <t>GA: 1회G1: 1회G2:  -  G3:  -  G4:  -    G신: -</t>
  </si>
  <si>
    <t>강준석</t>
  </si>
  <si>
    <t>홍성클럽</t>
  </si>
  <si>
    <t>유영재</t>
  </si>
  <si>
    <t>송준영</t>
  </si>
  <si>
    <t>빅토리</t>
  </si>
  <si>
    <t>방진태</t>
  </si>
  <si>
    <t>TeaM MMOVE</t>
  </si>
  <si>
    <t>더클래식</t>
  </si>
  <si>
    <t>VALDEZ</t>
  </si>
  <si>
    <t>신민철</t>
  </si>
  <si>
    <t>다파워너스</t>
  </si>
  <si>
    <t>신민재</t>
  </si>
  <si>
    <t>핑크팬더</t>
  </si>
  <si>
    <t>박찬홍</t>
  </si>
  <si>
    <t>RoadtoWinner</t>
  </si>
  <si>
    <t>한승창</t>
  </si>
  <si>
    <t>이준우</t>
  </si>
  <si>
    <t>봉원근</t>
  </si>
  <si>
    <t>천안스카이팀</t>
  </si>
  <si>
    <t>박장환</t>
  </si>
  <si>
    <t>배건우</t>
  </si>
  <si>
    <t>JT, 화랑, 세종단테매</t>
  </si>
  <si>
    <t>우승헌</t>
  </si>
  <si>
    <t>평택2030, 신대시립</t>
  </si>
  <si>
    <t>이헌주</t>
  </si>
  <si>
    <t>김연석</t>
  </si>
  <si>
    <t>테우스</t>
  </si>
  <si>
    <t>곽정현</t>
  </si>
  <si>
    <t>아가페에이스</t>
  </si>
  <si>
    <t>김만균</t>
  </si>
  <si>
    <t>청주그랜드슬램</t>
  </si>
  <si>
    <t>섭덕기</t>
  </si>
  <si>
    <t>박성준</t>
  </si>
  <si>
    <t>한영회</t>
  </si>
  <si>
    <t>▶대전관저배[12.22] G2(20)</t>
    <phoneticPr fontId="2" type="noConversion"/>
  </si>
  <si>
    <t>▶대전관저배[12.22] G2(36)</t>
    <phoneticPr fontId="2" type="noConversion"/>
  </si>
  <si>
    <t>▶천안MMOVE[12.14] GA(91)
▶챔피언십[12.7] GA(130)   
▶공주오픈[10.12] GA(59)</t>
    <phoneticPr fontId="39" type="noConversion"/>
  </si>
  <si>
    <t xml:space="preserve">▶대전관저배[12.22] G2(12)   </t>
    <phoneticPr fontId="2" type="noConversion"/>
  </si>
  <si>
    <t xml:space="preserve">▶대전관저배[12.22] G2(80)    </t>
    <phoneticPr fontId="2" type="noConversion"/>
  </si>
  <si>
    <t xml:space="preserve">▶대전관저배[12.22] G2(6)   </t>
    <phoneticPr fontId="2" type="noConversion"/>
  </si>
  <si>
    <t xml:space="preserve">▶천안MMOVE[12.14] GA(130)    </t>
  </si>
  <si>
    <t>▶천안MMOVE[12.14] GA(20)  
▶챔피언십[12.7] GA(33)   
▶공주오픈[10.12] GA(59)</t>
    <phoneticPr fontId="39" type="noConversion"/>
  </si>
  <si>
    <t>▶천안MMOVE[12.14] GA(5)   
▶챔피언십[12.7] GA(59)   
▶공주오픈[10.12] GA(20)</t>
    <phoneticPr fontId="39" type="noConversion"/>
  </si>
  <si>
    <t>▶천안MMOVE[12.14] GA(11)   
▶챔피언십[12.7] GA(59)   
▶공주오픈[10.12] GA(11)</t>
    <phoneticPr fontId="39" type="noConversion"/>
  </si>
  <si>
    <t>▶천안MMOVE[12.14] GA(33)   
▶공주오픈[10.12] GA(33)</t>
    <phoneticPr fontId="39" type="noConversion"/>
  </si>
  <si>
    <t xml:space="preserve">▶천안MMOVE[12.14] GA(59)    </t>
  </si>
  <si>
    <t xml:space="preserve">▶천안MMOVE[8.30] G4(40)   
▶거창오픈[6.6] G4(13)   </t>
    <phoneticPr fontId="39" type="noConversion"/>
  </si>
  <si>
    <t xml:space="preserve">▶순창올헬씨배[12.21] G1(15)   </t>
    <phoneticPr fontId="2" type="noConversion"/>
  </si>
  <si>
    <t>▶천안MMOVE[12.14] GA(11)   
▶챔피언십[12.7] GA(20)   ▶공주오픈[10.12] GA(11)</t>
    <phoneticPr fontId="39" type="noConversion"/>
  </si>
  <si>
    <t>▶천안MMOVE[12.14] GA(5)   
▶챔피언십[12.7] GA(20)   ▶공주오픈[10.12] GA(11)</t>
    <phoneticPr fontId="39" type="noConversion"/>
  </si>
  <si>
    <t xml:space="preserve">▶천안MMOVE[12.14] GA(20)   </t>
    <phoneticPr fontId="39" type="noConversion"/>
  </si>
  <si>
    <t xml:space="preserve">▶천안MMOVE[12.14] GA(33)    </t>
  </si>
  <si>
    <t xml:space="preserve">▶하양오픈[12.22] G신(2)    </t>
    <phoneticPr fontId="39" type="noConversion"/>
  </si>
  <si>
    <t xml:space="preserve">▶천안MMOVE[12.13] G신(9)   ▶천안MMOVE[11.29] G신(5)  
▶위닝컵오픈[11.16] G신(1)   ▶천안MMOVE[10.26] G신(5)  
▶럽티오픈[6.8] G신(1)   ▶대전관저배[3.16] G4(3)   </t>
    <phoneticPr fontId="39" type="noConversion"/>
  </si>
  <si>
    <t>▶천안MMOVE[12.13] G신(20)</t>
    <phoneticPr fontId="39" type="noConversion"/>
  </si>
  <si>
    <t xml:space="preserve">▶천안MMOVE[12.14] GA(20)    </t>
  </si>
  <si>
    <t>▶천안MMOVE[12.13] G신(14)</t>
  </si>
  <si>
    <t xml:space="preserve">▶천안MMOVE[12.14] GA(11)    </t>
  </si>
  <si>
    <t xml:space="preserve">▶하양오픈[12.22] G신(2)      </t>
    <phoneticPr fontId="39" type="noConversion"/>
  </si>
  <si>
    <t xml:space="preserve">▶천안MMOVE[12.13] G신(5)   ▶순창오픈[3.30] G신(5)   </t>
    <phoneticPr fontId="39" type="noConversion"/>
  </si>
  <si>
    <t>▶천안MMOVE[12.13] G신(9)</t>
  </si>
  <si>
    <t xml:space="preserve">▶위단테오픈[12.22] G4(2)      </t>
    <phoneticPr fontId="39" type="noConversion"/>
  </si>
  <si>
    <t xml:space="preserve">▶대전관저배[12.22] G2(6)      </t>
    <phoneticPr fontId="39" type="noConversion"/>
  </si>
  <si>
    <t>▶천안MMOVE[12.13] G신(3)   ▶위닝컵오픈[11.16] G신(3)</t>
    <phoneticPr fontId="39" type="noConversion"/>
  </si>
  <si>
    <t>▶천안MMOVE[12.13] G신(5)</t>
  </si>
  <si>
    <t xml:space="preserve">▶천안MMOVE[12.14] GA(5)    </t>
  </si>
  <si>
    <t>▶천안MMOVE[12.13] G신(3)   ▶천안MMOVE[11.29] G신(1)</t>
    <phoneticPr fontId="39" type="noConversion"/>
  </si>
  <si>
    <t>▶천안MMOVE[12.13] G신(3)</t>
  </si>
  <si>
    <t xml:space="preserve">▶하양오픈[12.22] G신(2)     </t>
    <phoneticPr fontId="39" type="noConversion"/>
  </si>
  <si>
    <r>
      <rPr>
        <sz val="11"/>
        <color rgb="FF7030A0"/>
        <rFont val="나눔고딕"/>
        <family val="3"/>
        <charset val="129"/>
      </rPr>
      <t>▶대전관저배[12.22] G2(36)</t>
    </r>
    <r>
      <rPr>
        <sz val="11"/>
        <color rgb="FF008000"/>
        <rFont val="나눔고딕"/>
        <family val="3"/>
        <charset val="129"/>
      </rPr>
      <t xml:space="preserve">
</t>
    </r>
    <r>
      <rPr>
        <sz val="11"/>
        <color rgb="FF800000"/>
        <rFont val="나눔고딕"/>
        <family val="3"/>
        <charset val="129"/>
      </rPr>
      <t xml:space="preserve">▶순창올헬씨배[12.21] G1(100)   </t>
    </r>
    <phoneticPr fontId="2" type="noConversion"/>
  </si>
  <si>
    <r>
      <rPr>
        <sz val="11"/>
        <color rgb="FFFF3300"/>
        <rFont val="나눔고딕"/>
        <family val="3"/>
        <charset val="129"/>
      </rPr>
      <t xml:space="preserve">▶천안MMOVE[12.14] GA(20)  </t>
    </r>
    <r>
      <rPr>
        <sz val="11"/>
        <color rgb="FF008000"/>
        <rFont val="나눔고딕"/>
        <family val="3"/>
        <charset val="129"/>
      </rPr>
      <t xml:space="preserve">▶대전관저배[11.16] G3(60)    
▶천안MMOVE[11.1] G3(9)    </t>
    </r>
    <r>
      <rPr>
        <sz val="11"/>
        <color rgb="FFFF0000"/>
        <rFont val="나눔고딕"/>
        <family val="3"/>
        <charset val="129"/>
      </rPr>
      <t>▶공주오픈[10.12] GA(20)</t>
    </r>
    <r>
      <rPr>
        <sz val="11"/>
        <color rgb="FF008000"/>
        <rFont val="나눔고딕"/>
        <family val="3"/>
        <charset val="129"/>
      </rPr>
      <t xml:space="preserve">
▶위닝컵오픈[10.4] G3(60)   ▶대전관저배[8.17] G3(42)
▶제천오픈[8.15] G3(15)      ▶천안MMOVE[7.26] G3(60)   
▶천안MMOVE[7.5] G3(42)   ▶에리카오픈[3.16] G3(9)   
</t>
    </r>
    <r>
      <rPr>
        <sz val="11"/>
        <color rgb="FF800000"/>
        <rFont val="나눔고딕"/>
        <family val="3"/>
        <charset val="129"/>
      </rPr>
      <t>▶KOOPRO배[3.15] G1(42)</t>
    </r>
    <r>
      <rPr>
        <sz val="11"/>
        <color rgb="FF008000"/>
        <rFont val="나눔고딕"/>
        <family val="3"/>
        <charset val="129"/>
      </rPr>
      <t xml:space="preserve">   ▶위단테오픈[3.8] G3(27)   </t>
    </r>
    <phoneticPr fontId="2" type="noConversion"/>
  </si>
  <si>
    <r>
      <rPr>
        <sz val="11"/>
        <color rgb="FF7030A0"/>
        <rFont val="나눔고딕"/>
        <family val="3"/>
        <charset val="129"/>
      </rPr>
      <t>▶대전관저배[12.22] G2(56)</t>
    </r>
    <r>
      <rPr>
        <sz val="11"/>
        <color rgb="FF0D0D0D"/>
        <rFont val="나눔고딕"/>
        <family val="3"/>
        <charset val="129"/>
      </rPr>
      <t xml:space="preserve">
</t>
    </r>
    <r>
      <rPr>
        <sz val="11"/>
        <color rgb="FF800000"/>
        <rFont val="나눔고딕"/>
        <family val="3"/>
        <charset val="129"/>
      </rPr>
      <t xml:space="preserve">▶순창올헬씨배[12.21] G1(70)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</si>
  <si>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▶천안MMOVE[12.14] GA(5)   ▶챔피언십[12.7] GA(11)   </t>
    </r>
    <r>
      <rPr>
        <sz val="11"/>
        <color rgb="FF008000"/>
        <rFont val="나눔고딕"/>
        <family val="3"/>
        <charset val="129"/>
      </rPr>
      <t xml:space="preserve">
▶천안MMOVE[11.1] G3(27)   </t>
    </r>
    <r>
      <rPr>
        <sz val="11"/>
        <color rgb="FFFF0000"/>
        <rFont val="나눔고딕"/>
        <family val="3"/>
        <charset val="129"/>
      </rPr>
      <t>▶공주오픈[10.12] GA(11)</t>
    </r>
    <r>
      <rPr>
        <sz val="11"/>
        <color rgb="FF008000"/>
        <rFont val="나눔고딕"/>
        <family val="3"/>
        <charset val="129"/>
      </rPr>
      <t xml:space="preserve">
▶에리카오픈[8.31] G3(15)   ▶천안MMOVE[8.23] G3(42)   
▶천안MMOVE[7.5] G3(27)  </t>
    </r>
    <r>
      <rPr>
        <sz val="11"/>
        <color rgb="FF7030A0"/>
        <rFont val="나눔고딕"/>
        <family val="3"/>
        <charset val="129"/>
      </rPr>
      <t xml:space="preserve"> ▶테니스TV배[6.29] G2(12)   </t>
    </r>
    <r>
      <rPr>
        <sz val="11"/>
        <color rgb="FF008000"/>
        <rFont val="나눔고딕"/>
        <family val="3"/>
        <charset val="129"/>
      </rPr>
      <t xml:space="preserve">
▶에리카오픈[6.15] G3(60)   ▶에리카오픈[5.18] G3(42)   
▶테니스마일배[4.20] G3(42)  ▶테니스마일배[3.29] G3(27)   
▶횡성한우배[2.22] G3(9)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8000"/>
        <rFont val="나눔고딕"/>
        <family val="3"/>
        <charset val="129"/>
      </rPr>
      <t xml:space="preserve">     ▶에리카오픈[5.18] G3(5)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8000"/>
        <rFont val="나눔고딕"/>
        <family val="3"/>
        <charset val="129"/>
      </rPr>
      <t xml:space="preserve"> 
▶대전관저배[2.16] G3(15)   </t>
    </r>
    <r>
      <rPr>
        <sz val="11"/>
        <color rgb="FF7030A0"/>
        <rFont val="나눔고딕"/>
        <family val="3"/>
        <charset val="129"/>
      </rPr>
      <t xml:space="preserve">▶대구오픈[2.9] G2(12)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</si>
  <si>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▶챔피언십[12.7] GA(20)   </t>
    </r>
    <r>
      <rPr>
        <sz val="11"/>
        <color rgb="FF660033"/>
        <rFont val="나눔고딕"/>
        <family val="3"/>
        <charset val="129"/>
      </rPr>
      <t xml:space="preserve">▶창단테회장배[11.29] G1(9)_G3    
</t>
    </r>
    <r>
      <rPr>
        <sz val="11"/>
        <color rgb="FF008000"/>
        <rFont val="나눔고딕"/>
        <family val="3"/>
        <charset val="129"/>
      </rPr>
      <t>▶대전관저배[11.16] G3(27)  ▶천안MMOVE[11.1] G3(9)  
▶위닝컵오픈[10.4] G3(9)</t>
    </r>
    <r>
      <rPr>
        <sz val="11"/>
        <color rgb="FFFF0000"/>
        <rFont val="나눔고딕"/>
        <family val="3"/>
        <charset val="129"/>
      </rPr>
      <t xml:space="preserve">* </t>
    </r>
    <r>
      <rPr>
        <sz val="11"/>
        <color rgb="FF008000"/>
        <rFont val="나눔고딕"/>
        <family val="3"/>
        <charset val="129"/>
      </rPr>
      <t xml:space="preserve">   ▶에리카오픈[8.31] G3(15)  
▶카이스트오픈[9.14] G3(9)  ▶대전관저배[8.17] G3(27)   
▶제천오픈[8.15] G3(15)  ▶에리카오픈[5.18] G3(5)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8000"/>
        <rFont val="나눔고딕"/>
        <family val="3"/>
        <charset val="129"/>
      </rPr>
      <t xml:space="preserve">   
▶에리카오픈[6.15] G3(15)   ▶테니스마일배[4.20] G3(27)  
▶순창오픈[3.30] G3(5))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8000"/>
        <rFont val="나눔고딕"/>
        <family val="3"/>
        <charset val="129"/>
      </rPr>
      <t xml:space="preserve">    ▶에리카오픈[3.16] G3(42)   
▶위단테오픈[3.8] G3(15)   ▶횡성한우배[2.22] G3(27)   </t>
    </r>
    <phoneticPr fontId="2" type="noConversion"/>
  </si>
  <si>
    <r>
      <rPr>
        <sz val="11"/>
        <color rgb="FF7030A0"/>
        <rFont val="나눔고딕"/>
        <family val="3"/>
        <charset val="129"/>
      </rPr>
      <t xml:space="preserve">▶대전관저배[12.22] G2(12)   </t>
    </r>
    <r>
      <rPr>
        <sz val="11"/>
        <color rgb="FF008000"/>
        <rFont val="나눔고딕"/>
        <family val="3"/>
        <charset val="129"/>
      </rPr>
      <t xml:space="preserve">      </t>
    </r>
    <phoneticPr fontId="2" type="noConversion"/>
  </si>
  <si>
    <r>
      <rPr>
        <sz val="11"/>
        <color rgb="FFFF3300"/>
        <rFont val="나눔고딕"/>
        <family val="3"/>
        <charset val="129"/>
      </rPr>
      <t xml:space="preserve">▶천안MMOVE[12.14] GA(11) </t>
    </r>
    <r>
      <rPr>
        <sz val="11"/>
        <color rgb="FF660033"/>
        <rFont val="나눔고딕"/>
        <family val="3"/>
        <charset val="129"/>
      </rPr>
      <t xml:space="preserve">▶창단테회장배[11.29] G1(9)_G3    
</t>
    </r>
    <r>
      <rPr>
        <sz val="11"/>
        <color rgb="FF008000"/>
        <rFont val="나눔고딕"/>
        <family val="3"/>
        <charset val="129"/>
      </rPr>
      <t xml:space="preserve">▶대전관저배[11.16] G3(15)   
▶위단테오픈[10.26] G3(60)   ▶대구오픈[10.19] G3(42)
▶천안MMOVE[7.26] G3(9)   ▶위단테오픈[5.25] G3(5)   
▶하양오픈[4.27] G3(9)   </t>
    </r>
    <r>
      <rPr>
        <sz val="11"/>
        <color rgb="FF7030A0"/>
        <rFont val="나눔고딕"/>
        <family val="3"/>
        <charset val="129"/>
      </rPr>
      <t xml:space="preserve">▶위단테오픈[4.12] G2(6)   </t>
    </r>
    <r>
      <rPr>
        <sz val="11"/>
        <color rgb="FF008000"/>
        <rFont val="나눔고딕"/>
        <family val="3"/>
        <charset val="129"/>
      </rPr>
      <t xml:space="preserve">
▶순창오픈[3.30] G3(27)   </t>
    </r>
    <r>
      <rPr>
        <sz val="11"/>
        <color rgb="FF800000"/>
        <rFont val="나눔고딕"/>
        <family val="3"/>
        <charset val="129"/>
      </rPr>
      <t xml:space="preserve">▶KOOPRO배[3.15] G1(15)   </t>
    </r>
    <r>
      <rPr>
        <sz val="11"/>
        <color rgb="FF008000"/>
        <rFont val="나눔고딕"/>
        <family val="3"/>
        <charset val="129"/>
      </rPr>
      <t xml:space="preserve">
▶위단테오픈[3.8] G3()  </t>
    </r>
    <r>
      <rPr>
        <sz val="11"/>
        <color rgb="FF7030A0"/>
        <rFont val="나눔고딕"/>
        <family val="3"/>
        <charset val="129"/>
      </rPr>
      <t xml:space="preserve"> ▶대구오픈[2.9] G2(12)   </t>
    </r>
    <phoneticPr fontId="2" type="noConversion"/>
  </si>
  <si>
    <r>
      <t xml:space="preserve">▶천안MMOVE[12.14] GA(20)  
▶챔피언십[12.7] GA(33)   </t>
    </r>
    <r>
      <rPr>
        <b/>
        <sz val="11"/>
        <color rgb="FFFF0000"/>
        <rFont val="나눔고딕"/>
        <family val="3"/>
        <charset val="129"/>
      </rPr>
      <t xml:space="preserve">
</t>
    </r>
    <r>
      <rPr>
        <sz val="11"/>
        <color rgb="FFFF0000"/>
        <rFont val="나눔고딕"/>
        <family val="3"/>
        <charset val="129"/>
      </rPr>
      <t>▶공주오픈[10.12] GA(130)</t>
    </r>
    <phoneticPr fontId="39" type="noConversion"/>
  </si>
  <si>
    <r>
      <rPr>
        <sz val="11"/>
        <color rgb="FFFF0000"/>
        <rFont val="나눔고딕"/>
        <family val="3"/>
        <charset val="129"/>
      </rPr>
      <t xml:space="preserve">▶천안MMOVE[12.14] GA(11)
▶챔피언십[12.7] GA(11)   </t>
    </r>
    <r>
      <rPr>
        <sz val="11"/>
        <color rgb="FF008000"/>
        <rFont val="나눔고딕"/>
        <family val="3"/>
        <charset val="129"/>
      </rPr>
      <t xml:space="preserve">▶대전관저배[11.16] G3(5)    
▶천안MMOVE[11.1] G3(9)   </t>
    </r>
    <r>
      <rPr>
        <sz val="11"/>
        <color rgb="FFFF0000"/>
        <rFont val="나눔고딕"/>
        <family val="3"/>
        <charset val="129"/>
      </rPr>
      <t>▶공주오픈[10.12] GA(11)</t>
    </r>
    <r>
      <rPr>
        <sz val="11"/>
        <color rgb="FF008000"/>
        <rFont val="나눔고딕"/>
        <family val="3"/>
        <charset val="129"/>
      </rPr>
      <t xml:space="preserve">
▶위닝컵오픈[10.4] G3(9)   ▶카이스트오픈[9.14] G3(27)   
▶제천오픈[8.15] G3(9)   ▶천안MMOVE[7.5] G3(15)   
▶에리카오픈[6.15] G3(9)   </t>
    </r>
    <r>
      <rPr>
        <sz val="11"/>
        <color rgb="FF800000"/>
        <rFont val="나눔고딕"/>
        <family val="3"/>
        <charset val="129"/>
      </rPr>
      <t xml:space="preserve">▶전주시장배[5.25] G1(15)   </t>
    </r>
    <r>
      <rPr>
        <sz val="11"/>
        <color rgb="FF008000"/>
        <rFont val="나눔고딕"/>
        <family val="3"/>
        <charset val="129"/>
      </rPr>
      <t xml:space="preserve">
▶에리카오픈[5.18] G3(27)   </t>
    </r>
    <r>
      <rPr>
        <sz val="11"/>
        <color rgb="FF7030A0"/>
        <rFont val="나눔고딕"/>
        <family val="3"/>
        <charset val="129"/>
      </rPr>
      <t xml:space="preserve">▶위단테오픈[4.12] G2(12)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</si>
  <si>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▶천안MMOVE[12.14] GA(5)   ▶챔피언십[12.7] GA(11)   </t>
    </r>
    <r>
      <rPr>
        <sz val="11"/>
        <color rgb="FF008000"/>
        <rFont val="나눔고딕"/>
        <family val="3"/>
        <charset val="129"/>
      </rPr>
      <t xml:space="preserve">
▶대전관저배[11.16] G3(5)   </t>
    </r>
    <r>
      <rPr>
        <sz val="11"/>
        <color rgb="FF7030A0"/>
        <rFont val="나눔고딕"/>
        <family val="3"/>
        <charset val="129"/>
      </rPr>
      <t xml:space="preserve">▶춘천오픈[10.25] G2(6)   </t>
    </r>
    <r>
      <rPr>
        <sz val="11"/>
        <color rgb="FF008000"/>
        <rFont val="나눔고딕"/>
        <family val="3"/>
        <charset val="129"/>
      </rPr>
      <t xml:space="preserve">
▶위닝컵오픈[10.4] G3(9)   ▶카이스트오픈[9.14] G3(5)   
▶에리카오픈[8.31] G3(15)   ▶천안MMOVE[7.5] G3(9)   
▶에리카오픈[6.15] G3(27)   </t>
    </r>
    <r>
      <rPr>
        <sz val="11"/>
        <color rgb="FF800000"/>
        <rFont val="나눔고딕"/>
        <family val="3"/>
        <charset val="129"/>
      </rPr>
      <t xml:space="preserve">▶전주시장배[5.25] G1(8)   </t>
    </r>
    <r>
      <rPr>
        <sz val="11"/>
        <color rgb="FF008000"/>
        <rFont val="나눔고딕"/>
        <family val="3"/>
        <charset val="129"/>
      </rPr>
      <t xml:space="preserve">
▶대전관저배[5.18] G3(9)  </t>
    </r>
    <r>
      <rPr>
        <sz val="11"/>
        <color rgb="FF0066FF"/>
        <rFont val="나눔고딕"/>
        <family val="3"/>
        <charset val="129"/>
      </rPr>
      <t xml:space="preserve"> ▶테니스마일배[3.15] G4(40)   </t>
    </r>
    <r>
      <rPr>
        <sz val="11"/>
        <color rgb="FF008000"/>
        <rFont val="나눔고딕"/>
        <family val="3"/>
        <charset val="129"/>
      </rPr>
      <t xml:space="preserve">
</t>
    </r>
    <r>
      <rPr>
        <sz val="11"/>
        <color rgb="FF7030A0"/>
        <rFont val="나눔고딕"/>
        <family val="3"/>
        <charset val="129"/>
      </rPr>
      <t>▶대구오픈[2.9] G2(12)</t>
    </r>
    <r>
      <rPr>
        <sz val="11"/>
        <color rgb="FF008000"/>
        <rFont val="나눔고딕"/>
        <family val="3"/>
        <charset val="129"/>
      </rPr>
      <t xml:space="preserve">   </t>
    </r>
    <phoneticPr fontId="2" type="noConversion"/>
  </si>
  <si>
    <r>
      <rPr>
        <sz val="11"/>
        <color rgb="FFFF0000"/>
        <rFont val="나눔고딕"/>
        <family val="3"/>
        <charset val="129"/>
      </rPr>
      <t>▶천안MMOVE[12.14] GA(11)  ▶공주오픈[10.12] GA(11)</t>
    </r>
    <r>
      <rPr>
        <sz val="11"/>
        <color rgb="FF800000"/>
        <rFont val="나눔고딕"/>
        <family val="3"/>
        <charset val="129"/>
      </rPr>
      <t xml:space="preserve">
▶대전관저배[9.21] G1(9)</t>
    </r>
    <r>
      <rPr>
        <sz val="11"/>
        <color rgb="FF008000"/>
        <rFont val="나눔고딕"/>
        <family val="3"/>
        <charset val="129"/>
      </rPr>
      <t xml:space="preserve">   ▶에리카오픈[8.31] G3(9)   
▶천안MMOVE[8.23] G3(60)   ▶천안MMOVE[7.26] G3(9)   
▶천안MMOVE[7.5] G3(9)  </t>
    </r>
    <r>
      <rPr>
        <sz val="11"/>
        <color rgb="FF7030A0"/>
        <rFont val="나눔고딕"/>
        <family val="3"/>
        <charset val="129"/>
      </rPr>
      <t xml:space="preserve"> ▶테니스TV배[6.29] G2(6)   </t>
    </r>
    <r>
      <rPr>
        <sz val="11"/>
        <color rgb="FF008000"/>
        <rFont val="나눔고딕"/>
        <family val="3"/>
        <charset val="129"/>
      </rPr>
      <t xml:space="preserve">
▶에리카오픈[5.18] G3(5)   ▶테니스마일배[4.20] G3(9)   
</t>
    </r>
    <r>
      <rPr>
        <sz val="11"/>
        <color rgb="FF7030A0"/>
        <rFont val="나눔고딕"/>
        <family val="3"/>
        <charset val="129"/>
      </rPr>
      <t>▶위단테오픈[4.12] G2(12)</t>
    </r>
    <r>
      <rPr>
        <sz val="11"/>
        <color rgb="FF008000"/>
        <rFont val="나눔고딕"/>
        <family val="3"/>
        <charset val="129"/>
      </rPr>
      <t xml:space="preserve">   ▶에리카오픈[3.16] G3(5)   
▶횡성한우배[2.22] G3(9)   </t>
    </r>
    <phoneticPr fontId="2" type="noConversion"/>
  </si>
  <si>
    <r>
      <rPr>
        <sz val="11"/>
        <color rgb="FF660033"/>
        <rFont val="나눔고딕"/>
        <family val="3"/>
        <charset val="129"/>
      </rPr>
      <t>▶창단테회장배[11.29] G1(5)_G3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660033"/>
        <rFont val="나눔고딕"/>
        <family val="3"/>
        <charset val="129"/>
      </rPr>
      <t xml:space="preserve">   </t>
    </r>
    <r>
      <rPr>
        <sz val="11"/>
        <color rgb="FF0066FF"/>
        <rFont val="나눔고딕"/>
        <family val="3"/>
        <charset val="129"/>
      </rPr>
      <t>▶위단테오픈[11.22] G4(6)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8000"/>
        <rFont val="나눔고딕"/>
        <family val="3"/>
        <charset val="129"/>
      </rPr>
      <t xml:space="preserve">  ▶위단테오픈[10.26] G3(9) ▶대구오픈[10.19] G3(9)  </t>
    </r>
    <r>
      <rPr>
        <sz val="11"/>
        <color rgb="FF0066FF"/>
        <rFont val="나눔고딕"/>
        <family val="3"/>
        <charset val="129"/>
      </rPr>
      <t>▶하양오픈[10.11] G4(6)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66FF"/>
        <rFont val="나눔고딕"/>
        <family val="3"/>
        <charset val="129"/>
      </rPr>
      <t xml:space="preserve"> ▶위단테오픈[9.27] G4(10)  
</t>
    </r>
    <r>
      <rPr>
        <sz val="11"/>
        <color rgb="FF008000"/>
        <rFont val="나눔고딕"/>
        <family val="3"/>
        <charset val="129"/>
      </rPr>
      <t>▶카이스트오픈[9.14] G3(9)  ▶대전관저배[8.17] G3(6)</t>
    </r>
    <r>
      <rPr>
        <sz val="11"/>
        <color rgb="FFFF0000"/>
        <rFont val="나눔고딕"/>
        <family val="3"/>
        <charset val="129"/>
      </rPr>
      <t xml:space="preserve">*   </t>
    </r>
    <r>
      <rPr>
        <sz val="11"/>
        <color rgb="FF0066FF"/>
        <rFont val="나눔고딕"/>
        <family val="3"/>
        <charset val="129"/>
      </rPr>
      <t xml:space="preserve">▶제천오픈[6.14] G4(10)   
▶하양오픈[6.8] G4(6) </t>
    </r>
    <r>
      <rPr>
        <sz val="11"/>
        <color rgb="FFFF0000"/>
        <rFont val="나눔고딕"/>
        <family val="3"/>
        <charset val="129"/>
      </rPr>
      <t xml:space="preserve"> </t>
    </r>
    <r>
      <rPr>
        <sz val="11"/>
        <color rgb="FF0066FF"/>
        <rFont val="나눔고딕"/>
        <family val="3"/>
        <charset val="129"/>
      </rPr>
      <t xml:space="preserve"> ▶거창오픈[6.6] G4(13)   ▶위단테오픈[5.5] G4(18)   
▶대구오픈[4.13] G4(13) ▶대전관저배[3.16] G6(6)  </t>
    </r>
    <r>
      <rPr>
        <sz val="11"/>
        <color rgb="FF008000"/>
        <rFont val="나눔고딕"/>
        <family val="3"/>
        <charset val="129"/>
      </rPr>
      <t xml:space="preserve">▶위단테오픈[3.8] G3(9)  
▶횡성한우배[2.22] G3(9)   ▶대전관저배[2.16] G3(6) </t>
    </r>
    <r>
      <rPr>
        <sz val="11"/>
        <color rgb="FFFF0000"/>
        <rFont val="나눔고딕"/>
        <family val="3"/>
        <charset val="129"/>
      </rPr>
      <t xml:space="preserve"> </t>
    </r>
    <r>
      <rPr>
        <sz val="11"/>
        <color rgb="FF0066FF"/>
        <rFont val="나눔고딕"/>
        <family val="3"/>
        <charset val="129"/>
      </rPr>
      <t xml:space="preserve">▶위단테오픈[2.15] G4(13)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</si>
  <si>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▶천안MMOVE[12.14] GA(59)   </t>
    </r>
    <r>
      <rPr>
        <sz val="11"/>
        <color rgb="FF800000"/>
        <rFont val="나눔고딕"/>
        <family val="3"/>
        <charset val="129"/>
      </rPr>
      <t xml:space="preserve">
▶전주시장배[5.25] G1(70)   </t>
    </r>
    <phoneticPr fontId="39" type="noConversion"/>
  </si>
  <si>
    <r>
      <rPr>
        <sz val="11"/>
        <color rgb="FFFF0000"/>
        <rFont val="나눔고딕"/>
        <family val="3"/>
        <charset val="129"/>
      </rPr>
      <t xml:space="preserve">▶천안MMOVE[12.14] GA(5)  ▶챔피언십[12.7] GA(11)   </t>
    </r>
    <r>
      <rPr>
        <sz val="11"/>
        <color rgb="FF0066FF"/>
        <rFont val="나눔고딕"/>
        <family val="3"/>
        <charset val="129"/>
      </rPr>
      <t xml:space="preserve">▶테니스마일배[11.21] G4(18)   </t>
    </r>
    <r>
      <rPr>
        <sz val="11"/>
        <color rgb="FF008000"/>
        <rFont val="나눔고딕"/>
        <family val="3"/>
        <charset val="129"/>
      </rPr>
      <t>▶대전관저배[11.16] G3(5)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8000"/>
        <rFont val="나눔고딕"/>
        <family val="3"/>
        <charset val="129"/>
      </rPr>
      <t xml:space="preserve">   </t>
    </r>
    <r>
      <rPr>
        <sz val="11"/>
        <color rgb="FF0066FF"/>
        <rFont val="나눔고딕"/>
        <family val="3"/>
        <charset val="129"/>
      </rPr>
      <t>▶럽티오픈[11.9] G4(6)   ▶대전관저배[10.19] G4(3)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66FF"/>
        <rFont val="나눔고딕"/>
        <family val="3"/>
        <charset val="129"/>
      </rPr>
      <t xml:space="preserve">   </t>
    </r>
    <r>
      <rPr>
        <sz val="11"/>
        <color rgb="FF008000"/>
        <rFont val="나눔고딕"/>
        <family val="3"/>
        <charset val="129"/>
      </rPr>
      <t>▶카이스트오픈[9.14] G3(5)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8000"/>
        <rFont val="나눔고딕"/>
        <family val="3"/>
        <charset val="129"/>
      </rPr>
      <t xml:space="preserve">   ▶에리카오픈[8.31] G3(9)  ▶대전관저배[8.17] G3(9)  </t>
    </r>
    <r>
      <rPr>
        <sz val="11"/>
        <color rgb="FF0066FF"/>
        <rFont val="나눔고딕"/>
        <family val="3"/>
        <charset val="129"/>
      </rPr>
      <t xml:space="preserve">▶럽티오픈[7.6] G4(10)    </t>
    </r>
    <r>
      <rPr>
        <sz val="11"/>
        <color rgb="FF7030A0"/>
        <rFont val="나눔고딕"/>
        <family val="3"/>
        <charset val="129"/>
      </rPr>
      <t>▶테니스TV배[6.29] G2(12)</t>
    </r>
    <r>
      <rPr>
        <sz val="11"/>
        <color rgb="FF008000"/>
        <rFont val="나눔고딕"/>
        <family val="3"/>
        <charset val="129"/>
      </rPr>
      <t xml:space="preserve"> </t>
    </r>
    <r>
      <rPr>
        <sz val="11"/>
        <color rgb="FF0066FF"/>
        <rFont val="나눔고딕"/>
        <family val="3"/>
        <charset val="129"/>
      </rPr>
      <t xml:space="preserve">  ▶하양오픈[6.8] G4(3)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66FF"/>
        <rFont val="나눔고딕"/>
        <family val="3"/>
        <charset val="129"/>
      </rPr>
      <t xml:space="preserve">   </t>
    </r>
    <r>
      <rPr>
        <sz val="11"/>
        <color rgb="FF008000"/>
        <rFont val="나눔고딕"/>
        <family val="3"/>
        <charset val="129"/>
      </rPr>
      <t xml:space="preserve">▶대전관저배[5.18] G3(5) </t>
    </r>
    <r>
      <rPr>
        <sz val="11"/>
        <color rgb="FF0066FF"/>
        <rFont val="나눔고딕"/>
        <family val="3"/>
        <charset val="129"/>
      </rPr>
      <t xml:space="preserve">  ▶럽티오픈[5.11] G4(4)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66FF"/>
        <rFont val="나눔고딕"/>
        <family val="3"/>
        <charset val="129"/>
      </rPr>
      <t xml:space="preserve">  </t>
    </r>
    <r>
      <rPr>
        <sz val="11"/>
        <color rgb="FF008000"/>
        <rFont val="나눔고딕"/>
        <family val="3"/>
        <charset val="129"/>
      </rPr>
      <t xml:space="preserve"> ▶테니스마일배[4.20] G3(9)  </t>
    </r>
    <r>
      <rPr>
        <sz val="11"/>
        <color rgb="FF0066FF"/>
        <rFont val="나눔고딕"/>
        <family val="3"/>
        <charset val="129"/>
      </rPr>
      <t xml:space="preserve"> ▶에리카오픈[4.6] G4(4)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66FF"/>
        <rFont val="나눔고딕"/>
        <family val="3"/>
        <charset val="129"/>
      </rPr>
      <t xml:space="preserve"> </t>
    </r>
    <r>
      <rPr>
        <sz val="11"/>
        <color rgb="FF008000"/>
        <rFont val="나눔고딕"/>
        <family val="3"/>
        <charset val="129"/>
      </rPr>
      <t xml:space="preserve">   </t>
    </r>
    <r>
      <rPr>
        <sz val="11"/>
        <color rgb="FF0066FF"/>
        <rFont val="나눔고딕"/>
        <family val="3"/>
        <charset val="129"/>
      </rPr>
      <t xml:space="preserve">▶횡성한우배[3.23] G4(6) </t>
    </r>
    <r>
      <rPr>
        <sz val="11"/>
        <color rgb="FF008000"/>
        <rFont val="나눔고딕"/>
        <family val="3"/>
        <charset val="129"/>
      </rPr>
      <t xml:space="preserve">  ▶에리카오픈[3.16] G3(5)   </t>
    </r>
    <r>
      <rPr>
        <sz val="11"/>
        <color rgb="FF0066FF"/>
        <rFont val="나눔고딕"/>
        <family val="3"/>
        <charset val="129"/>
      </rPr>
      <t xml:space="preserve">▶바볼랏배[3.1] G4(8)  </t>
    </r>
    <r>
      <rPr>
        <sz val="11"/>
        <color rgb="FF008000"/>
        <rFont val="나눔고딕"/>
        <family val="3"/>
        <charset val="129"/>
      </rPr>
      <t xml:space="preserve">   </t>
    </r>
    <r>
      <rPr>
        <sz val="11"/>
        <color rgb="FF0066FF"/>
        <rFont val="나눔고딕"/>
        <family val="3"/>
        <charset val="129"/>
      </rPr>
      <t xml:space="preserve">▶테니스마일배[2.16] G4(10)   ▶대전관저배[1.19] G4(6)   </t>
    </r>
    <phoneticPr fontId="2" type="noConversion"/>
  </si>
  <si>
    <r>
      <rPr>
        <sz val="11"/>
        <color rgb="FFFF3300"/>
        <rFont val="나눔고딕"/>
        <family val="3"/>
        <charset val="129"/>
      </rPr>
      <t xml:space="preserve">▶천안MMOVE[12.14] GA(33)  </t>
    </r>
    <r>
      <rPr>
        <sz val="11"/>
        <color rgb="FF008000"/>
        <rFont val="나눔고딕"/>
        <family val="3"/>
        <charset val="129"/>
      </rPr>
      <t xml:space="preserve">▶천안MMOVE[11.1] G3(15)   </t>
    </r>
    <r>
      <rPr>
        <sz val="11"/>
        <color rgb="FF0066FF"/>
        <rFont val="나눔고딕"/>
        <family val="3"/>
        <charset val="129"/>
      </rPr>
      <t xml:space="preserve">
▶위닝컵오픈[9.14] G4(40)   </t>
    </r>
    <r>
      <rPr>
        <sz val="11"/>
        <color rgb="FF7030A0"/>
        <rFont val="나눔고딕"/>
        <family val="3"/>
        <charset val="129"/>
      </rPr>
      <t xml:space="preserve">▶테니스TV배[6.29] G2(6)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rgb="FF008000"/>
        <rFont val="나눔고딕"/>
        <family val="3"/>
        <charset val="129"/>
      </rPr>
      <t xml:space="preserve">▶에리카오픈[5.18] G3(15)   </t>
    </r>
    <r>
      <rPr>
        <sz val="11"/>
        <color rgb="FF0066FF"/>
        <rFont val="나눔고딕"/>
        <family val="3"/>
        <charset val="129"/>
      </rPr>
      <t xml:space="preserve">▶에리카오픈[4.6] G4(4)   
</t>
    </r>
    <r>
      <rPr>
        <sz val="11"/>
        <color theme="5"/>
        <rFont val="나눔고딕"/>
        <family val="3"/>
        <charset val="129"/>
      </rPr>
      <t xml:space="preserve">▶에리카오픈[3.15] G신(14)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</si>
  <si>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▶천안MMOVE[12.14] GA(11)  ▶챔피언십[12.7] GA(11)   </t>
    </r>
    <r>
      <rPr>
        <sz val="11"/>
        <color rgb="FF7030A0"/>
        <rFont val="나눔고딕"/>
        <family val="3"/>
        <charset val="129"/>
      </rPr>
      <t xml:space="preserve">
▶테니스TV배[6.29] G2(20)   ▶대구오픈[2.9] G2(36)   </t>
    </r>
    <phoneticPr fontId="39" type="noConversion"/>
  </si>
  <si>
    <r>
      <t xml:space="preserve">▶대전관저배[12.22] G2(12)   
</t>
    </r>
    <r>
      <rPr>
        <sz val="11"/>
        <color rgb="FF800000"/>
        <rFont val="나눔고딕"/>
        <family val="3"/>
        <charset val="129"/>
      </rPr>
      <t xml:space="preserve">▶순창올헬씨배[12.21] G1(8)  </t>
    </r>
    <r>
      <rPr>
        <sz val="11"/>
        <color rgb="FF7030A0"/>
        <rFont val="나눔고딕"/>
        <family val="3"/>
        <charset val="129"/>
      </rPr>
      <t xml:space="preserve"> </t>
    </r>
    <phoneticPr fontId="2" type="noConversion"/>
  </si>
  <si>
    <r>
      <rPr>
        <sz val="11"/>
        <color rgb="FFFF3300"/>
        <rFont val="나눔고딕"/>
        <family val="3"/>
        <charset val="129"/>
      </rPr>
      <t xml:space="preserve">▶천안MMOVE[12.14] GA(5)  </t>
    </r>
    <r>
      <rPr>
        <sz val="11"/>
        <color rgb="FF0066FF"/>
        <rFont val="나눔고딕"/>
        <family val="3"/>
        <charset val="129"/>
      </rPr>
      <t xml:space="preserve">
▶위닝컵오픈[10.5] G4(40)   ▶테니스마일배[9.19] G4(6)   
▶에리카오픈[7.20] G4(10)  </t>
    </r>
    <r>
      <rPr>
        <sz val="11"/>
        <color rgb="FF008000"/>
        <rFont val="나눔고딕"/>
        <family val="3"/>
        <charset val="129"/>
      </rPr>
      <t xml:space="preserve"> ▶에리카오픈[6.15] G3(3)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theme="5"/>
        <rFont val="나눔고딕"/>
        <family val="3"/>
        <charset val="129"/>
      </rPr>
      <t xml:space="preserve">▶테니스마일배[6.3] G신(20)  </t>
    </r>
    <r>
      <rPr>
        <sz val="11"/>
        <color rgb="FF0066FF"/>
        <rFont val="나눔고딕"/>
        <family val="3"/>
        <charset val="129"/>
      </rPr>
      <t xml:space="preserve"> ▶테니스마일배[1.18] G4(6)   </t>
    </r>
    <phoneticPr fontId="2" type="noConversion"/>
  </si>
  <si>
    <r>
      <t xml:space="preserve">▶제천오픈[8.15] G3(5)   
▶에리카오픈[6.15] G3(27)   
</t>
    </r>
    <r>
      <rPr>
        <sz val="11"/>
        <color rgb="FF0066FF"/>
        <rFont val="나눔고딕"/>
        <family val="3"/>
        <charset val="129"/>
      </rPr>
      <t xml:space="preserve">▶바볼랏배[3.1] G4(50)   </t>
    </r>
    <phoneticPr fontId="2" type="noConversion"/>
  </si>
  <si>
    <r>
      <rPr>
        <sz val="11"/>
        <color rgb="FF008000"/>
        <rFont val="나눔고딕"/>
        <family val="3"/>
        <charset val="129"/>
      </rPr>
      <t>▶대구오픈[10.19] G3(15)</t>
    </r>
    <r>
      <rPr>
        <sz val="11"/>
        <color rgb="FF0066FF"/>
        <rFont val="나눔고딕"/>
        <family val="3"/>
        <charset val="129"/>
      </rPr>
      <t xml:space="preserve">
▶대구오픈[4.13] G4(50)   
</t>
    </r>
    <r>
      <rPr>
        <sz val="11"/>
        <color rgb="FF7030A0"/>
        <rFont val="나눔고딕"/>
        <family val="3"/>
        <charset val="129"/>
      </rPr>
      <t xml:space="preserve">▶대구오픈[2.9] G2(12)   </t>
    </r>
    <r>
      <rPr>
        <sz val="11"/>
        <color rgb="FF0066FF"/>
        <rFont val="나눔고딕"/>
        <family val="3"/>
        <charset val="129"/>
      </rPr>
      <t xml:space="preserve">
▶하양오픈[1.5] G4(4)   </t>
    </r>
    <phoneticPr fontId="2" type="noConversion"/>
  </si>
  <si>
    <r>
      <t xml:space="preserve">▶에리카오픈[7.20] G4(40)   
</t>
    </r>
    <r>
      <rPr>
        <sz val="11"/>
        <color rgb="FF008000"/>
        <rFont val="나눔고딕"/>
        <family val="3"/>
        <charset val="129"/>
      </rPr>
      <t xml:space="preserve">▶테니스마일배[5.24] G신(30)   </t>
    </r>
    <phoneticPr fontId="2" type="noConversion"/>
  </si>
  <si>
    <r>
      <t xml:space="preserve">▶에리카오픈[6.15] G3(15)   
▶테니스마일배[4.20] G3(15)   
</t>
    </r>
    <r>
      <rPr>
        <sz val="11"/>
        <color rgb="FF0066FF"/>
        <rFont val="나눔고딕"/>
        <family val="3"/>
        <charset val="129"/>
      </rPr>
      <t xml:space="preserve">▶테니스마일배[2.16] G4(40)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</si>
  <si>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▶에리카오픈[8.31] G3(42)   
</t>
    </r>
    <r>
      <rPr>
        <sz val="11"/>
        <color rgb="FF0066FF"/>
        <rFont val="나눔고딕"/>
        <family val="3"/>
        <charset val="129"/>
      </rPr>
      <t xml:space="preserve">▶럽티오픈[5.11] G4(23)   </t>
    </r>
    <phoneticPr fontId="2" type="noConversion"/>
  </si>
  <si>
    <r>
      <t xml:space="preserve">▶대전관저배[5.18] G3(9)   
</t>
    </r>
    <r>
      <rPr>
        <sz val="11"/>
        <color rgb="FF0066FF"/>
        <rFont val="나눔고딕"/>
        <family val="3"/>
        <charset val="129"/>
      </rPr>
      <t xml:space="preserve">▶대전관저배[3.16] G4(40)   </t>
    </r>
    <r>
      <rPr>
        <sz val="11"/>
        <color rgb="FF008000"/>
        <rFont val="나눔고딕"/>
        <family val="3"/>
        <charset val="129"/>
      </rPr>
      <t xml:space="preserve">
▶대전관저배[2.16] G3(15)   </t>
    </r>
    <phoneticPr fontId="2" type="noConversion"/>
  </si>
  <si>
    <r>
      <rPr>
        <sz val="11"/>
        <color rgb="FF008000"/>
        <rFont val="나눔고딕"/>
        <family val="3"/>
        <charset val="129"/>
      </rPr>
      <t xml:space="preserve">▶천안MMOVE[7.26] G3(9)  </t>
    </r>
    <r>
      <rPr>
        <sz val="11"/>
        <color rgb="FF0066FF"/>
        <rFont val="나눔고딕"/>
        <family val="3"/>
        <charset val="129"/>
      </rPr>
      <t xml:space="preserve"> 
▶테니스TV배[6.1] G4(50)   
▶테니스TV배[2.16] G4(4)   </t>
    </r>
    <phoneticPr fontId="2" type="noConversion"/>
  </si>
  <si>
    <r>
      <t xml:space="preserve">▶위단테오픈[12.22] G4(8)   </t>
    </r>
    <r>
      <rPr>
        <sz val="11"/>
        <color theme="5"/>
        <rFont val="나눔고딕"/>
        <family val="3"/>
        <charset val="129"/>
      </rPr>
      <t xml:space="preserve">  </t>
    </r>
    <r>
      <rPr>
        <sz val="11"/>
        <color rgb="FF0066FF"/>
        <rFont val="나눔고딕"/>
        <family val="3"/>
        <charset val="129"/>
      </rPr>
      <t xml:space="preserve">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</si>
  <si>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▶천안MMOVE[12.14] GA(11)   </t>
    </r>
    <r>
      <rPr>
        <sz val="11"/>
        <color rgb="FF0066FF"/>
        <rFont val="나눔고딕"/>
        <family val="3"/>
        <charset val="129"/>
      </rPr>
      <t xml:space="preserve">
▶충주오픈TV배[11.30] G4(3)   ▶럽티오픈[11.9] G4(10)   
▶에리카오픈[8.17] G4(6)   ▶럽티오픈[7.6] G4(10)   
</t>
    </r>
    <r>
      <rPr>
        <sz val="11"/>
        <color rgb="FF008000"/>
        <rFont val="나눔고딕"/>
        <family val="3"/>
        <charset val="129"/>
      </rPr>
      <t xml:space="preserve">▶천안MMOVE[7.5] G3(9)   </t>
    </r>
    <r>
      <rPr>
        <sz val="11"/>
        <color theme="5"/>
        <rFont val="나눔고딕"/>
        <family val="3"/>
        <charset val="129"/>
      </rPr>
      <t xml:space="preserve">▶천안MMOVE[5.25] G신(9)   </t>
    </r>
    <phoneticPr fontId="2" type="noConversion"/>
  </si>
  <si>
    <r>
      <t xml:space="preserve">▶위단테오픈[12.22] G4(8)   </t>
    </r>
    <r>
      <rPr>
        <sz val="11"/>
        <color rgb="FF7030A0"/>
        <rFont val="나눔고딕"/>
        <family val="3"/>
        <charset val="129"/>
      </rPr>
      <t xml:space="preserve">  </t>
    </r>
    <r>
      <rPr>
        <sz val="11"/>
        <color rgb="FF0066FF"/>
        <rFont val="나눔고딕"/>
        <family val="3"/>
        <charset val="129"/>
      </rPr>
      <t xml:space="preserve">  </t>
    </r>
    <r>
      <rPr>
        <sz val="11"/>
        <color rgb="FF008000"/>
        <rFont val="나눔고딕"/>
        <family val="3"/>
        <charset val="129"/>
      </rPr>
      <t xml:space="preserve">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</si>
  <si>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▶천안MMOVE[12.14] GA(11)   
▶공주오픈[10.12] GA(20)   </t>
    </r>
    <r>
      <rPr>
        <sz val="11"/>
        <color rgb="FF800000"/>
        <rFont val="나눔고딕"/>
        <family val="3"/>
        <charset val="129"/>
      </rPr>
      <t xml:space="preserve">▶대전관저배[9.21] G1(15)   </t>
    </r>
    <phoneticPr fontId="39" type="noConversion"/>
  </si>
  <si>
    <r>
      <rPr>
        <sz val="11"/>
        <color rgb="FFFF0000"/>
        <rFont val="나눔고딕"/>
        <family val="3"/>
        <charset val="129"/>
      </rPr>
      <t xml:space="preserve">▶천안MMOVE[12.14] GA(5)   
▶공주오픈[10.12] GA(33) </t>
    </r>
    <r>
      <rPr>
        <sz val="11"/>
        <color rgb="FF0066FF"/>
        <rFont val="나눔고딕"/>
        <family val="3"/>
        <charset val="129"/>
      </rPr>
      <t xml:space="preserve">▶바볼랏배[3.1] G4(35)   </t>
    </r>
    <phoneticPr fontId="39" type="noConversion"/>
  </si>
  <si>
    <r>
      <rPr>
        <sz val="11"/>
        <color rgb="FFFF0000"/>
        <rFont val="나눔고딕"/>
        <family val="3"/>
        <charset val="129"/>
      </rPr>
      <t xml:space="preserve">▶천안MMOVE[12.14] GA(5)   
▶공주오픈[10.12] GA(33)   </t>
    </r>
    <r>
      <rPr>
        <sz val="11"/>
        <color rgb="FF008000"/>
        <rFont val="나눔고딕"/>
        <family val="3"/>
        <charset val="129"/>
      </rPr>
      <t xml:space="preserve">▶에리카오픈[6.15] G3(9)   </t>
    </r>
    <phoneticPr fontId="39" type="noConversion"/>
  </si>
  <si>
    <r>
      <rPr>
        <sz val="11"/>
        <color rgb="FFFF0000"/>
        <rFont val="나눔고딕"/>
        <family val="3"/>
        <charset val="129"/>
      </rPr>
      <t xml:space="preserve">▶천안MMOVE[12.14] GA(5)   </t>
    </r>
    <r>
      <rPr>
        <sz val="11"/>
        <color rgb="FF0066FF"/>
        <rFont val="나눔고딕"/>
        <family val="3"/>
        <charset val="129"/>
      </rPr>
      <t xml:space="preserve">
▶테니스마일배[11.21] G4(18)  </t>
    </r>
    <r>
      <rPr>
        <sz val="11"/>
        <color theme="5"/>
        <rFont val="나눔고딕"/>
        <family val="3"/>
        <charset val="129"/>
      </rPr>
      <t xml:space="preserve"> ▶천안MMOVE[10.26] G신(9)  
▶럽티오픈[10.9] G신(5)   ▶테니스마일배[10.3] G신(3)   
▶테니스마일배[8.22] G신(3)   ▶천안MMOVE[5.25] G신(3)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</si>
  <si>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▶천안MMOVE[12.14] GA(5)   </t>
    </r>
    <r>
      <rPr>
        <sz val="11"/>
        <color rgb="FF008000"/>
        <rFont val="나눔고딕"/>
        <family val="3"/>
        <charset val="129"/>
      </rPr>
      <t xml:space="preserve">
▶카이스트오픈[9.14] G3(5)   </t>
    </r>
    <r>
      <rPr>
        <sz val="11"/>
        <color rgb="FF0066FF"/>
        <rFont val="나눔고딕"/>
        <family val="3"/>
        <charset val="129"/>
      </rPr>
      <t xml:space="preserve">▶천안MMOVE[8.30] G4(6)   
▶에리카오픈[8.17] G4(6)   ▶에리카오픈[7.20] G4(3)   
</t>
    </r>
    <r>
      <rPr>
        <sz val="11"/>
        <color rgb="FF800000"/>
        <rFont val="나눔고딕"/>
        <family val="3"/>
        <charset val="129"/>
      </rPr>
      <t xml:space="preserve">▶전주시장배[5.25] G1(4)   </t>
    </r>
    <r>
      <rPr>
        <sz val="11"/>
        <color theme="5"/>
        <rFont val="나눔고딕"/>
        <family val="3"/>
        <charset val="129"/>
      </rPr>
      <t xml:space="preserve">▶조아닭배PTC[4.19] G신(14)   </t>
    </r>
    <r>
      <rPr>
        <sz val="11"/>
        <color rgb="FF0066FF"/>
        <rFont val="나눔고딕"/>
        <family val="3"/>
        <charset val="129"/>
      </rPr>
      <t xml:space="preserve">
▶테니스TV배[2.16] G4(2)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</si>
  <si>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▶천안MMOVE[12.14] GA(11)   </t>
    </r>
    <r>
      <rPr>
        <sz val="11"/>
        <color rgb="FF0066FF"/>
        <rFont val="나눔고딕"/>
        <family val="3"/>
        <charset val="129"/>
      </rPr>
      <t xml:space="preserve">
▶에리카오픈[4.6] G4(8)   </t>
    </r>
    <r>
      <rPr>
        <sz val="11"/>
        <color rgb="FF008000"/>
        <rFont val="나눔고딕"/>
        <family val="3"/>
        <charset val="129"/>
      </rPr>
      <t xml:space="preserve">▶에리카오픈[3.16] G3(5)   </t>
    </r>
    <r>
      <rPr>
        <sz val="11"/>
        <color rgb="FF0066FF"/>
        <rFont val="나눔고딕"/>
        <family val="3"/>
        <charset val="129"/>
      </rPr>
      <t xml:space="preserve">
▶테니스TV배[2.16] G4(4)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</si>
  <si>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▶천안MMOVE[12.14] GA(20)   </t>
    </r>
    <r>
      <rPr>
        <sz val="11"/>
        <color rgb="FF800000"/>
        <rFont val="나눔고딕"/>
        <family val="3"/>
        <charset val="129"/>
      </rPr>
      <t xml:space="preserve">▶대전관저배[9.21] G1(9)   </t>
    </r>
    <phoneticPr fontId="39" type="noConversion"/>
  </si>
  <si>
    <r>
      <t xml:space="preserve">▶위단테오픈[12.22] G4(2)   </t>
    </r>
    <r>
      <rPr>
        <sz val="11"/>
        <color rgb="FF7030A0"/>
        <rFont val="나눔고딕"/>
        <family val="3"/>
        <charset val="129"/>
      </rPr>
      <t xml:space="preserve">  </t>
    </r>
    <phoneticPr fontId="2" type="noConversion"/>
  </si>
  <si>
    <r>
      <rPr>
        <sz val="11"/>
        <color rgb="FF800000"/>
        <rFont val="나눔고딕"/>
        <family val="3"/>
        <charset val="129"/>
      </rPr>
      <t xml:space="preserve">▶순창올헬씨배[12.21] G1(25)  </t>
    </r>
    <r>
      <rPr>
        <sz val="11"/>
        <color rgb="FF0066FF"/>
        <rFont val="나눔고딕"/>
        <family val="3"/>
        <charset val="129"/>
      </rPr>
      <t xml:space="preserve">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</si>
  <si>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▶천안MMOVE[12.13] G신(3)   ▶천안MMOVE[11.29] G신(3)  </t>
    </r>
    <r>
      <rPr>
        <sz val="11"/>
        <color rgb="FF0066FF"/>
        <rFont val="나눔고딕"/>
        <family val="3"/>
        <charset val="129"/>
      </rPr>
      <t xml:space="preserve">
▶대전관저배[10.19] G4(6)    ▶하양오픈[10.11] G4(3)
▶거창오픈[6.6] G4(2)   ▶전주시장배[5.25] G1(4)   
▶위단테오픈[2.15] G4(2)   </t>
    </r>
    <phoneticPr fontId="39" type="noConversion"/>
  </si>
  <si>
    <r>
      <rPr>
        <sz val="11"/>
        <color rgb="FFFF0000"/>
        <rFont val="나눔고딕"/>
        <family val="3"/>
        <charset val="129"/>
      </rPr>
      <t xml:space="preserve">▶천안MMOVE[12.14] GA(5)   </t>
    </r>
    <r>
      <rPr>
        <sz val="11"/>
        <color rgb="FF0066FF"/>
        <rFont val="나눔고딕"/>
        <family val="3"/>
        <charset val="129"/>
      </rPr>
      <t xml:space="preserve">▶충주오픈TV배[11.30] G4(6)   
▶위닝컵오픈[9.14] G4(6)   ▶에리카오픈[7.20] G4(3)   </t>
    </r>
    <phoneticPr fontId="39" type="noConversion"/>
  </si>
  <si>
    <r>
      <rPr>
        <sz val="11"/>
        <color rgb="FF800000"/>
        <rFont val="나눔고딕"/>
        <family val="3"/>
        <charset val="129"/>
      </rPr>
      <t xml:space="preserve">▶순창올헬씨배[12.21] G1(15)  </t>
    </r>
    <r>
      <rPr>
        <sz val="11"/>
        <color rgb="FF0066FF"/>
        <rFont val="나눔고딕"/>
        <family val="3"/>
        <charset val="129"/>
      </rPr>
      <t xml:space="preserve"> </t>
    </r>
    <r>
      <rPr>
        <sz val="11"/>
        <color rgb="FFFF0000"/>
        <rFont val="나눔고딕"/>
        <family val="3"/>
        <charset val="129"/>
      </rPr>
      <t xml:space="preserve"> </t>
    </r>
    <phoneticPr fontId="2" type="noConversion"/>
  </si>
  <si>
    <r>
      <rPr>
        <sz val="11"/>
        <color rgb="FF7030A0"/>
        <rFont val="나눔고딕"/>
        <family val="3"/>
        <charset val="129"/>
      </rPr>
      <t xml:space="preserve">▶대전관저배[12.22] G2(6)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rgb="FF800000"/>
        <rFont val="나눔고딕"/>
        <family val="3"/>
        <charset val="129"/>
      </rPr>
      <t xml:space="preserve">▶순창올헬씨배[12.21] G1(8)  </t>
    </r>
    <r>
      <rPr>
        <sz val="11"/>
        <color rgb="FF0066FF"/>
        <rFont val="나눔고딕"/>
        <family val="3"/>
        <charset val="129"/>
      </rPr>
      <t xml:space="preserve">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</si>
  <si>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▶천안MMOVE[12.14] GA(5)   </t>
    </r>
    <r>
      <rPr>
        <sz val="11"/>
        <color theme="5"/>
        <rFont val="나눔고딕"/>
        <family val="3"/>
        <charset val="129"/>
      </rPr>
      <t xml:space="preserve">▶천안MMOVE[11.29] G신(1)  
▶천안MMOVE[8.23] G신(1)   </t>
    </r>
    <r>
      <rPr>
        <sz val="11"/>
        <color rgb="FF008000"/>
        <rFont val="나눔고딕"/>
        <family val="3"/>
        <charset val="129"/>
      </rPr>
      <t xml:space="preserve">▶천안MMOVE[7.26] G3(5)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</si>
  <si>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▶천안MMOVE[12.14] GA(5)   </t>
    </r>
    <r>
      <rPr>
        <sz val="11"/>
        <color rgb="FF7030A0"/>
        <rFont val="나눔고딕"/>
        <family val="3"/>
        <charset val="129"/>
      </rPr>
      <t xml:space="preserve">▶춘천오픈[10.25] G2(3)   </t>
    </r>
    <r>
      <rPr>
        <sz val="11"/>
        <color theme="5"/>
        <rFont val="나눔고딕"/>
        <family val="3"/>
        <charset val="129"/>
      </rPr>
      <t xml:space="preserve">
▶럽티오픈[10.9] G신(2)   ▶에리카오픈[6.14] G신(1)   </t>
    </r>
    <phoneticPr fontId="39" type="noConversion"/>
  </si>
  <si>
    <r>
      <rPr>
        <sz val="11"/>
        <color theme="5"/>
        <rFont val="나눔고딕"/>
        <family val="3"/>
        <charset val="129"/>
      </rPr>
      <t xml:space="preserve">▶천안MMOVE[12.13] G신(3)   </t>
    </r>
    <r>
      <rPr>
        <sz val="11"/>
        <color rgb="FF0066FF"/>
        <rFont val="나눔고딕"/>
        <family val="3"/>
        <charset val="129"/>
      </rPr>
      <t>▶대전관저배[10.19] G4(3)</t>
    </r>
    <phoneticPr fontId="39" type="noConversion"/>
  </si>
  <si>
    <r>
      <rPr>
        <sz val="11"/>
        <color rgb="FF800000"/>
        <rFont val="나눔고딕"/>
        <family val="3"/>
        <charset val="129"/>
      </rPr>
      <t xml:space="preserve">▶순창올헬씨배[12.21] G1(4)   </t>
    </r>
    <r>
      <rPr>
        <sz val="11"/>
        <color rgb="FFFF0000"/>
        <rFont val="나눔고딕"/>
        <family val="3"/>
        <charset val="129"/>
      </rPr>
      <t xml:space="preserve">  </t>
    </r>
    <phoneticPr fontId="2" type="noConversion"/>
  </si>
  <si>
    <r>
      <rPr>
        <sz val="10"/>
        <color rgb="FFFF0000"/>
        <rFont val="나눔고딕"/>
        <family val="3"/>
        <charset val="129"/>
      </rPr>
      <t xml:space="preserve">▶천안MMOVE[12.14] GA(11)*  ▶챔피언십[12.7] GA(91)     </t>
    </r>
    <r>
      <rPr>
        <sz val="10"/>
        <color rgb="FF7030A0"/>
        <rFont val="나눔고딕"/>
        <family val="3"/>
        <charset val="129"/>
      </rPr>
      <t xml:space="preserve">▶춘천오픈[10.25] G2(80)    </t>
    </r>
    <r>
      <rPr>
        <sz val="10"/>
        <color rgb="FFFF0000"/>
        <rFont val="나눔고딕"/>
        <family val="3"/>
        <charset val="129"/>
      </rPr>
      <t xml:space="preserve">▶공주오픈[10.12] GA(20)*    </t>
    </r>
    <r>
      <rPr>
        <sz val="10"/>
        <color rgb="FF800000"/>
        <rFont val="나눔고딕"/>
        <family val="3"/>
        <charset val="129"/>
      </rPr>
      <t>▶대전관저배[9.21] G1(27)_</t>
    </r>
    <r>
      <rPr>
        <sz val="10"/>
        <color rgb="FF008000"/>
        <rFont val="나눔고딕"/>
        <family val="3"/>
        <charset val="129"/>
      </rPr>
      <t>G3</t>
    </r>
    <r>
      <rPr>
        <sz val="10"/>
        <color rgb="FF800000"/>
        <rFont val="나눔고딕"/>
        <family val="3"/>
        <charset val="129"/>
      </rPr>
      <t xml:space="preserve"> </t>
    </r>
    <r>
      <rPr>
        <sz val="10"/>
        <color rgb="FF008000"/>
        <rFont val="나눔고딕"/>
        <family val="3"/>
        <charset val="129"/>
      </rPr>
      <t xml:space="preserve">▶천안MMOVE[7.5] G3(60)    </t>
    </r>
    <r>
      <rPr>
        <sz val="10"/>
        <color rgb="FF7030A0"/>
        <rFont val="나눔고딕"/>
        <family val="3"/>
        <charset val="129"/>
      </rPr>
      <t xml:space="preserve">▶테니스TV배[6.29] G2(36)  </t>
    </r>
    <r>
      <rPr>
        <sz val="10"/>
        <color rgb="FF008000"/>
        <rFont val="나눔고딕"/>
        <family val="3"/>
        <charset val="129"/>
      </rPr>
      <t xml:space="preserve">  </t>
    </r>
    <r>
      <rPr>
        <sz val="10"/>
        <color rgb="FF800000"/>
        <rFont val="나눔고딕"/>
        <family val="3"/>
        <charset val="129"/>
      </rPr>
      <t xml:space="preserve">▶전주시장배[5.25] G1(100)   </t>
    </r>
    <r>
      <rPr>
        <sz val="10"/>
        <color rgb="FF008000"/>
        <rFont val="나눔고딕"/>
        <family val="3"/>
        <charset val="129"/>
      </rPr>
      <t xml:space="preserve">▶에리카오픈[5.18] G3(60)  </t>
    </r>
    <r>
      <rPr>
        <sz val="10"/>
        <color rgb="FF0000CC"/>
        <rFont val="나눔고딕"/>
        <family val="3"/>
        <charset val="129"/>
      </rPr>
      <t xml:space="preserve"> </t>
    </r>
    <r>
      <rPr>
        <sz val="10"/>
        <color rgb="FF008000"/>
        <rFont val="나눔고딕"/>
        <family val="3"/>
        <charset val="129"/>
      </rPr>
      <t xml:space="preserve">▶테니스마일배[4.20] G3(60)  </t>
    </r>
    <r>
      <rPr>
        <sz val="10"/>
        <color rgb="FF7030A0"/>
        <rFont val="나눔고딕"/>
        <family val="3"/>
        <charset val="129"/>
      </rPr>
      <t xml:space="preserve">▶위단테오픈[4.12] G2(80)  </t>
    </r>
    <r>
      <rPr>
        <sz val="10"/>
        <color rgb="FF008000"/>
        <rFont val="나눔고딕"/>
        <family val="3"/>
        <charset val="129"/>
      </rPr>
      <t xml:space="preserve"> ▶테니스마일배[3.29] G3(27) </t>
    </r>
    <r>
      <rPr>
        <sz val="10"/>
        <color rgb="FFFF0000"/>
        <rFont val="나눔고딕"/>
        <family val="3"/>
        <charset val="129"/>
      </rPr>
      <t xml:space="preserve"> </t>
    </r>
    <r>
      <rPr>
        <sz val="10"/>
        <color rgb="FF008000"/>
        <rFont val="나눔고딕"/>
        <family val="3"/>
        <charset val="129"/>
      </rPr>
      <t xml:space="preserve">▶에리카오픈[3.16] G3(60)   ▶횡성한우배[2.22] G3(60)    ▶대전관저배[2.16] G3(60)   
</t>
    </r>
    <r>
      <rPr>
        <sz val="10"/>
        <color rgb="FF7030A0"/>
        <rFont val="나눔고딕"/>
        <family val="3"/>
        <charset val="129"/>
      </rPr>
      <t>▶대구오픈[2.9] G2(6)</t>
    </r>
    <r>
      <rPr>
        <sz val="10"/>
        <color rgb="FFFF0000"/>
        <rFont val="나눔고딕"/>
        <family val="3"/>
        <charset val="129"/>
      </rPr>
      <t>*</t>
    </r>
    <phoneticPr fontId="2" type="noConversion"/>
  </si>
  <si>
    <r>
      <rPr>
        <sz val="11"/>
        <color rgb="FFFF3300"/>
        <rFont val="나눔고딕"/>
        <family val="3"/>
        <charset val="129"/>
      </rPr>
      <t xml:space="preserve">▶천안MMOVE[12.14] GA(5)*  </t>
    </r>
    <r>
      <rPr>
        <sz val="11"/>
        <color rgb="FF0066FF"/>
        <rFont val="나눔고딕"/>
        <family val="3"/>
        <charset val="129"/>
      </rPr>
      <t xml:space="preserve">▶테니스마일배[11.21] G4(28)  
▶럽티오픈[11.9] G4(6) 
▶테니스마일배[11.8] G4(6)    </t>
    </r>
    <r>
      <rPr>
        <sz val="11"/>
        <color rgb="FF008000"/>
        <rFont val="나눔고딕"/>
        <family val="3"/>
        <charset val="129"/>
      </rPr>
      <t>▶천안MMOVE[11.1] G3(9)   
▶위닝컵오픈[10.4] G3(9)</t>
    </r>
    <r>
      <rPr>
        <sz val="11"/>
        <color rgb="FF0066FF"/>
        <rFont val="나눔고딕"/>
        <family val="3"/>
        <charset val="129"/>
      </rPr>
      <t xml:space="preserve">   ▶테니스마일배[9.19] G4(6)   
▶위닝컵오픈[9.14] G4(6)   ▶천안MMOVE[8.30] G4(28)   
▶테니스마일배[8.29] G4(10)   ▶럽티오픈[7.6] G4(6)   
</t>
    </r>
    <r>
      <rPr>
        <sz val="11"/>
        <color rgb="FF7030A0"/>
        <rFont val="나눔고딕"/>
        <family val="3"/>
        <charset val="129"/>
      </rPr>
      <t xml:space="preserve">▶테니스TV배[6.29] G2(6)   </t>
    </r>
    <r>
      <rPr>
        <sz val="11"/>
        <color rgb="FF0066FF"/>
        <rFont val="나눔고딕"/>
        <family val="3"/>
        <charset val="129"/>
      </rPr>
      <t>▶제천오픈[6.14] G4(6)   
▶테니스TV배[6.1] G4(4)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66FF"/>
        <rFont val="나눔고딕"/>
        <family val="3"/>
        <charset val="129"/>
      </rPr>
      <t xml:space="preserve">   </t>
    </r>
    <r>
      <rPr>
        <sz val="11"/>
        <color rgb="FF800000"/>
        <rFont val="나눔고딕"/>
        <family val="3"/>
        <charset val="129"/>
      </rPr>
      <t>▶전주시장배[5.25] G1(4)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800000"/>
        <rFont val="나눔고딕"/>
        <family val="3"/>
        <charset val="129"/>
      </rPr>
      <t xml:space="preserve">   
</t>
    </r>
    <r>
      <rPr>
        <sz val="11"/>
        <color rgb="FF0066FF"/>
        <rFont val="나눔고딕"/>
        <family val="3"/>
        <charset val="129"/>
      </rPr>
      <t xml:space="preserve">▶조아닭배PTC[5.17] G4(6)   ▶테니스마일배[3.15] G4(10)   ▶바볼랏배[3.1] G4(8)   </t>
    </r>
    <phoneticPr fontId="2" type="noConversion"/>
  </si>
  <si>
    <r>
      <rPr>
        <sz val="12"/>
        <color rgb="FFFF0000"/>
        <rFont val="맑은 고딕"/>
        <family val="3"/>
        <charset val="129"/>
        <scheme val="major"/>
      </rPr>
      <t xml:space="preserve">▶챔피언십[12.14] GA  </t>
    </r>
    <r>
      <rPr>
        <sz val="12"/>
        <color rgb="FF009900"/>
        <rFont val="맑은 고딕"/>
        <family val="3"/>
        <charset val="129"/>
        <scheme val="major"/>
      </rPr>
      <t xml:space="preserve">  </t>
    </r>
    <r>
      <rPr>
        <sz val="12"/>
        <color rgb="FF7030A0"/>
        <rFont val="맑은 고딕"/>
        <family val="3"/>
        <charset val="129"/>
        <scheme val="major"/>
      </rPr>
      <t xml:space="preserve">▶창원리더스배[12.15] G2   </t>
    </r>
    <r>
      <rPr>
        <sz val="12"/>
        <color rgb="FF009900"/>
        <rFont val="맑은 고딕"/>
        <family val="3"/>
        <charset val="129"/>
        <scheme val="major"/>
      </rPr>
      <t xml:space="preserve"> </t>
    </r>
    <r>
      <rPr>
        <sz val="12"/>
        <color theme="5"/>
        <rFont val="맑은 고딕"/>
        <family val="3"/>
        <charset val="129"/>
        <scheme val="major"/>
      </rPr>
      <t xml:space="preserve">▶창원리더스배[12.15] G신    </t>
    </r>
    <phoneticPr fontId="39" type="noConversion"/>
  </si>
  <si>
    <r>
      <t xml:space="preserve">▶천안MMOVE[12.14] GA    </t>
    </r>
    <r>
      <rPr>
        <sz val="12"/>
        <color theme="5"/>
        <rFont val="맑은 고딕"/>
        <family val="3"/>
        <charset val="129"/>
        <scheme val="major"/>
      </rPr>
      <t xml:space="preserve">▶천안MMOVE[12.13] G신    </t>
    </r>
    <phoneticPr fontId="39" type="noConversion"/>
  </si>
  <si>
    <t>동명이인</t>
    <phoneticPr fontId="39" type="noConversion"/>
  </si>
  <si>
    <t>검색</t>
    <phoneticPr fontId="2" type="noConversion"/>
  </si>
  <si>
    <t>VALDEZ7371</t>
  </si>
  <si>
    <t>강준석7278</t>
  </si>
  <si>
    <t>곽정현1095</t>
  </si>
  <si>
    <t>김만균1634</t>
  </si>
  <si>
    <t>김연석4160</t>
  </si>
  <si>
    <t>박성준4571</t>
  </si>
  <si>
    <t>박승훈3494</t>
  </si>
  <si>
    <t>박장환8246</t>
  </si>
  <si>
    <t>박찬홍7875</t>
  </si>
  <si>
    <t>방진태3813</t>
  </si>
  <si>
    <t>배건우4179</t>
  </si>
  <si>
    <t>백윤철4575</t>
  </si>
  <si>
    <t>봉원근5985</t>
  </si>
  <si>
    <t>섭덕기7825</t>
  </si>
  <si>
    <t>송준영0786</t>
  </si>
  <si>
    <t>신민재8812</t>
  </si>
  <si>
    <t>신민철3198</t>
  </si>
  <si>
    <t>우승헌1797</t>
  </si>
  <si>
    <t>유영재5018</t>
  </si>
  <si>
    <t>이준우7702</t>
  </si>
  <si>
    <t>이헌주9759</t>
  </si>
  <si>
    <t>정상윤5237</t>
  </si>
  <si>
    <t>조병국5790</t>
  </si>
  <si>
    <t>한승창3084</t>
  </si>
  <si>
    <t>대회수 : 125회</t>
    <phoneticPr fontId="2" type="noConversion"/>
  </si>
  <si>
    <t>대회수 : 124회</t>
    <phoneticPr fontId="2" type="noConversion"/>
  </si>
  <si>
    <t>GA: 1회G1: 1회G2: 3회G3: 7회G4:  -    G신: -</t>
  </si>
  <si>
    <t>부산/창원단테매,
팀단럽부산</t>
  </si>
  <si>
    <t>GA:  -  G1: 1회G2: 1회G3: 7회G4:  -    G신: -</t>
  </si>
  <si>
    <t>GA:  -  G1:  -  G2:  -  G3: 6회G4:  -    G신: -</t>
  </si>
  <si>
    <t>GA:  -  G1: 1회G2: 2회G3:  -  G4:  -    G신: -</t>
  </si>
  <si>
    <t>이경은</t>
  </si>
  <si>
    <t>고동환</t>
  </si>
  <si>
    <t>박카스</t>
  </si>
  <si>
    <t>Utatp</t>
  </si>
  <si>
    <t>이창준</t>
  </si>
  <si>
    <t>김석용</t>
  </si>
  <si>
    <t>월드클럽</t>
  </si>
  <si>
    <t>이원기</t>
  </si>
  <si>
    <t>경기 포천/마홀/소주테</t>
  </si>
  <si>
    <t>한상디</t>
  </si>
  <si>
    <t>이재천</t>
  </si>
  <si>
    <t>전현진</t>
  </si>
  <si>
    <t>테니스매니아</t>
  </si>
  <si>
    <t>이건우</t>
  </si>
  <si>
    <t>서울/오남중학교</t>
  </si>
  <si>
    <t>이재학</t>
  </si>
  <si>
    <t>분당/인피니티</t>
  </si>
  <si>
    <t>장민철</t>
  </si>
  <si>
    <t>박희관</t>
  </si>
  <si>
    <t>대전/대전임팩트</t>
  </si>
  <si>
    <t>노영규</t>
  </si>
  <si>
    <t>곡성클럽</t>
  </si>
  <si>
    <t>이종승</t>
  </si>
  <si>
    <t>황제봉</t>
  </si>
  <si>
    <t>유동건</t>
  </si>
  <si>
    <t>전만식</t>
  </si>
  <si>
    <t>거창투어</t>
  </si>
  <si>
    <t>한명진</t>
  </si>
  <si>
    <t>남원춘향</t>
  </si>
  <si>
    <t>김현민</t>
  </si>
  <si>
    <t>김경렬</t>
  </si>
  <si>
    <t>신재원</t>
  </si>
  <si>
    <t>윤경훈</t>
  </si>
  <si>
    <t>강인주</t>
  </si>
  <si>
    <t>정락원</t>
  </si>
  <si>
    <t>광주상록</t>
  </si>
  <si>
    <t>엄성호</t>
  </si>
  <si>
    <t>하민호</t>
  </si>
  <si>
    <t>M&amp;A</t>
  </si>
  <si>
    <t>최병철</t>
  </si>
  <si>
    <t>순창 위너클럽</t>
  </si>
  <si>
    <t>이광명</t>
  </si>
  <si>
    <t>김광성</t>
  </si>
  <si>
    <t>토요피닉스</t>
  </si>
  <si>
    <t>김승주</t>
  </si>
  <si>
    <t>이현준</t>
  </si>
  <si>
    <t>유재혁</t>
  </si>
  <si>
    <t>경희대</t>
  </si>
  <si>
    <t>백두산</t>
  </si>
  <si>
    <t>범박, 화둘기</t>
  </si>
  <si>
    <t xml:space="preserve">▶순창오픈TV배[12.20] G4(23)   ▶대전관저배[1.19] G4(28)   </t>
    <phoneticPr fontId="39" type="noConversion"/>
  </si>
  <si>
    <t>▶순창오픈TV배[12.20] G4(50)</t>
  </si>
  <si>
    <t>▶순창오픈TV배[12.20] G4(35)</t>
  </si>
  <si>
    <t xml:space="preserve">▶위닝컵오픈[12.21] G신(14)   
▶천안MMOVE[7.26] G신(3)   ▶테니스마일배[7.25] G신(5)   
▶천안MMOVE[6.28] G신(5)   ▶횡성한우배[2.22] G신(3)   </t>
    <phoneticPr fontId="2" type="noConversion"/>
  </si>
  <si>
    <t xml:space="preserve">▶순창오픈TV배[12.20] G4(8) ▶대전관저배[10.19] G4(6)
▶카이스트오픈[9.14] G3(9)   ▶거창오픈[6.6] G4(4)   </t>
    <phoneticPr fontId="39" type="noConversion"/>
  </si>
  <si>
    <t xml:space="preserve">▶순창오픈TV배[12.20] G4(8)
▶위단테오픈[11.22] G4(10)   ▶대구오픈[4.13] G4(8)   </t>
    <phoneticPr fontId="2" type="noConversion"/>
  </si>
  <si>
    <t xml:space="preserve">▶대전관저배[12.21] G1(5)_G3 
▶창단테회장배[11.29] G1(5)_G3    ▶전주시장배[5.25] G1(8)   </t>
    <phoneticPr fontId="39" type="noConversion"/>
  </si>
  <si>
    <t xml:space="preserve">▶순창오픈TV배[12.20] G4(8)   ▶창원리더스배[10.18] G4(4)
▶거창오픈[6.6] G4(2)   ▶창원리더스배[4.26] G4(4)   </t>
    <phoneticPr fontId="39" type="noConversion"/>
  </si>
  <si>
    <t xml:space="preserve">▶대전관저배[12.21] G1(15)_G3  </t>
  </si>
  <si>
    <t xml:space="preserve">▶순창오픈TV배[12.20] G4(13)   ▶거창오픈[6.6] G4(2)   </t>
    <phoneticPr fontId="39" type="noConversion"/>
  </si>
  <si>
    <t xml:space="preserve">▶창원리더스배[10.18] G4(2)   ▶창원리더스배[4.26] G4(4)   
▶위단테오픈[2.15] G4(2)   ▶하양오픈[1.5] G4(4)   </t>
    <phoneticPr fontId="39" type="noConversion"/>
  </si>
  <si>
    <t>▶위닝컵오픈[12.21] G신(9)</t>
  </si>
  <si>
    <t xml:space="preserve">▶대전관저배[12.21] G1(9)_G3  </t>
  </si>
  <si>
    <t>▶순창오픈TV배[12.20] G4(8)</t>
  </si>
  <si>
    <t xml:space="preserve">▶순창오픈TV배[12.20] G4(4)   ▶거창오픈[6.6] G4(4)   </t>
    <phoneticPr fontId="39" type="noConversion"/>
  </si>
  <si>
    <t xml:space="preserve">▶위닝컵오픈[12.21] G신(1)   
▶천안MMOVE[11.29] G신(5)  ▶테니스마일배[5.24] G신(2)   </t>
    <phoneticPr fontId="39" type="noConversion"/>
  </si>
  <si>
    <t xml:space="preserve">▶위닝컵오픈[12.21] G신(3)   
▶럽티오픈[10.9] G신(2)   ▶테니스마일배[10.3] G신(1)   
▶에리카오픈[9.7] G신(1)   ▶천안MMOVE[8.23] G신(1)   </t>
    <phoneticPr fontId="2" type="noConversion"/>
  </si>
  <si>
    <t xml:space="preserve">▶위닝컵오픈[12.21] G신(3)   ▶럽티오픈[6.8] G신(3)   </t>
    <phoneticPr fontId="39" type="noConversion"/>
  </si>
  <si>
    <t>▶위닝컵오픈[12.21] G신(5)</t>
  </si>
  <si>
    <t xml:space="preserve">▶대전관저배[12.21] G1(5)_G3  </t>
  </si>
  <si>
    <t xml:space="preserve">▶위닝컵오픈[12.21] G신(3)   
▶에리카오픈[6.14] G신(1)   ▶럽티오픈[6.8] G신(1)   </t>
    <phoneticPr fontId="39" type="noConversion"/>
  </si>
  <si>
    <t>▶순창오픈TV배[12.20] G4(4)</t>
  </si>
  <si>
    <t xml:space="preserve">▶순창오픈TV배[12.20] G4(2)   ▶거창오픈[6.6] G4(2)   </t>
    <phoneticPr fontId="39" type="noConversion"/>
  </si>
  <si>
    <t xml:space="preserve">▶위닝컵오픈[12.21] G신(3)   ▶에리카오픈[9.7] G신(1)   </t>
    <phoneticPr fontId="39" type="noConversion"/>
  </si>
  <si>
    <t>▶위닝컵오픈[12.21] G신(3)</t>
  </si>
  <si>
    <t>▶순창오픈TV배[12.20] G4(2)</t>
  </si>
  <si>
    <t>▶위닝컵오픈[12.21] G신(1)</t>
  </si>
  <si>
    <r>
      <rPr>
        <sz val="11"/>
        <color rgb="FF660033"/>
        <rFont val="나눔고딕"/>
        <family val="3"/>
        <charset val="129"/>
      </rPr>
      <t xml:space="preserve">▶대전관저배[12.21] G1(9)_G3  ▶창단테회장배[11.29] G1(60)_G3    </t>
    </r>
    <r>
      <rPr>
        <sz val="11"/>
        <color rgb="FF008000"/>
        <rFont val="나눔고딕"/>
        <family val="3"/>
        <charset val="129"/>
      </rPr>
      <t xml:space="preserve">
▶대전관저배[11.16] G3(42)  ▶대구오픈[10.19] G3(60)
▶대전관저배[8.17] G3(60)   ▶위단테오픈[5.25] G3(60)   
▶대전관저배[5.18] G3(60)   ▶하양오픈[4.27] G3(42)   
</t>
    </r>
    <r>
      <rPr>
        <sz val="11"/>
        <color rgb="FF7030A0"/>
        <rFont val="나눔고딕"/>
        <family val="3"/>
        <charset val="129"/>
      </rPr>
      <t xml:space="preserve">▶위단테오픈[4.12] G2(56)  </t>
    </r>
    <r>
      <rPr>
        <sz val="11"/>
        <color rgb="FF008000"/>
        <rFont val="나눔고딕"/>
        <family val="3"/>
        <charset val="129"/>
      </rPr>
      <t xml:space="preserve"> ▶순창오픈[3.30] G3(15)   
▶창원리더스배[3.23] G3(49)  </t>
    </r>
    <r>
      <rPr>
        <sz val="11"/>
        <color rgb="FF7030A0"/>
        <rFont val="나눔고딕"/>
        <family val="3"/>
        <charset val="129"/>
      </rPr>
      <t xml:space="preserve"> ▶대구오픈[2.9] G2(20)   </t>
    </r>
    <phoneticPr fontId="2" type="noConversion"/>
  </si>
  <si>
    <r>
      <rPr>
        <sz val="11"/>
        <color rgb="FF800000"/>
        <rFont val="나눔고딕"/>
        <family val="3"/>
        <charset val="129"/>
      </rPr>
      <t xml:space="preserve">▶대전관저배[12.21] G1(42)_G3 
</t>
    </r>
    <r>
      <rPr>
        <sz val="11"/>
        <color rgb="FFFF3300"/>
        <rFont val="나눔고딕"/>
        <family val="3"/>
        <charset val="129"/>
      </rPr>
      <t xml:space="preserve">▶천안MMOVE[12.14] GA(20)  </t>
    </r>
    <r>
      <rPr>
        <sz val="11"/>
        <color rgb="FF008000"/>
        <rFont val="나눔고딕"/>
        <family val="3"/>
        <charset val="129"/>
      </rPr>
      <t xml:space="preserve">▶대전관저배[11.16] G3(60)    
▶천안MMOVE[11.1] G3(9)    </t>
    </r>
    <r>
      <rPr>
        <sz val="11"/>
        <color rgb="FFFF0000"/>
        <rFont val="나눔고딕"/>
        <family val="3"/>
        <charset val="129"/>
      </rPr>
      <t>▶공주오픈[10.12] GA(20)</t>
    </r>
    <r>
      <rPr>
        <sz val="11"/>
        <color rgb="FF008000"/>
        <rFont val="나눔고딕"/>
        <family val="3"/>
        <charset val="129"/>
      </rPr>
      <t xml:space="preserve">
▶위닝컵오픈[10.4] G3(60)   ▶대전관저배[8.17] G3(42)
▶제천오픈[8.15] G3(15)      ▶천안MMOVE[7.26] G3(60)   
▶천안MMOVE[7.5] G3(42)   ▶에리카오픈[3.16] G3(9)   
</t>
    </r>
    <r>
      <rPr>
        <sz val="11"/>
        <color rgb="FF800000"/>
        <rFont val="나눔고딕"/>
        <family val="3"/>
        <charset val="129"/>
      </rPr>
      <t>▶KOOPRO배[3.15] G1(42)</t>
    </r>
    <r>
      <rPr>
        <sz val="11"/>
        <color rgb="FF008000"/>
        <rFont val="나눔고딕"/>
        <family val="3"/>
        <charset val="129"/>
      </rPr>
      <t xml:space="preserve">   ▶위단테오픈[3.8] G3(27)   </t>
    </r>
    <phoneticPr fontId="2" type="noConversion"/>
  </si>
  <si>
    <r>
      <rPr>
        <sz val="11"/>
        <color rgb="FF800000"/>
        <rFont val="나눔고딕"/>
        <family val="3"/>
        <charset val="129"/>
      </rPr>
      <t xml:space="preserve">▶대전관저배[12.21] G1(5)_G3 </t>
    </r>
    <r>
      <rPr>
        <sz val="11"/>
        <color rgb="FFFF0000"/>
        <rFont val="나눔고딕"/>
        <family val="3"/>
        <charset val="129"/>
      </rPr>
      <t xml:space="preserve">▶천안MMOVE[12.14] GA(5)   ▶챔피언십[12.7] GA(11)   </t>
    </r>
    <r>
      <rPr>
        <sz val="11"/>
        <color rgb="FF008000"/>
        <rFont val="나눔고딕"/>
        <family val="3"/>
        <charset val="129"/>
      </rPr>
      <t xml:space="preserve">
▶천안MMOVE[11.1] G3(27)   </t>
    </r>
    <r>
      <rPr>
        <sz val="11"/>
        <color rgb="FFFF0000"/>
        <rFont val="나눔고딕"/>
        <family val="3"/>
        <charset val="129"/>
      </rPr>
      <t>▶공주오픈[10.12] GA(11)</t>
    </r>
    <r>
      <rPr>
        <sz val="11"/>
        <color rgb="FF008000"/>
        <rFont val="나눔고딕"/>
        <family val="3"/>
        <charset val="129"/>
      </rPr>
      <t xml:space="preserve">
▶에리카오픈[8.31] G3(15)   ▶천안MMOVE[8.23] G3(42)   
▶천안MMOVE[7.5] G3(27)  </t>
    </r>
    <r>
      <rPr>
        <sz val="11"/>
        <color rgb="FF7030A0"/>
        <rFont val="나눔고딕"/>
        <family val="3"/>
        <charset val="129"/>
      </rPr>
      <t xml:space="preserve"> ▶테니스TV배[6.29] G2(12)   </t>
    </r>
    <r>
      <rPr>
        <sz val="11"/>
        <color rgb="FF008000"/>
        <rFont val="나눔고딕"/>
        <family val="3"/>
        <charset val="129"/>
      </rPr>
      <t xml:space="preserve">
▶에리카오픈[6.15] G3(60)   ▶에리카오픈[5.18] G3(42)   
▶테니스마일배[4.20] G3(42)  ▶테니스마일배[3.29] G3(27)   
▶횡성한우배[2.22] G3(9)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8000"/>
        <rFont val="나눔고딕"/>
        <family val="3"/>
        <charset val="129"/>
      </rPr>
      <t xml:space="preserve">     ▶에리카오픈[5.18] G3(5)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8000"/>
        <rFont val="나눔고딕"/>
        <family val="3"/>
        <charset val="129"/>
      </rPr>
      <t xml:space="preserve"> 
▶대전관저배[2.16] G3(15)   </t>
    </r>
    <r>
      <rPr>
        <sz val="11"/>
        <color rgb="FF7030A0"/>
        <rFont val="나눔고딕"/>
        <family val="3"/>
        <charset val="129"/>
      </rPr>
      <t xml:space="preserve">▶대구오픈[2.9] G2(12)   </t>
    </r>
    <phoneticPr fontId="2" type="noConversion"/>
  </si>
  <si>
    <r>
      <rPr>
        <sz val="11"/>
        <color rgb="FF800000"/>
        <rFont val="나눔고딕"/>
        <family val="3"/>
        <charset val="129"/>
      </rPr>
      <t xml:space="preserve">▶대전관저배[12.21] G1(15)_G3  </t>
    </r>
    <r>
      <rPr>
        <sz val="11"/>
        <color rgb="FFFF0000"/>
        <rFont val="나눔고딕"/>
        <family val="3"/>
        <charset val="129"/>
      </rPr>
      <t xml:space="preserve">▶챔피언십[12.7] GA(20)   </t>
    </r>
    <r>
      <rPr>
        <sz val="11"/>
        <color rgb="FF660033"/>
        <rFont val="나눔고딕"/>
        <family val="3"/>
        <charset val="129"/>
      </rPr>
      <t xml:space="preserve">▶창단테회장배[11.29] G1(9)_G3   </t>
    </r>
    <r>
      <rPr>
        <sz val="11"/>
        <color rgb="FF008000"/>
        <rFont val="나눔고딕"/>
        <family val="3"/>
        <charset val="129"/>
      </rPr>
      <t>▶대전관저배[11.16] G3(27)  ▶천안MMOVE[11.1] G3(9)  ▶위닝컵오픈[10.4] G3(9)</t>
    </r>
    <r>
      <rPr>
        <sz val="11"/>
        <color rgb="FFFF0000"/>
        <rFont val="나눔고딕"/>
        <family val="3"/>
        <charset val="129"/>
      </rPr>
      <t xml:space="preserve">* </t>
    </r>
    <r>
      <rPr>
        <sz val="11"/>
        <color rgb="FF008000"/>
        <rFont val="나눔고딕"/>
        <family val="3"/>
        <charset val="129"/>
      </rPr>
      <t xml:space="preserve">   ▶에리카오픈[8.31] G3(15)  
▶카이스트오픈[9.14] G3(9)  ▶대전관저배[8.17] G3(27)   
▶제천오픈[8.15] G3(15)  ▶에리카오픈[5.18] G3(5)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8000"/>
        <rFont val="나눔고딕"/>
        <family val="3"/>
        <charset val="129"/>
      </rPr>
      <t xml:space="preserve">   
▶에리카오픈[6.15] G3(15)   ▶테니스마일배[4.20] G3(27)  
▶순창오픈[3.30] G3(5))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8000"/>
        <rFont val="나눔고딕"/>
        <family val="3"/>
        <charset val="129"/>
      </rPr>
      <t xml:space="preserve">    ▶에리카오픈[3.16] G3(42)   
▶위단테오픈[3.8] G3(15)   ▶횡성한우배[2.22] G3(27)   </t>
    </r>
    <phoneticPr fontId="2" type="noConversion"/>
  </si>
  <si>
    <r>
      <rPr>
        <sz val="11"/>
        <color rgb="FF800000"/>
        <rFont val="나눔고딕"/>
        <family val="3"/>
        <charset val="129"/>
      </rPr>
      <t xml:space="preserve">▶대전관저배[12.21] G1(9)_G3  </t>
    </r>
    <r>
      <rPr>
        <sz val="11"/>
        <color rgb="FFFF0000"/>
        <rFont val="나눔고딕"/>
        <family val="3"/>
        <charset val="129"/>
      </rPr>
      <t xml:space="preserve">▶천안MMOVE[12.14] GA(11)  
▶공주오픈[10.12] GA(11) </t>
    </r>
    <r>
      <rPr>
        <sz val="11"/>
        <color rgb="FF800000"/>
        <rFont val="나눔고딕"/>
        <family val="3"/>
        <charset val="129"/>
      </rPr>
      <t>▶대전관저배[9.21] G1(9)</t>
    </r>
    <r>
      <rPr>
        <sz val="11"/>
        <color rgb="FF008000"/>
        <rFont val="나눔고딕"/>
        <family val="3"/>
        <charset val="129"/>
      </rPr>
      <t xml:space="preserve">   ▶에리카오픈[8.31] G3(9)   
▶천안MMOVE[8.23] G3(60)   ▶천안MMOVE[7.26] G3(9)   
▶천안MMOVE[7.5] G3(9)  </t>
    </r>
    <r>
      <rPr>
        <sz val="11"/>
        <color rgb="FF7030A0"/>
        <rFont val="나눔고딕"/>
        <family val="3"/>
        <charset val="129"/>
      </rPr>
      <t xml:space="preserve"> ▶테니스TV배[6.29] G2(6)   </t>
    </r>
    <r>
      <rPr>
        <sz val="11"/>
        <color rgb="FF008000"/>
        <rFont val="나눔고딕"/>
        <family val="3"/>
        <charset val="129"/>
      </rPr>
      <t xml:space="preserve">
▶에리카오픈[5.18] G3(5)   ▶테니스마일배[4.20] G3(9)   
</t>
    </r>
    <r>
      <rPr>
        <sz val="11"/>
        <color rgb="FF7030A0"/>
        <rFont val="나눔고딕"/>
        <family val="3"/>
        <charset val="129"/>
      </rPr>
      <t>▶위단테오픈[4.12] G2(12)</t>
    </r>
    <r>
      <rPr>
        <sz val="11"/>
        <color rgb="FF008000"/>
        <rFont val="나눔고딕"/>
        <family val="3"/>
        <charset val="129"/>
      </rPr>
      <t xml:space="preserve">   ▶에리카오픈[3.16] G3(5)   
▶횡성한우배[2.22] G3(9)   </t>
    </r>
    <phoneticPr fontId="2" type="noConversion"/>
  </si>
  <si>
    <r>
      <rPr>
        <sz val="11"/>
        <color rgb="FF800000"/>
        <rFont val="나눔고딕"/>
        <family val="3"/>
        <charset val="129"/>
      </rPr>
      <t xml:space="preserve">▶대전관저배[12.21] G1(60)_G3   </t>
    </r>
    <r>
      <rPr>
        <sz val="11"/>
        <color rgb="FFFF0000"/>
        <rFont val="나눔고딕"/>
        <family val="3"/>
        <charset val="129"/>
      </rPr>
      <t>▶공주오픈[10.12] GA(11)</t>
    </r>
    <r>
      <rPr>
        <sz val="11"/>
        <color rgb="FF008000"/>
        <rFont val="나눔고딕"/>
        <family val="3"/>
        <charset val="129"/>
      </rPr>
      <t xml:space="preserve">
▶대전관저배[9.21] G1(9)   </t>
    </r>
    <r>
      <rPr>
        <sz val="11"/>
        <color rgb="FF7030A0"/>
        <rFont val="나눔고딕"/>
        <family val="3"/>
        <charset val="129"/>
      </rPr>
      <t xml:space="preserve">▶테니스TV배[6.29] G2(56)   </t>
    </r>
    <r>
      <rPr>
        <sz val="11"/>
        <color rgb="FF0000CC"/>
        <rFont val="나눔고딕"/>
        <family val="3"/>
        <charset val="129"/>
      </rPr>
      <t xml:space="preserve">
</t>
    </r>
    <r>
      <rPr>
        <sz val="11"/>
        <color rgb="FF7030A0"/>
        <rFont val="나눔고딕"/>
        <family val="3"/>
        <charset val="129"/>
      </rPr>
      <t xml:space="preserve">▶위단테오픈[4.12] G2(36)   </t>
    </r>
    <phoneticPr fontId="2" type="noConversion"/>
  </si>
  <si>
    <r>
      <rPr>
        <sz val="11"/>
        <color rgb="FFFF0000"/>
        <rFont val="나눔고딕"/>
        <family val="3"/>
        <charset val="129"/>
      </rPr>
      <t xml:space="preserve">▶천안MMOVE[12.14] GA(33)   ▶챔피언십[12.7] GA(33)   </t>
    </r>
    <r>
      <rPr>
        <sz val="11"/>
        <color rgb="FF008000"/>
        <rFont val="나눔고딕"/>
        <family val="3"/>
        <charset val="129"/>
      </rPr>
      <t xml:space="preserve">
▶천안MMOVE[11.1] G3(42)   </t>
    </r>
    <r>
      <rPr>
        <sz val="11"/>
        <color rgb="FFFF0000"/>
        <rFont val="나눔고딕"/>
        <family val="3"/>
        <charset val="129"/>
      </rPr>
      <t xml:space="preserve">▶공주오픈[10.12] GA(20)
</t>
    </r>
    <r>
      <rPr>
        <sz val="11"/>
        <color rgb="FF0066FF"/>
        <rFont val="나눔고딕"/>
        <family val="3"/>
        <charset val="129"/>
      </rPr>
      <t xml:space="preserve">▶천안MMOVE[8.30] G4(18)   ▶에리카오픈[8.17] G4(6)   
</t>
    </r>
    <r>
      <rPr>
        <sz val="11"/>
        <color theme="5"/>
        <rFont val="나눔고딕"/>
        <family val="3"/>
        <charset val="129"/>
      </rPr>
      <t xml:space="preserve">▶천안MMOVE[7.26] G신(20)   </t>
    </r>
    <phoneticPr fontId="2" type="noConversion"/>
  </si>
  <si>
    <r>
      <rPr>
        <sz val="11"/>
        <color rgb="FF800000"/>
        <rFont val="나눔고딕"/>
        <family val="3"/>
        <charset val="129"/>
      </rPr>
      <t xml:space="preserve">▶대전관저배[12.21] G1(9)_G3 </t>
    </r>
    <r>
      <rPr>
        <sz val="11"/>
        <color rgb="FFFF0000"/>
        <rFont val="나눔고딕"/>
        <family val="3"/>
        <charset val="129"/>
      </rPr>
      <t xml:space="preserve">
▶천안MMOVE[12.14] GA(5)   ▶챔피언십[12.7] GA(11)   </t>
    </r>
    <r>
      <rPr>
        <sz val="11"/>
        <color rgb="FF008000"/>
        <rFont val="나눔고딕"/>
        <family val="3"/>
        <charset val="129"/>
      </rPr>
      <t xml:space="preserve">
▶대전관저배[11.16] G3(5)   </t>
    </r>
    <r>
      <rPr>
        <sz val="11"/>
        <color rgb="FF7030A0"/>
        <rFont val="나눔고딕"/>
        <family val="3"/>
        <charset val="129"/>
      </rPr>
      <t xml:space="preserve">▶춘천오픈[10.25] G2(6)   </t>
    </r>
    <r>
      <rPr>
        <sz val="11"/>
        <color rgb="FF008000"/>
        <rFont val="나눔고딕"/>
        <family val="3"/>
        <charset val="129"/>
      </rPr>
      <t xml:space="preserve">
▶위닝컵오픈[10.4] G3(9)   ▶카이스트오픈[9.14] G3(5)   
▶에리카오픈[8.31] G3(15)   ▶천안MMOVE[7.5] G3(9)   
▶에리카오픈[6.15] G3(27)   </t>
    </r>
    <r>
      <rPr>
        <sz val="11"/>
        <color rgb="FF800000"/>
        <rFont val="나눔고딕"/>
        <family val="3"/>
        <charset val="129"/>
      </rPr>
      <t xml:space="preserve">▶전주시장배[5.25] G1(8)   </t>
    </r>
    <r>
      <rPr>
        <sz val="11"/>
        <color rgb="FF008000"/>
        <rFont val="나눔고딕"/>
        <family val="3"/>
        <charset val="129"/>
      </rPr>
      <t xml:space="preserve">
▶대전관저배[5.18] G3(9)  </t>
    </r>
    <r>
      <rPr>
        <sz val="11"/>
        <color rgb="FF0066FF"/>
        <rFont val="나눔고딕"/>
        <family val="3"/>
        <charset val="129"/>
      </rPr>
      <t xml:space="preserve"> ▶테니스마일배[3.15] G4(40)   </t>
    </r>
    <r>
      <rPr>
        <sz val="11"/>
        <color rgb="FF008000"/>
        <rFont val="나눔고딕"/>
        <family val="3"/>
        <charset val="129"/>
      </rPr>
      <t xml:space="preserve">
</t>
    </r>
    <r>
      <rPr>
        <sz val="11"/>
        <color rgb="FF7030A0"/>
        <rFont val="나눔고딕"/>
        <family val="3"/>
        <charset val="129"/>
      </rPr>
      <t>▶대구오픈[2.9] G2(12)</t>
    </r>
    <r>
      <rPr>
        <sz val="11"/>
        <color rgb="FF008000"/>
        <rFont val="나눔고딕"/>
        <family val="3"/>
        <charset val="129"/>
      </rPr>
      <t xml:space="preserve">   </t>
    </r>
    <phoneticPr fontId="2" type="noConversion"/>
  </si>
  <si>
    <r>
      <rPr>
        <sz val="11"/>
        <color rgb="FFFF3300"/>
        <rFont val="나눔고딕"/>
        <family val="3"/>
        <charset val="129"/>
      </rPr>
      <t xml:space="preserve">▶천안MMOVE[12.14] GA(5)*  </t>
    </r>
    <r>
      <rPr>
        <sz val="11"/>
        <color rgb="FF0066FF"/>
        <rFont val="나눔고딕"/>
        <family val="3"/>
        <charset val="129"/>
      </rPr>
      <t xml:space="preserve">▶테니스마일배[11.21] G4(28)  ▶럽티오픈[11.9] G4(6) 
▶테니스마일배[11.8] G4(6)    </t>
    </r>
    <r>
      <rPr>
        <sz val="11"/>
        <color rgb="FF008000"/>
        <rFont val="나눔고딕"/>
        <family val="3"/>
        <charset val="129"/>
      </rPr>
      <t>▶천안MMOVE[11.1] G3(9)   
▶위닝컵오픈[10.4] G3(9)</t>
    </r>
    <r>
      <rPr>
        <sz val="11"/>
        <color rgb="FF0066FF"/>
        <rFont val="나눔고딕"/>
        <family val="3"/>
        <charset val="129"/>
      </rPr>
      <t xml:space="preserve">   ▶테니스마일배[9.19] G4(6)   
▶위닝컵오픈[9.14] G4(6)   ▶천안MMOVE[8.30] G4(28)   
▶테니스마일배[8.29] G4(10)   ▶럽티오픈[7.6] G4(6)   
</t>
    </r>
    <r>
      <rPr>
        <sz val="11"/>
        <color rgb="FF7030A0"/>
        <rFont val="나눔고딕"/>
        <family val="3"/>
        <charset val="129"/>
      </rPr>
      <t xml:space="preserve">▶테니스TV배[6.29] G2(6)   </t>
    </r>
    <r>
      <rPr>
        <sz val="11"/>
        <color rgb="FF0066FF"/>
        <rFont val="나눔고딕"/>
        <family val="3"/>
        <charset val="129"/>
      </rPr>
      <t>▶제천오픈[6.14] G4(6)   
▶테니스TV배[6.1] G4(4)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66FF"/>
        <rFont val="나눔고딕"/>
        <family val="3"/>
        <charset val="129"/>
      </rPr>
      <t xml:space="preserve">   </t>
    </r>
    <r>
      <rPr>
        <sz val="11"/>
        <color rgb="FF800000"/>
        <rFont val="나눔고딕"/>
        <family val="3"/>
        <charset val="129"/>
      </rPr>
      <t>▶전주시장배[5.25] G1(4)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800000"/>
        <rFont val="나눔고딕"/>
        <family val="3"/>
        <charset val="129"/>
      </rPr>
      <t xml:space="preserve">   
</t>
    </r>
    <r>
      <rPr>
        <sz val="11"/>
        <color rgb="FF0066FF"/>
        <rFont val="나눔고딕"/>
        <family val="3"/>
        <charset val="129"/>
      </rPr>
      <t xml:space="preserve">▶조아닭배PTC[5.17] G4(6)   ▶테니스마일배[3.15] G4(10)   ▶바볼랏배[3.1] G4(8)   </t>
    </r>
    <phoneticPr fontId="2" type="noConversion"/>
  </si>
  <si>
    <r>
      <rPr>
        <sz val="11"/>
        <color rgb="FF660033"/>
        <rFont val="나눔고딕"/>
        <family val="3"/>
        <charset val="129"/>
      </rPr>
      <t>▶창단테회장배[11.29] G1(5)_G3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660033"/>
        <rFont val="나눔고딕"/>
        <family val="3"/>
        <charset val="129"/>
      </rPr>
      <t xml:space="preserve">   </t>
    </r>
    <r>
      <rPr>
        <sz val="11"/>
        <color rgb="FF0066FF"/>
        <rFont val="나눔고딕"/>
        <family val="3"/>
        <charset val="129"/>
      </rPr>
      <t>▶위단테오픈[11.22] G4(6)</t>
    </r>
    <r>
      <rPr>
        <sz val="11"/>
        <color rgb="FF008000"/>
        <rFont val="나눔고딕"/>
        <family val="3"/>
        <charset val="129"/>
      </rPr>
      <t xml:space="preserve">  ▶위단테오픈[10.26] G3(9) ▶대구오픈[10.19] G3(9)  </t>
    </r>
    <r>
      <rPr>
        <sz val="11"/>
        <color rgb="FF0066FF"/>
        <rFont val="나눔고딕"/>
        <family val="3"/>
        <charset val="129"/>
      </rPr>
      <t>▶하양오픈[10.11] G4(6)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66FF"/>
        <rFont val="나눔고딕"/>
        <family val="3"/>
        <charset val="129"/>
      </rPr>
      <t xml:space="preserve"> ▶위단테오픈[9.27] G4(10)  
</t>
    </r>
    <r>
      <rPr>
        <sz val="11"/>
        <color rgb="FF008000"/>
        <rFont val="나눔고딕"/>
        <family val="3"/>
        <charset val="129"/>
      </rPr>
      <t>▶카이스트오픈[9.14] G3(9)  ▶대전관저배[8.17] G3(6)</t>
    </r>
    <r>
      <rPr>
        <sz val="11"/>
        <color rgb="FFFF0000"/>
        <rFont val="나눔고딕"/>
        <family val="3"/>
        <charset val="129"/>
      </rPr>
      <t xml:space="preserve">*   </t>
    </r>
    <r>
      <rPr>
        <sz val="11"/>
        <color rgb="FF0066FF"/>
        <rFont val="나눔고딕"/>
        <family val="3"/>
        <charset val="129"/>
      </rPr>
      <t xml:space="preserve">▶제천오픈[6.14] G4(10)   
▶하양오픈[6.8] G4(6) </t>
    </r>
    <r>
      <rPr>
        <sz val="11"/>
        <color rgb="FFFF0000"/>
        <rFont val="나눔고딕"/>
        <family val="3"/>
        <charset val="129"/>
      </rPr>
      <t xml:space="preserve"> </t>
    </r>
    <r>
      <rPr>
        <sz val="11"/>
        <color rgb="FF0066FF"/>
        <rFont val="나눔고딕"/>
        <family val="3"/>
        <charset val="129"/>
      </rPr>
      <t xml:space="preserve"> ▶거창오픈[6.6] G4(13)   ▶위단테오픈[5.5] G4(18)   
▶대구오픈[4.13] G4(13) ▶대전관저배[3.16] G6(6)  </t>
    </r>
    <r>
      <rPr>
        <sz val="11"/>
        <color rgb="FF008000"/>
        <rFont val="나눔고딕"/>
        <family val="3"/>
        <charset val="129"/>
      </rPr>
      <t xml:space="preserve">▶위단테오픈[3.8] G3(9)  
▶횡성한우배[2.22] G3(9)   ▶대전관저배[2.16] G3(6) </t>
    </r>
    <r>
      <rPr>
        <sz val="11"/>
        <color rgb="FFFF0000"/>
        <rFont val="나눔고딕"/>
        <family val="3"/>
        <charset val="129"/>
      </rPr>
      <t xml:space="preserve"> </t>
    </r>
    <r>
      <rPr>
        <sz val="11"/>
        <color rgb="FF0066FF"/>
        <rFont val="나눔고딕"/>
        <family val="3"/>
        <charset val="129"/>
      </rPr>
      <t xml:space="preserve">▶위단테오픈[2.15] G4(13)   </t>
    </r>
    <phoneticPr fontId="2" type="noConversion"/>
  </si>
  <si>
    <r>
      <rPr>
        <sz val="11"/>
        <color rgb="FF800000"/>
        <rFont val="나눔고딕"/>
        <family val="3"/>
        <charset val="129"/>
      </rPr>
      <t xml:space="preserve">▶대전관저배[12.21] G1(27)_G3 </t>
    </r>
    <r>
      <rPr>
        <sz val="11"/>
        <color rgb="FFFF0000"/>
        <rFont val="나눔고딕"/>
        <family val="3"/>
        <charset val="129"/>
      </rPr>
      <t xml:space="preserve">
▶천안MMOVE[12.14] GA(11)  
▶챔피언십[12.7] GA(11)   </t>
    </r>
    <r>
      <rPr>
        <sz val="11"/>
        <color rgb="FF7030A0"/>
        <rFont val="나눔고딕"/>
        <family val="3"/>
        <charset val="129"/>
      </rPr>
      <t xml:space="preserve">
▶테니스TV배[6.29] G2(20)   
▶대구오픈[2.9] G2(36)   </t>
    </r>
    <phoneticPr fontId="39" type="noConversion"/>
  </si>
  <si>
    <r>
      <rPr>
        <sz val="11"/>
        <color rgb="FF800000"/>
        <rFont val="나눔고딕"/>
        <family val="3"/>
        <charset val="129"/>
      </rPr>
      <t xml:space="preserve">▶대전관저배[12.21] G1(9)_G3 </t>
    </r>
    <r>
      <rPr>
        <sz val="11"/>
        <color rgb="FF008000"/>
        <rFont val="나눔고딕"/>
        <family val="3"/>
        <charset val="129"/>
      </rPr>
      <t xml:space="preserve">
▶대전관저배[11.16] G3(9)   ▶천안MMOVE[11.1] G3(9)   
▶카이스트오픈[9.14] G3(9)   ▶대전관저배[8.17] G3(9)   
▶천안MMOVE[7.26] G3(27)   ▶대전관저배[5.18] G3(9)   
▶대전관저배[2.16] G3(9)   </t>
    </r>
    <phoneticPr fontId="2" type="noConversion"/>
  </si>
  <si>
    <r>
      <t xml:space="preserve">▶순창오픈TV배[12.20] G4(8)  ▶충주오픈TV배[11.30] G4(6)   
▶위닝컵오픈[10.5] G4(6)   </t>
    </r>
    <r>
      <rPr>
        <sz val="11"/>
        <color rgb="FF008000"/>
        <rFont val="나눔고딕"/>
        <family val="3"/>
        <charset val="129"/>
      </rPr>
      <t xml:space="preserve">▶테니스마일배[4.20] G3(15)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rgb="FF008000"/>
        <rFont val="나눔고딕"/>
        <family val="3"/>
        <charset val="129"/>
      </rPr>
      <t xml:space="preserve">▶순창오픈[3.30] G3(5)  </t>
    </r>
    <r>
      <rPr>
        <sz val="11"/>
        <color rgb="FF0066FF"/>
        <rFont val="나눔고딕"/>
        <family val="3"/>
        <charset val="129"/>
      </rPr>
      <t xml:space="preserve"> ▶바볼랏배[3.1] G4(13)   
▶테니스TV배[2.16] G4(4)   ▶테니스마일배[1.18] G4(6)   </t>
    </r>
    <phoneticPr fontId="2" type="noConversion"/>
  </si>
  <si>
    <r>
      <t xml:space="preserve">▶순창오픈TV배[12.20] G4(23)
▶테니스TV배[6.1] G4(4)   </t>
    </r>
    <r>
      <rPr>
        <sz val="11"/>
        <color theme="5"/>
        <rFont val="나눔고딕"/>
        <family val="3"/>
        <charset val="129"/>
      </rPr>
      <t xml:space="preserve">▶순창오픈[3.30] G신(30)   </t>
    </r>
    <phoneticPr fontId="2" type="noConversion"/>
  </si>
  <si>
    <r>
      <t xml:space="preserve">▶위단테오픈[11.22] G4(3)    ▶럽티오픈[11.9] G4(3)   ▶창원리더스배[10.18] G4(2)   </t>
    </r>
    <r>
      <rPr>
        <sz val="11"/>
        <color rgb="FF008000"/>
        <rFont val="나눔고딕"/>
        <family val="3"/>
        <charset val="129"/>
      </rPr>
      <t xml:space="preserve">▶제천오픈[8.15] G3(5)   </t>
    </r>
    <r>
      <rPr>
        <sz val="11"/>
        <color rgb="FF0066FF"/>
        <rFont val="나눔고딕"/>
        <family val="3"/>
        <charset val="129"/>
      </rPr>
      <t xml:space="preserve">▶에리카오픈[7.20] G4(3)   </t>
    </r>
    <r>
      <rPr>
        <sz val="11"/>
        <color rgb="FF008000"/>
        <rFont val="나눔고딕"/>
        <family val="3"/>
        <charset val="129"/>
      </rPr>
      <t xml:space="preserve">▶럽티오픈[7.6] G4(3)   </t>
    </r>
    <r>
      <rPr>
        <sz val="11"/>
        <color rgb="FF7030A0"/>
        <rFont val="나눔고딕"/>
        <family val="3"/>
        <charset val="129"/>
      </rPr>
      <t xml:space="preserve">▶테니스TV배[6.29] G2(6)   </t>
    </r>
    <r>
      <rPr>
        <sz val="11"/>
        <color rgb="FF008000"/>
        <rFont val="나눔고딕"/>
        <family val="3"/>
        <charset val="129"/>
      </rPr>
      <t xml:space="preserve">▶에리카오픈[6.15] G3(3)   ▶에리카오픈[5.18] G3(5)   </t>
    </r>
    <r>
      <rPr>
        <sz val="11"/>
        <color rgb="FF0066FF"/>
        <rFont val="나눔고딕"/>
        <family val="3"/>
        <charset val="129"/>
      </rPr>
      <t>▶럽티오픈[5.11] G4(8)   ▶대구오픈[4.13] G4(4)    ▶창원리더스배[4.26] G4(2)</t>
    </r>
    <r>
      <rPr>
        <sz val="11"/>
        <color rgb="FFFF0000"/>
        <rFont val="나눔고딕"/>
        <family val="3"/>
        <charset val="129"/>
      </rPr>
      <t>*</t>
    </r>
    <r>
      <rPr>
        <sz val="11"/>
        <color rgb="FF0066FF"/>
        <rFont val="나눔고딕"/>
        <family val="3"/>
        <charset val="129"/>
      </rPr>
      <t xml:space="preserve">    </t>
    </r>
    <r>
      <rPr>
        <sz val="11"/>
        <color rgb="FF008000"/>
        <rFont val="나눔고딕"/>
        <family val="3"/>
        <charset val="129"/>
      </rPr>
      <t xml:space="preserve">▶위단테오픈[3.8] G3(5)   </t>
    </r>
    <r>
      <rPr>
        <sz val="11"/>
        <color rgb="FF0066FF"/>
        <rFont val="나눔고딕"/>
        <family val="3"/>
        <charset val="129"/>
      </rPr>
      <t xml:space="preserve">▶바볼랏배[3.1] G4(2) </t>
    </r>
    <r>
      <rPr>
        <sz val="11"/>
        <color rgb="FFFF0000"/>
        <rFont val="나눔고딕"/>
        <family val="3"/>
        <charset val="129"/>
      </rPr>
      <t xml:space="preserve">  </t>
    </r>
    <r>
      <rPr>
        <sz val="11"/>
        <color rgb="FF0066FF"/>
        <rFont val="나눔고딕"/>
        <family val="3"/>
        <charset val="129"/>
      </rPr>
      <t xml:space="preserve">▶테니스TV배[2.16] G4(2)   ▶하양오픈[1.5] G4(2)  </t>
    </r>
    <phoneticPr fontId="2" type="noConversion"/>
  </si>
  <si>
    <r>
      <t>▶순창오픈TV배[12.20] G4(8)   ▶대전관저배[10.19] G4(6)</t>
    </r>
    <r>
      <rPr>
        <sz val="11"/>
        <color theme="5"/>
        <rFont val="나눔고딕"/>
        <family val="3"/>
        <charset val="129"/>
      </rPr>
      <t xml:space="preserve">
▶국어는송화진배[9.6] G신(14)  </t>
    </r>
    <r>
      <rPr>
        <sz val="11"/>
        <color rgb="FF0066FF"/>
        <rFont val="나눔고딕"/>
        <family val="3"/>
        <charset val="129"/>
      </rPr>
      <t xml:space="preserve"> </t>
    </r>
    <r>
      <rPr>
        <sz val="11"/>
        <color rgb="FF008000"/>
        <rFont val="나눔고딕"/>
        <family val="3"/>
        <charset val="129"/>
      </rPr>
      <t xml:space="preserve">▶대전관저배[8.17] G3(5)   </t>
    </r>
    <r>
      <rPr>
        <sz val="11"/>
        <color rgb="FF0066FF"/>
        <rFont val="나눔고딕"/>
        <family val="3"/>
        <charset val="129"/>
      </rPr>
      <t xml:space="preserve">
▶거창오픈[6.6] G4(8)   </t>
    </r>
    <r>
      <rPr>
        <sz val="11"/>
        <color theme="5"/>
        <rFont val="나눔고딕"/>
        <family val="3"/>
        <charset val="129"/>
      </rPr>
      <t xml:space="preserve">▶순창오픈[3.30] G신(2)   </t>
    </r>
    <r>
      <rPr>
        <sz val="11"/>
        <color rgb="FF0066FF"/>
        <rFont val="나눔고딕"/>
        <family val="3"/>
        <charset val="129"/>
      </rPr>
      <t xml:space="preserve">
▶대전관저배[1.19] G4(10)   </t>
    </r>
    <phoneticPr fontId="2" type="noConversion"/>
  </si>
  <si>
    <r>
      <t xml:space="preserve">▶순창오픈TV배[12.20] G4(2)  </t>
    </r>
    <r>
      <rPr>
        <sz val="11"/>
        <color rgb="FFFF0000"/>
        <rFont val="나눔고딕"/>
        <family val="3"/>
        <charset val="129"/>
      </rPr>
      <t xml:space="preserve">▶천안MMOVE[12.14] GA(5)   </t>
    </r>
    <r>
      <rPr>
        <sz val="11"/>
        <color rgb="FF008000"/>
        <rFont val="나눔고딕"/>
        <family val="3"/>
        <charset val="129"/>
      </rPr>
      <t xml:space="preserve">
▶카이스트오픈[9.14] G3(5)   </t>
    </r>
    <r>
      <rPr>
        <sz val="11"/>
        <color rgb="FF0066FF"/>
        <rFont val="나눔고딕"/>
        <family val="3"/>
        <charset val="129"/>
      </rPr>
      <t xml:space="preserve">▶천안MMOVE[8.30] G4(6)   
▶에리카오픈[8.17] G4(6)   ▶에리카오픈[7.20] G4(3)   
</t>
    </r>
    <r>
      <rPr>
        <sz val="11"/>
        <color rgb="FF800000"/>
        <rFont val="나눔고딕"/>
        <family val="3"/>
        <charset val="129"/>
      </rPr>
      <t xml:space="preserve">▶전주시장배[5.25] G1(4)   </t>
    </r>
    <r>
      <rPr>
        <sz val="11"/>
        <color theme="5"/>
        <rFont val="나눔고딕"/>
        <family val="3"/>
        <charset val="129"/>
      </rPr>
      <t xml:space="preserve">▶조아닭배PTC[4.19] G신(14)   </t>
    </r>
    <r>
      <rPr>
        <sz val="11"/>
        <color rgb="FF0066FF"/>
        <rFont val="나눔고딕"/>
        <family val="3"/>
        <charset val="129"/>
      </rPr>
      <t xml:space="preserve">
▶테니스TV배[2.16] G4(2)   </t>
    </r>
    <phoneticPr fontId="2" type="noConversion"/>
  </si>
  <si>
    <r>
      <t xml:space="preserve">▶순창오픈TV배[12.20] G4(8)
▶에리카오픈[8.17] G4(10)   ▶에리카오픈[7.20] G4(3)   
▶럽티오픈[7.6] G4(10)   </t>
    </r>
    <r>
      <rPr>
        <sz val="11"/>
        <color rgb="FF008000"/>
        <rFont val="나눔고딕"/>
        <family val="3"/>
        <charset val="129"/>
      </rPr>
      <t xml:space="preserve">▶에리카오픈[6.15] G3(3)   
▶에리카오픈[5.18] G3(5)  </t>
    </r>
    <r>
      <rPr>
        <sz val="11"/>
        <color rgb="FF0066FF"/>
        <rFont val="나눔고딕"/>
        <family val="3"/>
        <charset val="129"/>
      </rPr>
      <t xml:space="preserve"> </t>
    </r>
    <phoneticPr fontId="2" type="noConversion"/>
  </si>
  <si>
    <r>
      <t>▶순창오픈TV배[12.20] G4(8)</t>
    </r>
    <r>
      <rPr>
        <sz val="11"/>
        <color theme="5"/>
        <rFont val="나눔고딕"/>
        <family val="3"/>
        <charset val="129"/>
      </rPr>
      <t xml:space="preserve">
▶위단테오픈[10.26] G신(8)   </t>
    </r>
    <r>
      <rPr>
        <sz val="11"/>
        <color rgb="FF0066FF"/>
        <rFont val="나눔고딕"/>
        <family val="3"/>
        <charset val="129"/>
      </rPr>
      <t xml:space="preserve">▶창원리더스배[10.18] G4(2)   
▶창원리더스배[4.26] G4(8)   </t>
    </r>
    <r>
      <rPr>
        <sz val="11"/>
        <color rgb="FF008000"/>
        <rFont val="나눔고딕"/>
        <family val="3"/>
        <charset val="129"/>
      </rPr>
      <t xml:space="preserve">▶창원리더스배[3.23] G3(11)   </t>
    </r>
    <phoneticPr fontId="2" type="noConversion"/>
  </si>
  <si>
    <r>
      <t>▶순창오픈TV배[12.20] G4(13)</t>
    </r>
    <r>
      <rPr>
        <sz val="11"/>
        <color rgb="FF008000"/>
        <rFont val="나눔고딕"/>
        <family val="3"/>
        <charset val="129"/>
      </rPr>
      <t xml:space="preserve">
▶카이스트오픈[9.14] G3(15)   </t>
    </r>
    <r>
      <rPr>
        <sz val="11"/>
        <color rgb="FF0066FF"/>
        <rFont val="나눔고딕"/>
        <family val="3"/>
        <charset val="129"/>
      </rPr>
      <t xml:space="preserve">▶거창오픈[6.6] G4(8)   </t>
    </r>
    <phoneticPr fontId="2" type="noConversion"/>
  </si>
  <si>
    <r>
      <rPr>
        <sz val="11"/>
        <color rgb="FF800000"/>
        <rFont val="나눔고딕"/>
        <family val="3"/>
        <charset val="129"/>
      </rPr>
      <t xml:space="preserve">▶대전관저배[12.21] G1(5)_G3 </t>
    </r>
    <r>
      <rPr>
        <sz val="11"/>
        <color theme="5" tint="-0.249977111117893"/>
        <rFont val="나눔고딕"/>
        <family val="3"/>
        <charset val="129"/>
      </rPr>
      <t xml:space="preserve">▶충주중앙탑배[10.25] G신(3) 
</t>
    </r>
    <r>
      <rPr>
        <sz val="11"/>
        <color rgb="FF008000"/>
        <rFont val="나눔고딕"/>
        <family val="3"/>
        <charset val="129"/>
      </rPr>
      <t xml:space="preserve">▶제천오픈[8.15] G3(5)   </t>
    </r>
    <r>
      <rPr>
        <sz val="11"/>
        <color rgb="FF0066FF"/>
        <rFont val="나눔고딕"/>
        <family val="3"/>
        <charset val="129"/>
      </rPr>
      <t xml:space="preserve">▶제천오픈[6.14] G4(6)   
▶횡성한우배[6.7] G4(3)   ▶조아닭배PTC[5.17] G4(6)   
▶횡성한우배[3.23] G4(6)   ▶테니스TV배[2.16] G4(2)   </t>
    </r>
    <phoneticPr fontId="2" type="noConversion"/>
  </si>
  <si>
    <r>
      <rPr>
        <sz val="11"/>
        <color rgb="FF800000"/>
        <rFont val="나눔고딕"/>
        <family val="3"/>
        <charset val="129"/>
      </rPr>
      <t xml:space="preserve">▶대전관저배[12.21] G1(15)_G3  </t>
    </r>
    <r>
      <rPr>
        <sz val="11"/>
        <color rgb="FFFF0000"/>
        <rFont val="나눔고딕"/>
        <family val="3"/>
        <charset val="129"/>
      </rPr>
      <t xml:space="preserve">▶챔피언십[12.7] GA(20)   </t>
    </r>
    <phoneticPr fontId="39" type="noConversion"/>
  </si>
  <si>
    <r>
      <t xml:space="preserve">▶대전관저배[12.21] G1(9)_G3  </t>
    </r>
    <r>
      <rPr>
        <sz val="11"/>
        <color rgb="FFFF0000"/>
        <rFont val="나눔고딕"/>
        <family val="3"/>
        <charset val="129"/>
      </rPr>
      <t xml:space="preserve">▶챔피언십[12.7] GA(11)   
▶공주오픈[10.12] GA(5)   </t>
    </r>
    <r>
      <rPr>
        <sz val="11"/>
        <color rgb="FF800000"/>
        <rFont val="나눔고딕"/>
        <family val="3"/>
        <charset val="129"/>
      </rPr>
      <t xml:space="preserve">▶대전관저배[9.21] G1(9)   </t>
    </r>
    <phoneticPr fontId="39" type="noConversion"/>
  </si>
  <si>
    <r>
      <t xml:space="preserve">▶순창오픈TV배[12.20] G4(2)
▶위단테오픈[11.22] G4(3)   </t>
    </r>
    <r>
      <rPr>
        <sz val="11"/>
        <color rgb="FF008000"/>
        <rFont val="나눔고딕"/>
        <family val="3"/>
        <charset val="129"/>
      </rPr>
      <t xml:space="preserve">▶대전관저배[11.16] G3(5)   
</t>
    </r>
    <r>
      <rPr>
        <sz val="11"/>
        <color rgb="FF0066FF"/>
        <rFont val="나눔고딕"/>
        <family val="3"/>
        <charset val="129"/>
      </rPr>
      <t xml:space="preserve">▶위단테오픈[9.27] G4(3)   ▶거창오픈[6.6] G4(2)   
</t>
    </r>
    <r>
      <rPr>
        <sz val="11"/>
        <color rgb="FF008000"/>
        <rFont val="나눔고딕"/>
        <family val="3"/>
        <charset val="129"/>
      </rPr>
      <t xml:space="preserve">▶위단테오픈[5.25] G3(5)   </t>
    </r>
    <r>
      <rPr>
        <sz val="11"/>
        <color rgb="FF0066FF"/>
        <rFont val="나눔고딕"/>
        <family val="3"/>
        <charset val="129"/>
      </rPr>
      <t xml:space="preserve">▶창원리더스배[4.26] G4(2)   
</t>
    </r>
    <r>
      <rPr>
        <sz val="11"/>
        <color rgb="FF008000"/>
        <rFont val="나눔고딕"/>
        <family val="3"/>
        <charset val="129"/>
      </rPr>
      <t xml:space="preserve">▶위단테오픈[3.8] G3(5)   </t>
    </r>
    <r>
      <rPr>
        <sz val="11"/>
        <color rgb="FF0066FF"/>
        <rFont val="나눔고딕"/>
        <family val="3"/>
        <charset val="129"/>
      </rPr>
      <t xml:space="preserve">▶위단테오픈[2.15] G4(2)   
▶하양오픈[1.5] G4(4)   </t>
    </r>
    <phoneticPr fontId="2" type="noConversion"/>
  </si>
  <si>
    <r>
      <rPr>
        <sz val="11"/>
        <color rgb="FF800000"/>
        <rFont val="나눔고딕"/>
        <family val="3"/>
        <charset val="129"/>
      </rPr>
      <t xml:space="preserve">▶대전관저배[12.21] G1(9)_G3 </t>
    </r>
    <r>
      <rPr>
        <sz val="11"/>
        <color rgb="FFFF0000"/>
        <rFont val="나눔고딕"/>
        <family val="3"/>
        <charset val="129"/>
      </rPr>
      <t xml:space="preserve">
▶챔피언십[12.7] GA(11)   </t>
    </r>
    <r>
      <rPr>
        <sz val="11"/>
        <color rgb="FF660033"/>
        <rFont val="나눔고딕"/>
        <family val="3"/>
        <charset val="129"/>
      </rPr>
      <t>▶창단테회장배[11.29] G1(9)_G3</t>
    </r>
    <phoneticPr fontId="39" type="noConversion"/>
  </si>
  <si>
    <r>
      <rPr>
        <sz val="11"/>
        <color rgb="FF0066FF"/>
        <rFont val="나눔고딕"/>
        <family val="3"/>
        <charset val="129"/>
      </rPr>
      <t xml:space="preserve">▶순창오픈TV배[12.20] G4(4)  ▶충주오픈TV배[11.30] G4(3)   
▶창원리더스배[10.18] G4(8)   </t>
    </r>
    <r>
      <rPr>
        <sz val="11"/>
        <color theme="5"/>
        <rFont val="나눔고딕"/>
        <family val="3"/>
        <charset val="129"/>
      </rPr>
      <t xml:space="preserve">▶부산오픈[9.27] G신(14)   </t>
    </r>
    <phoneticPr fontId="39" type="noConversion"/>
  </si>
  <si>
    <r>
      <rPr>
        <sz val="11"/>
        <color rgb="FF0066FF"/>
        <rFont val="나눔고딕"/>
        <family val="3"/>
        <charset val="129"/>
      </rPr>
      <t>▶순창오픈TV배[12.20] G4(13)</t>
    </r>
    <r>
      <rPr>
        <sz val="11"/>
        <color rgb="FF008000"/>
        <rFont val="나눔고딕"/>
        <family val="3"/>
        <charset val="129"/>
      </rPr>
      <t xml:space="preserve">
▶대전관저배[11.16] G3(5)   ▶순창오픈[3.30] G3(9)   </t>
    </r>
    <phoneticPr fontId="39" type="noConversion"/>
  </si>
  <si>
    <r>
      <rPr>
        <sz val="11"/>
        <color theme="5"/>
        <rFont val="나눔고딕"/>
        <family val="3"/>
        <charset val="129"/>
      </rPr>
      <t xml:space="preserve">▶위닝컵오픈[12.21] G신(20)   </t>
    </r>
    <r>
      <rPr>
        <sz val="11"/>
        <color rgb="FF0066FF"/>
        <rFont val="나눔고딕"/>
        <family val="3"/>
        <charset val="129"/>
      </rPr>
      <t>▶순창오픈TV배[12.20] G4(4)</t>
    </r>
    <phoneticPr fontId="39" type="noConversion"/>
  </si>
  <si>
    <r>
      <rPr>
        <sz val="11"/>
        <color rgb="FF0066FF"/>
        <rFont val="나눔고딕"/>
        <family val="3"/>
        <charset val="129"/>
      </rPr>
      <t xml:space="preserve">▶순창오픈TV배[12.20] G4(4)   </t>
    </r>
    <r>
      <rPr>
        <sz val="11"/>
        <color theme="5"/>
        <rFont val="나눔고딕"/>
        <family val="3"/>
        <charset val="129"/>
      </rPr>
      <t xml:space="preserve">▶충주중앙탑배[10.25] G신(9)
▶천안MMOVE[7.26] G신(3)   </t>
    </r>
    <r>
      <rPr>
        <sz val="11"/>
        <color rgb="FF0066FF"/>
        <rFont val="나눔고딕"/>
        <family val="3"/>
        <charset val="129"/>
      </rPr>
      <t xml:space="preserve">▶제천오픈[6.14] G4(3)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</si>
  <si>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▶순창오픈TV배[12.20] G4(13)   </t>
    </r>
    <r>
      <rPr>
        <sz val="11"/>
        <color rgb="FF008000"/>
        <rFont val="나눔고딕"/>
        <family val="3"/>
        <charset val="129"/>
      </rPr>
      <t xml:space="preserve">▶순창오픈[3.30] G3(5)   </t>
    </r>
    <phoneticPr fontId="39" type="noConversion"/>
  </si>
  <si>
    <r>
      <rPr>
        <sz val="11"/>
        <color rgb="FF800000"/>
        <rFont val="나눔고딕"/>
        <family val="3"/>
        <charset val="129"/>
      </rPr>
      <t xml:space="preserve">▶대전관저배[12.21] G1(5)_G3 </t>
    </r>
    <r>
      <rPr>
        <sz val="11"/>
        <color rgb="FF0066FF"/>
        <rFont val="나눔고딕"/>
        <family val="3"/>
        <charset val="129"/>
      </rPr>
      <t xml:space="preserve">
▶충주오픈TV배[11.30] G4(3)   </t>
    </r>
    <r>
      <rPr>
        <sz val="11"/>
        <color theme="5"/>
        <rFont val="나눔고딕"/>
        <family val="3"/>
        <charset val="129"/>
      </rPr>
      <t xml:space="preserve">▶상주삼백[3.8] G신(9)   </t>
    </r>
    <phoneticPr fontId="39" type="noConversion"/>
  </si>
  <si>
    <r>
      <rPr>
        <sz val="11"/>
        <color theme="5"/>
        <rFont val="나눔고딕"/>
        <family val="3"/>
        <charset val="129"/>
      </rPr>
      <t xml:space="preserve">▶위닝컵오픈[12.21] G신(5)   </t>
    </r>
    <r>
      <rPr>
        <sz val="11"/>
        <color rgb="FF008000"/>
        <rFont val="나눔고딕"/>
        <family val="3"/>
        <charset val="129"/>
      </rPr>
      <t xml:space="preserve">
▶위닝컵오픈[10.4] G3(5)   </t>
    </r>
    <r>
      <rPr>
        <sz val="11"/>
        <color theme="5"/>
        <rFont val="나눔고딕"/>
        <family val="3"/>
        <charset val="129"/>
      </rPr>
      <t xml:space="preserve">▶천안MMOVE[8.23] G신(5)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</si>
  <si>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▶순창오픈TV배[12.20] G4(4)   </t>
    </r>
    <r>
      <rPr>
        <sz val="11"/>
        <color theme="5"/>
        <rFont val="나눔고딕"/>
        <family val="3"/>
        <charset val="129"/>
      </rPr>
      <t xml:space="preserve">▶천안MMOVE[5.25] G신(1)   
▶천안MMOVE[4.26] G신(5)   ▶순창오픈[3.30] G신(5)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</si>
  <si>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▶순창오픈TV배[12.20] G4(4)   </t>
    </r>
    <r>
      <rPr>
        <sz val="11"/>
        <color theme="5"/>
        <rFont val="나눔고딕"/>
        <family val="3"/>
        <charset val="129"/>
      </rPr>
      <t xml:space="preserve">
▶천안MMOVE[12.13] G신(5)   ▶순창오픈[3.30] G신(5)   </t>
    </r>
    <phoneticPr fontId="39" type="noConversion"/>
  </si>
  <si>
    <r>
      <t xml:space="preserve">▶위닝컵오픈[12.21] G신(3)   </t>
    </r>
    <r>
      <rPr>
        <sz val="11"/>
        <color rgb="FFFF0000"/>
        <rFont val="나눔고딕"/>
        <family val="3"/>
        <charset val="129"/>
      </rPr>
      <t xml:space="preserve">
▶천안MMOVE[12.14] GA(5)   </t>
    </r>
    <r>
      <rPr>
        <sz val="11"/>
        <color rgb="FF7030A0"/>
        <rFont val="나눔고딕"/>
        <family val="3"/>
        <charset val="129"/>
      </rPr>
      <t xml:space="preserve">▶춘천오픈[10.25] G2(3)   </t>
    </r>
    <r>
      <rPr>
        <sz val="11"/>
        <color theme="5"/>
        <rFont val="나눔고딕"/>
        <family val="3"/>
        <charset val="129"/>
      </rPr>
      <t xml:space="preserve">
▶럽티오픈[10.9] G신(2)   ▶에리카오픈[6.14] G신(1)   </t>
    </r>
    <phoneticPr fontId="39" type="noConversion"/>
  </si>
  <si>
    <r>
      <rPr>
        <sz val="11"/>
        <color rgb="FF0066FF"/>
        <rFont val="나눔고딕"/>
        <family val="3"/>
        <charset val="129"/>
      </rPr>
      <t xml:space="preserve">▶순창오픈TV배[12.20] G4(4)   </t>
    </r>
    <r>
      <rPr>
        <sz val="11"/>
        <color rgb="FF008000"/>
        <rFont val="나눔고딕"/>
        <family val="3"/>
        <charset val="129"/>
      </rPr>
      <t xml:space="preserve">▶대전관저배[11.16] G3(9)    </t>
    </r>
    <phoneticPr fontId="39" type="noConversion"/>
  </si>
  <si>
    <r>
      <rPr>
        <sz val="11"/>
        <color rgb="FF0066FF"/>
        <rFont val="나눔고딕"/>
        <family val="3"/>
        <charset val="129"/>
      </rPr>
      <t xml:space="preserve">▶순창오픈TV배[12.20] G4(4)   </t>
    </r>
    <r>
      <rPr>
        <sz val="11"/>
        <color rgb="FF800000"/>
        <rFont val="나눔고딕"/>
        <family val="3"/>
        <charset val="129"/>
      </rPr>
      <t xml:space="preserve">▶전주시장배[5.25] G1(8)   </t>
    </r>
    <phoneticPr fontId="39" type="noConversion"/>
  </si>
  <si>
    <r>
      <rPr>
        <sz val="11"/>
        <color theme="5"/>
        <rFont val="나눔고딕"/>
        <family val="3"/>
        <charset val="129"/>
      </rPr>
      <t xml:space="preserve">▶위단테오픈[10.26] G신(2)  </t>
    </r>
    <r>
      <rPr>
        <sz val="11"/>
        <color rgb="FF0066FF"/>
        <rFont val="나눔고딕"/>
        <family val="3"/>
        <charset val="129"/>
      </rPr>
      <t xml:space="preserve">▶창원리더스배[4.26] G4(2)  </t>
    </r>
    <r>
      <rPr>
        <sz val="11"/>
        <color rgb="FF008000"/>
        <rFont val="나눔고딕"/>
        <family val="3"/>
        <charset val="129"/>
      </rPr>
      <t xml:space="preserve"> 
▶창원리더스배[3.23] G3(6)   </t>
    </r>
    <r>
      <rPr>
        <sz val="11"/>
        <color rgb="FF0066FF"/>
        <rFont val="나눔고딕"/>
        <family val="3"/>
        <charset val="129"/>
      </rPr>
      <t xml:space="preserve">▶위단테오픈[2.15] G4(2)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</si>
  <si>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▶위닝컵오픈[12.21] G신(5)   </t>
    </r>
    <r>
      <rPr>
        <sz val="11"/>
        <color rgb="FF0066FF"/>
        <rFont val="나눔고딕"/>
        <family val="3"/>
        <charset val="129"/>
      </rPr>
      <t xml:space="preserve">
▶횡성한우배[6.7] G4(6)   </t>
    </r>
    <phoneticPr fontId="39" type="noConversion"/>
  </si>
  <si>
    <r>
      <rPr>
        <sz val="11"/>
        <color rgb="FF0066FF"/>
        <rFont val="나눔고딕"/>
        <family val="3"/>
        <charset val="129"/>
      </rPr>
      <t xml:space="preserve">▶순창오픈TV배[12.20] G4(2)   </t>
    </r>
    <r>
      <rPr>
        <sz val="11"/>
        <color theme="5"/>
        <rFont val="나눔고딕"/>
        <family val="3"/>
        <charset val="129"/>
      </rPr>
      <t xml:space="preserve">
▶테니스마일배[8.22] G신(3)   ▶에리카오픈[7.20] G4(6)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</si>
  <si>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▶위닝컵오픈[12.21] G신(1)   </t>
    </r>
    <r>
      <rPr>
        <sz val="11"/>
        <color rgb="FF0066FF"/>
        <rFont val="나눔고딕"/>
        <family val="3"/>
        <charset val="129"/>
      </rPr>
      <t xml:space="preserve">
▶바볼랏배[3.1] G4(4)   </t>
    </r>
    <r>
      <rPr>
        <sz val="11"/>
        <color rgb="FF008000"/>
        <rFont val="나눔고딕"/>
        <family val="3"/>
        <charset val="129"/>
      </rPr>
      <t xml:space="preserve">▶횡성한우배[2.22] G3(5)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</si>
  <si>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▶순창오픈TV배[12.20] G4(2)   </t>
    </r>
    <r>
      <rPr>
        <sz val="11"/>
        <color theme="5"/>
        <rFont val="나눔고딕"/>
        <family val="3"/>
        <charset val="129"/>
      </rPr>
      <t xml:space="preserve">▶순창오픈[3.30] G신(2)   </t>
    </r>
    <phoneticPr fontId="39" type="noConversion"/>
  </si>
  <si>
    <r>
      <rPr>
        <sz val="11"/>
        <color rgb="FF0066FF"/>
        <rFont val="나눔고딕"/>
        <family val="3"/>
        <charset val="129"/>
      </rPr>
      <t xml:space="preserve">▶순창오픈TV배[12.20] G4(2)   </t>
    </r>
    <r>
      <rPr>
        <sz val="11"/>
        <color theme="5"/>
        <rFont val="나눔고딕"/>
        <family val="3"/>
        <charset val="129"/>
      </rPr>
      <t xml:space="preserve">▶순창오픈[3.30] G신(1)   </t>
    </r>
    <phoneticPr fontId="39" type="noConversion"/>
  </si>
  <si>
    <r>
      <rPr>
        <sz val="10"/>
        <color rgb="FF800000"/>
        <rFont val="나눔고딕"/>
        <family val="3"/>
        <charset val="129"/>
      </rPr>
      <t xml:space="preserve">▶대전관저배[12.21] G1(27)_G3  </t>
    </r>
    <r>
      <rPr>
        <sz val="10"/>
        <color rgb="FFFF0000"/>
        <rFont val="나눔고딕"/>
        <family val="3"/>
        <charset val="129"/>
      </rPr>
      <t xml:space="preserve">▶챔피언십[12.7] GA(33)   </t>
    </r>
    <r>
      <rPr>
        <sz val="10"/>
        <color rgb="FF660033"/>
        <rFont val="나눔고딕"/>
        <family val="3"/>
        <charset val="129"/>
      </rPr>
      <t xml:space="preserve">▶창단테회장배[11.29] G1(27)_G3   </t>
    </r>
    <r>
      <rPr>
        <sz val="10"/>
        <color rgb="FF7030A0"/>
        <rFont val="나눔고딕"/>
        <family val="3"/>
        <charset val="129"/>
      </rPr>
      <t xml:space="preserve"> ▶춘천오픈[10.25] G2(36)   </t>
    </r>
    <r>
      <rPr>
        <sz val="10"/>
        <color rgb="FFFF0000"/>
        <rFont val="나눔고딕"/>
        <family val="3"/>
        <charset val="129"/>
      </rPr>
      <t>▶공주오픈[10.12] GA(20)</t>
    </r>
    <r>
      <rPr>
        <sz val="10"/>
        <color rgb="FF008000"/>
        <rFont val="나눔고딕"/>
        <family val="3"/>
        <charset val="129"/>
      </rPr>
      <t xml:space="preserve">
▶카이스트오픈[9.14] G3(27)   ▶에리카오픈[8.31] G3(27)   
▶천안MMOVE[8.23] G3(27)   ▶천안MMOVE[7.26] G3(42)
▶천안MMOVE[7.5] G3(27)   </t>
    </r>
    <r>
      <rPr>
        <sz val="10"/>
        <color rgb="FF7030A0"/>
        <rFont val="나눔고딕"/>
        <family val="3"/>
        <charset val="129"/>
      </rPr>
      <t xml:space="preserve">▶위단테오픈[4.12] G2(20)   </t>
    </r>
    <r>
      <rPr>
        <sz val="10"/>
        <color rgb="FF008000"/>
        <rFont val="나눔고딕"/>
        <family val="3"/>
        <charset val="129"/>
      </rPr>
      <t xml:space="preserve">
▶순창오픈[3.30] G3(27)   </t>
    </r>
    <r>
      <rPr>
        <sz val="10"/>
        <color rgb="FF800000"/>
        <rFont val="나눔고딕"/>
        <family val="3"/>
        <charset val="129"/>
      </rPr>
      <t xml:space="preserve">▶KOOPRO배[3.15] G1(9)   </t>
    </r>
    <r>
      <rPr>
        <sz val="10"/>
        <color rgb="FF008000"/>
        <rFont val="나눔고딕"/>
        <family val="3"/>
        <charset val="129"/>
      </rPr>
      <t xml:space="preserve">
▶위단테오픈[3.8] G3(27)   </t>
    </r>
    <r>
      <rPr>
        <sz val="10"/>
        <color rgb="FF7030A0"/>
        <rFont val="나눔고딕"/>
        <family val="3"/>
        <charset val="129"/>
      </rPr>
      <t xml:space="preserve">▶대구오픈[2.9] G2(20)   </t>
    </r>
    <phoneticPr fontId="2" type="noConversion"/>
  </si>
  <si>
    <r>
      <rPr>
        <sz val="8"/>
        <color rgb="FF800000"/>
        <rFont val="나눔고딕"/>
        <family val="3"/>
        <charset val="129"/>
      </rPr>
      <t>▶대전관저배[12.21] G1(15)_G3</t>
    </r>
    <r>
      <rPr>
        <sz val="8"/>
        <color rgb="FFFF0000"/>
        <rFont val="나눔고딕"/>
        <family val="3"/>
        <charset val="129"/>
      </rPr>
      <t xml:space="preserve">
▶천안MMOVE[12.14] GA(11)*  ▶챔피언십[12.7] GA(91)     </t>
    </r>
    <r>
      <rPr>
        <sz val="8"/>
        <color rgb="FF7030A0"/>
        <rFont val="나눔고딕"/>
        <family val="3"/>
        <charset val="129"/>
      </rPr>
      <t xml:space="preserve">▶춘천오픈[10.25] G2(80)    
</t>
    </r>
    <r>
      <rPr>
        <sz val="8"/>
        <color rgb="FFFF0000"/>
        <rFont val="나눔고딕"/>
        <family val="3"/>
        <charset val="129"/>
      </rPr>
      <t xml:space="preserve">▶공주오픈[10.12] GA(20)    </t>
    </r>
    <r>
      <rPr>
        <sz val="8"/>
        <color rgb="FF800000"/>
        <rFont val="나눔고딕"/>
        <family val="3"/>
        <charset val="129"/>
      </rPr>
      <t>▶대전관저배[9.21] G1(27)_</t>
    </r>
    <r>
      <rPr>
        <sz val="8"/>
        <color rgb="FF008000"/>
        <rFont val="나눔고딕"/>
        <family val="3"/>
        <charset val="129"/>
      </rPr>
      <t>G3</t>
    </r>
    <r>
      <rPr>
        <sz val="8"/>
        <color rgb="FF800000"/>
        <rFont val="나눔고딕"/>
        <family val="3"/>
        <charset val="129"/>
      </rPr>
      <t xml:space="preserve"> </t>
    </r>
    <r>
      <rPr>
        <sz val="8"/>
        <color rgb="FF008000"/>
        <rFont val="나눔고딕"/>
        <family val="3"/>
        <charset val="129"/>
      </rPr>
      <t xml:space="preserve">▶천안MMOVE[7.5] G3(60)    
</t>
    </r>
    <r>
      <rPr>
        <sz val="8"/>
        <color rgb="FF7030A0"/>
        <rFont val="나눔고딕"/>
        <family val="3"/>
        <charset val="129"/>
      </rPr>
      <t xml:space="preserve">▶테니스TV배[6.29] G2(36)  </t>
    </r>
    <r>
      <rPr>
        <sz val="8"/>
        <color rgb="FF008000"/>
        <rFont val="나눔고딕"/>
        <family val="3"/>
        <charset val="129"/>
      </rPr>
      <t xml:space="preserve">  </t>
    </r>
    <r>
      <rPr>
        <sz val="8"/>
        <color rgb="FF800000"/>
        <rFont val="나눔고딕"/>
        <family val="3"/>
        <charset val="129"/>
      </rPr>
      <t xml:space="preserve">▶전주시장배[5.25] G1(100)   </t>
    </r>
    <r>
      <rPr>
        <sz val="8"/>
        <color rgb="FF008000"/>
        <rFont val="나눔고딕"/>
        <family val="3"/>
        <charset val="129"/>
      </rPr>
      <t xml:space="preserve">▶에리카오픈[5.18] G3(60)  </t>
    </r>
    <r>
      <rPr>
        <sz val="8"/>
        <color rgb="FF0000CC"/>
        <rFont val="나눔고딕"/>
        <family val="3"/>
        <charset val="129"/>
      </rPr>
      <t xml:space="preserve"> 
</t>
    </r>
    <r>
      <rPr>
        <sz val="8"/>
        <color rgb="FF008000"/>
        <rFont val="나눔고딕"/>
        <family val="3"/>
        <charset val="129"/>
      </rPr>
      <t xml:space="preserve">▶테니스마일배[4.20] G3(60)  </t>
    </r>
    <r>
      <rPr>
        <sz val="8"/>
        <color rgb="FF7030A0"/>
        <rFont val="나눔고딕"/>
        <family val="3"/>
        <charset val="129"/>
      </rPr>
      <t xml:space="preserve">▶위단테오픈[4.12] G2(80)  </t>
    </r>
    <r>
      <rPr>
        <sz val="8"/>
        <color rgb="FF008000"/>
        <rFont val="나눔고딕"/>
        <family val="3"/>
        <charset val="129"/>
      </rPr>
      <t xml:space="preserve"> ▶테니스마일배[3.29] G3(27) </t>
    </r>
    <r>
      <rPr>
        <sz val="8"/>
        <color rgb="FFFF0000"/>
        <rFont val="나눔고딕"/>
        <family val="3"/>
        <charset val="129"/>
      </rPr>
      <t xml:space="preserve"> 
</t>
    </r>
    <r>
      <rPr>
        <sz val="8"/>
        <color rgb="FF008000"/>
        <rFont val="나눔고딕"/>
        <family val="3"/>
        <charset val="129"/>
      </rPr>
      <t xml:space="preserve">▶에리카오픈[3.16] G3(60)   ▶횡성한우배[2.22] G3(60)    ▶대전관저배[2.16] G3(60)   
</t>
    </r>
    <r>
      <rPr>
        <sz val="8"/>
        <color rgb="FF7030A0"/>
        <rFont val="나눔고딕"/>
        <family val="3"/>
        <charset val="129"/>
      </rPr>
      <t>▶대구오픈[2.9] G2(6)</t>
    </r>
    <r>
      <rPr>
        <sz val="8"/>
        <color rgb="FFFF0000"/>
        <rFont val="나눔고딕"/>
        <family val="3"/>
        <charset val="129"/>
      </rPr>
      <t>*</t>
    </r>
    <phoneticPr fontId="2" type="noConversion"/>
  </si>
  <si>
    <t>강인주1838</t>
  </si>
  <si>
    <t>고동환6335</t>
  </si>
  <si>
    <t>김경렬3519</t>
  </si>
  <si>
    <t>김광성2743</t>
  </si>
  <si>
    <t>김기웅2330</t>
  </si>
  <si>
    <t>김석용6029</t>
  </si>
  <si>
    <t>김승주4981</t>
  </si>
  <si>
    <t>김영곤9637</t>
  </si>
  <si>
    <t>김유빈0335</t>
  </si>
  <si>
    <t>김현민9243</t>
  </si>
  <si>
    <t>노영규9187</t>
  </si>
  <si>
    <t>박희관0745</t>
  </si>
  <si>
    <t>백두산1239</t>
  </si>
  <si>
    <t>신재원7767</t>
  </si>
  <si>
    <t>엄성호1835</t>
  </si>
  <si>
    <t>유동건3900</t>
  </si>
  <si>
    <t>유재혁9503</t>
  </si>
  <si>
    <t>윤경훈9491</t>
  </si>
  <si>
    <t>이건우8405</t>
  </si>
  <si>
    <t>이경은4908</t>
  </si>
  <si>
    <t>이광명6681</t>
  </si>
  <si>
    <t>이원기4448</t>
  </si>
  <si>
    <t>이인호8712</t>
  </si>
  <si>
    <t>이재천5302</t>
  </si>
  <si>
    <t>이재학7670</t>
  </si>
  <si>
    <t>이종승1526</t>
  </si>
  <si>
    <t>이창준6038</t>
  </si>
  <si>
    <t>이현준7236</t>
  </si>
  <si>
    <t>장동석3184</t>
  </si>
  <si>
    <t>장민철1404</t>
  </si>
  <si>
    <t>전만식4501</t>
  </si>
  <si>
    <t>전현진1668</t>
  </si>
  <si>
    <t>정락원6016</t>
  </si>
  <si>
    <t>정명환3463</t>
  </si>
  <si>
    <t>최병철5750</t>
  </si>
  <si>
    <t>하민호1278</t>
  </si>
  <si>
    <t>한명진2795</t>
  </si>
  <si>
    <t>한상디1714</t>
  </si>
  <si>
    <t>황제봉9995</t>
  </si>
  <si>
    <r>
      <rPr>
        <b/>
        <sz val="20"/>
        <rFont val="맑은 고딕"/>
        <family val="3"/>
        <charset val="129"/>
        <scheme val="major"/>
      </rPr>
      <t>[ 이름순정렬 ]</t>
    </r>
    <r>
      <rPr>
        <sz val="14"/>
        <color rgb="FFFF0000"/>
        <rFont val="맑은 고딕"/>
        <family val="3"/>
        <charset val="129"/>
        <scheme val="major"/>
      </rPr>
      <t xml:space="preserve">
</t>
    </r>
    <phoneticPr fontId="2" type="noConversion"/>
  </si>
  <si>
    <r>
      <rPr>
        <sz val="11"/>
        <color rgb="FF7030A0"/>
        <rFont val="맑은 고딕"/>
        <family val="3"/>
        <charset val="129"/>
        <scheme val="major"/>
      </rPr>
      <t xml:space="preserve">▶대전관저배[12.22] G2 </t>
    </r>
    <r>
      <rPr>
        <sz val="11"/>
        <color rgb="FF009900"/>
        <rFont val="맑은 고딕"/>
        <family val="3"/>
        <charset val="129"/>
        <scheme val="major"/>
      </rPr>
      <t xml:space="preserve"> </t>
    </r>
    <r>
      <rPr>
        <sz val="11"/>
        <color rgb="FF660033"/>
        <rFont val="맑은 고딕"/>
        <family val="3"/>
        <charset val="129"/>
        <scheme val="major"/>
      </rPr>
      <t xml:space="preserve"> ▶순창올헬씨배[12.21] G1   </t>
    </r>
    <r>
      <rPr>
        <sz val="11"/>
        <color rgb="FF0000FF"/>
        <rFont val="맑은 고딕"/>
        <family val="3"/>
        <charset val="129"/>
        <scheme val="major"/>
      </rPr>
      <t>▶위단테오픈[12.22] G4</t>
    </r>
    <phoneticPr fontId="2" type="noConversion"/>
  </si>
  <si>
    <r>
      <rPr>
        <sz val="11"/>
        <color rgb="FF660033"/>
        <rFont val="맑은 고딕"/>
        <family val="3"/>
        <charset val="129"/>
        <scheme val="major"/>
      </rPr>
      <t>▶대전관저배[12.21] G1_G3</t>
    </r>
    <r>
      <rPr>
        <sz val="11"/>
        <color rgb="FF009900"/>
        <rFont val="맑은 고딕"/>
        <family val="3"/>
        <charset val="129"/>
        <scheme val="major"/>
      </rPr>
      <t xml:space="preserve"> </t>
    </r>
    <r>
      <rPr>
        <sz val="11"/>
        <color rgb="FFFF0000"/>
        <rFont val="맑은 고딕"/>
        <family val="3"/>
        <charset val="129"/>
        <scheme val="major"/>
      </rPr>
      <t xml:space="preserve">  </t>
    </r>
    <r>
      <rPr>
        <sz val="11"/>
        <color theme="5"/>
        <rFont val="맑은 고딕"/>
        <family val="3"/>
        <charset val="129"/>
        <scheme val="major"/>
      </rPr>
      <t xml:space="preserve">▶위닝컵오픈[12.21] G신    </t>
    </r>
    <r>
      <rPr>
        <sz val="11"/>
        <color rgb="FF3333FF"/>
        <rFont val="맑은 고딕"/>
        <family val="3"/>
        <charset val="129"/>
        <scheme val="major"/>
      </rPr>
      <t xml:space="preserve">▶순창오픈TV배[12.20] G4 </t>
    </r>
    <r>
      <rPr>
        <sz val="11"/>
        <color rgb="FFFF0000"/>
        <rFont val="맑은 고딕"/>
        <family val="3"/>
        <charset val="129"/>
        <scheme val="major"/>
      </rPr>
      <t xml:space="preserve"> </t>
    </r>
    <phoneticPr fontId="2" type="noConversion"/>
  </si>
  <si>
    <r>
      <rPr>
        <b/>
        <sz val="20"/>
        <rFont val="맑은 고딕"/>
        <family val="3"/>
        <charset val="129"/>
        <scheme val="major"/>
      </rPr>
      <t xml:space="preserve">[ 이름순정렬 ]
</t>
    </r>
    <r>
      <rPr>
        <b/>
        <sz val="16"/>
        <color rgb="FFFF0000"/>
        <rFont val="맑은 고딕"/>
        <family val="3"/>
        <charset val="129"/>
        <scheme val="major"/>
      </rPr>
      <t>상승</t>
    </r>
    <r>
      <rPr>
        <b/>
        <sz val="16"/>
        <rFont val="맑은 고딕"/>
        <family val="3"/>
        <charset val="129"/>
        <scheme val="major"/>
      </rPr>
      <t xml:space="preserve"> / 유지(-) /</t>
    </r>
    <r>
      <rPr>
        <b/>
        <sz val="16"/>
        <color rgb="FF0000FF"/>
        <rFont val="맑은 고딕"/>
        <family val="3"/>
        <charset val="129"/>
        <scheme val="major"/>
      </rPr>
      <t xml:space="preserve"> 하락</t>
    </r>
    <phoneticPr fontId="2" type="noConversion"/>
  </si>
  <si>
    <t>권기정</t>
  </si>
  <si>
    <t>울산/한라,대왕암</t>
  </si>
  <si>
    <t>김천/백구테니스</t>
  </si>
  <si>
    <t>이재석</t>
  </si>
  <si>
    <t>경산/KUTC</t>
  </si>
  <si>
    <t>유삼형</t>
  </si>
  <si>
    <t>대구/위너스/합천 팀테빌</t>
  </si>
  <si>
    <t>서동수</t>
  </si>
  <si>
    <t>울산/대현,마스터즈,UTC,테스형</t>
  </si>
  <si>
    <t>이대영</t>
  </si>
  <si>
    <t>권성제</t>
  </si>
  <si>
    <t>대구/쎈,청솔,드림,KUTC</t>
  </si>
  <si>
    <t>김윤호</t>
  </si>
  <si>
    <t>대구/청솔,안심,원샷</t>
  </si>
  <si>
    <t>이재호</t>
  </si>
  <si>
    <t>대구/더윈</t>
  </si>
  <si>
    <t>임광복</t>
  </si>
  <si>
    <t>울산/로코,유곡하와이</t>
  </si>
  <si>
    <t>권태준 </t>
  </si>
  <si>
    <t>대구/청솔,청산</t>
  </si>
  <si>
    <t>오선환</t>
  </si>
  <si>
    <t>울산/반딫불</t>
  </si>
  <si>
    <t>유재문</t>
  </si>
  <si>
    <t>창원/용담클럽</t>
  </si>
  <si>
    <t>진준화</t>
  </si>
  <si>
    <t>울산/utc.강북.마스터즈</t>
  </si>
  <si>
    <t>강찬혁</t>
  </si>
  <si>
    <t>김우석</t>
  </si>
  <si>
    <t>대구/화랑tc</t>
  </si>
  <si>
    <t>손수호</t>
  </si>
  <si>
    <t>안동/던롭팀</t>
  </si>
  <si>
    <t>장대우</t>
  </si>
  <si>
    <t>부산/효원</t>
  </si>
  <si>
    <t>최성대</t>
  </si>
  <si>
    <t>대구/다사랑,산책</t>
  </si>
  <si>
    <t>박병진</t>
  </si>
  <si>
    <t>경산/천지인,대구위너스</t>
  </si>
  <si>
    <t>이욱호</t>
  </si>
  <si>
    <t>류가빈</t>
  </si>
  <si>
    <t>대구/함지</t>
  </si>
  <si>
    <t>안동대구/던롭,동남,함지</t>
  </si>
  <si>
    <t>류환성</t>
  </si>
  <si>
    <t>박기홍 </t>
  </si>
  <si>
    <t>부산/동천</t>
  </si>
  <si>
    <t>이동운</t>
  </si>
  <si>
    <t>정대권</t>
  </si>
  <si>
    <t>김천/무소속</t>
  </si>
  <si>
    <t>황택균</t>
  </si>
  <si>
    <t>11
6</t>
    <phoneticPr fontId="39" type="noConversion"/>
  </si>
  <si>
    <t>5
5</t>
    <phoneticPr fontId="39" type="noConversion"/>
  </si>
  <si>
    <t>9
5  5</t>
    <phoneticPr fontId="39" type="noConversion"/>
  </si>
  <si>
    <t>5  5
4
3  3
2</t>
    <phoneticPr fontId="39" type="noConversion"/>
  </si>
  <si>
    <t xml:space="preserve">5
6
6 </t>
    <phoneticPr fontId="39" type="noConversion"/>
  </si>
  <si>
    <t>5 5
4 4
3 3</t>
    <phoneticPr fontId="39" type="noConversion"/>
  </si>
  <si>
    <t>65555 
55555
53333
332
111</t>
    <phoneticPr fontId="39" type="noConversion"/>
  </si>
  <si>
    <t xml:space="preserve">▶위단테오픈[12.28] G4(13)   ▶창원리더스배[10.18] G4(13)   
▶하양오픈[10.11] G4(6)   ▶위단테오픈[5.5] G4(18)   
▶위단테오픈[2.15] G4(4)   </t>
    <phoneticPr fontId="39" type="noConversion"/>
  </si>
  <si>
    <t>▶위단테오픈[12.28] G4(50)</t>
  </si>
  <si>
    <t xml:space="preserve">▶위단테오픈[12.28] G4(13)   
▶순창오픈TV배[12.20] G4(8) ▶대전관저배[10.19] G4(6)
▶카이스트오픈[9.14] G3(9)   ▶거창오픈[6.6] G4(4)   </t>
    <phoneticPr fontId="39" type="noConversion"/>
  </si>
  <si>
    <t xml:space="preserve">▶위단테오픈[12.27] G신(30)   ▶하양오픈[6.28] G신(3)   </t>
    <phoneticPr fontId="39" type="noConversion"/>
  </si>
  <si>
    <t xml:space="preserve">▶위단테오픈[12.27] G신(2)   
▶위단테오픈[11.29] G신(5)    ▶하양오픈[11.23] G신(5)   
▶국어는송화진배[9.6] G신(8)   ▶대구오픈[6.1] G신(5)   
▶위단테오픈[5.17] G신(2)   </t>
    <phoneticPr fontId="2" type="noConversion"/>
  </si>
  <si>
    <t xml:space="preserve">▶위단테오픈[12.28] G4(2)   ▶위단테오픈[11.22] G4(3)
▶위단테오픈[9.27] G4(6)   ▶위단테오픈[5.17] G신(14)   </t>
    <phoneticPr fontId="2" type="noConversion"/>
  </si>
  <si>
    <t xml:space="preserve">▶위단테오픈[12.27] G신(5)   
▶위단테오픈[10.26] G신(5)   ▶위단테오픈[5.17] G신(5)   
▶순창오픈[3.30] G신(8)   ▶위단테오픈[1.25] G신(2)   </t>
    <phoneticPr fontId="2" type="noConversion"/>
  </si>
  <si>
    <t xml:space="preserve">▶테니스마일배[8.22] G신(20)   
▶테니스마일배[6.3] G신(3)   ▶상주삼백[3.8] G신(1)   </t>
    <phoneticPr fontId="39" type="noConversion"/>
  </si>
  <si>
    <t xml:space="preserve">▶위단테오픈[12.28] G4(4)   
▶거창오픈[6.6] G4(8)   ▶대구오픈[4.13] G4(4)   
▶위단테오픈[2.15] G4(8)   </t>
    <phoneticPr fontId="39" type="noConversion"/>
  </si>
  <si>
    <t xml:space="preserve">▶위단테오픈[12.28] G4(4)   
▶부산오픈[9.27] G신(9)   ▶국어는송화진배[9.6] G신(5)   
▶하양오픈[6.28] G신(1)   ▶위단테오픈[5.17] G신(5)   </t>
    <phoneticPr fontId="2" type="noConversion"/>
  </si>
  <si>
    <t>▶위단테오픈[12.28] G4(23)</t>
  </si>
  <si>
    <t xml:space="preserve">▶위단테오픈[12.27] G신(1)   ▶위단테오픈[11.29] G신(5)    
▶횡성한우배[4.26] G신(3)   ▶상주삼백[3.8] G신(5)   
▶위단테오픈[1.25] G신(8)   </t>
    <phoneticPr fontId="2" type="noConversion"/>
  </si>
  <si>
    <t>▶위단테오픈[12.27] G신(21)</t>
  </si>
  <si>
    <t xml:space="preserve">▶위단테오픈[12.27] G신(1)   ▶위단테오픈[10.26] G신(1)  
▶국어는송화진배[9.6] G신(5)   ▶하양오픈[6.28] G신(1)   
▶하양오픈[3.2] G신(8)   ▶위단테오픈[1.25] G신(1)   </t>
    <phoneticPr fontId="2" type="noConversion"/>
  </si>
  <si>
    <t>▶위단테오픈[12.27] G신(14)</t>
  </si>
  <si>
    <t xml:space="preserve">▶위단테오픈[12.27] G신(1)   
▶위단테오픈[11.29] G신(8)    ▶위단테오픈[3.29] G신(5)   </t>
    <phoneticPr fontId="39" type="noConversion"/>
  </si>
  <si>
    <t>▶위단테오픈[12.28] G4(13)</t>
  </si>
  <si>
    <t xml:space="preserve">▶위단테오픈[12.27] G신(8)   
▶위단테오픈[11.29] G신(2)    ▶위단테오픈[7.5] G신(3)   </t>
    <phoneticPr fontId="39" type="noConversion"/>
  </si>
  <si>
    <t xml:space="preserve">▶위단테오픈[12.28] G4(2)   ▶하양오픈[1.5] G4(8)   </t>
    <phoneticPr fontId="39" type="noConversion"/>
  </si>
  <si>
    <t xml:space="preserve">▶위단테오픈[12.27] G신(5)   
▶위단테오픈[11.29] G신(2)    ▶위단테오픈[10.26] G신(2)  </t>
    <phoneticPr fontId="39" type="noConversion"/>
  </si>
  <si>
    <t>▶위단테오픈[12.28] G4(8)</t>
  </si>
  <si>
    <t xml:space="preserve">▶위단테오픈[12.27] G신(2)   ▶하양오픈[11.23] G신(5)   </t>
    <phoneticPr fontId="2" type="noConversion"/>
  </si>
  <si>
    <t xml:space="preserve">▶위단테오픈[12.27] G신(1)   ▶위단테오픈[10.26] G신(1)
▶위단테오픈[7.5] G신(3)   ▶위단테오픈[1.25] G신(2)   </t>
    <phoneticPr fontId="39" type="noConversion"/>
  </si>
  <si>
    <t xml:space="preserve">▶위단테오픈[12.28] G4(4)   ▶위단테오픈[2.15] G4(2)   </t>
    <phoneticPr fontId="39" type="noConversion"/>
  </si>
  <si>
    <t xml:space="preserve">▶위단테오픈[12.28] G4(4)   ▶하양오픈[1.5] G4(2)   </t>
    <phoneticPr fontId="39" type="noConversion"/>
  </si>
  <si>
    <t xml:space="preserve">▶위단테오픈[12.27] G신(5)   ▶위단테오픈[1.25] G신(1)   </t>
    <phoneticPr fontId="39" type="noConversion"/>
  </si>
  <si>
    <t>▶위단테오픈[12.27] G신(5)</t>
  </si>
  <si>
    <t xml:space="preserve">▶위단테오픈[12.28] G4(2)   ▶위단테오픈[5.5] G4(3)   </t>
    <phoneticPr fontId="39" type="noConversion"/>
  </si>
  <si>
    <t>▶위단테오픈[12.28] G4(4)</t>
  </si>
  <si>
    <t xml:space="preserve">▶위단테오픈[12.28] G4(2)   ▶창원리더스배[10.18] G4(2)   </t>
    <phoneticPr fontId="39" type="noConversion"/>
  </si>
  <si>
    <t>▶위단테오픈[12.27] G신(2)   ▶위단테오픈[11.29] G신(2)</t>
    <phoneticPr fontId="39" type="noConversion"/>
  </si>
  <si>
    <t xml:space="preserve">▶위단테오픈[12.27] G신(2)   
▶하양오픈[11.23] G신(1)   ▶마산가든플라워[4.6] G신(1)   </t>
    <phoneticPr fontId="2" type="noConversion"/>
  </si>
  <si>
    <t xml:space="preserve">▶위단테오픈[12.27] G신(1)   ▶위단테오픈[1.25] G신(2)   </t>
    <phoneticPr fontId="39" type="noConversion"/>
  </si>
  <si>
    <t>▶위단테오픈[12.27] G신(1)   ▶위단테오픈[11.29] G신(2)</t>
    <phoneticPr fontId="39" type="noConversion"/>
  </si>
  <si>
    <t xml:space="preserve">▶위단테오픈[12.27] G신(1)   
▶위단테오픈[11.29] G신(1)    ▶위단테오픈[3.29] G신(1)   </t>
    <phoneticPr fontId="39" type="noConversion"/>
  </si>
  <si>
    <t>▶위단테오픈[12.27] G신(2)</t>
  </si>
  <si>
    <t>▶위단테오픈[12.28] G4(2)</t>
  </si>
  <si>
    <t>▶위단테오픈[12.27] G신(1)   ▶위단테오픈[11.29] G신(1)</t>
    <phoneticPr fontId="39" type="noConversion"/>
  </si>
  <si>
    <t xml:space="preserve">▶위단테오픈[12.27] G신(1)   ▶국어는송화진배[9.6] G신(1)   </t>
    <phoneticPr fontId="39" type="noConversion"/>
  </si>
  <si>
    <t xml:space="preserve">▶위단테오픈[12.27] G신(1)   ▶위단테오픈[7.5] G신(1)   </t>
    <phoneticPr fontId="39" type="noConversion"/>
  </si>
  <si>
    <t>▶위단테오픈[12.27] G신(1)</t>
  </si>
  <si>
    <t xml:space="preserve">▶위단테오픈[12.27] G신(1)   </t>
    <phoneticPr fontId="39" type="noConversion"/>
  </si>
  <si>
    <t>▶위단테오픈[12.27] G신(1)</t>
    <phoneticPr fontId="39" type="noConversion"/>
  </si>
  <si>
    <r>
      <rPr>
        <sz val="11"/>
        <color rgb="FF800000"/>
        <rFont val="나눔고딕"/>
        <family val="3"/>
        <charset val="129"/>
      </rPr>
      <t xml:space="preserve">▶대전관저배[12.21] G1(27)_G3  </t>
    </r>
    <r>
      <rPr>
        <sz val="11"/>
        <color rgb="FFFF0000"/>
        <rFont val="나눔고딕"/>
        <family val="3"/>
        <charset val="129"/>
      </rPr>
      <t xml:space="preserve">▶챔피언십[12.7] GA(33)   </t>
    </r>
    <r>
      <rPr>
        <sz val="11"/>
        <color rgb="FF660033"/>
        <rFont val="나눔고딕"/>
        <family val="3"/>
        <charset val="129"/>
      </rPr>
      <t xml:space="preserve">▶창단테회장배[11.29] G1(27)_G3   </t>
    </r>
    <r>
      <rPr>
        <sz val="11"/>
        <color rgb="FF7030A0"/>
        <rFont val="나눔고딕"/>
        <family val="3"/>
        <charset val="129"/>
      </rPr>
      <t xml:space="preserve"> ▶춘천오픈[10.25] G2(36)   </t>
    </r>
    <r>
      <rPr>
        <sz val="11"/>
        <color rgb="FFFF0000"/>
        <rFont val="나눔고딕"/>
        <family val="3"/>
        <charset val="129"/>
      </rPr>
      <t>▶공주오픈[10.12] GA(20)</t>
    </r>
    <r>
      <rPr>
        <sz val="11"/>
        <color rgb="FF008000"/>
        <rFont val="나눔고딕"/>
        <family val="3"/>
        <charset val="129"/>
      </rPr>
      <t xml:space="preserve">
▶카이스트오픈[9.14] G3(27)   ▶에리카오픈[8.31] G3(27)   
▶천안MMOVE[8.23] G3(27)   ▶천안MMOVE[7.26] G3(42)
▶천안MMOVE[7.5] G3(27)   </t>
    </r>
    <r>
      <rPr>
        <sz val="11"/>
        <color rgb="FF7030A0"/>
        <rFont val="나눔고딕"/>
        <family val="3"/>
        <charset val="129"/>
      </rPr>
      <t xml:space="preserve">▶위단테오픈[4.12] G2(20)   </t>
    </r>
    <r>
      <rPr>
        <sz val="11"/>
        <color rgb="FF008000"/>
        <rFont val="나눔고딕"/>
        <family val="3"/>
        <charset val="129"/>
      </rPr>
      <t xml:space="preserve">
▶순창오픈[3.30] G3(27)   </t>
    </r>
    <r>
      <rPr>
        <sz val="11"/>
        <color rgb="FF800000"/>
        <rFont val="나눔고딕"/>
        <family val="3"/>
        <charset val="129"/>
      </rPr>
      <t xml:space="preserve">▶KOOPRO배[3.15] G1(9)   </t>
    </r>
    <r>
      <rPr>
        <sz val="11"/>
        <color rgb="FF008000"/>
        <rFont val="나눔고딕"/>
        <family val="3"/>
        <charset val="129"/>
      </rPr>
      <t xml:space="preserve">
▶위단테오픈[3.8] G3(27)   </t>
    </r>
    <r>
      <rPr>
        <sz val="11"/>
        <color rgb="FF7030A0"/>
        <rFont val="나눔고딕"/>
        <family val="3"/>
        <charset val="129"/>
      </rPr>
      <t xml:space="preserve">▶대구오픈[2.9] G2(20)   </t>
    </r>
    <phoneticPr fontId="2" type="noConversion"/>
  </si>
  <si>
    <r>
      <t xml:space="preserve">▶위단테오픈[12.28] G4(4)   
▶위단테오픈[11.22] G4(6)   </t>
    </r>
    <r>
      <rPr>
        <sz val="11"/>
        <color rgb="FF008000"/>
        <rFont val="나눔고딕"/>
        <family val="3"/>
        <charset val="129"/>
      </rPr>
      <t xml:space="preserve">▶위단테오픈[10.26] G3(15)   </t>
    </r>
    <r>
      <rPr>
        <sz val="11"/>
        <color rgb="FF0066FF"/>
        <rFont val="나눔고딕"/>
        <family val="3"/>
        <charset val="129"/>
      </rPr>
      <t xml:space="preserve">
▶위단테오픈[9.27] G4(10)   ▶거창오픈[6.6] G4(4)   
</t>
    </r>
    <r>
      <rPr>
        <sz val="11"/>
        <color rgb="FF00B050"/>
        <rFont val="나눔고딕"/>
        <family val="3"/>
        <charset val="129"/>
      </rPr>
      <t xml:space="preserve">▶위단테오픈[5.25] G3(15)  </t>
    </r>
    <r>
      <rPr>
        <sz val="11"/>
        <color rgb="FF0066FF"/>
        <rFont val="나눔고딕"/>
        <family val="3"/>
        <charset val="129"/>
      </rPr>
      <t xml:space="preserve"> ▶위단테오픈[5.5] G4(6)   
</t>
    </r>
    <r>
      <rPr>
        <sz val="11"/>
        <color rgb="FF00B050"/>
        <rFont val="나눔고딕"/>
        <family val="3"/>
        <charset val="129"/>
      </rPr>
      <t xml:space="preserve">▶하양오픈[4.27] G3(9) </t>
    </r>
    <r>
      <rPr>
        <sz val="11"/>
        <color rgb="FF0066FF"/>
        <rFont val="나눔고딕"/>
        <family val="3"/>
        <charset val="129"/>
      </rPr>
      <t xml:space="preserve">  ▶대구오픈[4.13] G4(8)   
</t>
    </r>
    <r>
      <rPr>
        <sz val="11"/>
        <color rgb="FF00B050"/>
        <rFont val="나눔고딕"/>
        <family val="3"/>
        <charset val="129"/>
      </rPr>
      <t xml:space="preserve">▶위단테오픈[3.8] G3(5) </t>
    </r>
    <r>
      <rPr>
        <sz val="11"/>
        <color rgb="FF0066FF"/>
        <rFont val="나눔고딕"/>
        <family val="3"/>
        <charset val="129"/>
      </rPr>
      <t xml:space="preserve">  ▶위단테오픈[2.15] G4(4)   
▶하양오픈[1.5] G4(8)   </t>
    </r>
    <phoneticPr fontId="2" type="noConversion"/>
  </si>
  <si>
    <r>
      <t xml:space="preserve">▶위단테오픈[12.28] G4(8)   ▶위단테오픈[11.22] G4(3)   </t>
    </r>
    <r>
      <rPr>
        <sz val="11"/>
        <color rgb="FF008000"/>
        <rFont val="나눔고딕"/>
        <family val="3"/>
        <charset val="129"/>
      </rPr>
      <t xml:space="preserve">
▶위단테오픈[10.26] G3(9)  ▶대구오픈[10.19] G3(5)</t>
    </r>
    <r>
      <rPr>
        <sz val="11"/>
        <color rgb="FF0066FF"/>
        <rFont val="나눔고딕"/>
        <family val="3"/>
        <charset val="129"/>
      </rPr>
      <t xml:space="preserve">
▶위단테오픈[9.27] G4(6)   </t>
    </r>
    <r>
      <rPr>
        <sz val="11"/>
        <color theme="5"/>
        <rFont val="나눔고딕"/>
        <family val="3"/>
        <charset val="129"/>
      </rPr>
      <t xml:space="preserve">▶대구오픈[6.1] G신(14)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theme="5"/>
        <rFont val="나눔고딕"/>
        <family val="3"/>
        <charset val="129"/>
      </rPr>
      <t xml:space="preserve">▶위단테오픈[5.17] G신(5)   </t>
    </r>
    <r>
      <rPr>
        <sz val="11"/>
        <color rgb="FF0066FF"/>
        <rFont val="나눔고딕"/>
        <family val="3"/>
        <charset val="129"/>
      </rPr>
      <t xml:space="preserve">▶위단테오픈[5.5] G4(10)   
</t>
    </r>
    <r>
      <rPr>
        <sz val="11"/>
        <color rgb="FF008000"/>
        <rFont val="나눔고딕"/>
        <family val="3"/>
        <charset val="129"/>
      </rPr>
      <t>▶하양오픈[4.27] G3(5)</t>
    </r>
    <r>
      <rPr>
        <sz val="11"/>
        <color rgb="FF0066FF"/>
        <rFont val="나눔고딕"/>
        <family val="3"/>
        <charset val="129"/>
      </rPr>
      <t xml:space="preserve">   ▶대구오픈[4.13] G4(8)   
▶위단테오픈[2.15] G4(4)   ▶하양오픈[1.5] G4(4)   </t>
    </r>
    <phoneticPr fontId="2" type="noConversion"/>
  </si>
  <si>
    <r>
      <t xml:space="preserve">▶위단테오픈[12.28] G4(8)   </t>
    </r>
    <r>
      <rPr>
        <sz val="11"/>
        <color theme="5"/>
        <rFont val="나눔고딕"/>
        <family val="3"/>
        <charset val="129"/>
      </rPr>
      <t xml:space="preserve">
▶위단테오픈[12.27] G신(2)   </t>
    </r>
    <r>
      <rPr>
        <sz val="11"/>
        <color rgb="FF0066FF"/>
        <rFont val="나눔고딕"/>
        <family val="3"/>
        <charset val="129"/>
      </rPr>
      <t xml:space="preserve">▶위단테오픈[11.22] G4(6)   </t>
    </r>
    <r>
      <rPr>
        <sz val="11"/>
        <color theme="5"/>
        <rFont val="나눔고딕"/>
        <family val="3"/>
        <charset val="129"/>
      </rPr>
      <t xml:space="preserve">
▶국어는송화진배[9.6] G신(21)   </t>
    </r>
    <r>
      <rPr>
        <sz val="11"/>
        <color rgb="FF0066FF"/>
        <rFont val="나눔고딕"/>
        <family val="3"/>
        <charset val="129"/>
      </rPr>
      <t xml:space="preserve">▶하양오픈[6.8] G4(6)   
</t>
    </r>
    <r>
      <rPr>
        <sz val="11"/>
        <color rgb="FF008000"/>
        <rFont val="나눔고딕"/>
        <family val="3"/>
        <charset val="129"/>
      </rPr>
      <t xml:space="preserve">▶위단테오픈[5.25] G3(15) </t>
    </r>
    <r>
      <rPr>
        <sz val="11"/>
        <color rgb="FF0066FF"/>
        <rFont val="나눔고딕"/>
        <family val="3"/>
        <charset val="129"/>
      </rPr>
      <t xml:space="preserve">  ▶위단테오픈[5.5] G4(3)   
▶하양오픈[4.27] G3(5)   ▶창원리더스배[4.26] G4(2)   
</t>
    </r>
    <r>
      <rPr>
        <sz val="11"/>
        <color theme="5"/>
        <rFont val="나눔고딕"/>
        <family val="3"/>
        <charset val="129"/>
      </rPr>
      <t xml:space="preserve">▶마산가든플라워[4.6] G신(2)  </t>
    </r>
    <r>
      <rPr>
        <sz val="11"/>
        <color rgb="FF0066FF"/>
        <rFont val="나눔고딕"/>
        <family val="3"/>
        <charset val="129"/>
      </rPr>
      <t xml:space="preserve"> </t>
    </r>
    <r>
      <rPr>
        <sz val="11"/>
        <color theme="5"/>
        <rFont val="나눔고딕"/>
        <family val="3"/>
        <charset val="129"/>
      </rPr>
      <t xml:space="preserve">▶위단테오픈[3.29] G신(3)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rgb="FF008000"/>
        <rFont val="나눔고딕"/>
        <family val="3"/>
        <charset val="129"/>
      </rPr>
      <t xml:space="preserve">▶창원리더스배[3.23] G3(6) </t>
    </r>
    <r>
      <rPr>
        <sz val="11"/>
        <color rgb="FF0066FF"/>
        <rFont val="나눔고딕"/>
        <family val="3"/>
        <charset val="129"/>
      </rPr>
      <t xml:space="preserve">  </t>
    </r>
    <r>
      <rPr>
        <sz val="11"/>
        <color theme="5"/>
        <rFont val="나눔고딕"/>
        <family val="3"/>
        <charset val="129"/>
      </rPr>
      <t xml:space="preserve">▶위단테오픈[1.25] G신(2)   </t>
    </r>
    <phoneticPr fontId="2" type="noConversion"/>
  </si>
  <si>
    <r>
      <t xml:space="preserve">▶위단테오픈[12.28] G4(2)   
▶창원리더스배[10.18] G4(4)   ▶하양오픈[10.11] G4(10)
▶거창오픈[6.6] G4(4)   ▶창원리더스배[4.26] G4(4)   
</t>
    </r>
    <r>
      <rPr>
        <sz val="11"/>
        <color rgb="FF7030A0"/>
        <rFont val="나눔고딕"/>
        <family val="3"/>
        <charset val="129"/>
      </rPr>
      <t xml:space="preserve">▶위단테오픈[4.12] G2(12)   </t>
    </r>
    <r>
      <rPr>
        <sz val="11"/>
        <color rgb="FF008000"/>
        <rFont val="나눔고딕"/>
        <family val="3"/>
        <charset val="129"/>
      </rPr>
      <t xml:space="preserve">▶창원리더스배[3.23] G3(11)   </t>
    </r>
    <r>
      <rPr>
        <sz val="11"/>
        <color rgb="FF0066FF"/>
        <rFont val="나눔고딕"/>
        <family val="3"/>
        <charset val="129"/>
      </rPr>
      <t xml:space="preserve">
▶위단테오픈[2.15] G4(8)   ▶하양오픈[1.5] G4(13)   </t>
    </r>
    <phoneticPr fontId="2" type="noConversion"/>
  </si>
  <si>
    <r>
      <t>▶위단테오픈[12.28] G4(13)   
▶순창오픈TV배[12.20] G4(8)   ▶대전관저배[10.19] G4(6)</t>
    </r>
    <r>
      <rPr>
        <sz val="11"/>
        <color theme="5"/>
        <rFont val="나눔고딕"/>
        <family val="3"/>
        <charset val="129"/>
      </rPr>
      <t xml:space="preserve">
▶국어는송화진배[9.6] G신(14)  </t>
    </r>
    <r>
      <rPr>
        <sz val="11"/>
        <color rgb="FF0066FF"/>
        <rFont val="나눔고딕"/>
        <family val="3"/>
        <charset val="129"/>
      </rPr>
      <t xml:space="preserve"> </t>
    </r>
    <r>
      <rPr>
        <sz val="11"/>
        <color rgb="FF008000"/>
        <rFont val="나눔고딕"/>
        <family val="3"/>
        <charset val="129"/>
      </rPr>
      <t xml:space="preserve">▶대전관저배[8.17] G3(5)   </t>
    </r>
    <r>
      <rPr>
        <sz val="11"/>
        <color rgb="FF0066FF"/>
        <rFont val="나눔고딕"/>
        <family val="3"/>
        <charset val="129"/>
      </rPr>
      <t xml:space="preserve">
▶거창오픈[6.6] G4(8)   </t>
    </r>
    <r>
      <rPr>
        <sz val="11"/>
        <color theme="5"/>
        <rFont val="나눔고딕"/>
        <family val="3"/>
        <charset val="129"/>
      </rPr>
      <t xml:space="preserve">▶순창오픈[3.30] G신(2)   </t>
    </r>
    <r>
      <rPr>
        <sz val="11"/>
        <color rgb="FF0066FF"/>
        <rFont val="나눔고딕"/>
        <family val="3"/>
        <charset val="129"/>
      </rPr>
      <t xml:space="preserve">
▶대전관저배[1.19] G4(10)   </t>
    </r>
    <phoneticPr fontId="2" type="noConversion"/>
  </si>
  <si>
    <r>
      <t xml:space="preserve">▶위단테오픈[12.28] G4(8)   ▶창원리더스배[10.18] G4(8)   
▶대구오픈[4.13] G4(13)   </t>
    </r>
    <r>
      <rPr>
        <sz val="11"/>
        <color rgb="FF008000"/>
        <rFont val="나눔고딕"/>
        <family val="3"/>
        <charset val="129"/>
      </rPr>
      <t xml:space="preserve">▶위단테오픈[3.8] G3(5)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theme="5"/>
        <rFont val="나눔고딕"/>
        <family val="3"/>
        <charset val="129"/>
      </rPr>
      <t xml:space="preserve">▶위단테오픈[1.25] G신(30)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</si>
  <si>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▶위단테오픈[12.28] G4(35)   
▶충주오픈TV배[11.30] G4(10)   </t>
    </r>
    <r>
      <rPr>
        <sz val="11"/>
        <color rgb="FF008000"/>
        <rFont val="나눔고딕"/>
        <family val="3"/>
        <charset val="129"/>
      </rPr>
      <t>▶대구오픈[10.19] G3(15)</t>
    </r>
    <phoneticPr fontId="39" type="noConversion"/>
  </si>
  <si>
    <r>
      <t xml:space="preserve">▶위단테오픈[12.28] G4(4)   </t>
    </r>
    <r>
      <rPr>
        <sz val="11"/>
        <color rgb="FF00B050"/>
        <rFont val="나눔고딕"/>
        <family val="3"/>
        <charset val="129"/>
      </rPr>
      <t xml:space="preserve">
▶위단테오픈[5.25] G3(5)  </t>
    </r>
    <r>
      <rPr>
        <sz val="11"/>
        <color rgb="FF0066FF"/>
        <rFont val="나눔고딕"/>
        <family val="3"/>
        <charset val="129"/>
      </rPr>
      <t xml:space="preserve"> </t>
    </r>
    <r>
      <rPr>
        <sz val="11"/>
        <color theme="5"/>
        <rFont val="나눔고딕"/>
        <family val="3"/>
        <charset val="129"/>
      </rPr>
      <t xml:space="preserve">▶위단테오픈[5.17] G신(30)   </t>
    </r>
    <r>
      <rPr>
        <sz val="11"/>
        <color rgb="FF0066FF"/>
        <rFont val="나눔고딕"/>
        <family val="3"/>
        <charset val="129"/>
      </rPr>
      <t xml:space="preserve">
▶창원리더스배[4.26] G4(8)   </t>
    </r>
    <r>
      <rPr>
        <sz val="11"/>
        <color theme="5"/>
        <rFont val="나눔고딕"/>
        <family val="3"/>
        <charset val="129"/>
      </rPr>
      <t xml:space="preserve">▶마산가든플라워[4.6] G신(5)   
▶위단테오픈[3.29] G신(5)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</si>
  <si>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▶위단테오픈[12.28] G4(4)   </t>
    </r>
    <r>
      <rPr>
        <sz val="11"/>
        <color theme="5"/>
        <rFont val="나눔고딕"/>
        <family val="3"/>
        <charset val="129"/>
      </rPr>
      <t xml:space="preserve">▶위단테오픈[10.26] G신(30)  
▶위단테오픈[7.5] G신(3)   ▶하양오픈[6.28] G신(14)   </t>
    </r>
    <phoneticPr fontId="39" type="noConversion"/>
  </si>
  <si>
    <r>
      <t xml:space="preserve">▶위단테오픈[12.28] G4(4)   
▶위단테오픈[9.27] G4(6)   </t>
    </r>
    <r>
      <rPr>
        <sz val="11"/>
        <color rgb="FF008000"/>
        <rFont val="나눔고딕"/>
        <family val="3"/>
        <charset val="129"/>
      </rPr>
      <t xml:space="preserve">▶카이스트오픈[9.14] G3(5)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theme="5"/>
        <rFont val="나눔고딕"/>
        <family val="3"/>
        <charset val="129"/>
      </rPr>
      <t xml:space="preserve">▶위단테오픈[5.17] G신(21)   </t>
    </r>
    <r>
      <rPr>
        <sz val="11"/>
        <color rgb="FF0066FF"/>
        <rFont val="나눔고딕"/>
        <family val="3"/>
        <charset val="129"/>
      </rPr>
      <t xml:space="preserve">▶위단테오픈[5.5] G4(10)   
▶테니스TV배[2.16] G4(4)   </t>
    </r>
    <phoneticPr fontId="2" type="noConversion"/>
  </si>
  <si>
    <r>
      <t xml:space="preserve">▶위단테오픈[12.28] G4(4)   ▶거창오픈[6.6] G4(8)  </t>
    </r>
    <r>
      <rPr>
        <sz val="11"/>
        <color theme="5"/>
        <rFont val="나눔고딕"/>
        <family val="3"/>
        <charset val="129"/>
      </rPr>
      <t xml:space="preserve"> 
▶마산가든플라워[4.6] G신(30)   </t>
    </r>
    <r>
      <rPr>
        <sz val="11"/>
        <color rgb="FF0066FF"/>
        <rFont val="나눔고딕"/>
        <family val="3"/>
        <charset val="129"/>
      </rPr>
      <t xml:space="preserve">
</t>
    </r>
    <r>
      <rPr>
        <sz val="11"/>
        <color rgb="FF7030A0"/>
        <rFont val="나눔고딕"/>
        <family val="3"/>
        <charset val="129"/>
      </rPr>
      <t xml:space="preserve">▶대구오픈[2.9] G2(6)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</si>
  <si>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▶위단테오픈[12.27] G신(2)   
▶위단테오픈[11.29] G신(1)   ▶하양오픈[11.23] G신(8)   </t>
    </r>
    <r>
      <rPr>
        <sz val="11"/>
        <color rgb="FF0066FF"/>
        <rFont val="나눔고딕"/>
        <family val="3"/>
        <charset val="129"/>
      </rPr>
      <t xml:space="preserve">
▶위단테오픈[11.22] G4(3)   </t>
    </r>
    <r>
      <rPr>
        <sz val="11"/>
        <color theme="5"/>
        <rFont val="나눔고딕"/>
        <family val="3"/>
        <charset val="129"/>
      </rPr>
      <t xml:space="preserve">▶위단테오픈[10.26] G신(5)  
</t>
    </r>
    <r>
      <rPr>
        <sz val="11"/>
        <color rgb="FF0066FF"/>
        <rFont val="나눔고딕"/>
        <family val="3"/>
        <charset val="129"/>
      </rPr>
      <t xml:space="preserve">▶하양오픈[10.11] G4(10)   </t>
    </r>
    <r>
      <rPr>
        <sz val="11"/>
        <color rgb="FF008000"/>
        <rFont val="나눔고딕"/>
        <family val="3"/>
        <charset val="129"/>
      </rPr>
      <t>▶대구오픈[10.19] G3(5)</t>
    </r>
    <r>
      <rPr>
        <sz val="11"/>
        <color rgb="FF0066FF"/>
        <rFont val="나눔고딕"/>
        <family val="3"/>
        <charset val="129"/>
      </rPr>
      <t xml:space="preserve">
▶위단테오픈[9.27] G4(3)   </t>
    </r>
    <r>
      <rPr>
        <sz val="11"/>
        <color rgb="FF008000"/>
        <rFont val="나눔고딕"/>
        <family val="3"/>
        <charset val="129"/>
      </rPr>
      <t xml:space="preserve">▶에리카오픈[8.31] G3(9)   </t>
    </r>
    <phoneticPr fontId="2" type="noConversion"/>
  </si>
  <si>
    <r>
      <t>▶위단테오픈[12.28] G4(8)   ▶순창오픈TV배[12.20] G4(13)</t>
    </r>
    <r>
      <rPr>
        <sz val="11"/>
        <color rgb="FF008000"/>
        <rFont val="나눔고딕"/>
        <family val="3"/>
        <charset val="129"/>
      </rPr>
      <t xml:space="preserve">
▶카이스트오픈[9.14] G3(15)   </t>
    </r>
    <r>
      <rPr>
        <sz val="11"/>
        <color rgb="FF0066FF"/>
        <rFont val="나눔고딕"/>
        <family val="3"/>
        <charset val="129"/>
      </rPr>
      <t xml:space="preserve">▶거창오픈[6.6] G4(8)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</si>
  <si>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▶위단테오픈[12.27] G신(5)   ▶위단테오픈[11.29] G신(8)   
▶하양오픈[11.23] G신(5)   ▶위단테오픈[10.26] G신(5)  </t>
    </r>
    <r>
      <rPr>
        <sz val="11"/>
        <color rgb="FF0066FF"/>
        <rFont val="나눔고딕"/>
        <family val="3"/>
        <charset val="129"/>
      </rPr>
      <t xml:space="preserve">
▶창원리더스배[10.18] G4(13)   ▶위단테오픈[5.5] G4(3)   </t>
    </r>
    <phoneticPr fontId="39" type="noConversion"/>
  </si>
  <si>
    <r>
      <t xml:space="preserve">▶위단테오픈[12.28] G4(4)   ▶순창오픈TV배[12.20] G4(2)
▶위단테오픈[11.22] G4(3)   </t>
    </r>
    <r>
      <rPr>
        <sz val="11"/>
        <color rgb="FF008000"/>
        <rFont val="나눔고딕"/>
        <family val="3"/>
        <charset val="129"/>
      </rPr>
      <t xml:space="preserve">▶대전관저배[11.16] G3(5)   
</t>
    </r>
    <r>
      <rPr>
        <sz val="11"/>
        <color rgb="FF0066FF"/>
        <rFont val="나눔고딕"/>
        <family val="3"/>
        <charset val="129"/>
      </rPr>
      <t xml:space="preserve">▶위단테오픈[9.27] G4(3)   ▶거창오픈[6.6] G4(2)   
</t>
    </r>
    <r>
      <rPr>
        <sz val="11"/>
        <color rgb="FF008000"/>
        <rFont val="나눔고딕"/>
        <family val="3"/>
        <charset val="129"/>
      </rPr>
      <t xml:space="preserve">▶위단테오픈[5.25] G3(5)   </t>
    </r>
    <r>
      <rPr>
        <sz val="11"/>
        <color rgb="FF0066FF"/>
        <rFont val="나눔고딕"/>
        <family val="3"/>
        <charset val="129"/>
      </rPr>
      <t xml:space="preserve">▶창원리더스배[4.26] G4(2)   
</t>
    </r>
    <r>
      <rPr>
        <sz val="11"/>
        <color rgb="FF008000"/>
        <rFont val="나눔고딕"/>
        <family val="3"/>
        <charset val="129"/>
      </rPr>
      <t xml:space="preserve">▶위단테오픈[3.8] G3(5)   </t>
    </r>
    <r>
      <rPr>
        <sz val="11"/>
        <color rgb="FF0066FF"/>
        <rFont val="나눔고딕"/>
        <family val="3"/>
        <charset val="129"/>
      </rPr>
      <t xml:space="preserve">▶위단테오픈[2.15] G4(2)   
▶하양오픈[1.5] G4(4)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</si>
  <si>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▶위단테오픈[12.28] G4(4)   </t>
    </r>
    <r>
      <rPr>
        <sz val="11"/>
        <color theme="5"/>
        <rFont val="나눔고딕"/>
        <family val="3"/>
        <charset val="129"/>
      </rPr>
      <t>▶위단테오픈[11.29] G신(30)</t>
    </r>
    <phoneticPr fontId="39" type="noConversion"/>
  </si>
  <si>
    <r>
      <t xml:space="preserve">▶위단테오픈[12.27] G신(1)   ▶위단테오픈[11.29] G신(8)   </t>
    </r>
    <r>
      <rPr>
        <sz val="11"/>
        <color rgb="FF0066FF"/>
        <rFont val="나눔고딕"/>
        <family val="3"/>
        <charset val="129"/>
      </rPr>
      <t xml:space="preserve">
▶위단테오픈[11.22] G4(6)   </t>
    </r>
    <r>
      <rPr>
        <sz val="11"/>
        <color theme="5"/>
        <rFont val="나눔고딕"/>
        <family val="3"/>
        <charset val="129"/>
      </rPr>
      <t xml:space="preserve">▶위단테오픈[5.17] G신(2)  </t>
    </r>
    <r>
      <rPr>
        <sz val="11"/>
        <color rgb="FF0066FF"/>
        <rFont val="나눔고딕"/>
        <family val="3"/>
        <charset val="129"/>
      </rPr>
      <t xml:space="preserve"> 
▶위단테오픈[5.5] G4(3)     </t>
    </r>
    <r>
      <rPr>
        <sz val="11"/>
        <color theme="5"/>
        <rFont val="나눔고딕"/>
        <family val="3"/>
        <charset val="129"/>
      </rPr>
      <t xml:space="preserve">▶위단테오픈[3.29] G신(5)   
▶하양오픈[3.2] G신(2)      </t>
    </r>
    <r>
      <rPr>
        <sz val="11"/>
        <color rgb="FF0066FF"/>
        <rFont val="나눔고딕"/>
        <family val="3"/>
        <charset val="129"/>
      </rPr>
      <t xml:space="preserve">▶위단테오픈[2.15] G4(4) </t>
    </r>
    <r>
      <rPr>
        <sz val="11"/>
        <color theme="5"/>
        <rFont val="나눔고딕"/>
        <family val="3"/>
        <charset val="129"/>
      </rPr>
      <t xml:space="preserve">  </t>
    </r>
    <phoneticPr fontId="2" type="noConversion"/>
  </si>
  <si>
    <r>
      <t xml:space="preserve">▶위단테오픈[12.27] G신(2)   
▶위단테오픈[11.29] G신(1)   ▶하양오픈[11.23] G신(2)   
</t>
    </r>
    <r>
      <rPr>
        <sz val="11"/>
        <color rgb="FF0066FF"/>
        <rFont val="나눔고딕"/>
        <family val="3"/>
        <charset val="129"/>
      </rPr>
      <t xml:space="preserve">▶위단테오픈[11.22] G4(6)   ▶창원리더스배[10.18] G4(2)   </t>
    </r>
    <r>
      <rPr>
        <sz val="11"/>
        <color theme="5"/>
        <rFont val="나눔고딕"/>
        <family val="3"/>
        <charset val="129"/>
      </rPr>
      <t xml:space="preserve">
▶위단테오픈[7.5] G신(5)   ▶위단테오픈[5.17] G신(2)   
</t>
    </r>
    <r>
      <rPr>
        <sz val="11"/>
        <color rgb="FF7030A0"/>
        <rFont val="나눔고딕"/>
        <family val="3"/>
        <charset val="129"/>
      </rPr>
      <t xml:space="preserve">▶위단테오픈[4.12] G2(6)   </t>
    </r>
    <r>
      <rPr>
        <sz val="11"/>
        <color rgb="FF0066FF"/>
        <rFont val="나눔고딕"/>
        <family val="3"/>
        <charset val="129"/>
      </rPr>
      <t xml:space="preserve">▶위단테오픈[2.15] G4(2)   </t>
    </r>
    <r>
      <rPr>
        <sz val="11"/>
        <color theme="5"/>
        <rFont val="나눔고딕"/>
        <family val="3"/>
        <charset val="129"/>
      </rPr>
      <t xml:space="preserve">
▶위단테오픈[1.25] G신(1)   </t>
    </r>
    <r>
      <rPr>
        <sz val="11"/>
        <color rgb="FF0066FF"/>
        <rFont val="나눔고딕"/>
        <family val="3"/>
        <charset val="129"/>
      </rPr>
      <t xml:space="preserve">▶하양오픈[1.5] G4(2)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</si>
  <si>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▶위단테오픈[12.27] G신(8)   
▶국어는송화진배[9.6] G신(5)   </t>
    </r>
    <r>
      <rPr>
        <sz val="11"/>
        <color rgb="FF0066FF"/>
        <rFont val="나눔고딕"/>
        <family val="3"/>
        <charset val="129"/>
      </rPr>
      <t xml:space="preserve">▶하양오픈[6.8] G4(3)   
</t>
    </r>
    <r>
      <rPr>
        <sz val="11"/>
        <color theme="5"/>
        <rFont val="나눔고딕"/>
        <family val="3"/>
        <charset val="129"/>
      </rPr>
      <t xml:space="preserve">▶위단테오픈[5.17] G신(8)   </t>
    </r>
    <r>
      <rPr>
        <sz val="11"/>
        <color rgb="FF008000"/>
        <rFont val="나눔고딕"/>
        <family val="3"/>
        <charset val="129"/>
      </rPr>
      <t xml:space="preserve">▶창원리더스배[3.23] G3(6)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</si>
  <si>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▶위단테오픈[12.28] G4(23)   </t>
    </r>
    <r>
      <rPr>
        <sz val="11"/>
        <color rgb="FF008000"/>
        <rFont val="나눔고딕"/>
        <family val="3"/>
        <charset val="129"/>
      </rPr>
      <t xml:space="preserve">▶창원리더스배[3.23] G3(6)   </t>
    </r>
    <phoneticPr fontId="2" type="noConversion"/>
  </si>
  <si>
    <r>
      <t xml:space="preserve">▶위단테오픈[12.28] G4(8)   </t>
    </r>
    <r>
      <rPr>
        <sz val="11"/>
        <color rgb="FF008000"/>
        <rFont val="나눔고딕"/>
        <family val="3"/>
        <charset val="129"/>
      </rPr>
      <t xml:space="preserve">▶대전관저배[11.16] G3(9)   
▶대전관저배[2.16] G3(5)   </t>
    </r>
    <r>
      <rPr>
        <sz val="11"/>
        <color rgb="FF0066FF"/>
        <rFont val="나눔고딕"/>
        <family val="3"/>
        <charset val="129"/>
      </rPr>
      <t xml:space="preserve">▶대전관저배[1.19] G4(6)   </t>
    </r>
    <phoneticPr fontId="2" type="noConversion"/>
  </si>
  <si>
    <r>
      <t xml:space="preserve">▶위단테오픈[12.27] G신(8)   ▶위단테오픈[11.29] G신(2)   
▶하양오픈[11.23] G신(5)   ▶위단테오픈[10.26] G신(2)  
▶대구오픈[6.1] G신(5)   ▶위단테오픈[5.17] G신(2)   
▶하양오픈[3.2] G신(2)   </t>
    </r>
    <r>
      <rPr>
        <sz val="11"/>
        <color rgb="FF0066FF"/>
        <rFont val="나눔고딕"/>
        <family val="3"/>
        <charset val="129"/>
      </rPr>
      <t xml:space="preserve">▶위단테오픈[2.15] G4(2)   </t>
    </r>
    <phoneticPr fontId="2" type="noConversion"/>
  </si>
  <si>
    <r>
      <t>▶위단테오픈[12.28] G4(2)   ▶위단테오픈[11.22] G4(18)</t>
    </r>
    <r>
      <rPr>
        <sz val="11"/>
        <color rgb="FF008000"/>
        <rFont val="나눔고딕"/>
        <family val="3"/>
        <charset val="129"/>
      </rPr>
      <t xml:space="preserve">
▶위단테오픈[3.8] G3(5)   </t>
    </r>
    <r>
      <rPr>
        <sz val="11"/>
        <color rgb="FF0066FF"/>
        <rFont val="나눔고딕"/>
        <family val="3"/>
        <charset val="129"/>
      </rPr>
      <t xml:space="preserve">▶위단테오픈[2.15] G4(2)   </t>
    </r>
    <phoneticPr fontId="2" type="noConversion"/>
  </si>
  <si>
    <r>
      <t xml:space="preserve">▶위단테오픈[12.27] G신(8)   ▶하양오픈[11.23] G신(2)   
▶위단테오픈[10.26] G신(5)    </t>
    </r>
    <r>
      <rPr>
        <sz val="11"/>
        <color rgb="FF0066FF"/>
        <rFont val="나눔고딕"/>
        <family val="3"/>
        <charset val="129"/>
      </rPr>
      <t xml:space="preserve">▶창원리더스배[10.18] G4(2)   </t>
    </r>
    <r>
      <rPr>
        <sz val="11"/>
        <color theme="5"/>
        <rFont val="나눔고딕"/>
        <family val="3"/>
        <charset val="129"/>
      </rPr>
      <t xml:space="preserve">
▶위단테오픈[5.17] G신(1)   ▶위단테오픈[1.25] G신(5)   
</t>
    </r>
    <r>
      <rPr>
        <sz val="11"/>
        <color rgb="FF0066FF"/>
        <rFont val="나눔고딕"/>
        <family val="3"/>
        <charset val="129"/>
      </rPr>
      <t xml:space="preserve">▶하양오픈[1.5] G4(4)   </t>
    </r>
    <phoneticPr fontId="2" type="noConversion"/>
  </si>
  <si>
    <r>
      <t xml:space="preserve">▶위단테오픈[12.28] G4(2)   </t>
    </r>
    <r>
      <rPr>
        <sz val="11"/>
        <color theme="5"/>
        <rFont val="나눔고딕"/>
        <family val="3"/>
        <charset val="129"/>
      </rPr>
      <t xml:space="preserve">
▶위단테오픈[7.5] G신(14)   </t>
    </r>
    <r>
      <rPr>
        <sz val="11"/>
        <color rgb="FF0066FF"/>
        <rFont val="나눔고딕"/>
        <family val="3"/>
        <charset val="129"/>
      </rPr>
      <t xml:space="preserve">▶위단테오픈[5.5] G4(6)   
▶위단테오픈[2.15] G4(4)   </t>
    </r>
    <phoneticPr fontId="2" type="noConversion"/>
  </si>
  <si>
    <r>
      <t xml:space="preserve">▶위단테오픈[12.27] G신(1)   </t>
    </r>
    <r>
      <rPr>
        <sz val="11"/>
        <color rgb="FF008000"/>
        <rFont val="나눔고딕"/>
        <family val="3"/>
        <charset val="129"/>
      </rPr>
      <t xml:space="preserve">
▶제천오픈[8.15] G3(5)   </t>
    </r>
    <r>
      <rPr>
        <sz val="11"/>
        <color rgb="FF0066FF"/>
        <rFont val="나눔고딕"/>
        <family val="3"/>
        <charset val="129"/>
      </rPr>
      <t xml:space="preserve">▶제천오픈[6.14] G4(6)   
▶횡성한우배[6.7] G4(3)   </t>
    </r>
    <r>
      <rPr>
        <sz val="11"/>
        <color theme="5"/>
        <rFont val="나눔고딕"/>
        <family val="3"/>
        <charset val="129"/>
      </rPr>
      <t xml:space="preserve">▶천안MMOVE[5.25] G신(3)   
▶횡성한우배[4.26] G신(3)   ▶횡성한우배[2.22] G신(5)   </t>
    </r>
    <phoneticPr fontId="2" type="noConversion"/>
  </si>
  <si>
    <r>
      <t>▶위단테오픈[12.28] G4(2)   
▶하양오픈[10.11] G4(6)</t>
    </r>
    <r>
      <rPr>
        <sz val="11"/>
        <color rgb="FF008000"/>
        <rFont val="나눔고딕"/>
        <family val="3"/>
        <charset val="129"/>
      </rPr>
      <t xml:space="preserve">   ▶위단테오픈[5.25] G3(5)   
▶하양오픈[4.27] G3(5)   </t>
    </r>
    <r>
      <rPr>
        <sz val="11"/>
        <color rgb="FF7030A0"/>
        <rFont val="나눔고딕"/>
        <family val="3"/>
        <charset val="129"/>
      </rPr>
      <t xml:space="preserve">▶위단테오픈[4.12] G2(6)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</si>
  <si>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▶위단테오픈[12.27] G신(1)   
▶천안MMOVE[12.13] G신(3)   ▶천안MMOVE[11.29] G신(3)  </t>
    </r>
    <r>
      <rPr>
        <sz val="11"/>
        <color rgb="FF0066FF"/>
        <rFont val="나눔고딕"/>
        <family val="3"/>
        <charset val="129"/>
      </rPr>
      <t xml:space="preserve">
▶대전관저배[10.19] G4(6)    ▶하양오픈[10.11] G4(3)
▶거창오픈[6.6] G4(2)   ▶전주시장배[5.25] G1(4)   
▶위단테오픈[2.15] G4(2)   </t>
    </r>
    <phoneticPr fontId="39" type="noConversion"/>
  </si>
  <si>
    <r>
      <rPr>
        <sz val="11"/>
        <color theme="5"/>
        <rFont val="나눔고딕"/>
        <family val="3"/>
        <charset val="129"/>
      </rPr>
      <t xml:space="preserve">▶위단테오픈[12.27] G신(5)   ▶위단테오픈[11.29] G신(2)    
▶하양오픈[11.23] G신(8)   </t>
    </r>
    <r>
      <rPr>
        <sz val="11"/>
        <color rgb="FF0066FF"/>
        <rFont val="나눔고딕"/>
        <family val="3"/>
        <charset val="129"/>
      </rPr>
      <t xml:space="preserve">▶하양오픈[1.5] G4(4)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</si>
  <si>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▶위단테오픈[12.28] G4(2)   </t>
    </r>
    <r>
      <rPr>
        <sz val="11"/>
        <color theme="5"/>
        <rFont val="나눔고딕"/>
        <family val="3"/>
        <charset val="129"/>
      </rPr>
      <t xml:space="preserve">
▶위단테오픈[12.27] G신(1)   ▶위단테오픈[11.29] G신(2)    
▶하양오픈[11.23] G신(5)   </t>
    </r>
    <r>
      <rPr>
        <sz val="11"/>
        <color rgb="FF0066FF"/>
        <rFont val="나눔고딕"/>
        <family val="3"/>
        <charset val="129"/>
      </rPr>
      <t xml:space="preserve">▶위단테오픈[11.22] G4(3)    </t>
    </r>
    <r>
      <rPr>
        <sz val="11"/>
        <color theme="5"/>
        <rFont val="나눔고딕"/>
        <family val="3"/>
        <charset val="129"/>
      </rPr>
      <t xml:space="preserve">
▶위단테오픈[7.5] G신(3)   ▶위단테오픈[5.17] G신(1)   </t>
    </r>
    <phoneticPr fontId="2" type="noConversion"/>
  </si>
  <si>
    <r>
      <t xml:space="preserve">▶위단테오픈[12.27] G신(1)   ▶위단테오픈[11.29] G신(5)    
▶하양오픈[11.23] G신(2)   </t>
    </r>
    <r>
      <rPr>
        <sz val="11"/>
        <color rgb="FF0066FF"/>
        <rFont val="나눔고딕"/>
        <family val="3"/>
        <charset val="129"/>
      </rPr>
      <t>▶하양오픈[10.11] G4(3)</t>
    </r>
    <r>
      <rPr>
        <sz val="11"/>
        <color theme="5"/>
        <rFont val="나눔고딕"/>
        <family val="3"/>
        <charset val="129"/>
      </rPr>
      <t xml:space="preserve">
▶위단테오픈[7.5] G신(1)   </t>
    </r>
    <r>
      <rPr>
        <sz val="11"/>
        <color rgb="FF0066FF"/>
        <rFont val="나눔고딕"/>
        <family val="3"/>
        <charset val="129"/>
      </rPr>
      <t xml:space="preserve">▶거창오픈[6.6] G4(2)   </t>
    </r>
    <r>
      <rPr>
        <sz val="11"/>
        <color theme="5"/>
        <rFont val="나눔고딕"/>
        <family val="3"/>
        <charset val="129"/>
      </rPr>
      <t xml:space="preserve">
▶위단테오픈[1.25] G신(1)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</si>
  <si>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▶위단테오픈[12.27] G신(1)   </t>
    </r>
    <r>
      <rPr>
        <sz val="11"/>
        <color rgb="FF0066FF"/>
        <rFont val="나눔고딕"/>
        <family val="3"/>
        <charset val="129"/>
      </rPr>
      <t xml:space="preserve">
▶위단테오픈[11.22] G4(3)    ▶위단테오픈[9.27] G4(3)   
</t>
    </r>
    <r>
      <rPr>
        <sz val="11"/>
        <color rgb="FF008000"/>
        <rFont val="나눔고딕"/>
        <family val="3"/>
        <charset val="129"/>
      </rPr>
      <t xml:space="preserve">▶위단테오픈[3.8] G3(5)      </t>
    </r>
    <r>
      <rPr>
        <sz val="11"/>
        <color theme="5"/>
        <rFont val="나눔고딕"/>
        <family val="3"/>
        <charset val="129"/>
      </rPr>
      <t xml:space="preserve">▶하양오픈[3.2] G신(2)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</si>
  <si>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▶위단테오픈[12.27] G신(1)   ▶위단테오픈[11.29] G신(8)    
▶위단테오픈[10.26] G신(2)      </t>
    </r>
    <r>
      <rPr>
        <sz val="11"/>
        <color rgb="FF0066FF"/>
        <rFont val="나눔고딕"/>
        <family val="3"/>
        <charset val="129"/>
      </rPr>
      <t xml:space="preserve">▶하양오픈[1.5] G4(2)   </t>
    </r>
    <phoneticPr fontId="39" type="noConversion"/>
  </si>
  <si>
    <r>
      <rPr>
        <sz val="11"/>
        <color theme="5"/>
        <rFont val="나눔고딕"/>
        <family val="3"/>
        <charset val="129"/>
      </rPr>
      <t xml:space="preserve">▶위단테오픈[12.27] G신(2)   </t>
    </r>
    <r>
      <rPr>
        <sz val="11"/>
        <color rgb="FF0066FF"/>
        <rFont val="나눔고딕"/>
        <family val="3"/>
        <charset val="129"/>
      </rPr>
      <t xml:space="preserve">▶하양오픈[6.8] G4(10)   </t>
    </r>
    <phoneticPr fontId="39" type="noConversion"/>
  </si>
  <si>
    <r>
      <rPr>
        <sz val="11"/>
        <color rgb="FF0066FF"/>
        <rFont val="나눔고딕"/>
        <family val="3"/>
        <charset val="129"/>
      </rPr>
      <t xml:space="preserve">▶위단테오픈[12.28] G4(2)   
▶거창오픈[6.6] G4(4)   </t>
    </r>
    <r>
      <rPr>
        <sz val="11"/>
        <color theme="5"/>
        <rFont val="나눔고딕"/>
        <family val="3"/>
        <charset val="129"/>
      </rPr>
      <t xml:space="preserve">▶순창오픈[3.30] G신(5)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</si>
  <si>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▶하양오픈[10.11] G4(6)   
▶위단테오픈[2.15] G4(4)   </t>
    </r>
    <r>
      <rPr>
        <sz val="11"/>
        <color theme="5"/>
        <rFont val="나눔고딕"/>
        <family val="3"/>
        <charset val="129"/>
      </rPr>
      <t xml:space="preserve">▶위단테오픈[1.25] G신(5)   </t>
    </r>
    <phoneticPr fontId="2" type="noConversion"/>
  </si>
  <si>
    <r>
      <rPr>
        <sz val="11"/>
        <color rgb="FF0066FF"/>
        <rFont val="나눔고딕"/>
        <family val="3"/>
        <charset val="129"/>
      </rPr>
      <t xml:space="preserve">▶위단테오픈[12.28] G4(4)    </t>
    </r>
    <r>
      <rPr>
        <sz val="11"/>
        <color theme="5"/>
        <rFont val="나눔고딕"/>
        <family val="3"/>
        <charset val="129"/>
      </rPr>
      <t>▶위단테오픈[12.27] G신(5)</t>
    </r>
    <phoneticPr fontId="39" type="noConversion"/>
  </si>
  <si>
    <r>
      <rPr>
        <sz val="11"/>
        <color theme="5"/>
        <rFont val="나눔고딕"/>
        <family val="3"/>
        <charset val="129"/>
      </rPr>
      <t xml:space="preserve">▶위단테오픈[12.27] G신(1)   </t>
    </r>
    <r>
      <rPr>
        <sz val="11"/>
        <color rgb="FF0066FF"/>
        <rFont val="나눔고딕"/>
        <family val="3"/>
        <charset val="129"/>
      </rPr>
      <t xml:space="preserve">▶창원리더스배[10.18] G4(2)   </t>
    </r>
    <r>
      <rPr>
        <sz val="11"/>
        <color theme="5" tint="-0.249977111117893"/>
        <rFont val="나눔고딕"/>
        <family val="3"/>
        <charset val="129"/>
      </rPr>
      <t xml:space="preserve">
▶위단테오픈[5.17] G신(5)   ▶위단테오픈[1.25] G신(1)   </t>
    </r>
    <phoneticPr fontId="39" type="noConversion"/>
  </si>
  <si>
    <r>
      <rPr>
        <sz val="11"/>
        <color theme="5"/>
        <rFont val="나눔고딕"/>
        <family val="3"/>
        <charset val="129"/>
      </rPr>
      <t xml:space="preserve">▶위단테오픈[12.27] G신(2)   </t>
    </r>
    <r>
      <rPr>
        <sz val="11"/>
        <color rgb="FF0066FF"/>
        <rFont val="나눔고딕"/>
        <family val="3"/>
        <charset val="129"/>
      </rPr>
      <t xml:space="preserve">▶위단테오픈[5.5] G4(6)   </t>
    </r>
    <phoneticPr fontId="39" type="noConversion"/>
  </si>
  <si>
    <r>
      <t xml:space="preserve">▶위단테오픈[12.27] G신(2)   </t>
    </r>
    <r>
      <rPr>
        <sz val="11"/>
        <color rgb="FF7030A0"/>
        <rFont val="나눔고딕"/>
        <family val="3"/>
        <charset val="129"/>
      </rPr>
      <t xml:space="preserve">
▶위단테오픈[4.12] G2(3)   </t>
    </r>
    <r>
      <rPr>
        <sz val="11"/>
        <color theme="5"/>
        <rFont val="나눔고딕"/>
        <family val="3"/>
        <charset val="129"/>
      </rPr>
      <t xml:space="preserve">▶위단테오픈[1.25] G신(2)   </t>
    </r>
    <phoneticPr fontId="2" type="noConversion"/>
  </si>
  <si>
    <r>
      <t xml:space="preserve">▶위단테오픈[12.27] G신(1)   ▶위단테오픈[11.29] G신(1)    
</t>
    </r>
    <r>
      <rPr>
        <sz val="11"/>
        <color rgb="FF0066FF"/>
        <rFont val="나눔고딕"/>
        <family val="3"/>
        <charset val="129"/>
      </rPr>
      <t xml:space="preserve">▶제천오픈[6.14] G4(3)   </t>
    </r>
    <r>
      <rPr>
        <sz val="11"/>
        <color theme="5"/>
        <rFont val="나눔고딕"/>
        <family val="3"/>
        <charset val="129"/>
      </rPr>
      <t xml:space="preserve">▶위단테오픈[5.17] G신(1)   
▶위단테오픈[1.25] G신(1)   </t>
    </r>
    <phoneticPr fontId="2" type="noConversion"/>
  </si>
  <si>
    <r>
      <rPr>
        <sz val="11"/>
        <color theme="5"/>
        <rFont val="나눔고딕"/>
        <family val="3"/>
        <charset val="129"/>
      </rPr>
      <t xml:space="preserve">▶위단테오픈[12.27] G신(1)   
▶위단테오픈[10.26] G신(2)    </t>
    </r>
    <r>
      <rPr>
        <sz val="11"/>
        <color rgb="FF0066FF"/>
        <rFont val="나눔고딕"/>
        <family val="3"/>
        <charset val="129"/>
      </rPr>
      <t xml:space="preserve">▶위단테오픈[2.15] G4(2)   </t>
    </r>
    <phoneticPr fontId="39" type="noConversion"/>
  </si>
  <si>
    <r>
      <rPr>
        <sz val="11"/>
        <color rgb="FF0066FF"/>
        <rFont val="나눔고딕"/>
        <family val="3"/>
        <charset val="129"/>
      </rPr>
      <t xml:space="preserve">▶위단테오픈[12.28] G4(2)   </t>
    </r>
    <r>
      <rPr>
        <sz val="11"/>
        <color theme="5"/>
        <rFont val="나눔고딕"/>
        <family val="3"/>
        <charset val="129"/>
      </rPr>
      <t>▶위단테오픈[12.27] G신(1)</t>
    </r>
    <phoneticPr fontId="39" type="noConversion"/>
  </si>
  <si>
    <t>11
6</t>
  </si>
  <si>
    <t>5
5</t>
  </si>
  <si>
    <t>9
5  5</t>
  </si>
  <si>
    <t>5  5
4
3  3
2</t>
  </si>
  <si>
    <t xml:space="preserve">5
6
6 </t>
  </si>
  <si>
    <t>5 5
4 4
3 3</t>
  </si>
  <si>
    <t>65555 
55555
53333
332
111</t>
  </si>
  <si>
    <t>20
11
6</t>
  </si>
  <si>
    <t>5
6
6 6</t>
  </si>
  <si>
    <t>강찬혁3569</t>
  </si>
  <si>
    <t>권기정5887</t>
  </si>
  <si>
    <t>권성제7643</t>
  </si>
  <si>
    <t>권태준1269</t>
  </si>
  <si>
    <t>김우석5803</t>
  </si>
  <si>
    <t>김윤호8805</t>
  </si>
  <si>
    <t>김효진1164</t>
  </si>
  <si>
    <t>류가빈0039</t>
  </si>
  <si>
    <t>류환성7744</t>
  </si>
  <si>
    <t>박기홍4625</t>
  </si>
  <si>
    <t>박병진0682</t>
  </si>
  <si>
    <t>박성민3566</t>
  </si>
  <si>
    <t>박준혁3809</t>
  </si>
  <si>
    <t>서동수8315</t>
  </si>
  <si>
    <t>손수호6589</t>
  </si>
  <si>
    <t>오선환8879</t>
  </si>
  <si>
    <t>유삼형2548</t>
  </si>
  <si>
    <t>유재문4859</t>
  </si>
  <si>
    <t>이대영8718</t>
  </si>
  <si>
    <t>이동운7837</t>
  </si>
  <si>
    <t>이욱호1444</t>
  </si>
  <si>
    <t>이재석2245</t>
  </si>
  <si>
    <t>이재호2217</t>
  </si>
  <si>
    <t>임광복2146</t>
  </si>
  <si>
    <t>장대우8383</t>
  </si>
  <si>
    <t>정대권5684</t>
  </si>
  <si>
    <t>정호영2402</t>
  </si>
  <si>
    <t>진준화 1828</t>
  </si>
  <si>
    <t>최성대4842</t>
  </si>
  <si>
    <t>황택균3521</t>
  </si>
  <si>
    <r>
      <rPr>
        <sz val="11"/>
        <color theme="5"/>
        <rFont val="맑은 고딕"/>
        <family val="3"/>
        <charset val="129"/>
        <scheme val="major"/>
      </rPr>
      <t xml:space="preserve">▶위단테오픈[12.27] G신 </t>
    </r>
    <r>
      <rPr>
        <sz val="11"/>
        <color rgb="FFFF0000"/>
        <rFont val="맑은 고딕"/>
        <family val="3"/>
        <charset val="129"/>
        <scheme val="major"/>
      </rPr>
      <t xml:space="preserve">   </t>
    </r>
    <r>
      <rPr>
        <sz val="11"/>
        <color rgb="FF0000FF"/>
        <rFont val="맑은 고딕"/>
        <family val="3"/>
        <charset val="129"/>
        <scheme val="major"/>
      </rPr>
      <t>▶위단테오픈[12.28] G4</t>
    </r>
    <phoneticPr fontId="2" type="noConversion"/>
  </si>
  <si>
    <r>
      <rPr>
        <sz val="11"/>
        <color rgb="FF800000"/>
        <rFont val="나눔고딕"/>
        <family val="3"/>
        <charset val="129"/>
      </rPr>
      <t xml:space="preserve">▶대전관저배[12.21] G1(9)_G3  </t>
    </r>
    <r>
      <rPr>
        <sz val="11"/>
        <color rgb="FFFF0000"/>
        <rFont val="나눔고딕"/>
        <family val="3"/>
        <charset val="129"/>
      </rPr>
      <t xml:space="preserve">▶천안MMOVE[12.14] GA(11)  
▶공주오픈[10.12] GA(11) </t>
    </r>
    <r>
      <rPr>
        <sz val="11"/>
        <color rgb="FF800000"/>
        <rFont val="나눔고딕"/>
        <family val="3"/>
        <charset val="129"/>
      </rPr>
      <t>▶대전관저배[9.21] G1(9)</t>
    </r>
    <r>
      <rPr>
        <sz val="11"/>
        <color rgb="FF008000"/>
        <rFont val="나눔고딕"/>
        <family val="3"/>
        <charset val="129"/>
      </rPr>
      <t xml:space="preserve">   ▶에리카오픈[8.31] G3(9)   ▶천안MMOVE[8.23] G3(60)   ▶천안MMOVE[7.26] G3(9)   ▶천안MMOVE[7.5] G3(9)  </t>
    </r>
    <r>
      <rPr>
        <sz val="11"/>
        <color rgb="FF7030A0"/>
        <rFont val="나눔고딕"/>
        <family val="3"/>
        <charset val="129"/>
      </rPr>
      <t xml:space="preserve"> ▶테니스TV배[6.29] G2(6)   </t>
    </r>
    <r>
      <rPr>
        <sz val="11"/>
        <color rgb="FF008000"/>
        <rFont val="나눔고딕"/>
        <family val="3"/>
        <charset val="129"/>
      </rPr>
      <t xml:space="preserve">
▶에리카오픈[5.18] G3(5)   ▶테니스마일배[4.20] G3(9)   </t>
    </r>
    <r>
      <rPr>
        <sz val="11"/>
        <color rgb="FF7030A0"/>
        <rFont val="나눔고딕"/>
        <family val="3"/>
        <charset val="129"/>
      </rPr>
      <t>▶위단테오픈[4.12] G2(12)</t>
    </r>
    <r>
      <rPr>
        <sz val="11"/>
        <color rgb="FF008000"/>
        <rFont val="나눔고딕"/>
        <family val="3"/>
        <charset val="129"/>
      </rPr>
      <t xml:space="preserve">   ▶에리카오픈[3.16] G3(5)   ▶횡성한우배[2.22] G3(9)   </t>
    </r>
    <phoneticPr fontId="2" type="noConversion"/>
  </si>
  <si>
    <t>동탄/동탄단테매,텐벅스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</si>
</sst>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#,##0&quot;명&quot;"/>
    <numFmt numFmtId="177" formatCode="yyyy/mm/dd\ \(aaa\)"/>
    <numFmt numFmtId="178" formatCode="General&quot;위&quot;"/>
    <numFmt numFmtId="179" formatCode="[Red]\▲0;[Blue]\▼0;&quot;-&quot;;[Magenta]&quot;New&quot;"/>
    <numFmt numFmtId="180" formatCode="0.0_);[Red]\(0.0\)"/>
    <numFmt numFmtId="181" formatCode="#"/>
    <numFmt numFmtId="182" formatCode="[Red]\▲0;[Blue]\▼0;[Black]&quot;-&quot;;[Magenta]General"/>
    <numFmt numFmtId="183" formatCode="0&quot;명&quot;"/>
  </numFmts>
  <fonts count="148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ajor"/>
    </font>
    <font>
      <sz val="8"/>
      <name val="맑은 고딕"/>
      <family val="2"/>
      <charset val="129"/>
      <scheme val="minor"/>
    </font>
    <font>
      <b/>
      <sz val="36"/>
      <color rgb="FF0000FF"/>
      <name val="맑은 고딕"/>
      <family val="3"/>
      <charset val="129"/>
      <scheme val="major"/>
    </font>
    <font>
      <sz val="18"/>
      <color theme="0"/>
      <name val="a고운글씨M"/>
      <family val="1"/>
      <charset val="129"/>
    </font>
    <font>
      <b/>
      <sz val="14"/>
      <color rgb="FFFF0000"/>
      <name val="맑은 고딕"/>
      <family val="3"/>
      <charset val="129"/>
      <scheme val="major"/>
    </font>
    <font>
      <sz val="14"/>
      <color rgb="FFFF0000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42"/>
      <color rgb="FF0000FF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2"/>
      <color rgb="FFFF00FF"/>
      <name val="맑은 고딕"/>
      <family val="3"/>
      <charset val="129"/>
      <scheme val="major"/>
    </font>
    <font>
      <sz val="14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6"/>
      <color theme="0"/>
      <name val="a고운글씨M"/>
      <family val="1"/>
      <charset val="129"/>
    </font>
    <font>
      <b/>
      <sz val="48"/>
      <color rgb="FF0000FF"/>
      <name val="맑은 고딕"/>
      <family val="3"/>
      <charset val="129"/>
      <scheme val="major"/>
    </font>
    <font>
      <sz val="14"/>
      <color theme="1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0"/>
      <name val="맑은 고딕"/>
      <family val="3"/>
      <charset val="129"/>
      <scheme val="major"/>
    </font>
    <font>
      <b/>
      <sz val="14"/>
      <color rgb="FF0000FF"/>
      <name val="맑은 고딕"/>
      <family val="3"/>
      <charset val="129"/>
      <scheme val="major"/>
    </font>
    <font>
      <b/>
      <sz val="16"/>
      <color rgb="FFFF0000"/>
      <name val="맑은 고딕"/>
      <family val="3"/>
      <charset val="129"/>
      <scheme val="major"/>
    </font>
    <font>
      <b/>
      <sz val="14"/>
      <color theme="0"/>
      <name val="맑은 고딕"/>
      <family val="3"/>
      <charset val="129"/>
      <scheme val="minor"/>
    </font>
    <font>
      <sz val="16"/>
      <color theme="1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inor"/>
    </font>
    <font>
      <sz val="14"/>
      <color theme="1"/>
      <name val="맑은 고딕"/>
      <family val="3"/>
      <charset val="129"/>
      <scheme val="minor"/>
    </font>
    <font>
      <b/>
      <sz val="14"/>
      <color rgb="FFFFFF00"/>
      <name val="맑은 고딕"/>
      <family val="3"/>
      <charset val="129"/>
      <scheme val="minor"/>
    </font>
    <font>
      <sz val="12"/>
      <color theme="1" tint="4.9989318521683403E-2"/>
      <name val="맑은 고딕"/>
      <family val="3"/>
      <charset val="129"/>
      <scheme val="major"/>
    </font>
    <font>
      <b/>
      <sz val="14"/>
      <color theme="0"/>
      <name val="맑은 고딕"/>
      <family val="3"/>
      <charset val="129"/>
      <scheme val="major"/>
    </font>
    <font>
      <b/>
      <sz val="18"/>
      <color rgb="FFFF0000"/>
      <name val="맑은 고딕"/>
      <family val="3"/>
      <charset val="129"/>
      <scheme val="major"/>
    </font>
    <font>
      <b/>
      <sz val="48"/>
      <color rgb="FFC00000"/>
      <name val="맑은 고딕"/>
      <family val="3"/>
      <charset val="129"/>
      <scheme val="major"/>
    </font>
    <font>
      <b/>
      <sz val="24"/>
      <color rgb="FF0000FF"/>
      <name val="맑은 고딕"/>
      <family val="3"/>
      <charset val="129"/>
      <scheme val="major"/>
    </font>
    <font>
      <b/>
      <sz val="22"/>
      <color rgb="FF0000FF"/>
      <name val="맑은 고딕"/>
      <family val="3"/>
      <charset val="129"/>
      <scheme val="major"/>
    </font>
    <font>
      <b/>
      <sz val="20"/>
      <name val="맑은 고딕"/>
      <family val="3"/>
      <charset val="129"/>
      <scheme val="major"/>
    </font>
    <font>
      <b/>
      <sz val="14"/>
      <color rgb="FF0000FF"/>
      <name val="맑은 고딕"/>
      <family val="3"/>
      <charset val="129"/>
      <scheme val="minor"/>
    </font>
    <font>
      <b/>
      <i/>
      <sz val="18"/>
      <color rgb="FFFF0000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8"/>
      <name val="맑은 고딕"/>
      <family val="2"/>
      <charset val="129"/>
    </font>
    <font>
      <b/>
      <sz val="12"/>
      <color rgb="FF002060"/>
      <name val="맑은 고딕"/>
      <family val="3"/>
      <charset val="129"/>
      <scheme val="major"/>
    </font>
    <font>
      <b/>
      <i/>
      <sz val="52"/>
      <color rgb="FF0000FF"/>
      <name val="맑은 고딕"/>
      <family val="3"/>
      <charset val="129"/>
      <scheme val="major"/>
    </font>
    <font>
      <b/>
      <sz val="48"/>
      <color rgb="FFFF0000"/>
      <name val="맑은 고딕"/>
      <family val="3"/>
      <charset val="129"/>
      <scheme val="major"/>
    </font>
    <font>
      <sz val="12"/>
      <color rgb="FF008000"/>
      <name val="나눔고딕"/>
      <family val="3"/>
      <charset val="129"/>
    </font>
    <font>
      <sz val="12"/>
      <color rgb="FFFF0000"/>
      <name val="나눔고딕"/>
      <family val="3"/>
      <charset val="129"/>
    </font>
    <font>
      <sz val="12"/>
      <color rgb="FF800000"/>
      <name val="나눔고딕"/>
      <family val="3"/>
      <charset val="129"/>
    </font>
    <font>
      <sz val="12"/>
      <color rgb="FF7030A0"/>
      <name val="나눔고딕"/>
      <family val="3"/>
      <charset val="129"/>
    </font>
    <font>
      <sz val="12"/>
      <color rgb="FF0000CC"/>
      <name val="나눔고딕"/>
      <family val="3"/>
      <charset val="129"/>
    </font>
    <font>
      <sz val="12"/>
      <color rgb="FF0D0D0D"/>
      <name val="나눔고딕"/>
      <family val="3"/>
      <charset val="129"/>
    </font>
    <font>
      <sz val="12"/>
      <color rgb="FF0066FF"/>
      <name val="나눔고딕"/>
      <family val="3"/>
      <charset val="129"/>
    </font>
    <font>
      <sz val="12"/>
      <color theme="5"/>
      <name val="나눔고딕"/>
      <family val="3"/>
      <charset val="129"/>
    </font>
    <font>
      <sz val="12"/>
      <color rgb="FF00B050"/>
      <name val="나눔고딕"/>
      <family val="3"/>
      <charset val="129"/>
    </font>
    <font>
      <sz val="12"/>
      <color theme="5" tint="-0.249977111117893"/>
      <name val="나눔고딕"/>
      <family val="3"/>
      <charset val="129"/>
    </font>
    <font>
      <b/>
      <i/>
      <sz val="18"/>
      <color theme="1"/>
      <name val="맑은 고딕"/>
      <family val="3"/>
      <charset val="129"/>
      <scheme val="major"/>
    </font>
    <font>
      <sz val="11"/>
      <color theme="1"/>
      <name val="맑은 고딕"/>
      <family val="2"/>
      <charset val="129"/>
      <scheme val="minor"/>
    </font>
    <font>
      <b/>
      <sz val="12"/>
      <color rgb="FF0000FF"/>
      <name val="나눔고딕"/>
      <family val="3"/>
      <charset val="129"/>
    </font>
    <font>
      <b/>
      <sz val="12"/>
      <color rgb="FF000000"/>
      <name val="나눔고딕"/>
      <family val="3"/>
      <charset val="129"/>
    </font>
    <font>
      <sz val="12"/>
      <color theme="1"/>
      <name val="나눔고딕"/>
      <family val="3"/>
      <charset val="129"/>
    </font>
    <font>
      <sz val="12"/>
      <color rgb="FF000000"/>
      <name val="나눔고딕"/>
      <family val="3"/>
      <charset val="129"/>
    </font>
    <font>
      <b/>
      <sz val="20"/>
      <color rgb="FF0000FF"/>
      <name val="맑은 고딕"/>
      <family val="3"/>
      <charset val="129"/>
      <scheme val="major"/>
    </font>
    <font>
      <b/>
      <sz val="18"/>
      <color rgb="FF0000FF"/>
      <name val="맑은 고딕"/>
      <family val="3"/>
      <charset val="129"/>
      <scheme val="major"/>
    </font>
    <font>
      <b/>
      <sz val="16"/>
      <color rgb="FF0000FF"/>
      <name val="맑은 고딕"/>
      <family val="3"/>
      <charset val="129"/>
      <scheme val="major"/>
    </font>
    <font>
      <sz val="20"/>
      <color theme="1"/>
      <name val="맑은 고딕"/>
      <family val="3"/>
      <charset val="129"/>
      <scheme val="major"/>
    </font>
    <font>
      <b/>
      <sz val="20"/>
      <color theme="0"/>
      <name val="나눔고딕"/>
      <family val="3"/>
      <charset val="129"/>
    </font>
    <font>
      <b/>
      <sz val="14"/>
      <color theme="1"/>
      <name val="나눔고딕"/>
      <family val="3"/>
      <charset val="129"/>
    </font>
    <font>
      <sz val="14"/>
      <color theme="1"/>
      <name val="나눔고딕"/>
      <family val="3"/>
      <charset val="129"/>
    </font>
    <font>
      <sz val="11"/>
      <color theme="1"/>
      <name val="나눔고딕"/>
      <family val="3"/>
      <charset val="129"/>
    </font>
    <font>
      <sz val="14"/>
      <name val="나눔고딕"/>
      <family val="3"/>
      <charset val="129"/>
    </font>
    <font>
      <b/>
      <sz val="13"/>
      <name val="나눔고딕"/>
      <family val="3"/>
      <charset val="129"/>
    </font>
    <font>
      <b/>
      <sz val="13"/>
      <color rgb="FFFF0000"/>
      <name val="나눔고딕"/>
      <family val="3"/>
      <charset val="129"/>
    </font>
    <font>
      <b/>
      <sz val="13"/>
      <color rgb="FF0000FF"/>
      <name val="나눔고딕"/>
      <family val="3"/>
      <charset val="129"/>
    </font>
    <font>
      <b/>
      <sz val="13"/>
      <color theme="5"/>
      <name val="나눔고딕"/>
      <family val="3"/>
      <charset val="129"/>
    </font>
    <font>
      <b/>
      <sz val="16"/>
      <name val="나눔고딕"/>
      <family val="3"/>
      <charset val="129"/>
    </font>
    <font>
      <b/>
      <sz val="16"/>
      <color theme="1"/>
      <name val="나눔고딕"/>
      <family val="3"/>
      <charset val="129"/>
    </font>
    <font>
      <b/>
      <sz val="16"/>
      <color rgb="FFFF00FF"/>
      <name val="나눔고딕"/>
      <family val="3"/>
      <charset val="129"/>
    </font>
    <font>
      <sz val="12"/>
      <color rgb="FF008000"/>
      <name val="서울남산 장체 B"/>
      <family val="1"/>
      <charset val="129"/>
    </font>
    <font>
      <sz val="12"/>
      <color rgb="FF0066FF"/>
      <name val="서울남산 장체 B"/>
      <family val="1"/>
      <charset val="129"/>
    </font>
    <font>
      <sz val="12"/>
      <color theme="5"/>
      <name val="서울남산 장체 B"/>
      <family val="1"/>
      <charset val="129"/>
    </font>
    <font>
      <sz val="16"/>
      <color rgb="FFFF0000"/>
      <name val="나눔고딕"/>
      <family val="3"/>
      <charset val="129"/>
    </font>
    <font>
      <sz val="12"/>
      <name val="나눔고딕"/>
      <family val="3"/>
      <charset val="129"/>
    </font>
    <font>
      <sz val="16"/>
      <color theme="1"/>
      <name val="나눔고딕"/>
      <family val="3"/>
      <charset val="129"/>
    </font>
    <font>
      <b/>
      <sz val="13"/>
      <color rgb="FF3333FF"/>
      <name val="나눔고딕"/>
      <family val="3"/>
      <charset val="129"/>
    </font>
    <font>
      <b/>
      <sz val="12"/>
      <name val="나눔고딕"/>
      <family val="3"/>
      <charset val="129"/>
    </font>
    <font>
      <b/>
      <sz val="18"/>
      <color rgb="FFFF0000"/>
      <name val="나눔고딕"/>
      <family val="3"/>
      <charset val="129"/>
    </font>
    <font>
      <b/>
      <sz val="12"/>
      <color theme="1"/>
      <name val="나눔고딕"/>
      <family val="3"/>
      <charset val="129"/>
    </font>
    <font>
      <b/>
      <sz val="12"/>
      <color rgb="FFFF00FF"/>
      <name val="나눔고딕"/>
      <family val="3"/>
      <charset val="129"/>
    </font>
    <font>
      <sz val="18"/>
      <name val="서울남산 장체 B"/>
      <family val="1"/>
      <charset val="129"/>
    </font>
    <font>
      <sz val="18"/>
      <color rgb="FF0000CC"/>
      <name val="서울남산 장체 B"/>
      <family val="1"/>
      <charset val="129"/>
    </font>
    <font>
      <b/>
      <i/>
      <sz val="48"/>
      <color rgb="FF0000FF"/>
      <name val="맑은 고딕"/>
      <family val="3"/>
      <charset val="129"/>
      <scheme val="major"/>
    </font>
    <font>
      <sz val="12"/>
      <color rgb="FF002060"/>
      <name val="맑은 고딕"/>
      <family val="3"/>
      <charset val="129"/>
      <scheme val="major"/>
    </font>
    <font>
      <sz val="12"/>
      <color rgb="FF002060"/>
      <name val="돋움체"/>
      <family val="3"/>
      <charset val="129"/>
    </font>
    <font>
      <sz val="12"/>
      <color theme="1"/>
      <name val="돋움체"/>
      <family val="3"/>
      <charset val="129"/>
    </font>
    <font>
      <sz val="16"/>
      <color rgb="FF3A3838"/>
      <name val="맑은 고딕"/>
      <family val="3"/>
      <charset val="129"/>
      <scheme val="major"/>
    </font>
    <font>
      <sz val="12"/>
      <color rgb="FF0066FF"/>
      <name val="맑은 고딕"/>
      <family val="3"/>
      <charset val="129"/>
      <scheme val="major"/>
    </font>
    <font>
      <sz val="16"/>
      <color rgb="FFFF0000"/>
      <name val="맑은 고딕"/>
      <family val="3"/>
      <charset val="129"/>
      <scheme val="major"/>
    </font>
    <font>
      <sz val="12"/>
      <color theme="5"/>
      <name val="맑은 고딕"/>
      <family val="3"/>
      <charset val="129"/>
      <scheme val="major"/>
    </font>
    <font>
      <sz val="20"/>
      <color rgb="FFFF0000"/>
      <name val="맑은 고딕"/>
      <family val="3"/>
      <charset val="129"/>
      <scheme val="major"/>
    </font>
    <font>
      <sz val="14"/>
      <color rgb="FF0000FF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inor"/>
    </font>
    <font>
      <sz val="11"/>
      <color rgb="FF008000"/>
      <name val="나눔고딕"/>
      <family val="3"/>
      <charset val="129"/>
    </font>
    <font>
      <sz val="11"/>
      <color rgb="FFFF0000"/>
      <name val="나눔고딕"/>
      <family val="3"/>
      <charset val="129"/>
    </font>
    <font>
      <sz val="11"/>
      <color rgb="FF7030A0"/>
      <name val="나눔고딕"/>
      <family val="3"/>
      <charset val="129"/>
    </font>
    <font>
      <sz val="11"/>
      <color rgb="FF800000"/>
      <name val="나눔고딕"/>
      <family val="3"/>
      <charset val="129"/>
    </font>
    <font>
      <sz val="11"/>
      <color rgb="FF0000CC"/>
      <name val="나눔고딕"/>
      <family val="3"/>
      <charset val="129"/>
    </font>
    <font>
      <sz val="11"/>
      <color rgb="FF660033"/>
      <name val="나눔고딕"/>
      <family val="3"/>
      <charset val="129"/>
    </font>
    <font>
      <sz val="11"/>
      <color rgb="FF0D0D0D"/>
      <name val="나눔고딕"/>
      <family val="3"/>
      <charset val="129"/>
    </font>
    <font>
      <sz val="11"/>
      <color rgb="FF0066FF"/>
      <name val="나눔고딕"/>
      <family val="3"/>
      <charset val="129"/>
    </font>
    <font>
      <b/>
      <sz val="11"/>
      <color rgb="FFFF0000"/>
      <name val="나눔고딕"/>
      <family val="3"/>
      <charset val="129"/>
    </font>
    <font>
      <sz val="11"/>
      <color theme="5"/>
      <name val="나눔고딕"/>
      <family val="3"/>
      <charset val="129"/>
    </font>
    <font>
      <sz val="11"/>
      <name val="나눔고딕"/>
      <family val="3"/>
      <charset val="129"/>
    </font>
    <font>
      <sz val="11"/>
      <color rgb="FF00B050"/>
      <name val="나눔고딕"/>
      <family val="3"/>
      <charset val="129"/>
    </font>
    <font>
      <sz val="11"/>
      <color theme="5" tint="-0.249977111117893"/>
      <name val="나눔고딕"/>
      <family val="3"/>
      <charset val="129"/>
    </font>
    <font>
      <sz val="18"/>
      <color rgb="FFFF0000"/>
      <name val="서울남산 장체 B"/>
      <family val="1"/>
      <charset val="129"/>
    </font>
    <font>
      <sz val="16"/>
      <name val="나눔고딕"/>
      <family val="3"/>
      <charset val="129"/>
    </font>
    <font>
      <b/>
      <sz val="14"/>
      <name val="나눔고딕"/>
      <family val="3"/>
      <charset val="129"/>
    </font>
    <font>
      <sz val="11"/>
      <color rgb="FF000000"/>
      <name val="나눔고딕"/>
      <family val="3"/>
      <charset val="129"/>
    </font>
    <font>
      <sz val="12"/>
      <color rgb="FF0000FF"/>
      <name val="나눔고딕"/>
      <family val="3"/>
      <charset val="129"/>
    </font>
    <font>
      <sz val="12"/>
      <color rgb="FFFF0000"/>
      <name val="맑은 고딕"/>
      <family val="3"/>
      <charset val="129"/>
      <scheme val="major"/>
    </font>
    <font>
      <sz val="12"/>
      <color rgb="FF009900"/>
      <name val="맑은 고딕"/>
      <family val="3"/>
      <charset val="129"/>
      <scheme val="major"/>
    </font>
    <font>
      <sz val="11"/>
      <color rgb="FFFF3300"/>
      <name val="나눔고딕"/>
      <family val="3"/>
      <charset val="129"/>
    </font>
    <font>
      <sz val="10"/>
      <color rgb="FF008000"/>
      <name val="나눔고딕"/>
      <family val="3"/>
      <charset val="129"/>
    </font>
    <font>
      <sz val="10"/>
      <color rgb="FFFF0000"/>
      <name val="나눔고딕"/>
      <family val="3"/>
      <charset val="129"/>
    </font>
    <font>
      <sz val="10"/>
      <color rgb="FF7030A0"/>
      <name val="나눔고딕"/>
      <family val="3"/>
      <charset val="129"/>
    </font>
    <font>
      <sz val="10"/>
      <color rgb="FF800000"/>
      <name val="나눔고딕"/>
      <family val="3"/>
      <charset val="129"/>
    </font>
    <font>
      <sz val="10"/>
      <color rgb="FF0000CC"/>
      <name val="나눔고딕"/>
      <family val="3"/>
      <charset val="129"/>
    </font>
    <font>
      <sz val="12"/>
      <color rgb="FF7030A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8"/>
      <color theme="1"/>
      <name val="맑은 고딕"/>
      <family val="3"/>
      <charset val="129"/>
      <scheme val="major"/>
    </font>
    <font>
      <sz val="10"/>
      <color rgb="FF660033"/>
      <name val="나눔고딕"/>
      <family val="3"/>
      <charset val="129"/>
    </font>
    <font>
      <sz val="8"/>
      <color rgb="FF008000"/>
      <name val="나눔고딕"/>
      <family val="3"/>
      <charset val="129"/>
    </font>
    <font>
      <sz val="8"/>
      <color rgb="FF800000"/>
      <name val="나눔고딕"/>
      <family val="3"/>
      <charset val="129"/>
    </font>
    <font>
      <sz val="8"/>
      <color rgb="FFFF0000"/>
      <name val="나눔고딕"/>
      <family val="3"/>
      <charset val="129"/>
    </font>
    <font>
      <sz val="8"/>
      <color rgb="FF7030A0"/>
      <name val="나눔고딕"/>
      <family val="3"/>
      <charset val="129"/>
    </font>
    <font>
      <sz val="8"/>
      <color rgb="FF0000CC"/>
      <name val="나눔고딕"/>
      <family val="3"/>
      <charset val="129"/>
    </font>
    <font>
      <sz val="11"/>
      <color rgb="FF009900"/>
      <name val="맑은 고딕"/>
      <family val="3"/>
      <charset val="129"/>
      <scheme val="major"/>
    </font>
    <font>
      <sz val="11"/>
      <color rgb="FF7030A0"/>
      <name val="맑은 고딕"/>
      <family val="3"/>
      <charset val="129"/>
      <scheme val="major"/>
    </font>
    <font>
      <sz val="11"/>
      <color rgb="FF660033"/>
      <name val="맑은 고딕"/>
      <family val="3"/>
      <charset val="129"/>
      <scheme val="major"/>
    </font>
    <font>
      <sz val="11"/>
      <color rgb="FF0066FF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1"/>
      <color theme="5"/>
      <name val="맑은 고딕"/>
      <family val="3"/>
      <charset val="129"/>
      <scheme val="major"/>
    </font>
    <font>
      <sz val="11"/>
      <color rgb="FF3333FF"/>
      <name val="맑은 고딕"/>
      <family val="3"/>
      <charset val="129"/>
      <scheme val="major"/>
    </font>
    <font>
      <sz val="14"/>
      <color rgb="FF3A3838"/>
      <name val="맑은 고딕"/>
      <family val="3"/>
      <charset val="129"/>
      <scheme val="major"/>
    </font>
    <font>
      <b/>
      <sz val="16"/>
      <name val="맑은 고딕"/>
      <family val="3"/>
      <charset val="129"/>
      <scheme val="major"/>
    </font>
    <font>
      <b/>
      <sz val="11"/>
      <color rgb="FF0000FF"/>
      <name val="나눔고딕"/>
      <family val="3"/>
      <charset val="129"/>
    </font>
    <font>
      <b/>
      <sz val="11"/>
      <color rgb="FF000000"/>
      <name val="나눔고딕"/>
      <family val="3"/>
      <charset val="129"/>
    </font>
    <font>
      <sz val="11"/>
      <name val="맑은 고딕"/>
      <family val="3"/>
      <charset val="129"/>
      <scheme val="major"/>
    </font>
    <font>
      <b/>
      <sz val="36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</fonts>
  <fills count="1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FF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rgb="FF66003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3333FF"/>
        <bgColor indexed="64"/>
      </patternFill>
    </fill>
    <fill>
      <patternFill patternType="solid">
        <fgColor theme="5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theme="1" tint="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 style="thin">
        <color rgb="FF757171"/>
      </top>
      <bottom style="thin">
        <color rgb="FF757171"/>
      </bottom>
      <diagonal/>
    </border>
    <border>
      <left style="thin">
        <color rgb="FF757171"/>
      </left>
      <right style="thin">
        <color rgb="FF757171"/>
      </right>
      <top style="thin">
        <color rgb="FF757171"/>
      </top>
      <bottom style="thin">
        <color rgb="FF75717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theme="1" tint="0.499984740745262"/>
      </bottom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rgb="FF808080"/>
      </bottom>
      <diagonal/>
    </border>
    <border>
      <left/>
      <right style="thin">
        <color rgb="FF808080"/>
      </right>
      <top style="thin">
        <color theme="1" tint="0.499984740745262"/>
      </top>
      <bottom style="thin">
        <color rgb="FF808080"/>
      </bottom>
      <diagonal/>
    </border>
    <border>
      <left style="thin">
        <color theme="1" tint="0.499984740745262"/>
      </left>
      <right/>
      <top style="thin">
        <color rgb="FF808080"/>
      </top>
      <bottom style="thin">
        <color theme="1" tint="0.4999847407452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757171"/>
      </right>
      <top style="thin">
        <color rgb="FF757171"/>
      </top>
      <bottom style="thin">
        <color rgb="FF757171"/>
      </bottom>
      <diagonal/>
    </border>
    <border>
      <left/>
      <right/>
      <top/>
      <bottom style="thin">
        <color rgb="FF808080"/>
      </bottom>
      <diagonal/>
    </border>
    <border>
      <left/>
      <right/>
      <top style="thin">
        <color rgb="FF757171"/>
      </top>
      <bottom/>
      <diagonal/>
    </border>
    <border>
      <left style="thin">
        <color rgb="FF757171"/>
      </left>
      <right/>
      <top/>
      <bottom/>
      <diagonal/>
    </border>
  </borders>
  <cellStyleXfs count="2">
    <xf numFmtId="0" fontId="0" fillId="0" borderId="0">
      <alignment vertical="center"/>
    </xf>
    <xf numFmtId="0" fontId="54" fillId="0" borderId="0">
      <alignment vertical="center"/>
    </xf>
  </cellStyleXfs>
  <cellXfs count="379">
    <xf numFmtId="0" fontId="0" fillId="0" borderId="0" xfId="0">
      <alignment vertical="center"/>
    </xf>
    <xf numFmtId="0" fontId="1" fillId="0" borderId="0" xfId="1" applyFont="1">
      <alignment vertical="center"/>
    </xf>
    <xf numFmtId="0" fontId="3" fillId="0" borderId="0" xfId="1" applyFont="1">
      <alignment vertical="center"/>
    </xf>
    <xf numFmtId="0" fontId="3" fillId="0" borderId="0" xfId="1" applyFont="1" applyAlignment="1">
      <alignment vertical="center" wrapText="1"/>
    </xf>
    <xf numFmtId="180" fontId="3" fillId="0" borderId="0" xfId="1" applyNumberFormat="1" applyFont="1">
      <alignment vertical="center"/>
    </xf>
    <xf numFmtId="180" fontId="3" fillId="0" borderId="0" xfId="1" applyNumberFormat="1" applyFont="1" applyAlignment="1">
      <alignment horizontal="left" vertical="center"/>
    </xf>
    <xf numFmtId="0" fontId="1" fillId="0" borderId="0" xfId="1" applyFont="1" applyAlignment="1">
      <alignment horizontal="center" vertical="center"/>
    </xf>
    <xf numFmtId="0" fontId="14" fillId="0" borderId="0" xfId="1" applyFont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180" fontId="3" fillId="0" borderId="0" xfId="1" applyNumberFormat="1" applyFont="1" applyAlignment="1">
      <alignment horizontal="center" vertical="center"/>
    </xf>
    <xf numFmtId="0" fontId="33" fillId="0" borderId="25" xfId="1" applyFont="1" applyBorder="1" applyAlignment="1">
      <alignment horizontal="center" vertical="center"/>
    </xf>
    <xf numFmtId="0" fontId="21" fillId="0" borderId="1" xfId="1" applyFont="1" applyBorder="1" applyAlignment="1"/>
    <xf numFmtId="0" fontId="29" fillId="8" borderId="3" xfId="1" applyFont="1" applyFill="1" applyBorder="1" applyAlignment="1">
      <alignment horizontal="center" vertical="center"/>
    </xf>
    <xf numFmtId="0" fontId="29" fillId="8" borderId="3" xfId="1" applyFont="1" applyFill="1" applyBorder="1" applyAlignment="1">
      <alignment horizontal="center" vertical="center" wrapText="1"/>
    </xf>
    <xf numFmtId="180" fontId="29" fillId="8" borderId="3" xfId="1" applyNumberFormat="1" applyFont="1" applyFill="1" applyBorder="1" applyAlignment="1">
      <alignment horizontal="center" vertical="center"/>
    </xf>
    <xf numFmtId="180" fontId="20" fillId="8" borderId="3" xfId="1" applyNumberFormat="1" applyFont="1" applyFill="1" applyBorder="1" applyAlignment="1">
      <alignment horizontal="center" vertical="center" wrapText="1"/>
    </xf>
    <xf numFmtId="0" fontId="29" fillId="8" borderId="21" xfId="1" applyFont="1" applyFill="1" applyBorder="1" applyAlignment="1">
      <alignment horizontal="center" vertical="center"/>
    </xf>
    <xf numFmtId="0" fontId="29" fillId="8" borderId="0" xfId="1" applyFont="1" applyFill="1" applyAlignment="1">
      <alignment horizontal="center" vertical="center" wrapText="1"/>
    </xf>
    <xf numFmtId="178" fontId="53" fillId="0" borderId="5" xfId="1" applyNumberFormat="1" applyFont="1" applyBorder="1" applyAlignment="1">
      <alignment horizontal="center" vertical="center"/>
    </xf>
    <xf numFmtId="179" fontId="12" fillId="0" borderId="6" xfId="1" applyNumberFormat="1" applyFont="1" applyBorder="1" applyAlignment="1">
      <alignment horizontal="left" vertical="center"/>
    </xf>
    <xf numFmtId="0" fontId="8" fillId="0" borderId="3" xfId="1" applyFont="1" applyBorder="1" applyAlignment="1">
      <alignment horizontal="center" vertical="center" wrapText="1"/>
    </xf>
    <xf numFmtId="0" fontId="18" fillId="0" borderId="3" xfId="1" applyFont="1" applyBorder="1" applyAlignment="1">
      <alignment horizontal="center" vertical="center" wrapText="1"/>
    </xf>
    <xf numFmtId="0" fontId="18" fillId="0" borderId="3" xfId="1" applyFont="1" applyBorder="1" applyAlignment="1">
      <alignment horizontal="left" vertical="center" wrapText="1" shrinkToFit="1"/>
    </xf>
    <xf numFmtId="0" fontId="30" fillId="0" borderId="5" xfId="1" applyFont="1" applyBorder="1" applyAlignment="1">
      <alignment horizontal="center" vertical="center"/>
    </xf>
    <xf numFmtId="0" fontId="24" fillId="0" borderId="3" xfId="1" applyFont="1" applyBorder="1" applyAlignment="1">
      <alignment horizontal="center" vertical="center"/>
    </xf>
    <xf numFmtId="180" fontId="16" fillId="0" borderId="3" xfId="1" applyNumberFormat="1" applyFont="1" applyBorder="1" applyAlignment="1">
      <alignment horizontal="center" vertical="center"/>
    </xf>
    <xf numFmtId="180" fontId="40" fillId="0" borderId="3" xfId="1" applyNumberFormat="1" applyFont="1" applyBorder="1" applyAlignment="1">
      <alignment horizontal="left" vertical="center" wrapText="1"/>
    </xf>
    <xf numFmtId="180" fontId="38" fillId="0" borderId="3" xfId="1" applyNumberFormat="1" applyFont="1" applyBorder="1" applyAlignment="1">
      <alignment horizontal="center" vertical="center" wrapText="1"/>
    </xf>
    <xf numFmtId="181" fontId="43" fillId="0" borderId="23" xfId="1" applyNumberFormat="1" applyFont="1" applyBorder="1" applyAlignment="1">
      <alignment horizontal="left" vertical="center" wrapText="1" indent="1"/>
    </xf>
    <xf numFmtId="0" fontId="17" fillId="0" borderId="4" xfId="1" applyFont="1" applyBorder="1" applyAlignment="1">
      <alignment horizontal="center" vertical="center"/>
    </xf>
    <xf numFmtId="0" fontId="13" fillId="0" borderId="4" xfId="1" applyFont="1" applyBorder="1" applyAlignment="1">
      <alignment horizontal="center" vertical="center"/>
    </xf>
    <xf numFmtId="179" fontId="19" fillId="0" borderId="4" xfId="1" applyNumberFormat="1" applyFont="1" applyBorder="1" applyAlignment="1">
      <alignment horizontal="center" vertical="center"/>
    </xf>
    <xf numFmtId="0" fontId="23" fillId="6" borderId="8" xfId="1" applyFont="1" applyFill="1" applyBorder="1" applyAlignment="1">
      <alignment horizontal="center" vertical="center"/>
    </xf>
    <xf numFmtId="0" fontId="23" fillId="6" borderId="9" xfId="1" applyFont="1" applyFill="1" applyBorder="1" applyAlignment="1">
      <alignment horizontal="center" vertical="center" wrapText="1" shrinkToFit="1"/>
    </xf>
    <xf numFmtId="0" fontId="23" fillId="6" borderId="9" xfId="1" applyFont="1" applyFill="1" applyBorder="1" applyAlignment="1">
      <alignment horizontal="center" vertical="center"/>
    </xf>
    <xf numFmtId="0" fontId="23" fillId="6" borderId="10" xfId="1" applyFont="1" applyFill="1" applyBorder="1" applyAlignment="1">
      <alignment horizontal="center" vertical="center"/>
    </xf>
    <xf numFmtId="0" fontId="26" fillId="0" borderId="11" xfId="1" applyFont="1" applyBorder="1" applyAlignment="1">
      <alignment horizontal="center" vertical="center"/>
    </xf>
    <xf numFmtId="0" fontId="26" fillId="0" borderId="12" xfId="1" applyFont="1" applyBorder="1" applyAlignment="1">
      <alignment horizontal="center" vertical="center"/>
    </xf>
    <xf numFmtId="181" fontId="48" fillId="0" borderId="23" xfId="1" applyNumberFormat="1" applyFont="1" applyBorder="1" applyAlignment="1">
      <alignment horizontal="left" vertical="center" wrapText="1" indent="1"/>
    </xf>
    <xf numFmtId="0" fontId="25" fillId="7" borderId="14" xfId="1" applyFont="1" applyFill="1" applyBorder="1" applyAlignment="1">
      <alignment horizontal="center" vertical="center"/>
    </xf>
    <xf numFmtId="0" fontId="25" fillId="7" borderId="15" xfId="1" applyFont="1" applyFill="1" applyBorder="1" applyAlignment="1">
      <alignment horizontal="center" vertical="center"/>
    </xf>
    <xf numFmtId="0" fontId="26" fillId="0" borderId="17" xfId="1" applyFont="1" applyBorder="1" applyAlignment="1">
      <alignment horizontal="center" vertical="center"/>
    </xf>
    <xf numFmtId="0" fontId="26" fillId="0" borderId="18" xfId="1" applyFont="1" applyBorder="1" applyAlignment="1">
      <alignment horizontal="center" vertical="center"/>
    </xf>
    <xf numFmtId="0" fontId="25" fillId="7" borderId="19" xfId="1" applyFont="1" applyFill="1" applyBorder="1" applyAlignment="1">
      <alignment horizontal="center" vertical="center"/>
    </xf>
    <xf numFmtId="0" fontId="25" fillId="7" borderId="20" xfId="1" applyFont="1" applyFill="1" applyBorder="1" applyAlignment="1">
      <alignment horizontal="center" vertical="center"/>
    </xf>
    <xf numFmtId="0" fontId="10" fillId="0" borderId="3" xfId="1" applyFont="1" applyBorder="1" applyAlignment="1">
      <alignment horizontal="center" vertical="center" wrapText="1"/>
    </xf>
    <xf numFmtId="0" fontId="19" fillId="0" borderId="3" xfId="1" applyFont="1" applyBorder="1" applyAlignment="1">
      <alignment horizontal="center" vertical="center" wrapText="1"/>
    </xf>
    <xf numFmtId="0" fontId="19" fillId="0" borderId="3" xfId="1" applyFont="1" applyBorder="1" applyAlignment="1">
      <alignment horizontal="left" vertical="center" wrapText="1" shrinkToFit="1"/>
    </xf>
    <xf numFmtId="181" fontId="49" fillId="0" borderId="23" xfId="1" applyNumberFormat="1" applyFont="1" applyBorder="1" applyAlignment="1">
      <alignment horizontal="left" vertical="center" wrapText="1" indent="1"/>
    </xf>
    <xf numFmtId="180" fontId="19" fillId="0" borderId="3" xfId="1" applyNumberFormat="1" applyFont="1" applyBorder="1" applyAlignment="1">
      <alignment horizontal="center" vertical="center" wrapText="1"/>
    </xf>
    <xf numFmtId="181" fontId="50" fillId="0" borderId="23" xfId="1" applyNumberFormat="1" applyFont="1" applyBorder="1" applyAlignment="1">
      <alignment horizontal="left" vertical="center" wrapText="1" indent="1"/>
    </xf>
    <xf numFmtId="180" fontId="10" fillId="0" borderId="3" xfId="1" applyNumberFormat="1" applyFont="1" applyBorder="1" applyAlignment="1">
      <alignment horizontal="left" vertical="center" wrapText="1"/>
    </xf>
    <xf numFmtId="181" fontId="52" fillId="0" borderId="23" xfId="1" applyNumberFormat="1" applyFont="1" applyBorder="1" applyAlignment="1">
      <alignment horizontal="left" vertical="center" wrapText="1" indent="1"/>
    </xf>
    <xf numFmtId="0" fontId="11" fillId="0" borderId="3" xfId="1" applyFont="1" applyBorder="1" applyAlignment="1">
      <alignment horizontal="center" vertical="center" wrapText="1"/>
    </xf>
    <xf numFmtId="180" fontId="19" fillId="0" borderId="3" xfId="1" applyNumberFormat="1" applyFont="1" applyBorder="1" applyAlignment="1">
      <alignment horizontal="left" vertical="center" wrapText="1"/>
    </xf>
    <xf numFmtId="0" fontId="1" fillId="0" borderId="4" xfId="1" applyFont="1" applyBorder="1">
      <alignment vertical="center"/>
    </xf>
    <xf numFmtId="0" fontId="16" fillId="0" borderId="3" xfId="1" applyFont="1" applyBorder="1" applyAlignment="1">
      <alignment horizontal="center" vertical="center"/>
    </xf>
    <xf numFmtId="0" fontId="1" fillId="0" borderId="0" xfId="1" applyFont="1" applyAlignment="1">
      <alignment horizontal="left" vertical="center"/>
    </xf>
    <xf numFmtId="0" fontId="7" fillId="0" borderId="0" xfId="1" applyFont="1" applyAlignment="1">
      <alignment vertical="center" wrapText="1"/>
    </xf>
    <xf numFmtId="0" fontId="1" fillId="0" borderId="0" xfId="1" applyFont="1" applyAlignment="1">
      <alignment vertical="center" wrapText="1"/>
    </xf>
    <xf numFmtId="180" fontId="1" fillId="0" borderId="0" xfId="1" applyNumberFormat="1" applyFont="1">
      <alignment vertical="center"/>
    </xf>
    <xf numFmtId="180" fontId="1" fillId="0" borderId="0" xfId="1" applyNumberFormat="1" applyFont="1" applyAlignment="1">
      <alignment horizontal="left" vertical="center"/>
    </xf>
    <xf numFmtId="181" fontId="43" fillId="0" borderId="22" xfId="0" applyNumberFormat="1" applyFont="1" applyBorder="1" applyAlignment="1">
      <alignment horizontal="left" vertical="center" wrapText="1" indent="1"/>
    </xf>
    <xf numFmtId="181" fontId="43" fillId="0" borderId="23" xfId="0" applyNumberFormat="1" applyFont="1" applyBorder="1" applyAlignment="1">
      <alignment horizontal="left" vertical="center" wrapText="1" indent="1"/>
    </xf>
    <xf numFmtId="0" fontId="55" fillId="12" borderId="0" xfId="0" applyFont="1" applyFill="1" applyAlignment="1">
      <alignment horizontal="center" vertical="center" wrapText="1"/>
    </xf>
    <xf numFmtId="0" fontId="55" fillId="0" borderId="0" xfId="0" applyFont="1" applyAlignment="1">
      <alignment horizontal="center" vertical="center" wrapText="1"/>
    </xf>
    <xf numFmtId="181" fontId="48" fillId="0" borderId="23" xfId="0" applyNumberFormat="1" applyFont="1" applyBorder="1" applyAlignment="1">
      <alignment horizontal="left" vertical="center" wrapText="1" indent="1"/>
    </xf>
    <xf numFmtId="181" fontId="46" fillId="0" borderId="22" xfId="0" applyNumberFormat="1" applyFont="1" applyBorder="1" applyAlignment="1">
      <alignment horizontal="left" vertical="center" indent="1"/>
    </xf>
    <xf numFmtId="181" fontId="46" fillId="0" borderId="23" xfId="0" applyNumberFormat="1" applyFont="1" applyBorder="1" applyAlignment="1">
      <alignment horizontal="left" vertical="center" wrapText="1" indent="1"/>
    </xf>
    <xf numFmtId="181" fontId="43" fillId="0" borderId="22" xfId="0" applyNumberFormat="1" applyFont="1" applyBorder="1" applyAlignment="1">
      <alignment horizontal="left" vertical="center" indent="1"/>
    </xf>
    <xf numFmtId="181" fontId="47" fillId="0" borderId="22" xfId="0" applyNumberFormat="1" applyFont="1" applyBorder="1" applyAlignment="1">
      <alignment horizontal="left" vertical="center" wrapText="1" indent="1"/>
    </xf>
    <xf numFmtId="181" fontId="46" fillId="0" borderId="22" xfId="0" applyNumberFormat="1" applyFont="1" applyBorder="1" applyAlignment="1">
      <alignment horizontal="left" vertical="center" wrapText="1" indent="1"/>
    </xf>
    <xf numFmtId="181" fontId="44" fillId="0" borderId="23" xfId="0" applyNumberFormat="1" applyFont="1" applyBorder="1" applyAlignment="1">
      <alignment horizontal="left" vertical="center" wrapText="1" indent="1"/>
    </xf>
    <xf numFmtId="181" fontId="49" fillId="0" borderId="22" xfId="0" applyNumberFormat="1" applyFont="1" applyBorder="1" applyAlignment="1">
      <alignment horizontal="left" vertical="center" wrapText="1" indent="1"/>
    </xf>
    <xf numFmtId="181" fontId="44" fillId="0" borderId="22" xfId="0" applyNumberFormat="1" applyFont="1" applyBorder="1" applyAlignment="1">
      <alignment horizontal="left" vertical="center" indent="1"/>
    </xf>
    <xf numFmtId="181" fontId="49" fillId="0" borderId="23" xfId="0" applyNumberFormat="1" applyFont="1" applyBorder="1" applyAlignment="1">
      <alignment horizontal="left" vertical="center" wrapText="1" indent="1"/>
    </xf>
    <xf numFmtId="181" fontId="45" fillId="0" borderId="22" xfId="0" applyNumberFormat="1" applyFont="1" applyBorder="1" applyAlignment="1">
      <alignment horizontal="left" vertical="center" indent="1"/>
    </xf>
    <xf numFmtId="0" fontId="56" fillId="0" borderId="0" xfId="0" applyFont="1" applyAlignment="1">
      <alignment vertical="center" wrapText="1"/>
    </xf>
    <xf numFmtId="181" fontId="49" fillId="0" borderId="22" xfId="0" applyNumberFormat="1" applyFont="1" applyBorder="1" applyAlignment="1">
      <alignment horizontal="left" vertical="center" indent="1"/>
    </xf>
    <xf numFmtId="181" fontId="45" fillId="0" borderId="23" xfId="0" applyNumberFormat="1" applyFont="1" applyBorder="1" applyAlignment="1">
      <alignment horizontal="left" vertical="center" wrapText="1" indent="1"/>
    </xf>
    <xf numFmtId="181" fontId="50" fillId="0" borderId="23" xfId="0" applyNumberFormat="1" applyFont="1" applyBorder="1" applyAlignment="1">
      <alignment horizontal="left" vertical="center" wrapText="1" indent="1"/>
    </xf>
    <xf numFmtId="181" fontId="45" fillId="0" borderId="22" xfId="0" applyNumberFormat="1" applyFont="1" applyBorder="1" applyAlignment="1">
      <alignment horizontal="left" vertical="center" wrapText="1" indent="1"/>
    </xf>
    <xf numFmtId="181" fontId="50" fillId="0" borderId="22" xfId="0" applyNumberFormat="1" applyFont="1" applyBorder="1" applyAlignment="1">
      <alignment horizontal="left" vertical="center" wrapText="1" indent="1"/>
    </xf>
    <xf numFmtId="181" fontId="50" fillId="0" borderId="22" xfId="0" applyNumberFormat="1" applyFont="1" applyBorder="1" applyAlignment="1">
      <alignment horizontal="left" vertical="center" indent="1"/>
    </xf>
    <xf numFmtId="181" fontId="52" fillId="0" borderId="22" xfId="0" applyNumberFormat="1" applyFont="1" applyBorder="1" applyAlignment="1">
      <alignment horizontal="left" vertical="center" wrapText="1" indent="1"/>
    </xf>
    <xf numFmtId="181" fontId="52" fillId="0" borderId="23" xfId="0" applyNumberFormat="1" applyFont="1" applyBorder="1" applyAlignment="1">
      <alignment horizontal="left" vertical="center" wrapText="1" indent="1"/>
    </xf>
    <xf numFmtId="181" fontId="43" fillId="0" borderId="23" xfId="0" applyNumberFormat="1" applyFont="1" applyBorder="1" applyAlignment="1">
      <alignment horizontal="left" vertical="center" indent="1"/>
    </xf>
    <xf numFmtId="181" fontId="52" fillId="0" borderId="22" xfId="0" applyNumberFormat="1" applyFont="1" applyBorder="1" applyAlignment="1">
      <alignment horizontal="left" vertical="center" indent="1"/>
    </xf>
    <xf numFmtId="0" fontId="52" fillId="0" borderId="23" xfId="0" applyFont="1" applyBorder="1" applyAlignment="1">
      <alignment horizontal="left" vertical="center" wrapText="1" indent="1"/>
    </xf>
    <xf numFmtId="0" fontId="48" fillId="0" borderId="23" xfId="0" applyFont="1" applyBorder="1" applyAlignment="1">
      <alignment horizontal="left" vertical="center" wrapText="1" indent="1"/>
    </xf>
    <xf numFmtId="0" fontId="50" fillId="0" borderId="23" xfId="0" applyFont="1" applyBorder="1" applyAlignment="1">
      <alignment horizontal="left" vertical="center" wrapText="1" indent="1"/>
    </xf>
    <xf numFmtId="0" fontId="60" fillId="4" borderId="4" xfId="1" applyFont="1" applyFill="1" applyBorder="1" applyAlignment="1">
      <alignment horizontal="center" vertical="center"/>
    </xf>
    <xf numFmtId="0" fontId="3" fillId="0" borderId="0" xfId="1" applyFont="1" applyAlignment="1">
      <alignment vertical="center"/>
    </xf>
    <xf numFmtId="0" fontId="62" fillId="0" borderId="0" xfId="1" applyFont="1" applyAlignment="1">
      <alignment horizontal="center"/>
    </xf>
    <xf numFmtId="0" fontId="33" fillId="0" borderId="0" xfId="1" applyFont="1" applyAlignment="1">
      <alignment horizontal="center" vertical="center" wrapText="1"/>
    </xf>
    <xf numFmtId="0" fontId="32" fillId="0" borderId="0" xfId="1" applyFont="1" applyAlignment="1">
      <alignment horizontal="center" vertical="center" wrapText="1"/>
    </xf>
    <xf numFmtId="0" fontId="57" fillId="0" borderId="0" xfId="0" applyFont="1" applyAlignment="1">
      <alignment vertical="center" wrapText="1"/>
    </xf>
    <xf numFmtId="0" fontId="58" fillId="0" borderId="0" xfId="0" applyFont="1" applyAlignment="1">
      <alignment vertical="center" wrapText="1"/>
    </xf>
    <xf numFmtId="0" fontId="28" fillId="0" borderId="0" xfId="1" applyFont="1" applyAlignment="1">
      <alignment horizontal="center" vertical="center" wrapText="1"/>
    </xf>
    <xf numFmtId="0" fontId="19" fillId="0" borderId="0" xfId="1" applyFont="1" applyAlignment="1">
      <alignment horizontal="center" vertical="center" wrapText="1"/>
    </xf>
    <xf numFmtId="0" fontId="1" fillId="0" borderId="0" xfId="1" applyFont="1" applyAlignment="1">
      <alignment horizontal="center" vertical="center" wrapText="1"/>
    </xf>
    <xf numFmtId="0" fontId="33" fillId="0" borderId="24" xfId="1" applyFont="1" applyBorder="1" applyAlignment="1">
      <alignment horizontal="center" vertical="center" wrapText="1"/>
    </xf>
    <xf numFmtId="181" fontId="49" fillId="0" borderId="22" xfId="0" applyNumberFormat="1" applyFont="1" applyBorder="1" applyAlignment="1">
      <alignment horizontal="left" vertical="center" wrapText="1"/>
    </xf>
    <xf numFmtId="181" fontId="50" fillId="0" borderId="22" xfId="0" applyNumberFormat="1" applyFont="1" applyBorder="1" applyAlignment="1">
      <alignment horizontal="left" vertical="center" wrapText="1"/>
    </xf>
    <xf numFmtId="181" fontId="49" fillId="0" borderId="22" xfId="1" applyNumberFormat="1" applyFont="1" applyBorder="1" applyAlignment="1">
      <alignment horizontal="left" vertical="center" wrapText="1"/>
    </xf>
    <xf numFmtId="181" fontId="52" fillId="0" borderId="22" xfId="1" applyNumberFormat="1" applyFont="1" applyBorder="1" applyAlignment="1">
      <alignment horizontal="left" vertical="center" wrapText="1"/>
    </xf>
    <xf numFmtId="181" fontId="50" fillId="0" borderId="22" xfId="1" applyNumberFormat="1" applyFont="1" applyBorder="1" applyAlignment="1">
      <alignment horizontal="left" vertical="center" wrapText="1"/>
    </xf>
    <xf numFmtId="0" fontId="37" fillId="0" borderId="0" xfId="1" applyFont="1" applyAlignment="1">
      <alignment horizontal="left" vertical="center" wrapText="1"/>
    </xf>
    <xf numFmtId="0" fontId="64" fillId="0" borderId="4" xfId="1" applyFont="1" applyBorder="1" applyAlignment="1">
      <alignment horizontal="center" vertical="center"/>
    </xf>
    <xf numFmtId="0" fontId="65" fillId="0" borderId="4" xfId="1" applyFont="1" applyBorder="1" applyAlignment="1">
      <alignment horizontal="center" vertical="center"/>
    </xf>
    <xf numFmtId="179" fontId="57" fillId="0" borderId="4" xfId="1" applyNumberFormat="1" applyFont="1" applyBorder="1" applyAlignment="1">
      <alignment horizontal="center" vertical="center"/>
    </xf>
    <xf numFmtId="0" fontId="57" fillId="0" borderId="4" xfId="1" applyFont="1" applyBorder="1" applyAlignment="1">
      <alignment horizontal="center" vertical="center"/>
    </xf>
    <xf numFmtId="0" fontId="66" fillId="0" borderId="4" xfId="1" applyFont="1" applyBorder="1">
      <alignment vertical="center"/>
    </xf>
    <xf numFmtId="0" fontId="67" fillId="0" borderId="4" xfId="1" applyFont="1" applyBorder="1" applyAlignment="1">
      <alignment horizontal="center" vertical="center"/>
    </xf>
    <xf numFmtId="0" fontId="72" fillId="0" borderId="3" xfId="1" applyFont="1" applyBorder="1" applyAlignment="1">
      <alignment horizontal="center" vertical="center" wrapText="1"/>
    </xf>
    <xf numFmtId="0" fontId="73" fillId="0" borderId="3" xfId="1" applyFont="1" applyBorder="1" applyAlignment="1">
      <alignment horizontal="center" vertical="center" wrapText="1"/>
    </xf>
    <xf numFmtId="0" fontId="74" fillId="0" borderId="3" xfId="1" applyFont="1" applyBorder="1" applyAlignment="1">
      <alignment horizontal="center" vertical="center" wrapText="1"/>
    </xf>
    <xf numFmtId="178" fontId="36" fillId="0" borderId="5" xfId="1" applyNumberFormat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176" fontId="4" fillId="0" borderId="0" xfId="1" applyNumberFormat="1" applyFont="1" applyAlignment="1">
      <alignment horizontal="center" vertical="center" wrapText="1"/>
    </xf>
    <xf numFmtId="181" fontId="75" fillId="0" borderId="23" xfId="0" applyNumberFormat="1" applyFont="1" applyBorder="1" applyAlignment="1">
      <alignment horizontal="left" vertical="center" wrapText="1" indent="1"/>
    </xf>
    <xf numFmtId="181" fontId="76" fillId="0" borderId="23" xfId="0" applyNumberFormat="1" applyFont="1" applyBorder="1" applyAlignment="1">
      <alignment horizontal="left" vertical="center" wrapText="1" indent="1"/>
    </xf>
    <xf numFmtId="181" fontId="77" fillId="0" borderId="23" xfId="0" applyNumberFormat="1" applyFont="1" applyBorder="1" applyAlignment="1">
      <alignment horizontal="left" vertical="center" wrapText="1" indent="1"/>
    </xf>
    <xf numFmtId="181" fontId="76" fillId="0" borderId="22" xfId="0" applyNumberFormat="1" applyFont="1" applyBorder="1" applyAlignment="1">
      <alignment horizontal="left" vertical="center" indent="1"/>
    </xf>
    <xf numFmtId="181" fontId="77" fillId="0" borderId="22" xfId="0" applyNumberFormat="1" applyFont="1" applyBorder="1" applyAlignment="1">
      <alignment horizontal="left" vertical="center" indent="1"/>
    </xf>
    <xf numFmtId="181" fontId="44" fillId="0" borderId="22" xfId="0" applyNumberFormat="1" applyFont="1" applyBorder="1" applyAlignment="1">
      <alignment horizontal="left" vertical="center" wrapText="1" indent="1"/>
    </xf>
    <xf numFmtId="181" fontId="79" fillId="0" borderId="23" xfId="0" applyNumberFormat="1" applyFont="1" applyBorder="1" applyAlignment="1">
      <alignment horizontal="center" vertical="center" wrapText="1"/>
    </xf>
    <xf numFmtId="181" fontId="45" fillId="0" borderId="23" xfId="0" applyNumberFormat="1" applyFont="1" applyBorder="1" applyAlignment="1">
      <alignment horizontal="left" vertical="center" indent="1"/>
    </xf>
    <xf numFmtId="0" fontId="80" fillId="2" borderId="4" xfId="1" applyFont="1" applyFill="1" applyBorder="1" applyAlignment="1">
      <alignment horizontal="center" vertical="center"/>
    </xf>
    <xf numFmtId="0" fontId="78" fillId="4" borderId="4" xfId="1" applyFont="1" applyFill="1" applyBorder="1" applyAlignment="1">
      <alignment horizontal="center" vertical="center" wrapText="1"/>
    </xf>
    <xf numFmtId="0" fontId="80" fillId="3" borderId="4" xfId="1" applyFont="1" applyFill="1" applyBorder="1" applyAlignment="1">
      <alignment horizontal="center" vertical="center" wrapText="1"/>
    </xf>
    <xf numFmtId="0" fontId="80" fillId="10" borderId="4" xfId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176" fontId="4" fillId="0" borderId="0" xfId="1" applyNumberFormat="1" applyFont="1" applyAlignment="1">
      <alignment horizontal="center" vertical="center" wrapText="1"/>
    </xf>
    <xf numFmtId="0" fontId="8" fillId="0" borderId="1" xfId="1" applyFont="1" applyBorder="1" applyAlignment="1">
      <alignment horizontal="center" wrapText="1"/>
    </xf>
    <xf numFmtId="0" fontId="82" fillId="0" borderId="3" xfId="1" applyFont="1" applyBorder="1" applyAlignment="1">
      <alignment horizontal="center" vertical="center" wrapText="1"/>
    </xf>
    <xf numFmtId="0" fontId="79" fillId="0" borderId="3" xfId="1" applyFont="1" applyBorder="1" applyAlignment="1">
      <alignment horizontal="center" vertical="center" wrapText="1"/>
    </xf>
    <xf numFmtId="0" fontId="79" fillId="0" borderId="3" xfId="1" applyFont="1" applyBorder="1" applyAlignment="1">
      <alignment horizontal="left" vertical="center" wrapText="1" shrinkToFit="1"/>
    </xf>
    <xf numFmtId="0" fontId="83" fillId="0" borderId="5" xfId="1" applyFont="1" applyBorder="1" applyAlignment="1">
      <alignment horizontal="center" vertical="center"/>
    </xf>
    <xf numFmtId="0" fontId="80" fillId="0" borderId="3" xfId="1" applyFont="1" applyBorder="1" applyAlignment="1">
      <alignment horizontal="center" vertical="center"/>
    </xf>
    <xf numFmtId="180" fontId="65" fillId="0" borderId="3" xfId="1" applyNumberFormat="1" applyFont="1" applyBorder="1" applyAlignment="1">
      <alignment horizontal="center" vertical="center"/>
    </xf>
    <xf numFmtId="0" fontId="84" fillId="0" borderId="3" xfId="1" applyFont="1" applyBorder="1" applyAlignment="1">
      <alignment horizontal="center" vertical="center" wrapText="1"/>
    </xf>
    <xf numFmtId="0" fontId="57" fillId="0" borderId="3" xfId="1" applyFont="1" applyBorder="1" applyAlignment="1">
      <alignment horizontal="center" vertical="center" wrapText="1"/>
    </xf>
    <xf numFmtId="0" fontId="57" fillId="0" borderId="3" xfId="1" applyFont="1" applyBorder="1" applyAlignment="1">
      <alignment horizontal="left" vertical="center" wrapText="1" shrinkToFit="1"/>
    </xf>
    <xf numFmtId="0" fontId="85" fillId="0" borderId="3" xfId="1" applyFont="1" applyBorder="1" applyAlignment="1">
      <alignment horizontal="center" vertical="center" wrapText="1"/>
    </xf>
    <xf numFmtId="0" fontId="65" fillId="0" borderId="3" xfId="1" applyFont="1" applyBorder="1" applyAlignment="1">
      <alignment horizontal="center" vertical="center"/>
    </xf>
    <xf numFmtId="0" fontId="33" fillId="0" borderId="35" xfId="1" applyFont="1" applyBorder="1" applyAlignment="1">
      <alignment horizontal="center" vertical="center" wrapText="1"/>
    </xf>
    <xf numFmtId="0" fontId="33" fillId="0" borderId="36" xfId="1" applyFont="1" applyBorder="1" applyAlignment="1">
      <alignment horizontal="center" vertical="center"/>
    </xf>
    <xf numFmtId="0" fontId="86" fillId="0" borderId="0" xfId="0" applyFont="1" applyBorder="1" applyAlignment="1">
      <alignment vertical="center"/>
    </xf>
    <xf numFmtId="0" fontId="87" fillId="0" borderId="0" xfId="0" applyFont="1" applyBorder="1" applyAlignment="1">
      <alignment vertical="center"/>
    </xf>
    <xf numFmtId="0" fontId="55" fillId="0" borderId="0" xfId="0" applyFont="1" applyFill="1" applyAlignment="1">
      <alignment horizontal="center" vertical="center" wrapText="1"/>
    </xf>
    <xf numFmtId="0" fontId="66" fillId="0" borderId="4" xfId="1" applyFont="1" applyBorder="1" applyAlignment="1">
      <alignment horizontal="center" vertical="center" wrapText="1"/>
    </xf>
    <xf numFmtId="0" fontId="96" fillId="0" borderId="4" xfId="0" applyFont="1" applyBorder="1" applyAlignment="1">
      <alignment horizontal="center"/>
    </xf>
    <xf numFmtId="176" fontId="4" fillId="0" borderId="0" xfId="1" applyNumberFormat="1" applyFont="1" applyAlignment="1">
      <alignment horizontal="center" vertical="center" wrapText="1"/>
    </xf>
    <xf numFmtId="0" fontId="6" fillId="0" borderId="0" xfId="1" applyFont="1" applyBorder="1" applyAlignment="1">
      <alignment horizontal="center" wrapText="1"/>
    </xf>
    <xf numFmtId="0" fontId="35" fillId="0" borderId="4" xfId="1" applyFont="1" applyBorder="1" applyAlignment="1">
      <alignment horizontal="center" wrapText="1" shrinkToFit="1"/>
    </xf>
    <xf numFmtId="0" fontId="67" fillId="0" borderId="0" xfId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82" fontId="112" fillId="0" borderId="0" xfId="0" applyNumberFormat="1" applyFont="1" applyBorder="1" applyAlignment="1">
      <alignment horizontal="center" vertical="center"/>
    </xf>
    <xf numFmtId="0" fontId="113" fillId="4" borderId="4" xfId="1" applyFont="1" applyFill="1" applyBorder="1" applyAlignment="1">
      <alignment horizontal="center" vertical="center" wrapText="1"/>
    </xf>
    <xf numFmtId="0" fontId="114" fillId="7" borderId="37" xfId="0" applyFont="1" applyFill="1" applyBorder="1" applyAlignment="1">
      <alignment horizontal="center" vertical="center"/>
    </xf>
    <xf numFmtId="1" fontId="114" fillId="7" borderId="37" xfId="0" applyNumberFormat="1" applyFont="1" applyFill="1" applyBorder="1" applyAlignment="1">
      <alignment horizontal="center" vertical="center"/>
    </xf>
    <xf numFmtId="0" fontId="56" fillId="0" borderId="37" xfId="0" applyFont="1" applyBorder="1" applyAlignment="1">
      <alignment horizontal="center" vertical="center" shrinkToFit="1"/>
    </xf>
    <xf numFmtId="0" fontId="56" fillId="0" borderId="37" xfId="0" applyFont="1" applyBorder="1" applyAlignment="1">
      <alignment horizontal="center" vertical="center"/>
    </xf>
    <xf numFmtId="182" fontId="44" fillId="0" borderId="38" xfId="0" applyNumberFormat="1" applyFont="1" applyBorder="1" applyAlignment="1">
      <alignment horizontal="center" vertical="center"/>
    </xf>
    <xf numFmtId="0" fontId="66" fillId="2" borderId="4" xfId="1" applyFont="1" applyFill="1" applyBorder="1" applyAlignment="1">
      <alignment horizontal="center" vertical="center" wrapText="1"/>
    </xf>
    <xf numFmtId="0" fontId="1" fillId="0" borderId="4" xfId="1" applyFont="1" applyBorder="1" applyAlignment="1">
      <alignment horizontal="center" vertical="center" wrapText="1"/>
    </xf>
    <xf numFmtId="0" fontId="115" fillId="0" borderId="37" xfId="0" applyFont="1" applyBorder="1" applyAlignment="1">
      <alignment horizontal="center" vertical="center" wrapText="1" shrinkToFit="1"/>
    </xf>
    <xf numFmtId="0" fontId="3" fillId="0" borderId="0" xfId="1" applyFont="1" applyAlignment="1">
      <alignment vertical="center" shrinkToFit="1"/>
    </xf>
    <xf numFmtId="0" fontId="1" fillId="0" borderId="0" xfId="1" applyFont="1" applyAlignment="1">
      <alignment vertical="center" shrinkToFit="1"/>
    </xf>
    <xf numFmtId="0" fontId="29" fillId="8" borderId="3" xfId="1" applyFont="1" applyFill="1" applyBorder="1" applyAlignment="1">
      <alignment horizontal="center" vertical="center" shrinkToFit="1"/>
    </xf>
    <xf numFmtId="0" fontId="72" fillId="0" borderId="3" xfId="1" applyFont="1" applyBorder="1" applyAlignment="1">
      <alignment horizontal="center" vertical="center" shrinkToFit="1"/>
    </xf>
    <xf numFmtId="0" fontId="73" fillId="0" borderId="3" xfId="1" applyFont="1" applyBorder="1" applyAlignment="1">
      <alignment horizontal="center" vertical="center" shrinkToFit="1"/>
    </xf>
    <xf numFmtId="0" fontId="74" fillId="0" borderId="3" xfId="1" applyFont="1" applyBorder="1" applyAlignment="1">
      <alignment horizontal="center" vertical="center" shrinkToFit="1"/>
    </xf>
    <xf numFmtId="0" fontId="116" fillId="0" borderId="3" xfId="1" applyFont="1" applyBorder="1" applyAlignment="1">
      <alignment horizontal="center" vertical="center" wrapText="1"/>
    </xf>
    <xf numFmtId="0" fontId="117" fillId="0" borderId="4" xfId="0" applyFont="1" applyBorder="1" applyAlignment="1">
      <alignment horizontal="center" vertical="center" wrapText="1"/>
    </xf>
    <xf numFmtId="0" fontId="38" fillId="0" borderId="3" xfId="1" applyNumberFormat="1" applyFont="1" applyBorder="1" applyAlignment="1">
      <alignment horizontal="center" vertical="center" wrapText="1"/>
    </xf>
    <xf numFmtId="0" fontId="19" fillId="0" borderId="3" xfId="1" applyNumberFormat="1" applyFont="1" applyBorder="1" applyAlignment="1">
      <alignment horizontal="center" vertical="center" wrapText="1"/>
    </xf>
    <xf numFmtId="0" fontId="3" fillId="0" borderId="0" xfId="1" applyNumberFormat="1" applyFont="1">
      <alignment vertical="center"/>
    </xf>
    <xf numFmtId="0" fontId="3" fillId="0" borderId="0" xfId="1" applyNumberFormat="1" applyFont="1" applyAlignment="1">
      <alignment horizontal="center" vertical="center"/>
    </xf>
    <xf numFmtId="0" fontId="20" fillId="8" borderId="3" xfId="1" applyNumberFormat="1" applyFont="1" applyFill="1" applyBorder="1" applyAlignment="1">
      <alignment horizontal="center" vertical="center" wrapText="1"/>
    </xf>
    <xf numFmtId="0" fontId="1" fillId="0" borderId="0" xfId="1" applyNumberFormat="1" applyFont="1">
      <alignment vertical="center"/>
    </xf>
    <xf numFmtId="0" fontId="3" fillId="0" borderId="0" xfId="1" applyNumberFormat="1" applyFont="1" applyAlignment="1">
      <alignment horizontal="left" vertical="center"/>
    </xf>
    <xf numFmtId="0" fontId="89" fillId="0" borderId="3" xfId="1" applyNumberFormat="1" applyFont="1" applyBorder="1" applyAlignment="1">
      <alignment horizontal="left" vertical="center" wrapText="1"/>
    </xf>
    <xf numFmtId="0" fontId="90" fillId="0" borderId="3" xfId="1" applyNumberFormat="1" applyFont="1" applyBorder="1" applyAlignment="1">
      <alignment horizontal="left" vertical="center" wrapText="1"/>
    </xf>
    <xf numFmtId="0" fontId="91" fillId="0" borderId="3" xfId="1" applyNumberFormat="1" applyFont="1" applyBorder="1" applyAlignment="1">
      <alignment horizontal="left" vertical="center" wrapText="1"/>
    </xf>
    <xf numFmtId="0" fontId="10" fillId="0" borderId="3" xfId="1" applyNumberFormat="1" applyFont="1" applyBorder="1" applyAlignment="1">
      <alignment horizontal="left" vertical="center" wrapText="1"/>
    </xf>
    <xf numFmtId="0" fontId="19" fillId="0" borderId="3" xfId="1" applyNumberFormat="1" applyFont="1" applyBorder="1" applyAlignment="1">
      <alignment horizontal="left" vertical="center" wrapText="1"/>
    </xf>
    <xf numFmtId="0" fontId="1" fillId="0" borderId="0" xfId="1" applyNumberFormat="1" applyFont="1" applyAlignment="1">
      <alignment horizontal="left" vertical="center"/>
    </xf>
    <xf numFmtId="0" fontId="29" fillId="8" borderId="3" xfId="1" applyNumberFormat="1" applyFont="1" applyFill="1" applyBorder="1" applyAlignment="1">
      <alignment horizontal="center" vertical="center" wrapText="1"/>
    </xf>
    <xf numFmtId="0" fontId="29" fillId="8" borderId="21" xfId="1" applyNumberFormat="1" applyFont="1" applyFill="1" applyBorder="1" applyAlignment="1">
      <alignment horizontal="center" vertical="center"/>
    </xf>
    <xf numFmtId="0" fontId="99" fillId="0" borderId="23" xfId="0" applyNumberFormat="1" applyFont="1" applyBorder="1" applyAlignment="1">
      <alignment horizontal="left" vertical="center" wrapText="1" indent="1"/>
    </xf>
    <xf numFmtId="0" fontId="106" fillId="0" borderId="23" xfId="0" applyNumberFormat="1" applyFont="1" applyBorder="1" applyAlignment="1">
      <alignment horizontal="left" vertical="center" wrapText="1" indent="1"/>
    </xf>
    <xf numFmtId="0" fontId="108" fillId="0" borderId="23" xfId="0" applyNumberFormat="1" applyFont="1" applyBorder="1" applyAlignment="1">
      <alignment horizontal="left" vertical="center" wrapText="1" indent="1"/>
    </xf>
    <xf numFmtId="0" fontId="106" fillId="0" borderId="22" xfId="0" applyNumberFormat="1" applyFont="1" applyBorder="1" applyAlignment="1">
      <alignment horizontal="left" vertical="center" indent="1"/>
    </xf>
    <xf numFmtId="0" fontId="99" fillId="0" borderId="22" xfId="0" applyNumberFormat="1" applyFont="1" applyBorder="1" applyAlignment="1">
      <alignment horizontal="left" vertical="center" indent="1"/>
    </xf>
    <xf numFmtId="0" fontId="108" fillId="0" borderId="22" xfId="0" applyNumberFormat="1" applyFont="1" applyBorder="1" applyAlignment="1">
      <alignment horizontal="left" vertical="center" indent="1"/>
    </xf>
    <xf numFmtId="0" fontId="106" fillId="0" borderId="22" xfId="1" applyNumberFormat="1" applyFont="1" applyBorder="1" applyAlignment="1">
      <alignment horizontal="left" vertical="center" wrapText="1"/>
    </xf>
    <xf numFmtId="0" fontId="106" fillId="0" borderId="23" xfId="1" applyNumberFormat="1" applyFont="1" applyBorder="1" applyAlignment="1">
      <alignment horizontal="left" vertical="center" wrapText="1" indent="1"/>
    </xf>
    <xf numFmtId="176" fontId="4" fillId="0" borderId="0" xfId="1" applyNumberFormat="1" applyFont="1" applyAlignment="1">
      <alignment horizontal="center" vertical="center" wrapText="1"/>
    </xf>
    <xf numFmtId="0" fontId="3" fillId="0" borderId="0" xfId="1" applyFont="1" applyAlignment="1">
      <alignment horizontal="center" vertical="center"/>
    </xf>
    <xf numFmtId="0" fontId="8" fillId="0" borderId="1" xfId="1" applyFont="1" applyBorder="1" applyAlignment="1">
      <alignment horizontal="center" wrapText="1"/>
    </xf>
    <xf numFmtId="176" fontId="4" fillId="0" borderId="0" xfId="1" applyNumberFormat="1" applyFont="1" applyAlignment="1">
      <alignment horizontal="center" vertical="center" wrapText="1"/>
    </xf>
    <xf numFmtId="0" fontId="6" fillId="0" borderId="0" xfId="1" applyFont="1" applyBorder="1" applyAlignment="1">
      <alignment horizontal="center" wrapText="1"/>
    </xf>
    <xf numFmtId="0" fontId="3" fillId="0" borderId="0" xfId="1" applyFont="1" applyAlignment="1">
      <alignment horizontal="center" vertical="center"/>
    </xf>
    <xf numFmtId="0" fontId="8" fillId="0" borderId="1" xfId="1" applyFont="1" applyBorder="1" applyAlignment="1">
      <alignment horizontal="center" wrapText="1"/>
    </xf>
    <xf numFmtId="181" fontId="99" fillId="0" borderId="22" xfId="0" applyNumberFormat="1" applyFont="1" applyBorder="1" applyAlignment="1">
      <alignment horizontal="left" vertical="center" wrapText="1" indent="1"/>
    </xf>
    <xf numFmtId="181" fontId="99" fillId="0" borderId="23" xfId="0" applyNumberFormat="1" applyFont="1" applyBorder="1" applyAlignment="1">
      <alignment horizontal="left" vertical="center" wrapText="1" indent="1"/>
    </xf>
    <xf numFmtId="181" fontId="101" fillId="0" borderId="23" xfId="0" applyNumberFormat="1" applyFont="1" applyBorder="1" applyAlignment="1">
      <alignment horizontal="left" vertical="center" wrapText="1" indent="1"/>
    </xf>
    <xf numFmtId="181" fontId="105" fillId="0" borderId="23" xfId="0" applyNumberFormat="1" applyFont="1" applyBorder="1" applyAlignment="1">
      <alignment horizontal="left" vertical="center" wrapText="1" indent="1"/>
    </xf>
    <xf numFmtId="181" fontId="100" fillId="0" borderId="22" xfId="0" applyNumberFormat="1" applyFont="1" applyBorder="1" applyAlignment="1">
      <alignment horizontal="left" vertical="center" wrapText="1" indent="1"/>
    </xf>
    <xf numFmtId="181" fontId="103" fillId="0" borderId="22" xfId="0" applyNumberFormat="1" applyFont="1" applyBorder="1" applyAlignment="1">
      <alignment horizontal="left" vertical="center" wrapText="1" indent="1"/>
    </xf>
    <xf numFmtId="181" fontId="106" fillId="0" borderId="22" xfId="0" applyNumberFormat="1" applyFont="1" applyBorder="1" applyAlignment="1">
      <alignment horizontal="left" vertical="center" wrapText="1" indent="1"/>
    </xf>
    <xf numFmtId="181" fontId="106" fillId="0" borderId="23" xfId="0" applyNumberFormat="1" applyFont="1" applyBorder="1" applyAlignment="1">
      <alignment horizontal="left" vertical="center" wrapText="1" indent="1"/>
    </xf>
    <xf numFmtId="181" fontId="100" fillId="0" borderId="22" xfId="0" applyNumberFormat="1" applyFont="1" applyBorder="1" applyAlignment="1">
      <alignment horizontal="left" vertical="center" indent="1"/>
    </xf>
    <xf numFmtId="181" fontId="108" fillId="0" borderId="23" xfId="0" applyNumberFormat="1" applyFont="1" applyBorder="1" applyAlignment="1">
      <alignment horizontal="left" vertical="center" wrapText="1" indent="1"/>
    </xf>
    <xf numFmtId="181" fontId="102" fillId="0" borderId="22" xfId="0" applyNumberFormat="1" applyFont="1" applyBorder="1" applyAlignment="1">
      <alignment horizontal="left" vertical="center" wrapText="1" indent="1"/>
    </xf>
    <xf numFmtId="181" fontId="101" fillId="0" borderId="22" xfId="0" applyNumberFormat="1" applyFont="1" applyBorder="1" applyAlignment="1">
      <alignment horizontal="left" vertical="center" wrapText="1" indent="1"/>
    </xf>
    <xf numFmtId="181" fontId="100" fillId="0" borderId="23" xfId="0" applyNumberFormat="1" applyFont="1" applyBorder="1" applyAlignment="1">
      <alignment horizontal="left" vertical="center" wrapText="1" indent="1"/>
    </xf>
    <xf numFmtId="181" fontId="109" fillId="0" borderId="23" xfId="0" applyNumberFormat="1" applyFont="1" applyBorder="1" applyAlignment="1">
      <alignment horizontal="center" vertical="center" wrapText="1"/>
    </xf>
    <xf numFmtId="181" fontId="102" fillId="0" borderId="23" xfId="0" applyNumberFormat="1" applyFont="1" applyBorder="1" applyAlignment="1">
      <alignment horizontal="left" vertical="center" wrapText="1" indent="1"/>
    </xf>
    <xf numFmtId="181" fontId="106" fillId="0" borderId="22" xfId="0" applyNumberFormat="1" applyFont="1" applyBorder="1" applyAlignment="1">
      <alignment horizontal="left" vertical="center" indent="1"/>
    </xf>
    <xf numFmtId="181" fontId="102" fillId="0" borderId="22" xfId="0" applyNumberFormat="1" applyFont="1" applyBorder="1" applyAlignment="1">
      <alignment horizontal="left" vertical="center" indent="1"/>
    </xf>
    <xf numFmtId="181" fontId="101" fillId="0" borderId="22" xfId="0" applyNumberFormat="1" applyFont="1" applyBorder="1" applyAlignment="1">
      <alignment horizontal="left" vertical="center" indent="1"/>
    </xf>
    <xf numFmtId="181" fontId="108" fillId="0" borderId="22" xfId="0" applyNumberFormat="1" applyFont="1" applyBorder="1" applyAlignment="1">
      <alignment horizontal="left" vertical="center" wrapText="1" indent="1"/>
    </xf>
    <xf numFmtId="181" fontId="99" fillId="0" borderId="22" xfId="0" applyNumberFormat="1" applyFont="1" applyBorder="1" applyAlignment="1">
      <alignment horizontal="left" vertical="center" indent="1"/>
    </xf>
    <xf numFmtId="181" fontId="108" fillId="0" borderId="22" xfId="0" applyNumberFormat="1" applyFont="1" applyBorder="1" applyAlignment="1">
      <alignment horizontal="left" vertical="center" indent="1"/>
    </xf>
    <xf numFmtId="181" fontId="111" fillId="0" borderId="22" xfId="0" applyNumberFormat="1" applyFont="1" applyBorder="1" applyAlignment="1">
      <alignment horizontal="left" vertical="center" wrapText="1" indent="1"/>
    </xf>
    <xf numFmtId="181" fontId="111" fillId="0" borderId="23" xfId="0" applyNumberFormat="1" applyFont="1" applyBorder="1" applyAlignment="1">
      <alignment horizontal="left" vertical="center" wrapText="1" indent="1"/>
    </xf>
    <xf numFmtId="181" fontId="104" fillId="0" borderId="22" xfId="0" applyNumberFormat="1" applyFont="1" applyBorder="1" applyAlignment="1">
      <alignment horizontal="left" vertical="center" wrapText="1" indent="1"/>
    </xf>
    <xf numFmtId="181" fontId="102" fillId="0" borderId="23" xfId="0" applyNumberFormat="1" applyFont="1" applyBorder="1" applyAlignment="1">
      <alignment horizontal="left" vertical="center" indent="1"/>
    </xf>
    <xf numFmtId="181" fontId="99" fillId="0" borderId="23" xfId="0" applyNumberFormat="1" applyFont="1" applyBorder="1" applyAlignment="1">
      <alignment horizontal="left" vertical="center" indent="1"/>
    </xf>
    <xf numFmtId="181" fontId="104" fillId="0" borderId="22" xfId="0" applyNumberFormat="1" applyFont="1" applyBorder="1" applyAlignment="1">
      <alignment horizontal="left" vertical="center" indent="1"/>
    </xf>
    <xf numFmtId="181" fontId="111" fillId="0" borderId="22" xfId="0" applyNumberFormat="1" applyFont="1" applyBorder="1" applyAlignment="1">
      <alignment horizontal="left" vertical="center" indent="1"/>
    </xf>
    <xf numFmtId="0" fontId="108" fillId="0" borderId="23" xfId="0" applyFont="1" applyBorder="1" applyAlignment="1">
      <alignment horizontal="left" vertical="center" wrapText="1" indent="1"/>
    </xf>
    <xf numFmtId="0" fontId="105" fillId="0" borderId="23" xfId="0" applyFont="1" applyBorder="1" applyAlignment="1">
      <alignment horizontal="left" vertical="center" wrapText="1" indent="1"/>
    </xf>
    <xf numFmtId="181" fontId="120" fillId="0" borderId="22" xfId="0" applyNumberFormat="1" applyFont="1" applyBorder="1" applyAlignment="1">
      <alignment horizontal="left" vertical="center" wrapText="1" indent="1"/>
    </xf>
    <xf numFmtId="0" fontId="3" fillId="0" borderId="0" xfId="1" applyFont="1" applyAlignment="1">
      <alignment horizontal="left" vertical="center"/>
    </xf>
    <xf numFmtId="0" fontId="86" fillId="0" borderId="0" xfId="0" applyFont="1">
      <alignment vertical="center"/>
    </xf>
    <xf numFmtId="0" fontId="6" fillId="0" borderId="0" xfId="1" applyFont="1" applyAlignment="1">
      <alignment horizontal="center" wrapText="1"/>
    </xf>
    <xf numFmtId="0" fontId="87" fillId="0" borderId="0" xfId="0" applyFont="1">
      <alignment vertical="center"/>
    </xf>
    <xf numFmtId="0" fontId="20" fillId="8" borderId="3" xfId="1" applyFont="1" applyFill="1" applyBorder="1" applyAlignment="1">
      <alignment horizontal="center" vertical="center" wrapText="1"/>
    </xf>
    <xf numFmtId="0" fontId="89" fillId="0" borderId="3" xfId="1" applyFont="1" applyBorder="1" applyAlignment="1">
      <alignment horizontal="left" vertical="center" wrapText="1"/>
    </xf>
    <xf numFmtId="0" fontId="38" fillId="0" borderId="3" xfId="1" applyFont="1" applyBorder="1" applyAlignment="1">
      <alignment horizontal="center" vertical="center" wrapText="1"/>
    </xf>
    <xf numFmtId="0" fontId="99" fillId="0" borderId="22" xfId="0" applyFont="1" applyBorder="1" applyAlignment="1">
      <alignment horizontal="left" vertical="center" wrapText="1" indent="1"/>
    </xf>
    <xf numFmtId="0" fontId="99" fillId="0" borderId="23" xfId="0" applyFont="1" applyBorder="1" applyAlignment="1">
      <alignment horizontal="left" vertical="center" wrapText="1" indent="1"/>
    </xf>
    <xf numFmtId="182" fontId="112" fillId="0" borderId="0" xfId="0" applyNumberFormat="1" applyFont="1" applyAlignment="1">
      <alignment horizontal="center" vertical="center"/>
    </xf>
    <xf numFmtId="0" fontId="101" fillId="0" borderId="22" xfId="0" applyFont="1" applyBorder="1" applyAlignment="1">
      <alignment horizontal="left" vertical="center" wrapText="1" indent="1"/>
    </xf>
    <xf numFmtId="0" fontId="101" fillId="0" borderId="23" xfId="0" applyFont="1" applyBorder="1" applyAlignment="1">
      <alignment horizontal="left" vertical="center" wrapText="1" indent="1"/>
    </xf>
    <xf numFmtId="0" fontId="103" fillId="0" borderId="22" xfId="0" applyFont="1" applyBorder="1" applyAlignment="1">
      <alignment horizontal="left" vertical="center" wrapText="1" indent="1"/>
    </xf>
    <xf numFmtId="0" fontId="100" fillId="0" borderId="22" xfId="0" applyFont="1" applyBorder="1" applyAlignment="1">
      <alignment horizontal="left" vertical="center" wrapText="1" indent="1"/>
    </xf>
    <xf numFmtId="0" fontId="100" fillId="0" borderId="23" xfId="0" applyFont="1" applyBorder="1" applyAlignment="1">
      <alignment horizontal="left" vertical="center" wrapText="1" indent="1"/>
    </xf>
    <xf numFmtId="0" fontId="106" fillId="0" borderId="22" xfId="0" applyFont="1" applyBorder="1" applyAlignment="1">
      <alignment horizontal="left" vertical="center" wrapText="1" indent="1"/>
    </xf>
    <xf numFmtId="0" fontId="106" fillId="0" borderId="23" xfId="0" applyFont="1" applyBorder="1" applyAlignment="1">
      <alignment horizontal="left" vertical="center" wrapText="1" indent="1"/>
    </xf>
    <xf numFmtId="0" fontId="109" fillId="0" borderId="23" xfId="0" applyFont="1" applyBorder="1" applyAlignment="1">
      <alignment horizontal="center" vertical="center" wrapText="1"/>
    </xf>
    <xf numFmtId="0" fontId="106" fillId="0" borderId="22" xfId="0" applyFont="1" applyBorder="1" applyAlignment="1">
      <alignment horizontal="left" vertical="center" indent="1"/>
    </xf>
    <xf numFmtId="0" fontId="102" fillId="0" borderId="23" xfId="0" applyFont="1" applyBorder="1" applyAlignment="1">
      <alignment horizontal="left" vertical="center" wrapText="1" indent="1"/>
    </xf>
    <xf numFmtId="0" fontId="100" fillId="0" borderId="22" xfId="0" applyFont="1" applyBorder="1" applyAlignment="1">
      <alignment horizontal="left" vertical="center" indent="1"/>
    </xf>
    <xf numFmtId="0" fontId="102" fillId="0" borderId="22" xfId="0" applyFont="1" applyBorder="1" applyAlignment="1">
      <alignment horizontal="left" vertical="center" indent="1"/>
    </xf>
    <xf numFmtId="0" fontId="102" fillId="0" borderId="22" xfId="0" applyFont="1" applyBorder="1" applyAlignment="1">
      <alignment horizontal="left" vertical="center" wrapText="1" indent="1"/>
    </xf>
    <xf numFmtId="0" fontId="90" fillId="0" borderId="3" xfId="1" applyFont="1" applyBorder="1" applyAlignment="1">
      <alignment horizontal="left" vertical="center" wrapText="1"/>
    </xf>
    <xf numFmtId="0" fontId="101" fillId="0" borderId="22" xfId="0" applyFont="1" applyBorder="1" applyAlignment="1">
      <alignment horizontal="left" vertical="center" indent="1"/>
    </xf>
    <xf numFmtId="0" fontId="108" fillId="0" borderId="22" xfId="0" applyFont="1" applyBorder="1" applyAlignment="1">
      <alignment horizontal="left" vertical="center" wrapText="1" indent="1"/>
    </xf>
    <xf numFmtId="0" fontId="99" fillId="0" borderId="22" xfId="0" applyFont="1" applyBorder="1" applyAlignment="1">
      <alignment horizontal="left" vertical="center" indent="1"/>
    </xf>
    <xf numFmtId="0" fontId="91" fillId="0" borderId="3" xfId="1" applyFont="1" applyBorder="1" applyAlignment="1">
      <alignment horizontal="left" vertical="center" wrapText="1"/>
    </xf>
    <xf numFmtId="0" fontId="10" fillId="0" borderId="3" xfId="1" applyFont="1" applyBorder="1" applyAlignment="1">
      <alignment horizontal="left" vertical="center" wrapText="1"/>
    </xf>
    <xf numFmtId="0" fontId="108" fillId="0" borderId="22" xfId="0" applyFont="1" applyBorder="1" applyAlignment="1">
      <alignment horizontal="left" vertical="center" indent="1"/>
    </xf>
    <xf numFmtId="0" fontId="111" fillId="0" borderId="22" xfId="0" applyFont="1" applyBorder="1" applyAlignment="1">
      <alignment horizontal="left" vertical="center" wrapText="1" indent="1"/>
    </xf>
    <xf numFmtId="0" fontId="111" fillId="0" borderId="23" xfId="0" applyFont="1" applyBorder="1" applyAlignment="1">
      <alignment horizontal="left" vertical="center" wrapText="1" indent="1"/>
    </xf>
    <xf numFmtId="0" fontId="104" fillId="0" borderId="22" xfId="0" applyFont="1" applyBorder="1" applyAlignment="1">
      <alignment horizontal="left" vertical="center" wrapText="1" indent="1"/>
    </xf>
    <xf numFmtId="0" fontId="102" fillId="0" borderId="23" xfId="0" applyFont="1" applyBorder="1" applyAlignment="1">
      <alignment horizontal="left" vertical="center" indent="1"/>
    </xf>
    <xf numFmtId="0" fontId="99" fillId="0" borderId="23" xfId="0" applyFont="1" applyBorder="1" applyAlignment="1">
      <alignment horizontal="left" vertical="center" indent="1"/>
    </xf>
    <xf numFmtId="0" fontId="104" fillId="0" borderId="22" xfId="0" applyFont="1" applyBorder="1" applyAlignment="1">
      <alignment horizontal="left" vertical="center" indent="1"/>
    </xf>
    <xf numFmtId="0" fontId="111" fillId="0" borderId="22" xfId="0" applyFont="1" applyBorder="1" applyAlignment="1">
      <alignment horizontal="left" vertical="center" indent="1"/>
    </xf>
    <xf numFmtId="0" fontId="19" fillId="0" borderId="3" xfId="1" applyFont="1" applyBorder="1" applyAlignment="1">
      <alignment horizontal="left" vertical="center" wrapText="1"/>
    </xf>
    <xf numFmtId="0" fontId="67" fillId="0" borderId="0" xfId="1" applyFont="1" applyAlignment="1">
      <alignment horizontal="center" vertical="center"/>
    </xf>
    <xf numFmtId="0" fontId="13" fillId="0" borderId="0" xfId="1" applyFont="1" applyAlignment="1">
      <alignment horizontal="center" vertical="center"/>
    </xf>
    <xf numFmtId="0" fontId="106" fillId="0" borderId="22" xfId="1" applyFont="1" applyBorder="1" applyAlignment="1">
      <alignment horizontal="left" vertical="center" wrapText="1"/>
    </xf>
    <xf numFmtId="0" fontId="106" fillId="0" borderId="23" xfId="1" applyFont="1" applyBorder="1" applyAlignment="1">
      <alignment horizontal="left" vertical="center" wrapText="1" indent="1"/>
    </xf>
    <xf numFmtId="0" fontId="118" fillId="0" borderId="0" xfId="1" applyFont="1" applyAlignment="1">
      <alignment horizontal="center" vertical="center"/>
    </xf>
    <xf numFmtId="178" fontId="117" fillId="11" borderId="25" xfId="1" applyNumberFormat="1" applyFont="1" applyFill="1" applyBorder="1" applyAlignment="1">
      <alignment horizontal="center" vertical="center" wrapText="1"/>
    </xf>
    <xf numFmtId="0" fontId="61" fillId="4" borderId="4" xfId="1" applyFont="1" applyFill="1" applyBorder="1" applyAlignment="1">
      <alignment horizontal="center" vertical="center"/>
    </xf>
    <xf numFmtId="183" fontId="118" fillId="0" borderId="0" xfId="1" applyNumberFormat="1" applyFont="1" applyAlignment="1">
      <alignment horizontal="center" vertical="center"/>
    </xf>
    <xf numFmtId="0" fontId="127" fillId="0" borderId="0" xfId="1" applyFont="1" applyAlignment="1">
      <alignment horizontal="center"/>
    </xf>
    <xf numFmtId="0" fontId="60" fillId="0" borderId="0" xfId="1" applyFont="1" applyBorder="1" applyAlignment="1"/>
    <xf numFmtId="0" fontId="60" fillId="0" borderId="0" xfId="1" applyFont="1" applyBorder="1" applyAlignment="1">
      <alignment horizontal="center"/>
    </xf>
    <xf numFmtId="181" fontId="129" fillId="0" borderId="22" xfId="0" applyNumberFormat="1" applyFont="1" applyBorder="1" applyAlignment="1">
      <alignment horizontal="left" vertical="center" wrapText="1" indent="1"/>
    </xf>
    <xf numFmtId="0" fontId="117" fillId="0" borderId="17" xfId="0" applyFont="1" applyBorder="1" applyAlignment="1">
      <alignment horizontal="center" vertical="center" wrapText="1"/>
    </xf>
    <xf numFmtId="0" fontId="60" fillId="0" borderId="0" xfId="1" applyFont="1" applyBorder="1" applyAlignment="1">
      <alignment vertical="center"/>
    </xf>
    <xf numFmtId="0" fontId="142" fillId="4" borderId="4" xfId="1" applyFont="1" applyFill="1" applyBorder="1" applyAlignment="1">
      <alignment horizontal="center" vertical="center"/>
    </xf>
    <xf numFmtId="176" fontId="4" fillId="0" borderId="0" xfId="1" applyNumberFormat="1" applyFont="1" applyAlignment="1">
      <alignment horizontal="center" vertical="center" wrapText="1"/>
    </xf>
    <xf numFmtId="0" fontId="6" fillId="0" borderId="0" xfId="1" applyFont="1" applyBorder="1" applyAlignment="1">
      <alignment horizontal="center" wrapText="1"/>
    </xf>
    <xf numFmtId="0" fontId="3" fillId="0" borderId="0" xfId="1" applyFont="1" applyAlignment="1">
      <alignment horizontal="center" vertical="center"/>
    </xf>
    <xf numFmtId="0" fontId="8" fillId="0" borderId="1" xfId="1" applyFont="1" applyBorder="1" applyAlignment="1">
      <alignment horizontal="center" wrapText="1"/>
    </xf>
    <xf numFmtId="178" fontId="6" fillId="11" borderId="25" xfId="1" applyNumberFormat="1" applyFont="1" applyFill="1" applyBorder="1" applyAlignment="1">
      <alignment horizontal="center" vertical="center" wrapText="1"/>
    </xf>
    <xf numFmtId="0" fontId="66" fillId="0" borderId="0" xfId="0" applyFont="1">
      <alignment vertical="center"/>
    </xf>
    <xf numFmtId="0" fontId="115" fillId="0" borderId="0" xfId="0" applyFont="1">
      <alignment vertical="center"/>
    </xf>
    <xf numFmtId="0" fontId="66" fillId="0" borderId="23" xfId="0" applyFont="1" applyBorder="1">
      <alignment vertical="center"/>
    </xf>
    <xf numFmtId="0" fontId="143" fillId="12" borderId="0" xfId="0" applyFont="1" applyFill="1" applyAlignment="1">
      <alignment horizontal="center" vertical="center" wrapText="1"/>
    </xf>
    <xf numFmtId="0" fontId="143" fillId="0" borderId="0" xfId="0" applyFont="1" applyAlignment="1">
      <alignment horizontal="center" vertical="center" wrapText="1"/>
    </xf>
    <xf numFmtId="0" fontId="144" fillId="0" borderId="0" xfId="0" applyFont="1">
      <alignment vertical="center"/>
    </xf>
    <xf numFmtId="0" fontId="144" fillId="0" borderId="40" xfId="0" applyFont="1" applyBorder="1">
      <alignment vertical="center"/>
    </xf>
    <xf numFmtId="0" fontId="144" fillId="0" borderId="41" xfId="0" applyFont="1" applyBorder="1">
      <alignment vertical="center"/>
    </xf>
    <xf numFmtId="0" fontId="143" fillId="12" borderId="41" xfId="0" applyFont="1" applyFill="1" applyBorder="1" applyAlignment="1">
      <alignment horizontal="center" vertical="center" wrapText="1"/>
    </xf>
    <xf numFmtId="0" fontId="144" fillId="0" borderId="0" xfId="0" applyFont="1" applyAlignment="1">
      <alignment vertical="center" wrapText="1"/>
    </xf>
    <xf numFmtId="182" fontId="86" fillId="0" borderId="0" xfId="0" applyNumberFormat="1" applyFont="1" applyBorder="1" applyAlignment="1">
      <alignment horizontal="center" vertical="center"/>
    </xf>
    <xf numFmtId="0" fontId="146" fillId="0" borderId="0" xfId="1" applyFont="1" applyAlignment="1">
      <alignment vertical="center" wrapText="1"/>
    </xf>
    <xf numFmtId="0" fontId="145" fillId="0" borderId="0" xfId="1" applyFont="1">
      <alignment vertical="center"/>
    </xf>
    <xf numFmtId="0" fontId="13" fillId="8" borderId="3" xfId="1" applyFont="1" applyFill="1" applyBorder="1" applyAlignment="1">
      <alignment horizontal="center" vertical="center" wrapText="1"/>
    </xf>
    <xf numFmtId="0" fontId="147" fillId="0" borderId="0" xfId="1" applyFont="1" applyAlignment="1">
      <alignment vertical="center" wrapText="1"/>
    </xf>
    <xf numFmtId="0" fontId="23" fillId="15" borderId="8" xfId="1" applyFont="1" applyFill="1" applyBorder="1" applyAlignment="1">
      <alignment horizontal="center" vertical="center"/>
    </xf>
    <xf numFmtId="0" fontId="23" fillId="15" borderId="9" xfId="1" applyFont="1" applyFill="1" applyBorder="1" applyAlignment="1">
      <alignment horizontal="center" vertical="center" wrapText="1" shrinkToFit="1"/>
    </xf>
    <xf numFmtId="0" fontId="23" fillId="15" borderId="9" xfId="1" applyFont="1" applyFill="1" applyBorder="1" applyAlignment="1">
      <alignment horizontal="center" vertical="center"/>
    </xf>
    <xf numFmtId="0" fontId="23" fillId="15" borderId="10" xfId="1" applyFont="1" applyFill="1" applyBorder="1" applyAlignment="1">
      <alignment horizontal="center" vertical="center"/>
    </xf>
    <xf numFmtId="0" fontId="27" fillId="16" borderId="16" xfId="1" applyFont="1" applyFill="1" applyBorder="1" applyAlignment="1">
      <alignment horizontal="center" vertical="center"/>
    </xf>
    <xf numFmtId="0" fontId="27" fillId="17" borderId="16" xfId="1" applyFont="1" applyFill="1" applyBorder="1" applyAlignment="1">
      <alignment horizontal="center" vertical="center"/>
    </xf>
    <xf numFmtId="0" fontId="27" fillId="18" borderId="16" xfId="1" applyFont="1" applyFill="1" applyBorder="1" applyAlignment="1">
      <alignment horizontal="center" vertical="center" wrapText="1"/>
    </xf>
    <xf numFmtId="0" fontId="27" fillId="18" borderId="16" xfId="1" applyFont="1" applyFill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138" fillId="0" borderId="30" xfId="0" applyFont="1" applyBorder="1" applyAlignment="1">
      <alignment horizontal="left" vertical="center" wrapText="1" indent="1"/>
    </xf>
    <xf numFmtId="0" fontId="138" fillId="0" borderId="31" xfId="0" applyFont="1" applyBorder="1" applyAlignment="1">
      <alignment horizontal="left" vertical="center" wrapText="1" indent="1"/>
    </xf>
    <xf numFmtId="0" fontId="63" fillId="5" borderId="7" xfId="1" applyFont="1" applyFill="1" applyBorder="1" applyAlignment="1">
      <alignment horizontal="center" vertical="center"/>
    </xf>
    <xf numFmtId="0" fontId="27" fillId="13" borderId="8" xfId="1" applyFont="1" applyFill="1" applyBorder="1" applyAlignment="1">
      <alignment horizontal="center" vertical="center"/>
    </xf>
    <xf numFmtId="0" fontId="27" fillId="13" borderId="13" xfId="1" applyFont="1" applyFill="1" applyBorder="1" applyAlignment="1">
      <alignment horizontal="center" vertical="center"/>
    </xf>
    <xf numFmtId="0" fontId="27" fillId="14" borderId="16" xfId="1" applyFont="1" applyFill="1" applyBorder="1" applyAlignment="1">
      <alignment horizontal="center" vertical="center"/>
    </xf>
    <xf numFmtId="0" fontId="27" fillId="15" borderId="16" xfId="1" applyFont="1" applyFill="1" applyBorder="1" applyAlignment="1">
      <alignment horizontal="center" vertical="center"/>
    </xf>
    <xf numFmtId="0" fontId="15" fillId="0" borderId="0" xfId="1" applyFont="1" applyAlignment="1">
      <alignment horizontal="center" vertical="center"/>
    </xf>
    <xf numFmtId="176" fontId="4" fillId="0" borderId="0" xfId="1" applyNumberFormat="1" applyFont="1" applyAlignment="1">
      <alignment horizontal="center" vertical="center" wrapText="1"/>
    </xf>
    <xf numFmtId="178" fontId="97" fillId="11" borderId="25" xfId="1" applyNumberFormat="1" applyFont="1" applyFill="1" applyBorder="1" applyAlignment="1">
      <alignment horizontal="center" vertical="center" wrapText="1"/>
    </xf>
    <xf numFmtId="178" fontId="97" fillId="11" borderId="26" xfId="1" applyNumberFormat="1" applyFont="1" applyFill="1" applyBorder="1" applyAlignment="1">
      <alignment horizontal="center" vertical="center" wrapText="1"/>
    </xf>
    <xf numFmtId="178" fontId="97" fillId="11" borderId="24" xfId="1" applyNumberFormat="1" applyFont="1" applyFill="1" applyBorder="1" applyAlignment="1">
      <alignment horizontal="center" vertical="center" wrapText="1"/>
    </xf>
    <xf numFmtId="0" fontId="60" fillId="0" borderId="25" xfId="1" applyFont="1" applyBorder="1" applyAlignment="1">
      <alignment horizontal="center" vertical="center"/>
    </xf>
    <xf numFmtId="0" fontId="60" fillId="0" borderId="26" xfId="1" applyFont="1" applyBorder="1" applyAlignment="1">
      <alignment horizontal="center" vertical="center"/>
    </xf>
    <xf numFmtId="0" fontId="8" fillId="0" borderId="0" xfId="1" applyFont="1" applyBorder="1" applyAlignment="1">
      <alignment horizontal="center" wrapText="1"/>
    </xf>
    <xf numFmtId="0" fontId="141" fillId="0" borderId="32" xfId="0" applyFont="1" applyBorder="1" applyAlignment="1">
      <alignment horizontal="center" vertical="center"/>
    </xf>
    <xf numFmtId="0" fontId="141" fillId="0" borderId="33" xfId="0" applyFont="1" applyBorder="1" applyAlignment="1">
      <alignment horizontal="center" vertical="center"/>
    </xf>
    <xf numFmtId="0" fontId="134" fillId="0" borderId="27" xfId="0" applyFont="1" applyBorder="1" applyAlignment="1">
      <alignment horizontal="left" vertical="center" indent="1"/>
    </xf>
    <xf numFmtId="0" fontId="137" fillId="0" borderId="28" xfId="0" applyFont="1" applyBorder="1" applyAlignment="1">
      <alignment horizontal="left" vertical="center" indent="1"/>
    </xf>
    <xf numFmtId="0" fontId="137" fillId="0" borderId="39" xfId="0" applyFont="1" applyBorder="1" applyAlignment="1">
      <alignment horizontal="left" vertical="center" indent="1"/>
    </xf>
    <xf numFmtId="0" fontId="5" fillId="0" borderId="0" xfId="1" applyFont="1" applyBorder="1" applyAlignment="1">
      <alignment horizontal="center" vertical="center" wrapText="1"/>
    </xf>
    <xf numFmtId="0" fontId="6" fillId="0" borderId="0" xfId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22" fillId="0" borderId="0" xfId="1" applyFont="1" applyAlignment="1">
      <alignment horizontal="left" vertical="center" wrapText="1" indent="1"/>
    </xf>
    <xf numFmtId="177" fontId="22" fillId="0" borderId="1" xfId="1" applyNumberFormat="1" applyFont="1" applyBorder="1" applyAlignment="1">
      <alignment horizontal="left"/>
    </xf>
    <xf numFmtId="0" fontId="27" fillId="8" borderId="16" xfId="1" applyFont="1" applyFill="1" applyBorder="1" applyAlignment="1">
      <alignment horizontal="center" vertical="center"/>
    </xf>
    <xf numFmtId="0" fontId="27" fillId="9" borderId="16" xfId="1" applyFont="1" applyFill="1" applyBorder="1" applyAlignment="1">
      <alignment horizontal="center" vertical="center" wrapText="1"/>
    </xf>
    <xf numFmtId="0" fontId="27" fillId="9" borderId="16" xfId="1" applyFont="1" applyFill="1" applyBorder="1" applyAlignment="1">
      <alignment horizontal="center" vertical="center"/>
    </xf>
    <xf numFmtId="0" fontId="27" fillId="8" borderId="8" xfId="1" applyFont="1" applyFill="1" applyBorder="1" applyAlignment="1">
      <alignment horizontal="center" vertical="center"/>
    </xf>
    <xf numFmtId="0" fontId="27" fillId="8" borderId="13" xfId="1" applyFont="1" applyFill="1" applyBorder="1" applyAlignment="1">
      <alignment horizontal="center" vertical="center"/>
    </xf>
    <xf numFmtId="178" fontId="126" fillId="11" borderId="25" xfId="1" applyNumberFormat="1" applyFont="1" applyFill="1" applyBorder="1" applyAlignment="1">
      <alignment horizontal="center" vertical="center" wrapText="1"/>
    </xf>
    <xf numFmtId="178" fontId="126" fillId="11" borderId="26" xfId="1" applyNumberFormat="1" applyFont="1" applyFill="1" applyBorder="1" applyAlignment="1">
      <alignment horizontal="center" vertical="center" wrapText="1"/>
    </xf>
    <xf numFmtId="178" fontId="126" fillId="11" borderId="24" xfId="1" applyNumberFormat="1" applyFont="1" applyFill="1" applyBorder="1" applyAlignment="1">
      <alignment horizontal="center" vertical="center" wrapText="1"/>
    </xf>
    <xf numFmtId="0" fontId="6" fillId="0" borderId="0" xfId="1" applyFont="1" applyBorder="1" applyAlignment="1">
      <alignment horizontal="center" wrapText="1"/>
    </xf>
    <xf numFmtId="0" fontId="6" fillId="0" borderId="2" xfId="1" applyFont="1" applyBorder="1" applyAlignment="1">
      <alignment horizontal="center" wrapText="1"/>
    </xf>
    <xf numFmtId="0" fontId="92" fillId="0" borderId="32" xfId="0" applyFont="1" applyBorder="1" applyAlignment="1">
      <alignment horizontal="center" vertical="center"/>
    </xf>
    <xf numFmtId="0" fontId="92" fillId="0" borderId="33" xfId="0" applyFont="1" applyBorder="1" applyAlignment="1">
      <alignment horizontal="center" vertical="center"/>
    </xf>
    <xf numFmtId="0" fontId="94" fillId="0" borderId="34" xfId="0" applyFont="1" applyBorder="1" applyAlignment="1">
      <alignment horizontal="center" vertical="center"/>
    </xf>
    <xf numFmtId="0" fontId="94" fillId="0" borderId="29" xfId="0" applyFont="1" applyBorder="1" applyAlignment="1">
      <alignment horizontal="center" vertical="center"/>
    </xf>
    <xf numFmtId="0" fontId="117" fillId="0" borderId="30" xfId="0" applyFont="1" applyBorder="1" applyAlignment="1">
      <alignment horizontal="left" vertical="center" wrapText="1" indent="1"/>
    </xf>
    <xf numFmtId="0" fontId="117" fillId="0" borderId="31" xfId="0" applyFont="1" applyBorder="1" applyAlignment="1">
      <alignment horizontal="left" vertical="center" wrapText="1" indent="1"/>
    </xf>
    <xf numFmtId="0" fontId="118" fillId="0" borderId="27" xfId="0" applyFont="1" applyBorder="1" applyAlignment="1">
      <alignment horizontal="left" vertical="center" indent="1"/>
    </xf>
    <xf numFmtId="0" fontId="93" fillId="0" borderId="28" xfId="0" applyFont="1" applyBorder="1" applyAlignment="1">
      <alignment horizontal="left" vertical="center" indent="1"/>
    </xf>
    <xf numFmtId="0" fontId="59" fillId="0" borderId="0" xfId="1" applyFont="1" applyAlignment="1">
      <alignment horizontal="center"/>
    </xf>
    <xf numFmtId="178" fontId="97" fillId="11" borderId="25" xfId="1" applyNumberFormat="1" applyFont="1" applyFill="1" applyBorder="1" applyAlignment="1">
      <alignment horizontal="center" vertical="center"/>
    </xf>
    <xf numFmtId="178" fontId="97" fillId="11" borderId="26" xfId="1" applyNumberFormat="1" applyFont="1" applyFill="1" applyBorder="1" applyAlignment="1">
      <alignment horizontal="center" vertical="center"/>
    </xf>
    <xf numFmtId="178" fontId="97" fillId="11" borderId="24" xfId="1" applyNumberFormat="1" applyFont="1" applyFill="1" applyBorder="1" applyAlignment="1">
      <alignment horizontal="center" vertical="center"/>
    </xf>
    <xf numFmtId="0" fontId="8" fillId="0" borderId="0" xfId="1" applyFont="1" applyAlignment="1">
      <alignment horizontal="center" wrapText="1"/>
    </xf>
    <xf numFmtId="0" fontId="93" fillId="0" borderId="27" xfId="0" applyFont="1" applyBorder="1" applyAlignment="1">
      <alignment horizontal="left" vertical="center" indent="1"/>
    </xf>
    <xf numFmtId="0" fontId="6" fillId="0" borderId="0" xfId="1" applyFont="1" applyAlignment="1">
      <alignment horizontal="center" wrapText="1"/>
    </xf>
    <xf numFmtId="0" fontId="59" fillId="0" borderId="0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178" fontId="61" fillId="11" borderId="25" xfId="1" applyNumberFormat="1" applyFont="1" applyFill="1" applyBorder="1" applyAlignment="1">
      <alignment horizontal="center" vertical="center"/>
    </xf>
    <xf numFmtId="178" fontId="61" fillId="11" borderId="26" xfId="1" applyNumberFormat="1" applyFont="1" applyFill="1" applyBorder="1" applyAlignment="1">
      <alignment horizontal="center" vertical="center"/>
    </xf>
    <xf numFmtId="178" fontId="61" fillId="11" borderId="24" xfId="1" applyNumberFormat="1" applyFont="1" applyFill="1" applyBorder="1" applyAlignment="1">
      <alignment horizontal="center" vertical="center"/>
    </xf>
    <xf numFmtId="0" fontId="8" fillId="0" borderId="1" xfId="1" applyFont="1" applyBorder="1" applyAlignment="1">
      <alignment horizontal="center" wrapText="1"/>
    </xf>
    <xf numFmtId="0" fontId="68" fillId="0" borderId="1" xfId="1" applyFont="1" applyBorder="1" applyAlignment="1">
      <alignment horizontal="center" wrapText="1"/>
    </xf>
    <xf numFmtId="0" fontId="70" fillId="0" borderId="0" xfId="1" applyFont="1" applyBorder="1" applyAlignment="1">
      <alignment wrapText="1" shrinkToFit="1"/>
    </xf>
    <xf numFmtId="0" fontId="22" fillId="0" borderId="0" xfId="1" applyFont="1" applyAlignment="1">
      <alignment horizontal="left" wrapText="1"/>
    </xf>
  </cellXfs>
  <cellStyles count="2">
    <cellStyle name="표준" xfId="0" builtinId="0"/>
    <cellStyle name="표준 10" xfId="1" xr:uid="{C3E07322-9EA4-4926-96EF-AE51B1269A42}"/>
  </cellStyles>
  <dxfs count="203"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CC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00FF"/>
      </font>
    </dxf>
    <dxf>
      <font>
        <color rgb="FF0000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00FF"/>
      </font>
    </dxf>
    <dxf>
      <font>
        <color rgb="FFFF0000"/>
      </font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FFCC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FFCC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FFCC"/>
        </patternFill>
      </fill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0070C0"/>
      </font>
      <fill>
        <patternFill patternType="none">
          <bgColor auto="1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FFCC"/>
        </patternFill>
      </fill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rgb="FF0000FF"/>
      </font>
    </dxf>
    <dxf>
      <font>
        <color rgb="FF0000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00FF"/>
      </font>
    </dxf>
    <dxf>
      <font>
        <color rgb="FFFF0000"/>
      </font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FFCC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FFCC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FFCC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0070C0"/>
      </font>
      <fill>
        <patternFill patternType="none">
          <bgColor auto="1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FFCC"/>
        </patternFill>
      </fill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rgb="FF0000FF"/>
      </font>
    </dxf>
    <dxf>
      <font>
        <color rgb="FF0000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00FF"/>
      </font>
    </dxf>
    <dxf>
      <font>
        <color rgb="FFFF0000"/>
      </font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FFCC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FFCC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FFCC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00FF"/>
      </font>
    </dxf>
    <dxf>
      <font>
        <color rgb="FF0000FF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FF0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CC"/>
        </patternFill>
      </fill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00FF"/>
      </font>
    </dxf>
    <dxf>
      <font>
        <color rgb="FFFF0000"/>
      </font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0070C0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3333FF"/>
      <color rgb="FF009900"/>
      <color rgb="FF660033"/>
      <color rgb="FF0000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2024%20&#52285;&#50896;&#45800;&#53580;&#47588;\&#47532;&#45908;&#49828;&#52980;&#54504;&#53552;&#53076;&#46377;&#54617;&#50896;&#48176;\&#51228;%209&#54924;%20&#52285;&#50896;&#47532;&#45908;&#49828;IT&#50500;&#52852;&#45936;&#48120;&#48176;(19-05-26)\&#51228;9&#54924;&#52285;&#50896;&#47532;&#45908;&#49828;IT&#50500;&#52852;&#45936;&#48120;&#48176;&#45824;&#54924;&#50836;&#44053;(4&#44536;&#47353;)_&#49688;&#51221;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23%20&#52285;&#50896;&#45800;&#53580;&#47588;\&#47532;&#45908;&#49828;&#52980;&#54504;&#53552;&#53076;&#46377;&#54617;&#50896;&#48176;\&#51228;14&#54924;%20&#47532;&#45908;&#49828;&#52980;&#54504;&#53552;&#53076;&#46377;&#54617;&#50896;&#48176;(23-09-24)\&#51228;14&#54924;%20&#47532;&#45908;&#49828;&#52980;&#54504;&#53552;&#53076;&#46377;&#54617;&#50896;&#48176;(9&#50900;%2024&#51068;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2024%20&#52285;&#50896;&#45800;&#53580;&#47588;\&#51228;18&#54924;%20&#52285;&#50896;&#47532;&#45908;&#49828;&#48176;(9.29)\&#51228;18&#54924;%20&#52285;&#50896;&#47532;&#45908;&#49828;&#48176;(&#45224;&#49888;&#51064;64_&#50668;4&#44536;&#47353;24)_24.9.29(&#51068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준비"/>
      <sheetName val="대회요강"/>
      <sheetName val="참가자"/>
      <sheetName val="9회참가자"/>
      <sheetName val="정렬"/>
      <sheetName val="예산안"/>
      <sheetName val="랭킹"/>
      <sheetName val="레디"/>
      <sheetName val="대진표"/>
      <sheetName val="대진표(게시)"/>
      <sheetName val="서약서(선수등록)"/>
      <sheetName val="봉투"/>
      <sheetName val="조별예선리그"/>
      <sheetName val="예선대진표"/>
      <sheetName val="예선대진표 (2)"/>
      <sheetName val="본선대진표(자동)"/>
      <sheetName val="예선결과"/>
      <sheetName val="본선64(가로)"/>
      <sheetName val="시합결과"/>
      <sheetName val="조별예선리그(빈)"/>
      <sheetName val="시드배정방식"/>
      <sheetName val="추첨2"/>
    </sheetNames>
    <sheetDataSet>
      <sheetData sheetId="0" refreshError="1">
        <row r="5">
          <cell r="C5" t="str">
            <v>제9회 창원리더스IT아카데미배 전국 단식테니스대회</v>
          </cell>
        </row>
        <row r="6">
          <cell r="C6">
            <v>43611.375</v>
          </cell>
        </row>
        <row r="7">
          <cell r="C7" t="str">
            <v>창원시립코트</v>
          </cell>
        </row>
        <row r="8">
          <cell r="C8" t="str">
            <v>예 선 리 그</v>
          </cell>
        </row>
        <row r="9">
          <cell r="C9" t="str">
            <v>5:5 타이, 노애드</v>
          </cell>
        </row>
        <row r="10">
          <cell r="C10" t="str">
            <v>① 1-3   ② 승자-2 ③ 나머지경기</v>
          </cell>
        </row>
        <row r="11">
          <cell r="C11" t="str">
            <v>게임동률시 (2명) 승자승  (3명) ①득실차 ②승자승 ③ 연장자(생년월일)</v>
          </cell>
        </row>
        <row r="12">
          <cell r="C12" t="str">
            <v>※ 경기후 기록하시고 진행석으로 부탁드립니다.( 왼쪽이름을 기준으로 작성합니다 )</v>
          </cell>
        </row>
        <row r="13">
          <cell r="C13" t="str">
            <v>앞조 1-3, 뒷조 1-3, 앞조 승자-2, 뒷조 승자-2, 앞조 나머지경기, 뒷조 나머지경기</v>
          </cell>
        </row>
      </sheetData>
      <sheetData sheetId="1" refreshError="1"/>
      <sheetData sheetId="2" refreshError="1"/>
      <sheetData sheetId="3" refreshError="1">
        <row r="4">
          <cell r="B4" t="str">
            <v>남태훈</v>
          </cell>
          <cell r="C4" t="str">
            <v>창원</v>
          </cell>
          <cell r="D4" t="str">
            <v>창원단테매,창원어프로치</v>
          </cell>
        </row>
        <row r="5">
          <cell r="B5" t="str">
            <v>박재용</v>
          </cell>
          <cell r="C5" t="str">
            <v>대구</v>
          </cell>
          <cell r="D5" t="str">
            <v>대구단테매,NET</v>
          </cell>
        </row>
        <row r="6">
          <cell r="B6" t="str">
            <v>강기철</v>
          </cell>
          <cell r="C6" t="str">
            <v>경기</v>
          </cell>
          <cell r="D6" t="str">
            <v>포사,국제스포츠</v>
          </cell>
        </row>
        <row r="7">
          <cell r="B7" t="str">
            <v>황진국</v>
          </cell>
          <cell r="C7" t="str">
            <v>창원</v>
          </cell>
          <cell r="D7" t="str">
            <v>창원대원,창원단테매</v>
          </cell>
        </row>
        <row r="8">
          <cell r="B8" t="str">
            <v>주효식</v>
          </cell>
          <cell r="C8" t="str">
            <v>목포</v>
          </cell>
          <cell r="D8" t="str">
            <v>세정클럽</v>
          </cell>
        </row>
        <row r="9">
          <cell r="B9" t="str">
            <v>배재성</v>
          </cell>
          <cell r="C9" t="str">
            <v>울산</v>
          </cell>
          <cell r="D9" t="str">
            <v>국제스포츠,울산테니아,마스터즈</v>
          </cell>
        </row>
        <row r="10">
          <cell r="B10" t="str">
            <v>금진세</v>
          </cell>
          <cell r="C10" t="str">
            <v>창원</v>
          </cell>
          <cell r="D10" t="str">
            <v>창원단테매,부산북이</v>
          </cell>
        </row>
        <row r="11">
          <cell r="B11" t="str">
            <v>박기훈</v>
          </cell>
          <cell r="C11" t="str">
            <v>김해</v>
          </cell>
          <cell r="D11" t="str">
            <v>김해LTC</v>
          </cell>
        </row>
        <row r="12">
          <cell r="B12" t="str">
            <v>권종철</v>
          </cell>
          <cell r="C12" t="str">
            <v>울산</v>
          </cell>
          <cell r="D12" t="str">
            <v>울산교우,T홀릭</v>
          </cell>
        </row>
        <row r="13">
          <cell r="B13" t="str">
            <v>이두목</v>
          </cell>
          <cell r="C13" t="str">
            <v>김해</v>
          </cell>
          <cell r="D13" t="str">
            <v>장유테사모</v>
          </cell>
        </row>
        <row r="14">
          <cell r="B14" t="str">
            <v>윤호준</v>
          </cell>
          <cell r="C14" t="str">
            <v>부산</v>
          </cell>
          <cell r="D14" t="str">
            <v>부산</v>
          </cell>
        </row>
        <row r="15">
          <cell r="B15" t="str">
            <v>구은성</v>
          </cell>
          <cell r="C15" t="str">
            <v>부산</v>
          </cell>
          <cell r="D15" t="str">
            <v>팀아제라</v>
          </cell>
        </row>
        <row r="16">
          <cell r="B16" t="str">
            <v>이홍석</v>
          </cell>
          <cell r="C16" t="str">
            <v>부산</v>
          </cell>
          <cell r="D16" t="str">
            <v>부산</v>
          </cell>
        </row>
        <row r="17">
          <cell r="B17" t="str">
            <v>신동엽</v>
          </cell>
          <cell r="C17" t="str">
            <v>대구</v>
          </cell>
          <cell r="D17" t="str">
            <v>대구단테매</v>
          </cell>
        </row>
        <row r="18">
          <cell r="B18" t="str">
            <v>이동활</v>
          </cell>
          <cell r="C18" t="str">
            <v>대구</v>
          </cell>
          <cell r="D18" t="str">
            <v>대구단테매</v>
          </cell>
        </row>
        <row r="19">
          <cell r="B19" t="str">
            <v>주진우</v>
          </cell>
          <cell r="C19" t="str">
            <v>울산</v>
          </cell>
          <cell r="D19" t="str">
            <v>옥동한마음</v>
          </cell>
        </row>
        <row r="20">
          <cell r="B20" t="str">
            <v>장형성</v>
          </cell>
          <cell r="C20" t="str">
            <v>대구</v>
          </cell>
          <cell r="D20" t="str">
            <v>대구</v>
          </cell>
        </row>
        <row r="21">
          <cell r="B21" t="str">
            <v>부상진</v>
          </cell>
          <cell r="C21" t="str">
            <v>창원</v>
          </cell>
          <cell r="D21" t="str">
            <v>창원단테매</v>
          </cell>
        </row>
        <row r="22">
          <cell r="B22" t="str">
            <v>김경준</v>
          </cell>
          <cell r="C22" t="str">
            <v>부산</v>
          </cell>
          <cell r="D22" t="str">
            <v>목요회,VIP</v>
          </cell>
        </row>
        <row r="23">
          <cell r="B23" t="str">
            <v>박영수</v>
          </cell>
          <cell r="C23" t="str">
            <v>창원</v>
          </cell>
          <cell r="D23" t="str">
            <v>창원어프로치,창원단테매</v>
          </cell>
        </row>
        <row r="24">
          <cell r="B24" t="str">
            <v>최말교</v>
          </cell>
          <cell r="C24" t="str">
            <v>창녕</v>
          </cell>
          <cell r="D24" t="str">
            <v>창녕남지낙동</v>
          </cell>
        </row>
        <row r="25">
          <cell r="B25" t="str">
            <v>김대원</v>
          </cell>
          <cell r="C25" t="str">
            <v>창원</v>
          </cell>
          <cell r="D25" t="str">
            <v>창원단테매</v>
          </cell>
        </row>
        <row r="26">
          <cell r="B26" t="str">
            <v>정영식</v>
          </cell>
          <cell r="C26" t="str">
            <v>울산</v>
          </cell>
          <cell r="D26" t="str">
            <v>국제스포츠,울산테니아</v>
          </cell>
        </row>
        <row r="27">
          <cell r="B27" t="str">
            <v>김민석</v>
          </cell>
          <cell r="C27" t="str">
            <v>부산</v>
          </cell>
          <cell r="D27" t="str">
            <v>부산</v>
          </cell>
        </row>
        <row r="28">
          <cell r="B28" t="str">
            <v>이상언</v>
          </cell>
          <cell r="C28" t="str">
            <v>부산</v>
          </cell>
          <cell r="D28" t="str">
            <v>부산단테매,양산리턴</v>
          </cell>
        </row>
        <row r="29">
          <cell r="B29" t="str">
            <v>오경훈</v>
          </cell>
          <cell r="C29" t="str">
            <v>창원</v>
          </cell>
          <cell r="D29" t="str">
            <v>창원어프로치,창원단테매</v>
          </cell>
        </row>
        <row r="30">
          <cell r="B30" t="str">
            <v>오정근</v>
          </cell>
          <cell r="C30" t="str">
            <v>대구</v>
          </cell>
          <cell r="D30" t="str">
            <v>대구단테매</v>
          </cell>
        </row>
        <row r="31">
          <cell r="B31" t="str">
            <v>김용철</v>
          </cell>
          <cell r="C31" t="str">
            <v>창원</v>
          </cell>
          <cell r="D31" t="str">
            <v>창원피오르빌</v>
          </cell>
        </row>
        <row r="32">
          <cell r="B32" t="str">
            <v>김영호</v>
          </cell>
          <cell r="C32" t="str">
            <v>강동</v>
          </cell>
          <cell r="D32" t="str">
            <v>진아카데미,고현</v>
          </cell>
        </row>
        <row r="33">
          <cell r="B33" t="str">
            <v>조영준</v>
          </cell>
          <cell r="C33" t="str">
            <v>부산</v>
          </cell>
          <cell r="D33" t="str">
            <v>부산교동</v>
          </cell>
        </row>
        <row r="34">
          <cell r="B34" t="str">
            <v>공성엽</v>
          </cell>
          <cell r="C34" t="str">
            <v>울산</v>
          </cell>
          <cell r="D34" t="str">
            <v>T-홀릭</v>
          </cell>
        </row>
        <row r="35">
          <cell r="B35" t="str">
            <v>장주형</v>
          </cell>
          <cell r="C35" t="str">
            <v>울산</v>
          </cell>
          <cell r="D35" t="str">
            <v>T-홀릭</v>
          </cell>
        </row>
        <row r="36">
          <cell r="B36" t="str">
            <v>강순천</v>
          </cell>
          <cell r="C36" t="str">
            <v>창원</v>
          </cell>
          <cell r="D36" t="str">
            <v>창원팡팡스포츠</v>
          </cell>
        </row>
        <row r="37">
          <cell r="B37" t="str">
            <v>박재현</v>
          </cell>
          <cell r="C37" t="str">
            <v>창원</v>
          </cell>
          <cell r="D37" t="str">
            <v>창원단테매</v>
          </cell>
        </row>
        <row r="38">
          <cell r="B38" t="str">
            <v>강홍석</v>
          </cell>
          <cell r="C38" t="str">
            <v>창원</v>
          </cell>
          <cell r="D38" t="str">
            <v>창원</v>
          </cell>
        </row>
        <row r="39">
          <cell r="B39" t="str">
            <v>금선욱</v>
          </cell>
          <cell r="C39" t="str">
            <v>대구</v>
          </cell>
          <cell r="D39" t="str">
            <v>대구단테매,상우회</v>
          </cell>
        </row>
        <row r="40">
          <cell r="B40" t="str">
            <v>서해봉</v>
          </cell>
          <cell r="C40" t="str">
            <v>울산</v>
          </cell>
          <cell r="D40" t="str">
            <v>선바위클럽</v>
          </cell>
        </row>
        <row r="41">
          <cell r="B41" t="str">
            <v>황대경</v>
          </cell>
          <cell r="C41" t="str">
            <v>울산</v>
          </cell>
          <cell r="D41" t="str">
            <v>울산UC</v>
          </cell>
        </row>
        <row r="42">
          <cell r="B42" t="str">
            <v>노성주</v>
          </cell>
          <cell r="C42" t="str">
            <v>창원</v>
          </cell>
          <cell r="D42" t="str">
            <v>한울회</v>
          </cell>
        </row>
        <row r="43">
          <cell r="B43" t="str">
            <v>조길제</v>
          </cell>
          <cell r="C43" t="str">
            <v>대구</v>
          </cell>
          <cell r="D43" t="str">
            <v>대구단테매</v>
          </cell>
        </row>
        <row r="44">
          <cell r="B44" t="str">
            <v>신광훈</v>
          </cell>
          <cell r="C44" t="str">
            <v>전남</v>
          </cell>
          <cell r="D44" t="str">
            <v>전남</v>
          </cell>
        </row>
        <row r="45">
          <cell r="B45" t="str">
            <v>김상환</v>
          </cell>
          <cell r="C45" t="str">
            <v>창녕</v>
          </cell>
          <cell r="D45" t="str">
            <v>창녕클럽</v>
          </cell>
        </row>
        <row r="46">
          <cell r="B46" t="str">
            <v>김태우</v>
          </cell>
          <cell r="C46" t="str">
            <v>창녕</v>
          </cell>
          <cell r="D46" t="str">
            <v>창녕낙동</v>
          </cell>
        </row>
        <row r="47">
          <cell r="B47" t="str">
            <v>진호석</v>
          </cell>
          <cell r="C47" t="str">
            <v>고성</v>
          </cell>
          <cell r="D47" t="str">
            <v>고성까치</v>
          </cell>
        </row>
        <row r="48">
          <cell r="B48" t="str">
            <v>박정하</v>
          </cell>
          <cell r="C48" t="str">
            <v>대구</v>
          </cell>
          <cell r="D48" t="str">
            <v>대구굿샷</v>
          </cell>
        </row>
        <row r="49">
          <cell r="B49" t="str">
            <v>김경락</v>
          </cell>
          <cell r="C49" t="str">
            <v>창원</v>
          </cell>
          <cell r="D49" t="str">
            <v>창원단테매</v>
          </cell>
        </row>
        <row r="50">
          <cell r="B50" t="str">
            <v>문민기</v>
          </cell>
          <cell r="C50" t="str">
            <v>창원</v>
          </cell>
          <cell r="D50" t="str">
            <v>명서,창원어프로치</v>
          </cell>
        </row>
        <row r="51">
          <cell r="B51" t="str">
            <v>변기석</v>
          </cell>
          <cell r="C51" t="str">
            <v>청도</v>
          </cell>
          <cell r="D51" t="str">
            <v>원샷,청사모</v>
          </cell>
        </row>
        <row r="52">
          <cell r="B52" t="str">
            <v>진영재</v>
          </cell>
          <cell r="C52" t="str">
            <v>창원</v>
          </cell>
          <cell r="D52" t="str">
            <v>창원단테매,어프로치</v>
          </cell>
        </row>
        <row r="53">
          <cell r="B53" t="str">
            <v>주영진</v>
          </cell>
          <cell r="C53" t="str">
            <v>창원</v>
          </cell>
          <cell r="D53" t="str">
            <v>창원단테매,명서</v>
          </cell>
        </row>
        <row r="54">
          <cell r="B54" t="str">
            <v>이상영</v>
          </cell>
          <cell r="C54" t="str">
            <v>울산</v>
          </cell>
          <cell r="D54" t="str">
            <v>T-홀릭</v>
          </cell>
        </row>
        <row r="55">
          <cell r="B55" t="str">
            <v>신봉걸</v>
          </cell>
          <cell r="C55" t="str">
            <v>부산</v>
          </cell>
          <cell r="D55" t="str">
            <v>해단모,부산단테매</v>
          </cell>
        </row>
        <row r="56">
          <cell r="B56" t="str">
            <v>하성호</v>
          </cell>
          <cell r="C56" t="str">
            <v>창녕</v>
          </cell>
          <cell r="D56" t="str">
            <v>창녕클럽</v>
          </cell>
        </row>
        <row r="57">
          <cell r="B57" t="str">
            <v>최영재</v>
          </cell>
          <cell r="C57" t="str">
            <v>양산</v>
          </cell>
          <cell r="D57" t="str">
            <v>양산</v>
          </cell>
        </row>
        <row r="58">
          <cell r="B58" t="str">
            <v>박흥선</v>
          </cell>
          <cell r="C58" t="str">
            <v>김해</v>
          </cell>
          <cell r="D58" t="str">
            <v>장유단테매</v>
          </cell>
        </row>
        <row r="59">
          <cell r="B59" t="str">
            <v>양영복</v>
          </cell>
          <cell r="C59" t="str">
            <v>거창</v>
          </cell>
          <cell r="D59" t="str">
            <v>거창현대</v>
          </cell>
        </row>
        <row r="60">
          <cell r="B60" t="str">
            <v>최병윤</v>
          </cell>
          <cell r="C60" t="str">
            <v>거창</v>
          </cell>
          <cell r="D60" t="str">
            <v>거창단테매</v>
          </cell>
        </row>
        <row r="61">
          <cell r="B61" t="str">
            <v>김현모</v>
          </cell>
          <cell r="C61" t="str">
            <v>창원</v>
          </cell>
          <cell r="D61" t="str">
            <v>빕스,천자봉</v>
          </cell>
        </row>
        <row r="62">
          <cell r="B62" t="str">
            <v>곽병훈</v>
          </cell>
          <cell r="C62" t="str">
            <v>창원</v>
          </cell>
          <cell r="D62" t="str">
            <v>창단테OB,팀하이트</v>
          </cell>
        </row>
        <row r="63">
          <cell r="B63" t="str">
            <v>구필성</v>
          </cell>
          <cell r="C63" t="str">
            <v>부산</v>
          </cell>
          <cell r="D63" t="str">
            <v>우정,뉴비치</v>
          </cell>
        </row>
        <row r="64">
          <cell r="B64" t="str">
            <v>하상석</v>
          </cell>
          <cell r="C64" t="str">
            <v>부산</v>
          </cell>
          <cell r="D64" t="str">
            <v>우정</v>
          </cell>
        </row>
        <row r="65">
          <cell r="B65" t="str">
            <v>안철민</v>
          </cell>
          <cell r="C65" t="str">
            <v>창원</v>
          </cell>
          <cell r="D65" t="str">
            <v>창원명서</v>
          </cell>
        </row>
        <row r="66">
          <cell r="B66" t="str">
            <v>김갑수</v>
          </cell>
          <cell r="C66" t="str">
            <v>울산</v>
          </cell>
          <cell r="D66" t="str">
            <v>울산온양</v>
          </cell>
        </row>
        <row r="67">
          <cell r="B67" t="str">
            <v>김상우</v>
          </cell>
          <cell r="C67" t="str">
            <v>울산</v>
          </cell>
          <cell r="D67" t="str">
            <v>울산온양</v>
          </cell>
        </row>
        <row r="68">
          <cell r="B68" t="str">
            <v>서건영</v>
          </cell>
          <cell r="C68" t="str">
            <v>경산</v>
          </cell>
          <cell r="D68" t="str">
            <v>원샷</v>
          </cell>
        </row>
        <row r="69">
          <cell r="B69" t="str">
            <v>손기목</v>
          </cell>
          <cell r="C69" t="str">
            <v>울산</v>
          </cell>
          <cell r="D69" t="str">
            <v>태화강</v>
          </cell>
        </row>
        <row r="70">
          <cell r="B70" t="str">
            <v>황철하</v>
          </cell>
          <cell r="C70" t="str">
            <v>창원</v>
          </cell>
          <cell r="D70" t="str">
            <v>창원명서</v>
          </cell>
        </row>
        <row r="71">
          <cell r="B71" t="str">
            <v>진영록</v>
          </cell>
          <cell r="C71" t="str">
            <v>사천</v>
          </cell>
          <cell r="D71" t="str">
            <v>사천수양클럽</v>
          </cell>
        </row>
        <row r="72">
          <cell r="B72" t="str">
            <v>김준호</v>
          </cell>
          <cell r="C72" t="str">
            <v>울산</v>
          </cell>
          <cell r="D72" t="str">
            <v>울산패밀리,나비</v>
          </cell>
        </row>
        <row r="73">
          <cell r="B73" t="str">
            <v>정이덕</v>
          </cell>
          <cell r="C73" t="str">
            <v>울산</v>
          </cell>
          <cell r="D73" t="str">
            <v>울산패밀리,나비</v>
          </cell>
        </row>
        <row r="74">
          <cell r="B74" t="str">
            <v>임채삼</v>
          </cell>
          <cell r="C74" t="str">
            <v>통영</v>
          </cell>
          <cell r="D74" t="str">
            <v>통영경상클럽</v>
          </cell>
        </row>
        <row r="75">
          <cell r="B75" t="str">
            <v>이순보</v>
          </cell>
          <cell r="C75" t="str">
            <v>장유</v>
          </cell>
          <cell r="D75" t="str">
            <v>장유테사모</v>
          </cell>
        </row>
        <row r="76">
          <cell r="B76" t="str">
            <v>하종기</v>
          </cell>
          <cell r="C76" t="str">
            <v>대구</v>
          </cell>
          <cell r="D76" t="str">
            <v>대구동양</v>
          </cell>
        </row>
        <row r="77">
          <cell r="B77" t="str">
            <v>윤구상</v>
          </cell>
          <cell r="C77" t="str">
            <v>경산</v>
          </cell>
          <cell r="D77" t="str">
            <v>원샷</v>
          </cell>
        </row>
        <row r="78">
          <cell r="B78" t="str">
            <v>김종민</v>
          </cell>
          <cell r="C78" t="str">
            <v>울산</v>
          </cell>
          <cell r="D78" t="str">
            <v>울산</v>
          </cell>
        </row>
        <row r="79">
          <cell r="B79" t="str">
            <v>정두영</v>
          </cell>
          <cell r="C79" t="str">
            <v>안산</v>
          </cell>
          <cell r="D79" t="str">
            <v>경기이천,안산각골</v>
          </cell>
        </row>
        <row r="80">
          <cell r="B80" t="str">
            <v>전성민</v>
          </cell>
          <cell r="C80" t="str">
            <v>부산</v>
          </cell>
          <cell r="D80" t="str">
            <v>엔조이,해양대,해냄</v>
          </cell>
        </row>
        <row r="81">
          <cell r="B81" t="str">
            <v>윤동주</v>
          </cell>
          <cell r="C81" t="str">
            <v>구미</v>
          </cell>
          <cell r="D81" t="str">
            <v>칠곡한마음,훈니스</v>
          </cell>
        </row>
        <row r="82">
          <cell r="B82" t="str">
            <v>나상우</v>
          </cell>
          <cell r="C82" t="str">
            <v>구미</v>
          </cell>
          <cell r="D82" t="str">
            <v>훼밀리,두루두루</v>
          </cell>
        </row>
        <row r="83">
          <cell r="B83" t="str">
            <v>유병옥</v>
          </cell>
          <cell r="C83" t="str">
            <v>진해</v>
          </cell>
          <cell r="D83" t="str">
            <v>백령,진해</v>
          </cell>
        </row>
        <row r="84">
          <cell r="B84" t="str">
            <v>김상형</v>
          </cell>
          <cell r="C84" t="str">
            <v>창원</v>
          </cell>
          <cell r="D84" t="str">
            <v>창원명서</v>
          </cell>
        </row>
        <row r="85">
          <cell r="B85" t="str">
            <v>진건우</v>
          </cell>
          <cell r="C85" t="str">
            <v>대구</v>
          </cell>
          <cell r="D85" t="str">
            <v>칠곡정우회,청마2014</v>
          </cell>
        </row>
        <row r="86">
          <cell r="B86" t="str">
            <v>서천용</v>
          </cell>
          <cell r="C86" t="str">
            <v>울산</v>
          </cell>
          <cell r="D86" t="str">
            <v>울산T-홀릭</v>
          </cell>
        </row>
        <row r="87">
          <cell r="B87" t="str">
            <v>허영승</v>
          </cell>
          <cell r="C87" t="str">
            <v>마산</v>
          </cell>
          <cell r="D87" t="str">
            <v>마산빕스</v>
          </cell>
        </row>
        <row r="88">
          <cell r="B88" t="str">
            <v>도준형</v>
          </cell>
          <cell r="C88" t="str">
            <v>대구</v>
          </cell>
          <cell r="D88" t="str">
            <v>대구옻골</v>
          </cell>
        </row>
        <row r="89">
          <cell r="B89" t="str">
            <v>이강주</v>
          </cell>
          <cell r="C89" t="str">
            <v>진양</v>
          </cell>
          <cell r="D89" t="str">
            <v>진양테니스</v>
          </cell>
        </row>
        <row r="90">
          <cell r="B90" t="str">
            <v>권영일</v>
          </cell>
          <cell r="C90" t="str">
            <v>창원</v>
          </cell>
          <cell r="D90" t="str">
            <v>창원대암,창원단테매</v>
          </cell>
        </row>
        <row r="91">
          <cell r="B91" t="str">
            <v>안석</v>
          </cell>
          <cell r="C91" t="str">
            <v>대구</v>
          </cell>
          <cell r="D91" t="str">
            <v>동양,한울회</v>
          </cell>
        </row>
        <row r="92">
          <cell r="B92" t="str">
            <v>김성민</v>
          </cell>
          <cell r="C92" t="str">
            <v>차원</v>
          </cell>
          <cell r="D92" t="str">
            <v>창원단테매</v>
          </cell>
        </row>
        <row r="93">
          <cell r="B93" t="str">
            <v>이후남</v>
          </cell>
          <cell r="C93" t="str">
            <v>대구</v>
          </cell>
          <cell r="D93" t="str">
            <v>대구패밀리,4TEN,한울회</v>
          </cell>
        </row>
        <row r="94">
          <cell r="B94" t="str">
            <v>김문갑</v>
          </cell>
          <cell r="C94" t="str">
            <v>김해</v>
          </cell>
          <cell r="D94" t="str">
            <v>단디</v>
          </cell>
        </row>
        <row r="95">
          <cell r="B95" t="str">
            <v>문성균</v>
          </cell>
          <cell r="C95" t="str">
            <v>창원</v>
          </cell>
          <cell r="D95" t="str">
            <v>늘푸른,에이스</v>
          </cell>
        </row>
        <row r="96">
          <cell r="B96" t="str">
            <v>부상진</v>
          </cell>
          <cell r="C96" t="str">
            <v>창원</v>
          </cell>
          <cell r="D96" t="str">
            <v>창원단테매</v>
          </cell>
        </row>
        <row r="97">
          <cell r="B97" t="str">
            <v>구필성</v>
          </cell>
          <cell r="C97" t="str">
            <v>부산</v>
          </cell>
          <cell r="D97" t="str">
            <v>우정,뉴비치</v>
          </cell>
        </row>
        <row r="98">
          <cell r="B98" t="str">
            <v>안성순</v>
          </cell>
          <cell r="C98" t="str">
            <v>창원</v>
          </cell>
          <cell r="D98" t="str">
            <v>창원단테매.어프로치</v>
          </cell>
        </row>
        <row r="99">
          <cell r="B99"/>
          <cell r="C99"/>
          <cell r="D99"/>
        </row>
        <row r="100">
          <cell r="B100"/>
          <cell r="C100"/>
          <cell r="D100"/>
        </row>
        <row r="101">
          <cell r="B101"/>
          <cell r="C101"/>
          <cell r="D101"/>
        </row>
        <row r="102">
          <cell r="B102"/>
          <cell r="C102"/>
          <cell r="D102"/>
        </row>
        <row r="103">
          <cell r="B103"/>
          <cell r="C103"/>
          <cell r="D103"/>
        </row>
        <row r="104">
          <cell r="B104"/>
          <cell r="C104"/>
          <cell r="D104"/>
        </row>
        <row r="105">
          <cell r="B105"/>
          <cell r="C105"/>
          <cell r="D105"/>
        </row>
        <row r="106">
          <cell r="B106"/>
          <cell r="C106"/>
          <cell r="D106"/>
        </row>
        <row r="107">
          <cell r="B107"/>
          <cell r="C107"/>
          <cell r="D107"/>
        </row>
        <row r="108">
          <cell r="B108"/>
          <cell r="C108"/>
          <cell r="D108"/>
        </row>
        <row r="109">
          <cell r="B109"/>
          <cell r="C109"/>
          <cell r="D109"/>
        </row>
        <row r="110">
          <cell r="B110"/>
          <cell r="C110"/>
          <cell r="D110"/>
        </row>
        <row r="111">
          <cell r="B111"/>
          <cell r="C111"/>
          <cell r="D111"/>
        </row>
        <row r="112">
          <cell r="B112"/>
          <cell r="C112"/>
          <cell r="D112"/>
        </row>
        <row r="113">
          <cell r="B113"/>
          <cell r="C113"/>
          <cell r="D113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B5" t="str">
            <v>1조</v>
          </cell>
          <cell r="C5" t="str">
            <v>박재용</v>
          </cell>
          <cell r="D5" t="str">
            <v>서해봉</v>
          </cell>
          <cell r="E5" t="str">
            <v>서천용</v>
          </cell>
          <cell r="F5">
            <v>1</v>
          </cell>
        </row>
        <row r="6">
          <cell r="B6"/>
          <cell r="C6" t="str">
            <v>대구단테매,NET</v>
          </cell>
          <cell r="D6" t="str">
            <v>선바위클럽</v>
          </cell>
          <cell r="E6" t="str">
            <v>울산T-홀릭</v>
          </cell>
          <cell r="F6"/>
        </row>
        <row r="7">
          <cell r="B7" t="str">
            <v>2조</v>
          </cell>
          <cell r="C7" t="str">
            <v>오경훈</v>
          </cell>
          <cell r="D7" t="str">
            <v>이상영</v>
          </cell>
          <cell r="E7" t="str">
            <v>허영승</v>
          </cell>
          <cell r="F7">
            <v>1</v>
          </cell>
        </row>
        <row r="8">
          <cell r="B8"/>
          <cell r="C8" t="str">
            <v>창원어프로치,창원단테매</v>
          </cell>
          <cell r="D8" t="str">
            <v>T-홀릭</v>
          </cell>
          <cell r="E8" t="str">
            <v>마산빕스</v>
          </cell>
          <cell r="F8"/>
        </row>
        <row r="9">
          <cell r="B9" t="str">
            <v>3조</v>
          </cell>
          <cell r="C9" t="str">
            <v>금진세</v>
          </cell>
          <cell r="D9" t="str">
            <v>장주형</v>
          </cell>
          <cell r="E9" t="str">
            <v>이상언</v>
          </cell>
          <cell r="F9">
            <v>2</v>
          </cell>
        </row>
        <row r="10">
          <cell r="B10"/>
          <cell r="C10" t="str">
            <v>창원단테매,부산북이</v>
          </cell>
          <cell r="D10" t="str">
            <v>T-홀릭</v>
          </cell>
          <cell r="E10" t="str">
            <v>부산단테매,양산리턴</v>
          </cell>
          <cell r="F10"/>
        </row>
        <row r="11">
          <cell r="B11" t="str">
            <v>4조</v>
          </cell>
          <cell r="C11" t="str">
            <v>권종철</v>
          </cell>
          <cell r="D11" t="str">
            <v>진건우</v>
          </cell>
          <cell r="E11" t="str">
            <v>김상형</v>
          </cell>
          <cell r="F11">
            <v>2</v>
          </cell>
        </row>
        <row r="12">
          <cell r="B12"/>
          <cell r="C12" t="str">
            <v>울산교우,T홀릭</v>
          </cell>
          <cell r="D12" t="str">
            <v>칠곡정우회,청마2014</v>
          </cell>
          <cell r="E12" t="str">
            <v>창원명서</v>
          </cell>
          <cell r="F12"/>
        </row>
        <row r="13">
          <cell r="B13" t="str">
            <v>5조</v>
          </cell>
          <cell r="C13" t="str">
            <v>금선욱</v>
          </cell>
          <cell r="D13" t="str">
            <v>정영식</v>
          </cell>
          <cell r="E13" t="str">
            <v>문민기</v>
          </cell>
          <cell r="F13">
            <v>3</v>
          </cell>
        </row>
        <row r="14">
          <cell r="B14"/>
          <cell r="C14" t="str">
            <v>대구단테매,상우회</v>
          </cell>
          <cell r="D14" t="str">
            <v>국제스포츠,울산테니아</v>
          </cell>
          <cell r="E14" t="str">
            <v>명서,창원어프로치</v>
          </cell>
          <cell r="F14"/>
        </row>
        <row r="15">
          <cell r="B15" t="str">
            <v>6조</v>
          </cell>
          <cell r="C15" t="str">
            <v>최말교</v>
          </cell>
          <cell r="D15" t="str">
            <v>최병윤</v>
          </cell>
          <cell r="E15" t="str">
            <v>노성주</v>
          </cell>
          <cell r="F15">
            <v>3</v>
          </cell>
        </row>
        <row r="16">
          <cell r="B16"/>
          <cell r="C16" t="str">
            <v>창녕남지낙동</v>
          </cell>
          <cell r="D16" t="str">
            <v>거창단테매</v>
          </cell>
          <cell r="E16" t="str">
            <v>한울회</v>
          </cell>
          <cell r="F16"/>
        </row>
        <row r="17">
          <cell r="B17" t="str">
            <v>7조</v>
          </cell>
          <cell r="C17" t="str">
            <v>정두영</v>
          </cell>
          <cell r="D17" t="str">
            <v>공성엽</v>
          </cell>
          <cell r="E17" t="str">
            <v>박영수</v>
          </cell>
          <cell r="F17">
            <v>4</v>
          </cell>
        </row>
        <row r="18">
          <cell r="B18"/>
          <cell r="C18" t="str">
            <v>경기이천,안산각골</v>
          </cell>
          <cell r="D18" t="str">
            <v>T-홀릭</v>
          </cell>
          <cell r="E18" t="str">
            <v>창원어프로치,창원단테매</v>
          </cell>
          <cell r="F18"/>
        </row>
        <row r="19">
          <cell r="B19" t="str">
            <v>8조</v>
          </cell>
          <cell r="C19" t="str">
            <v>양영복</v>
          </cell>
          <cell r="D19" t="str">
            <v>김갑수</v>
          </cell>
          <cell r="E19" t="str">
            <v>황철하</v>
          </cell>
          <cell r="F19">
            <v>4</v>
          </cell>
        </row>
        <row r="20">
          <cell r="B20"/>
          <cell r="C20" t="str">
            <v>거창현대</v>
          </cell>
          <cell r="D20" t="str">
            <v>울산온양</v>
          </cell>
          <cell r="E20" t="str">
            <v>창원명서</v>
          </cell>
          <cell r="F20"/>
        </row>
        <row r="21">
          <cell r="B21" t="str">
            <v>9조</v>
          </cell>
          <cell r="C21" t="str">
            <v>강순천</v>
          </cell>
          <cell r="D21" t="str">
            <v>김상우</v>
          </cell>
          <cell r="E21" t="str">
            <v>김민석</v>
          </cell>
          <cell r="F21">
            <v>5</v>
          </cell>
        </row>
        <row r="22">
          <cell r="B22"/>
          <cell r="C22" t="str">
            <v>창원팡팡스포츠</v>
          </cell>
          <cell r="D22" t="str">
            <v>울산온양</v>
          </cell>
          <cell r="E22" t="str">
            <v>부산</v>
          </cell>
          <cell r="F22"/>
        </row>
        <row r="23">
          <cell r="B23" t="str">
            <v>10조</v>
          </cell>
          <cell r="C23" t="str">
            <v>김대원</v>
          </cell>
          <cell r="D23" t="str">
            <v>박정하</v>
          </cell>
          <cell r="E23" t="str">
            <v>윤호준</v>
          </cell>
          <cell r="F23">
            <v>5</v>
          </cell>
        </row>
        <row r="24">
          <cell r="B24"/>
          <cell r="C24" t="str">
            <v>창원단테매</v>
          </cell>
          <cell r="D24" t="str">
            <v>대구굿샷</v>
          </cell>
          <cell r="E24" t="str">
            <v>부산</v>
          </cell>
          <cell r="F24"/>
        </row>
        <row r="25">
          <cell r="B25" t="str">
            <v>11조</v>
          </cell>
          <cell r="C25" t="str">
            <v>구은성</v>
          </cell>
          <cell r="D25" t="str">
            <v>주효식</v>
          </cell>
          <cell r="E25" t="str">
            <v>진호석</v>
          </cell>
          <cell r="F25" t="str">
            <v>A</v>
          </cell>
        </row>
        <row r="26">
          <cell r="B26"/>
          <cell r="C26" t="str">
            <v>팀아제라</v>
          </cell>
          <cell r="D26" t="str">
            <v>세정클럽</v>
          </cell>
          <cell r="E26" t="str">
            <v>고성까치</v>
          </cell>
          <cell r="F26"/>
        </row>
        <row r="27">
          <cell r="B27" t="str">
            <v>12조</v>
          </cell>
          <cell r="C27" t="str">
            <v>구필성</v>
          </cell>
          <cell r="D27" t="str">
            <v>김영호</v>
          </cell>
          <cell r="E27" t="str">
            <v>오정근</v>
          </cell>
          <cell r="F27" t="str">
            <v>A</v>
          </cell>
        </row>
        <row r="28">
          <cell r="B28"/>
          <cell r="C28" t="str">
            <v>우정,뉴비치</v>
          </cell>
          <cell r="D28" t="str">
            <v>진아카데미,고현</v>
          </cell>
          <cell r="E28" t="str">
            <v>대구단테매</v>
          </cell>
          <cell r="F28"/>
        </row>
        <row r="29">
          <cell r="B29" t="str">
            <v>13조</v>
          </cell>
          <cell r="C29" t="str">
            <v>김용철</v>
          </cell>
          <cell r="D29" t="str">
            <v>김종민</v>
          </cell>
          <cell r="E29" t="str">
            <v>손기목</v>
          </cell>
          <cell r="F29" t="str">
            <v>B</v>
          </cell>
        </row>
        <row r="30">
          <cell r="B30"/>
          <cell r="C30" t="str">
            <v>창원피오르빌</v>
          </cell>
          <cell r="D30" t="str">
            <v>울산</v>
          </cell>
          <cell r="E30" t="str">
            <v>태화강</v>
          </cell>
          <cell r="F30"/>
        </row>
        <row r="31">
          <cell r="B31" t="str">
            <v>14조</v>
          </cell>
          <cell r="C31" t="str">
            <v>김상환</v>
          </cell>
          <cell r="D31" t="str">
            <v>김준호</v>
          </cell>
          <cell r="E31" t="str">
            <v>이순보</v>
          </cell>
          <cell r="F31" t="str">
            <v>B</v>
          </cell>
        </row>
        <row r="32">
          <cell r="B32"/>
          <cell r="C32" t="str">
            <v>창녕클럽</v>
          </cell>
          <cell r="D32" t="str">
            <v>울산패밀리,나비</v>
          </cell>
          <cell r="E32" t="str">
            <v>장유테사모</v>
          </cell>
          <cell r="F32"/>
        </row>
        <row r="33">
          <cell r="B33" t="str">
            <v>15조</v>
          </cell>
          <cell r="C33" t="str">
            <v>곽병훈</v>
          </cell>
          <cell r="D33" t="str">
            <v>변기석</v>
          </cell>
          <cell r="E33" t="str">
            <v>김경준</v>
          </cell>
          <cell r="F33" t="str">
            <v>C</v>
          </cell>
        </row>
        <row r="34">
          <cell r="B34"/>
          <cell r="C34" t="str">
            <v>창단테OB,팀하이트</v>
          </cell>
          <cell r="D34" t="str">
            <v>원샷,청사모</v>
          </cell>
          <cell r="E34" t="str">
            <v>목요회,VIP</v>
          </cell>
          <cell r="F34"/>
        </row>
        <row r="35">
          <cell r="B35" t="str">
            <v>16조</v>
          </cell>
          <cell r="C35" t="str">
            <v>김현모</v>
          </cell>
          <cell r="D35" t="str">
            <v>신동엽</v>
          </cell>
          <cell r="E35" t="str">
            <v>황대경</v>
          </cell>
          <cell r="F35" t="str">
            <v>C</v>
          </cell>
        </row>
        <row r="36">
          <cell r="B36"/>
          <cell r="C36" t="str">
            <v>빕스,천자봉</v>
          </cell>
          <cell r="D36" t="str">
            <v>대구단테매</v>
          </cell>
          <cell r="E36" t="str">
            <v>울산UC</v>
          </cell>
          <cell r="F36"/>
        </row>
        <row r="37">
          <cell r="B37" t="str">
            <v>17조</v>
          </cell>
          <cell r="C37" t="str">
            <v>배재성</v>
          </cell>
          <cell r="D37" t="str">
            <v>윤구상</v>
          </cell>
          <cell r="E37" t="str">
            <v>진영록</v>
          </cell>
          <cell r="F37" t="str">
            <v>D</v>
          </cell>
        </row>
        <row r="38">
          <cell r="B38"/>
          <cell r="C38" t="str">
            <v>국제스포츠,울산테니아,마스터즈</v>
          </cell>
          <cell r="D38" t="str">
            <v>원샷</v>
          </cell>
          <cell r="E38" t="str">
            <v>사천수양클럽</v>
          </cell>
          <cell r="F38"/>
        </row>
        <row r="39">
          <cell r="B39" t="str">
            <v>18조</v>
          </cell>
          <cell r="C39" t="str">
            <v>조영준</v>
          </cell>
          <cell r="D39" t="str">
            <v>신광훈</v>
          </cell>
          <cell r="E39" t="str">
            <v>전성민</v>
          </cell>
          <cell r="F39" t="str">
            <v>D</v>
          </cell>
        </row>
        <row r="40">
          <cell r="B40"/>
          <cell r="C40" t="str">
            <v>부산교동</v>
          </cell>
          <cell r="D40" t="str">
            <v>전남</v>
          </cell>
          <cell r="E40" t="str">
            <v>엔조이,해양대,해냄</v>
          </cell>
          <cell r="F40"/>
        </row>
        <row r="41">
          <cell r="B41" t="str">
            <v>19조</v>
          </cell>
          <cell r="C41" t="str">
            <v>김태우</v>
          </cell>
          <cell r="D41" t="str">
            <v>조길제</v>
          </cell>
          <cell r="E41" t="str">
            <v>이두목</v>
          </cell>
          <cell r="F41">
            <v>6</v>
          </cell>
        </row>
        <row r="42">
          <cell r="B42"/>
          <cell r="C42" t="str">
            <v>창녕낙동</v>
          </cell>
          <cell r="D42" t="str">
            <v>대구단테매</v>
          </cell>
          <cell r="E42" t="str">
            <v>장유테사모</v>
          </cell>
          <cell r="F42"/>
        </row>
        <row r="43">
          <cell r="B43" t="str">
            <v>20조</v>
          </cell>
          <cell r="C43" t="str">
            <v>황진국</v>
          </cell>
          <cell r="D43" t="str">
            <v>나상우</v>
          </cell>
          <cell r="E43" t="str">
            <v>하상석</v>
          </cell>
          <cell r="F43">
            <v>6</v>
          </cell>
        </row>
        <row r="44">
          <cell r="B44"/>
          <cell r="C44" t="str">
            <v>창원대원,창원단테매</v>
          </cell>
          <cell r="D44" t="str">
            <v>훼밀리,두루두루</v>
          </cell>
          <cell r="E44" t="str">
            <v>우정</v>
          </cell>
          <cell r="F44"/>
        </row>
        <row r="45">
          <cell r="B45" t="str">
            <v>21조</v>
          </cell>
          <cell r="C45" t="str">
            <v>김경락</v>
          </cell>
          <cell r="D45" t="str">
            <v>서건영</v>
          </cell>
          <cell r="E45" t="str">
            <v>정이덕</v>
          </cell>
          <cell r="F45">
            <v>7</v>
          </cell>
        </row>
        <row r="46">
          <cell r="B46"/>
          <cell r="C46" t="str">
            <v>창원단테매</v>
          </cell>
          <cell r="D46" t="str">
            <v>원샷</v>
          </cell>
          <cell r="E46" t="str">
            <v>울산패밀리,나비</v>
          </cell>
          <cell r="F46"/>
        </row>
        <row r="47">
          <cell r="B47" t="str">
            <v>22조</v>
          </cell>
          <cell r="C47" t="str">
            <v>남태훈</v>
          </cell>
          <cell r="D47" t="str">
            <v>주진우</v>
          </cell>
          <cell r="E47" t="str">
            <v>하종기</v>
          </cell>
          <cell r="F47">
            <v>7</v>
          </cell>
        </row>
        <row r="48">
          <cell r="B48"/>
          <cell r="C48" t="str">
            <v>창원단테매,창원어프로치</v>
          </cell>
          <cell r="D48" t="str">
            <v>옥동한마음</v>
          </cell>
          <cell r="E48" t="str">
            <v>대구동양</v>
          </cell>
          <cell r="F48"/>
        </row>
        <row r="49">
          <cell r="B49" t="str">
            <v>23조</v>
          </cell>
          <cell r="C49" t="str">
            <v>이동활</v>
          </cell>
          <cell r="D49" t="str">
            <v>윤동주</v>
          </cell>
          <cell r="E49" t="str">
            <v>신봉걸</v>
          </cell>
          <cell r="F49">
            <v>8</v>
          </cell>
        </row>
        <row r="50">
          <cell r="B50"/>
          <cell r="C50" t="str">
            <v>대구단테매</v>
          </cell>
          <cell r="D50" t="str">
            <v>칠곡한마음,훈니스</v>
          </cell>
          <cell r="E50" t="str">
            <v>해단모,부산단테매</v>
          </cell>
          <cell r="F50"/>
        </row>
        <row r="51">
          <cell r="B51" t="str">
            <v>24조</v>
          </cell>
          <cell r="C51" t="str">
            <v>이홍석</v>
          </cell>
          <cell r="D51" t="str">
            <v>진영재</v>
          </cell>
          <cell r="E51" t="str">
            <v>박흥선</v>
          </cell>
          <cell r="F51">
            <v>8</v>
          </cell>
        </row>
        <row r="52">
          <cell r="B52"/>
          <cell r="C52" t="str">
            <v>부산</v>
          </cell>
          <cell r="D52" t="str">
            <v>창원단테매,어프로치</v>
          </cell>
          <cell r="E52" t="str">
            <v>장유단테매</v>
          </cell>
          <cell r="F52"/>
        </row>
        <row r="53">
          <cell r="B53" t="str">
            <v>25조</v>
          </cell>
          <cell r="C53" t="str">
            <v>장형성</v>
          </cell>
          <cell r="D53" t="str">
            <v>부상진</v>
          </cell>
          <cell r="E53" t="str">
            <v>하성호</v>
          </cell>
          <cell r="F53">
            <v>9</v>
          </cell>
        </row>
        <row r="54">
          <cell r="B54"/>
          <cell r="C54" t="str">
            <v>대구</v>
          </cell>
          <cell r="D54" t="str">
            <v>창원단테매</v>
          </cell>
          <cell r="E54" t="str">
            <v>창녕클럽</v>
          </cell>
          <cell r="F54"/>
        </row>
        <row r="55">
          <cell r="B55" t="str">
            <v>26조</v>
          </cell>
          <cell r="C55" t="str">
            <v>박재현</v>
          </cell>
          <cell r="D55" t="str">
            <v>유병옥</v>
          </cell>
          <cell r="E55" t="str">
            <v>안철민</v>
          </cell>
          <cell r="F55">
            <v>9</v>
          </cell>
        </row>
        <row r="56">
          <cell r="B56"/>
          <cell r="C56" t="str">
            <v>창원단테매</v>
          </cell>
          <cell r="D56" t="str">
            <v>백령,진해</v>
          </cell>
          <cell r="E56" t="str">
            <v>창원명서</v>
          </cell>
          <cell r="F56"/>
        </row>
        <row r="57">
          <cell r="B57" t="str">
            <v>27조</v>
          </cell>
          <cell r="C57" t="str">
            <v>임채삼</v>
          </cell>
          <cell r="D57" t="str">
            <v>강기철</v>
          </cell>
          <cell r="E57" t="str">
            <v>강홍석</v>
          </cell>
          <cell r="F57">
            <v>10</v>
          </cell>
        </row>
        <row r="58">
          <cell r="B58"/>
          <cell r="C58" t="str">
            <v>통영경상클럽</v>
          </cell>
          <cell r="D58" t="str">
            <v>포사,국제스포츠</v>
          </cell>
          <cell r="E58" t="str">
            <v>창원</v>
          </cell>
          <cell r="F58"/>
        </row>
        <row r="59">
          <cell r="B59" t="str">
            <v>28조</v>
          </cell>
          <cell r="C59" t="str">
            <v>주영진</v>
          </cell>
          <cell r="D59" t="str">
            <v>박기훈</v>
          </cell>
          <cell r="E59" t="str">
            <v>최영재</v>
          </cell>
          <cell r="F59">
            <v>10</v>
          </cell>
        </row>
        <row r="60">
          <cell r="B60"/>
          <cell r="C60" t="str">
            <v>창원단테매,명서</v>
          </cell>
          <cell r="D60" t="str">
            <v>김해LTC</v>
          </cell>
          <cell r="E60" t="str">
            <v>양산</v>
          </cell>
          <cell r="F60"/>
        </row>
        <row r="61">
          <cell r="B61" t="str">
            <v>29조</v>
          </cell>
          <cell r="C61" t="str">
            <v>이언석</v>
          </cell>
          <cell r="D61" t="str">
            <v>부상진</v>
          </cell>
          <cell r="E61" t="str">
            <v>최우현</v>
          </cell>
          <cell r="F61" t="str">
            <v/>
          </cell>
        </row>
        <row r="62">
          <cell r="B62"/>
          <cell r="C62" t="str">
            <v/>
          </cell>
          <cell r="D62" t="str">
            <v>창원단테매</v>
          </cell>
          <cell r="E62" t="str">
            <v/>
          </cell>
          <cell r="F62"/>
        </row>
        <row r="63">
          <cell r="B63" t="str">
            <v>30조</v>
          </cell>
          <cell r="C63" t="str">
            <v>이홍석</v>
          </cell>
          <cell r="D63" t="str">
            <v>홍순룡</v>
          </cell>
          <cell r="E63" t="str">
            <v>문민기</v>
          </cell>
          <cell r="F63" t="str">
            <v/>
          </cell>
        </row>
        <row r="64">
          <cell r="B64"/>
          <cell r="C64" t="str">
            <v>부산</v>
          </cell>
          <cell r="D64" t="str">
            <v/>
          </cell>
          <cell r="E64" t="str">
            <v>명서,창원어프로치</v>
          </cell>
          <cell r="F64"/>
        </row>
        <row r="65">
          <cell r="B65" t="str">
            <v>31조</v>
          </cell>
          <cell r="C65" t="str">
            <v>김영호</v>
          </cell>
          <cell r="D65" t="str">
            <v>소기호</v>
          </cell>
          <cell r="E65" t="str">
            <v>정주영</v>
          </cell>
          <cell r="F65" t="str">
            <v/>
          </cell>
        </row>
        <row r="66">
          <cell r="B66"/>
          <cell r="C66" t="str">
            <v>진아카데미,고현</v>
          </cell>
          <cell r="D66" t="str">
            <v/>
          </cell>
          <cell r="E66" t="str">
            <v/>
          </cell>
          <cell r="F66"/>
        </row>
        <row r="67">
          <cell r="B67" t="str">
            <v>32조</v>
          </cell>
          <cell r="C67" t="str">
            <v>안성순</v>
          </cell>
          <cell r="D67" t="str">
            <v>김연수</v>
          </cell>
          <cell r="E67" t="str">
            <v>김원규</v>
          </cell>
          <cell r="F67" t="str">
            <v/>
          </cell>
        </row>
        <row r="68">
          <cell r="B68"/>
          <cell r="C68" t="str">
            <v>창원단테매.어프로치</v>
          </cell>
          <cell r="D68" t="str">
            <v/>
          </cell>
          <cell r="E68" t="str">
            <v/>
          </cell>
          <cell r="F68"/>
        </row>
      </sheetData>
      <sheetData sheetId="13" refreshError="1"/>
      <sheetData sheetId="14" refreshError="1">
        <row r="6">
          <cell r="Q6" t="str">
            <v>1승</v>
          </cell>
          <cell r="R6" t="str">
            <v>1승</v>
          </cell>
        </row>
        <row r="7">
          <cell r="Q7" t="str">
            <v>1패</v>
          </cell>
          <cell r="R7" t="str">
            <v>1패</v>
          </cell>
        </row>
        <row r="8">
          <cell r="Q8" t="str">
            <v>1승1승</v>
          </cell>
          <cell r="R8" t="str">
            <v>2승</v>
          </cell>
        </row>
        <row r="9">
          <cell r="Q9" t="str">
            <v>1승1패</v>
          </cell>
          <cell r="R9" t="str">
            <v>1승 1패</v>
          </cell>
        </row>
        <row r="10">
          <cell r="Q10" t="str">
            <v>1패1승</v>
          </cell>
          <cell r="R10" t="str">
            <v>1승 1패</v>
          </cell>
        </row>
        <row r="11">
          <cell r="Q11" t="str">
            <v>1패1패</v>
          </cell>
          <cell r="R11" t="str">
            <v>2패</v>
          </cell>
        </row>
      </sheetData>
      <sheetData sheetId="15" refreshError="1">
        <row r="21">
          <cell r="AE21">
            <v>3</v>
          </cell>
          <cell r="AH21">
            <v>6</v>
          </cell>
          <cell r="CQ21">
            <v>3</v>
          </cell>
          <cell r="CT21">
            <v>6</v>
          </cell>
          <cell r="FC21">
            <v>6</v>
          </cell>
          <cell r="FF21">
            <v>4</v>
          </cell>
          <cell r="HO21">
            <v>6</v>
          </cell>
          <cell r="HR21">
            <v>3</v>
          </cell>
        </row>
      </sheetData>
      <sheetData sheetId="16" refreshError="1">
        <row r="5">
          <cell r="F5" t="str">
            <v>1조1위</v>
          </cell>
          <cell r="G5" t="str">
            <v>박재용</v>
          </cell>
        </row>
        <row r="6">
          <cell r="F6" t="str">
            <v>1조2위</v>
          </cell>
          <cell r="G6" t="str">
            <v>서해봉</v>
          </cell>
        </row>
        <row r="7">
          <cell r="F7" t="str">
            <v>1조0위</v>
          </cell>
          <cell r="G7" t="str">
            <v>서천용</v>
          </cell>
        </row>
        <row r="8">
          <cell r="F8" t="str">
            <v>2조1위</v>
          </cell>
          <cell r="G8" t="str">
            <v>오경훈</v>
          </cell>
        </row>
        <row r="9">
          <cell r="F9" t="str">
            <v>2조0위</v>
          </cell>
          <cell r="G9" t="str">
            <v>이상영</v>
          </cell>
        </row>
        <row r="10">
          <cell r="F10" t="str">
            <v>2조2위</v>
          </cell>
          <cell r="G10" t="str">
            <v>허영승</v>
          </cell>
        </row>
        <row r="11">
          <cell r="F11" t="str">
            <v>3조1위</v>
          </cell>
          <cell r="G11" t="str">
            <v>금진세</v>
          </cell>
        </row>
        <row r="12">
          <cell r="F12" t="str">
            <v>3조0위</v>
          </cell>
          <cell r="G12" t="str">
            <v>장주형</v>
          </cell>
        </row>
        <row r="13">
          <cell r="F13" t="str">
            <v>3조2위</v>
          </cell>
          <cell r="G13" t="str">
            <v>이상언</v>
          </cell>
        </row>
        <row r="14">
          <cell r="F14" t="str">
            <v>4조1위</v>
          </cell>
          <cell r="G14" t="str">
            <v>권종철</v>
          </cell>
        </row>
        <row r="15">
          <cell r="F15" t="str">
            <v>4조2위</v>
          </cell>
          <cell r="G15" t="str">
            <v>진건우</v>
          </cell>
        </row>
        <row r="16">
          <cell r="F16" t="str">
            <v>4조0위</v>
          </cell>
          <cell r="G16" t="str">
            <v>김상형</v>
          </cell>
        </row>
        <row r="17">
          <cell r="F17" t="str">
            <v>5조2위</v>
          </cell>
          <cell r="G17" t="str">
            <v>금선욱</v>
          </cell>
        </row>
        <row r="18">
          <cell r="F18" t="str">
            <v>5조0위</v>
          </cell>
          <cell r="G18" t="str">
            <v>정영식</v>
          </cell>
        </row>
        <row r="19">
          <cell r="F19" t="str">
            <v>5조1위</v>
          </cell>
          <cell r="G19" t="str">
            <v>문민기</v>
          </cell>
        </row>
        <row r="20">
          <cell r="F20" t="str">
            <v>6조1위</v>
          </cell>
          <cell r="G20" t="str">
            <v>최말교</v>
          </cell>
        </row>
        <row r="21">
          <cell r="F21" t="str">
            <v>6조2위</v>
          </cell>
          <cell r="G21" t="str">
            <v>최병윤</v>
          </cell>
        </row>
        <row r="22">
          <cell r="F22" t="str">
            <v>6조0위</v>
          </cell>
          <cell r="G22" t="str">
            <v>노성주</v>
          </cell>
        </row>
        <row r="23">
          <cell r="F23" t="str">
            <v>7조1위</v>
          </cell>
          <cell r="G23" t="str">
            <v>정두영</v>
          </cell>
        </row>
        <row r="24">
          <cell r="F24" t="str">
            <v>7조0위</v>
          </cell>
          <cell r="G24" t="str">
            <v>공성엽</v>
          </cell>
        </row>
        <row r="25">
          <cell r="F25" t="str">
            <v>7조2위</v>
          </cell>
          <cell r="G25" t="str">
            <v>박영수</v>
          </cell>
        </row>
        <row r="26">
          <cell r="F26" t="str">
            <v>8조2위</v>
          </cell>
          <cell r="G26" t="str">
            <v>양영복</v>
          </cell>
        </row>
        <row r="27">
          <cell r="F27" t="str">
            <v>8조1위</v>
          </cell>
          <cell r="G27" t="str">
            <v>김갑수</v>
          </cell>
        </row>
        <row r="28">
          <cell r="F28" t="str">
            <v>8조0위</v>
          </cell>
          <cell r="G28" t="str">
            <v>황철하</v>
          </cell>
        </row>
        <row r="29">
          <cell r="F29" t="str">
            <v>9조1위</v>
          </cell>
          <cell r="G29" t="str">
            <v>강순천</v>
          </cell>
        </row>
        <row r="30">
          <cell r="F30" t="str">
            <v>9조2위</v>
          </cell>
          <cell r="G30" t="str">
            <v>김상우</v>
          </cell>
        </row>
        <row r="31">
          <cell r="F31" t="str">
            <v>9조0위</v>
          </cell>
          <cell r="G31" t="str">
            <v>김민석</v>
          </cell>
        </row>
        <row r="32">
          <cell r="F32" t="str">
            <v>10조1위</v>
          </cell>
          <cell r="G32" t="str">
            <v>김대원</v>
          </cell>
        </row>
        <row r="33">
          <cell r="F33" t="str">
            <v>10조0위</v>
          </cell>
          <cell r="G33" t="str">
            <v>박정하</v>
          </cell>
        </row>
        <row r="34">
          <cell r="F34" t="str">
            <v>10조2위</v>
          </cell>
          <cell r="G34" t="str">
            <v>윤호준</v>
          </cell>
        </row>
        <row r="35">
          <cell r="F35" t="str">
            <v>11조1위</v>
          </cell>
          <cell r="G35" t="str">
            <v>구은성</v>
          </cell>
        </row>
        <row r="36">
          <cell r="F36" t="str">
            <v>11조0위</v>
          </cell>
          <cell r="G36" t="str">
            <v>주효식</v>
          </cell>
        </row>
        <row r="37">
          <cell r="F37" t="str">
            <v>11조2위</v>
          </cell>
          <cell r="G37" t="str">
            <v>진호석</v>
          </cell>
        </row>
        <row r="38">
          <cell r="F38" t="str">
            <v>12조1위</v>
          </cell>
          <cell r="G38" t="str">
            <v>구필성</v>
          </cell>
        </row>
        <row r="39">
          <cell r="F39" t="str">
            <v>12조0위</v>
          </cell>
          <cell r="G39" t="str">
            <v>김영호</v>
          </cell>
        </row>
        <row r="40">
          <cell r="F40" t="str">
            <v>12조2위</v>
          </cell>
          <cell r="G40" t="str">
            <v>오정근</v>
          </cell>
        </row>
        <row r="41">
          <cell r="F41" t="str">
            <v>13조1위</v>
          </cell>
          <cell r="G41" t="str">
            <v>김용철</v>
          </cell>
        </row>
        <row r="42">
          <cell r="F42" t="str">
            <v>13조2위</v>
          </cell>
          <cell r="G42" t="str">
            <v>김종민</v>
          </cell>
        </row>
        <row r="43">
          <cell r="F43" t="str">
            <v>13조0위</v>
          </cell>
          <cell r="G43" t="str">
            <v>손기목</v>
          </cell>
        </row>
        <row r="44">
          <cell r="F44" t="str">
            <v>14조2위</v>
          </cell>
          <cell r="G44" t="str">
            <v>김상환</v>
          </cell>
        </row>
        <row r="45">
          <cell r="F45" t="str">
            <v>14조1위</v>
          </cell>
          <cell r="G45" t="str">
            <v>김준호</v>
          </cell>
        </row>
        <row r="46">
          <cell r="F46" t="str">
            <v>14조0위</v>
          </cell>
          <cell r="G46" t="str">
            <v>이순보</v>
          </cell>
        </row>
        <row r="47">
          <cell r="F47" t="str">
            <v>15조1위</v>
          </cell>
          <cell r="G47" t="str">
            <v>곽병훈</v>
          </cell>
        </row>
        <row r="48">
          <cell r="F48" t="str">
            <v>15조0위</v>
          </cell>
          <cell r="G48" t="str">
            <v>변기석</v>
          </cell>
        </row>
        <row r="49">
          <cell r="F49" t="str">
            <v>15조2위</v>
          </cell>
          <cell r="G49" t="str">
            <v>김경준</v>
          </cell>
        </row>
        <row r="50">
          <cell r="F50" t="str">
            <v>16조1위</v>
          </cell>
          <cell r="G50" t="str">
            <v>김현모</v>
          </cell>
        </row>
        <row r="51">
          <cell r="F51" t="str">
            <v>16조0위</v>
          </cell>
          <cell r="G51" t="str">
            <v>신동엽</v>
          </cell>
        </row>
        <row r="52">
          <cell r="F52" t="str">
            <v>16조2위</v>
          </cell>
          <cell r="G52" t="str">
            <v>황대경</v>
          </cell>
        </row>
        <row r="53">
          <cell r="F53" t="str">
            <v>17조1위</v>
          </cell>
          <cell r="G53" t="str">
            <v>배재성</v>
          </cell>
        </row>
        <row r="54">
          <cell r="F54" t="str">
            <v>17조2위</v>
          </cell>
          <cell r="G54" t="str">
            <v>윤구상</v>
          </cell>
        </row>
        <row r="55">
          <cell r="F55" t="str">
            <v>17조0위</v>
          </cell>
          <cell r="G55" t="str">
            <v>진영록</v>
          </cell>
        </row>
        <row r="56">
          <cell r="F56" t="str">
            <v>18조1위</v>
          </cell>
          <cell r="G56" t="str">
            <v>조영준</v>
          </cell>
        </row>
        <row r="57">
          <cell r="F57" t="str">
            <v>18조0위</v>
          </cell>
          <cell r="G57" t="str">
            <v>신광훈</v>
          </cell>
        </row>
        <row r="58">
          <cell r="F58" t="str">
            <v>18조2위</v>
          </cell>
          <cell r="G58" t="str">
            <v>전성민</v>
          </cell>
        </row>
        <row r="59">
          <cell r="F59" t="str">
            <v>19조2위</v>
          </cell>
          <cell r="G59" t="str">
            <v>김태우</v>
          </cell>
        </row>
        <row r="60">
          <cell r="F60" t="str">
            <v>19조0위</v>
          </cell>
          <cell r="G60" t="str">
            <v>조길제</v>
          </cell>
        </row>
        <row r="61">
          <cell r="F61" t="str">
            <v>19조1위</v>
          </cell>
          <cell r="G61" t="str">
            <v>이두목</v>
          </cell>
        </row>
        <row r="62">
          <cell r="F62" t="str">
            <v>20조1위</v>
          </cell>
          <cell r="G62" t="str">
            <v>황진국</v>
          </cell>
        </row>
        <row r="63">
          <cell r="F63" t="str">
            <v>20조0위</v>
          </cell>
          <cell r="G63" t="str">
            <v>나상우</v>
          </cell>
        </row>
        <row r="64">
          <cell r="F64" t="str">
            <v>20조2위</v>
          </cell>
          <cell r="G64" t="str">
            <v>하상석</v>
          </cell>
        </row>
        <row r="65">
          <cell r="F65" t="str">
            <v>21조1위</v>
          </cell>
          <cell r="G65" t="str">
            <v>김경락</v>
          </cell>
        </row>
        <row r="66">
          <cell r="F66" t="str">
            <v>21조2위</v>
          </cell>
          <cell r="G66" t="str">
            <v>서건영</v>
          </cell>
        </row>
        <row r="67">
          <cell r="F67" t="str">
            <v>21조0위</v>
          </cell>
          <cell r="G67" t="str">
            <v>정이덕</v>
          </cell>
        </row>
        <row r="68">
          <cell r="F68" t="str">
            <v>22조1위</v>
          </cell>
          <cell r="G68" t="str">
            <v>남태훈</v>
          </cell>
        </row>
        <row r="69">
          <cell r="F69" t="str">
            <v>22조0위</v>
          </cell>
          <cell r="G69" t="str">
            <v>주진우</v>
          </cell>
        </row>
        <row r="70">
          <cell r="F70" t="str">
            <v>22조2위</v>
          </cell>
          <cell r="G70" t="str">
            <v>하종기</v>
          </cell>
        </row>
        <row r="71">
          <cell r="F71" t="str">
            <v>23조1위</v>
          </cell>
          <cell r="G71" t="str">
            <v>이동활</v>
          </cell>
        </row>
        <row r="72">
          <cell r="F72" t="str">
            <v>23조0위</v>
          </cell>
          <cell r="G72" t="str">
            <v>윤동주</v>
          </cell>
        </row>
        <row r="73">
          <cell r="F73" t="str">
            <v>23조2위</v>
          </cell>
          <cell r="G73" t="str">
            <v>신봉걸</v>
          </cell>
        </row>
        <row r="74">
          <cell r="F74" t="str">
            <v>24조1위</v>
          </cell>
          <cell r="G74" t="str">
            <v>이홍석</v>
          </cell>
        </row>
        <row r="75">
          <cell r="F75" t="str">
            <v>24조2위</v>
          </cell>
          <cell r="G75" t="str">
            <v>진영재</v>
          </cell>
        </row>
        <row r="76">
          <cell r="F76" t="str">
            <v>24조0위</v>
          </cell>
          <cell r="G76" t="str">
            <v>박흥선</v>
          </cell>
        </row>
        <row r="77">
          <cell r="F77" t="str">
            <v>25조1위</v>
          </cell>
          <cell r="G77" t="str">
            <v>장형성</v>
          </cell>
        </row>
        <row r="78">
          <cell r="F78" t="str">
            <v>25조2위</v>
          </cell>
          <cell r="G78" t="str">
            <v>부상진</v>
          </cell>
        </row>
        <row r="79">
          <cell r="F79" t="str">
            <v>25조0위</v>
          </cell>
          <cell r="G79" t="str">
            <v>하성호</v>
          </cell>
        </row>
        <row r="80">
          <cell r="F80" t="str">
            <v>26조2위</v>
          </cell>
          <cell r="G80" t="str">
            <v>박재현</v>
          </cell>
        </row>
        <row r="81">
          <cell r="F81" t="str">
            <v>26조1위</v>
          </cell>
          <cell r="G81" t="str">
            <v>유병옥</v>
          </cell>
        </row>
        <row r="82">
          <cell r="F82" t="str">
            <v>26조0위</v>
          </cell>
          <cell r="G82" t="str">
            <v>안철민</v>
          </cell>
        </row>
        <row r="83">
          <cell r="F83" t="str">
            <v>27조2위</v>
          </cell>
          <cell r="G83" t="str">
            <v>임채삼</v>
          </cell>
        </row>
        <row r="84">
          <cell r="F84" t="str">
            <v>27조0위</v>
          </cell>
          <cell r="G84" t="str">
            <v>강기철</v>
          </cell>
        </row>
        <row r="85">
          <cell r="F85" t="str">
            <v>27조1위</v>
          </cell>
          <cell r="G85" t="str">
            <v>강홍석</v>
          </cell>
        </row>
        <row r="86">
          <cell r="F86" t="str">
            <v>28조1위</v>
          </cell>
          <cell r="G86" t="str">
            <v>주영진</v>
          </cell>
        </row>
        <row r="87">
          <cell r="F87" t="str">
            <v>28조2위</v>
          </cell>
          <cell r="G87" t="str">
            <v>박기훈</v>
          </cell>
        </row>
        <row r="88">
          <cell r="F88" t="str">
            <v>28조0위</v>
          </cell>
          <cell r="G88" t="str">
            <v>최영재</v>
          </cell>
        </row>
        <row r="89">
          <cell r="F89" t="str">
            <v>29조1위</v>
          </cell>
          <cell r="G89" t="str">
            <v>이언석</v>
          </cell>
        </row>
        <row r="90">
          <cell r="F90" t="str">
            <v>29조2위</v>
          </cell>
          <cell r="G90" t="str">
            <v>부상진</v>
          </cell>
        </row>
        <row r="91">
          <cell r="F91" t="str">
            <v>29조0위</v>
          </cell>
          <cell r="G91" t="str">
            <v>최우현</v>
          </cell>
        </row>
        <row r="92">
          <cell r="F92" t="str">
            <v>30조2위</v>
          </cell>
          <cell r="G92" t="str">
            <v>이홍석</v>
          </cell>
        </row>
        <row r="93">
          <cell r="F93" t="str">
            <v>30조1위</v>
          </cell>
          <cell r="G93" t="str">
            <v>홍순룡</v>
          </cell>
        </row>
        <row r="94">
          <cell r="F94" t="str">
            <v>30조0위</v>
          </cell>
          <cell r="G94" t="str">
            <v>문민기</v>
          </cell>
        </row>
        <row r="95">
          <cell r="F95" t="str">
            <v>31조0위</v>
          </cell>
          <cell r="G95" t="str">
            <v>김영호</v>
          </cell>
        </row>
        <row r="96">
          <cell r="F96" t="str">
            <v>31조1위</v>
          </cell>
          <cell r="G96" t="str">
            <v>소기호</v>
          </cell>
        </row>
        <row r="97">
          <cell r="F97" t="str">
            <v>31조2위</v>
          </cell>
          <cell r="G97" t="str">
            <v>정주영</v>
          </cell>
        </row>
        <row r="98">
          <cell r="F98" t="str">
            <v>32조0위</v>
          </cell>
          <cell r="G98" t="str">
            <v>안성순</v>
          </cell>
        </row>
        <row r="99">
          <cell r="F99" t="str">
            <v>32조1위</v>
          </cell>
          <cell r="G99" t="str">
            <v>김연수</v>
          </cell>
        </row>
        <row r="100">
          <cell r="F100" t="str">
            <v>32조2위</v>
          </cell>
          <cell r="G100" t="str">
            <v>김원규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동호인연락처"/>
      <sheetName val="20230914"/>
      <sheetName val="대회요강"/>
      <sheetName val="예산"/>
      <sheetName val="예산 (2)"/>
      <sheetName val="예산 (3)"/>
      <sheetName val="Sheet1 (3)"/>
      <sheetName val="Sheet1 (2)"/>
      <sheetName val="코트사용"/>
      <sheetName val="코트사용 (2)"/>
      <sheetName val="참가자(신인)"/>
      <sheetName val="조별예선(남신인)"/>
      <sheetName val="참가자(3그룹)"/>
      <sheetName val="조별예선(남3)"/>
      <sheetName val="신인그룹결과"/>
      <sheetName val="3그룹결과"/>
      <sheetName val="참가품(남신인)"/>
      <sheetName val="참가품(남3)"/>
      <sheetName val="3그룹댓글"/>
      <sheetName val="신인부댓글"/>
      <sheetName val="3그룹본선"/>
      <sheetName val="신인그룹본선"/>
      <sheetName val="32강"/>
      <sheetName val="64강"/>
      <sheetName val="64강_(A4)1장"/>
      <sheetName val="64강(1장)"/>
      <sheetName val="64강(A4)2장"/>
      <sheetName val="여0405"/>
      <sheetName val="64강(A4)2장2"/>
      <sheetName val="남0405"/>
      <sheetName val="단식맨"/>
      <sheetName val="단식우먼"/>
      <sheetName val="환불"/>
    </sheetNames>
    <sheetDataSet>
      <sheetData sheetId="0">
        <row r="3">
          <cell r="C3" t="str">
            <v>김병식</v>
          </cell>
        </row>
      </sheetData>
      <sheetData sheetId="1">
        <row r="3">
          <cell r="C3" t="str">
            <v>윤충식</v>
          </cell>
          <cell r="D3" t="str">
            <v>넘버원팀,홍천단사모</v>
          </cell>
          <cell r="E3">
            <v>805</v>
          </cell>
          <cell r="F3">
            <v>57.5</v>
          </cell>
          <cell r="G3" t="str">
            <v>참피온쉽(12,GA)105 바볼랏배(6,G1)100 홍천무궁화배(10,G3)60 경기도협회장배(10,G3)60 지평오픈(10,G3)60 대전관저(4,G3)60 PTC(4,G3)60 홍천오픈(6,G3)60 화성오픈(6,G3)60 ﻿메이져오픈(8,G3)60 ﻿화성오픈(9,G3)60 춘천소양강배(10,G1)25 대전관저(3,G2)20 대전관저(2,G3)15</v>
          </cell>
          <cell r="H3">
            <v>1</v>
          </cell>
        </row>
        <row r="4">
          <cell r="C4" t="str">
            <v>보비르</v>
          </cell>
          <cell r="D4" t="str">
            <v>team8sets</v>
          </cell>
          <cell r="E4">
            <v>354</v>
          </cell>
          <cell r="F4">
            <v>29.5</v>
          </cell>
          <cell r="G4" t="str">
            <v>참피온쉽(12,GA)68 경기도협회장배(11,G3)60 홍천무궁화배(10,G3)42 대전관저(4,G3)42 홍천오픈(6,G3)28 춘천소양강배(10,G1)25 대전관저(3,G2)20 경기도협회장배(10,G3)15 대전관저(11,G3)15 PTC(4,G3)15 대전관저(6,G3)15 대전관저(2,G3)9</v>
          </cell>
          <cell r="H4">
            <v>2</v>
          </cell>
        </row>
        <row r="5">
          <cell r="C5" t="str">
            <v>정창옥</v>
          </cell>
          <cell r="D5" t="str">
            <v>울산교우,강북</v>
          </cell>
          <cell r="E5">
            <v>318</v>
          </cell>
          <cell r="F5">
            <v>35.333333333333343</v>
          </cell>
          <cell r="G5" t="str">
            <v>창원오픈(10,G3)60 영남오픈(6,G3)60 전주오픈(10,G2)56 춘천소양강배(10,G1)45 참피온쉽(12,GA)38 대전관저(3,G2)20 PTC(4,G3)15 바볼랏배(6,G1)15 대전관저(6,G3)9</v>
          </cell>
          <cell r="H5">
            <v>3</v>
          </cell>
        </row>
        <row r="6">
          <cell r="C6" t="str">
            <v>제이코</v>
          </cell>
          <cell r="D6" t="str">
            <v>무소속</v>
          </cell>
          <cell r="E6">
            <v>291</v>
          </cell>
          <cell r="F6">
            <v>32.333333333333343</v>
          </cell>
          <cell r="G6" t="str">
            <v>대전관저(8,G2)80 대전관저(6,G3)60 대전관저(2,G3)42 참피온쉽(12,GA)38 홍천오픈(6,G3)28 경기도협회장배(11,G3)15 바볼랏배(6,G1)15 대전관저(1,G4)10 홍천무궁화배(10,G3)3</v>
          </cell>
          <cell r="H6">
            <v>4</v>
          </cell>
        </row>
        <row r="7">
          <cell r="C7" t="str">
            <v>김효영</v>
          </cell>
          <cell r="D7" t="str">
            <v>더테니스, m.k테니스</v>
          </cell>
          <cell r="E7">
            <v>290</v>
          </cell>
          <cell r="F7">
            <v>96.666666666666671</v>
          </cell>
          <cell r="G7" t="str">
            <v>참피온쉽(12,GA)150 춘천소양강배(10,G1)70 바볼랏배(6,G1)70</v>
          </cell>
          <cell r="H7">
            <v>5</v>
          </cell>
        </row>
        <row r="8">
          <cell r="C8" t="str">
            <v>이호칠</v>
          </cell>
          <cell r="D8" t="str">
            <v>패밀리,대륜한클럽,팀화원</v>
          </cell>
          <cell r="E8">
            <v>244</v>
          </cell>
          <cell r="F8">
            <v>22.18181818181818</v>
          </cell>
          <cell r="G8" t="str">
            <v>하양오픈(10,G4)40 영남오픈(11,G4)40 대구오픈(4,G4)40 대구오픈(12,G3)28 PTC(4,G3)28 영남오픈(6,G3)15 참피온쉽(12,GA)13 대전관저(3,G2)12 창원오픈(10,G4)10 창원행복한요양병원배(12,G4)10 바볼랏배(6,G1)8</v>
          </cell>
          <cell r="H8">
            <v>6</v>
          </cell>
        </row>
        <row r="9">
          <cell r="C9" t="str">
            <v>김수호</v>
          </cell>
          <cell r="D9" t="str">
            <v xml:space="preserve"> 전주단테매, 동전주</v>
          </cell>
          <cell r="E9">
            <v>241</v>
          </cell>
          <cell r="F9">
            <v>30.125</v>
          </cell>
          <cell r="G9" t="str">
            <v>대전관저(3,G2)56 PTC(4,G3)42 ﻿화성오픈(9,G3)42 전주오픈(10,G2)36 경기도협회장배(11,G3)28 대전관저(11,G3)15 참피온쉽(12,GA)13 대전관저(2,G3)9</v>
          </cell>
          <cell r="H9">
            <v>7</v>
          </cell>
        </row>
        <row r="10">
          <cell r="C10" t="str">
            <v>이혜성</v>
          </cell>
          <cell r="D10" t="str">
            <v>흙살림</v>
          </cell>
          <cell r="E10">
            <v>232</v>
          </cell>
          <cell r="F10">
            <v>19.333333333333329</v>
          </cell>
          <cell r="G10" t="str">
            <v>대전관저(11,G3)42 지평오픈(10,G4)40 참피온쉽(12,GA)38 PTC(4,G3)28 대전관저(4,G3)15 바볼랏배(6,G1)15 대전관저(3,G2)12 대구오픈(12,G3)9 홍천오픈(6,G3)9 대전관저(6,G3)9 ﻿화성오픈(9,G3)9 대전관저(8,G2)6</v>
          </cell>
          <cell r="H10">
            <v>8</v>
          </cell>
        </row>
        <row r="11">
          <cell r="C11" t="str">
            <v>배상규</v>
          </cell>
          <cell r="D11" t="str">
            <v>충주FROM</v>
          </cell>
          <cell r="E11">
            <v>231</v>
          </cell>
          <cell r="F11">
            <v>38.5</v>
          </cell>
          <cell r="G11" t="str">
            <v>대전관저(11,G3)60 대전관저(2,G3)60 창원오픈(10,G3)42 대구오픈(12,G3)42 춘천소양강배(10,G1)15 대전관저(3,G2)12</v>
          </cell>
          <cell r="H11">
            <v>9</v>
          </cell>
        </row>
        <row r="12">
          <cell r="C12" t="str">
            <v>김경수</v>
          </cell>
          <cell r="D12" t="str">
            <v xml:space="preserve">창단테, K-Cedar, 팔용 </v>
          </cell>
          <cell r="E12">
            <v>222</v>
          </cell>
          <cell r="F12">
            <v>31.714285714285719</v>
          </cell>
          <cell r="G12" t="str">
            <v>대구오픈(12,G3)60 영남오픈(6,G3)42 참피온쉽(12,GA)38 대전관저(3,G2)36 창원오픈(10,G3)28 대전관저(6,G3)15 PTC(4,G3)3</v>
          </cell>
          <cell r="H12">
            <v>10</v>
          </cell>
        </row>
        <row r="13">
          <cell r="C13" t="str">
            <v>조성우</v>
          </cell>
          <cell r="D13" t="str">
            <v>TEAM8SETS</v>
          </cell>
          <cell r="E13">
            <v>173</v>
          </cell>
          <cell r="F13">
            <v>14.41666666666667</v>
          </cell>
          <cell r="G13" t="str">
            <v>경기도협회장배(10,G3)42 홍천무궁화배(10,G3)28 대전관저(4,G3)28 바볼랏배(6,G1)15 참피온쉽(12,GA)13 지평오픈(10,G3)9 대전관저(2,G3)9 홍천오픈(6,G3)9 춘천소양강배(10,G1)8 대전관저(3,G2)6 PTC(4,G3)3 화성오픈(6,G3)3</v>
          </cell>
          <cell r="H13">
            <v>11</v>
          </cell>
        </row>
        <row r="14">
          <cell r="C14" t="str">
            <v>김윤진</v>
          </cell>
          <cell r="D14" t="str">
            <v>평택단테매</v>
          </cell>
          <cell r="E14">
            <v>173</v>
          </cell>
          <cell r="F14">
            <v>17.3</v>
          </cell>
          <cell r="G14" t="str">
            <v>대전관저(10,G4)40 대구오픈(12,G3)28 대전관저(2,G3)28 대전관저(6,G3)28 PTC(4,G3)15 대전관저(3,G2)12 대전관저(8,G2)12 바볼랏배(6,G1)4 대전관저(11,G3)3 ﻿화성오픈(9,G3)3</v>
          </cell>
          <cell r="H14">
            <v>11</v>
          </cell>
        </row>
        <row r="15">
          <cell r="C15" t="str">
            <v>김도현</v>
          </cell>
          <cell r="D15" t="str">
            <v>동전주</v>
          </cell>
          <cell r="E15">
            <v>162</v>
          </cell>
          <cell r="F15">
            <v>18</v>
          </cell>
          <cell r="G15" t="str">
            <v>대전관저(3,G2)36 대전관저(11,G3)28 참피온쉽(12,GA)24 전주오픈(10,G2)20 대전관저(4,G3)15 대전관저(8,G2)12 PTC(4,G3)9 대전관저(6,G3)9 화성오픈(6,G3)9</v>
          </cell>
          <cell r="H15">
            <v>13</v>
          </cell>
        </row>
        <row r="16">
          <cell r="C16" t="str">
            <v>김기훈</v>
          </cell>
          <cell r="D16" t="str">
            <v>전주그린</v>
          </cell>
          <cell r="E16">
            <v>148</v>
          </cell>
          <cell r="F16">
            <v>74</v>
          </cell>
          <cell r="G16" t="str">
            <v>전주오픈(10,G2)80 참피온쉽(12,GA)68</v>
          </cell>
          <cell r="H16">
            <v>14</v>
          </cell>
        </row>
        <row r="17">
          <cell r="C17" t="str">
            <v>강완섭</v>
          </cell>
          <cell r="D17" t="str">
            <v>부천단테매,부천범박</v>
          </cell>
          <cell r="E17">
            <v>132</v>
          </cell>
          <cell r="F17">
            <v>11</v>
          </cell>
          <cell r="G17" t="str">
            <v>바볼랏배(6,G1)25 전주오픈(10,G2)20 대전관저(8,G2)20 지평오픈(10,G4)18 지평오픈(10,G3)9 경기도협회장배(11,G3)9 화성오픈(6,G3)9 ﻿메이져오픈(8,G3)9 춘천소양강배(10,G1)4 대전관저(11,G3)3 영남오픈(6,G3)3 ﻿화성오픈(9,G3)3</v>
          </cell>
          <cell r="H17">
            <v>15</v>
          </cell>
        </row>
        <row r="18">
          <cell r="C18" t="str">
            <v>전성하</v>
          </cell>
          <cell r="D18" t="str">
            <v xml:space="preserve">914,TENNISWAY </v>
          </cell>
          <cell r="E18">
            <v>128</v>
          </cell>
          <cell r="F18">
            <v>25.6</v>
          </cell>
          <cell r="G18" t="str">
            <v>지평오픈(10,G3)42 경기도협회장배(10,G3)28 대전관저(11,G3)28 춘천소양강배(10,G1)15 화성오픈(6,G3)15</v>
          </cell>
          <cell r="H18">
            <v>16</v>
          </cell>
        </row>
        <row r="19">
          <cell r="C19" t="str">
            <v>정우영</v>
          </cell>
          <cell r="D19" t="str">
            <v>고창일요</v>
          </cell>
          <cell r="E19">
            <v>125</v>
          </cell>
          <cell r="F19">
            <v>41.666666666666657</v>
          </cell>
          <cell r="G19" t="str">
            <v>대전관저(3,G2)80 전주오픈(10,G2)36 대전관저(11,G3)9</v>
          </cell>
          <cell r="H19">
            <v>17</v>
          </cell>
        </row>
        <row r="20">
          <cell r="C20" t="str">
            <v>권중승</v>
          </cell>
          <cell r="D20" t="str">
            <v>무소속</v>
          </cell>
          <cell r="E20">
            <v>124</v>
          </cell>
          <cell r="F20">
            <v>8.2666666666666675</v>
          </cell>
          <cell r="G20" t="str">
            <v>PTC(3,G4)18 참피온쉽(12,GA)13 경기도협회장배(10,G3)9 경기도협회장배(11,G3)9 PTC(4,G3)9 홍천오픈(6,G3)9 화성오픈(6,G3)9 ﻿메이져오픈(8,G3)9 ﻿화성오픈(9,G3)9 바볼랏배(6,G1)8 대전관저(3,G2)6 대전관저(8,G2)6 춘천소양강배(10,G1)4 홍천무궁화배(10,G3)3 대전관저(2,G3)3</v>
          </cell>
          <cell r="H20">
            <v>18</v>
          </cell>
        </row>
        <row r="21">
          <cell r="C21" t="str">
            <v>최현영</v>
          </cell>
          <cell r="D21" t="str">
            <v>강백,금테</v>
          </cell>
          <cell r="E21">
            <v>112</v>
          </cell>
          <cell r="F21">
            <v>22.4</v>
          </cell>
          <cell r="G21" t="str">
            <v>대전관저(1,G4)40 ﻿메이져오픈(8,G3)28 대전관저(3,G2)20 대전관저(6,G3)15 대전관저(2,G3)9</v>
          </cell>
          <cell r="H21">
            <v>19</v>
          </cell>
        </row>
        <row r="22">
          <cell r="C22" t="str">
            <v>권오성</v>
          </cell>
          <cell r="D22" t="str">
            <v>컨셉테니스</v>
          </cell>
          <cell r="E22">
            <v>108</v>
          </cell>
          <cell r="F22">
            <v>13.5</v>
          </cell>
          <cell r="G22" t="str">
            <v>하양오픈(8,G4)40 참피온쉽(12,GA)24 지평오픈(4,G4)10 화성오픈(5,G4)10 홍천오픈(6,G3)9 화성오픈(6,G3)9 바볼랏배(6,G1)4 지평오픈(5,G4)2</v>
          </cell>
          <cell r="H22">
            <v>20</v>
          </cell>
        </row>
        <row r="23">
          <cell r="C23" t="str">
            <v>이승민</v>
          </cell>
          <cell r="D23" t="str">
            <v>수곡중</v>
          </cell>
          <cell r="E23">
            <v>100</v>
          </cell>
          <cell r="F23">
            <v>100</v>
          </cell>
          <cell r="G23" t="str">
            <v>춘천소양강배(10,G1)100</v>
          </cell>
          <cell r="H23">
            <v>21</v>
          </cell>
        </row>
        <row r="24">
          <cell r="C24" t="str">
            <v>임승찬</v>
          </cell>
          <cell r="D24" t="str">
            <v>천안단테매,천안북일</v>
          </cell>
          <cell r="E24">
            <v>95</v>
          </cell>
          <cell r="F24">
            <v>19</v>
          </cell>
          <cell r="G24" t="str">
            <v>대전관저(6,G3)42 참피온쉽(12,GA)24 대전관저(4,G3)15 바볼랏배(6,G1)8 대전관저(3,G2)6</v>
          </cell>
          <cell r="H24">
            <v>22</v>
          </cell>
        </row>
        <row r="25">
          <cell r="C25" t="str">
            <v>장순길</v>
          </cell>
          <cell r="D25" t="str">
            <v>무소속</v>
          </cell>
          <cell r="E25">
            <v>95</v>
          </cell>
          <cell r="F25">
            <v>13.571428571428569</v>
          </cell>
          <cell r="G25" t="str">
            <v>경기도협회장배(11,G3)42 화성오픈(6,G3)15 참피온쉽(12,GA)13 대전관저(2,G3)9 홍천오픈(6,G3)9 춘천소양강배(10,G1)4 경기도협회장배(10,G3)3</v>
          </cell>
          <cell r="H25">
            <v>22</v>
          </cell>
        </row>
        <row r="26">
          <cell r="C26" t="str">
            <v>우정식</v>
          </cell>
          <cell r="D26" t="str">
            <v>서울쿨피플</v>
          </cell>
          <cell r="E26">
            <v>95</v>
          </cell>
          <cell r="F26">
            <v>10.555555555555561</v>
          </cell>
          <cell r="G26" t="str">
            <v>지평오픈(5,G4)28 ﻿메이져오픈(8,G3)28 지평오픈(10,G4)10 지평오픈(10,G3)9 지평오픈(4,G4)6 춘천소양강배(10,G1)4 바볼랏배(6,G1)4 화성오픈(6,G3)3 ﻿화성오픈(9,G3)3</v>
          </cell>
          <cell r="H26">
            <v>22</v>
          </cell>
        </row>
        <row r="27">
          <cell r="C27" t="str">
            <v>김경진</v>
          </cell>
          <cell r="D27" t="str">
            <v>POSA, 아펙스</v>
          </cell>
          <cell r="E27">
            <v>95</v>
          </cell>
          <cell r="F27">
            <v>19</v>
          </cell>
          <cell r="G27" t="str">
            <v>화성오픈(5,G4)40 화성오픈(6,G3)28 경기도협회장배(11,G3)15 ﻿화성오픈(9,G3)9 경기도협회장배(10,G3)3</v>
          </cell>
          <cell r="H27">
            <v>22</v>
          </cell>
        </row>
        <row r="28">
          <cell r="C28" t="str">
            <v>고병학</v>
          </cell>
          <cell r="D28" t="str">
            <v>세종단테매</v>
          </cell>
          <cell r="E28">
            <v>94</v>
          </cell>
          <cell r="F28">
            <v>11.75</v>
          </cell>
          <cell r="G28" t="str">
            <v>대전관저(9,G4)28 대전관저(8,G2)20 대전관저(3,G2)12 대전관저(4,G3)9 PTC(4,G3)9 대전관저(6,G3)9 바볼랏배(6,G1)4 대전관저(2,G3)3</v>
          </cell>
          <cell r="H28">
            <v>26</v>
          </cell>
        </row>
        <row r="29">
          <cell r="C29" t="str">
            <v>서민식</v>
          </cell>
          <cell r="D29" t="str">
            <v>부천단테매</v>
          </cell>
          <cell r="E29">
            <v>91</v>
          </cell>
          <cell r="F29">
            <v>11.375</v>
          </cell>
          <cell r="G29" t="str">
            <v>대전관저(5,G4)40 경기도협회장배(11,G3)15 PTC(5,G4)10 대전관저(4,G3)9 대전관저(6,G3)9 PTC(4,G3)3 ﻿화성오픈(9,G3)3 화성오픈(5,G4)2</v>
          </cell>
          <cell r="H29">
            <v>27</v>
          </cell>
        </row>
        <row r="30">
          <cell r="C30" t="str">
            <v>민경석</v>
          </cell>
          <cell r="D30" t="str">
            <v>양지금호,BB</v>
          </cell>
          <cell r="E30">
            <v>89</v>
          </cell>
          <cell r="F30">
            <v>11.125</v>
          </cell>
          <cell r="G30" t="str">
            <v>PTC(5,G4)40 홍천오픈(6,G3)15 경기도협회장배(10,G3)9 대전관저(2,G3)9 PTC(3,G4)6 춘천소양강배(10,G1)4 홍천무궁화배(10,G3)3 대구오픈(12,G3)3</v>
          </cell>
          <cell r="H30">
            <v>28</v>
          </cell>
        </row>
        <row r="31">
          <cell r="C31" t="str">
            <v>김태우</v>
          </cell>
          <cell r="D31" t="str">
            <v>남지낙동</v>
          </cell>
          <cell r="E31">
            <v>87</v>
          </cell>
          <cell r="F31">
            <v>17.399999999999999</v>
          </cell>
          <cell r="G31" t="str">
            <v>하양오픈(5,G4)40 창원오픈(10,G5)20 창원오픈(10,G4)18 영남오픈(5,G4)6 영남오픈(6,G3)3</v>
          </cell>
          <cell r="H31">
            <v>29</v>
          </cell>
        </row>
        <row r="32">
          <cell r="C32" t="str">
            <v>최종석</v>
          </cell>
          <cell r="D32" t="str">
            <v>서울두림</v>
          </cell>
          <cell r="E32">
            <v>86</v>
          </cell>
          <cell r="F32">
            <v>21.5</v>
          </cell>
          <cell r="G32" t="str">
            <v>지평오픈(10,G4)28 지평오픈(6,G4)28 춘천소양강배(10,G1)15 지평오픈(10,G3)15</v>
          </cell>
          <cell r="H32">
            <v>30</v>
          </cell>
        </row>
        <row r="33">
          <cell r="C33" t="str">
            <v>지성규</v>
          </cell>
          <cell r="D33" t="str">
            <v>청주프린스</v>
          </cell>
          <cell r="E33">
            <v>86</v>
          </cell>
          <cell r="F33">
            <v>9.5555555555555554</v>
          </cell>
          <cell r="G33" t="str">
            <v>대전관저(12,G4)40 대전관저(3,G2)12 대전관저(11,G3)9 대전관저(10,G4)6 대전관저(8,G2)6 바볼랏배(6,G1)4 대전관저(4,G3)3 PTC(4,G3)3 대전관저(6,G3)3</v>
          </cell>
          <cell r="H33">
            <v>30</v>
          </cell>
        </row>
        <row r="34">
          <cell r="C34" t="str">
            <v>김진학</v>
          </cell>
          <cell r="D34" t="str">
            <v>무소속</v>
          </cell>
          <cell r="E34">
            <v>85</v>
          </cell>
          <cell r="F34">
            <v>21.25</v>
          </cell>
          <cell r="G34" t="str">
            <v>지평오픈(5,G4)40 지평오픈(5,G5)20 대전관저(8,G2)20 지평오픈(2,G5)5</v>
          </cell>
          <cell r="H34">
            <v>32</v>
          </cell>
        </row>
        <row r="35">
          <cell r="C35" t="str">
            <v>조수상</v>
          </cell>
          <cell r="D35" t="str">
            <v>태안백화클럽</v>
          </cell>
          <cell r="E35">
            <v>83</v>
          </cell>
          <cell r="F35">
            <v>10.375</v>
          </cell>
          <cell r="G35" t="str">
            <v>PTC(5,G4)28 대전관저(6,G3)15 대전관저(10,G4)10 대전관저(11,G3)9 대전관저(3,G2)6 대전관저(5,G4)6 대전관저(8,G2)6 대전관저(2,G3)3</v>
          </cell>
          <cell r="H35">
            <v>33</v>
          </cell>
        </row>
        <row r="36">
          <cell r="C36" t="str">
            <v>정형탁</v>
          </cell>
          <cell r="D36" t="str">
            <v>창원단테매,김해원도심</v>
          </cell>
          <cell r="E36">
            <v>81</v>
          </cell>
          <cell r="F36">
            <v>20.25</v>
          </cell>
          <cell r="G36" t="str">
            <v>창원행복한요양병원배(12,G4)40 창원리더스(11,G5)20 대전관저(3,G2)12 대전관저(4,G3)9</v>
          </cell>
          <cell r="H36">
            <v>34</v>
          </cell>
        </row>
        <row r="37">
          <cell r="C37" t="str">
            <v>김원우</v>
          </cell>
          <cell r="D37" t="str">
            <v>EMC</v>
          </cell>
          <cell r="E37">
            <v>79</v>
          </cell>
          <cell r="F37">
            <v>9.875</v>
          </cell>
          <cell r="G37" t="str">
            <v>PTC(6,G4)40 대전관저(12,G4)10 PTC(3,G4)10 지평오픈(10,G4)6 대전관저(1,G4)6 대전관저(6,G3)3 지평오픈(11,G5)2 지평오픈(5,G4)2</v>
          </cell>
          <cell r="H37">
            <v>35</v>
          </cell>
        </row>
        <row r="38">
          <cell r="C38" t="str">
            <v>조상운</v>
          </cell>
          <cell r="D38" t="str">
            <v>김제지평선클럽</v>
          </cell>
          <cell r="E38">
            <v>78</v>
          </cell>
          <cell r="F38">
            <v>11.142857142857141</v>
          </cell>
          <cell r="G38" t="str">
            <v>대전관저(10,G4)18 창원리더스(4,G4)18 대전관저(11,G3)15 바볼랏배(6,G1)15 대전관저(8,G2)6 대전관저(2,G3)3 화성오픈(6,G3)3</v>
          </cell>
          <cell r="H38">
            <v>36</v>
          </cell>
        </row>
        <row r="39">
          <cell r="C39" t="str">
            <v>김동욱</v>
          </cell>
          <cell r="D39" t="str">
            <v>동탄단테매</v>
          </cell>
          <cell r="E39">
            <v>78</v>
          </cell>
          <cell r="F39">
            <v>6.5</v>
          </cell>
          <cell r="G39" t="str">
            <v>지평오픈(4,G4)10 지평오픈(6,G4)10 PTC(4,G3)9 대전관저(6,G3)9 바볼랏배(6,G1)8 PTC(3,G4)6 대전관저(3,G2)6 지평오픈(5,G4)6 화성오픈(5,G4)6 화성오픈(6,G3)3 ﻿화성오픈(9,G3)3 ﻿화성오픈(7,G4)2</v>
          </cell>
          <cell r="H39">
            <v>36</v>
          </cell>
        </row>
        <row r="40">
          <cell r="C40" t="str">
            <v>심도형</v>
          </cell>
          <cell r="D40" t="str">
            <v>TEAM8SETS</v>
          </cell>
          <cell r="E40">
            <v>77</v>
          </cell>
          <cell r="F40">
            <v>15.4</v>
          </cell>
          <cell r="G40" t="str">
            <v>경기도협회장배(11,G3)28 참피온쉽(12,GA)24 춘천소양강배(10,G1)15 대전관저(3,G2)6 바볼랏배(6,G1)4</v>
          </cell>
          <cell r="H40">
            <v>38</v>
          </cell>
        </row>
        <row r="41">
          <cell r="C41" t="str">
            <v>박진환</v>
          </cell>
          <cell r="D41" t="str">
            <v>대구 텐</v>
          </cell>
          <cell r="E41">
            <v>76</v>
          </cell>
          <cell r="F41">
            <v>7.6</v>
          </cell>
          <cell r="G41" t="str">
            <v>하양오픈(5,G4)28 대구오픈(4,G4)10 하양오픈(10,G4)6 창원오픈(10,G4)6 영남오픈(11,G4)6 참피온쉽(12,GA)6 영남오픈(5,G4)6 대전관저(2,G3)3 영남오픈(6,G3)3 창원행복한요양병원배(12,G4)2</v>
          </cell>
          <cell r="H41">
            <v>39</v>
          </cell>
        </row>
        <row r="42">
          <cell r="C42" t="str">
            <v>정기주</v>
          </cell>
          <cell r="D42" t="str">
            <v>경기, 테두리</v>
          </cell>
          <cell r="E42">
            <v>75</v>
          </cell>
          <cell r="F42">
            <v>25</v>
          </cell>
          <cell r="G42" t="str">
            <v>대전관저(8,G2)36 참피온쉽(12,GA)24 바볼랏배(6,G1)15</v>
          </cell>
          <cell r="H42">
            <v>40</v>
          </cell>
        </row>
        <row r="43">
          <cell r="C43" t="str">
            <v>금선욱</v>
          </cell>
          <cell r="D43" t="str">
            <v xml:space="preserve"> 대구단테매, 상우회</v>
          </cell>
          <cell r="E43">
            <v>72</v>
          </cell>
          <cell r="F43">
            <v>8</v>
          </cell>
          <cell r="G43" t="str">
            <v>하양오픈(5,G4)18 영남오픈(11,G4)10 PTC(3,G4)10 대구오픈(12,G3)9 영남오픈(6,G3)9 하양오픈(10,G4)6 대전관저(10,G4)6 대구오픈(4,G4)2 하양오픈(8,G4)2</v>
          </cell>
          <cell r="H43">
            <v>41</v>
          </cell>
        </row>
        <row r="44">
          <cell r="C44" t="str">
            <v>조영기</v>
          </cell>
          <cell r="D44" t="str">
            <v>대전 중부클럽</v>
          </cell>
          <cell r="E44">
            <v>71</v>
          </cell>
          <cell r="F44">
            <v>10.142857142857141</v>
          </cell>
          <cell r="G44" t="str">
            <v>대전관저(1,G4)18 대전관저(4,G3)15 대전관저(10,G4)10 대전관저(12,G4)10 대전관저(11,G3)9 대전관저(3,G2)6 대전관저(2,G3)3</v>
          </cell>
          <cell r="H44">
            <v>42</v>
          </cell>
        </row>
        <row r="45">
          <cell r="C45" t="str">
            <v>이상중</v>
          </cell>
          <cell r="D45" t="str">
            <v>김포크레치코</v>
          </cell>
          <cell r="E45">
            <v>70</v>
          </cell>
          <cell r="F45">
            <v>14</v>
          </cell>
          <cell r="G45" t="str">
            <v>﻿화성오픈(7,G4)40 ﻿화성오픈(9,G3)15 ﻿메이져오픈(8,G3)9 경기도협회장배(11,G3)3 화성오픈(6,G3)3</v>
          </cell>
          <cell r="H45">
            <v>43</v>
          </cell>
        </row>
        <row r="46">
          <cell r="C46" t="str">
            <v>천영덕</v>
          </cell>
          <cell r="D46" t="str">
            <v>강서어택,휘슬2000,다이아뎀</v>
          </cell>
          <cell r="E46">
            <v>70</v>
          </cell>
          <cell r="F46">
            <v>35</v>
          </cell>
          <cell r="G46" t="str">
            <v>화성오픈(6,G3)42 ﻿화성오픈(9,G3)28</v>
          </cell>
          <cell r="H46">
            <v>43</v>
          </cell>
        </row>
        <row r="47">
          <cell r="C47" t="str">
            <v>송태근</v>
          </cell>
          <cell r="D47" t="str">
            <v>김해 돛대</v>
          </cell>
          <cell r="E47">
            <v>70</v>
          </cell>
          <cell r="F47">
            <v>11.66666666666667</v>
          </cell>
          <cell r="G47" t="str">
            <v>대전관저(9,G4)40 하양오픈(10,G4)18 창원리더스(4,G4)6 화성오픈(5,G4)2 ﻿화성오픈(7,G4)2 하양오픈(8,G4)2</v>
          </cell>
          <cell r="H47">
            <v>43</v>
          </cell>
        </row>
        <row r="48">
          <cell r="C48" t="str">
            <v>편홍배</v>
          </cell>
          <cell r="D48" t="str">
            <v>대전서구테니스협회</v>
          </cell>
          <cell r="E48">
            <v>69</v>
          </cell>
          <cell r="F48">
            <v>23</v>
          </cell>
          <cell r="G48" t="str">
            <v>바볼랏배(6,G1)45 대전관저(3,G2)12 대전관저(8,G2)12</v>
          </cell>
          <cell r="H48">
            <v>46</v>
          </cell>
        </row>
        <row r="49">
          <cell r="C49" t="str">
            <v>구남훈</v>
          </cell>
          <cell r="D49" t="str">
            <v>목동레인보우,포사</v>
          </cell>
          <cell r="E49">
            <v>68</v>
          </cell>
          <cell r="F49">
            <v>11.33333333333333</v>
          </cell>
          <cell r="G49" t="str">
            <v>춘천소양강배(10,G1)25 ﻿화성오픈(9,G3)15 참피온쉽(12,GA)13 경기도협회장배(11,G3)9 지평오픈(10,G3)3 대전관저(4,G3)3</v>
          </cell>
          <cell r="H49">
            <v>47</v>
          </cell>
        </row>
        <row r="50">
          <cell r="C50" t="str">
            <v>김종현</v>
          </cell>
          <cell r="D50" t="str">
            <v>인사이드,창단테,해단모</v>
          </cell>
          <cell r="E50">
            <v>65</v>
          </cell>
          <cell r="F50">
            <v>13</v>
          </cell>
          <cell r="G50" t="str">
            <v>영남오픈(5,G4)40 영남오픈(11,G4)10 창원오픈(10,G4)6 창원행복한요양병원배(12,G4)6 영남오픈(6,G3)3</v>
          </cell>
          <cell r="H50">
            <v>48</v>
          </cell>
        </row>
        <row r="51">
          <cell r="C51" t="str">
            <v>이충현</v>
          </cell>
          <cell r="D51" t="str">
            <v>청춘불패,울산강북</v>
          </cell>
          <cell r="E51">
            <v>65</v>
          </cell>
          <cell r="F51">
            <v>16.25</v>
          </cell>
          <cell r="G51" t="str">
            <v>창원행복한요양병원배(12,G4)28 대구오픈(10,G5)20 창원오픈(10,G3)15 창원오픈(10,G4)2</v>
          </cell>
          <cell r="H51">
            <v>48</v>
          </cell>
        </row>
        <row r="52">
          <cell r="C52" t="str">
            <v>김상열</v>
          </cell>
          <cell r="D52" t="str">
            <v>명문</v>
          </cell>
          <cell r="E52">
            <v>62</v>
          </cell>
          <cell r="F52">
            <v>4.4285714285714288</v>
          </cell>
          <cell r="G52" t="str">
            <v>대전관저(9,G4)10 PTC(4,G3)9 바볼랏배(6,G1)8 참피온쉽(12,GA)6 하양오픈(5,G4)6 춘천소양강배(10,G1)4 경기도협회장배(10,G3)3 경기도협회장배(11,G3)3 대전관저(11,G3)3 대구오픈(12,G3)3 대전관저(10,G4)2 PTC(3,G4)2 화성오픈(5,G4)2 화성오픈(8,G5)1</v>
          </cell>
          <cell r="H52">
            <v>50</v>
          </cell>
        </row>
        <row r="53">
          <cell r="C53" t="str">
            <v>박동균</v>
          </cell>
          <cell r="D53" t="str">
            <v>독거미</v>
          </cell>
          <cell r="E53">
            <v>61</v>
          </cell>
          <cell r="F53">
            <v>15.25</v>
          </cell>
          <cell r="G53" t="str">
            <v>지평오픈(6,G4)40 지평오픈(5,G4)10 지평오픈(10,G3)9 지평오픈(4,G4)2</v>
          </cell>
          <cell r="H53">
            <v>51</v>
          </cell>
        </row>
        <row r="54">
          <cell r="C54" t="str">
            <v>정두영</v>
          </cell>
          <cell r="D54" t="str">
            <v>안산각골</v>
          </cell>
          <cell r="E54">
            <v>61</v>
          </cell>
          <cell r="F54">
            <v>10.16666666666667</v>
          </cell>
          <cell r="G54" t="str">
            <v>지평오픈(4,G4)28 경기도협회장배(10,G3)15 화성오픈(6,G3)9 춘천소양강배(10,G1)4 지평오픈(10,G3)3 지평오픈(10,G4)2</v>
          </cell>
          <cell r="H54">
            <v>51</v>
          </cell>
        </row>
        <row r="55">
          <cell r="C55" t="str">
            <v>채대석</v>
          </cell>
          <cell r="D55" t="str">
            <v>충주FROM</v>
          </cell>
          <cell r="E55">
            <v>59</v>
          </cell>
          <cell r="F55">
            <v>9.8333333333333339</v>
          </cell>
          <cell r="G55" t="str">
            <v>대전관저(10,G4)28 대전관저(11,G3)9 춘천소양강배(10,G1)8 대전관저(1,G4)6 지평오픈(6,G4)6 PTC(3,G4)2</v>
          </cell>
          <cell r="H55">
            <v>53</v>
          </cell>
        </row>
        <row r="56">
          <cell r="C56" t="str">
            <v>김병식</v>
          </cell>
          <cell r="D56" t="str">
            <v>창원단테매,해단모</v>
          </cell>
          <cell r="E56">
            <v>58</v>
          </cell>
          <cell r="F56">
            <v>14.5</v>
          </cell>
          <cell r="G56" t="str">
            <v>창원리더스(4,G4)18 창원오픈(10,G3)15 대구오픈(12,G3)15 대구오픈(4,G4)10</v>
          </cell>
          <cell r="H56">
            <v>54</v>
          </cell>
        </row>
        <row r="57">
          <cell r="C57" t="str">
            <v>남상수</v>
          </cell>
          <cell r="D57" t="str">
            <v>수정,금왕클럽</v>
          </cell>
          <cell r="E57">
            <v>58</v>
          </cell>
          <cell r="F57">
            <v>29</v>
          </cell>
          <cell r="G57" t="str">
            <v>바볼랏배(6,G1)45 참피온쉽(12,GA)13</v>
          </cell>
          <cell r="H57">
            <v>54</v>
          </cell>
        </row>
        <row r="58">
          <cell r="C58" t="str">
            <v>신종철</v>
          </cell>
          <cell r="D58" t="str">
            <v>평택단테매</v>
          </cell>
          <cell r="E58">
            <v>58</v>
          </cell>
          <cell r="F58">
            <v>8.2857142857142865</v>
          </cell>
          <cell r="G58" t="str">
            <v>대구오픈(12,G3)15 전주오픈(10,G2)12 대전관저(11,G3)9 ﻿화성오픈(9,G3)9 대전관저(8,G2)6 춘천소양강배(10,G1)4 홍천무궁화배(10,G3)3</v>
          </cell>
          <cell r="H58">
            <v>54</v>
          </cell>
        </row>
        <row r="59">
          <cell r="C59" t="str">
            <v>이동활</v>
          </cell>
          <cell r="D59" t="str">
            <v>대구단테매,더뉴테사모</v>
          </cell>
          <cell r="E59">
            <v>57</v>
          </cell>
          <cell r="F59">
            <v>8.1428571428571423</v>
          </cell>
          <cell r="G59" t="str">
            <v>﻿메이져오픈(8,G3)15 하양오픈(8,G4)10 대구오픈(12,G3)9 영남오픈(6,G3)9 참피온쉽(12,GA)6 대구오픈(4,G4)6 창원리더스(4,G4)2</v>
          </cell>
          <cell r="H59">
            <v>57</v>
          </cell>
        </row>
        <row r="60">
          <cell r="C60" t="str">
            <v>최영렬</v>
          </cell>
          <cell r="D60" t="str">
            <v>7-ELEVEN</v>
          </cell>
          <cell r="E60">
            <v>56</v>
          </cell>
          <cell r="F60">
            <v>56</v>
          </cell>
          <cell r="G60" t="str">
            <v>대전관저(8,G2)56</v>
          </cell>
          <cell r="H60">
            <v>58</v>
          </cell>
        </row>
        <row r="61">
          <cell r="C61" t="str">
            <v>심준보</v>
          </cell>
          <cell r="D61" t="str">
            <v xml:space="preserve">KAC ACE </v>
          </cell>
          <cell r="E61">
            <v>55</v>
          </cell>
          <cell r="F61">
            <v>13.75</v>
          </cell>
          <cell r="G61" t="str">
            <v>지평오픈(10,G3)28 PTC(4,G3)15 경기도협회장배(10,G3)9 대전관저(2,G3)3</v>
          </cell>
          <cell r="H61">
            <v>59</v>
          </cell>
        </row>
        <row r="62">
          <cell r="C62" t="str">
            <v>이욱한</v>
          </cell>
          <cell r="D62" t="str">
            <v>춘천단사모,백두대간</v>
          </cell>
          <cell r="E62">
            <v>54</v>
          </cell>
          <cell r="F62">
            <v>27</v>
          </cell>
          <cell r="G62" t="str">
            <v>춘천소양강배(10,G1)45 홍천무궁화배(10,G3)9</v>
          </cell>
          <cell r="H62">
            <v>60</v>
          </cell>
        </row>
        <row r="63">
          <cell r="C63" t="str">
            <v>추복규</v>
          </cell>
          <cell r="D63" t="str">
            <v>인천문화,부천단테매</v>
          </cell>
          <cell r="E63">
            <v>54</v>
          </cell>
          <cell r="F63">
            <v>4.9090909090909092</v>
          </cell>
          <cell r="G63" t="str">
            <v>지평오픈(4,G4)10 지평오픈(10,G4)6 대전관저(10,G4)6 대전관저(12,G4)6 화성오픈(5,G4)6 대전관저(8,G2)6 지평오픈(10,G3)3 대전관저(11,G3)3 PTC(4,G3)3 화성오픈(6,G3)3 대전관저(1,G4)2</v>
          </cell>
          <cell r="H63">
            <v>60</v>
          </cell>
        </row>
        <row r="64">
          <cell r="C64" t="str">
            <v>조보욱</v>
          </cell>
          <cell r="D64" t="str">
            <v>전우치,일산대화</v>
          </cell>
          <cell r="E64">
            <v>54</v>
          </cell>
          <cell r="F64">
            <v>13.5</v>
          </cell>
          <cell r="G64" t="str">
            <v>경기도협회장배(10,G3)28 홍천무궁화배(10,G3)9 ﻿메이져오픈(8,G3)9 춘천소양강배(10,G1)8</v>
          </cell>
          <cell r="H64">
            <v>60</v>
          </cell>
        </row>
        <row r="65">
          <cell r="C65" t="str">
            <v>김규동</v>
          </cell>
          <cell r="D65" t="str">
            <v>어프로치,창단테,명서</v>
          </cell>
          <cell r="E65">
            <v>52</v>
          </cell>
          <cell r="F65">
            <v>13</v>
          </cell>
          <cell r="G65" t="str">
            <v>화성오픈(5,G4)18 경기도협회장배(10,G3)15 창원리더스(4,G4)10 창원오픈(10,G3)9</v>
          </cell>
          <cell r="H65">
            <v>63</v>
          </cell>
        </row>
        <row r="66">
          <cell r="C66" t="str">
            <v>민효중</v>
          </cell>
          <cell r="D66" t="str">
            <v>양구정중앙,DMZ</v>
          </cell>
          <cell r="E66">
            <v>51</v>
          </cell>
          <cell r="F66">
            <v>17</v>
          </cell>
          <cell r="G66" t="str">
            <v>홍천무궁화배(10,G3)28 홍천오픈(6,G3)15 춘천소양강배(10,G1)8</v>
          </cell>
          <cell r="H66">
            <v>64</v>
          </cell>
        </row>
        <row r="67">
          <cell r="C67" t="str">
            <v>이영철</v>
          </cell>
          <cell r="D67" t="str">
            <v>춘천단사모</v>
          </cell>
          <cell r="E67">
            <v>51</v>
          </cell>
          <cell r="F67">
            <v>17</v>
          </cell>
          <cell r="G67" t="str">
            <v>지평오픈(4,G4)40 춘천소양강배(10,G1)8 홍천오픈(6,G3)3</v>
          </cell>
          <cell r="H67">
            <v>64</v>
          </cell>
        </row>
        <row r="68">
          <cell r="C68" t="str">
            <v>최호성</v>
          </cell>
          <cell r="D68" t="str">
            <v>거창, 창원단테매</v>
          </cell>
          <cell r="E68">
            <v>51</v>
          </cell>
          <cell r="F68">
            <v>10.199999999999999</v>
          </cell>
          <cell r="G68" t="str">
            <v>대전관저(1,G4)18 대구오픈(12,G3)15 영남오픈(5,G4)10 대전관저(9,G4)6 창원행복한요양병원배(12,G4)2</v>
          </cell>
          <cell r="H68">
            <v>64</v>
          </cell>
        </row>
        <row r="69">
          <cell r="C69" t="str">
            <v>권제형</v>
          </cell>
          <cell r="D69" t="str">
            <v>옥천클롭</v>
          </cell>
          <cell r="E69">
            <v>50</v>
          </cell>
          <cell r="F69">
            <v>25</v>
          </cell>
          <cell r="G69" t="str">
            <v>춘천소양강배(10,G1)25 바볼랏배(6,G1)25</v>
          </cell>
          <cell r="H69">
            <v>67</v>
          </cell>
        </row>
        <row r="70">
          <cell r="C70" t="str">
            <v>정준일</v>
          </cell>
          <cell r="D70" t="str">
            <v>울산강북클럽</v>
          </cell>
          <cell r="E70">
            <v>50</v>
          </cell>
          <cell r="F70">
            <v>7.1428571428571432</v>
          </cell>
          <cell r="G70" t="str">
            <v>부산오픈(6,5)20 창원리더스(11,G5)15 하양오픈(5,G4)6 창원오픈(10,G5)5 하양오픈(8,G4)2 부산오픈(10,G5)1 하양오픈(2,G5)1</v>
          </cell>
          <cell r="H70">
            <v>67</v>
          </cell>
        </row>
        <row r="71">
          <cell r="C71" t="str">
            <v>김진호</v>
          </cell>
          <cell r="D71" t="str">
            <v>평택단테매</v>
          </cell>
          <cell r="E71">
            <v>50</v>
          </cell>
          <cell r="F71">
            <v>8.3333333333333339</v>
          </cell>
          <cell r="G71" t="str">
            <v>화성오픈(6,G3)15 대전관저(8,G2)12 PTC(4,G3)9 바볼랏배(6,G1)8 대전관저(6,G3)3 ﻿화성오픈(9,G3)3</v>
          </cell>
          <cell r="H71">
            <v>67</v>
          </cell>
        </row>
        <row r="72">
          <cell r="C72" t="str">
            <v>최인환</v>
          </cell>
          <cell r="D72" t="str">
            <v>용문 미지</v>
          </cell>
          <cell r="E72">
            <v>49</v>
          </cell>
          <cell r="F72">
            <v>12.25</v>
          </cell>
          <cell r="G72" t="str">
            <v>﻿화성오픈(7,G4)28 지평오픈(10,G3)9 대전관저(11,G3)9 홍천무궁화배(10,G3)3</v>
          </cell>
          <cell r="H72">
            <v>70</v>
          </cell>
        </row>
        <row r="73">
          <cell r="C73" t="str">
            <v>박재윤</v>
          </cell>
          <cell r="D73" t="str">
            <v xml:space="preserve">문경그린, 상주일테 </v>
          </cell>
          <cell r="E73">
            <v>49</v>
          </cell>
          <cell r="F73">
            <v>24.5</v>
          </cell>
          <cell r="G73" t="str">
            <v>PTC(3,G4)40 PTC(4,G3)9</v>
          </cell>
          <cell r="H73">
            <v>70</v>
          </cell>
        </row>
        <row r="74">
          <cell r="C74" t="str">
            <v>앤디</v>
          </cell>
          <cell r="D74" t="str">
            <v>창원단테매</v>
          </cell>
          <cell r="E74">
            <v>49</v>
          </cell>
          <cell r="F74">
            <v>16.333333333333329</v>
          </cell>
          <cell r="G74" t="str">
            <v>대전관저(4,G3)28 참피온쉽(12,GA)13 춘천소양강배(10,G1)8</v>
          </cell>
          <cell r="H74">
            <v>70</v>
          </cell>
        </row>
        <row r="75">
          <cell r="C75" t="str">
            <v>이승표</v>
          </cell>
          <cell r="D75" t="str">
            <v>지평</v>
          </cell>
          <cell r="E75">
            <v>48</v>
          </cell>
          <cell r="F75">
            <v>9.6</v>
          </cell>
          <cell r="G75" t="str">
            <v>지평오픈(5,G4)18 경기도협회장배(10,G3)15 지평오픈(10,G4)6 지평오픈(4,G4)6 지평오픈(10,G3)3</v>
          </cell>
          <cell r="H75">
            <v>73</v>
          </cell>
        </row>
        <row r="76">
          <cell r="C76" t="str">
            <v>임병주</v>
          </cell>
          <cell r="D76" t="str">
            <v>영마루</v>
          </cell>
          <cell r="E76">
            <v>47</v>
          </cell>
          <cell r="F76">
            <v>9.4</v>
          </cell>
          <cell r="G76" t="str">
            <v>지평오픈(10,G4)18 화성오픈(6,G3)15 지평오픈(4,G4)6 ﻿화성오픈(7,G4)6 화성오픈(5,G4)2</v>
          </cell>
          <cell r="H76">
            <v>74</v>
          </cell>
        </row>
        <row r="77">
          <cell r="C77" t="str">
            <v>고재웅</v>
          </cell>
          <cell r="D77" t="str">
            <v>양평 옥천</v>
          </cell>
          <cell r="E77">
            <v>46</v>
          </cell>
          <cell r="F77">
            <v>9.1999999999999993</v>
          </cell>
          <cell r="G77" t="str">
            <v>홍천무궁화배(10,G3)15 지평오픈(10,G3)15 경기도협회장배(10,G3)9 춘천소양강배(10,G1)4 경기도협회장배(11,G3)3</v>
          </cell>
          <cell r="H77">
            <v>75</v>
          </cell>
        </row>
        <row r="78">
          <cell r="C78" t="str">
            <v>권진만</v>
          </cell>
          <cell r="D78" t="str">
            <v>늘테클럽,경산</v>
          </cell>
          <cell r="E78">
            <v>46</v>
          </cell>
          <cell r="F78">
            <v>23</v>
          </cell>
          <cell r="G78" t="str">
            <v>영남오픈(6,G3)28 하양오픈(10,G4)18</v>
          </cell>
          <cell r="H78">
            <v>75</v>
          </cell>
        </row>
        <row r="79">
          <cell r="C79" t="str">
            <v>이경은</v>
          </cell>
          <cell r="D79" t="str">
            <v>경북예천</v>
          </cell>
          <cell r="E79">
            <v>46</v>
          </cell>
          <cell r="F79">
            <v>23</v>
          </cell>
          <cell r="G79" t="str">
            <v>화성오픈(5,G4)28 창원행복한요양병원배(12,G4)18</v>
          </cell>
          <cell r="H79">
            <v>75</v>
          </cell>
        </row>
        <row r="80">
          <cell r="C80" t="str">
            <v>최말교</v>
          </cell>
          <cell r="D80" t="str">
            <v>창녕남지낙동</v>
          </cell>
          <cell r="E80">
            <v>44</v>
          </cell>
          <cell r="F80">
            <v>11</v>
          </cell>
          <cell r="G80" t="str">
            <v>창원오픈(10,G4)18 대구오픈(4,G4)18 창원리더스(4,G4)6 창원행복한요양병원배(12,G4)2</v>
          </cell>
          <cell r="H80">
            <v>78</v>
          </cell>
        </row>
        <row r="81">
          <cell r="C81" t="str">
            <v>안영식</v>
          </cell>
          <cell r="D81" t="str">
            <v>부천단테매</v>
          </cell>
          <cell r="E81">
            <v>44</v>
          </cell>
          <cell r="F81">
            <v>4.8888888888888893</v>
          </cell>
          <cell r="G81" t="str">
            <v>PTC(6,G4)10 지평오픈(6,G4)6 ﻿화성오픈(7,G4)6 대전관저(9,G4)6 지평오픈(6,G5)5 홍천무궁화배(10,G3)3 경기도협회장배(11,G3)3 홍천오픈(6,G3)3 지평오픈(11,G5)2</v>
          </cell>
          <cell r="H81">
            <v>78</v>
          </cell>
        </row>
        <row r="82">
          <cell r="C82" t="str">
            <v>이병운</v>
          </cell>
          <cell r="D82" t="str">
            <v>청주빅토리</v>
          </cell>
          <cell r="E82">
            <v>43</v>
          </cell>
          <cell r="F82">
            <v>8.6</v>
          </cell>
          <cell r="G82" t="str">
            <v>대전관저(11,G3)15 대전관저(1,G4)10 PTC(4,G3)9 대전관저(10,G4)6 대전관저(2,G3)3</v>
          </cell>
          <cell r="H82">
            <v>80</v>
          </cell>
        </row>
        <row r="83">
          <cell r="C83" t="str">
            <v>윤경식</v>
          </cell>
          <cell r="D83" t="str">
            <v>동탄단테매</v>
          </cell>
          <cell r="E83">
            <v>43</v>
          </cell>
          <cell r="F83">
            <v>10.75</v>
          </cell>
          <cell r="G83" t="str">
            <v>PTC(3,G4)28 경기도협회장배(10,G3)9 경기도협회장배(11,G3)3 ﻿화성오픈(9,G3)3</v>
          </cell>
          <cell r="H83">
            <v>80</v>
          </cell>
        </row>
        <row r="84">
          <cell r="C84" t="str">
            <v>김호곤</v>
          </cell>
          <cell r="D84" t="str">
            <v xml:space="preserve">테너지 </v>
          </cell>
          <cell r="E84">
            <v>43</v>
          </cell>
          <cell r="F84">
            <v>8.6</v>
          </cell>
          <cell r="G84" t="str">
            <v>대전관저(9,G4)18 지평오픈(5,G5)10 지평오픈(6,G4)10 대전관저(6,G3)3 지평오픈(5,G4)2</v>
          </cell>
          <cell r="H84">
            <v>80</v>
          </cell>
        </row>
        <row r="85">
          <cell r="C85" t="str">
            <v>윤수호</v>
          </cell>
          <cell r="D85" t="str">
            <v xml:space="preserve">원주단테매,테니스러브 </v>
          </cell>
          <cell r="E85">
            <v>42</v>
          </cell>
          <cell r="F85">
            <v>42</v>
          </cell>
          <cell r="G85" t="str">
            <v>홍천오픈(6,G3)42</v>
          </cell>
          <cell r="H85">
            <v>83</v>
          </cell>
        </row>
        <row r="86">
          <cell r="C86" t="str">
            <v>이정두</v>
          </cell>
          <cell r="D86" t="str">
            <v>성라</v>
          </cell>
          <cell r="E86">
            <v>42</v>
          </cell>
          <cell r="F86">
            <v>42</v>
          </cell>
          <cell r="G86" t="str">
            <v>﻿메이져오픈(8,G3)42</v>
          </cell>
          <cell r="H86">
            <v>83</v>
          </cell>
        </row>
        <row r="87">
          <cell r="C87" t="str">
            <v>한준혁</v>
          </cell>
          <cell r="D87" t="str">
            <v>무소속</v>
          </cell>
          <cell r="E87">
            <v>41</v>
          </cell>
          <cell r="F87">
            <v>13.66666666666667</v>
          </cell>
          <cell r="G87" t="str">
            <v>지평오픈(11,G5)20 지평오픈(4,G4)18 홍천오픈(6,G3)3</v>
          </cell>
          <cell r="H87">
            <v>85</v>
          </cell>
        </row>
        <row r="88">
          <cell r="C88" t="str">
            <v>이민규</v>
          </cell>
          <cell r="D88" t="str">
            <v>대구카톨릭대</v>
          </cell>
          <cell r="E88">
            <v>40</v>
          </cell>
          <cell r="F88">
            <v>40</v>
          </cell>
          <cell r="G88" t="str">
            <v>창원오픈(10,G4)40</v>
          </cell>
          <cell r="H88">
            <v>86</v>
          </cell>
        </row>
        <row r="89">
          <cell r="C89" t="str">
            <v>조용성</v>
          </cell>
          <cell r="D89" t="str">
            <v>남산, KERI</v>
          </cell>
          <cell r="E89">
            <v>40</v>
          </cell>
          <cell r="F89">
            <v>40</v>
          </cell>
          <cell r="G89" t="str">
            <v>창원리더스(4,G4)40</v>
          </cell>
          <cell r="H89">
            <v>86</v>
          </cell>
        </row>
        <row r="90">
          <cell r="C90" t="str">
            <v>우석원</v>
          </cell>
          <cell r="D90" t="str">
            <v>대구단테매</v>
          </cell>
          <cell r="E90">
            <v>40</v>
          </cell>
          <cell r="F90">
            <v>5.7142857142857144</v>
          </cell>
          <cell r="G90" t="str">
            <v>하양오픈(5,G4)10 대구오픈(12,G3)9 영남오픈(6,G3)9 대구오픈(4,G4)6 하양오픈(10,G4)2 영남오픈(5,G4)2 하양오픈(8,G4)2</v>
          </cell>
          <cell r="H90">
            <v>86</v>
          </cell>
        </row>
        <row r="91">
          <cell r="C91" t="str">
            <v>채태석</v>
          </cell>
          <cell r="D91" t="str">
            <v>계룡공원관리,THE072</v>
          </cell>
          <cell r="E91">
            <v>40</v>
          </cell>
          <cell r="F91">
            <v>4.4444444444444446</v>
          </cell>
          <cell r="G91" t="str">
            <v>대전관저(9,G4)10 대전관저(1,G4)6 대전관저(8,G2)6 바볼랏배(6,G1)4 지평오픈(10,G3)3 대전관저(2,G3)3 대전관저(4,G3)3 대전관저(6,G3)3 PTC(3,G4)2</v>
          </cell>
          <cell r="H91">
            <v>86</v>
          </cell>
        </row>
        <row r="92">
          <cell r="C92" t="str">
            <v>김민규</v>
          </cell>
          <cell r="D92" t="str">
            <v>TEAM8SETS</v>
          </cell>
          <cell r="E92">
            <v>39</v>
          </cell>
          <cell r="F92">
            <v>7.8</v>
          </cell>
          <cell r="G92" t="str">
            <v>홍천오픈(6,G3)15 홍천무궁화배(10,G3)9 바볼랏배(6,G1)8 춘천소양강배(10,G1)4 PTC(4,G3)3</v>
          </cell>
          <cell r="H92">
            <v>90</v>
          </cell>
        </row>
        <row r="93">
          <cell r="C93" t="str">
            <v>김형주</v>
          </cell>
          <cell r="D93" t="str">
            <v>시흥거모, 군포단테매</v>
          </cell>
          <cell r="E93">
            <v>39</v>
          </cell>
          <cell r="F93">
            <v>7.8</v>
          </cell>
          <cell r="G93" t="str">
            <v>지평오픈(10,G3)15 대전관저(1,G4)10 대전관저(12,G4)6 지평오픈(5,G4)6 지평오픈(4,G4)2</v>
          </cell>
          <cell r="H93">
            <v>90</v>
          </cell>
        </row>
        <row r="94">
          <cell r="C94" t="str">
            <v>신관우</v>
          </cell>
          <cell r="D94" t="str">
            <v>GOAT</v>
          </cell>
          <cell r="E94">
            <v>39</v>
          </cell>
          <cell r="F94">
            <v>5.5714285714285712</v>
          </cell>
          <cell r="G94" t="str">
            <v>지평오픈(2,G5)20 화성오픈(5,G4)6 춘천소양강배(10,G1)4 경기도협회장배(11,G3)3 PTC(4,G3)3 지평오픈(4,G4)2 지평오픈(11,G5)1</v>
          </cell>
          <cell r="H94">
            <v>90</v>
          </cell>
        </row>
        <row r="95">
          <cell r="C95" t="str">
            <v>김재윤</v>
          </cell>
          <cell r="D95" t="str">
            <v>강일</v>
          </cell>
          <cell r="E95">
            <v>38</v>
          </cell>
          <cell r="F95">
            <v>19</v>
          </cell>
          <cell r="G95" t="str">
            <v>화성오픈(6,G3)28 화성오픈(5,G4)10</v>
          </cell>
          <cell r="H95">
            <v>93</v>
          </cell>
        </row>
        <row r="96">
          <cell r="C96" t="str">
            <v>문흥주</v>
          </cell>
          <cell r="D96" t="str">
            <v>개군</v>
          </cell>
          <cell r="E96">
            <v>38</v>
          </cell>
          <cell r="F96">
            <v>12.66666666666667</v>
          </cell>
          <cell r="G96" t="str">
            <v>지평오픈(5,G4)18 지평오픈(2,G5)15 지평오픈(11,G5)5</v>
          </cell>
          <cell r="H96">
            <v>93</v>
          </cell>
        </row>
        <row r="97">
          <cell r="C97" t="str">
            <v>김동현</v>
          </cell>
          <cell r="D97" t="str">
            <v>무소속</v>
          </cell>
          <cell r="E97">
            <v>37</v>
          </cell>
          <cell r="F97">
            <v>3.083333333333333</v>
          </cell>
          <cell r="G97" t="str">
            <v>화성오픈(8,G5)15 지평오픈(10,G3)3 화성오픈(6,G3)3 지평오픈(10,G4)2 대전관저(12,G4)2 지평오픈(2,G5)2 지평오픈(4,G4)2 지평오픈(5,G4)2 화성오픈(5,G4)2 지평오픈(6,G5)2 지평오픈(11,G5)1 지평오픈(5,G5)1</v>
          </cell>
          <cell r="H97">
            <v>95</v>
          </cell>
        </row>
        <row r="98">
          <cell r="C98" t="str">
            <v>김상수</v>
          </cell>
          <cell r="D98" t="str">
            <v>부영</v>
          </cell>
          <cell r="E98">
            <v>36</v>
          </cell>
          <cell r="F98">
            <v>7.2</v>
          </cell>
          <cell r="G98" t="str">
            <v>영남오픈(11,G4)18 지평오픈(10,G4)10 경기도협회장배(10,G3)3 홍천오픈(6,G3)3 지평오픈(11,G5)2</v>
          </cell>
          <cell r="H98">
            <v>96</v>
          </cell>
        </row>
        <row r="99">
          <cell r="C99" t="str">
            <v>송상면</v>
          </cell>
          <cell r="D99" t="str">
            <v>에이스클럽</v>
          </cell>
          <cell r="E99">
            <v>36</v>
          </cell>
          <cell r="F99">
            <v>36</v>
          </cell>
          <cell r="G99" t="str">
            <v>대전관저(8,G2)36</v>
          </cell>
          <cell r="H99">
            <v>96</v>
          </cell>
        </row>
        <row r="100">
          <cell r="C100" t="str">
            <v>허료사</v>
          </cell>
          <cell r="D100" t="str">
            <v>청주프린스</v>
          </cell>
          <cell r="E100">
            <v>35</v>
          </cell>
          <cell r="F100">
            <v>17.5</v>
          </cell>
          <cell r="G100" t="str">
            <v>대전관저(8,G2)20 홍천오픈(6,G3)15</v>
          </cell>
          <cell r="H100">
            <v>98</v>
          </cell>
        </row>
        <row r="101">
          <cell r="C101" t="str">
            <v>박원성</v>
          </cell>
          <cell r="D101" t="str">
            <v>신봉로얄, 솔트</v>
          </cell>
          <cell r="E101">
            <v>34</v>
          </cell>
          <cell r="F101">
            <v>6.8</v>
          </cell>
          <cell r="G101" t="str">
            <v>지평오픈(2,G5)10 지평오픈(4,G4)10 PTC(5,G4)6 대전관저(5,G4)6 PTC(3,G4)2</v>
          </cell>
          <cell r="H101">
            <v>99</v>
          </cell>
        </row>
        <row r="102">
          <cell r="C102" t="str">
            <v>강호영</v>
          </cell>
          <cell r="D102" t="str">
            <v>대전임팩트,청주단테매,세종한솔</v>
          </cell>
          <cell r="E102">
            <v>33</v>
          </cell>
          <cell r="F102">
            <v>11</v>
          </cell>
          <cell r="G102" t="str">
            <v>참피온쉽(12,GA)13 대전관저(8,G2)12 춘천소양강배(10,G1)8</v>
          </cell>
          <cell r="H102">
            <v>100</v>
          </cell>
        </row>
        <row r="103">
          <cell r="C103" t="str">
            <v>함경두</v>
          </cell>
          <cell r="D103" t="str">
            <v>백령회</v>
          </cell>
          <cell r="E103">
            <v>33</v>
          </cell>
          <cell r="F103">
            <v>8.25</v>
          </cell>
          <cell r="G103" t="str">
            <v>PTC(3,G4)18 ﻿메이져오픈(8,G3)9 경기도협회장배(10,G3)3 PTC(4,G3)3</v>
          </cell>
          <cell r="H103">
            <v>100</v>
          </cell>
        </row>
        <row r="104">
          <cell r="C104" t="str">
            <v>이준모</v>
          </cell>
          <cell r="D104" t="str">
            <v>빵공장</v>
          </cell>
          <cell r="E104">
            <v>33</v>
          </cell>
          <cell r="F104">
            <v>11</v>
          </cell>
          <cell r="G104" t="str">
            <v>춘천소양강배(10,G1)15 경기도협회장배(11,G3)15 ﻿화성오픈(9,G3)3</v>
          </cell>
          <cell r="H104">
            <v>100</v>
          </cell>
        </row>
        <row r="105">
          <cell r="C105" t="str">
            <v>조종인</v>
          </cell>
          <cell r="D105" t="str">
            <v>단테브로,4075rpm</v>
          </cell>
          <cell r="E105">
            <v>33</v>
          </cell>
          <cell r="F105">
            <v>8.25</v>
          </cell>
          <cell r="G105" t="str">
            <v>대전관저(5,G4)10 홍천무궁화배(10,G3)9 바볼랏배(6,G1)8 대전관저(9,G4)6</v>
          </cell>
          <cell r="H105">
            <v>100</v>
          </cell>
        </row>
        <row r="106">
          <cell r="C106" t="str">
            <v>윤호준</v>
          </cell>
          <cell r="D106" t="str">
            <v xml:space="preserve"> 무소속</v>
          </cell>
          <cell r="E106">
            <v>32</v>
          </cell>
          <cell r="F106">
            <v>10.66666666666667</v>
          </cell>
          <cell r="G106" t="str">
            <v>김포에이스오픈(5,G5)15 영남오픈(6,G3)15 ﻿화성오픈(7,G4)2</v>
          </cell>
          <cell r="H106">
            <v>104</v>
          </cell>
        </row>
        <row r="107">
          <cell r="C107" t="str">
            <v>이상환</v>
          </cell>
          <cell r="D107" t="str">
            <v>양평 무지개</v>
          </cell>
          <cell r="E107">
            <v>32</v>
          </cell>
          <cell r="F107">
            <v>8</v>
          </cell>
          <cell r="G107" t="str">
            <v>지평오픈(10,G3)15 지평오픈(10,G4)10 춘천소양강배(10,G1)4 경기도협회장배(10,G3)3</v>
          </cell>
          <cell r="H107">
            <v>104</v>
          </cell>
        </row>
        <row r="108">
          <cell r="C108" t="str">
            <v>류상열</v>
          </cell>
          <cell r="D108" t="str">
            <v>창녕남지낙동</v>
          </cell>
          <cell r="E108">
            <v>32</v>
          </cell>
          <cell r="F108">
            <v>8</v>
          </cell>
          <cell r="G108" t="str">
            <v>대구오픈(4,G4)10 하양오픈(5,G4)10 창원리더스(4,G4)6 하양오픈(8,G4)6</v>
          </cell>
          <cell r="H108">
            <v>104</v>
          </cell>
        </row>
        <row r="109">
          <cell r="C109" t="str">
            <v>남일홍</v>
          </cell>
          <cell r="D109" t="str">
            <v>무소속</v>
          </cell>
          <cell r="E109">
            <v>31</v>
          </cell>
          <cell r="F109">
            <v>10.33333333333333</v>
          </cell>
          <cell r="G109" t="str">
            <v>김포에이스오픈(5,G5)20 경기도협회장배(11,G3)9 화성오픈(5,G4)2</v>
          </cell>
          <cell r="H109">
            <v>107</v>
          </cell>
        </row>
        <row r="110">
          <cell r="C110" t="str">
            <v>이석수</v>
          </cell>
          <cell r="D110" t="str">
            <v xml:space="preserve"> 대전대의회</v>
          </cell>
          <cell r="E110">
            <v>31</v>
          </cell>
          <cell r="F110">
            <v>15.5</v>
          </cell>
          <cell r="G110" t="str">
            <v>대전관저(5,G4)28 대전관저(6,G3)3</v>
          </cell>
          <cell r="H110">
            <v>107</v>
          </cell>
        </row>
        <row r="111">
          <cell r="C111" t="str">
            <v>이창환</v>
          </cell>
          <cell r="D111" t="str">
            <v>TEAM8SETS</v>
          </cell>
          <cell r="E111">
            <v>31</v>
          </cell>
          <cell r="F111">
            <v>15.5</v>
          </cell>
          <cell r="G111" t="str">
            <v>바볼랏배(6,G1)25 대전관저(3,G2)6</v>
          </cell>
          <cell r="H111">
            <v>107</v>
          </cell>
        </row>
        <row r="112">
          <cell r="C112" t="str">
            <v>김도형</v>
          </cell>
          <cell r="D112" t="str">
            <v>고대OB</v>
          </cell>
          <cell r="E112">
            <v>31</v>
          </cell>
          <cell r="F112">
            <v>5.166666666666667</v>
          </cell>
          <cell r="G112" t="str">
            <v>PTC(6,G4)10 바볼랏배(6,G1)8 하양오픈(8,G4)6 대구오픈(12,G3)3 PTC(3,G4)2 대구오픈(7,G5)2</v>
          </cell>
          <cell r="H112">
            <v>107</v>
          </cell>
        </row>
        <row r="113">
          <cell r="C113" t="str">
            <v>윤석</v>
          </cell>
          <cell r="D113" t="str">
            <v>세종단테매</v>
          </cell>
          <cell r="E113">
            <v>31</v>
          </cell>
          <cell r="F113">
            <v>6.2</v>
          </cell>
          <cell r="G113" t="str">
            <v>PTC(3,G4)10 대전관저(9,G4)10 대전관저(5,G4)6 대전관저(11,G3)3 대전관저(12,G4)2</v>
          </cell>
          <cell r="H113">
            <v>107</v>
          </cell>
        </row>
        <row r="114">
          <cell r="C114" t="str">
            <v>김민준</v>
          </cell>
          <cell r="D114" t="str">
            <v>청주교대클럽</v>
          </cell>
          <cell r="E114">
            <v>30</v>
          </cell>
          <cell r="F114">
            <v>10</v>
          </cell>
          <cell r="G114" t="str">
            <v>PTC(5,G4)18 홍천오픈(6,G3)9 대전관저(6,G3)3</v>
          </cell>
          <cell r="H114">
            <v>112</v>
          </cell>
        </row>
        <row r="115">
          <cell r="C115" t="str">
            <v>지일헌</v>
          </cell>
          <cell r="D115" t="str">
            <v>울산UC, 울산단테매</v>
          </cell>
          <cell r="E115">
            <v>30</v>
          </cell>
          <cell r="F115">
            <v>10</v>
          </cell>
          <cell r="G115" t="str">
            <v>하양오픈(5,G4)18 창원오픈(10,G4)10 창원리더스(4,G4)2</v>
          </cell>
          <cell r="H115">
            <v>112</v>
          </cell>
        </row>
        <row r="116">
          <cell r="C116" t="str">
            <v>이재용</v>
          </cell>
          <cell r="D116" t="str">
            <v>울산반딧불</v>
          </cell>
          <cell r="E116">
            <v>30</v>
          </cell>
          <cell r="F116">
            <v>10</v>
          </cell>
          <cell r="G116" t="str">
            <v>하양오픈(8,G4)18 영남오픈(11,G4)6 창원행복한요양병원배(12,G4)6</v>
          </cell>
          <cell r="H116">
            <v>112</v>
          </cell>
        </row>
        <row r="117">
          <cell r="C117" t="str">
            <v>김용범</v>
          </cell>
          <cell r="D117" t="str">
            <v>장현</v>
          </cell>
          <cell r="E117">
            <v>30</v>
          </cell>
          <cell r="F117">
            <v>7.5</v>
          </cell>
          <cell r="G117" t="str">
            <v>지평오픈(5,G4)10 김포에이스오픈(5,G5)10 ﻿메이져오픈(8,G3)9 창원리더스(11,G5)1</v>
          </cell>
          <cell r="H117">
            <v>112</v>
          </cell>
        </row>
        <row r="118">
          <cell r="C118" t="str">
            <v>홍경표</v>
          </cell>
          <cell r="D118" t="str">
            <v>동탄단테매,고대ob</v>
          </cell>
          <cell r="E118">
            <v>30</v>
          </cell>
          <cell r="F118">
            <v>4.2857142857142856</v>
          </cell>
          <cell r="G118" t="str">
            <v>﻿메이져오픈(8,G3)9 대전관저(8,G2)6 바볼랏배(6,G1)4 대전관저(4,G3)3 PTC(4,G3)3 대전관저(6,G3)3 대전관저(10,G4)2</v>
          </cell>
          <cell r="H118">
            <v>112</v>
          </cell>
        </row>
        <row r="119">
          <cell r="C119" t="str">
            <v>신민형</v>
          </cell>
          <cell r="D119" t="str">
            <v>반달클럽</v>
          </cell>
          <cell r="E119">
            <v>29</v>
          </cell>
          <cell r="F119">
            <v>14.5</v>
          </cell>
          <cell r="G119" t="str">
            <v>전주오픈(10,G2)20 경기도협회장배(11,G3)9</v>
          </cell>
          <cell r="H119">
            <v>117</v>
          </cell>
        </row>
        <row r="120">
          <cell r="C120" t="str">
            <v>신종백</v>
          </cell>
          <cell r="D120" t="str">
            <v>삼백, STC, POT</v>
          </cell>
          <cell r="E120">
            <v>29</v>
          </cell>
          <cell r="F120">
            <v>7.25</v>
          </cell>
          <cell r="G120" t="str">
            <v>지평오픈(6,G5)15 대전관저(12,G4)6 대구오픈(4,G4)6 지평오픈(2,G5)2</v>
          </cell>
          <cell r="H120">
            <v>117</v>
          </cell>
        </row>
        <row r="121">
          <cell r="C121" t="str">
            <v>이상윤</v>
          </cell>
          <cell r="D121" t="str">
            <v>영클럽</v>
          </cell>
          <cell r="E121">
            <v>29</v>
          </cell>
          <cell r="F121">
            <v>9.6666666666666661</v>
          </cell>
          <cell r="G121" t="str">
            <v>대전관저(12,G4)18 대전관저(10,G4)6 대구오픈(10,G5)5</v>
          </cell>
          <cell r="H121">
            <v>117</v>
          </cell>
        </row>
        <row r="122">
          <cell r="C122" t="str">
            <v>권기정</v>
          </cell>
          <cell r="D122" t="str">
            <v xml:space="preserve">울산한라 </v>
          </cell>
          <cell r="E122">
            <v>28</v>
          </cell>
          <cell r="F122">
            <v>28</v>
          </cell>
          <cell r="G122" t="str">
            <v>영남오픈(5,G4)28</v>
          </cell>
          <cell r="H122">
            <v>120</v>
          </cell>
        </row>
        <row r="123">
          <cell r="C123" t="str">
            <v>김민환</v>
          </cell>
          <cell r="D123" t="str">
            <v>양떼목장</v>
          </cell>
          <cell r="E123">
            <v>28</v>
          </cell>
          <cell r="F123">
            <v>28</v>
          </cell>
          <cell r="G123" t="str">
            <v>대전관저(2,G3)28</v>
          </cell>
          <cell r="H123">
            <v>120</v>
          </cell>
        </row>
        <row r="124">
          <cell r="C124" t="str">
            <v>김선형</v>
          </cell>
          <cell r="D124" t="str">
            <v>천성</v>
          </cell>
          <cell r="E124">
            <v>28</v>
          </cell>
          <cell r="F124">
            <v>28</v>
          </cell>
          <cell r="G124" t="str">
            <v>PTC(6,G4)28</v>
          </cell>
          <cell r="H124">
            <v>120</v>
          </cell>
        </row>
        <row r="125">
          <cell r="C125" t="str">
            <v>김영국</v>
          </cell>
          <cell r="D125" t="str">
            <v>이천단테매</v>
          </cell>
          <cell r="E125">
            <v>28</v>
          </cell>
          <cell r="F125">
            <v>2.8</v>
          </cell>
          <cell r="G125" t="str">
            <v>지평오픈(5,G5)5 바볼랏배(6,G1)4 지평오픈(10,G3)3 대전관저(2,G3)3 대전관저(4,G3)3 대전관저(10,G4)2 지평오픈(11,G5)2 대전관저(1,G4)2 PTC(3,G4)2 지평오픈(6,G4)2</v>
          </cell>
          <cell r="H125">
            <v>120</v>
          </cell>
        </row>
        <row r="126">
          <cell r="C126" t="str">
            <v>김태우1</v>
          </cell>
          <cell r="D126" t="str">
            <v>울산대현</v>
          </cell>
          <cell r="E126">
            <v>28</v>
          </cell>
          <cell r="F126">
            <v>28</v>
          </cell>
          <cell r="G126" t="str">
            <v>대구오픈(4,G4)28</v>
          </cell>
          <cell r="H126">
            <v>120</v>
          </cell>
        </row>
        <row r="127">
          <cell r="C127" t="str">
            <v>김효석</v>
          </cell>
          <cell r="D127" t="str">
            <v>TMT</v>
          </cell>
          <cell r="E127">
            <v>28</v>
          </cell>
          <cell r="F127">
            <v>28</v>
          </cell>
          <cell r="G127" t="str">
            <v>지평오픈(10,G3)28</v>
          </cell>
          <cell r="H127">
            <v>120</v>
          </cell>
        </row>
        <row r="128">
          <cell r="C128" t="str">
            <v>박명곤</v>
          </cell>
          <cell r="D128" t="str">
            <v>울산테니아</v>
          </cell>
          <cell r="E128">
            <v>28</v>
          </cell>
          <cell r="F128">
            <v>28</v>
          </cell>
          <cell r="G128" t="str">
            <v>대전관저(12,G4)28</v>
          </cell>
          <cell r="H128">
            <v>120</v>
          </cell>
        </row>
        <row r="129">
          <cell r="C129" t="str">
            <v>박인용</v>
          </cell>
          <cell r="D129" t="str">
            <v>RnB,대전세청</v>
          </cell>
          <cell r="E129">
            <v>28</v>
          </cell>
          <cell r="F129">
            <v>28</v>
          </cell>
          <cell r="G129" t="str">
            <v>대전관저(6,G3)28</v>
          </cell>
          <cell r="H129">
            <v>120</v>
          </cell>
        </row>
        <row r="130">
          <cell r="C130" t="str">
            <v>박지훈</v>
          </cell>
          <cell r="D130" t="str">
            <v>원샷,청도랑,중앙회</v>
          </cell>
          <cell r="E130">
            <v>28</v>
          </cell>
          <cell r="F130">
            <v>28</v>
          </cell>
          <cell r="G130" t="str">
            <v>영남오픈(11,G4)28</v>
          </cell>
          <cell r="H130">
            <v>120</v>
          </cell>
        </row>
        <row r="131">
          <cell r="C131" t="str">
            <v>백정기</v>
          </cell>
          <cell r="D131" t="str">
            <v>대구팀화원,테우회</v>
          </cell>
          <cell r="E131">
            <v>28</v>
          </cell>
          <cell r="F131">
            <v>28</v>
          </cell>
          <cell r="G131" t="str">
            <v>영남오픈(6,G3)28</v>
          </cell>
          <cell r="H131">
            <v>120</v>
          </cell>
        </row>
        <row r="132">
          <cell r="C132" t="str">
            <v>이재철</v>
          </cell>
          <cell r="D132" t="str">
            <v>천안가온,스카이팀</v>
          </cell>
          <cell r="E132">
            <v>28</v>
          </cell>
          <cell r="F132">
            <v>28</v>
          </cell>
          <cell r="G132" t="str">
            <v>대전관저(1,G4)28</v>
          </cell>
          <cell r="H132">
            <v>120</v>
          </cell>
        </row>
        <row r="133">
          <cell r="C133" t="str">
            <v>조용찬</v>
          </cell>
          <cell r="D133" t="str">
            <v>유성,동은스포츠</v>
          </cell>
          <cell r="E133">
            <v>28</v>
          </cell>
          <cell r="F133">
            <v>28</v>
          </cell>
          <cell r="G133" t="str">
            <v>창원오픈(10,G4)28</v>
          </cell>
          <cell r="H133">
            <v>120</v>
          </cell>
        </row>
        <row r="134">
          <cell r="C134" t="str">
            <v>주복민</v>
          </cell>
          <cell r="D134" t="str">
            <v>진해해양</v>
          </cell>
          <cell r="E134">
            <v>28</v>
          </cell>
          <cell r="F134">
            <v>28</v>
          </cell>
          <cell r="G134" t="str">
            <v>창원리더스(4,G4)28</v>
          </cell>
          <cell r="H134">
            <v>120</v>
          </cell>
        </row>
        <row r="135">
          <cell r="C135" t="str">
            <v>천정수</v>
          </cell>
          <cell r="D135" t="str">
            <v>창원명서</v>
          </cell>
          <cell r="E135">
            <v>28</v>
          </cell>
          <cell r="F135">
            <v>28</v>
          </cell>
          <cell r="G135" t="str">
            <v>창원오픈(10,G3)28</v>
          </cell>
          <cell r="H135">
            <v>120</v>
          </cell>
        </row>
        <row r="136">
          <cell r="C136" t="str">
            <v>최대현</v>
          </cell>
          <cell r="D136" t="str">
            <v>대구텐, 오성조조</v>
          </cell>
          <cell r="E136">
            <v>28</v>
          </cell>
          <cell r="F136">
            <v>28</v>
          </cell>
          <cell r="G136" t="str">
            <v>하양오픈(10,G4)28</v>
          </cell>
          <cell r="H136">
            <v>120</v>
          </cell>
        </row>
        <row r="137">
          <cell r="C137" t="str">
            <v>이광욱</v>
          </cell>
          <cell r="D137" t="str">
            <v>김천초우, 구미신평</v>
          </cell>
          <cell r="E137">
            <v>28</v>
          </cell>
          <cell r="F137">
            <v>7</v>
          </cell>
          <cell r="G137" t="str">
            <v>하양오픈(2,G5)15 영남오픈(11,G4)6 대구오픈(7,G5)5 하양오픈(10,G4)2</v>
          </cell>
          <cell r="H137">
            <v>120</v>
          </cell>
        </row>
        <row r="138">
          <cell r="C138" t="str">
            <v>석승협</v>
          </cell>
          <cell r="D138" t="str">
            <v>또바기,플렉스파워</v>
          </cell>
          <cell r="E138">
            <v>28</v>
          </cell>
          <cell r="F138">
            <v>14</v>
          </cell>
          <cell r="G138" t="str">
            <v>영남오픈(5,G4)18 하양오픈(8,G4)10</v>
          </cell>
          <cell r="H138">
            <v>120</v>
          </cell>
        </row>
        <row r="139">
          <cell r="C139" t="str">
            <v>정태환</v>
          </cell>
          <cell r="D139" t="str">
            <v xml:space="preserve">태우회,건우회,대구단테매 </v>
          </cell>
          <cell r="E139">
            <v>28</v>
          </cell>
          <cell r="F139">
            <v>28</v>
          </cell>
          <cell r="G139" t="str">
            <v>하양오픈(8,G4)28</v>
          </cell>
          <cell r="H139">
            <v>120</v>
          </cell>
        </row>
        <row r="140">
          <cell r="C140" t="str">
            <v>최한민</v>
          </cell>
          <cell r="D140" t="str">
            <v xml:space="preserve">어벤져스,어떡테	</v>
          </cell>
          <cell r="E140">
            <v>28</v>
          </cell>
          <cell r="F140">
            <v>28</v>
          </cell>
          <cell r="G140" t="str">
            <v>﻿화성오픈(9,G3)28</v>
          </cell>
          <cell r="H140">
            <v>120</v>
          </cell>
        </row>
        <row r="141">
          <cell r="C141" t="str">
            <v>고석진</v>
          </cell>
          <cell r="D141" t="str">
            <v>신봉로얄</v>
          </cell>
          <cell r="E141">
            <v>27</v>
          </cell>
          <cell r="F141">
            <v>4.5</v>
          </cell>
          <cell r="G141" t="str">
            <v>경기도협회장배(10,G3)9 지평오픈(5,G4)6 춘천소양강배(10,G1)4 지평오픈(10,G3)3 홍천오픈(6,G3)3 지평오픈(4,G4)2</v>
          </cell>
          <cell r="H141">
            <v>139</v>
          </cell>
        </row>
        <row r="142">
          <cell r="C142" t="str">
            <v>김두섭</v>
          </cell>
          <cell r="D142" t="str">
            <v>예천</v>
          </cell>
          <cell r="E142">
            <v>27</v>
          </cell>
          <cell r="F142">
            <v>6.75</v>
          </cell>
          <cell r="G142" t="str">
            <v>참피온쉽(12,GA)13 바볼랏배(6,G1)8 춘천소양강배(10,G1)4 영남오픈(5,G4)2</v>
          </cell>
          <cell r="H142">
            <v>139</v>
          </cell>
        </row>
        <row r="143">
          <cell r="C143" t="str">
            <v>문혁준</v>
          </cell>
          <cell r="D143" t="str">
            <v>양평 옥천</v>
          </cell>
          <cell r="E143">
            <v>27</v>
          </cell>
          <cell r="F143">
            <v>9</v>
          </cell>
          <cell r="G143" t="str">
            <v>홍천무궁화배(10,G3)15 지평오픈(10,G3)9 경기도협회장배(10,G3)3</v>
          </cell>
          <cell r="H143">
            <v>139</v>
          </cell>
        </row>
        <row r="144">
          <cell r="C144" t="str">
            <v>박성은</v>
          </cell>
          <cell r="D144" t="str">
            <v>JF</v>
          </cell>
          <cell r="E144">
            <v>27</v>
          </cell>
          <cell r="F144">
            <v>4.5</v>
          </cell>
          <cell r="G144" t="str">
            <v>지평오픈(5,G5)15 지평오픈(6,G4)6 지평오픈(4,G4)2 ﻿화성오픈(7,G4)2 지평오픈(11,G5)1 지평오픈(2,G5)1</v>
          </cell>
          <cell r="H144">
            <v>139</v>
          </cell>
        </row>
        <row r="145">
          <cell r="C145" t="str">
            <v>변영환</v>
          </cell>
          <cell r="D145" t="str">
            <v>충주KMTC</v>
          </cell>
          <cell r="E145">
            <v>27</v>
          </cell>
          <cell r="F145">
            <v>4.5</v>
          </cell>
          <cell r="G145" t="str">
            <v>영남오픈(6,G3)9 대전관저(12,G4)6 PTC(5,G4)6 영남오픈(11,G4)2 PTC(3,G4)2 대구오픈(7,G5)2</v>
          </cell>
          <cell r="H145">
            <v>139</v>
          </cell>
        </row>
        <row r="146">
          <cell r="C146" t="str">
            <v>주영진</v>
          </cell>
          <cell r="D146" t="str">
            <v>창원단테매,명서</v>
          </cell>
          <cell r="E146">
            <v>27</v>
          </cell>
          <cell r="F146">
            <v>6.75</v>
          </cell>
          <cell r="G146" t="str">
            <v>창원행복한요양병원배(12,G4)18 창원오픈(10,G5)5 대구오픈(4,G4)2 영남오픈(5,G4)2</v>
          </cell>
          <cell r="H146">
            <v>139</v>
          </cell>
        </row>
        <row r="147">
          <cell r="C147" t="str">
            <v>김상훈</v>
          </cell>
          <cell r="D147" t="str">
            <v>두아스, TAIM</v>
          </cell>
          <cell r="E147">
            <v>27</v>
          </cell>
          <cell r="F147">
            <v>9</v>
          </cell>
          <cell r="G147" t="str">
            <v>하양오픈(8,G4)18 대구오픈(4,G4)6 영남오픈(6,G3)3</v>
          </cell>
          <cell r="H147">
            <v>139</v>
          </cell>
        </row>
        <row r="148">
          <cell r="C148" t="str">
            <v>김의상</v>
          </cell>
          <cell r="D148" t="str">
            <v>가야단테</v>
          </cell>
          <cell r="E148">
            <v>26</v>
          </cell>
          <cell r="F148">
            <v>8.6666666666666661</v>
          </cell>
          <cell r="G148" t="str">
            <v>창원오픈(10,G4)10 창원행복한요양병원배(12,G4)10 창원리더스(4,G4)6</v>
          </cell>
          <cell r="H148">
            <v>146</v>
          </cell>
        </row>
        <row r="149">
          <cell r="C149" t="str">
            <v>오재우</v>
          </cell>
          <cell r="D149" t="str">
            <v>화목회</v>
          </cell>
          <cell r="E149">
            <v>26</v>
          </cell>
          <cell r="F149">
            <v>6.5</v>
          </cell>
          <cell r="G149" t="str">
            <v>지평오픈(10,G3)9 지평오픈(10,G4)6 지평오픈(4,G4)6 지평오픈(6,G5)5</v>
          </cell>
          <cell r="H149">
            <v>146</v>
          </cell>
        </row>
        <row r="150">
          <cell r="C150" t="str">
            <v>이재원</v>
          </cell>
          <cell r="D150" t="str">
            <v>아우토반, 청주2030</v>
          </cell>
          <cell r="E150">
            <v>26</v>
          </cell>
          <cell r="F150">
            <v>8.6666666666666661</v>
          </cell>
          <cell r="G150" t="str">
            <v>대전관저(5,G4)18 PTC(3,G4)6 창원리더스(4,G4)2</v>
          </cell>
          <cell r="H150">
            <v>146</v>
          </cell>
        </row>
        <row r="151">
          <cell r="C151" t="str">
            <v>전용원</v>
          </cell>
          <cell r="D151" t="str">
            <v xml:space="preserve">천안다모 </v>
          </cell>
          <cell r="E151">
            <v>26</v>
          </cell>
          <cell r="F151">
            <v>8.6666666666666661</v>
          </cell>
          <cell r="G151" t="str">
            <v>대전관저(5,G4)10 PTC(6,G4)10 PTC(3,G4)6</v>
          </cell>
          <cell r="H151">
            <v>146</v>
          </cell>
        </row>
        <row r="152">
          <cell r="C152" t="str">
            <v>한주호</v>
          </cell>
          <cell r="D152" t="str">
            <v>영천시,넘버원팀</v>
          </cell>
          <cell r="E152">
            <v>26</v>
          </cell>
          <cell r="F152">
            <v>8.6666666666666661</v>
          </cell>
          <cell r="G152" t="str">
            <v>참피온쉽(12,GA)13 영남오픈(6,G3)9 바볼랏배(6,G1)4</v>
          </cell>
          <cell r="H152">
            <v>146</v>
          </cell>
        </row>
        <row r="153">
          <cell r="C153" t="str">
            <v>이상혁</v>
          </cell>
          <cell r="D153" t="str">
            <v>대전중부,비상사태,테꽁아카데미</v>
          </cell>
          <cell r="E153">
            <v>26</v>
          </cell>
          <cell r="F153">
            <v>8.6666666666666661</v>
          </cell>
          <cell r="G153" t="str">
            <v>전주오픈(10,G2)12 춘천소양강배(10,G1)8 대전관저(8,G2)6</v>
          </cell>
          <cell r="H153">
            <v>146</v>
          </cell>
        </row>
        <row r="154">
          <cell r="C154" t="str">
            <v>박창순</v>
          </cell>
          <cell r="D154" t="str">
            <v>오산세교자이</v>
          </cell>
          <cell r="E154">
            <v>26</v>
          </cell>
          <cell r="F154">
            <v>8.6666666666666661</v>
          </cell>
          <cell r="G154" t="str">
            <v>PTC(5,G4)10 화성오픈(8,G5)10 PTC(3,G4)6</v>
          </cell>
          <cell r="H154">
            <v>146</v>
          </cell>
        </row>
        <row r="155">
          <cell r="C155" t="str">
            <v>임정민</v>
          </cell>
          <cell r="D155" t="str">
            <v>해마루</v>
          </cell>
          <cell r="E155">
            <v>26</v>
          </cell>
          <cell r="F155">
            <v>8.6666666666666661</v>
          </cell>
          <cell r="G155" t="str">
            <v>﻿메이져오픈(8,G3)15 바볼랏배(6,G1)8 화성오픈(6,G3)3</v>
          </cell>
          <cell r="H155">
            <v>146</v>
          </cell>
        </row>
        <row r="156">
          <cell r="C156" t="str">
            <v>박순기</v>
          </cell>
          <cell r="D156" t="str">
            <v>용인수지클럽</v>
          </cell>
          <cell r="E156">
            <v>25</v>
          </cell>
          <cell r="F156">
            <v>25</v>
          </cell>
          <cell r="G156" t="str">
            <v>바볼랏배(6,G1)25</v>
          </cell>
          <cell r="H156">
            <v>154</v>
          </cell>
        </row>
        <row r="157">
          <cell r="C157" t="str">
            <v>최흥준</v>
          </cell>
          <cell r="D157" t="str">
            <v>창원단테매</v>
          </cell>
          <cell r="E157">
            <v>25</v>
          </cell>
          <cell r="F157">
            <v>6.25</v>
          </cell>
          <cell r="G157" t="str">
            <v>부산오픈(6,5)15 하양오픈(8,G4)6 창원오픈(10,G4)2 창원오픈(10,G5)2</v>
          </cell>
          <cell r="H157">
            <v>154</v>
          </cell>
        </row>
        <row r="158">
          <cell r="C158" t="str">
            <v>우용원</v>
          </cell>
          <cell r="D158" t="str">
            <v>POS</v>
          </cell>
          <cell r="E158">
            <v>25</v>
          </cell>
          <cell r="F158">
            <v>3.125</v>
          </cell>
          <cell r="G158" t="str">
            <v>하양오픈(8,G4)10 대구오픈(4,G4)6 영남오픈(11,G4)2 지평오픈(6,G4)2 대구오픈(7,G5)2 창원리더스(11,G5)1 하양오픈(2,G5)1 부산오픈(6,5)1</v>
          </cell>
          <cell r="H158">
            <v>154</v>
          </cell>
        </row>
        <row r="159">
          <cell r="C159" t="str">
            <v>강대수</v>
          </cell>
          <cell r="D159" t="str">
            <v>전북</v>
          </cell>
          <cell r="E159">
            <v>24</v>
          </cell>
          <cell r="F159">
            <v>12</v>
          </cell>
          <cell r="G159" t="str">
            <v>대전관저(10,G4)18 창원오픈(10,G4)6</v>
          </cell>
          <cell r="H159">
            <v>157</v>
          </cell>
        </row>
        <row r="160">
          <cell r="C160" t="str">
            <v>김상진</v>
          </cell>
          <cell r="D160" t="str">
            <v>울산,아산클럽</v>
          </cell>
          <cell r="E160">
            <v>24</v>
          </cell>
          <cell r="F160">
            <v>24</v>
          </cell>
          <cell r="G160" t="str">
            <v>참피온쉽(12,GA)24</v>
          </cell>
          <cell r="H160">
            <v>157</v>
          </cell>
        </row>
        <row r="161">
          <cell r="C161" t="str">
            <v>김역찬</v>
          </cell>
          <cell r="D161" t="str">
            <v>구미형곡</v>
          </cell>
          <cell r="E161">
            <v>24</v>
          </cell>
          <cell r="F161">
            <v>24</v>
          </cell>
          <cell r="G161" t="str">
            <v>참피온쉽(12,GA)24</v>
          </cell>
          <cell r="H161">
            <v>157</v>
          </cell>
        </row>
        <row r="162">
          <cell r="C162" t="str">
            <v>김원경</v>
          </cell>
          <cell r="D162" t="str">
            <v>이천청심</v>
          </cell>
          <cell r="E162">
            <v>24</v>
          </cell>
          <cell r="F162">
            <v>8</v>
          </cell>
          <cell r="G162" t="str">
            <v>지평오픈(6,G5)20 지평오픈(2,G5)2 화성오픈(5,G4)2</v>
          </cell>
          <cell r="H162">
            <v>157</v>
          </cell>
        </row>
        <row r="163">
          <cell r="C163" t="str">
            <v>박재현</v>
          </cell>
          <cell r="D163" t="str">
            <v>창단테</v>
          </cell>
          <cell r="E163">
            <v>24</v>
          </cell>
          <cell r="F163">
            <v>6</v>
          </cell>
          <cell r="G163" t="str">
            <v>하양오픈(5,G4)10 영남오픈(11,G4)6 창원리더스(4,G4)6 창원오픈(10,G4)2</v>
          </cell>
          <cell r="H163">
            <v>157</v>
          </cell>
        </row>
        <row r="164">
          <cell r="C164" t="str">
            <v>손병수</v>
          </cell>
          <cell r="D164" t="str">
            <v>대구옻골</v>
          </cell>
          <cell r="E164">
            <v>24</v>
          </cell>
          <cell r="F164">
            <v>12</v>
          </cell>
          <cell r="G164" t="str">
            <v>영남오픈(5,G4)18 영남오픈(11,G4)6</v>
          </cell>
          <cell r="H164">
            <v>157</v>
          </cell>
        </row>
        <row r="165">
          <cell r="C165" t="str">
            <v>송철호</v>
          </cell>
          <cell r="D165" t="str">
            <v>광주초아</v>
          </cell>
          <cell r="E165">
            <v>24</v>
          </cell>
          <cell r="F165">
            <v>8</v>
          </cell>
          <cell r="G165" t="str">
            <v>대전관저(2,G3)9 대전관저(6,G3)9 대전관저(5,G4)6</v>
          </cell>
          <cell r="H165">
            <v>157</v>
          </cell>
        </row>
        <row r="166">
          <cell r="C166" t="str">
            <v>윤지훈</v>
          </cell>
          <cell r="D166" t="str">
            <v>광주초아</v>
          </cell>
          <cell r="E166">
            <v>24</v>
          </cell>
          <cell r="F166">
            <v>8</v>
          </cell>
          <cell r="G166" t="str">
            <v>대전관저(2,G3)15 대전관저(3,G2)6 대전관저(6,G3)3</v>
          </cell>
          <cell r="H166">
            <v>157</v>
          </cell>
        </row>
        <row r="167">
          <cell r="C167" t="str">
            <v>이진영</v>
          </cell>
          <cell r="D167" t="str">
            <v>단양,디와이</v>
          </cell>
          <cell r="E167">
            <v>24</v>
          </cell>
          <cell r="F167">
            <v>24</v>
          </cell>
          <cell r="G167" t="str">
            <v>참피온쉽(12,GA)24</v>
          </cell>
          <cell r="H167">
            <v>157</v>
          </cell>
        </row>
        <row r="168">
          <cell r="C168" t="str">
            <v>장성수</v>
          </cell>
          <cell r="D168" t="str">
            <v>대전중부, 테꽁아카데미</v>
          </cell>
          <cell r="E168">
            <v>24</v>
          </cell>
          <cell r="F168">
            <v>8</v>
          </cell>
          <cell r="G168" t="str">
            <v>대전관저(4,G3)9 대전관저(6,G3)9 대전관저(3,G2)6</v>
          </cell>
          <cell r="H168">
            <v>157</v>
          </cell>
        </row>
        <row r="169">
          <cell r="C169" t="str">
            <v>안정근</v>
          </cell>
          <cell r="D169" t="str">
            <v xml:space="preserve"> 무소속</v>
          </cell>
          <cell r="E169">
            <v>24</v>
          </cell>
          <cell r="F169">
            <v>8</v>
          </cell>
          <cell r="G169" t="str">
            <v>화성오픈(8,G5)20 ﻿화성오픈(7,G4)2 대전관저(9,G4)2</v>
          </cell>
          <cell r="H169">
            <v>157</v>
          </cell>
        </row>
        <row r="170">
          <cell r="C170" t="str">
            <v>김평강</v>
          </cell>
          <cell r="D170" t="str">
            <v>원주단테매</v>
          </cell>
          <cell r="E170">
            <v>23</v>
          </cell>
          <cell r="F170">
            <v>11.5</v>
          </cell>
          <cell r="G170" t="str">
            <v>참피온쉽(12,GA)13 지평오픈(10,G4)10</v>
          </cell>
          <cell r="H170">
            <v>168</v>
          </cell>
        </row>
        <row r="171">
          <cell r="C171" t="str">
            <v>김현국</v>
          </cell>
          <cell r="D171" t="str">
            <v>일밤,동대병원</v>
          </cell>
          <cell r="E171">
            <v>23</v>
          </cell>
          <cell r="F171">
            <v>7.666666666666667</v>
          </cell>
          <cell r="G171" t="str">
            <v>영남오픈(6,G3)15 창원행복한요양병원배(12,G4)6 창원오픈(10,G4)2</v>
          </cell>
          <cell r="H171">
            <v>168</v>
          </cell>
        </row>
        <row r="172">
          <cell r="C172" t="str">
            <v>변상득</v>
          </cell>
          <cell r="D172" t="str">
            <v>춘천단사모</v>
          </cell>
          <cell r="E172">
            <v>23</v>
          </cell>
          <cell r="F172">
            <v>5.75</v>
          </cell>
          <cell r="G172" t="str">
            <v>지평오픈(5,G4)10 춘천소양강배(10,G1)8 홍천오픈(6,G3)3 지평오픈(6,G5)2</v>
          </cell>
          <cell r="H172">
            <v>168</v>
          </cell>
        </row>
        <row r="173">
          <cell r="C173" t="str">
            <v>유재호</v>
          </cell>
          <cell r="D173" t="str">
            <v>충주FROM</v>
          </cell>
          <cell r="E173">
            <v>23</v>
          </cell>
          <cell r="F173">
            <v>11.5</v>
          </cell>
          <cell r="G173" t="str">
            <v>춘천소양강배(10,G1)15 바볼랏배(6,G1)8</v>
          </cell>
          <cell r="H173">
            <v>168</v>
          </cell>
        </row>
        <row r="174">
          <cell r="C174" t="str">
            <v>신승엽</v>
          </cell>
          <cell r="D174" t="str">
            <v>수단테, 넥젠</v>
          </cell>
          <cell r="E174">
            <v>23</v>
          </cell>
          <cell r="F174">
            <v>5.75</v>
          </cell>
          <cell r="G174" t="str">
            <v>대구오픈(4,G4)10 영남오픈(6,G3)9 하양오픈(5,G4)2 하양오픈(8,G4)2</v>
          </cell>
          <cell r="H174">
            <v>168</v>
          </cell>
        </row>
        <row r="175">
          <cell r="C175" t="str">
            <v>오성진</v>
          </cell>
          <cell r="D175" t="str">
            <v>평택험프리</v>
          </cell>
          <cell r="E175">
            <v>22</v>
          </cell>
          <cell r="F175">
            <v>11</v>
          </cell>
          <cell r="G175" t="str">
            <v>PTC(5,G4)18 바볼랏배(6,G1)4</v>
          </cell>
          <cell r="H175">
            <v>173</v>
          </cell>
        </row>
        <row r="176">
          <cell r="C176" t="str">
            <v>강기철</v>
          </cell>
          <cell r="D176" t="str">
            <v>국제스포츠,POSA,충장</v>
          </cell>
          <cell r="E176">
            <v>22</v>
          </cell>
          <cell r="F176">
            <v>7.333333333333333</v>
          </cell>
          <cell r="G176" t="str">
            <v>PTC(5,G4)10 홍천무궁화배(10,G3)9 경기도협회장배(11,G3)3</v>
          </cell>
          <cell r="H176">
            <v>173</v>
          </cell>
        </row>
        <row r="177">
          <cell r="C177" t="str">
            <v>김정훈</v>
          </cell>
          <cell r="D177" t="str">
            <v>창녕남산</v>
          </cell>
          <cell r="E177">
            <v>22</v>
          </cell>
          <cell r="F177">
            <v>7.333333333333333</v>
          </cell>
          <cell r="G177" t="str">
            <v>영남오픈(6,G3)15 대구오픈(7,G5)5 하양오픈(5,G4)2</v>
          </cell>
          <cell r="H177">
            <v>173</v>
          </cell>
        </row>
        <row r="178">
          <cell r="C178" t="str">
            <v>박재용</v>
          </cell>
          <cell r="D178" t="str">
            <v>대구단테매,NET</v>
          </cell>
          <cell r="E178">
            <v>22</v>
          </cell>
          <cell r="F178">
            <v>3.1428571428571428</v>
          </cell>
          <cell r="G178" t="str">
            <v>대구오픈(10,G5)10 창원오픈(10,G3)3 부산오픈(10,G5)2 하양오픈(2,G5)2 대구오픈(4,G4)2 영남오픈(5,G4)2 대구오픈(7,G5)1</v>
          </cell>
          <cell r="H178">
            <v>173</v>
          </cell>
        </row>
        <row r="179">
          <cell r="C179" t="str">
            <v>이운오</v>
          </cell>
          <cell r="D179" t="str">
            <v>무소속</v>
          </cell>
          <cell r="E179">
            <v>22</v>
          </cell>
          <cell r="F179">
            <v>7.333333333333333</v>
          </cell>
          <cell r="G179" t="str">
            <v>지평오픈(6,G4)18 지평오픈(10,G4)2 지평오픈(4,G4)2</v>
          </cell>
          <cell r="H179">
            <v>173</v>
          </cell>
        </row>
        <row r="180">
          <cell r="C180" t="str">
            <v>조영준</v>
          </cell>
          <cell r="D180" t="str">
            <v>청구</v>
          </cell>
          <cell r="E180">
            <v>22</v>
          </cell>
          <cell r="F180">
            <v>7.333333333333333</v>
          </cell>
          <cell r="G180" t="str">
            <v>영남오픈(5,G4)10 대구오픈(7,G5)10 창원리더스(4,G4)2</v>
          </cell>
          <cell r="H180">
            <v>173</v>
          </cell>
        </row>
        <row r="181">
          <cell r="C181" t="str">
            <v>김도연</v>
          </cell>
          <cell r="D181" t="str">
            <v>안양단테매</v>
          </cell>
          <cell r="E181">
            <v>21</v>
          </cell>
          <cell r="F181">
            <v>4.2</v>
          </cell>
          <cell r="G181" t="str">
            <v>지평오픈(5,G4)6 PTC(6,G4)6 전주오픈(10,G2)3 대전관저(11,G3)3 대전관저(4,G3)3</v>
          </cell>
          <cell r="H181">
            <v>179</v>
          </cell>
        </row>
        <row r="182">
          <cell r="C182" t="str">
            <v>박진한</v>
          </cell>
          <cell r="D182" t="str">
            <v>서울백구</v>
          </cell>
          <cell r="E182">
            <v>21</v>
          </cell>
          <cell r="F182">
            <v>10.5</v>
          </cell>
          <cell r="G182" t="str">
            <v>대전관저(2,G3)15 PTC(3,G4)6</v>
          </cell>
          <cell r="H182">
            <v>179</v>
          </cell>
        </row>
        <row r="183">
          <cell r="C183" t="str">
            <v>이광훈</v>
          </cell>
          <cell r="D183" t="str">
            <v>동탄센팍</v>
          </cell>
          <cell r="E183">
            <v>21</v>
          </cell>
          <cell r="F183">
            <v>10.5</v>
          </cell>
          <cell r="G183" t="str">
            <v>지평오픈(6,G4)18 PTC(4,G3)3</v>
          </cell>
          <cell r="H183">
            <v>179</v>
          </cell>
        </row>
        <row r="184">
          <cell r="C184" t="str">
            <v>정승필</v>
          </cell>
          <cell r="D184" t="str">
            <v>당진신평</v>
          </cell>
          <cell r="E184">
            <v>21</v>
          </cell>
          <cell r="F184">
            <v>10.5</v>
          </cell>
          <cell r="G184" t="str">
            <v>화성오픈(5,G4)18 화성오픈(6,G3)3</v>
          </cell>
          <cell r="H184">
            <v>179</v>
          </cell>
        </row>
        <row r="185">
          <cell r="C185" t="str">
            <v>정진민</v>
          </cell>
          <cell r="D185" t="str">
            <v>UOU</v>
          </cell>
          <cell r="E185">
            <v>21</v>
          </cell>
          <cell r="F185">
            <v>4.2</v>
          </cell>
          <cell r="G185" t="str">
            <v>부산오픈(6,5)10 창원리더스(11,G5)5 대구오픈(4,G4)2 창원리더스(4,G4)2 하양오픈(8,G4)2</v>
          </cell>
          <cell r="H185">
            <v>179</v>
          </cell>
        </row>
        <row r="186">
          <cell r="C186" t="str">
            <v>노상석</v>
          </cell>
          <cell r="D186" t="str">
            <v>경서,대테클</v>
          </cell>
          <cell r="E186">
            <v>21</v>
          </cell>
          <cell r="F186">
            <v>7</v>
          </cell>
          <cell r="G186" t="str">
            <v>대구오픈(12,G3)9 하양오픈(5,G4)6 하양오픈(8,G4)6</v>
          </cell>
          <cell r="H186">
            <v>179</v>
          </cell>
        </row>
        <row r="187">
          <cell r="C187" t="str">
            <v>김성준</v>
          </cell>
          <cell r="D187" t="str">
            <v>전주대봉</v>
          </cell>
          <cell r="E187">
            <v>20</v>
          </cell>
          <cell r="F187">
            <v>20</v>
          </cell>
          <cell r="G187" t="str">
            <v>전주오픈(10,G2)20</v>
          </cell>
          <cell r="H187">
            <v>185</v>
          </cell>
        </row>
        <row r="188">
          <cell r="C188" t="str">
            <v>박동재</v>
          </cell>
          <cell r="D188" t="str">
            <v>해단모,현대 홈타운</v>
          </cell>
          <cell r="E188">
            <v>20</v>
          </cell>
          <cell r="F188">
            <v>10</v>
          </cell>
          <cell r="G188" t="str">
            <v>하양오픈(10,G4)10 영남오픈(5,G4)10</v>
          </cell>
          <cell r="H188">
            <v>185</v>
          </cell>
        </row>
        <row r="189">
          <cell r="C189" t="str">
            <v>박창규</v>
          </cell>
          <cell r="D189" t="str">
            <v xml:space="preserve">한백 </v>
          </cell>
          <cell r="E189">
            <v>20</v>
          </cell>
          <cell r="F189">
            <v>10</v>
          </cell>
          <cell r="G189" t="str">
            <v>PTC(6,G4)18 지평오픈(4,G4)2</v>
          </cell>
          <cell r="H189">
            <v>185</v>
          </cell>
        </row>
        <row r="190">
          <cell r="C190" t="str">
            <v>손낙현</v>
          </cell>
          <cell r="D190" t="str">
            <v>베이글</v>
          </cell>
          <cell r="E190">
            <v>20</v>
          </cell>
          <cell r="F190">
            <v>10</v>
          </cell>
          <cell r="G190" t="str">
            <v>PTC(6,G4)18 지평오픈(5,G4)2</v>
          </cell>
          <cell r="H190">
            <v>185</v>
          </cell>
        </row>
        <row r="191">
          <cell r="C191" t="str">
            <v>이기욱</v>
          </cell>
          <cell r="D191" t="str">
            <v>구미일구회</v>
          </cell>
          <cell r="E191">
            <v>20</v>
          </cell>
          <cell r="F191">
            <v>20</v>
          </cell>
          <cell r="G191" t="str">
            <v>하양오픈(2,G5)20</v>
          </cell>
          <cell r="H191">
            <v>185</v>
          </cell>
        </row>
        <row r="192">
          <cell r="C192" t="str">
            <v>최재원</v>
          </cell>
          <cell r="D192" t="str">
            <v>북성,신라인</v>
          </cell>
          <cell r="E192">
            <v>20</v>
          </cell>
          <cell r="F192">
            <v>20</v>
          </cell>
          <cell r="G192" t="str">
            <v>부산오픈(10,G5)20</v>
          </cell>
          <cell r="H192">
            <v>185</v>
          </cell>
        </row>
        <row r="193">
          <cell r="C193" t="str">
            <v>황민준</v>
          </cell>
          <cell r="D193" t="str">
            <v>무궁화,해단모</v>
          </cell>
          <cell r="E193">
            <v>20</v>
          </cell>
          <cell r="F193">
            <v>10</v>
          </cell>
          <cell r="G193" t="str">
            <v>대구오픈(4,G4)18 창원오픈(10,G4)2</v>
          </cell>
          <cell r="H193">
            <v>185</v>
          </cell>
        </row>
        <row r="194">
          <cell r="C194" t="str">
            <v>홍일환</v>
          </cell>
          <cell r="D194" t="str">
            <v>무소속</v>
          </cell>
          <cell r="E194">
            <v>20</v>
          </cell>
          <cell r="F194">
            <v>20</v>
          </cell>
          <cell r="G194" t="str">
            <v>대구오픈(7,G5)20</v>
          </cell>
          <cell r="H194">
            <v>185</v>
          </cell>
        </row>
        <row r="195">
          <cell r="C195" t="str">
            <v>강동길</v>
          </cell>
          <cell r="D195" t="str">
            <v>한울</v>
          </cell>
          <cell r="E195">
            <v>18</v>
          </cell>
          <cell r="F195">
            <v>6</v>
          </cell>
          <cell r="G195" t="str">
            <v>창원리더스(4,G4)10 창원행복한요양병원배(12,G4)6 창원오픈(10,G4)2</v>
          </cell>
          <cell r="H195">
            <v>193</v>
          </cell>
        </row>
        <row r="196">
          <cell r="C196" t="str">
            <v>구태본</v>
          </cell>
          <cell r="D196" t="str">
            <v>울산온산</v>
          </cell>
          <cell r="E196">
            <v>18</v>
          </cell>
          <cell r="F196">
            <v>3.6</v>
          </cell>
          <cell r="G196" t="str">
            <v>하양오픈(5,G4)6 영남오픈(5,G4)6 하양오픈(10,G4)2 대구오픈(4,G4)2 부산오픈(6,5)2</v>
          </cell>
          <cell r="H196">
            <v>193</v>
          </cell>
        </row>
        <row r="197">
          <cell r="C197" t="str">
            <v>김기덕</v>
          </cell>
          <cell r="D197" t="str">
            <v>TEAM8SETS</v>
          </cell>
          <cell r="E197">
            <v>18</v>
          </cell>
          <cell r="F197">
            <v>6</v>
          </cell>
          <cell r="G197" t="str">
            <v>대전관저(11,G3)9 ﻿화성오픈(7,G4)6 대전관저(4,G3)3</v>
          </cell>
          <cell r="H197">
            <v>193</v>
          </cell>
        </row>
        <row r="198">
          <cell r="C198" t="str">
            <v>김영진</v>
          </cell>
          <cell r="D198" t="str">
            <v>안동선우클럽,포항파라곤</v>
          </cell>
          <cell r="E198">
            <v>18</v>
          </cell>
          <cell r="F198">
            <v>4.5</v>
          </cell>
          <cell r="G198" t="str">
            <v>대구오픈(7,G5)10 바볼랏배(6,G1)4 하양오픈(5,G4)2 부산오픈(6,5)2</v>
          </cell>
          <cell r="H198">
            <v>193</v>
          </cell>
        </row>
        <row r="199">
          <cell r="C199" t="str">
            <v>김준오</v>
          </cell>
          <cell r="D199" t="str">
            <v>무소속</v>
          </cell>
          <cell r="E199">
            <v>18</v>
          </cell>
          <cell r="F199">
            <v>18</v>
          </cell>
          <cell r="G199" t="str">
            <v>지평오픈(4,G4)18</v>
          </cell>
          <cell r="H199">
            <v>193</v>
          </cell>
        </row>
        <row r="200">
          <cell r="C200" t="str">
            <v>류환홍</v>
          </cell>
          <cell r="D200" t="str">
            <v>라달홍</v>
          </cell>
          <cell r="E200">
            <v>18</v>
          </cell>
          <cell r="F200">
            <v>4.5</v>
          </cell>
          <cell r="G200" t="str">
            <v>전주오픈(10,G2)6 대전관저(3,G2)6 바볼랏배(6,G1)4 화성오픈(5,G4)2</v>
          </cell>
          <cell r="H200">
            <v>193</v>
          </cell>
        </row>
        <row r="201">
          <cell r="C201" t="str">
            <v>서현택</v>
          </cell>
          <cell r="D201" t="str">
            <v>춘천단사모</v>
          </cell>
          <cell r="E201">
            <v>18</v>
          </cell>
          <cell r="F201">
            <v>9</v>
          </cell>
          <cell r="G201" t="str">
            <v>춘천소양강배(10,G1)15 홍천오픈(6,G3)3</v>
          </cell>
          <cell r="H201">
            <v>193</v>
          </cell>
        </row>
        <row r="202">
          <cell r="C202" t="str">
            <v>안태영</v>
          </cell>
          <cell r="D202" t="str">
            <v>한울타리,화성향남</v>
          </cell>
          <cell r="E202">
            <v>18</v>
          </cell>
          <cell r="F202">
            <v>18</v>
          </cell>
          <cell r="G202" t="str">
            <v>대전관저(12,G4)18</v>
          </cell>
          <cell r="H202">
            <v>193</v>
          </cell>
        </row>
        <row r="203">
          <cell r="C203" t="str">
            <v>이창희</v>
          </cell>
          <cell r="D203" t="str">
            <v>경산위너클럽</v>
          </cell>
          <cell r="E203">
            <v>18</v>
          </cell>
          <cell r="F203">
            <v>18</v>
          </cell>
          <cell r="G203" t="str">
            <v>영남오픈(11,G4)18</v>
          </cell>
          <cell r="H203">
            <v>193</v>
          </cell>
        </row>
        <row r="204">
          <cell r="C204" t="str">
            <v>최기종</v>
          </cell>
          <cell r="D204" t="str">
            <v>속초 일출</v>
          </cell>
          <cell r="E204">
            <v>18</v>
          </cell>
          <cell r="F204">
            <v>9</v>
          </cell>
          <cell r="G204" t="str">
            <v>홍천무궁화배(10,G3)15 홍천오픈(6,G3)3</v>
          </cell>
          <cell r="H204">
            <v>193</v>
          </cell>
        </row>
        <row r="205">
          <cell r="C205" t="str">
            <v>최진규</v>
          </cell>
          <cell r="D205" t="str">
            <v>군포단테매</v>
          </cell>
          <cell r="E205">
            <v>18</v>
          </cell>
          <cell r="F205">
            <v>18</v>
          </cell>
          <cell r="G205" t="str">
            <v>대전관저(5,G4)18</v>
          </cell>
          <cell r="H205">
            <v>193</v>
          </cell>
        </row>
        <row r="206">
          <cell r="C206" t="str">
            <v>최치홍</v>
          </cell>
          <cell r="D206" t="str">
            <v>함양물레방아</v>
          </cell>
          <cell r="E206">
            <v>18</v>
          </cell>
          <cell r="F206">
            <v>6</v>
          </cell>
          <cell r="G206" t="str">
            <v>창원리더스(4,G4)10 창원행복한요양병원배(12,G4)6 하양오픈(5,G4)2</v>
          </cell>
          <cell r="H206">
            <v>193</v>
          </cell>
        </row>
        <row r="207">
          <cell r="C207" t="str">
            <v>신연수</v>
          </cell>
          <cell r="D207" t="str">
            <v>무소속</v>
          </cell>
          <cell r="E207">
            <v>18</v>
          </cell>
          <cell r="F207">
            <v>18</v>
          </cell>
          <cell r="G207" t="str">
            <v>﻿화성오픈(7,G4)18</v>
          </cell>
          <cell r="H207">
            <v>193</v>
          </cell>
        </row>
        <row r="208">
          <cell r="C208" t="str">
            <v>이지웅</v>
          </cell>
          <cell r="D208" t="str">
            <v>한울타리,배곧</v>
          </cell>
          <cell r="E208">
            <v>18</v>
          </cell>
          <cell r="F208">
            <v>18</v>
          </cell>
          <cell r="G208" t="str">
            <v>﻿화성오픈(7,G4)18</v>
          </cell>
          <cell r="H208">
            <v>193</v>
          </cell>
        </row>
        <row r="209">
          <cell r="C209" t="str">
            <v>김종윤</v>
          </cell>
          <cell r="D209" t="str">
            <v>남원제일클럽</v>
          </cell>
          <cell r="E209">
            <v>18</v>
          </cell>
          <cell r="F209">
            <v>4.5</v>
          </cell>
          <cell r="G209" t="str">
            <v>전주오픈(10,G2)12 대전관저(1,G4)2 대전관저(5,G4)2 대전관저(9,G4)2</v>
          </cell>
          <cell r="H209">
            <v>193</v>
          </cell>
        </row>
        <row r="210">
          <cell r="C210" t="str">
            <v>양진석</v>
          </cell>
          <cell r="D210" t="str">
            <v xml:space="preserve">공주 한울 </v>
          </cell>
          <cell r="E210">
            <v>18</v>
          </cell>
          <cell r="F210">
            <v>9</v>
          </cell>
          <cell r="G210" t="str">
            <v>대전관저(8,G2)12 대전관저(9,G4)6</v>
          </cell>
          <cell r="H210">
            <v>193</v>
          </cell>
        </row>
        <row r="211">
          <cell r="C211" t="str">
            <v>이준창</v>
          </cell>
          <cell r="D211" t="str">
            <v>세종단테매</v>
          </cell>
          <cell r="E211">
            <v>18</v>
          </cell>
          <cell r="F211">
            <v>18</v>
          </cell>
          <cell r="G211" t="str">
            <v>대전관저(9,G4)18</v>
          </cell>
          <cell r="H211">
            <v>193</v>
          </cell>
        </row>
        <row r="212">
          <cell r="C212" t="str">
            <v>김영훈1</v>
          </cell>
          <cell r="D212" t="str">
            <v>일산단테매</v>
          </cell>
          <cell r="E212">
            <v>17</v>
          </cell>
          <cell r="F212">
            <v>4.25</v>
          </cell>
          <cell r="G212" t="str">
            <v>참피온쉽(12,GA)6 춘천소양강배(10,G1)4 바볼랏배(6,G1)4 경기도협회장배(10,G3)3</v>
          </cell>
          <cell r="H212">
            <v>210</v>
          </cell>
        </row>
        <row r="213">
          <cell r="C213" t="str">
            <v>오경훈</v>
          </cell>
          <cell r="D213" t="str">
            <v>창원단테매</v>
          </cell>
          <cell r="E213">
            <v>17</v>
          </cell>
          <cell r="F213">
            <v>5.666666666666667</v>
          </cell>
          <cell r="G213" t="str">
            <v>창원오픈(10,G3)9 창원오픈(10,G4)6 창원행복한요양병원배(12,G4)2</v>
          </cell>
          <cell r="H213">
            <v>210</v>
          </cell>
        </row>
        <row r="214">
          <cell r="C214" t="str">
            <v>이석현</v>
          </cell>
          <cell r="D214" t="str">
            <v>서울테임</v>
          </cell>
          <cell r="E214">
            <v>17</v>
          </cell>
          <cell r="F214">
            <v>8.5</v>
          </cell>
          <cell r="G214" t="str">
            <v>대구오픈(7,G5)15 대구오픈(10,G5)2</v>
          </cell>
          <cell r="H214">
            <v>210</v>
          </cell>
        </row>
        <row r="215">
          <cell r="C215" t="str">
            <v>이학창</v>
          </cell>
          <cell r="D215" t="str">
            <v>이천 효양</v>
          </cell>
          <cell r="E215">
            <v>17</v>
          </cell>
          <cell r="F215">
            <v>5.666666666666667</v>
          </cell>
          <cell r="G215" t="str">
            <v>대전관저(4,G3)9 지평오픈(2,G5)5 대전관저(2,G3)3</v>
          </cell>
          <cell r="H215">
            <v>210</v>
          </cell>
        </row>
        <row r="216">
          <cell r="C216" t="str">
            <v>정동준</v>
          </cell>
          <cell r="D216" t="str">
            <v>청운, 마포태영</v>
          </cell>
          <cell r="E216">
            <v>17</v>
          </cell>
          <cell r="F216">
            <v>2.833333333333333</v>
          </cell>
          <cell r="G216" t="str">
            <v>춘천소양강배(10,G1)4 바볼랏배(6,G1)4 화성오픈(6,G3)3 지평오픈(10,G4)2 화성오픈(5,G4)2 ﻿화성오픈(7,G4)2</v>
          </cell>
          <cell r="H216">
            <v>210</v>
          </cell>
        </row>
        <row r="217">
          <cell r="C217" t="str">
            <v>이영돈</v>
          </cell>
          <cell r="D217" t="str">
            <v>전사,정우회</v>
          </cell>
          <cell r="E217">
            <v>17</v>
          </cell>
          <cell r="F217">
            <v>3.4</v>
          </cell>
          <cell r="G217" t="str">
            <v>대구오픈(4,G4)6 대구오픈(10,G5)5 하양오픈(5,G4)2 대전관저(5,G4)2 화성오픈(8,G5)2</v>
          </cell>
          <cell r="H217">
            <v>210</v>
          </cell>
        </row>
        <row r="218">
          <cell r="C218" t="str">
            <v>천재현</v>
          </cell>
          <cell r="D218" t="str">
            <v>강서어택</v>
          </cell>
          <cell r="E218">
            <v>17</v>
          </cell>
          <cell r="F218">
            <v>8.5</v>
          </cell>
          <cell r="G218" t="str">
            <v>﻿메이져오픈(8,G3)15 ﻿화성오픈(7,G4)2</v>
          </cell>
          <cell r="H218">
            <v>210</v>
          </cell>
        </row>
        <row r="219">
          <cell r="C219" t="str">
            <v>이강혁</v>
          </cell>
          <cell r="D219" t="str">
            <v>청우회, 험프리</v>
          </cell>
          <cell r="E219">
            <v>17</v>
          </cell>
          <cell r="F219">
            <v>3.4</v>
          </cell>
          <cell r="G219" t="str">
            <v>지평오픈(11,G5)5 지평오픈(5,G5)5 ﻿화성오픈(9,G3)3 지평오픈(6,G4)2 ﻿화성오픈(7,G4)2</v>
          </cell>
          <cell r="H219">
            <v>210</v>
          </cell>
        </row>
        <row r="220">
          <cell r="C220" t="str">
            <v>한은성</v>
          </cell>
          <cell r="D220" t="str">
            <v>어벤져스, 테니스365, 강일</v>
          </cell>
          <cell r="E220">
            <v>17</v>
          </cell>
          <cell r="F220">
            <v>8.5</v>
          </cell>
          <cell r="G220" t="str">
            <v>﻿화성오픈(9,G3)9 춘천소양강배(10,G1)8</v>
          </cell>
          <cell r="H220">
            <v>210</v>
          </cell>
        </row>
        <row r="221">
          <cell r="C221" t="str">
            <v>김지민</v>
          </cell>
          <cell r="D221" t="str">
            <v>원주단테매</v>
          </cell>
          <cell r="E221">
            <v>16</v>
          </cell>
          <cell r="F221">
            <v>8</v>
          </cell>
          <cell r="G221" t="str">
            <v>춘천소양강배(10,G1)8 바볼랏배(6,G1)8</v>
          </cell>
          <cell r="H221">
            <v>219</v>
          </cell>
        </row>
        <row r="222">
          <cell r="C222" t="str">
            <v>류병갑</v>
          </cell>
          <cell r="D222" t="str">
            <v>에리카,강서어택</v>
          </cell>
          <cell r="E222">
            <v>16</v>
          </cell>
          <cell r="F222">
            <v>5.333333333333333</v>
          </cell>
          <cell r="G222" t="str">
            <v>﻿화성오픈(7,G4)10 경기도협회장배(11,G3)3 대전관저(11,G3)3</v>
          </cell>
          <cell r="H222">
            <v>219</v>
          </cell>
        </row>
        <row r="223">
          <cell r="C223" t="str">
            <v>문병철</v>
          </cell>
          <cell r="D223" t="str">
            <v>대구단디</v>
          </cell>
          <cell r="E223">
            <v>16</v>
          </cell>
          <cell r="F223">
            <v>5.333333333333333</v>
          </cell>
          <cell r="G223" t="str">
            <v>대구오픈(12,G3)9 하양오픈(2,G5)5 영남오픈(11,G4)2</v>
          </cell>
          <cell r="H223">
            <v>219</v>
          </cell>
        </row>
        <row r="224">
          <cell r="C224" t="str">
            <v>배현웅</v>
          </cell>
          <cell r="D224" t="str">
            <v>이천</v>
          </cell>
          <cell r="E224">
            <v>16</v>
          </cell>
          <cell r="F224">
            <v>3.2</v>
          </cell>
          <cell r="G224" t="str">
            <v>춘천소양강배(10,G1)4 바볼랏배(6,G1)4 지평오픈(10,G3)3 대전관저(4,G3)3 지평오픈(10,G4)2</v>
          </cell>
          <cell r="H224">
            <v>219</v>
          </cell>
        </row>
        <row r="225">
          <cell r="C225" t="str">
            <v>이기도</v>
          </cell>
          <cell r="D225" t="str">
            <v>인천아테</v>
          </cell>
          <cell r="E225">
            <v>16</v>
          </cell>
          <cell r="F225">
            <v>8</v>
          </cell>
          <cell r="G225" t="str">
            <v>지평오픈(11,G5)10 지평오픈(5,G4)6</v>
          </cell>
          <cell r="H225">
            <v>219</v>
          </cell>
        </row>
        <row r="226">
          <cell r="C226" t="str">
            <v>정종묵</v>
          </cell>
          <cell r="D226" t="str">
            <v xml:space="preserve"> 세이테니스, GTA </v>
          </cell>
          <cell r="E226">
            <v>16</v>
          </cell>
          <cell r="F226">
            <v>8</v>
          </cell>
          <cell r="G226" t="str">
            <v>김포에이스오픈(5,G5)10 지평오픈(6,G4)6</v>
          </cell>
          <cell r="H226">
            <v>219</v>
          </cell>
        </row>
        <row r="227">
          <cell r="C227" t="str">
            <v>김학인</v>
          </cell>
          <cell r="D227" t="str">
            <v>대구단테매</v>
          </cell>
          <cell r="E227">
            <v>16</v>
          </cell>
          <cell r="F227">
            <v>3.2</v>
          </cell>
          <cell r="G227" t="str">
            <v>참피온쉽(12,GA)6 대구오픈(12,G3)3 영남오픈(6,G3)3 영남오픈(5,G4)2 하양오픈(8,G4)2</v>
          </cell>
          <cell r="H227">
            <v>219</v>
          </cell>
        </row>
        <row r="228">
          <cell r="C228" t="str">
            <v>이한형</v>
          </cell>
          <cell r="D228" t="str">
            <v>업성테니스클럽</v>
          </cell>
          <cell r="E228">
            <v>16</v>
          </cell>
          <cell r="F228">
            <v>5.333333333333333</v>
          </cell>
          <cell r="G228" t="str">
            <v>바볼랏배(6,G1)8 대전관저(8,G2)6 대전관저(1,G4)2</v>
          </cell>
          <cell r="H228">
            <v>219</v>
          </cell>
        </row>
        <row r="229">
          <cell r="C229" t="str">
            <v>신길환</v>
          </cell>
          <cell r="D229" t="str">
            <v>고양단연, 전사</v>
          </cell>
          <cell r="E229">
            <v>16</v>
          </cell>
          <cell r="F229">
            <v>4</v>
          </cell>
          <cell r="G229" t="str">
            <v>대전관저(3,G2)6 PTC(6,G4)6 대전관저(1,G4)2 대전관저(9,G4)2</v>
          </cell>
          <cell r="H229">
            <v>219</v>
          </cell>
        </row>
        <row r="230">
          <cell r="C230" t="str">
            <v>김상욱</v>
          </cell>
          <cell r="D230" t="str">
            <v>안산에리카,군포단테매</v>
          </cell>
          <cell r="E230">
            <v>15</v>
          </cell>
          <cell r="F230">
            <v>7.5</v>
          </cell>
          <cell r="G230" t="str">
            <v>화성오픈(6,G3)9 ﻿화성오픈(7,G4)6</v>
          </cell>
          <cell r="H230">
            <v>228</v>
          </cell>
        </row>
        <row r="231">
          <cell r="C231" t="str">
            <v>김용훈</v>
          </cell>
          <cell r="D231" t="str">
            <v>세종단테매</v>
          </cell>
          <cell r="E231">
            <v>15</v>
          </cell>
          <cell r="F231">
            <v>5</v>
          </cell>
          <cell r="G231" t="str">
            <v>PTC(5,G4)6 PTC(6,G4)6 대전관저(4,G3)3</v>
          </cell>
          <cell r="H231">
            <v>228</v>
          </cell>
        </row>
        <row r="232">
          <cell r="C232" t="str">
            <v>김웅</v>
          </cell>
          <cell r="D232" t="str">
            <v>수성단테매,넥젠,드림팀</v>
          </cell>
          <cell r="E232">
            <v>15</v>
          </cell>
          <cell r="F232">
            <v>5</v>
          </cell>
          <cell r="G232" t="str">
            <v>대구오픈(10,G5)10 대구오픈(12,G3)3 대전관저(12,G4)2</v>
          </cell>
          <cell r="H232">
            <v>228</v>
          </cell>
        </row>
        <row r="233">
          <cell r="C233" t="str">
            <v>김중섭</v>
          </cell>
          <cell r="D233" t="str">
            <v>여주해오름</v>
          </cell>
          <cell r="E233">
            <v>15</v>
          </cell>
          <cell r="F233">
            <v>15</v>
          </cell>
          <cell r="G233" t="str">
            <v>바볼랏배(6,G1)15</v>
          </cell>
          <cell r="H233">
            <v>228</v>
          </cell>
        </row>
        <row r="234">
          <cell r="C234" t="str">
            <v>김현모</v>
          </cell>
          <cell r="D234" t="str">
            <v>빕스,천자봉</v>
          </cell>
          <cell r="E234">
            <v>15</v>
          </cell>
          <cell r="F234">
            <v>15</v>
          </cell>
          <cell r="G234" t="str">
            <v>창원오픈(10,G3)15</v>
          </cell>
          <cell r="H234">
            <v>228</v>
          </cell>
        </row>
        <row r="235">
          <cell r="C235" t="str">
            <v>마대현</v>
          </cell>
          <cell r="D235" t="str">
            <v>광주담쟁이</v>
          </cell>
          <cell r="E235">
            <v>15</v>
          </cell>
          <cell r="F235">
            <v>15</v>
          </cell>
          <cell r="G235" t="str">
            <v>대전관저(2,G3)15</v>
          </cell>
          <cell r="H235">
            <v>228</v>
          </cell>
        </row>
        <row r="236">
          <cell r="C236" t="str">
            <v>박환진</v>
          </cell>
          <cell r="D236" t="str">
            <v>위크리</v>
          </cell>
          <cell r="E236">
            <v>15</v>
          </cell>
          <cell r="F236">
            <v>15</v>
          </cell>
          <cell r="G236" t="str">
            <v>춘천소양강배(10,G1)15</v>
          </cell>
          <cell r="H236">
            <v>228</v>
          </cell>
        </row>
        <row r="237">
          <cell r="C237" t="str">
            <v>신상호</v>
          </cell>
          <cell r="D237" t="str">
            <v>허리케인</v>
          </cell>
          <cell r="E237">
            <v>15</v>
          </cell>
          <cell r="F237">
            <v>15</v>
          </cell>
          <cell r="G237" t="str">
            <v>대구오픈(12,G3)15</v>
          </cell>
          <cell r="H237">
            <v>228</v>
          </cell>
        </row>
        <row r="238">
          <cell r="C238" t="str">
            <v>이시경</v>
          </cell>
          <cell r="D238" t="str">
            <v>인사이드</v>
          </cell>
          <cell r="E238">
            <v>15</v>
          </cell>
          <cell r="F238">
            <v>15</v>
          </cell>
          <cell r="G238" t="str">
            <v>부산오픈(10,G5)15</v>
          </cell>
          <cell r="H238">
            <v>228</v>
          </cell>
        </row>
        <row r="239">
          <cell r="C239" t="str">
            <v>이연우</v>
          </cell>
          <cell r="D239" t="str">
            <v>마에스트록, 킹오브킹</v>
          </cell>
          <cell r="E239">
            <v>15</v>
          </cell>
          <cell r="F239">
            <v>15</v>
          </cell>
          <cell r="G239" t="str">
            <v>바볼랏배(6,G1)15</v>
          </cell>
          <cell r="H239">
            <v>228</v>
          </cell>
        </row>
        <row r="240">
          <cell r="C240" t="str">
            <v>장명훈</v>
          </cell>
          <cell r="D240" t="str">
            <v>양지클럽</v>
          </cell>
          <cell r="E240">
            <v>15</v>
          </cell>
          <cell r="F240">
            <v>15</v>
          </cell>
          <cell r="G240" t="str">
            <v>지평오픈(11,G5)15</v>
          </cell>
          <cell r="H240">
            <v>228</v>
          </cell>
        </row>
        <row r="241">
          <cell r="C241" t="str">
            <v>정이교</v>
          </cell>
          <cell r="D241" t="str">
            <v>광도</v>
          </cell>
          <cell r="E241">
            <v>15</v>
          </cell>
          <cell r="F241">
            <v>15</v>
          </cell>
          <cell r="G241" t="str">
            <v>창원오픈(10,G5)15</v>
          </cell>
          <cell r="H241">
            <v>228</v>
          </cell>
        </row>
        <row r="242">
          <cell r="C242" t="str">
            <v>정종식</v>
          </cell>
          <cell r="D242" t="str">
            <v>무소속</v>
          </cell>
          <cell r="E242">
            <v>15</v>
          </cell>
          <cell r="F242">
            <v>15</v>
          </cell>
          <cell r="G242" t="str">
            <v>대구오픈(10,G5)15</v>
          </cell>
          <cell r="H242">
            <v>228</v>
          </cell>
        </row>
        <row r="243">
          <cell r="C243" t="str">
            <v>최성용</v>
          </cell>
          <cell r="D243" t="str">
            <v>하동섬진강</v>
          </cell>
          <cell r="E243">
            <v>15</v>
          </cell>
          <cell r="F243">
            <v>5</v>
          </cell>
          <cell r="G243" t="str">
            <v>전주오픈(10,G2)6 참피온쉽(12,GA)6 대구오픈(12,G3)3</v>
          </cell>
          <cell r="H243">
            <v>228</v>
          </cell>
        </row>
        <row r="244">
          <cell r="C244" t="str">
            <v>최종철</v>
          </cell>
          <cell r="D244" t="str">
            <v>춘천위크리,인제북면</v>
          </cell>
          <cell r="E244">
            <v>15</v>
          </cell>
          <cell r="F244">
            <v>15</v>
          </cell>
          <cell r="G244" t="str">
            <v>홍천무궁화배(10,G3)15</v>
          </cell>
          <cell r="H244">
            <v>228</v>
          </cell>
        </row>
        <row r="245">
          <cell r="C245" t="str">
            <v>황윤재</v>
          </cell>
          <cell r="D245" t="str">
            <v>창원명서</v>
          </cell>
          <cell r="E245">
            <v>15</v>
          </cell>
          <cell r="F245">
            <v>15</v>
          </cell>
          <cell r="G245" t="str">
            <v>창원오픈(10,G3)15</v>
          </cell>
          <cell r="H245">
            <v>228</v>
          </cell>
        </row>
        <row r="246">
          <cell r="C246" t="str">
            <v>손민우</v>
          </cell>
          <cell r="D246" t="str">
            <v>화정</v>
          </cell>
          <cell r="E246">
            <v>15</v>
          </cell>
          <cell r="F246">
            <v>15</v>
          </cell>
          <cell r="G246" t="str">
            <v>﻿메이져오픈(8,G3)15</v>
          </cell>
          <cell r="H246">
            <v>228</v>
          </cell>
        </row>
        <row r="247">
          <cell r="C247" t="str">
            <v>김동관</v>
          </cell>
          <cell r="D247" t="str">
            <v>무소속</v>
          </cell>
          <cell r="E247">
            <v>15</v>
          </cell>
          <cell r="F247">
            <v>3</v>
          </cell>
          <cell r="G247" t="str">
            <v>영남오픈(5,G4)6 바볼랏배(6,G1)4 하양오픈(2,G5)2 대전관저(9,G4)2 대구오픈(7,G5)1</v>
          </cell>
          <cell r="H247">
            <v>228</v>
          </cell>
        </row>
        <row r="248">
          <cell r="C248" t="str">
            <v>서창원</v>
          </cell>
          <cell r="D248" t="str">
            <v>서평택,서산더존</v>
          </cell>
          <cell r="E248">
            <v>15</v>
          </cell>
          <cell r="F248">
            <v>5</v>
          </cell>
          <cell r="G248" t="str">
            <v>홍천무궁화배(10,G3)9 대전관저(2,G3)3 ﻿화성오픈(9,G3)3</v>
          </cell>
          <cell r="H248">
            <v>228</v>
          </cell>
        </row>
        <row r="249">
          <cell r="C249" t="str">
            <v>박상호</v>
          </cell>
          <cell r="D249" t="str">
            <v xml:space="preserve">나눔귀뚜라미, 부천중동	</v>
          </cell>
          <cell r="E249">
            <v>15</v>
          </cell>
          <cell r="F249">
            <v>15</v>
          </cell>
          <cell r="G249" t="str">
            <v>﻿화성오픈(9,G3)15</v>
          </cell>
          <cell r="H249">
            <v>228</v>
          </cell>
        </row>
        <row r="250">
          <cell r="C250" t="str">
            <v>이정연</v>
          </cell>
          <cell r="D250" t="str">
            <v xml:space="preserve">무소속	</v>
          </cell>
          <cell r="E250">
            <v>15</v>
          </cell>
          <cell r="F250">
            <v>15</v>
          </cell>
          <cell r="G250" t="str">
            <v>﻿화성오픈(9,G3)15</v>
          </cell>
          <cell r="H250">
            <v>228</v>
          </cell>
        </row>
        <row r="251">
          <cell r="C251" t="str">
            <v>김철희</v>
          </cell>
          <cell r="D251" t="str">
            <v>춘천단사모, 원주싱글즈</v>
          </cell>
          <cell r="E251">
            <v>14</v>
          </cell>
          <cell r="F251">
            <v>7</v>
          </cell>
          <cell r="G251" t="str">
            <v>지평오픈(5,G4)10 춘천소양강배(10,G1)4</v>
          </cell>
          <cell r="H251">
            <v>249</v>
          </cell>
        </row>
        <row r="252">
          <cell r="C252" t="str">
            <v>김의남</v>
          </cell>
          <cell r="D252" t="str">
            <v>춘천단사모</v>
          </cell>
          <cell r="E252">
            <v>14</v>
          </cell>
          <cell r="F252">
            <v>4.666666666666667</v>
          </cell>
          <cell r="G252" t="str">
            <v>춘천소양강배(10,G1)8 홍천무궁화배(10,G3)3 홍천오픈(6,G3)3</v>
          </cell>
          <cell r="H252">
            <v>249</v>
          </cell>
        </row>
        <row r="253">
          <cell r="C253" t="str">
            <v>박전익</v>
          </cell>
          <cell r="D253" t="str">
            <v>동해대동</v>
          </cell>
          <cell r="E253">
            <v>14</v>
          </cell>
          <cell r="F253">
            <v>4.666666666666667</v>
          </cell>
          <cell r="G253" t="str">
            <v>지평오픈(6,G5)10 지평오픈(11,G5)2 지평오픈(5,G4)2</v>
          </cell>
          <cell r="H253">
            <v>249</v>
          </cell>
        </row>
        <row r="254">
          <cell r="C254" t="str">
            <v>이언석</v>
          </cell>
          <cell r="D254" t="str">
            <v>하나</v>
          </cell>
          <cell r="E254">
            <v>14</v>
          </cell>
          <cell r="F254">
            <v>4.666666666666667</v>
          </cell>
          <cell r="G254" t="str">
            <v>하양오픈(5,G4)10 창원행복한요양병원배(12,G4)2 대구오픈(4,G4)2</v>
          </cell>
          <cell r="H254">
            <v>249</v>
          </cell>
        </row>
        <row r="255">
          <cell r="C255" t="str">
            <v>이윤재</v>
          </cell>
          <cell r="D255" t="str">
            <v xml:space="preserve"> 테니스365</v>
          </cell>
          <cell r="E255">
            <v>14</v>
          </cell>
          <cell r="F255">
            <v>7</v>
          </cell>
          <cell r="G255" t="str">
            <v>경기도협회장배(11,G3)9 김포에이스오픈(5,G5)5</v>
          </cell>
          <cell r="H255">
            <v>249</v>
          </cell>
        </row>
        <row r="256">
          <cell r="C256" t="str">
            <v>전공익</v>
          </cell>
          <cell r="D256" t="str">
            <v>김천드림벨리</v>
          </cell>
          <cell r="E256">
            <v>14</v>
          </cell>
          <cell r="F256">
            <v>4.666666666666667</v>
          </cell>
          <cell r="G256" t="str">
            <v>하양오픈(10,G4)10 대전관저(10,G4)2 영남오픈(5,G4)2</v>
          </cell>
          <cell r="H256">
            <v>249</v>
          </cell>
        </row>
        <row r="257">
          <cell r="C257" t="str">
            <v>최원준</v>
          </cell>
          <cell r="D257" t="str">
            <v>평택단테매</v>
          </cell>
          <cell r="E257">
            <v>14</v>
          </cell>
          <cell r="F257">
            <v>3.5</v>
          </cell>
          <cell r="G257" t="str">
            <v>대전관저(12,G4)6 대전관저(2,G3)3 대전관저(4,G3)3 대전관저(10,G4)2</v>
          </cell>
          <cell r="H257">
            <v>249</v>
          </cell>
        </row>
        <row r="258">
          <cell r="C258" t="str">
            <v>성대한</v>
          </cell>
          <cell r="D258" t="str">
            <v>온양,아산,아산클럽,온양클럽</v>
          </cell>
          <cell r="E258">
            <v>14</v>
          </cell>
          <cell r="F258">
            <v>2.8</v>
          </cell>
          <cell r="G258" t="str">
            <v>대전관저(1,G4)6 대전관저(10,G4)2 대전관저(12,G4)2 PTC(3,G4)2 화성오픈(8,G5)2</v>
          </cell>
          <cell r="H258">
            <v>249</v>
          </cell>
        </row>
        <row r="259">
          <cell r="C259" t="str">
            <v>최주경</v>
          </cell>
          <cell r="D259" t="str">
            <v>청주빅토리</v>
          </cell>
          <cell r="E259">
            <v>14</v>
          </cell>
          <cell r="F259">
            <v>4.666666666666667</v>
          </cell>
          <cell r="G259" t="str">
            <v>대전관저(4,G3)9 PTC(4,G3)3 하양오픈(8,G4)2</v>
          </cell>
          <cell r="H259">
            <v>249</v>
          </cell>
        </row>
        <row r="260">
          <cell r="C260" t="str">
            <v>권재우</v>
          </cell>
          <cell r="D260" t="str">
            <v>안산테리우스</v>
          </cell>
          <cell r="E260">
            <v>14</v>
          </cell>
          <cell r="F260">
            <v>2.8</v>
          </cell>
          <cell r="G260" t="str">
            <v>화성오픈(5,G4)6 ﻿화성오픈(9,G3)3 대전관저(1,G4)2 PTC(3,G4)2 화성오픈(8,G5)1</v>
          </cell>
          <cell r="H260">
            <v>249</v>
          </cell>
        </row>
        <row r="261">
          <cell r="C261" t="str">
            <v>김만중</v>
          </cell>
          <cell r="D261" t="str">
            <v>경기,양평강하</v>
          </cell>
          <cell r="E261">
            <v>13</v>
          </cell>
          <cell r="F261">
            <v>13</v>
          </cell>
          <cell r="G261" t="str">
            <v>참피온쉽(12,GA)13</v>
          </cell>
          <cell r="H261">
            <v>259</v>
          </cell>
        </row>
        <row r="262">
          <cell r="C262" t="str">
            <v>민경태</v>
          </cell>
          <cell r="D262" t="str">
            <v>단양,디와이</v>
          </cell>
          <cell r="E262">
            <v>13</v>
          </cell>
          <cell r="F262">
            <v>13</v>
          </cell>
          <cell r="G262" t="str">
            <v>참피온쉽(12,GA)13</v>
          </cell>
          <cell r="H262">
            <v>259</v>
          </cell>
        </row>
        <row r="263">
          <cell r="C263" t="str">
            <v>박경수</v>
          </cell>
          <cell r="D263" t="str">
            <v>지도클럽</v>
          </cell>
          <cell r="E263">
            <v>13</v>
          </cell>
          <cell r="F263">
            <v>13</v>
          </cell>
          <cell r="G263" t="str">
            <v>참피온쉽(12,GA)13</v>
          </cell>
          <cell r="H263">
            <v>259</v>
          </cell>
        </row>
        <row r="264">
          <cell r="C264" t="str">
            <v>박재준</v>
          </cell>
          <cell r="D264" t="str">
            <v>무소속</v>
          </cell>
          <cell r="E264">
            <v>13</v>
          </cell>
          <cell r="F264">
            <v>2.166666666666667</v>
          </cell>
          <cell r="G264" t="str">
            <v>하양오픈(5,G4)6 창원리더스(4,G4)2 영남오픈(5,G4)2 대구오픈(10,G5)1 부산오픈(10,G5)1 부산오픈(6,5)1</v>
          </cell>
          <cell r="H264">
            <v>259</v>
          </cell>
        </row>
        <row r="265">
          <cell r="C265" t="str">
            <v>백문기</v>
          </cell>
          <cell r="D265" t="str">
            <v>서울JF,빡테</v>
          </cell>
          <cell r="E265">
            <v>13</v>
          </cell>
          <cell r="F265">
            <v>2.6</v>
          </cell>
          <cell r="G265" t="str">
            <v>PTC(5,G4)6 대전관저(12,G4)2 대전관저(1,G4)2 지평오픈(4,G4)2 지평오픈(2,G5)1</v>
          </cell>
          <cell r="H265">
            <v>259</v>
          </cell>
        </row>
        <row r="266">
          <cell r="C266" t="str">
            <v>이현승</v>
          </cell>
          <cell r="D266" t="str">
            <v>충주,평택단테매</v>
          </cell>
          <cell r="E266">
            <v>13</v>
          </cell>
          <cell r="F266">
            <v>4.333333333333333</v>
          </cell>
          <cell r="G266" t="str">
            <v>대전관저(10,G4)6 김포에이스오픈(5,G5)5 대전관저(5,G4)2</v>
          </cell>
          <cell r="H266">
            <v>259</v>
          </cell>
        </row>
        <row r="267">
          <cell r="C267" t="str">
            <v>임춘동</v>
          </cell>
          <cell r="D267" t="str">
            <v>안동,안기동 실내</v>
          </cell>
          <cell r="E267">
            <v>13</v>
          </cell>
          <cell r="F267">
            <v>13</v>
          </cell>
          <cell r="G267" t="str">
            <v>참피온쉽(12,GA)13</v>
          </cell>
          <cell r="H267">
            <v>259</v>
          </cell>
        </row>
        <row r="268">
          <cell r="C268" t="str">
            <v>김은석</v>
          </cell>
          <cell r="D268" t="str">
            <v>백두산</v>
          </cell>
          <cell r="E268">
            <v>12</v>
          </cell>
          <cell r="F268">
            <v>6</v>
          </cell>
          <cell r="G268" t="str">
            <v>지평오픈(10,G3)9 대전관저(2,G3)3</v>
          </cell>
          <cell r="H268">
            <v>266</v>
          </cell>
        </row>
        <row r="269">
          <cell r="C269" t="str">
            <v>김일태</v>
          </cell>
          <cell r="D269" t="str">
            <v>성남에이스</v>
          </cell>
          <cell r="E269">
            <v>12</v>
          </cell>
          <cell r="F269">
            <v>4</v>
          </cell>
          <cell r="G269" t="str">
            <v>참피온쉽(12,GA)6 홍천무궁화배(10,G3)3 대전관저(4,G3)3</v>
          </cell>
          <cell r="H269">
            <v>266</v>
          </cell>
        </row>
        <row r="270">
          <cell r="C270" t="str">
            <v>김재승</v>
          </cell>
          <cell r="D270" t="str">
            <v>서울산</v>
          </cell>
          <cell r="E270">
            <v>12</v>
          </cell>
          <cell r="F270">
            <v>6</v>
          </cell>
          <cell r="G270" t="str">
            <v>하양오픈(2,G5)10 창원리더스(11,G5)2</v>
          </cell>
          <cell r="H270">
            <v>266</v>
          </cell>
        </row>
        <row r="271">
          <cell r="C271" t="str">
            <v>김형신</v>
          </cell>
          <cell r="D271" t="str">
            <v>군산지곡</v>
          </cell>
          <cell r="E271">
            <v>12</v>
          </cell>
          <cell r="F271">
            <v>12</v>
          </cell>
          <cell r="G271" t="str">
            <v>전주오픈(10,G2)12</v>
          </cell>
          <cell r="H271">
            <v>266</v>
          </cell>
        </row>
        <row r="272">
          <cell r="C272" t="str">
            <v>노정현</v>
          </cell>
          <cell r="D272" t="str">
            <v>텐, WSH</v>
          </cell>
          <cell r="E272">
            <v>12</v>
          </cell>
          <cell r="F272">
            <v>6</v>
          </cell>
          <cell r="G272" t="str">
            <v>하양오픈(10,G4)6 참피온쉽(12,GA)6</v>
          </cell>
          <cell r="H272">
            <v>266</v>
          </cell>
        </row>
        <row r="273">
          <cell r="C273" t="str">
            <v>박성태</v>
          </cell>
          <cell r="D273" t="str">
            <v xml:space="preserve">서원대학교 </v>
          </cell>
          <cell r="E273">
            <v>12</v>
          </cell>
          <cell r="F273">
            <v>6</v>
          </cell>
          <cell r="G273" t="str">
            <v>PTC(5,G4)10 PTC(3,G4)2</v>
          </cell>
          <cell r="H273">
            <v>266</v>
          </cell>
        </row>
        <row r="274">
          <cell r="C274" t="str">
            <v>박희진</v>
          </cell>
          <cell r="D274" t="str">
            <v>에이서스</v>
          </cell>
          <cell r="E274">
            <v>12</v>
          </cell>
          <cell r="F274">
            <v>3</v>
          </cell>
          <cell r="G274" t="str">
            <v>PTC(5,G4)6 대전관저(6,G3)3 지평오픈(4,G4)2 지평오픈(5,G5)1</v>
          </cell>
          <cell r="H274">
            <v>266</v>
          </cell>
        </row>
        <row r="275">
          <cell r="C275" t="str">
            <v>방승인</v>
          </cell>
          <cell r="D275" t="str">
            <v>달구벌단테매, 경서, 명인</v>
          </cell>
          <cell r="E275">
            <v>12</v>
          </cell>
          <cell r="F275">
            <v>6</v>
          </cell>
          <cell r="G275" t="str">
            <v>하양오픈(10,G4)6 하양오픈(5,G4)6</v>
          </cell>
          <cell r="H275">
            <v>266</v>
          </cell>
        </row>
        <row r="276">
          <cell r="C276" t="str">
            <v>배민기</v>
          </cell>
          <cell r="D276" t="str">
            <v>순천바운스</v>
          </cell>
          <cell r="E276">
            <v>12</v>
          </cell>
          <cell r="F276">
            <v>12</v>
          </cell>
          <cell r="G276" t="str">
            <v>전주오픈(10,G2)12</v>
          </cell>
          <cell r="H276">
            <v>266</v>
          </cell>
        </row>
        <row r="277">
          <cell r="C277" t="str">
            <v>염규생</v>
          </cell>
          <cell r="D277" t="str">
            <v>전주한울림</v>
          </cell>
          <cell r="E277">
            <v>12</v>
          </cell>
          <cell r="F277">
            <v>6</v>
          </cell>
          <cell r="G277" t="str">
            <v>대전관저(12,G4)10 대전관저(1,G4)2</v>
          </cell>
          <cell r="H277">
            <v>266</v>
          </cell>
        </row>
        <row r="278">
          <cell r="C278" t="str">
            <v>유규홍</v>
          </cell>
          <cell r="D278" t="str">
            <v>남원거점에이스</v>
          </cell>
          <cell r="E278">
            <v>12</v>
          </cell>
          <cell r="F278">
            <v>12</v>
          </cell>
          <cell r="G278" t="str">
            <v>전주오픈(10,G2)12</v>
          </cell>
          <cell r="H278">
            <v>266</v>
          </cell>
        </row>
        <row r="279">
          <cell r="C279" t="str">
            <v>유재혁</v>
          </cell>
          <cell r="D279" t="str">
            <v>청주조은</v>
          </cell>
          <cell r="E279">
            <v>12</v>
          </cell>
          <cell r="F279">
            <v>6</v>
          </cell>
          <cell r="G279" t="str">
            <v>대전관저(4,G3)9 PTC(4,G3)3</v>
          </cell>
          <cell r="H279">
            <v>266</v>
          </cell>
        </row>
        <row r="280">
          <cell r="C280" t="str">
            <v>이동근</v>
          </cell>
          <cell r="D280" t="str">
            <v>청주빅토리</v>
          </cell>
          <cell r="E280">
            <v>12</v>
          </cell>
          <cell r="F280">
            <v>6</v>
          </cell>
          <cell r="G280" t="str">
            <v>대전관저(4,G3)9 PTC(4,G3)3</v>
          </cell>
          <cell r="H280">
            <v>266</v>
          </cell>
        </row>
        <row r="281">
          <cell r="C281" t="str">
            <v>이종욱</v>
          </cell>
          <cell r="D281" t="str">
            <v>아사회</v>
          </cell>
          <cell r="E281">
            <v>12</v>
          </cell>
          <cell r="F281">
            <v>2.4</v>
          </cell>
          <cell r="G281" t="str">
            <v>지평오픈(11,G5)5 지평오픈(2,G5)2 김포에이스오픈(5,G5)2 지평오픈(6,G4)2 지평오픈(5,G5)1</v>
          </cell>
          <cell r="H281">
            <v>266</v>
          </cell>
        </row>
        <row r="282">
          <cell r="C282" t="str">
            <v>천수진</v>
          </cell>
          <cell r="D282" t="str">
            <v>인천검단</v>
          </cell>
          <cell r="E282">
            <v>12</v>
          </cell>
          <cell r="F282">
            <v>4</v>
          </cell>
          <cell r="G282" t="str">
            <v>지평오픈(6,G4)10 지평오픈(11,G5)1 지평오픈(2,G5)1</v>
          </cell>
          <cell r="H282">
            <v>266</v>
          </cell>
        </row>
        <row r="283">
          <cell r="C283" t="str">
            <v>한승형</v>
          </cell>
          <cell r="D283" t="str">
            <v>테사자</v>
          </cell>
          <cell r="E283">
            <v>12</v>
          </cell>
          <cell r="F283">
            <v>12</v>
          </cell>
          <cell r="G283" t="str">
            <v>전주오픈(10,G2)12</v>
          </cell>
          <cell r="H283">
            <v>266</v>
          </cell>
        </row>
        <row r="284">
          <cell r="C284" t="str">
            <v>황현준</v>
          </cell>
          <cell r="D284" t="str">
            <v>전주대봉</v>
          </cell>
          <cell r="E284">
            <v>12</v>
          </cell>
          <cell r="F284">
            <v>12</v>
          </cell>
          <cell r="G284" t="str">
            <v>전주오픈(10,G2)12</v>
          </cell>
          <cell r="H284">
            <v>266</v>
          </cell>
        </row>
        <row r="285">
          <cell r="C285" t="str">
            <v>박정기</v>
          </cell>
          <cell r="D285" t="str">
            <v>대전관우,관저</v>
          </cell>
          <cell r="E285">
            <v>12</v>
          </cell>
          <cell r="F285">
            <v>4</v>
          </cell>
          <cell r="G285" t="str">
            <v>대전관저(8,G2)6 대전관저(11,G3)3 대전관저(6,G3)3</v>
          </cell>
          <cell r="H285">
            <v>266</v>
          </cell>
        </row>
        <row r="286">
          <cell r="C286" t="str">
            <v>백제원</v>
          </cell>
          <cell r="D286" t="str">
            <v xml:space="preserve"> 무소속</v>
          </cell>
          <cell r="E286">
            <v>12</v>
          </cell>
          <cell r="F286">
            <v>6</v>
          </cell>
          <cell r="G286" t="str">
            <v>대전관저(5,G4)6 대전관저(8,G2)6</v>
          </cell>
          <cell r="H286">
            <v>266</v>
          </cell>
        </row>
        <row r="287">
          <cell r="C287" t="str">
            <v>안희섭</v>
          </cell>
          <cell r="D287" t="str">
            <v>제천JPT</v>
          </cell>
          <cell r="E287">
            <v>12</v>
          </cell>
          <cell r="F287">
            <v>6</v>
          </cell>
          <cell r="G287" t="str">
            <v>대전관저(5,G4)6 대전관저(8,G2)6</v>
          </cell>
          <cell r="H287">
            <v>266</v>
          </cell>
        </row>
        <row r="288">
          <cell r="C288" t="str">
            <v>이창선</v>
          </cell>
          <cell r="D288" t="str">
            <v>대전폭격기</v>
          </cell>
          <cell r="E288">
            <v>12</v>
          </cell>
          <cell r="F288">
            <v>12</v>
          </cell>
          <cell r="G288" t="str">
            <v>대전관저(8,G2)12</v>
          </cell>
          <cell r="H288">
            <v>266</v>
          </cell>
        </row>
        <row r="289">
          <cell r="C289" t="str">
            <v>박효선</v>
          </cell>
          <cell r="D289" t="str">
            <v>함양군코트로</v>
          </cell>
          <cell r="E289">
            <v>12</v>
          </cell>
          <cell r="F289">
            <v>12</v>
          </cell>
          <cell r="G289" t="str">
            <v>대전관저(8,G2)12</v>
          </cell>
          <cell r="H289">
            <v>266</v>
          </cell>
        </row>
        <row r="290">
          <cell r="C290" t="str">
            <v>이강희</v>
          </cell>
          <cell r="D290" t="str">
            <v>대전SUBDUE</v>
          </cell>
          <cell r="E290">
            <v>12</v>
          </cell>
          <cell r="F290">
            <v>3</v>
          </cell>
          <cell r="G290" t="str">
            <v>대전관저(12,G4)6 대전관저(10,G4)2 대전관저(5,G4)2 대전관저(9,G4)2</v>
          </cell>
          <cell r="H290">
            <v>266</v>
          </cell>
        </row>
        <row r="291">
          <cell r="C291" t="str">
            <v>최문수</v>
          </cell>
          <cell r="D291" t="str">
            <v>대전생테,관저단테매,세종단테매</v>
          </cell>
          <cell r="E291">
            <v>12</v>
          </cell>
          <cell r="F291">
            <v>6</v>
          </cell>
          <cell r="G291" t="str">
            <v>대전관저(10,G4)10 대전관저(9,G4)2</v>
          </cell>
          <cell r="H291">
            <v>266</v>
          </cell>
        </row>
        <row r="292">
          <cell r="C292" t="str">
            <v>박일원</v>
          </cell>
          <cell r="D292" t="str">
            <v>천안스타</v>
          </cell>
          <cell r="E292">
            <v>11</v>
          </cell>
          <cell r="F292">
            <v>3.666666666666667</v>
          </cell>
          <cell r="G292" t="str">
            <v>PTC(6,G4)6 PTC(4,G3)3 하양오픈(2,G5)2</v>
          </cell>
          <cell r="H292">
            <v>290</v>
          </cell>
        </row>
        <row r="293">
          <cell r="C293" t="str">
            <v>김호균</v>
          </cell>
          <cell r="D293" t="str">
            <v>수성단테매</v>
          </cell>
          <cell r="E293">
            <v>11</v>
          </cell>
          <cell r="F293">
            <v>5.5</v>
          </cell>
          <cell r="G293" t="str">
            <v>부산오픈(10,G5)10 대구오픈(10,G5)1</v>
          </cell>
          <cell r="H293">
            <v>290</v>
          </cell>
        </row>
        <row r="294">
          <cell r="C294" t="str">
            <v>김효희</v>
          </cell>
          <cell r="D294" t="str">
            <v>마스터즈,금화</v>
          </cell>
          <cell r="E294">
            <v>11</v>
          </cell>
          <cell r="F294">
            <v>5.5</v>
          </cell>
          <cell r="G294" t="str">
            <v>창원오픈(10,G3)9 창원행복한요양병원배(12,G4)2</v>
          </cell>
          <cell r="H294">
            <v>290</v>
          </cell>
        </row>
        <row r="295">
          <cell r="C295" t="str">
            <v>문병석</v>
          </cell>
          <cell r="D295" t="str">
            <v>울산온누리,반딧불,유곡하와이</v>
          </cell>
          <cell r="E295">
            <v>11</v>
          </cell>
          <cell r="F295">
            <v>5.5</v>
          </cell>
          <cell r="G295" t="str">
            <v>영남오픈(5,G4)6 하양오픈(2,G5)5</v>
          </cell>
          <cell r="H295">
            <v>290</v>
          </cell>
        </row>
        <row r="296">
          <cell r="C296" t="str">
            <v>박동섭</v>
          </cell>
          <cell r="D296" t="str">
            <v>더센,유앤아이</v>
          </cell>
          <cell r="E296">
            <v>11</v>
          </cell>
          <cell r="F296">
            <v>3.666666666666667</v>
          </cell>
          <cell r="G296" t="str">
            <v>지평오픈(2,G5)5 지평오픈(5,G5)5 지평오픈(11,G5)1</v>
          </cell>
          <cell r="H296">
            <v>290</v>
          </cell>
        </row>
        <row r="297">
          <cell r="C297" t="str">
            <v>송상호</v>
          </cell>
          <cell r="D297" t="str">
            <v>무소속</v>
          </cell>
          <cell r="E297">
            <v>11</v>
          </cell>
          <cell r="F297">
            <v>5.5</v>
          </cell>
          <cell r="G297" t="str">
            <v>대구오픈(4,G4)6 하양오픈(2,G5)5</v>
          </cell>
          <cell r="H297">
            <v>290</v>
          </cell>
        </row>
        <row r="298">
          <cell r="C298" t="str">
            <v>이병진</v>
          </cell>
          <cell r="D298" t="str">
            <v xml:space="preserve">동탄단테매 </v>
          </cell>
          <cell r="E298">
            <v>11</v>
          </cell>
          <cell r="F298">
            <v>5.5</v>
          </cell>
          <cell r="G298" t="str">
            <v>화성오픈(6,G3)9 지평오픈(10,G4)2</v>
          </cell>
          <cell r="H298">
            <v>290</v>
          </cell>
        </row>
        <row r="299">
          <cell r="C299" t="str">
            <v>임성규</v>
          </cell>
          <cell r="D299" t="str">
            <v>청량리</v>
          </cell>
          <cell r="E299">
            <v>11</v>
          </cell>
          <cell r="F299">
            <v>5.5</v>
          </cell>
          <cell r="G299" t="str">
            <v>홍천오픈(6,G3)9 지평오픈(4,G4)2</v>
          </cell>
          <cell r="H299">
            <v>290</v>
          </cell>
        </row>
        <row r="300">
          <cell r="C300" t="str">
            <v>정태환1</v>
          </cell>
          <cell r="D300" t="str">
            <v>대구단테매, 테우회, 건우회, DTC</v>
          </cell>
          <cell r="E300">
            <v>11</v>
          </cell>
          <cell r="F300">
            <v>3.666666666666667</v>
          </cell>
          <cell r="G300" t="str">
            <v>영남오픈(5,G4)6 대구오픈(12,G3)3 대구오픈(4,G4)2</v>
          </cell>
          <cell r="H300">
            <v>290</v>
          </cell>
        </row>
        <row r="301">
          <cell r="C301" t="str">
            <v>김종희</v>
          </cell>
          <cell r="D301" t="str">
            <v>구미, 일용 에이스</v>
          </cell>
          <cell r="E301">
            <v>11</v>
          </cell>
          <cell r="F301">
            <v>3.666666666666667</v>
          </cell>
          <cell r="G301" t="str">
            <v>참피온쉽(12,GA)6 영남오픈(6,G3)3 하양오픈(8,G4)2</v>
          </cell>
          <cell r="H301">
            <v>290</v>
          </cell>
        </row>
        <row r="302">
          <cell r="C302" t="str">
            <v>한재일</v>
          </cell>
          <cell r="D302" t="str">
            <v>어울림</v>
          </cell>
          <cell r="E302">
            <v>11</v>
          </cell>
          <cell r="F302">
            <v>5.5</v>
          </cell>
          <cell r="G302" t="str">
            <v>PTC(6,G4)6 화성오픈(8,G5)5</v>
          </cell>
          <cell r="H302">
            <v>290</v>
          </cell>
        </row>
        <row r="303">
          <cell r="C303" t="str">
            <v>구필성</v>
          </cell>
          <cell r="D303" t="str">
            <v>해단모</v>
          </cell>
          <cell r="E303">
            <v>10</v>
          </cell>
          <cell r="F303">
            <v>10</v>
          </cell>
          <cell r="G303" t="str">
            <v>창원리더스(11,G5)10</v>
          </cell>
          <cell r="H303">
            <v>301</v>
          </cell>
        </row>
        <row r="304">
          <cell r="C304" t="str">
            <v>권불이</v>
          </cell>
          <cell r="D304" t="str">
            <v>SGTC</v>
          </cell>
          <cell r="E304">
            <v>10</v>
          </cell>
          <cell r="F304">
            <v>10</v>
          </cell>
          <cell r="G304" t="str">
            <v>지평오픈(6,G4)10</v>
          </cell>
          <cell r="H304">
            <v>301</v>
          </cell>
        </row>
        <row r="305">
          <cell r="C305" t="str">
            <v>권정환</v>
          </cell>
          <cell r="D305" t="str">
            <v>atc</v>
          </cell>
          <cell r="E305">
            <v>10</v>
          </cell>
          <cell r="F305">
            <v>10</v>
          </cell>
          <cell r="G305" t="str">
            <v>화성오픈(5,G4)10</v>
          </cell>
          <cell r="H305">
            <v>301</v>
          </cell>
        </row>
        <row r="306">
          <cell r="C306" t="str">
            <v>김경국</v>
          </cell>
          <cell r="D306" t="str">
            <v>하남화송,JTC</v>
          </cell>
          <cell r="E306">
            <v>10</v>
          </cell>
          <cell r="F306">
            <v>10</v>
          </cell>
          <cell r="G306" t="str">
            <v>지평오픈(6,G5)10</v>
          </cell>
          <cell r="H306">
            <v>301</v>
          </cell>
        </row>
        <row r="307">
          <cell r="C307" t="str">
            <v>김경래</v>
          </cell>
          <cell r="D307" t="str">
            <v xml:space="preserve">한국교원대학교 </v>
          </cell>
          <cell r="E307">
            <v>10</v>
          </cell>
          <cell r="F307">
            <v>10</v>
          </cell>
          <cell r="G307" t="str">
            <v>PTC(3,G4)10</v>
          </cell>
          <cell r="H307">
            <v>301</v>
          </cell>
        </row>
        <row r="308">
          <cell r="C308" t="str">
            <v>김산</v>
          </cell>
          <cell r="D308" t="str">
            <v>한마음클럽</v>
          </cell>
          <cell r="E308">
            <v>10</v>
          </cell>
          <cell r="F308">
            <v>3.333333333333333</v>
          </cell>
          <cell r="G308" t="str">
            <v>부산오픈(10,G5)5 대전관저(11,G3)3 대전관저(12,G4)2</v>
          </cell>
          <cell r="H308">
            <v>301</v>
          </cell>
        </row>
        <row r="309">
          <cell r="C309" t="str">
            <v>김성민1</v>
          </cell>
          <cell r="D309" t="str">
            <v>단디</v>
          </cell>
          <cell r="E309">
            <v>10</v>
          </cell>
          <cell r="F309">
            <v>10</v>
          </cell>
          <cell r="G309" t="str">
            <v>창원오픈(10,G5)10</v>
          </cell>
          <cell r="H309">
            <v>301</v>
          </cell>
        </row>
        <row r="310">
          <cell r="C310" t="str">
            <v>김수일</v>
          </cell>
          <cell r="D310" t="str">
            <v>넘버원</v>
          </cell>
          <cell r="E310">
            <v>10</v>
          </cell>
          <cell r="F310">
            <v>10</v>
          </cell>
          <cell r="G310" t="str">
            <v>창원행복한요양병원배(12,G4)10</v>
          </cell>
          <cell r="H310">
            <v>301</v>
          </cell>
        </row>
        <row r="311">
          <cell r="C311" t="str">
            <v>김윤동</v>
          </cell>
          <cell r="D311" t="str">
            <v>부산</v>
          </cell>
          <cell r="E311">
            <v>10</v>
          </cell>
          <cell r="F311">
            <v>10</v>
          </cell>
          <cell r="G311" t="str">
            <v>창원행복한요양병원배(12,G4)10</v>
          </cell>
          <cell r="H311">
            <v>301</v>
          </cell>
        </row>
        <row r="312">
          <cell r="C312" t="str">
            <v>문태병</v>
          </cell>
          <cell r="D312" t="str">
            <v xml:space="preserve">무소속 </v>
          </cell>
          <cell r="E312">
            <v>10</v>
          </cell>
          <cell r="F312">
            <v>10</v>
          </cell>
          <cell r="G312" t="str">
            <v>지평오픈(5,G5)10</v>
          </cell>
          <cell r="H312">
            <v>301</v>
          </cell>
        </row>
        <row r="313">
          <cell r="C313" t="str">
            <v>박기관</v>
          </cell>
          <cell r="D313" t="str">
            <v>포항파라곤</v>
          </cell>
          <cell r="E313">
            <v>10</v>
          </cell>
          <cell r="F313">
            <v>10</v>
          </cell>
          <cell r="G313" t="str">
            <v>하양오픈(2,G5)10</v>
          </cell>
          <cell r="H313">
            <v>301</v>
          </cell>
        </row>
        <row r="314">
          <cell r="C314" t="str">
            <v>박진섭</v>
          </cell>
          <cell r="D314" t="str">
            <v xml:space="preserve"> 광주초아 </v>
          </cell>
          <cell r="E314">
            <v>10</v>
          </cell>
          <cell r="F314">
            <v>10</v>
          </cell>
          <cell r="G314" t="str">
            <v>대전관저(5,G4)10</v>
          </cell>
          <cell r="H314">
            <v>301</v>
          </cell>
        </row>
        <row r="315">
          <cell r="C315" t="str">
            <v>박진홍</v>
          </cell>
          <cell r="D315" t="str">
            <v>함양</v>
          </cell>
          <cell r="E315">
            <v>10</v>
          </cell>
          <cell r="F315">
            <v>10</v>
          </cell>
          <cell r="G315" t="str">
            <v>창원오픈(10,G5)10</v>
          </cell>
          <cell r="H315">
            <v>301</v>
          </cell>
        </row>
        <row r="316">
          <cell r="C316" t="str">
            <v>안남수</v>
          </cell>
          <cell r="D316" t="str">
            <v xml:space="preserve">해단모, 아테클럽[장유] </v>
          </cell>
          <cell r="E316">
            <v>10</v>
          </cell>
          <cell r="F316">
            <v>10</v>
          </cell>
          <cell r="G316" t="str">
            <v>부산오픈(6,5)10</v>
          </cell>
          <cell r="H316">
            <v>301</v>
          </cell>
        </row>
        <row r="317">
          <cell r="C317" t="str">
            <v>오선환</v>
          </cell>
          <cell r="D317" t="str">
            <v>울산,반딧불</v>
          </cell>
          <cell r="E317">
            <v>10</v>
          </cell>
          <cell r="F317">
            <v>3.333333333333333</v>
          </cell>
          <cell r="G317" t="str">
            <v>영남오픈(5,G4)6 창원행복한요양병원배(12,G4)2 대구오픈(4,G4)2</v>
          </cell>
          <cell r="H317">
            <v>301</v>
          </cell>
        </row>
        <row r="318">
          <cell r="C318" t="str">
            <v>이대왕</v>
          </cell>
          <cell r="D318" t="str">
            <v>SSR</v>
          </cell>
          <cell r="E318">
            <v>10</v>
          </cell>
          <cell r="F318">
            <v>10</v>
          </cell>
          <cell r="G318" t="str">
            <v>부산오픈(10,G5)10</v>
          </cell>
          <cell r="H318">
            <v>301</v>
          </cell>
        </row>
        <row r="319">
          <cell r="C319" t="str">
            <v>이동복</v>
          </cell>
          <cell r="D319" t="str">
            <v>용인동백</v>
          </cell>
          <cell r="E319">
            <v>10</v>
          </cell>
          <cell r="F319">
            <v>10</v>
          </cell>
          <cell r="G319" t="str">
            <v>화성오픈(5,G4)10</v>
          </cell>
          <cell r="H319">
            <v>301</v>
          </cell>
        </row>
        <row r="320">
          <cell r="C320" t="str">
            <v>이상혁1</v>
          </cell>
          <cell r="D320" t="str">
            <v>TENEZ</v>
          </cell>
          <cell r="E320">
            <v>10</v>
          </cell>
          <cell r="F320">
            <v>2.5</v>
          </cell>
          <cell r="G320" t="str">
            <v>지평오픈(11,G5)5 지평오픈(4,G4)2 지평오픈(6,G5)2 지평오픈(2,G5)1</v>
          </cell>
          <cell r="H320">
            <v>301</v>
          </cell>
        </row>
        <row r="321">
          <cell r="C321" t="str">
            <v>이영호</v>
          </cell>
          <cell r="D321" t="str">
            <v>청주조은, 세상천지</v>
          </cell>
          <cell r="E321">
            <v>10</v>
          </cell>
          <cell r="F321">
            <v>10</v>
          </cell>
          <cell r="G321" t="str">
            <v>대전관저(1,G4)10</v>
          </cell>
          <cell r="H321">
            <v>301</v>
          </cell>
        </row>
        <row r="322">
          <cell r="C322" t="str">
            <v>이인우</v>
          </cell>
          <cell r="D322" t="str">
            <v>또바기</v>
          </cell>
          <cell r="E322">
            <v>10</v>
          </cell>
          <cell r="F322">
            <v>10</v>
          </cell>
          <cell r="G322" t="str">
            <v>영남오픈(11,G4)10</v>
          </cell>
          <cell r="H322">
            <v>301</v>
          </cell>
        </row>
        <row r="323">
          <cell r="C323" t="str">
            <v>이지훈</v>
          </cell>
          <cell r="D323" t="str">
            <v>대구대현</v>
          </cell>
          <cell r="E323">
            <v>10</v>
          </cell>
          <cell r="F323">
            <v>10</v>
          </cell>
          <cell r="G323" t="str">
            <v>하양오픈(10,G4)10</v>
          </cell>
          <cell r="H323">
            <v>301</v>
          </cell>
        </row>
        <row r="324">
          <cell r="C324" t="str">
            <v>전병희</v>
          </cell>
          <cell r="D324" t="str">
            <v>파주</v>
          </cell>
          <cell r="E324">
            <v>10</v>
          </cell>
          <cell r="F324">
            <v>10</v>
          </cell>
          <cell r="G324" t="str">
            <v>지평오픈(2,G5)10</v>
          </cell>
          <cell r="H324">
            <v>301</v>
          </cell>
        </row>
        <row r="325">
          <cell r="C325" t="str">
            <v>정성균</v>
          </cell>
          <cell r="D325" t="str">
            <v>명도</v>
          </cell>
          <cell r="E325">
            <v>10</v>
          </cell>
          <cell r="F325">
            <v>10</v>
          </cell>
          <cell r="G325" t="str">
            <v>창원오픈(10,G4)10</v>
          </cell>
          <cell r="H325">
            <v>301</v>
          </cell>
        </row>
        <row r="326">
          <cell r="C326" t="str">
            <v>정성효</v>
          </cell>
          <cell r="D326" t="str">
            <v>구미영</v>
          </cell>
          <cell r="E326">
            <v>10</v>
          </cell>
          <cell r="F326">
            <v>10</v>
          </cell>
          <cell r="G326" t="str">
            <v>영남오픈(5,G4)10</v>
          </cell>
          <cell r="H326">
            <v>301</v>
          </cell>
        </row>
        <row r="327">
          <cell r="C327" t="str">
            <v>정영국</v>
          </cell>
          <cell r="D327" t="str">
            <v>포항WE</v>
          </cell>
          <cell r="E327">
            <v>10</v>
          </cell>
          <cell r="F327">
            <v>10</v>
          </cell>
          <cell r="G327" t="str">
            <v>영남오픈(11,G4)10</v>
          </cell>
          <cell r="H327">
            <v>301</v>
          </cell>
        </row>
        <row r="328">
          <cell r="C328" t="str">
            <v>조나단</v>
          </cell>
          <cell r="D328" t="str">
            <v>인천아테</v>
          </cell>
          <cell r="E328">
            <v>10</v>
          </cell>
          <cell r="F328">
            <v>10</v>
          </cell>
          <cell r="G328" t="str">
            <v>지평오픈(11,G5)10</v>
          </cell>
          <cell r="H328">
            <v>301</v>
          </cell>
        </row>
        <row r="329">
          <cell r="C329" t="str">
            <v>주성택</v>
          </cell>
          <cell r="D329" t="str">
            <v>대전한가람</v>
          </cell>
          <cell r="E329">
            <v>10</v>
          </cell>
          <cell r="F329">
            <v>10</v>
          </cell>
          <cell r="G329" t="str">
            <v>대전관저(5,G4)10</v>
          </cell>
          <cell r="H329">
            <v>301</v>
          </cell>
        </row>
        <row r="330">
          <cell r="C330" t="str">
            <v>최승규</v>
          </cell>
          <cell r="D330" t="str">
            <v>평택단테매</v>
          </cell>
          <cell r="E330">
            <v>10</v>
          </cell>
          <cell r="F330">
            <v>10</v>
          </cell>
          <cell r="G330" t="str">
            <v>PTC(6,G4)10</v>
          </cell>
          <cell r="H330">
            <v>301</v>
          </cell>
        </row>
        <row r="331">
          <cell r="C331" t="str">
            <v>최윤선</v>
          </cell>
          <cell r="D331" t="str">
            <v>함안</v>
          </cell>
          <cell r="E331">
            <v>10</v>
          </cell>
          <cell r="F331">
            <v>10</v>
          </cell>
          <cell r="G331" t="str">
            <v>창원리더스(11,G5)10</v>
          </cell>
          <cell r="H331">
            <v>301</v>
          </cell>
        </row>
        <row r="332">
          <cell r="C332" t="str">
            <v>최준석</v>
          </cell>
          <cell r="D332" t="str">
            <v>무주안성클럽</v>
          </cell>
          <cell r="E332">
            <v>10</v>
          </cell>
          <cell r="F332">
            <v>10</v>
          </cell>
          <cell r="G332" t="str">
            <v>대전관저(12,G4)10</v>
          </cell>
          <cell r="H332">
            <v>301</v>
          </cell>
        </row>
        <row r="333">
          <cell r="C333" t="str">
            <v>한승태</v>
          </cell>
          <cell r="D333" t="str">
            <v>수원 신봉로얄</v>
          </cell>
          <cell r="E333">
            <v>10</v>
          </cell>
          <cell r="F333">
            <v>10</v>
          </cell>
          <cell r="G333" t="str">
            <v>대전관저(10,G4)10</v>
          </cell>
          <cell r="H333">
            <v>301</v>
          </cell>
        </row>
        <row r="334">
          <cell r="C334" t="str">
            <v>황기태</v>
          </cell>
          <cell r="D334" t="str">
            <v>창녕</v>
          </cell>
          <cell r="E334">
            <v>10</v>
          </cell>
          <cell r="F334">
            <v>10</v>
          </cell>
          <cell r="G334" t="str">
            <v>창원리더스(4,G4)10</v>
          </cell>
          <cell r="H334">
            <v>301</v>
          </cell>
        </row>
        <row r="335">
          <cell r="C335" t="str">
            <v>황재규</v>
          </cell>
          <cell r="D335" t="str">
            <v>구미영</v>
          </cell>
          <cell r="E335">
            <v>10</v>
          </cell>
          <cell r="F335">
            <v>10</v>
          </cell>
          <cell r="G335" t="str">
            <v>하양오픈(10,G4)10</v>
          </cell>
          <cell r="H335">
            <v>301</v>
          </cell>
        </row>
        <row r="336">
          <cell r="C336" t="str">
            <v>나정오</v>
          </cell>
          <cell r="D336" t="str">
            <v>군포단테매</v>
          </cell>
          <cell r="E336">
            <v>10</v>
          </cell>
          <cell r="F336">
            <v>10</v>
          </cell>
          <cell r="G336" t="str">
            <v>﻿화성오픈(7,G4)10</v>
          </cell>
          <cell r="H336">
            <v>301</v>
          </cell>
        </row>
        <row r="337">
          <cell r="C337" t="str">
            <v>박종설</v>
          </cell>
          <cell r="D337" t="str">
            <v>넥젠</v>
          </cell>
          <cell r="E337">
            <v>10</v>
          </cell>
          <cell r="F337">
            <v>10</v>
          </cell>
          <cell r="G337" t="str">
            <v>﻿화성오픈(7,G4)10</v>
          </cell>
          <cell r="H337">
            <v>301</v>
          </cell>
        </row>
        <row r="338">
          <cell r="C338" t="str">
            <v>이재용1</v>
          </cell>
          <cell r="D338" t="str">
            <v>용인클레이</v>
          </cell>
          <cell r="E338">
            <v>10</v>
          </cell>
          <cell r="F338">
            <v>10</v>
          </cell>
          <cell r="G338" t="str">
            <v>﻿화성오픈(7,G4)10</v>
          </cell>
          <cell r="H338">
            <v>301</v>
          </cell>
        </row>
        <row r="339">
          <cell r="C339" t="str">
            <v>남태훈</v>
          </cell>
          <cell r="D339" t="str">
            <v>창단테,어프로치</v>
          </cell>
          <cell r="E339">
            <v>10</v>
          </cell>
          <cell r="F339">
            <v>2</v>
          </cell>
          <cell r="G339" t="str">
            <v>창원오픈(10,G5)2 창원리더스(4,G4)2 하양오픈(5,G4)2 대구오픈(7,G5)2 하양오픈(8,G4)2</v>
          </cell>
          <cell r="H339">
            <v>301</v>
          </cell>
        </row>
        <row r="340">
          <cell r="C340" t="str">
            <v>주광국</v>
          </cell>
          <cell r="D340" t="str">
            <v>성산회</v>
          </cell>
          <cell r="E340">
            <v>10</v>
          </cell>
          <cell r="F340">
            <v>3.333333333333333</v>
          </cell>
          <cell r="G340" t="str">
            <v>﻿화성오픈(7,G4)6 화성오픈(5,G4)2 화성오픈(8,G5)2</v>
          </cell>
          <cell r="H340">
            <v>301</v>
          </cell>
        </row>
        <row r="341">
          <cell r="C341" t="str">
            <v>조병국</v>
          </cell>
          <cell r="D341" t="str">
            <v xml:space="preserve">단테사모	</v>
          </cell>
          <cell r="E341">
            <v>10</v>
          </cell>
          <cell r="F341">
            <v>10</v>
          </cell>
          <cell r="G341" t="str">
            <v>화성오픈(8,G5)10</v>
          </cell>
          <cell r="H341">
            <v>301</v>
          </cell>
        </row>
        <row r="342">
          <cell r="C342" t="str">
            <v>문지원</v>
          </cell>
          <cell r="D342" t="str">
            <v xml:space="preserve">무소속 </v>
          </cell>
          <cell r="E342">
            <v>10</v>
          </cell>
          <cell r="F342">
            <v>10</v>
          </cell>
          <cell r="G342" t="str">
            <v>하양오픈(8,G4)10</v>
          </cell>
          <cell r="H342">
            <v>301</v>
          </cell>
        </row>
        <row r="343">
          <cell r="C343" t="str">
            <v>박재민</v>
          </cell>
          <cell r="D343" t="str">
            <v>청주천성</v>
          </cell>
          <cell r="E343">
            <v>10</v>
          </cell>
          <cell r="F343">
            <v>10</v>
          </cell>
          <cell r="G343" t="str">
            <v>대전관저(9,G4)10</v>
          </cell>
          <cell r="H343">
            <v>301</v>
          </cell>
        </row>
        <row r="344">
          <cell r="C344" t="str">
            <v>최선영</v>
          </cell>
          <cell r="D344" t="str">
            <v>제천JPT</v>
          </cell>
          <cell r="E344">
            <v>9</v>
          </cell>
          <cell r="F344">
            <v>9</v>
          </cell>
          <cell r="G344" t="str">
            <v>홍천오픈(6,G3)9</v>
          </cell>
          <cell r="H344">
            <v>342</v>
          </cell>
        </row>
        <row r="345">
          <cell r="C345" t="str">
            <v>신대현</v>
          </cell>
          <cell r="D345" t="str">
            <v>범고래</v>
          </cell>
          <cell r="E345">
            <v>9</v>
          </cell>
          <cell r="F345">
            <v>9</v>
          </cell>
          <cell r="G345" t="str">
            <v>경기도협회장배(10,G3)9</v>
          </cell>
          <cell r="H345">
            <v>342</v>
          </cell>
        </row>
        <row r="346">
          <cell r="C346" t="str">
            <v>구은성</v>
          </cell>
          <cell r="D346" t="str">
            <v>SP한결,팀아제라,월요번개,해송</v>
          </cell>
          <cell r="E346">
            <v>9</v>
          </cell>
          <cell r="F346">
            <v>9</v>
          </cell>
          <cell r="G346" t="str">
            <v>창원오픈(10,G3)9</v>
          </cell>
          <cell r="H346">
            <v>342</v>
          </cell>
        </row>
        <row r="347">
          <cell r="C347" t="str">
            <v>길도민</v>
          </cell>
          <cell r="D347" t="str">
            <v>JCL</v>
          </cell>
          <cell r="E347">
            <v>9</v>
          </cell>
          <cell r="F347">
            <v>3</v>
          </cell>
          <cell r="G347" t="str">
            <v>전주오픈(10,G2)6 대전관저(12,G4)2 화성오픈(8,G5)1</v>
          </cell>
          <cell r="H347">
            <v>342</v>
          </cell>
        </row>
        <row r="348">
          <cell r="C348" t="str">
            <v>김득진</v>
          </cell>
          <cell r="D348" t="str">
            <v>이천부발</v>
          </cell>
          <cell r="E348">
            <v>9</v>
          </cell>
          <cell r="F348">
            <v>9</v>
          </cell>
          <cell r="G348" t="str">
            <v>경기도협회장배(10,G3)9</v>
          </cell>
          <cell r="H348">
            <v>342</v>
          </cell>
        </row>
        <row r="349">
          <cell r="C349" t="str">
            <v>김민서</v>
          </cell>
          <cell r="D349" t="str">
            <v>구미SC</v>
          </cell>
          <cell r="E349">
            <v>9</v>
          </cell>
          <cell r="F349">
            <v>9</v>
          </cell>
          <cell r="G349" t="str">
            <v>영남오픈(6,G3)9</v>
          </cell>
          <cell r="H349">
            <v>342</v>
          </cell>
        </row>
        <row r="350">
          <cell r="C350" t="str">
            <v>김성용</v>
          </cell>
          <cell r="D350" t="str">
            <v>썬</v>
          </cell>
          <cell r="E350">
            <v>9</v>
          </cell>
          <cell r="F350">
            <v>4.5</v>
          </cell>
          <cell r="G350" t="str">
            <v>영남오픈(11,G4)6 창원오픈(10,G3)3</v>
          </cell>
          <cell r="H350">
            <v>342</v>
          </cell>
        </row>
        <row r="351">
          <cell r="C351" t="str">
            <v>김송남</v>
          </cell>
          <cell r="D351" t="str">
            <v>송탄</v>
          </cell>
          <cell r="E351">
            <v>9</v>
          </cell>
          <cell r="F351">
            <v>9</v>
          </cell>
          <cell r="G351" t="str">
            <v>대전관저(2,G3)9</v>
          </cell>
          <cell r="H351">
            <v>342</v>
          </cell>
        </row>
        <row r="352">
          <cell r="C352" t="str">
            <v>김승모</v>
          </cell>
          <cell r="D352" t="str">
            <v>충주FROM</v>
          </cell>
          <cell r="E352">
            <v>9</v>
          </cell>
          <cell r="F352">
            <v>2.25</v>
          </cell>
          <cell r="G352" t="str">
            <v>바볼랏배(6,G1)4 지평오픈(5,G4)2 대구오픈(7,G5)2 지평오픈(11,G5)1</v>
          </cell>
          <cell r="H352">
            <v>342</v>
          </cell>
        </row>
        <row r="353">
          <cell r="C353" t="str">
            <v>김용철</v>
          </cell>
          <cell r="D353" t="str">
            <v>대암,피오르빌</v>
          </cell>
          <cell r="E353">
            <v>9</v>
          </cell>
          <cell r="F353">
            <v>9</v>
          </cell>
          <cell r="G353" t="str">
            <v>창원오픈(10,G3)9</v>
          </cell>
          <cell r="H353">
            <v>342</v>
          </cell>
        </row>
        <row r="354">
          <cell r="C354" t="str">
            <v>김정석</v>
          </cell>
          <cell r="D354" t="str">
            <v>울산언양</v>
          </cell>
          <cell r="E354">
            <v>9</v>
          </cell>
          <cell r="F354">
            <v>9</v>
          </cell>
          <cell r="G354" t="str">
            <v>창원오픈(10,G3)9</v>
          </cell>
          <cell r="H354">
            <v>342</v>
          </cell>
        </row>
        <row r="355">
          <cell r="C355" t="str">
            <v>류정모</v>
          </cell>
          <cell r="D355" t="str">
            <v>목령</v>
          </cell>
          <cell r="E355">
            <v>9</v>
          </cell>
          <cell r="F355">
            <v>4.5</v>
          </cell>
          <cell r="G355" t="str">
            <v>PTC(5,G4)6 PTC(4,G3)3</v>
          </cell>
          <cell r="H355">
            <v>342</v>
          </cell>
        </row>
        <row r="356">
          <cell r="C356" t="str">
            <v>명인호</v>
          </cell>
          <cell r="D356" t="str">
            <v>대전독골</v>
          </cell>
          <cell r="E356">
            <v>9</v>
          </cell>
          <cell r="F356">
            <v>4.5</v>
          </cell>
          <cell r="G356" t="str">
            <v>대전관저(1,G4)6 대전관저(4,G3)3</v>
          </cell>
          <cell r="H356">
            <v>342</v>
          </cell>
        </row>
        <row r="357">
          <cell r="C357" t="str">
            <v>박진명</v>
          </cell>
          <cell r="D357" t="str">
            <v>가음정</v>
          </cell>
          <cell r="E357">
            <v>9</v>
          </cell>
          <cell r="F357">
            <v>9</v>
          </cell>
          <cell r="G357" t="str">
            <v>창원오픈(10,G3)9</v>
          </cell>
          <cell r="H357">
            <v>342</v>
          </cell>
        </row>
        <row r="358">
          <cell r="C358" t="str">
            <v>백승엽</v>
          </cell>
          <cell r="D358" t="str">
            <v>원클럽</v>
          </cell>
          <cell r="E358">
            <v>9</v>
          </cell>
          <cell r="F358">
            <v>9</v>
          </cell>
          <cell r="G358" t="str">
            <v>대구오픈(12,G3)9</v>
          </cell>
          <cell r="H358">
            <v>342</v>
          </cell>
        </row>
        <row r="359">
          <cell r="C359" t="str">
            <v>성범길</v>
          </cell>
          <cell r="D359" t="str">
            <v>제천JPT,인제북면</v>
          </cell>
          <cell r="E359">
            <v>9</v>
          </cell>
          <cell r="F359">
            <v>9</v>
          </cell>
          <cell r="G359" t="str">
            <v>홍천무궁화배(10,G3)9</v>
          </cell>
          <cell r="H359">
            <v>342</v>
          </cell>
        </row>
        <row r="360">
          <cell r="C360" t="str">
            <v>세바스찬</v>
          </cell>
          <cell r="D360" t="str">
            <v>안산사동테니스클럽</v>
          </cell>
          <cell r="E360">
            <v>9</v>
          </cell>
          <cell r="F360">
            <v>4.5</v>
          </cell>
          <cell r="G360" t="str">
            <v>대전관저(1,G4)6 대전관저(11,G3)3</v>
          </cell>
          <cell r="H360">
            <v>342</v>
          </cell>
        </row>
        <row r="361">
          <cell r="C361" t="str">
            <v>오승규</v>
          </cell>
          <cell r="D361" t="str">
            <v>대전상록</v>
          </cell>
          <cell r="E361">
            <v>9</v>
          </cell>
          <cell r="F361">
            <v>4.5</v>
          </cell>
          <cell r="G361" t="str">
            <v>대전관저(1,G4)6 대전관저(6,G3)3</v>
          </cell>
          <cell r="H361">
            <v>342</v>
          </cell>
        </row>
        <row r="362">
          <cell r="C362" t="str">
            <v>우영남</v>
          </cell>
          <cell r="D362" t="str">
            <v>무소속</v>
          </cell>
          <cell r="E362">
            <v>9</v>
          </cell>
          <cell r="F362">
            <v>9</v>
          </cell>
          <cell r="G362" t="str">
            <v>홍천무궁화배(10,G3)9</v>
          </cell>
          <cell r="H362">
            <v>342</v>
          </cell>
        </row>
        <row r="363">
          <cell r="C363" t="str">
            <v>원동윤</v>
          </cell>
          <cell r="D363" t="str">
            <v>무소속</v>
          </cell>
          <cell r="E363">
            <v>9</v>
          </cell>
          <cell r="F363">
            <v>9</v>
          </cell>
          <cell r="G363" t="str">
            <v>경기도협회장배(11,G3)9</v>
          </cell>
          <cell r="H363">
            <v>342</v>
          </cell>
        </row>
        <row r="364">
          <cell r="C364" t="str">
            <v>유명조</v>
          </cell>
          <cell r="D364" t="str">
            <v>붐</v>
          </cell>
          <cell r="E364">
            <v>9</v>
          </cell>
          <cell r="F364">
            <v>3</v>
          </cell>
          <cell r="G364" t="str">
            <v>창원리더스(4,G4)6 대구오픈(4,G4)2 지평오픈(2,G5)1</v>
          </cell>
          <cell r="H364">
            <v>342</v>
          </cell>
        </row>
        <row r="365">
          <cell r="C365" t="str">
            <v>이원우</v>
          </cell>
          <cell r="D365" t="str">
            <v>창원대암</v>
          </cell>
          <cell r="E365">
            <v>9</v>
          </cell>
          <cell r="F365">
            <v>9</v>
          </cell>
          <cell r="G365" t="str">
            <v>창원오픈(10,G3)9</v>
          </cell>
          <cell r="H365">
            <v>342</v>
          </cell>
        </row>
        <row r="366">
          <cell r="C366" t="str">
            <v>이원준</v>
          </cell>
          <cell r="D366" t="str">
            <v>대구테티스</v>
          </cell>
          <cell r="E366">
            <v>9</v>
          </cell>
          <cell r="F366">
            <v>1.8</v>
          </cell>
          <cell r="G366" t="str">
            <v>영남오픈(11,G4)2 하양오픈(5,G4)2 부산오픈(6,5)2 대구오픈(7,G5)2 하양오픈(2,G5)1</v>
          </cell>
          <cell r="H366">
            <v>342</v>
          </cell>
        </row>
        <row r="367">
          <cell r="C367" t="str">
            <v>이지섭</v>
          </cell>
          <cell r="D367" t="str">
            <v>무소속</v>
          </cell>
          <cell r="E367">
            <v>9</v>
          </cell>
          <cell r="F367">
            <v>4.5</v>
          </cell>
          <cell r="G367" t="str">
            <v>지평오픈(10,G4)6 경기도협회장배(10,G3)3</v>
          </cell>
          <cell r="H367">
            <v>342</v>
          </cell>
        </row>
        <row r="368">
          <cell r="C368" t="str">
            <v>이형열</v>
          </cell>
          <cell r="D368" t="str">
            <v>수령클럽</v>
          </cell>
          <cell r="E368">
            <v>9</v>
          </cell>
          <cell r="F368">
            <v>9</v>
          </cell>
          <cell r="G368" t="str">
            <v>대구오픈(12,G3)9</v>
          </cell>
          <cell r="H368">
            <v>342</v>
          </cell>
        </row>
        <row r="369">
          <cell r="C369" t="str">
            <v>정명규</v>
          </cell>
          <cell r="D369" t="str">
            <v>달구벌</v>
          </cell>
          <cell r="E369">
            <v>9</v>
          </cell>
          <cell r="F369">
            <v>9</v>
          </cell>
          <cell r="G369" t="str">
            <v>영남오픈(6,G3)9</v>
          </cell>
          <cell r="H369">
            <v>342</v>
          </cell>
        </row>
        <row r="370">
          <cell r="C370" t="str">
            <v>정채현</v>
          </cell>
          <cell r="D370" t="str">
            <v>기흥단테매</v>
          </cell>
          <cell r="E370">
            <v>9</v>
          </cell>
          <cell r="F370">
            <v>4.5</v>
          </cell>
          <cell r="G370" t="str">
            <v>지평오픈(10,G4)6 지평오픈(10,G3)3</v>
          </cell>
          <cell r="H370">
            <v>342</v>
          </cell>
        </row>
        <row r="371">
          <cell r="C371" t="str">
            <v>하경찬</v>
          </cell>
          <cell r="D371" t="str">
            <v>무소속</v>
          </cell>
          <cell r="E371">
            <v>9</v>
          </cell>
          <cell r="F371">
            <v>4.5</v>
          </cell>
          <cell r="G371" t="str">
            <v>대전관저(12,G4)6 홍천오픈(6,G3)3</v>
          </cell>
          <cell r="H371">
            <v>342</v>
          </cell>
        </row>
        <row r="372">
          <cell r="C372" t="str">
            <v>하주형</v>
          </cell>
          <cell r="D372" t="str">
            <v>인제북면</v>
          </cell>
          <cell r="E372">
            <v>9</v>
          </cell>
          <cell r="F372">
            <v>4.5</v>
          </cell>
          <cell r="G372" t="str">
            <v>지평오픈(5,G4)6 홍천무궁화배(10,G3)3</v>
          </cell>
          <cell r="H372">
            <v>342</v>
          </cell>
        </row>
        <row r="373">
          <cell r="C373" t="str">
            <v>한상화</v>
          </cell>
          <cell r="D373" t="str">
            <v>동남테니스</v>
          </cell>
          <cell r="E373">
            <v>9</v>
          </cell>
          <cell r="F373">
            <v>9</v>
          </cell>
          <cell r="G373" t="str">
            <v>경기도협회장배(11,G3)9</v>
          </cell>
          <cell r="H373">
            <v>342</v>
          </cell>
        </row>
        <row r="374">
          <cell r="C374" t="str">
            <v>이용준</v>
          </cell>
          <cell r="D374" t="str">
            <v>운정위너스</v>
          </cell>
          <cell r="E374">
            <v>9</v>
          </cell>
          <cell r="F374">
            <v>9</v>
          </cell>
          <cell r="G374" t="str">
            <v>﻿메이져오픈(8,G3)9</v>
          </cell>
          <cell r="H374">
            <v>342</v>
          </cell>
        </row>
        <row r="375">
          <cell r="C375" t="str">
            <v>심형준</v>
          </cell>
          <cell r="D375" t="str">
            <v>테니스아레나</v>
          </cell>
          <cell r="E375">
            <v>9</v>
          </cell>
          <cell r="F375">
            <v>4.5</v>
          </cell>
          <cell r="G375" t="str">
            <v>화성오픈(5,G4)6 ﻿화성오픈(9,G3)3</v>
          </cell>
          <cell r="H375">
            <v>342</v>
          </cell>
        </row>
        <row r="376">
          <cell r="C376" t="str">
            <v>백동엽</v>
          </cell>
          <cell r="D376" t="str">
            <v xml:space="preserve">한솔4,분당썬, 넥제	</v>
          </cell>
          <cell r="E376">
            <v>9</v>
          </cell>
          <cell r="F376">
            <v>9</v>
          </cell>
          <cell r="G376" t="str">
            <v>﻿화성오픈(9,G3)9</v>
          </cell>
          <cell r="H376">
            <v>342</v>
          </cell>
        </row>
        <row r="377">
          <cell r="C377" t="str">
            <v>안연준</v>
          </cell>
          <cell r="D377" t="str">
            <v xml:space="preserve">목요라이트	</v>
          </cell>
          <cell r="E377">
            <v>9</v>
          </cell>
          <cell r="F377">
            <v>9</v>
          </cell>
          <cell r="G377" t="str">
            <v>﻿화성오픈(9,G3)9</v>
          </cell>
          <cell r="H377">
            <v>342</v>
          </cell>
        </row>
        <row r="378">
          <cell r="C378" t="str">
            <v>이한주</v>
          </cell>
          <cell r="D378" t="str">
            <v xml:space="preserve">세교자이	</v>
          </cell>
          <cell r="E378">
            <v>9</v>
          </cell>
          <cell r="F378">
            <v>9</v>
          </cell>
          <cell r="G378" t="str">
            <v>﻿화성오픈(9,G3)9</v>
          </cell>
          <cell r="H378">
            <v>342</v>
          </cell>
        </row>
        <row r="379">
          <cell r="C379" t="str">
            <v>박진욱</v>
          </cell>
          <cell r="D379" t="str">
            <v>누리테니스회</v>
          </cell>
          <cell r="E379">
            <v>8</v>
          </cell>
          <cell r="F379">
            <v>4</v>
          </cell>
          <cell r="G379" t="str">
            <v>대전관저(10,G4)6 대전관저(5,G4)2</v>
          </cell>
          <cell r="H379">
            <v>377</v>
          </cell>
        </row>
        <row r="380">
          <cell r="C380" t="str">
            <v>문병규</v>
          </cell>
          <cell r="D380" t="str">
            <v>군포단테매</v>
          </cell>
          <cell r="E380">
            <v>8</v>
          </cell>
          <cell r="F380">
            <v>8</v>
          </cell>
          <cell r="G380" t="str">
            <v>춘천소양강배(10,G1)8</v>
          </cell>
          <cell r="H380">
            <v>377</v>
          </cell>
        </row>
        <row r="381">
          <cell r="C381" t="str">
            <v>권용범</v>
          </cell>
          <cell r="D381" t="str">
            <v>달구벌단테매</v>
          </cell>
          <cell r="E381">
            <v>8</v>
          </cell>
          <cell r="F381">
            <v>4</v>
          </cell>
          <cell r="G381" t="str">
            <v>하양오픈(5,G4)6 대구오픈(10,G5)2</v>
          </cell>
          <cell r="H381">
            <v>377</v>
          </cell>
        </row>
        <row r="382">
          <cell r="C382" t="str">
            <v>김도윤</v>
          </cell>
          <cell r="D382" t="str">
            <v>춘천단사모</v>
          </cell>
          <cell r="E382">
            <v>8</v>
          </cell>
          <cell r="F382">
            <v>8</v>
          </cell>
          <cell r="G382" t="str">
            <v>춘천소양강배(10,G1)8</v>
          </cell>
          <cell r="H382">
            <v>377</v>
          </cell>
        </row>
        <row r="383">
          <cell r="C383" t="str">
            <v>김민규1</v>
          </cell>
          <cell r="D383" t="str">
            <v>춘천단사모</v>
          </cell>
          <cell r="E383">
            <v>8</v>
          </cell>
          <cell r="F383">
            <v>8</v>
          </cell>
          <cell r="G383" t="str">
            <v>춘천소양강배(10,G1)8</v>
          </cell>
          <cell r="H383">
            <v>377</v>
          </cell>
        </row>
        <row r="384">
          <cell r="C384" t="str">
            <v>김영민</v>
          </cell>
          <cell r="D384" t="str">
            <v>팀그라운드</v>
          </cell>
          <cell r="E384">
            <v>8</v>
          </cell>
          <cell r="F384">
            <v>8</v>
          </cell>
          <cell r="G384" t="str">
            <v>바볼랏배(6,G1)8</v>
          </cell>
          <cell r="H384">
            <v>377</v>
          </cell>
        </row>
        <row r="385">
          <cell r="C385" t="str">
            <v>김찬용</v>
          </cell>
          <cell r="D385" t="str">
            <v xml:space="preserve">남양주단테, 테다 </v>
          </cell>
          <cell r="E385">
            <v>8</v>
          </cell>
          <cell r="F385">
            <v>4</v>
          </cell>
          <cell r="G385" t="str">
            <v>지평오픈(6,G4)6 지평오픈(5,G5)2</v>
          </cell>
          <cell r="H385">
            <v>377</v>
          </cell>
        </row>
        <row r="386">
          <cell r="C386" t="str">
            <v>남태우</v>
          </cell>
          <cell r="D386" t="str">
            <v>무소속</v>
          </cell>
          <cell r="E386">
            <v>8</v>
          </cell>
          <cell r="F386">
            <v>8</v>
          </cell>
          <cell r="G386" t="str">
            <v>바볼랏배(6,G1)8</v>
          </cell>
          <cell r="H386">
            <v>377</v>
          </cell>
        </row>
        <row r="387">
          <cell r="C387" t="str">
            <v>박성오</v>
          </cell>
          <cell r="D387" t="str">
            <v>무소속</v>
          </cell>
          <cell r="E387">
            <v>8</v>
          </cell>
          <cell r="F387">
            <v>4</v>
          </cell>
          <cell r="G387" t="str">
            <v>대구오픈(10,G5)5 영남오픈(6,G3)3</v>
          </cell>
          <cell r="H387">
            <v>377</v>
          </cell>
        </row>
        <row r="388">
          <cell r="C388" t="str">
            <v>박중억</v>
          </cell>
          <cell r="D388" t="str">
            <v>생체</v>
          </cell>
          <cell r="E388">
            <v>8</v>
          </cell>
          <cell r="F388">
            <v>4</v>
          </cell>
          <cell r="G388" t="str">
            <v>참피온쉽(12,GA)6 영남오픈(11,G4)2</v>
          </cell>
          <cell r="H388">
            <v>377</v>
          </cell>
        </row>
        <row r="389">
          <cell r="C389" t="str">
            <v>신동엽</v>
          </cell>
          <cell r="D389" t="str">
            <v>대구단테매</v>
          </cell>
          <cell r="E389">
            <v>8</v>
          </cell>
          <cell r="F389">
            <v>1.6</v>
          </cell>
          <cell r="G389" t="str">
            <v>대전관저(4,G3)3 하양오픈(5,G4)2 대구오픈(10,G5)1 하양오픈(2,G5)1 대구오픈(7,G5)1</v>
          </cell>
          <cell r="H389">
            <v>377</v>
          </cell>
        </row>
        <row r="390">
          <cell r="C390" t="str">
            <v>신동형</v>
          </cell>
          <cell r="D390" t="str">
            <v xml:space="preserve">GT7 </v>
          </cell>
          <cell r="E390">
            <v>8</v>
          </cell>
          <cell r="F390">
            <v>4</v>
          </cell>
          <cell r="G390" t="str">
            <v>PTC(3,G4)6 지평오픈(6,G5)2</v>
          </cell>
          <cell r="H390">
            <v>377</v>
          </cell>
        </row>
        <row r="391">
          <cell r="C391" t="str">
            <v>이주호</v>
          </cell>
          <cell r="D391" t="str">
            <v>춘쳔단사모</v>
          </cell>
          <cell r="E391">
            <v>8</v>
          </cell>
          <cell r="F391">
            <v>8</v>
          </cell>
          <cell r="G391" t="str">
            <v>춘천소양강배(10,G1)8</v>
          </cell>
          <cell r="H391">
            <v>377</v>
          </cell>
        </row>
        <row r="392">
          <cell r="C392" t="str">
            <v>차주영</v>
          </cell>
          <cell r="D392" t="str">
            <v>부산TNT</v>
          </cell>
          <cell r="E392">
            <v>8</v>
          </cell>
          <cell r="F392">
            <v>2.666666666666667</v>
          </cell>
          <cell r="G392" t="str">
            <v>대구오픈(10,G5)5 부산오픈(10,G5)2 부산오픈(6,5)1</v>
          </cell>
          <cell r="H392">
            <v>377</v>
          </cell>
        </row>
        <row r="393">
          <cell r="C393" t="str">
            <v>최진호</v>
          </cell>
          <cell r="D393" t="str">
            <v>무소속</v>
          </cell>
          <cell r="E393">
            <v>8</v>
          </cell>
          <cell r="F393">
            <v>4</v>
          </cell>
          <cell r="G393" t="str">
            <v>춘천소양강배(10,G1)4 바볼랏배(6,G1)4</v>
          </cell>
          <cell r="H393">
            <v>377</v>
          </cell>
        </row>
        <row r="394">
          <cell r="C394" t="str">
            <v>폴리</v>
          </cell>
          <cell r="D394" t="str">
            <v>무소속</v>
          </cell>
          <cell r="E394">
            <v>8</v>
          </cell>
          <cell r="F394">
            <v>4</v>
          </cell>
          <cell r="G394" t="str">
            <v>지평오픈(10,G4)6 김포에이스오픈(5,G5)2</v>
          </cell>
          <cell r="H394">
            <v>377</v>
          </cell>
        </row>
        <row r="395">
          <cell r="C395" t="str">
            <v>한세준</v>
          </cell>
          <cell r="D395" t="str">
            <v>무소속</v>
          </cell>
          <cell r="E395">
            <v>8</v>
          </cell>
          <cell r="F395">
            <v>4</v>
          </cell>
          <cell r="G395" t="str">
            <v>화성오픈(5,G4)6 하양오픈(2,G5)2</v>
          </cell>
          <cell r="H395">
            <v>377</v>
          </cell>
        </row>
        <row r="396">
          <cell r="C396" t="str">
            <v>호은석</v>
          </cell>
          <cell r="D396" t="str">
            <v xml:space="preserve">PTC, 강내 </v>
          </cell>
          <cell r="E396">
            <v>8</v>
          </cell>
          <cell r="F396">
            <v>4</v>
          </cell>
          <cell r="G396" t="str">
            <v>PTC(5,G4)6 PTC(3,G4)2</v>
          </cell>
          <cell r="H396">
            <v>377</v>
          </cell>
        </row>
        <row r="397">
          <cell r="C397" t="str">
            <v>조승우</v>
          </cell>
          <cell r="D397" t="str">
            <v>Arte</v>
          </cell>
          <cell r="E397">
            <v>8</v>
          </cell>
          <cell r="F397">
            <v>2</v>
          </cell>
          <cell r="G397" t="str">
            <v>지평오픈(11,G5)2 지평오픈(4,G4)2 지평오픈(5,G5)2 화성오픈(8,G5)2</v>
          </cell>
          <cell r="H397">
            <v>377</v>
          </cell>
        </row>
        <row r="398">
          <cell r="C398" t="str">
            <v>김승환</v>
          </cell>
          <cell r="D398" t="str">
            <v>김천스타TC</v>
          </cell>
          <cell r="E398">
            <v>8</v>
          </cell>
          <cell r="F398">
            <v>4</v>
          </cell>
          <cell r="G398" t="str">
            <v>하양오픈(8,G4)6 하양오픈(10,G4)2</v>
          </cell>
          <cell r="H398">
            <v>377</v>
          </cell>
        </row>
        <row r="399">
          <cell r="C399" t="str">
            <v>정언주</v>
          </cell>
          <cell r="D399" t="str">
            <v>광주테디클럽</v>
          </cell>
          <cell r="E399">
            <v>8</v>
          </cell>
          <cell r="F399">
            <v>2.666666666666667</v>
          </cell>
          <cell r="G399" t="str">
            <v>대전관저(2,G3)3 대전관저(6,G3)3 대전관저(9,G4)2</v>
          </cell>
          <cell r="H399">
            <v>377</v>
          </cell>
        </row>
        <row r="400">
          <cell r="C400" t="str">
            <v>서대영</v>
          </cell>
          <cell r="D400" t="str">
            <v>서울단테브로</v>
          </cell>
          <cell r="E400">
            <v>8</v>
          </cell>
          <cell r="F400">
            <v>4</v>
          </cell>
          <cell r="G400" t="str">
            <v>대전관저(9,G4)6 대전관저(5,G4)2</v>
          </cell>
          <cell r="H400">
            <v>377</v>
          </cell>
        </row>
        <row r="401">
          <cell r="C401" t="str">
            <v>김상곤</v>
          </cell>
          <cell r="D401" t="str">
            <v>울산단테매</v>
          </cell>
          <cell r="E401">
            <v>7</v>
          </cell>
          <cell r="F401">
            <v>2.333333333333333</v>
          </cell>
          <cell r="G401" t="str">
            <v>영남오픈(6,G3)3 부산오픈(10,G5)2 영남오픈(11,G4)2</v>
          </cell>
          <cell r="H401">
            <v>399</v>
          </cell>
        </row>
        <row r="402">
          <cell r="C402" t="str">
            <v>김종기</v>
          </cell>
          <cell r="D402" t="str">
            <v>해밀클럽</v>
          </cell>
          <cell r="E402">
            <v>7</v>
          </cell>
          <cell r="F402">
            <v>2.333333333333333</v>
          </cell>
          <cell r="G402" t="str">
            <v>영남오픈(6,G3)3 대구오픈(10,G5)2 영남오픈(5,G4)2</v>
          </cell>
          <cell r="H402">
            <v>399</v>
          </cell>
        </row>
        <row r="403">
          <cell r="C403" t="str">
            <v>김치환</v>
          </cell>
          <cell r="D403" t="str">
            <v>대동한마음</v>
          </cell>
          <cell r="E403">
            <v>7</v>
          </cell>
          <cell r="F403">
            <v>3.5</v>
          </cell>
          <cell r="G403" t="str">
            <v>창원오픈(10,G5)5 창원오픈(10,G4)2</v>
          </cell>
          <cell r="H403">
            <v>399</v>
          </cell>
        </row>
        <row r="404">
          <cell r="C404" t="str">
            <v>라이언</v>
          </cell>
          <cell r="D404" t="str">
            <v>라이언스클럽, 단테브로</v>
          </cell>
          <cell r="E404">
            <v>7</v>
          </cell>
          <cell r="F404">
            <v>2.333333333333333</v>
          </cell>
          <cell r="G404" t="str">
            <v>대전관저(4,G3)3 대전관저(1,G4)2 대전관저(5,G4)2</v>
          </cell>
          <cell r="H404">
            <v>399</v>
          </cell>
        </row>
        <row r="405">
          <cell r="C405" t="str">
            <v>박경재</v>
          </cell>
          <cell r="D405" t="str">
            <v xml:space="preserve">신장, 틈새 </v>
          </cell>
          <cell r="E405">
            <v>7</v>
          </cell>
          <cell r="F405">
            <v>3.5</v>
          </cell>
          <cell r="G405" t="str">
            <v>김포에이스오픈(5,G5)5 지평오픈(5,G5)2</v>
          </cell>
          <cell r="H405">
            <v>399</v>
          </cell>
        </row>
        <row r="406">
          <cell r="C406" t="str">
            <v>박동욱</v>
          </cell>
          <cell r="D406" t="str">
            <v>안동단테매</v>
          </cell>
          <cell r="E406">
            <v>7</v>
          </cell>
          <cell r="F406">
            <v>3.5</v>
          </cell>
          <cell r="G406" t="str">
            <v>참피온쉽(12,GA)6 대구오픈(10,G5)1</v>
          </cell>
          <cell r="H406">
            <v>399</v>
          </cell>
        </row>
        <row r="407">
          <cell r="C407" t="str">
            <v>박동진</v>
          </cell>
          <cell r="D407" t="str">
            <v>사천스타클럽</v>
          </cell>
          <cell r="E407">
            <v>7</v>
          </cell>
          <cell r="F407">
            <v>3.5</v>
          </cell>
          <cell r="G407" t="str">
            <v>창원리더스(11,G5)5 창원행복한요양병원배(12,G4)2</v>
          </cell>
          <cell r="H407">
            <v>399</v>
          </cell>
        </row>
        <row r="408">
          <cell r="C408" t="str">
            <v>송성휘</v>
          </cell>
          <cell r="D408" t="str">
            <v>이천단테매,88하늘채</v>
          </cell>
          <cell r="E408">
            <v>7</v>
          </cell>
          <cell r="F408">
            <v>2.333333333333333</v>
          </cell>
          <cell r="G408" t="str">
            <v>화성오픈(6,G3)3 화성오픈(5,G4)2 ﻿화성오픈(7,G4)2</v>
          </cell>
          <cell r="H408">
            <v>399</v>
          </cell>
        </row>
        <row r="409">
          <cell r="C409" t="str">
            <v>안영기</v>
          </cell>
          <cell r="D409" t="str">
            <v>무소속</v>
          </cell>
          <cell r="E409">
            <v>7</v>
          </cell>
          <cell r="F409">
            <v>3.5</v>
          </cell>
          <cell r="G409" t="str">
            <v>영남오픈(11,G4)6 지평오픈(2,G5)1</v>
          </cell>
          <cell r="H409">
            <v>399</v>
          </cell>
        </row>
        <row r="410">
          <cell r="C410" t="str">
            <v>원경섭</v>
          </cell>
          <cell r="D410" t="str">
            <v>무소속</v>
          </cell>
          <cell r="E410">
            <v>7</v>
          </cell>
          <cell r="F410">
            <v>3.5</v>
          </cell>
          <cell r="G410" t="str">
            <v>지평오픈(6,G4)6 부산오픈(6,5)1</v>
          </cell>
          <cell r="H410">
            <v>399</v>
          </cell>
        </row>
        <row r="411">
          <cell r="C411" t="str">
            <v>윤광희</v>
          </cell>
          <cell r="D411" t="str">
            <v>무소속</v>
          </cell>
          <cell r="E411">
            <v>7</v>
          </cell>
          <cell r="F411">
            <v>3.5</v>
          </cell>
          <cell r="G411" t="str">
            <v>PTC(3,G4)6 지평오픈(2,G5)1</v>
          </cell>
          <cell r="H411">
            <v>399</v>
          </cell>
        </row>
        <row r="412">
          <cell r="C412" t="str">
            <v>이진우</v>
          </cell>
          <cell r="D412" t="str">
            <v>강남단테매</v>
          </cell>
          <cell r="E412">
            <v>7</v>
          </cell>
          <cell r="F412">
            <v>3.5</v>
          </cell>
          <cell r="G412" t="str">
            <v>지평오픈(6,G4)6 지평오픈(2,G5)1</v>
          </cell>
          <cell r="H412">
            <v>399</v>
          </cell>
        </row>
        <row r="413">
          <cell r="C413" t="str">
            <v>정호철</v>
          </cell>
          <cell r="D413" t="str">
            <v>춘천단사모</v>
          </cell>
          <cell r="E413">
            <v>7</v>
          </cell>
          <cell r="F413">
            <v>3.5</v>
          </cell>
          <cell r="G413" t="str">
            <v>춘천소양강배(10,G1)4 홍천무궁화배(10,G3)3</v>
          </cell>
          <cell r="H413">
            <v>399</v>
          </cell>
        </row>
        <row r="414">
          <cell r="C414" t="str">
            <v>최문섭</v>
          </cell>
          <cell r="D414" t="str">
            <v>부산단테매</v>
          </cell>
          <cell r="E414">
            <v>7</v>
          </cell>
          <cell r="F414">
            <v>3.5</v>
          </cell>
          <cell r="G414" t="str">
            <v>부산오픈(10,G5)5 대구오픈(10,G5)2</v>
          </cell>
          <cell r="H414">
            <v>399</v>
          </cell>
        </row>
        <row r="415">
          <cell r="C415" t="str">
            <v>편은범</v>
          </cell>
          <cell r="D415" t="str">
            <v>계룡</v>
          </cell>
          <cell r="E415">
            <v>7</v>
          </cell>
          <cell r="F415">
            <v>3.5</v>
          </cell>
          <cell r="G415" t="str">
            <v>PTC(6,G4)6 화성오픈(8,G5)1</v>
          </cell>
          <cell r="H415">
            <v>399</v>
          </cell>
        </row>
        <row r="416">
          <cell r="C416" t="str">
            <v>한테드</v>
          </cell>
          <cell r="D416" t="str">
            <v>무소속</v>
          </cell>
          <cell r="E416">
            <v>7</v>
          </cell>
          <cell r="F416">
            <v>3.5</v>
          </cell>
          <cell r="G416" t="str">
            <v>지평오픈(2,G5)5 지평오픈(6,G5)2</v>
          </cell>
          <cell r="H416">
            <v>399</v>
          </cell>
        </row>
        <row r="417">
          <cell r="C417" t="str">
            <v>한광수</v>
          </cell>
          <cell r="D417" t="str">
            <v>무소속</v>
          </cell>
          <cell r="E417">
            <v>7</v>
          </cell>
          <cell r="F417">
            <v>2.333333333333333</v>
          </cell>
          <cell r="G417" t="str">
            <v>대전관저(6,G3)3 대전관저(5,G4)2 대전관저(9,G4)2</v>
          </cell>
          <cell r="H417">
            <v>399</v>
          </cell>
        </row>
        <row r="418">
          <cell r="C418" t="str">
            <v>강경원</v>
          </cell>
          <cell r="D418" t="str">
            <v>스누오픈</v>
          </cell>
          <cell r="E418">
            <v>6</v>
          </cell>
          <cell r="F418">
            <v>2</v>
          </cell>
          <cell r="G418" t="str">
            <v>대전관저(2,G3)3 PTC(3,G4)2 지평오픈(2,G5)1</v>
          </cell>
          <cell r="H418">
            <v>416</v>
          </cell>
        </row>
        <row r="419">
          <cell r="C419" t="str">
            <v>강성복</v>
          </cell>
          <cell r="D419" t="str">
            <v>대구넥젠</v>
          </cell>
          <cell r="E419">
            <v>6</v>
          </cell>
          <cell r="F419">
            <v>3</v>
          </cell>
          <cell r="G419" t="str">
            <v>부산오픈(6,5)5 하양오픈(2,G5)1</v>
          </cell>
          <cell r="H419">
            <v>416</v>
          </cell>
        </row>
        <row r="420">
          <cell r="C420" t="str">
            <v>강형구</v>
          </cell>
          <cell r="D420" t="str">
            <v>대구단테매</v>
          </cell>
          <cell r="E420">
            <v>6</v>
          </cell>
          <cell r="F420">
            <v>1.5</v>
          </cell>
          <cell r="G420" t="str">
            <v>영남오픈(11,G4)2 대전관저(12,G4)2 부산오픈(10,G5)1 하양오픈(2,G5)1</v>
          </cell>
          <cell r="H420">
            <v>416</v>
          </cell>
        </row>
        <row r="421">
          <cell r="C421" t="str">
            <v>고현철</v>
          </cell>
          <cell r="D421" t="str">
            <v xml:space="preserve">미지 </v>
          </cell>
          <cell r="E421">
            <v>6</v>
          </cell>
          <cell r="F421">
            <v>6</v>
          </cell>
          <cell r="G421" t="str">
            <v>지평오픈(5,G4)6</v>
          </cell>
          <cell r="H421">
            <v>416</v>
          </cell>
        </row>
        <row r="422">
          <cell r="C422" t="str">
            <v>국민준</v>
          </cell>
          <cell r="D422" t="str">
            <v>강백</v>
          </cell>
          <cell r="E422">
            <v>6</v>
          </cell>
          <cell r="F422">
            <v>6</v>
          </cell>
          <cell r="G422" t="str">
            <v>지평오픈(4,G4)6</v>
          </cell>
          <cell r="H422">
            <v>416</v>
          </cell>
        </row>
        <row r="423">
          <cell r="C423" t="str">
            <v>권만호</v>
          </cell>
          <cell r="D423" t="str">
            <v>안산각골</v>
          </cell>
          <cell r="E423">
            <v>6</v>
          </cell>
          <cell r="F423">
            <v>6</v>
          </cell>
          <cell r="G423" t="str">
            <v>화성오픈(5,G4)6</v>
          </cell>
          <cell r="H423">
            <v>416</v>
          </cell>
        </row>
        <row r="424">
          <cell r="C424" t="str">
            <v>권성제</v>
          </cell>
          <cell r="D424" t="str">
            <v>대구청솔, KUTC</v>
          </cell>
          <cell r="E424">
            <v>6</v>
          </cell>
          <cell r="F424">
            <v>6</v>
          </cell>
          <cell r="G424" t="str">
            <v>하양오픈(10,G4)6</v>
          </cell>
          <cell r="H424">
            <v>416</v>
          </cell>
        </row>
        <row r="425">
          <cell r="C425" t="str">
            <v>김경민</v>
          </cell>
          <cell r="D425" t="str">
            <v>세종단테매, 세종행복</v>
          </cell>
          <cell r="E425">
            <v>6</v>
          </cell>
          <cell r="F425">
            <v>6</v>
          </cell>
          <cell r="G425" t="str">
            <v>대전관저(3,G2)6</v>
          </cell>
          <cell r="H425">
            <v>416</v>
          </cell>
        </row>
        <row r="426">
          <cell r="C426" t="str">
            <v>김경열</v>
          </cell>
          <cell r="D426" t="str">
            <v>통영단사모</v>
          </cell>
          <cell r="E426">
            <v>6</v>
          </cell>
          <cell r="F426">
            <v>2</v>
          </cell>
          <cell r="G426" t="str">
            <v>창원리더스(11,G5)2 영남오픈(11,G4)2 대구오픈(7,G5)2</v>
          </cell>
          <cell r="H426">
            <v>416</v>
          </cell>
        </row>
        <row r="427">
          <cell r="C427" t="str">
            <v>김대현</v>
          </cell>
          <cell r="D427" t="str">
            <v>서남제우스, 두만강</v>
          </cell>
          <cell r="E427">
            <v>6</v>
          </cell>
          <cell r="F427">
            <v>6</v>
          </cell>
          <cell r="G427" t="str">
            <v>지평오픈(4,G4)6</v>
          </cell>
          <cell r="H427">
            <v>416</v>
          </cell>
        </row>
        <row r="428">
          <cell r="C428" t="str">
            <v>김도훈</v>
          </cell>
          <cell r="D428" t="str">
            <v>부산</v>
          </cell>
          <cell r="E428">
            <v>6</v>
          </cell>
          <cell r="F428">
            <v>2</v>
          </cell>
          <cell r="G428" t="str">
            <v>하양오픈(10,G4)2 영남오픈(11,G4)2 김포에이스오픈(5,G5)2</v>
          </cell>
          <cell r="H428">
            <v>416</v>
          </cell>
        </row>
        <row r="429">
          <cell r="C429" t="str">
            <v>김명남</v>
          </cell>
          <cell r="D429" t="str">
            <v>Just Tennis</v>
          </cell>
          <cell r="E429">
            <v>6</v>
          </cell>
          <cell r="F429">
            <v>3</v>
          </cell>
          <cell r="G429" t="str">
            <v>대전관저(11,G3)3 대구오픈(12,G3)3</v>
          </cell>
          <cell r="H429">
            <v>416</v>
          </cell>
        </row>
        <row r="430">
          <cell r="C430" t="str">
            <v>김명진</v>
          </cell>
          <cell r="D430" t="str">
            <v>광주광역시,안청클럽</v>
          </cell>
          <cell r="E430">
            <v>6</v>
          </cell>
          <cell r="F430">
            <v>6</v>
          </cell>
          <cell r="G430" t="str">
            <v>참피온쉽(12,GA)6</v>
          </cell>
          <cell r="H430">
            <v>416</v>
          </cell>
        </row>
        <row r="431">
          <cell r="C431" t="str">
            <v>김상인</v>
          </cell>
          <cell r="D431" t="str">
            <v xml:space="preserve">미지 </v>
          </cell>
          <cell r="E431">
            <v>6</v>
          </cell>
          <cell r="F431">
            <v>6</v>
          </cell>
          <cell r="G431" t="str">
            <v>지평오픈(6,G4)6</v>
          </cell>
          <cell r="H431">
            <v>416</v>
          </cell>
        </row>
        <row r="432">
          <cell r="C432" t="str">
            <v>김성민</v>
          </cell>
          <cell r="D432" t="str">
            <v>창원단테매, 창원FL</v>
          </cell>
          <cell r="E432">
            <v>6</v>
          </cell>
          <cell r="F432">
            <v>6</v>
          </cell>
          <cell r="G432" t="str">
            <v>창원리더스(4,G4)6</v>
          </cell>
          <cell r="H432">
            <v>416</v>
          </cell>
        </row>
        <row r="433">
          <cell r="C433" t="str">
            <v>김세태</v>
          </cell>
          <cell r="D433" t="str">
            <v>청송,진보클럽</v>
          </cell>
          <cell r="E433">
            <v>6</v>
          </cell>
          <cell r="F433">
            <v>6</v>
          </cell>
          <cell r="G433" t="str">
            <v>참피온쉽(12,GA)6</v>
          </cell>
          <cell r="H433">
            <v>416</v>
          </cell>
        </row>
        <row r="434">
          <cell r="C434" t="str">
            <v>김수범</v>
          </cell>
          <cell r="D434" t="str">
            <v>그린</v>
          </cell>
          <cell r="E434">
            <v>6</v>
          </cell>
          <cell r="F434">
            <v>6</v>
          </cell>
          <cell r="G434" t="str">
            <v>화성오픈(5,G4)6</v>
          </cell>
          <cell r="H434">
            <v>416</v>
          </cell>
        </row>
        <row r="435">
          <cell r="C435" t="str">
            <v>김종선</v>
          </cell>
          <cell r="D435" t="str">
            <v>빅토리</v>
          </cell>
          <cell r="E435">
            <v>6</v>
          </cell>
          <cell r="F435">
            <v>6</v>
          </cell>
          <cell r="G435" t="str">
            <v>PTC(6,G4)6</v>
          </cell>
          <cell r="H435">
            <v>416</v>
          </cell>
        </row>
        <row r="436">
          <cell r="C436" t="str">
            <v>김진용</v>
          </cell>
          <cell r="D436" t="str">
            <v>전북탑,더스트링어테니스스토어</v>
          </cell>
          <cell r="E436">
            <v>6</v>
          </cell>
          <cell r="F436">
            <v>6</v>
          </cell>
          <cell r="G436" t="str">
            <v>대전관저(3,G2)6</v>
          </cell>
          <cell r="H436">
            <v>416</v>
          </cell>
        </row>
        <row r="437">
          <cell r="C437" t="str">
            <v>김진홍</v>
          </cell>
          <cell r="D437" t="str">
            <v>남원거점SC</v>
          </cell>
          <cell r="E437">
            <v>6</v>
          </cell>
          <cell r="F437">
            <v>6</v>
          </cell>
          <cell r="G437" t="str">
            <v>전주오픈(10,G2)6</v>
          </cell>
          <cell r="H437">
            <v>416</v>
          </cell>
        </row>
        <row r="438">
          <cell r="C438" t="str">
            <v>김창덕</v>
          </cell>
          <cell r="D438" t="str">
            <v>한결</v>
          </cell>
          <cell r="E438">
            <v>6</v>
          </cell>
          <cell r="F438">
            <v>6</v>
          </cell>
          <cell r="G438" t="str">
            <v>창원오픈(10,G4)6</v>
          </cell>
          <cell r="H438">
            <v>416</v>
          </cell>
        </row>
        <row r="439">
          <cell r="C439" t="str">
            <v>김창수</v>
          </cell>
          <cell r="D439" t="str">
            <v>전주천지</v>
          </cell>
          <cell r="E439">
            <v>6</v>
          </cell>
          <cell r="F439">
            <v>6</v>
          </cell>
          <cell r="G439" t="str">
            <v>대전관저(12,G4)6</v>
          </cell>
          <cell r="H439">
            <v>416</v>
          </cell>
        </row>
        <row r="440">
          <cell r="C440" t="str">
            <v>김학경</v>
          </cell>
          <cell r="D440" t="str">
            <v>중산코오롱, 한울회</v>
          </cell>
          <cell r="E440">
            <v>6</v>
          </cell>
          <cell r="F440">
            <v>6</v>
          </cell>
          <cell r="G440" t="str">
            <v>지평오픈(4,G4)6</v>
          </cell>
          <cell r="H440">
            <v>416</v>
          </cell>
        </row>
        <row r="441">
          <cell r="C441" t="str">
            <v>노상서</v>
          </cell>
          <cell r="D441" t="str">
            <v>경서,대테클</v>
          </cell>
          <cell r="E441">
            <v>6</v>
          </cell>
          <cell r="F441">
            <v>6</v>
          </cell>
          <cell r="G441" t="str">
            <v>하양오픈(5,G4)6</v>
          </cell>
          <cell r="H441">
            <v>416</v>
          </cell>
        </row>
        <row r="442">
          <cell r="C442" t="str">
            <v>노수균</v>
          </cell>
          <cell r="D442" t="str">
            <v>울산둘리</v>
          </cell>
          <cell r="E442">
            <v>6</v>
          </cell>
          <cell r="F442">
            <v>6</v>
          </cell>
          <cell r="G442" t="str">
            <v>창원오픈(10,G4)6</v>
          </cell>
          <cell r="H442">
            <v>416</v>
          </cell>
        </row>
        <row r="443">
          <cell r="C443" t="str">
            <v>노영민</v>
          </cell>
          <cell r="D443" t="str">
            <v>경주,시민</v>
          </cell>
          <cell r="E443">
            <v>6</v>
          </cell>
          <cell r="F443">
            <v>6</v>
          </cell>
          <cell r="G443" t="str">
            <v>참피온쉽(12,GA)6</v>
          </cell>
          <cell r="H443">
            <v>416</v>
          </cell>
        </row>
        <row r="444">
          <cell r="C444" t="str">
            <v>노정윤</v>
          </cell>
          <cell r="D444" t="str">
            <v>전주대봉</v>
          </cell>
          <cell r="E444">
            <v>6</v>
          </cell>
          <cell r="F444">
            <v>6</v>
          </cell>
          <cell r="G444" t="str">
            <v>전주오픈(10,G2)6</v>
          </cell>
          <cell r="H444">
            <v>416</v>
          </cell>
        </row>
        <row r="445">
          <cell r="C445" t="str">
            <v>류은철</v>
          </cell>
          <cell r="D445" t="str">
            <v>천지인,MP,경산단테매</v>
          </cell>
          <cell r="E445">
            <v>6</v>
          </cell>
          <cell r="F445">
            <v>3</v>
          </cell>
          <cell r="G445" t="str">
            <v>대구오픈(12,G3)3 영남오픈(6,G3)3</v>
          </cell>
          <cell r="H445">
            <v>416</v>
          </cell>
        </row>
        <row r="446">
          <cell r="C446" t="str">
            <v>류재규</v>
          </cell>
          <cell r="D446" t="str">
            <v>청주</v>
          </cell>
          <cell r="E446">
            <v>6</v>
          </cell>
          <cell r="F446">
            <v>6</v>
          </cell>
          <cell r="G446" t="str">
            <v>대전관저(3,G2)6</v>
          </cell>
          <cell r="H446">
            <v>416</v>
          </cell>
        </row>
        <row r="447">
          <cell r="C447" t="str">
            <v>박영준</v>
          </cell>
          <cell r="D447" t="str">
            <v>대전단테매</v>
          </cell>
          <cell r="E447">
            <v>6</v>
          </cell>
          <cell r="F447">
            <v>6</v>
          </cell>
          <cell r="G447" t="str">
            <v>PTC(6,G4)6</v>
          </cell>
          <cell r="H447">
            <v>416</v>
          </cell>
        </row>
        <row r="448">
          <cell r="C448" t="str">
            <v>박정기1</v>
          </cell>
          <cell r="D448" t="str">
            <v xml:space="preserve">아산쌈디, 아산EMC </v>
          </cell>
          <cell r="E448">
            <v>6</v>
          </cell>
          <cell r="F448">
            <v>2</v>
          </cell>
          <cell r="G448" t="str">
            <v>대전관저(12,G4)2 대전관저(1,G4)2 대전관저(5,G4)2</v>
          </cell>
          <cell r="H448">
            <v>416</v>
          </cell>
        </row>
        <row r="449">
          <cell r="C449" t="str">
            <v>배민수</v>
          </cell>
          <cell r="D449" t="str">
            <v>관우</v>
          </cell>
          <cell r="E449">
            <v>6</v>
          </cell>
          <cell r="F449">
            <v>6</v>
          </cell>
          <cell r="G449" t="str">
            <v>대전관저(1,G4)6</v>
          </cell>
          <cell r="H449">
            <v>416</v>
          </cell>
        </row>
        <row r="450">
          <cell r="C450" t="str">
            <v>배정생</v>
          </cell>
          <cell r="D450" t="str">
            <v>전주타이브렉</v>
          </cell>
          <cell r="E450">
            <v>6</v>
          </cell>
          <cell r="F450">
            <v>6</v>
          </cell>
          <cell r="G450" t="str">
            <v>전주오픈(10,G2)6</v>
          </cell>
          <cell r="H450">
            <v>416</v>
          </cell>
        </row>
        <row r="451">
          <cell r="C451" t="str">
            <v>변상우</v>
          </cell>
          <cell r="D451" t="str">
            <v>부산</v>
          </cell>
          <cell r="E451">
            <v>6</v>
          </cell>
          <cell r="F451">
            <v>6</v>
          </cell>
          <cell r="G451" t="str">
            <v>창원오픈(10,G4)6</v>
          </cell>
          <cell r="H451">
            <v>416</v>
          </cell>
        </row>
        <row r="452">
          <cell r="C452" t="str">
            <v>서영보</v>
          </cell>
          <cell r="D452" t="str">
            <v>전주테라벨</v>
          </cell>
          <cell r="E452">
            <v>6</v>
          </cell>
          <cell r="F452">
            <v>6</v>
          </cell>
          <cell r="G452" t="str">
            <v>대전관저(10,G4)6</v>
          </cell>
          <cell r="H452">
            <v>416</v>
          </cell>
        </row>
        <row r="453">
          <cell r="C453" t="str">
            <v>서지원</v>
          </cell>
          <cell r="D453" t="str">
            <v>DO.FA</v>
          </cell>
          <cell r="E453">
            <v>6</v>
          </cell>
          <cell r="F453">
            <v>6</v>
          </cell>
          <cell r="G453" t="str">
            <v>지평오픈(5,G4)6</v>
          </cell>
          <cell r="H453">
            <v>416</v>
          </cell>
        </row>
        <row r="454">
          <cell r="C454" t="str">
            <v>손상환</v>
          </cell>
          <cell r="D454" t="str">
            <v>상남클럽</v>
          </cell>
          <cell r="E454">
            <v>6</v>
          </cell>
          <cell r="F454">
            <v>6</v>
          </cell>
          <cell r="G454" t="str">
            <v>창원행복한요양병원배(12,G4)6</v>
          </cell>
          <cell r="H454">
            <v>416</v>
          </cell>
        </row>
        <row r="455">
          <cell r="C455" t="str">
            <v>송동현</v>
          </cell>
          <cell r="D455" t="str">
            <v>전주단테매</v>
          </cell>
          <cell r="E455">
            <v>6</v>
          </cell>
          <cell r="F455">
            <v>6</v>
          </cell>
          <cell r="G455" t="str">
            <v>전주오픈(10,G2)6</v>
          </cell>
          <cell r="H455">
            <v>416</v>
          </cell>
        </row>
        <row r="456">
          <cell r="C456" t="str">
            <v>송제윤</v>
          </cell>
          <cell r="D456" t="str">
            <v>전주단테매</v>
          </cell>
          <cell r="E456">
            <v>6</v>
          </cell>
          <cell r="F456">
            <v>6</v>
          </cell>
          <cell r="G456" t="str">
            <v>전주오픈(10,G2)6</v>
          </cell>
          <cell r="H456">
            <v>416</v>
          </cell>
        </row>
        <row r="457">
          <cell r="C457" t="str">
            <v>송태규</v>
          </cell>
          <cell r="D457" t="str">
            <v>전주챌린지</v>
          </cell>
          <cell r="E457">
            <v>6</v>
          </cell>
          <cell r="F457">
            <v>6</v>
          </cell>
          <cell r="G457" t="str">
            <v>전주오픈(10,G2)6</v>
          </cell>
          <cell r="H457">
            <v>416</v>
          </cell>
        </row>
        <row r="458">
          <cell r="C458" t="str">
            <v>심종섭</v>
          </cell>
          <cell r="D458" t="str">
            <v>한울</v>
          </cell>
          <cell r="E458">
            <v>6</v>
          </cell>
          <cell r="F458">
            <v>3</v>
          </cell>
          <cell r="G458" t="str">
            <v>창원오픈(10,G3)3 대구오픈(12,G3)3</v>
          </cell>
          <cell r="H458">
            <v>416</v>
          </cell>
        </row>
        <row r="459">
          <cell r="C459" t="str">
            <v>여승욱</v>
          </cell>
          <cell r="D459" t="str">
            <v>무소속</v>
          </cell>
          <cell r="E459">
            <v>6</v>
          </cell>
          <cell r="F459">
            <v>6</v>
          </cell>
          <cell r="G459" t="str">
            <v>하양오픈(10,G4)6</v>
          </cell>
          <cell r="H459">
            <v>416</v>
          </cell>
        </row>
        <row r="460">
          <cell r="C460" t="str">
            <v>원종혁</v>
          </cell>
          <cell r="D460" t="str">
            <v>남동발전</v>
          </cell>
          <cell r="E460">
            <v>6</v>
          </cell>
          <cell r="F460">
            <v>6</v>
          </cell>
          <cell r="G460" t="str">
            <v>창원오픈(10,G4)6</v>
          </cell>
          <cell r="H460">
            <v>416</v>
          </cell>
        </row>
        <row r="461">
          <cell r="C461" t="str">
            <v>윤상희</v>
          </cell>
          <cell r="D461" t="str">
            <v>홍천그린</v>
          </cell>
          <cell r="E461">
            <v>6</v>
          </cell>
          <cell r="F461">
            <v>6</v>
          </cell>
          <cell r="G461" t="str">
            <v>지평오픈(10,G4)6</v>
          </cell>
          <cell r="H461">
            <v>416</v>
          </cell>
        </row>
        <row r="462">
          <cell r="C462" t="str">
            <v>윤용철</v>
          </cell>
          <cell r="D462" t="str">
            <v>청주천성클럽</v>
          </cell>
          <cell r="E462">
            <v>6</v>
          </cell>
          <cell r="F462">
            <v>6</v>
          </cell>
          <cell r="G462" t="str">
            <v>대전관저(3,G2)6</v>
          </cell>
          <cell r="H462">
            <v>416</v>
          </cell>
        </row>
        <row r="463">
          <cell r="C463" t="str">
            <v>윤종집</v>
          </cell>
          <cell r="D463" t="str">
            <v>대구 나이트,CMTC,테사자</v>
          </cell>
          <cell r="E463">
            <v>6</v>
          </cell>
          <cell r="F463">
            <v>6</v>
          </cell>
          <cell r="G463" t="str">
            <v>하양오픈(10,G4)6</v>
          </cell>
          <cell r="H463">
            <v>416</v>
          </cell>
        </row>
        <row r="464">
          <cell r="C464" t="str">
            <v>이근영</v>
          </cell>
          <cell r="D464" t="str">
            <v>원샷,청도랑,스매싱</v>
          </cell>
          <cell r="E464">
            <v>6</v>
          </cell>
          <cell r="F464">
            <v>6</v>
          </cell>
          <cell r="G464" t="str">
            <v>하양오픈(10,G4)6</v>
          </cell>
          <cell r="H464">
            <v>416</v>
          </cell>
        </row>
        <row r="465">
          <cell r="C465" t="str">
            <v>이창훈</v>
          </cell>
          <cell r="D465" t="str">
            <v>대구경서,초전,명인</v>
          </cell>
          <cell r="E465">
            <v>6</v>
          </cell>
          <cell r="F465">
            <v>6</v>
          </cell>
          <cell r="G465" t="str">
            <v>영남오픈(11,G4)6</v>
          </cell>
          <cell r="H465">
            <v>416</v>
          </cell>
        </row>
        <row r="466">
          <cell r="C466" t="str">
            <v>이채덕</v>
          </cell>
          <cell r="D466" t="str">
            <v>인제북면</v>
          </cell>
          <cell r="E466">
            <v>6</v>
          </cell>
          <cell r="F466">
            <v>3</v>
          </cell>
          <cell r="G466" t="str">
            <v>홍천무궁화배(10,G3)3 홍천오픈(6,G3)3</v>
          </cell>
          <cell r="H466">
            <v>416</v>
          </cell>
        </row>
        <row r="467">
          <cell r="C467" t="str">
            <v>이호재</v>
          </cell>
          <cell r="D467" t="str">
            <v>대구단테매</v>
          </cell>
          <cell r="E467">
            <v>6</v>
          </cell>
          <cell r="F467">
            <v>3</v>
          </cell>
          <cell r="G467" t="str">
            <v>부산오픈(6,5)5 하양오픈(2,G5)1</v>
          </cell>
          <cell r="H467">
            <v>416</v>
          </cell>
        </row>
        <row r="468">
          <cell r="C468" t="str">
            <v>임하섭</v>
          </cell>
          <cell r="D468" t="str">
            <v>전주테사랑</v>
          </cell>
          <cell r="E468">
            <v>6</v>
          </cell>
          <cell r="F468">
            <v>6</v>
          </cell>
          <cell r="G468" t="str">
            <v>전주오픈(10,G2)6</v>
          </cell>
          <cell r="H468">
            <v>416</v>
          </cell>
        </row>
        <row r="469">
          <cell r="C469" t="str">
            <v>장용석</v>
          </cell>
          <cell r="D469" t="str">
            <v>전주대봉</v>
          </cell>
          <cell r="E469">
            <v>6</v>
          </cell>
          <cell r="F469">
            <v>6</v>
          </cell>
          <cell r="G469" t="str">
            <v>전주오픈(10,G2)6</v>
          </cell>
          <cell r="H469">
            <v>416</v>
          </cell>
        </row>
        <row r="470">
          <cell r="C470" t="str">
            <v>전홍철</v>
          </cell>
          <cell r="D470" t="str">
            <v>우석대</v>
          </cell>
          <cell r="E470">
            <v>6</v>
          </cell>
          <cell r="F470">
            <v>6</v>
          </cell>
          <cell r="G470" t="str">
            <v>전주오픈(10,G2)6</v>
          </cell>
          <cell r="H470">
            <v>416</v>
          </cell>
        </row>
        <row r="471">
          <cell r="C471" t="str">
            <v>정문규</v>
          </cell>
          <cell r="D471" t="str">
            <v>광명단테브로</v>
          </cell>
          <cell r="E471">
            <v>6</v>
          </cell>
          <cell r="F471">
            <v>3</v>
          </cell>
          <cell r="G471" t="str">
            <v>바볼랏배(6,G1)4 대전관저(5,G4)2</v>
          </cell>
          <cell r="H471">
            <v>416</v>
          </cell>
        </row>
        <row r="472">
          <cell r="C472" t="str">
            <v>정승화</v>
          </cell>
          <cell r="D472" t="str">
            <v>익산백제</v>
          </cell>
          <cell r="E472">
            <v>6</v>
          </cell>
          <cell r="F472">
            <v>6</v>
          </cell>
          <cell r="G472" t="str">
            <v>전주오픈(10,G2)6</v>
          </cell>
          <cell r="H472">
            <v>416</v>
          </cell>
        </row>
        <row r="473">
          <cell r="C473" t="str">
            <v>정정열</v>
          </cell>
          <cell r="D473" t="str">
            <v>익산백제</v>
          </cell>
          <cell r="E473">
            <v>6</v>
          </cell>
          <cell r="F473">
            <v>6</v>
          </cell>
          <cell r="G473" t="str">
            <v>전주오픈(10,G2)6</v>
          </cell>
          <cell r="H473">
            <v>416</v>
          </cell>
        </row>
        <row r="474">
          <cell r="C474" t="str">
            <v>진성수</v>
          </cell>
          <cell r="D474" t="str">
            <v>청주단테매</v>
          </cell>
          <cell r="E474">
            <v>6</v>
          </cell>
          <cell r="F474">
            <v>6</v>
          </cell>
          <cell r="G474" t="str">
            <v>PTC(5,G4)6</v>
          </cell>
          <cell r="H474">
            <v>416</v>
          </cell>
        </row>
        <row r="475">
          <cell r="C475" t="str">
            <v>진호석</v>
          </cell>
          <cell r="D475" t="str">
            <v>고성클럽</v>
          </cell>
          <cell r="E475">
            <v>6</v>
          </cell>
          <cell r="F475">
            <v>6</v>
          </cell>
          <cell r="G475" t="str">
            <v>창원리더스(4,G4)6</v>
          </cell>
          <cell r="H475">
            <v>416</v>
          </cell>
        </row>
        <row r="476">
          <cell r="C476" t="str">
            <v>최창국</v>
          </cell>
          <cell r="D476" t="str">
            <v>아산쌈디</v>
          </cell>
          <cell r="E476">
            <v>6</v>
          </cell>
          <cell r="F476">
            <v>6</v>
          </cell>
          <cell r="G476" t="str">
            <v>대전관저(5,G4)6</v>
          </cell>
          <cell r="H476">
            <v>416</v>
          </cell>
        </row>
        <row r="477">
          <cell r="C477" t="str">
            <v>허율</v>
          </cell>
          <cell r="D477" t="str">
            <v>포사(posa)</v>
          </cell>
          <cell r="E477">
            <v>6</v>
          </cell>
          <cell r="F477">
            <v>3</v>
          </cell>
          <cell r="G477" t="str">
            <v>경기도협회장배(10,G3)3 경기도협회장배(11,G3)3</v>
          </cell>
          <cell r="H477">
            <v>416</v>
          </cell>
        </row>
        <row r="478">
          <cell r="C478" t="str">
            <v>홍복신</v>
          </cell>
          <cell r="D478" t="str">
            <v>전북대</v>
          </cell>
          <cell r="E478">
            <v>6</v>
          </cell>
          <cell r="F478">
            <v>6</v>
          </cell>
          <cell r="G478" t="str">
            <v>전주오픈(10,G2)6</v>
          </cell>
          <cell r="H478">
            <v>416</v>
          </cell>
        </row>
        <row r="479">
          <cell r="C479" t="str">
            <v>홍성진</v>
          </cell>
          <cell r="D479" t="str">
            <v xml:space="preserve">경주월성에이스 </v>
          </cell>
          <cell r="E479">
            <v>6</v>
          </cell>
          <cell r="F479">
            <v>6</v>
          </cell>
          <cell r="G479" t="str">
            <v>영남오픈(5,G4)6</v>
          </cell>
          <cell r="H479">
            <v>416</v>
          </cell>
        </row>
        <row r="480">
          <cell r="C480" t="str">
            <v>황도영</v>
          </cell>
          <cell r="D480" t="str">
            <v>충남홍성</v>
          </cell>
          <cell r="E480">
            <v>6</v>
          </cell>
          <cell r="F480">
            <v>6</v>
          </cell>
          <cell r="G480" t="str">
            <v>전주오픈(10,G2)6</v>
          </cell>
          <cell r="H480">
            <v>416</v>
          </cell>
        </row>
        <row r="481">
          <cell r="C481" t="str">
            <v>황배준</v>
          </cell>
          <cell r="D481" t="str">
            <v>창원대원,중앙,부산무궁화</v>
          </cell>
          <cell r="E481">
            <v>6</v>
          </cell>
          <cell r="F481">
            <v>6</v>
          </cell>
          <cell r="G481" t="str">
            <v>창원행복한요양병원배(12,G4)6</v>
          </cell>
          <cell r="H481">
            <v>416</v>
          </cell>
        </row>
        <row r="482">
          <cell r="C482" t="str">
            <v>황정규</v>
          </cell>
          <cell r="D482" t="str">
            <v>김해중앙</v>
          </cell>
          <cell r="E482">
            <v>6</v>
          </cell>
          <cell r="F482">
            <v>3</v>
          </cell>
          <cell r="G482" t="str">
            <v>창원오픈(10,G5)5 창원리더스(11,G5)1</v>
          </cell>
          <cell r="H482">
            <v>416</v>
          </cell>
        </row>
        <row r="483">
          <cell r="C483" t="str">
            <v>황종태</v>
          </cell>
          <cell r="D483" t="str">
            <v>유성자운</v>
          </cell>
          <cell r="E483">
            <v>6</v>
          </cell>
          <cell r="F483">
            <v>6</v>
          </cell>
          <cell r="G483" t="str">
            <v>대전관저(5,G4)6</v>
          </cell>
          <cell r="H483">
            <v>416</v>
          </cell>
        </row>
        <row r="484">
          <cell r="C484" t="str">
            <v>황철상</v>
          </cell>
          <cell r="D484" t="str">
            <v>창원명도,부산VIP</v>
          </cell>
          <cell r="E484">
            <v>6</v>
          </cell>
          <cell r="F484">
            <v>6</v>
          </cell>
          <cell r="G484" t="str">
            <v>창원행복한요양병원배(12,G4)6</v>
          </cell>
          <cell r="H484">
            <v>416</v>
          </cell>
        </row>
        <row r="485">
          <cell r="C485" t="str">
            <v>정동준1</v>
          </cell>
          <cell r="D485" t="str">
            <v>청운, 마포태영</v>
          </cell>
          <cell r="E485">
            <v>6</v>
          </cell>
          <cell r="F485">
            <v>6</v>
          </cell>
          <cell r="G485" t="str">
            <v>﻿화성오픈(7,G4)6</v>
          </cell>
          <cell r="H485">
            <v>416</v>
          </cell>
        </row>
        <row r="486">
          <cell r="C486" t="str">
            <v>이장희</v>
          </cell>
          <cell r="D486" t="str">
            <v>영지클럽</v>
          </cell>
          <cell r="E486">
            <v>6</v>
          </cell>
          <cell r="F486">
            <v>6</v>
          </cell>
          <cell r="G486" t="str">
            <v>﻿화성오픈(7,G4)6</v>
          </cell>
          <cell r="H486">
            <v>416</v>
          </cell>
        </row>
        <row r="487">
          <cell r="C487" t="str">
            <v>이진복</v>
          </cell>
          <cell r="D487" t="str">
            <v>싱마</v>
          </cell>
          <cell r="E487">
            <v>6</v>
          </cell>
          <cell r="F487">
            <v>6</v>
          </cell>
          <cell r="G487" t="str">
            <v>﻿화성오픈(7,G4)6</v>
          </cell>
          <cell r="H487">
            <v>416</v>
          </cell>
        </row>
        <row r="488">
          <cell r="C488" t="str">
            <v>지창근</v>
          </cell>
          <cell r="D488" t="str">
            <v>당진순성,명문클럽</v>
          </cell>
          <cell r="E488">
            <v>6</v>
          </cell>
          <cell r="F488">
            <v>2</v>
          </cell>
          <cell r="G488" t="str">
            <v>화성오픈(5,G4)2 ﻿화성오픈(7,G4)2 화성오픈(8,G5)2</v>
          </cell>
          <cell r="H488">
            <v>416</v>
          </cell>
        </row>
        <row r="489">
          <cell r="C489" t="str">
            <v>양영권</v>
          </cell>
          <cell r="D489" t="str">
            <v>CHWA</v>
          </cell>
          <cell r="E489">
            <v>6</v>
          </cell>
          <cell r="F489">
            <v>6</v>
          </cell>
          <cell r="G489" t="str">
            <v>대전관저(8,G2)6</v>
          </cell>
          <cell r="H489">
            <v>416</v>
          </cell>
        </row>
        <row r="490">
          <cell r="C490" t="str">
            <v>이호인</v>
          </cell>
          <cell r="D490" t="str">
            <v>내포에이스</v>
          </cell>
          <cell r="E490">
            <v>6</v>
          </cell>
          <cell r="F490">
            <v>6</v>
          </cell>
          <cell r="G490" t="str">
            <v>대전관저(8,G2)6</v>
          </cell>
          <cell r="H490">
            <v>416</v>
          </cell>
        </row>
        <row r="491">
          <cell r="C491" t="str">
            <v>박준모</v>
          </cell>
          <cell r="D491" t="str">
            <v xml:space="preserve">그치사 </v>
          </cell>
          <cell r="E491">
            <v>6</v>
          </cell>
          <cell r="F491">
            <v>6</v>
          </cell>
          <cell r="G491" t="str">
            <v>하양오픈(8,G4)6</v>
          </cell>
          <cell r="H491">
            <v>416</v>
          </cell>
        </row>
        <row r="492">
          <cell r="C492" t="str">
            <v>오인준</v>
          </cell>
          <cell r="D492" t="str">
            <v xml:space="preserve">금오공고 </v>
          </cell>
          <cell r="E492">
            <v>6</v>
          </cell>
          <cell r="F492">
            <v>6</v>
          </cell>
          <cell r="G492" t="str">
            <v>하양오픈(8,G4)6</v>
          </cell>
          <cell r="H492">
            <v>416</v>
          </cell>
        </row>
        <row r="493">
          <cell r="C493" t="str">
            <v>이근일</v>
          </cell>
          <cell r="D493" t="str">
            <v xml:space="preserve">경산중앙,원샷 </v>
          </cell>
          <cell r="E493">
            <v>6</v>
          </cell>
          <cell r="F493">
            <v>6</v>
          </cell>
          <cell r="G493" t="str">
            <v>하양오픈(8,G4)6</v>
          </cell>
          <cell r="H493">
            <v>416</v>
          </cell>
        </row>
        <row r="494">
          <cell r="C494" t="str">
            <v>양성우</v>
          </cell>
          <cell r="D494" t="str">
            <v>대전금우클럽</v>
          </cell>
          <cell r="E494">
            <v>6</v>
          </cell>
          <cell r="F494">
            <v>6</v>
          </cell>
          <cell r="G494" t="str">
            <v>대전관저(9,G4)6</v>
          </cell>
          <cell r="H494">
            <v>416</v>
          </cell>
        </row>
        <row r="495">
          <cell r="C495" t="str">
            <v>임이랑</v>
          </cell>
          <cell r="D495" t="str">
            <v>대전로얄</v>
          </cell>
          <cell r="E495">
            <v>6</v>
          </cell>
          <cell r="F495">
            <v>6</v>
          </cell>
          <cell r="G495" t="str">
            <v>대전관저(9,G4)6</v>
          </cell>
          <cell r="H495">
            <v>416</v>
          </cell>
        </row>
        <row r="496">
          <cell r="C496" t="str">
            <v>김민균</v>
          </cell>
          <cell r="D496" t="str">
            <v>부산단테매</v>
          </cell>
          <cell r="E496">
            <v>6</v>
          </cell>
          <cell r="F496">
            <v>6</v>
          </cell>
          <cell r="G496" t="str">
            <v>대전관저(9,G4)6</v>
          </cell>
          <cell r="H496">
            <v>416</v>
          </cell>
        </row>
        <row r="497">
          <cell r="C497" t="str">
            <v>김순용</v>
          </cell>
          <cell r="D497" t="str">
            <v xml:space="preserve">무소속 </v>
          </cell>
          <cell r="E497">
            <v>5</v>
          </cell>
          <cell r="F497">
            <v>5</v>
          </cell>
          <cell r="G497" t="str">
            <v>지평오픈(5,G5)5</v>
          </cell>
          <cell r="H497">
            <v>495</v>
          </cell>
        </row>
        <row r="498">
          <cell r="C498" t="str">
            <v>김정훈1</v>
          </cell>
          <cell r="D498" t="str">
            <v>일산단테매</v>
          </cell>
          <cell r="E498">
            <v>5</v>
          </cell>
          <cell r="F498">
            <v>5</v>
          </cell>
          <cell r="G498" t="str">
            <v>지평오픈(6,G5)5</v>
          </cell>
          <cell r="H498">
            <v>495</v>
          </cell>
        </row>
        <row r="499">
          <cell r="C499" t="str">
            <v>박성훈</v>
          </cell>
          <cell r="D499" t="str">
            <v>하남에이스, 태동</v>
          </cell>
          <cell r="E499">
            <v>5</v>
          </cell>
          <cell r="F499">
            <v>2.5</v>
          </cell>
          <cell r="G499" t="str">
            <v>화성오픈(6,G3)3 지평오픈(5,G4)2</v>
          </cell>
          <cell r="H499">
            <v>495</v>
          </cell>
        </row>
        <row r="500">
          <cell r="C500" t="str">
            <v>박정하</v>
          </cell>
          <cell r="D500" t="str">
            <v>대구경서</v>
          </cell>
          <cell r="E500">
            <v>5</v>
          </cell>
          <cell r="F500">
            <v>2.5</v>
          </cell>
          <cell r="G500" t="str">
            <v>대구오픈(12,G3)3 영남오픈(11,G4)2</v>
          </cell>
          <cell r="H500">
            <v>495</v>
          </cell>
        </row>
        <row r="501">
          <cell r="C501" t="str">
            <v>손승완</v>
          </cell>
          <cell r="D501" t="str">
            <v>대구SNV</v>
          </cell>
          <cell r="E501">
            <v>5</v>
          </cell>
          <cell r="F501">
            <v>5</v>
          </cell>
          <cell r="G501" t="str">
            <v>하양오픈(2,G5)5</v>
          </cell>
          <cell r="H501">
            <v>495</v>
          </cell>
        </row>
        <row r="502">
          <cell r="C502" t="str">
            <v>신광훈</v>
          </cell>
          <cell r="D502" t="str">
            <v>전남개인</v>
          </cell>
          <cell r="E502">
            <v>5</v>
          </cell>
          <cell r="F502">
            <v>2.5</v>
          </cell>
          <cell r="G502" t="str">
            <v>대구오픈(12,G3)3 대전관저(5,G4)2</v>
          </cell>
          <cell r="H502">
            <v>495</v>
          </cell>
        </row>
        <row r="503">
          <cell r="C503" t="str">
            <v>이규원</v>
          </cell>
          <cell r="D503" t="str">
            <v xml:space="preserve"> 즐테,원맨</v>
          </cell>
          <cell r="E503">
            <v>5</v>
          </cell>
          <cell r="F503">
            <v>5</v>
          </cell>
          <cell r="G503" t="str">
            <v>김포에이스오픈(5,G5)5</v>
          </cell>
          <cell r="H503">
            <v>495</v>
          </cell>
        </row>
        <row r="504">
          <cell r="C504" t="str">
            <v>이태동</v>
          </cell>
          <cell r="D504" t="str">
            <v>청나래</v>
          </cell>
          <cell r="E504">
            <v>5</v>
          </cell>
          <cell r="F504">
            <v>5</v>
          </cell>
          <cell r="G504" t="str">
            <v>지평오픈(6,G5)5</v>
          </cell>
          <cell r="H504">
            <v>495</v>
          </cell>
        </row>
        <row r="505">
          <cell r="C505" t="str">
            <v>이호영</v>
          </cell>
          <cell r="D505" t="str">
            <v xml:space="preserve">TAIM,PTM,스위트 </v>
          </cell>
          <cell r="E505">
            <v>5</v>
          </cell>
          <cell r="F505">
            <v>5</v>
          </cell>
          <cell r="G505" t="str">
            <v>부산오픈(6,5)5</v>
          </cell>
          <cell r="H505">
            <v>495</v>
          </cell>
        </row>
        <row r="506">
          <cell r="C506" t="str">
            <v>조웅</v>
          </cell>
          <cell r="D506" t="str">
            <v>진인사대천명</v>
          </cell>
          <cell r="E506">
            <v>5</v>
          </cell>
          <cell r="F506">
            <v>5</v>
          </cell>
          <cell r="G506" t="str">
            <v>부산오픈(10,G5)5</v>
          </cell>
          <cell r="H506">
            <v>495</v>
          </cell>
        </row>
        <row r="507">
          <cell r="C507" t="str">
            <v>조현우</v>
          </cell>
          <cell r="D507" t="str">
            <v>서울제이</v>
          </cell>
          <cell r="E507">
            <v>5</v>
          </cell>
          <cell r="F507">
            <v>2.5</v>
          </cell>
          <cell r="G507" t="str">
            <v>홍천오픈(6,G3)3 지평오픈(10,G4)2</v>
          </cell>
          <cell r="H507">
            <v>495</v>
          </cell>
        </row>
        <row r="508">
          <cell r="C508" t="str">
            <v>차상욱</v>
          </cell>
          <cell r="D508" t="str">
            <v>위켄드, 베스트</v>
          </cell>
          <cell r="E508">
            <v>5</v>
          </cell>
          <cell r="F508">
            <v>5</v>
          </cell>
          <cell r="G508" t="str">
            <v>부산오픈(10,G5)5</v>
          </cell>
          <cell r="H508">
            <v>495</v>
          </cell>
        </row>
        <row r="509">
          <cell r="C509" t="str">
            <v>최정호</v>
          </cell>
          <cell r="D509" t="str">
            <v>천마</v>
          </cell>
          <cell r="E509">
            <v>5</v>
          </cell>
          <cell r="F509">
            <v>1.666666666666667</v>
          </cell>
          <cell r="G509" t="str">
            <v>하양오픈(5,G4)2 영남오픈(5,G4)2 부산오픈(10,G5)1</v>
          </cell>
          <cell r="H509">
            <v>495</v>
          </cell>
        </row>
        <row r="510">
          <cell r="C510" t="str">
            <v>최학용</v>
          </cell>
          <cell r="D510" t="str">
            <v xml:space="preserve">옥포 </v>
          </cell>
          <cell r="E510">
            <v>5</v>
          </cell>
          <cell r="F510">
            <v>5</v>
          </cell>
          <cell r="G510" t="str">
            <v>부산오픈(6,5)5</v>
          </cell>
          <cell r="H510">
            <v>495</v>
          </cell>
        </row>
        <row r="511">
          <cell r="C511" t="str">
            <v>허권행</v>
          </cell>
          <cell r="D511" t="str">
            <v>밀양</v>
          </cell>
          <cell r="E511">
            <v>5</v>
          </cell>
          <cell r="F511">
            <v>5</v>
          </cell>
          <cell r="G511" t="str">
            <v>창원리더스(11,G5)5</v>
          </cell>
          <cell r="H511">
            <v>495</v>
          </cell>
        </row>
        <row r="512">
          <cell r="C512" t="str">
            <v>홍성식</v>
          </cell>
          <cell r="D512" t="str">
            <v>상남클럽</v>
          </cell>
          <cell r="E512">
            <v>5</v>
          </cell>
          <cell r="F512">
            <v>5</v>
          </cell>
          <cell r="G512" t="str">
            <v>창원리더스(11,G5)5</v>
          </cell>
          <cell r="H512">
            <v>495</v>
          </cell>
        </row>
        <row r="513">
          <cell r="C513" t="str">
            <v>홍승희</v>
          </cell>
          <cell r="D513" t="str">
            <v>어벤져스</v>
          </cell>
          <cell r="E513">
            <v>5</v>
          </cell>
          <cell r="F513">
            <v>2.5</v>
          </cell>
          <cell r="G513" t="str">
            <v>PTC(4,G3)3 지평오픈(5,G4)2</v>
          </cell>
          <cell r="H513">
            <v>495</v>
          </cell>
        </row>
        <row r="514">
          <cell r="C514" t="str">
            <v>김봉준</v>
          </cell>
          <cell r="D514" t="str">
            <v>구미원클럽</v>
          </cell>
          <cell r="E514">
            <v>5</v>
          </cell>
          <cell r="F514">
            <v>5</v>
          </cell>
          <cell r="G514" t="str">
            <v>대구오픈(7,G5)5</v>
          </cell>
          <cell r="H514">
            <v>495</v>
          </cell>
        </row>
        <row r="515">
          <cell r="C515" t="str">
            <v>이건호</v>
          </cell>
          <cell r="D515" t="str">
            <v>부산해단모</v>
          </cell>
          <cell r="E515">
            <v>5</v>
          </cell>
          <cell r="F515">
            <v>5</v>
          </cell>
          <cell r="G515" t="str">
            <v>대구오픈(7,G5)5</v>
          </cell>
          <cell r="H515">
            <v>495</v>
          </cell>
        </row>
        <row r="516">
          <cell r="C516" t="str">
            <v>심석용</v>
          </cell>
          <cell r="D516" t="str">
            <v xml:space="preserve">송콜	</v>
          </cell>
          <cell r="E516">
            <v>5</v>
          </cell>
          <cell r="F516">
            <v>5</v>
          </cell>
          <cell r="G516" t="str">
            <v>화성오픈(8,G5)5</v>
          </cell>
          <cell r="H516">
            <v>495</v>
          </cell>
        </row>
        <row r="517">
          <cell r="C517" t="str">
            <v>심재국</v>
          </cell>
          <cell r="D517" t="str">
            <v xml:space="preserve">테니스아레나	</v>
          </cell>
          <cell r="E517">
            <v>5</v>
          </cell>
          <cell r="F517">
            <v>5</v>
          </cell>
          <cell r="G517" t="str">
            <v>화성오픈(8,G5)5</v>
          </cell>
          <cell r="H517">
            <v>495</v>
          </cell>
        </row>
        <row r="518">
          <cell r="C518" t="str">
            <v>정정훈</v>
          </cell>
          <cell r="D518" t="str">
            <v xml:space="preserve">수목,이슬	</v>
          </cell>
          <cell r="E518">
            <v>5</v>
          </cell>
          <cell r="F518">
            <v>5</v>
          </cell>
          <cell r="G518" t="str">
            <v>화성오픈(8,G5)5</v>
          </cell>
          <cell r="H518">
            <v>495</v>
          </cell>
        </row>
        <row r="519">
          <cell r="C519" t="str">
            <v>배형민</v>
          </cell>
          <cell r="D519" t="str">
            <v>연무클럽</v>
          </cell>
          <cell r="E519">
            <v>5</v>
          </cell>
          <cell r="F519">
            <v>2.5</v>
          </cell>
          <cell r="G519" t="str">
            <v>대전관저(6,G3)3 대전관저(9,G4)2</v>
          </cell>
          <cell r="H519">
            <v>495</v>
          </cell>
        </row>
        <row r="520">
          <cell r="C520" t="str">
            <v>신상운</v>
          </cell>
          <cell r="D520" t="str">
            <v>가온,아산쌈디</v>
          </cell>
          <cell r="E520">
            <v>4</v>
          </cell>
          <cell r="F520">
            <v>2</v>
          </cell>
          <cell r="G520" t="str">
            <v>대전관저(10,G4)2 대전관저(1,G4)2</v>
          </cell>
          <cell r="H520">
            <v>518</v>
          </cell>
        </row>
        <row r="521">
          <cell r="C521" t="str">
            <v>문성모</v>
          </cell>
          <cell r="D521" t="str">
            <v>대전T&amp;F</v>
          </cell>
          <cell r="E521">
            <v>4</v>
          </cell>
          <cell r="F521">
            <v>2</v>
          </cell>
          <cell r="G521" t="str">
            <v>대전관저(10,G4)2 대전관저(12,G4)2</v>
          </cell>
          <cell r="H521">
            <v>518</v>
          </cell>
        </row>
        <row r="522">
          <cell r="C522" t="str">
            <v>강성구</v>
          </cell>
          <cell r="D522" t="str">
            <v>명지</v>
          </cell>
          <cell r="E522">
            <v>4</v>
          </cell>
          <cell r="F522">
            <v>4</v>
          </cell>
          <cell r="G522" t="str">
            <v>바볼랏배(6,G1)4</v>
          </cell>
          <cell r="H522">
            <v>518</v>
          </cell>
        </row>
        <row r="523">
          <cell r="C523" t="str">
            <v>김경수1</v>
          </cell>
          <cell r="D523" t="str">
            <v>여주해오름</v>
          </cell>
          <cell r="E523">
            <v>4</v>
          </cell>
          <cell r="F523">
            <v>4</v>
          </cell>
          <cell r="G523" t="str">
            <v>바볼랏배(6,G1)4</v>
          </cell>
          <cell r="H523">
            <v>518</v>
          </cell>
        </row>
        <row r="524">
          <cell r="C524" t="str">
            <v>김경준</v>
          </cell>
          <cell r="D524" t="str">
            <v>창단테,부산vip</v>
          </cell>
          <cell r="E524">
            <v>4</v>
          </cell>
          <cell r="F524">
            <v>2</v>
          </cell>
          <cell r="G524" t="str">
            <v>창원오픈(10,G5)2 창원행복한요양병원배(12,G4)2</v>
          </cell>
          <cell r="H524">
            <v>518</v>
          </cell>
        </row>
        <row r="525">
          <cell r="C525" t="str">
            <v>김기종</v>
          </cell>
          <cell r="D525" t="str">
            <v>마장</v>
          </cell>
          <cell r="E525">
            <v>4</v>
          </cell>
          <cell r="F525">
            <v>2</v>
          </cell>
          <cell r="G525" t="str">
            <v>지평오픈(11,G5)2 지평오픈(6,G5)2</v>
          </cell>
          <cell r="H525">
            <v>518</v>
          </cell>
        </row>
        <row r="526">
          <cell r="C526" t="str">
            <v>김대원</v>
          </cell>
          <cell r="D526" t="str">
            <v>창원단테매, 대원, 베이스라인</v>
          </cell>
          <cell r="E526">
            <v>4</v>
          </cell>
          <cell r="F526">
            <v>2</v>
          </cell>
          <cell r="G526" t="str">
            <v>창원오픈(10,G4)2 창원리더스(4,G4)2</v>
          </cell>
          <cell r="H526">
            <v>518</v>
          </cell>
        </row>
        <row r="527">
          <cell r="C527" t="str">
            <v>김동훈</v>
          </cell>
          <cell r="D527" t="str">
            <v>수원</v>
          </cell>
          <cell r="E527">
            <v>4</v>
          </cell>
          <cell r="F527">
            <v>4</v>
          </cell>
          <cell r="G527" t="str">
            <v>바볼랏배(6,G1)4</v>
          </cell>
          <cell r="H527">
            <v>518</v>
          </cell>
        </row>
        <row r="528">
          <cell r="C528" t="str">
            <v>김상훈2</v>
          </cell>
          <cell r="D528" t="str">
            <v>군포,안산단테매</v>
          </cell>
          <cell r="E528">
            <v>4</v>
          </cell>
          <cell r="F528">
            <v>4</v>
          </cell>
          <cell r="G528" t="str">
            <v>춘천소양강배(10,G1)4</v>
          </cell>
          <cell r="H528">
            <v>518</v>
          </cell>
        </row>
        <row r="529">
          <cell r="C529" t="str">
            <v>김영길</v>
          </cell>
          <cell r="D529" t="str">
            <v>어프로치</v>
          </cell>
          <cell r="E529">
            <v>4</v>
          </cell>
          <cell r="F529">
            <v>1.333333333333333</v>
          </cell>
          <cell r="G529" t="str">
            <v>대구오픈(7,G5)2 창원리더스(11,G5)1 부산오픈(6,5)1</v>
          </cell>
          <cell r="H529">
            <v>518</v>
          </cell>
        </row>
        <row r="530">
          <cell r="C530" t="str">
            <v>김용만</v>
          </cell>
          <cell r="D530" t="str">
            <v>이천시</v>
          </cell>
          <cell r="E530">
            <v>4</v>
          </cell>
          <cell r="F530">
            <v>4</v>
          </cell>
          <cell r="G530" t="str">
            <v>바볼랏배(6,G1)4</v>
          </cell>
          <cell r="H530">
            <v>518</v>
          </cell>
        </row>
        <row r="531">
          <cell r="C531" t="str">
            <v>김종환</v>
          </cell>
          <cell r="D531" t="str">
            <v>송파하나</v>
          </cell>
          <cell r="E531">
            <v>4</v>
          </cell>
          <cell r="F531">
            <v>4</v>
          </cell>
          <cell r="G531" t="str">
            <v>춘천소양강배(10,G1)4</v>
          </cell>
          <cell r="H531">
            <v>518</v>
          </cell>
        </row>
        <row r="532">
          <cell r="C532" t="str">
            <v>김준영</v>
          </cell>
          <cell r="D532" t="str">
            <v>충주FROM</v>
          </cell>
          <cell r="E532">
            <v>4</v>
          </cell>
          <cell r="F532">
            <v>4</v>
          </cell>
          <cell r="G532" t="str">
            <v>바볼랏배(6,G1)4</v>
          </cell>
          <cell r="H532">
            <v>518</v>
          </cell>
        </row>
        <row r="533">
          <cell r="C533" t="str">
            <v>류선호</v>
          </cell>
          <cell r="D533" t="str">
            <v>동탄단테매</v>
          </cell>
          <cell r="E533">
            <v>4</v>
          </cell>
          <cell r="F533">
            <v>2</v>
          </cell>
          <cell r="G533" t="str">
            <v>화성오픈(6,G3)3 대구오픈(7,G5)1</v>
          </cell>
          <cell r="H533">
            <v>518</v>
          </cell>
        </row>
        <row r="534">
          <cell r="C534" t="str">
            <v>박범열</v>
          </cell>
          <cell r="D534" t="str">
            <v>부산나이스,부산단테매,남양산</v>
          </cell>
          <cell r="E534">
            <v>4</v>
          </cell>
          <cell r="F534">
            <v>2</v>
          </cell>
          <cell r="G534" t="str">
            <v>하양오픈(10,G4)2 창원리더스(4,G4)2</v>
          </cell>
          <cell r="H534">
            <v>518</v>
          </cell>
        </row>
        <row r="535">
          <cell r="C535" t="str">
            <v>박지현</v>
          </cell>
          <cell r="D535" t="str">
            <v>구미STC</v>
          </cell>
          <cell r="E535">
            <v>4</v>
          </cell>
          <cell r="F535">
            <v>2</v>
          </cell>
          <cell r="G535" t="str">
            <v>영남오픈(11,G4)2 하양오픈(5,G4)2</v>
          </cell>
          <cell r="H535">
            <v>518</v>
          </cell>
        </row>
        <row r="536">
          <cell r="C536" t="str">
            <v>안필성</v>
          </cell>
          <cell r="D536" t="str">
            <v>마에스트록, 오포</v>
          </cell>
          <cell r="E536">
            <v>4</v>
          </cell>
          <cell r="F536">
            <v>4</v>
          </cell>
          <cell r="G536" t="str">
            <v>바볼랏배(6,G1)4</v>
          </cell>
          <cell r="H536">
            <v>518</v>
          </cell>
        </row>
        <row r="537">
          <cell r="C537" t="str">
            <v>이윤성</v>
          </cell>
          <cell r="D537" t="str">
            <v>춘천단사모</v>
          </cell>
          <cell r="E537">
            <v>4</v>
          </cell>
          <cell r="F537">
            <v>4</v>
          </cell>
          <cell r="G537" t="str">
            <v>춘천소양강배(10,G1)4</v>
          </cell>
          <cell r="H537">
            <v>518</v>
          </cell>
        </row>
        <row r="538">
          <cell r="C538" t="str">
            <v>이현규</v>
          </cell>
          <cell r="D538" t="str">
            <v>춘천단사모</v>
          </cell>
          <cell r="E538">
            <v>4</v>
          </cell>
          <cell r="F538">
            <v>4</v>
          </cell>
          <cell r="G538" t="str">
            <v>춘천소양강배(10,G1)4</v>
          </cell>
          <cell r="H538">
            <v>518</v>
          </cell>
        </row>
        <row r="539">
          <cell r="C539" t="str">
            <v>이현민</v>
          </cell>
          <cell r="D539" t="str">
            <v>원주단테매,백운</v>
          </cell>
          <cell r="E539">
            <v>4</v>
          </cell>
          <cell r="F539">
            <v>4</v>
          </cell>
          <cell r="G539" t="str">
            <v>바볼랏배(6,G1)4</v>
          </cell>
          <cell r="H539">
            <v>518</v>
          </cell>
        </row>
        <row r="540">
          <cell r="C540" t="str">
            <v>이환</v>
          </cell>
          <cell r="D540" t="str">
            <v>마에스트록</v>
          </cell>
          <cell r="E540">
            <v>4</v>
          </cell>
          <cell r="F540">
            <v>4</v>
          </cell>
          <cell r="G540" t="str">
            <v>바볼랏배(6,G1)4</v>
          </cell>
          <cell r="H540">
            <v>518</v>
          </cell>
        </row>
        <row r="541">
          <cell r="C541" t="str">
            <v>임채삼</v>
          </cell>
          <cell r="D541" t="str">
            <v>경상</v>
          </cell>
          <cell r="E541">
            <v>4</v>
          </cell>
          <cell r="F541">
            <v>2</v>
          </cell>
          <cell r="G541" t="str">
            <v>부산오픈(10,G5)2 창원오픈(10,G5)2</v>
          </cell>
          <cell r="H541">
            <v>518</v>
          </cell>
        </row>
        <row r="542">
          <cell r="C542" t="str">
            <v>장민준</v>
          </cell>
          <cell r="D542" t="str">
            <v>창단테,대원,대동한마음</v>
          </cell>
          <cell r="E542">
            <v>4</v>
          </cell>
          <cell r="F542">
            <v>2</v>
          </cell>
          <cell r="G542" t="str">
            <v>창원오픈(10,G4)2 창원행복한요양병원배(12,G4)2</v>
          </cell>
          <cell r="H542">
            <v>518</v>
          </cell>
        </row>
        <row r="543">
          <cell r="C543" t="str">
            <v>장재혁</v>
          </cell>
          <cell r="D543" t="str">
            <v>안양단테매</v>
          </cell>
          <cell r="E543">
            <v>4</v>
          </cell>
          <cell r="F543">
            <v>4</v>
          </cell>
          <cell r="G543" t="str">
            <v>바볼랏배(6,G1)4</v>
          </cell>
          <cell r="H543">
            <v>518</v>
          </cell>
        </row>
        <row r="544">
          <cell r="C544" t="str">
            <v>전석환</v>
          </cell>
          <cell r="D544" t="str">
            <v>TEAM8SETS</v>
          </cell>
          <cell r="E544">
            <v>4</v>
          </cell>
          <cell r="F544">
            <v>4</v>
          </cell>
          <cell r="G544" t="str">
            <v>춘천소양강배(10,G1)4</v>
          </cell>
          <cell r="H544">
            <v>518</v>
          </cell>
        </row>
        <row r="545">
          <cell r="C545" t="str">
            <v>정경호</v>
          </cell>
          <cell r="D545" t="str">
            <v>백두대간</v>
          </cell>
          <cell r="E545">
            <v>4</v>
          </cell>
          <cell r="F545">
            <v>4</v>
          </cell>
          <cell r="G545" t="str">
            <v>춘천소양강배(10,G1)4</v>
          </cell>
          <cell r="H545">
            <v>518</v>
          </cell>
        </row>
        <row r="546">
          <cell r="C546" t="str">
            <v>정병하</v>
          </cell>
          <cell r="D546" t="str">
            <v>테사랑</v>
          </cell>
          <cell r="E546">
            <v>4</v>
          </cell>
          <cell r="F546">
            <v>4</v>
          </cell>
          <cell r="G546" t="str">
            <v>춘천소양강배(10,G1)4</v>
          </cell>
          <cell r="H546">
            <v>518</v>
          </cell>
        </row>
        <row r="547">
          <cell r="C547" t="str">
            <v>정태인</v>
          </cell>
          <cell r="D547" t="str">
            <v>테니스인</v>
          </cell>
          <cell r="E547">
            <v>4</v>
          </cell>
          <cell r="F547">
            <v>4</v>
          </cell>
          <cell r="G547" t="str">
            <v>춘천소양강배(10,G1)4</v>
          </cell>
          <cell r="H547">
            <v>518</v>
          </cell>
        </row>
        <row r="548">
          <cell r="C548" t="str">
            <v>제진영</v>
          </cell>
          <cell r="D548" t="str">
            <v xml:space="preserve">달천클럽 </v>
          </cell>
          <cell r="E548">
            <v>4</v>
          </cell>
          <cell r="F548">
            <v>2</v>
          </cell>
          <cell r="G548" t="str">
            <v>부산오픈(6,5)2 하양오픈(10,G4)2</v>
          </cell>
          <cell r="H548">
            <v>518</v>
          </cell>
        </row>
        <row r="549">
          <cell r="C549" t="str">
            <v>조해리</v>
          </cell>
          <cell r="D549" t="str">
            <v>동탄단테매</v>
          </cell>
          <cell r="E549">
            <v>4</v>
          </cell>
          <cell r="F549">
            <v>4</v>
          </cell>
          <cell r="G549" t="str">
            <v>춘천소양강배(10,G1)4</v>
          </cell>
          <cell r="H549">
            <v>518</v>
          </cell>
        </row>
        <row r="550">
          <cell r="C550" t="str">
            <v>진수길</v>
          </cell>
          <cell r="D550" t="str">
            <v>오금</v>
          </cell>
          <cell r="E550">
            <v>4</v>
          </cell>
          <cell r="F550">
            <v>4</v>
          </cell>
          <cell r="G550" t="str">
            <v>춘천소양강배(10,G1)4</v>
          </cell>
          <cell r="H550">
            <v>518</v>
          </cell>
        </row>
        <row r="551">
          <cell r="C551" t="str">
            <v>최상일</v>
          </cell>
          <cell r="D551" t="str">
            <v>달구벌단테매,감삼클럽</v>
          </cell>
          <cell r="E551">
            <v>4</v>
          </cell>
          <cell r="F551">
            <v>2</v>
          </cell>
          <cell r="G551" t="str">
            <v>대구오픈(10,G5)2 영남오픈(5,G4)2</v>
          </cell>
          <cell r="H551">
            <v>518</v>
          </cell>
        </row>
        <row r="552">
          <cell r="C552" t="str">
            <v>최승권</v>
          </cell>
          <cell r="D552" t="str">
            <v>금호, 투게더</v>
          </cell>
          <cell r="E552">
            <v>4</v>
          </cell>
          <cell r="F552">
            <v>4</v>
          </cell>
          <cell r="G552" t="str">
            <v>춘천소양강배(10,G1)4</v>
          </cell>
          <cell r="H552">
            <v>518</v>
          </cell>
        </row>
        <row r="553">
          <cell r="C553" t="str">
            <v>편승호</v>
          </cell>
          <cell r="D553" t="str">
            <v>대전서구</v>
          </cell>
          <cell r="E553">
            <v>4</v>
          </cell>
          <cell r="F553">
            <v>4</v>
          </cell>
          <cell r="G553" t="str">
            <v>바볼랏배(6,G1)4</v>
          </cell>
          <cell r="H553">
            <v>518</v>
          </cell>
        </row>
        <row r="554">
          <cell r="C554" t="str">
            <v>표영웅</v>
          </cell>
          <cell r="D554" t="str">
            <v>대치</v>
          </cell>
          <cell r="E554">
            <v>4</v>
          </cell>
          <cell r="F554">
            <v>4</v>
          </cell>
          <cell r="G554" t="str">
            <v>춘천소양강배(10,G1)4</v>
          </cell>
          <cell r="H554">
            <v>518</v>
          </cell>
        </row>
        <row r="555">
          <cell r="C555" t="str">
            <v>홍순원</v>
          </cell>
          <cell r="D555" t="str">
            <v>무소속</v>
          </cell>
          <cell r="E555">
            <v>4</v>
          </cell>
          <cell r="F555">
            <v>4</v>
          </cell>
          <cell r="G555" t="str">
            <v>바볼랏배(6,G1)4</v>
          </cell>
          <cell r="H555">
            <v>518</v>
          </cell>
        </row>
        <row r="556">
          <cell r="C556" t="str">
            <v>황동욱</v>
          </cell>
          <cell r="D556" t="str">
            <v>진영금병,마산용담</v>
          </cell>
          <cell r="E556">
            <v>4</v>
          </cell>
          <cell r="F556">
            <v>2</v>
          </cell>
          <cell r="G556" t="str">
            <v>창원오픈(10,G5)2 창원리더스(11,G5)2</v>
          </cell>
          <cell r="H556">
            <v>518</v>
          </cell>
        </row>
        <row r="557">
          <cell r="C557" t="str">
            <v>윤형준</v>
          </cell>
          <cell r="D557" t="str">
            <v>경주계림</v>
          </cell>
          <cell r="E557">
            <v>4</v>
          </cell>
          <cell r="F557">
            <v>2</v>
          </cell>
          <cell r="G557" t="str">
            <v>하양오픈(5,G4)2 하양오픈(8,G4)2</v>
          </cell>
          <cell r="H557">
            <v>518</v>
          </cell>
        </row>
        <row r="558">
          <cell r="C558" t="str">
            <v>정재인</v>
          </cell>
          <cell r="D558" t="str">
            <v xml:space="preserve">우리클럽 </v>
          </cell>
          <cell r="E558">
            <v>4</v>
          </cell>
          <cell r="F558">
            <v>2</v>
          </cell>
          <cell r="G558" t="str">
            <v>하양오픈(8,G4)2 하양오픈(8,G4)2</v>
          </cell>
          <cell r="H558">
            <v>518</v>
          </cell>
        </row>
        <row r="559">
          <cell r="C559" t="str">
            <v>설인환</v>
          </cell>
          <cell r="D559" t="str">
            <v>홍우회</v>
          </cell>
          <cell r="E559">
            <v>3</v>
          </cell>
          <cell r="F559">
            <v>3</v>
          </cell>
          <cell r="G559" t="str">
            <v>경기도협회장배(10,G3)3</v>
          </cell>
          <cell r="H559">
            <v>557</v>
          </cell>
        </row>
        <row r="560">
          <cell r="C560" t="str">
            <v>강성곤</v>
          </cell>
          <cell r="D560" t="str">
            <v>포항STA,파라곤, 포단테</v>
          </cell>
          <cell r="E560">
            <v>3</v>
          </cell>
          <cell r="F560">
            <v>1.5</v>
          </cell>
          <cell r="G560" t="str">
            <v>하양오픈(10,G4)2 하양오픈(2,G5)1</v>
          </cell>
          <cell r="H560">
            <v>557</v>
          </cell>
        </row>
        <row r="561">
          <cell r="C561" t="str">
            <v>강현성</v>
          </cell>
          <cell r="D561" t="str">
            <v>무소속</v>
          </cell>
          <cell r="E561">
            <v>3</v>
          </cell>
          <cell r="F561">
            <v>3</v>
          </cell>
          <cell r="G561" t="str">
            <v>경기도협회장배(11,G3)3</v>
          </cell>
          <cell r="H561">
            <v>557</v>
          </cell>
        </row>
        <row r="562">
          <cell r="C562" t="str">
            <v>고버들</v>
          </cell>
          <cell r="D562" t="str">
            <v>남양주</v>
          </cell>
          <cell r="E562">
            <v>3</v>
          </cell>
          <cell r="F562">
            <v>3</v>
          </cell>
          <cell r="G562" t="str">
            <v>지평오픈(10,G3)3</v>
          </cell>
          <cell r="H562">
            <v>557</v>
          </cell>
        </row>
        <row r="563">
          <cell r="C563" t="str">
            <v>김병구</v>
          </cell>
          <cell r="D563" t="str">
            <v>사천스타</v>
          </cell>
          <cell r="E563">
            <v>3</v>
          </cell>
          <cell r="F563">
            <v>3</v>
          </cell>
          <cell r="G563" t="str">
            <v>창원오픈(10,G3)3</v>
          </cell>
          <cell r="H563">
            <v>557</v>
          </cell>
        </row>
        <row r="564">
          <cell r="C564" t="str">
            <v>김석궁</v>
          </cell>
          <cell r="D564" t="str">
            <v>센팍클럽</v>
          </cell>
          <cell r="E564">
            <v>3</v>
          </cell>
          <cell r="F564">
            <v>3</v>
          </cell>
          <cell r="G564" t="str">
            <v>지평오픈(10,G3)3</v>
          </cell>
          <cell r="H564">
            <v>557</v>
          </cell>
        </row>
        <row r="565">
          <cell r="C565" t="str">
            <v>김성하</v>
          </cell>
          <cell r="D565" t="str">
            <v xml:space="preserve">영월테사모 </v>
          </cell>
          <cell r="E565">
            <v>3</v>
          </cell>
          <cell r="F565">
            <v>3</v>
          </cell>
          <cell r="G565" t="str">
            <v>홍천오픈(6,G3)3</v>
          </cell>
          <cell r="H565">
            <v>557</v>
          </cell>
        </row>
        <row r="566">
          <cell r="C566" t="str">
            <v>김승범</v>
          </cell>
          <cell r="D566" t="str">
            <v xml:space="preserve">에이스클럽 </v>
          </cell>
          <cell r="E566">
            <v>3</v>
          </cell>
          <cell r="F566">
            <v>3</v>
          </cell>
          <cell r="G566" t="str">
            <v>홍천오픈(6,G3)3</v>
          </cell>
          <cell r="H566">
            <v>557</v>
          </cell>
        </row>
        <row r="567">
          <cell r="C567" t="str">
            <v>김윤영</v>
          </cell>
          <cell r="D567" t="str">
            <v xml:space="preserve">상주시나브로 </v>
          </cell>
          <cell r="E567">
            <v>3</v>
          </cell>
          <cell r="F567">
            <v>1.5</v>
          </cell>
          <cell r="G567" t="str">
            <v>영남오픈(5,G4)2 대구오픈(10,G5)1</v>
          </cell>
          <cell r="H567">
            <v>557</v>
          </cell>
        </row>
        <row r="568">
          <cell r="C568" t="str">
            <v>김인수</v>
          </cell>
          <cell r="D568" t="str">
            <v>무소속</v>
          </cell>
          <cell r="E568">
            <v>3</v>
          </cell>
          <cell r="F568">
            <v>3</v>
          </cell>
          <cell r="G568" t="str">
            <v>경기도협회장배(10,G3)3</v>
          </cell>
          <cell r="H568">
            <v>557</v>
          </cell>
        </row>
        <row r="569">
          <cell r="C569" t="str">
            <v>김재권</v>
          </cell>
          <cell r="D569" t="str">
            <v>속초설악</v>
          </cell>
          <cell r="E569">
            <v>3</v>
          </cell>
          <cell r="F569">
            <v>3</v>
          </cell>
          <cell r="G569" t="str">
            <v>홍천무궁화배(10,G3)3</v>
          </cell>
          <cell r="H569">
            <v>557</v>
          </cell>
        </row>
        <row r="570">
          <cell r="C570" t="str">
            <v>김재우</v>
          </cell>
          <cell r="D570" t="str">
            <v>무소속</v>
          </cell>
          <cell r="E570">
            <v>3</v>
          </cell>
          <cell r="F570">
            <v>1.5</v>
          </cell>
          <cell r="G570" t="str">
            <v>대구오픈(10,G5)2 창원리더스(11,G5)1</v>
          </cell>
          <cell r="H570">
            <v>557</v>
          </cell>
        </row>
        <row r="571">
          <cell r="C571" t="str">
            <v>김정하</v>
          </cell>
          <cell r="D571" t="str">
            <v xml:space="preserve">FS	</v>
          </cell>
          <cell r="E571">
            <v>3</v>
          </cell>
          <cell r="F571">
            <v>3</v>
          </cell>
          <cell r="G571" t="str">
            <v>경기도협회장배(11,G3)3</v>
          </cell>
          <cell r="H571">
            <v>557</v>
          </cell>
        </row>
        <row r="572">
          <cell r="C572" t="str">
            <v>김종훈</v>
          </cell>
          <cell r="D572" t="str">
            <v>울산교우,테사모</v>
          </cell>
          <cell r="E572">
            <v>3</v>
          </cell>
          <cell r="F572">
            <v>3</v>
          </cell>
          <cell r="G572" t="str">
            <v>창원오픈(10,G3)3</v>
          </cell>
          <cell r="H572">
            <v>557</v>
          </cell>
        </row>
        <row r="573">
          <cell r="C573" t="str">
            <v>김지연</v>
          </cell>
          <cell r="D573" t="str">
            <v>홍천 내면</v>
          </cell>
          <cell r="E573">
            <v>3</v>
          </cell>
          <cell r="F573">
            <v>3</v>
          </cell>
          <cell r="G573" t="str">
            <v>홍천무궁화배(10,G3)3</v>
          </cell>
          <cell r="H573">
            <v>557</v>
          </cell>
        </row>
        <row r="574">
          <cell r="C574" t="str">
            <v>김지휴</v>
          </cell>
          <cell r="D574" t="str">
            <v>무소속</v>
          </cell>
          <cell r="E574">
            <v>3</v>
          </cell>
          <cell r="F574">
            <v>3</v>
          </cell>
          <cell r="G574" t="str">
            <v>대전관저(4,G3)3</v>
          </cell>
          <cell r="H574">
            <v>557</v>
          </cell>
        </row>
        <row r="575">
          <cell r="C575" t="str">
            <v>김진근</v>
          </cell>
          <cell r="D575" t="str">
            <v>울산테라</v>
          </cell>
          <cell r="E575">
            <v>3</v>
          </cell>
          <cell r="F575">
            <v>3</v>
          </cell>
          <cell r="G575" t="str">
            <v>영남오픈(6,G3)3</v>
          </cell>
          <cell r="H575">
            <v>557</v>
          </cell>
        </row>
        <row r="576">
          <cell r="C576" t="str">
            <v>두유림</v>
          </cell>
          <cell r="D576" t="str">
            <v>무소속</v>
          </cell>
          <cell r="E576">
            <v>3</v>
          </cell>
          <cell r="F576">
            <v>3</v>
          </cell>
          <cell r="G576" t="str">
            <v>경기도협회장배(11,G3)3</v>
          </cell>
          <cell r="H576">
            <v>557</v>
          </cell>
        </row>
        <row r="577">
          <cell r="C577" t="str">
            <v>박기원</v>
          </cell>
          <cell r="D577" t="str">
            <v>구미다원,위너스</v>
          </cell>
          <cell r="E577">
            <v>3</v>
          </cell>
          <cell r="F577">
            <v>1.5</v>
          </cell>
          <cell r="G577" t="str">
            <v>하양오픈(10,G4)2 하양오픈(2,G5)1</v>
          </cell>
          <cell r="H577">
            <v>557</v>
          </cell>
        </row>
        <row r="578">
          <cell r="C578" t="str">
            <v>박예림</v>
          </cell>
          <cell r="D578" t="str">
            <v>무소속</v>
          </cell>
          <cell r="E578">
            <v>3</v>
          </cell>
          <cell r="F578">
            <v>3</v>
          </cell>
          <cell r="G578" t="str">
            <v>홍천무궁화배(10,G3)3</v>
          </cell>
          <cell r="H578">
            <v>557</v>
          </cell>
        </row>
        <row r="579">
          <cell r="C579" t="str">
            <v>박인상</v>
          </cell>
          <cell r="D579" t="str">
            <v>양평옥천</v>
          </cell>
          <cell r="E579">
            <v>3</v>
          </cell>
          <cell r="F579">
            <v>3</v>
          </cell>
          <cell r="G579" t="str">
            <v>경기도협회장배(10,G3)3</v>
          </cell>
          <cell r="H579">
            <v>557</v>
          </cell>
        </row>
        <row r="580">
          <cell r="C580" t="str">
            <v>박희준</v>
          </cell>
          <cell r="D580" t="str">
            <v>성산회</v>
          </cell>
          <cell r="E580">
            <v>3</v>
          </cell>
          <cell r="F580">
            <v>3</v>
          </cell>
          <cell r="G580" t="str">
            <v>경기도협회장배(10,G3)3</v>
          </cell>
          <cell r="H580">
            <v>557</v>
          </cell>
        </row>
        <row r="581">
          <cell r="C581" t="str">
            <v>서영원</v>
          </cell>
          <cell r="D581" t="str">
            <v>달구벌단테매</v>
          </cell>
          <cell r="E581">
            <v>3</v>
          </cell>
          <cell r="F581">
            <v>1.5</v>
          </cell>
          <cell r="G581" t="str">
            <v>하양오픈(2,G5)2 대구오픈(10,G5)1</v>
          </cell>
          <cell r="H581">
            <v>557</v>
          </cell>
        </row>
        <row r="582">
          <cell r="C582" t="str">
            <v>서준녕</v>
          </cell>
          <cell r="D582" t="str">
            <v>버닝</v>
          </cell>
          <cell r="E582">
            <v>3</v>
          </cell>
          <cell r="F582">
            <v>3</v>
          </cell>
          <cell r="G582" t="str">
            <v>홍천무궁화배(10,G3)3</v>
          </cell>
          <cell r="H582">
            <v>557</v>
          </cell>
        </row>
        <row r="583">
          <cell r="C583" t="str">
            <v>소기호</v>
          </cell>
          <cell r="D583" t="str">
            <v>안산동막골</v>
          </cell>
          <cell r="E583">
            <v>3</v>
          </cell>
          <cell r="F583">
            <v>3</v>
          </cell>
          <cell r="G583" t="str">
            <v>화성오픈(6,G3)3</v>
          </cell>
          <cell r="H583">
            <v>557</v>
          </cell>
        </row>
        <row r="584">
          <cell r="C584" t="str">
            <v>손병두</v>
          </cell>
          <cell r="D584" t="str">
            <v>구미북삼클럽</v>
          </cell>
          <cell r="E584">
            <v>3</v>
          </cell>
          <cell r="F584">
            <v>1.5</v>
          </cell>
          <cell r="G584" t="str">
            <v>대구오픈(10,G5)2 하양오픈(2,G5)1</v>
          </cell>
          <cell r="H584">
            <v>557</v>
          </cell>
        </row>
        <row r="585">
          <cell r="C585" t="str">
            <v>송수헌</v>
          </cell>
          <cell r="D585" t="str">
            <v>무소속</v>
          </cell>
          <cell r="E585">
            <v>3</v>
          </cell>
          <cell r="F585">
            <v>3</v>
          </cell>
          <cell r="G585" t="str">
            <v>경기도협회장배(10,G3)3</v>
          </cell>
          <cell r="H585">
            <v>557</v>
          </cell>
        </row>
        <row r="586">
          <cell r="C586" t="str">
            <v>송정우</v>
          </cell>
          <cell r="D586" t="str">
            <v>익산</v>
          </cell>
          <cell r="E586">
            <v>3</v>
          </cell>
          <cell r="F586">
            <v>3</v>
          </cell>
          <cell r="G586" t="str">
            <v>전주오픈(10,G2)3</v>
          </cell>
          <cell r="H586">
            <v>557</v>
          </cell>
        </row>
        <row r="587">
          <cell r="C587" t="str">
            <v>안철민</v>
          </cell>
          <cell r="D587" t="str">
            <v>창원명서</v>
          </cell>
          <cell r="E587">
            <v>3</v>
          </cell>
          <cell r="F587">
            <v>3</v>
          </cell>
          <cell r="G587" t="str">
            <v>창원오픈(10,G3)3</v>
          </cell>
          <cell r="H587">
            <v>557</v>
          </cell>
        </row>
        <row r="588">
          <cell r="C588" t="str">
            <v>양재영</v>
          </cell>
          <cell r="D588" t="str">
            <v>무소속</v>
          </cell>
          <cell r="E588">
            <v>3</v>
          </cell>
          <cell r="F588">
            <v>3</v>
          </cell>
          <cell r="G588" t="str">
            <v>경기도협회장배(10,G3)3</v>
          </cell>
          <cell r="H588">
            <v>557</v>
          </cell>
        </row>
        <row r="589">
          <cell r="C589" t="str">
            <v>유명효</v>
          </cell>
          <cell r="D589" t="str">
            <v>창원</v>
          </cell>
          <cell r="E589">
            <v>3</v>
          </cell>
          <cell r="F589">
            <v>1.5</v>
          </cell>
          <cell r="G589" t="str">
            <v>창원행복한요양병원배(12,G4)2 창원리더스(11,G5)1</v>
          </cell>
          <cell r="H589">
            <v>557</v>
          </cell>
        </row>
        <row r="590">
          <cell r="C590" t="str">
            <v>윤은수</v>
          </cell>
          <cell r="D590" t="str">
            <v>대전수밋들</v>
          </cell>
          <cell r="E590">
            <v>3</v>
          </cell>
          <cell r="F590">
            <v>3</v>
          </cell>
          <cell r="G590" t="str">
            <v>대전관저(6,G3)3</v>
          </cell>
          <cell r="H590">
            <v>557</v>
          </cell>
        </row>
        <row r="591">
          <cell r="C591" t="str">
            <v>윤한길</v>
          </cell>
          <cell r="D591" t="str">
            <v>안양단테매</v>
          </cell>
          <cell r="E591">
            <v>3</v>
          </cell>
          <cell r="F591">
            <v>3</v>
          </cell>
          <cell r="G591" t="str">
            <v>경기도협회장배(11,G3)3</v>
          </cell>
          <cell r="H591">
            <v>557</v>
          </cell>
        </row>
        <row r="592">
          <cell r="C592" t="str">
            <v>이동하</v>
          </cell>
          <cell r="D592" t="str">
            <v xml:space="preserve">원주단테매,송암 </v>
          </cell>
          <cell r="E592">
            <v>3</v>
          </cell>
          <cell r="F592">
            <v>3</v>
          </cell>
          <cell r="G592" t="str">
            <v>홍천오픈(6,G3)3</v>
          </cell>
          <cell r="H592">
            <v>557</v>
          </cell>
        </row>
        <row r="593">
          <cell r="C593" t="str">
            <v>이승하</v>
          </cell>
          <cell r="D593" t="str">
            <v>무소속</v>
          </cell>
          <cell r="E593">
            <v>3</v>
          </cell>
          <cell r="F593">
            <v>3</v>
          </cell>
          <cell r="G593" t="str">
            <v>대구오픈(12,G3)3</v>
          </cell>
          <cell r="H593">
            <v>557</v>
          </cell>
        </row>
        <row r="594">
          <cell r="C594" t="str">
            <v>이장욱</v>
          </cell>
          <cell r="D594" t="str">
            <v>무소속</v>
          </cell>
          <cell r="E594">
            <v>3</v>
          </cell>
          <cell r="F594">
            <v>3</v>
          </cell>
          <cell r="G594" t="str">
            <v>대전관저(11,G3)3</v>
          </cell>
          <cell r="H594">
            <v>557</v>
          </cell>
        </row>
        <row r="595">
          <cell r="C595" t="str">
            <v>이지환</v>
          </cell>
          <cell r="D595" t="str">
            <v>창원어프로치</v>
          </cell>
          <cell r="E595">
            <v>3</v>
          </cell>
          <cell r="F595">
            <v>3</v>
          </cell>
          <cell r="G595" t="str">
            <v>영남오픈(6,G3)3</v>
          </cell>
          <cell r="H595">
            <v>557</v>
          </cell>
        </row>
        <row r="596">
          <cell r="C596" t="str">
            <v>이현석</v>
          </cell>
          <cell r="D596" t="str">
            <v>대구하랑</v>
          </cell>
          <cell r="E596">
            <v>3</v>
          </cell>
          <cell r="F596">
            <v>1.5</v>
          </cell>
          <cell r="G596" t="str">
            <v>창원오픈(10,G5)2 대구오픈(10,G5)1</v>
          </cell>
          <cell r="H596">
            <v>557</v>
          </cell>
        </row>
        <row r="597">
          <cell r="C597" t="str">
            <v>임종민</v>
          </cell>
          <cell r="D597" t="str">
            <v>하남에이스</v>
          </cell>
          <cell r="E597">
            <v>3</v>
          </cell>
          <cell r="F597">
            <v>3</v>
          </cell>
          <cell r="G597" t="str">
            <v>화성오픈(6,G3)3</v>
          </cell>
          <cell r="H597">
            <v>557</v>
          </cell>
        </row>
        <row r="598">
          <cell r="C598" t="str">
            <v>임종철</v>
          </cell>
          <cell r="D598" t="str">
            <v>이천청심</v>
          </cell>
          <cell r="E598">
            <v>3</v>
          </cell>
          <cell r="F598">
            <v>1.5</v>
          </cell>
          <cell r="G598" t="str">
            <v>지평오픈(2,G5)2 지평오픈(5,G5)1</v>
          </cell>
          <cell r="H598">
            <v>557</v>
          </cell>
        </row>
        <row r="599">
          <cell r="C599" t="str">
            <v>장준원</v>
          </cell>
          <cell r="D599" t="str">
            <v>안양단테매</v>
          </cell>
          <cell r="E599">
            <v>3</v>
          </cell>
          <cell r="F599">
            <v>3</v>
          </cell>
          <cell r="G599" t="str">
            <v>대전관저(11,G3)3</v>
          </cell>
          <cell r="H599">
            <v>557</v>
          </cell>
        </row>
        <row r="600">
          <cell r="C600" t="str">
            <v>장현호</v>
          </cell>
          <cell r="D600" t="str">
            <v>무소속</v>
          </cell>
          <cell r="E600">
            <v>3</v>
          </cell>
          <cell r="F600">
            <v>3</v>
          </cell>
          <cell r="G600" t="str">
            <v>대전관저(11,G3)3</v>
          </cell>
          <cell r="H600">
            <v>557</v>
          </cell>
        </row>
        <row r="601">
          <cell r="C601" t="str">
            <v>정계룡</v>
          </cell>
          <cell r="D601" t="str">
            <v>양평옥천</v>
          </cell>
          <cell r="E601">
            <v>3</v>
          </cell>
          <cell r="F601">
            <v>3</v>
          </cell>
          <cell r="G601" t="str">
            <v>지평오픈(10,G3)3</v>
          </cell>
          <cell r="H601">
            <v>557</v>
          </cell>
        </row>
        <row r="602">
          <cell r="C602" t="str">
            <v>정성용</v>
          </cell>
          <cell r="D602" t="str">
            <v>구미다원</v>
          </cell>
          <cell r="E602">
            <v>3</v>
          </cell>
          <cell r="F602">
            <v>3</v>
          </cell>
          <cell r="G602" t="str">
            <v>영남오픈(6,G3)3</v>
          </cell>
          <cell r="H602">
            <v>557</v>
          </cell>
        </row>
        <row r="603">
          <cell r="C603" t="str">
            <v>정영태</v>
          </cell>
          <cell r="D603" t="str">
            <v>조치원</v>
          </cell>
          <cell r="E603">
            <v>3</v>
          </cell>
          <cell r="F603">
            <v>3</v>
          </cell>
          <cell r="G603" t="str">
            <v>대전관저(11,G3)3</v>
          </cell>
          <cell r="H603">
            <v>557</v>
          </cell>
        </row>
        <row r="604">
          <cell r="C604" t="str">
            <v>정인승</v>
          </cell>
          <cell r="D604" t="str">
            <v>POSA</v>
          </cell>
          <cell r="E604">
            <v>3</v>
          </cell>
          <cell r="F604">
            <v>3</v>
          </cell>
          <cell r="G604" t="str">
            <v>경기도협회장배(11,G3)3</v>
          </cell>
          <cell r="H604">
            <v>557</v>
          </cell>
        </row>
        <row r="605">
          <cell r="C605" t="str">
            <v>정일봉</v>
          </cell>
          <cell r="D605" t="str">
            <v>양주</v>
          </cell>
          <cell r="E605">
            <v>3</v>
          </cell>
          <cell r="F605">
            <v>3</v>
          </cell>
          <cell r="G605" t="str">
            <v>화성오픈(6,G3)3</v>
          </cell>
          <cell r="H605">
            <v>557</v>
          </cell>
        </row>
        <row r="606">
          <cell r="C606" t="str">
            <v>조부진</v>
          </cell>
          <cell r="D606" t="str">
            <v>홍천그린,홍천단사모</v>
          </cell>
          <cell r="E606">
            <v>3</v>
          </cell>
          <cell r="F606">
            <v>3</v>
          </cell>
          <cell r="G606" t="str">
            <v>홍천오픈(6,G3)3</v>
          </cell>
          <cell r="H606">
            <v>557</v>
          </cell>
        </row>
        <row r="607">
          <cell r="C607" t="str">
            <v>조승범</v>
          </cell>
          <cell r="D607" t="str">
            <v>포사(POSA)</v>
          </cell>
          <cell r="E607">
            <v>3</v>
          </cell>
          <cell r="F607">
            <v>3</v>
          </cell>
          <cell r="G607" t="str">
            <v>경기도협회장배(11,G3)3</v>
          </cell>
          <cell r="H607">
            <v>557</v>
          </cell>
        </row>
        <row r="608">
          <cell r="C608" t="str">
            <v>진재천</v>
          </cell>
          <cell r="D608" t="str">
            <v xml:space="preserve">대구율하노란공 </v>
          </cell>
          <cell r="E608">
            <v>3</v>
          </cell>
          <cell r="F608">
            <v>3</v>
          </cell>
          <cell r="G608" t="str">
            <v>영남오픈(6,G3)3</v>
          </cell>
          <cell r="H608">
            <v>557</v>
          </cell>
        </row>
        <row r="609">
          <cell r="C609" t="str">
            <v>하지훈</v>
          </cell>
          <cell r="D609" t="str">
            <v>무소속</v>
          </cell>
          <cell r="E609">
            <v>3</v>
          </cell>
          <cell r="F609">
            <v>3</v>
          </cell>
          <cell r="G609" t="str">
            <v>화성오픈(6,G3)3</v>
          </cell>
          <cell r="H609">
            <v>557</v>
          </cell>
        </row>
        <row r="610">
          <cell r="C610" t="str">
            <v>한광일</v>
          </cell>
          <cell r="D610" t="str">
            <v>양구정중앙</v>
          </cell>
          <cell r="E610">
            <v>3</v>
          </cell>
          <cell r="F610">
            <v>3</v>
          </cell>
          <cell r="G610" t="str">
            <v>홍천무궁화배(10,G3)3</v>
          </cell>
          <cell r="H610">
            <v>557</v>
          </cell>
        </row>
        <row r="611">
          <cell r="C611" t="str">
            <v>한민환</v>
          </cell>
          <cell r="D611" t="str">
            <v>전범토,대구임팩</v>
          </cell>
          <cell r="E611">
            <v>3</v>
          </cell>
          <cell r="F611">
            <v>1.5</v>
          </cell>
          <cell r="G611" t="str">
            <v>대구오픈(4,G4)2 창원리더스(11,G5)1</v>
          </cell>
          <cell r="H611">
            <v>557</v>
          </cell>
        </row>
        <row r="612">
          <cell r="C612" t="str">
            <v>한상훈</v>
          </cell>
          <cell r="D612" t="str">
            <v>무소속</v>
          </cell>
          <cell r="E612">
            <v>3</v>
          </cell>
          <cell r="F612">
            <v>1.5</v>
          </cell>
          <cell r="G612" t="str">
            <v>대전관저(12,G4)2 지평오픈(5,G5)1</v>
          </cell>
          <cell r="H612">
            <v>557</v>
          </cell>
        </row>
        <row r="613">
          <cell r="C613" t="str">
            <v>홍길동</v>
          </cell>
          <cell r="D613" t="str">
            <v>단테사모</v>
          </cell>
          <cell r="E613">
            <v>3</v>
          </cell>
          <cell r="F613">
            <v>3</v>
          </cell>
          <cell r="G613" t="str">
            <v>경기도협회장배(11,G3)3</v>
          </cell>
          <cell r="H613">
            <v>557</v>
          </cell>
        </row>
        <row r="614">
          <cell r="C614" t="str">
            <v>김동균</v>
          </cell>
          <cell r="D614" t="str">
            <v>대구수렌시아</v>
          </cell>
          <cell r="E614">
            <v>3</v>
          </cell>
          <cell r="F614">
            <v>1.5</v>
          </cell>
          <cell r="G614" t="str">
            <v>하양오픈(8,G4)2 하양오픈(2,G5)1</v>
          </cell>
          <cell r="H614">
            <v>557</v>
          </cell>
        </row>
        <row r="615">
          <cell r="C615" t="str">
            <v>박동균1</v>
          </cell>
          <cell r="D615" t="str">
            <v xml:space="preserve">독거미	</v>
          </cell>
          <cell r="E615">
            <v>3</v>
          </cell>
          <cell r="F615">
            <v>3</v>
          </cell>
          <cell r="G615" t="str">
            <v>﻿화성오픈(9,G3)3</v>
          </cell>
          <cell r="H615">
            <v>557</v>
          </cell>
        </row>
        <row r="616">
          <cell r="C616" t="str">
            <v>정두영1</v>
          </cell>
          <cell r="D616" t="str">
            <v xml:space="preserve">안산각골	</v>
          </cell>
          <cell r="E616">
            <v>3</v>
          </cell>
          <cell r="F616">
            <v>3</v>
          </cell>
          <cell r="G616" t="str">
            <v>﻿화성오픈(9,G3)3</v>
          </cell>
          <cell r="H616">
            <v>557</v>
          </cell>
        </row>
        <row r="617">
          <cell r="C617" t="str">
            <v>정연석1</v>
          </cell>
          <cell r="D617" t="str">
            <v xml:space="preserve">백두산,아웃사이더	</v>
          </cell>
          <cell r="E617">
            <v>3</v>
          </cell>
          <cell r="F617">
            <v>3</v>
          </cell>
          <cell r="G617" t="str">
            <v>﻿화성오픈(9,G3)3</v>
          </cell>
          <cell r="H617">
            <v>557</v>
          </cell>
        </row>
        <row r="618">
          <cell r="C618" t="str">
            <v>박현빈</v>
          </cell>
          <cell r="D618" t="str">
            <v>양구</v>
          </cell>
          <cell r="E618">
            <v>2</v>
          </cell>
          <cell r="F618">
            <v>2</v>
          </cell>
          <cell r="G618" t="str">
            <v>하양오픈(10,G4)2</v>
          </cell>
          <cell r="H618">
            <v>616</v>
          </cell>
        </row>
        <row r="619">
          <cell r="C619" t="str">
            <v>변재욱</v>
          </cell>
          <cell r="D619" t="str">
            <v>무소속</v>
          </cell>
          <cell r="E619">
            <v>2</v>
          </cell>
          <cell r="F619">
            <v>2</v>
          </cell>
          <cell r="G619" t="str">
            <v>대전관저(10,G4)2</v>
          </cell>
          <cell r="H619">
            <v>616</v>
          </cell>
        </row>
        <row r="620">
          <cell r="C620" t="str">
            <v>박흥선</v>
          </cell>
          <cell r="D620" t="str">
            <v>김해, 아테</v>
          </cell>
          <cell r="E620">
            <v>2</v>
          </cell>
          <cell r="F620">
            <v>2</v>
          </cell>
          <cell r="G620" t="str">
            <v>대전관저(10,G4)2</v>
          </cell>
          <cell r="H620">
            <v>616</v>
          </cell>
        </row>
        <row r="621">
          <cell r="C621" t="str">
            <v>조시창</v>
          </cell>
          <cell r="D621" t="str">
            <v>경산어울림</v>
          </cell>
          <cell r="E621">
            <v>2</v>
          </cell>
          <cell r="F621">
            <v>2</v>
          </cell>
          <cell r="G621" t="str">
            <v>하양오픈(10,G4)2</v>
          </cell>
          <cell r="H621">
            <v>616</v>
          </cell>
        </row>
        <row r="622">
          <cell r="C622" t="str">
            <v>황문도</v>
          </cell>
          <cell r="D622" t="str">
            <v>대전버드내클럽</v>
          </cell>
          <cell r="E622">
            <v>2</v>
          </cell>
          <cell r="F622">
            <v>2</v>
          </cell>
          <cell r="G622" t="str">
            <v>대전관저(10,G4)2</v>
          </cell>
          <cell r="H622">
            <v>616</v>
          </cell>
        </row>
        <row r="623">
          <cell r="C623" t="str">
            <v>강민수</v>
          </cell>
          <cell r="D623" t="str">
            <v xml:space="preserve">남양주단테 </v>
          </cell>
          <cell r="E623">
            <v>2</v>
          </cell>
          <cell r="F623">
            <v>2</v>
          </cell>
          <cell r="G623" t="str">
            <v>지평오픈(5,G5)2</v>
          </cell>
          <cell r="H623">
            <v>616</v>
          </cell>
        </row>
        <row r="624">
          <cell r="C624" t="str">
            <v>강병훈</v>
          </cell>
          <cell r="D624" t="str">
            <v>상주시바브로</v>
          </cell>
          <cell r="E624">
            <v>2</v>
          </cell>
          <cell r="F624">
            <v>2</v>
          </cell>
          <cell r="G624" t="str">
            <v>영남오픈(5,G4)2</v>
          </cell>
          <cell r="H624">
            <v>616</v>
          </cell>
        </row>
        <row r="625">
          <cell r="C625" t="str">
            <v>강순천</v>
          </cell>
          <cell r="D625" t="str">
            <v>창원팡팡스포츠</v>
          </cell>
          <cell r="E625">
            <v>2</v>
          </cell>
          <cell r="F625">
            <v>2</v>
          </cell>
          <cell r="G625" t="str">
            <v>창원행복한요양병원배(12,G4)2</v>
          </cell>
          <cell r="H625">
            <v>616</v>
          </cell>
        </row>
        <row r="626">
          <cell r="C626" t="str">
            <v>강영학</v>
          </cell>
          <cell r="D626" t="str">
            <v>마산</v>
          </cell>
          <cell r="E626">
            <v>2</v>
          </cell>
          <cell r="F626">
            <v>2</v>
          </cell>
          <cell r="G626" t="str">
            <v>창원행복한요양병원배(12,G4)2</v>
          </cell>
          <cell r="H626">
            <v>616</v>
          </cell>
        </row>
        <row r="627">
          <cell r="C627" t="str">
            <v>강정호</v>
          </cell>
          <cell r="D627" t="str">
            <v>천안아산, 천안2030, 천안스카이팀, 아산EMC</v>
          </cell>
          <cell r="E627">
            <v>2</v>
          </cell>
          <cell r="F627">
            <v>2</v>
          </cell>
          <cell r="G627" t="str">
            <v>대전관저(12,G4)2</v>
          </cell>
          <cell r="H627">
            <v>616</v>
          </cell>
        </row>
        <row r="628">
          <cell r="C628" t="str">
            <v>강홍석</v>
          </cell>
          <cell r="D628" t="str">
            <v>신월클럽</v>
          </cell>
          <cell r="E628">
            <v>2</v>
          </cell>
          <cell r="F628">
            <v>2</v>
          </cell>
          <cell r="G628" t="str">
            <v>창원리더스(4,G4)2</v>
          </cell>
          <cell r="H628">
            <v>616</v>
          </cell>
        </row>
        <row r="629">
          <cell r="C629" t="str">
            <v>견양현</v>
          </cell>
          <cell r="D629" t="str">
            <v xml:space="preserve">소양강클럽 </v>
          </cell>
          <cell r="E629">
            <v>2</v>
          </cell>
          <cell r="F629">
            <v>2</v>
          </cell>
          <cell r="G629" t="str">
            <v>PTC(3,G4)2</v>
          </cell>
          <cell r="H629">
            <v>616</v>
          </cell>
        </row>
        <row r="630">
          <cell r="C630" t="str">
            <v>고지운</v>
          </cell>
          <cell r="D630" t="str">
            <v>동단테</v>
          </cell>
          <cell r="E630">
            <v>2</v>
          </cell>
          <cell r="F630">
            <v>2</v>
          </cell>
          <cell r="G630" t="str">
            <v>지평오픈(10,G4)2</v>
          </cell>
          <cell r="H630">
            <v>616</v>
          </cell>
        </row>
        <row r="631">
          <cell r="C631" t="str">
            <v>곽기훈</v>
          </cell>
          <cell r="D631" t="str">
            <v>거창단테매</v>
          </cell>
          <cell r="E631">
            <v>2</v>
          </cell>
          <cell r="F631">
            <v>2</v>
          </cell>
          <cell r="G631" t="str">
            <v>대구오픈(4,G4)2</v>
          </cell>
          <cell r="H631">
            <v>616</v>
          </cell>
        </row>
        <row r="632">
          <cell r="C632" t="str">
            <v>구인회</v>
          </cell>
          <cell r="D632" t="str">
            <v>무소속</v>
          </cell>
          <cell r="E632">
            <v>2</v>
          </cell>
          <cell r="F632">
            <v>2</v>
          </cell>
          <cell r="G632" t="str">
            <v>하양오픈(2,G5)2</v>
          </cell>
          <cell r="H632">
            <v>616</v>
          </cell>
        </row>
        <row r="633">
          <cell r="C633" t="str">
            <v>구철호</v>
          </cell>
          <cell r="D633" t="str">
            <v>삼천포발전본부</v>
          </cell>
          <cell r="E633">
            <v>2</v>
          </cell>
          <cell r="F633">
            <v>2</v>
          </cell>
          <cell r="G633" t="str">
            <v>창원오픈(10,G4)2</v>
          </cell>
          <cell r="H633">
            <v>616</v>
          </cell>
        </row>
        <row r="634">
          <cell r="C634" t="str">
            <v>권장석</v>
          </cell>
          <cell r="D634" t="str">
            <v>팀아제라</v>
          </cell>
          <cell r="E634">
            <v>2</v>
          </cell>
          <cell r="F634">
            <v>2</v>
          </cell>
          <cell r="G634" t="str">
            <v>부산오픈(10,G5)2</v>
          </cell>
          <cell r="H634">
            <v>616</v>
          </cell>
        </row>
        <row r="635">
          <cell r="C635" t="str">
            <v>권호성</v>
          </cell>
          <cell r="D635" t="str">
            <v>조은강산, 히트</v>
          </cell>
          <cell r="E635">
            <v>2</v>
          </cell>
          <cell r="F635">
            <v>1</v>
          </cell>
          <cell r="G635" t="str">
            <v>부산오픈(10,G5)1 창원리더스(11,G5)1</v>
          </cell>
          <cell r="H635">
            <v>616</v>
          </cell>
        </row>
        <row r="636">
          <cell r="C636" t="str">
            <v>김건영</v>
          </cell>
          <cell r="D636" t="str">
            <v>청나래</v>
          </cell>
          <cell r="E636">
            <v>2</v>
          </cell>
          <cell r="F636">
            <v>2</v>
          </cell>
          <cell r="G636" t="str">
            <v>지평오픈(6,G4)2</v>
          </cell>
          <cell r="H636">
            <v>616</v>
          </cell>
        </row>
        <row r="637">
          <cell r="C637" t="str">
            <v>김경락</v>
          </cell>
          <cell r="D637" t="str">
            <v>창원단테매</v>
          </cell>
          <cell r="E637">
            <v>2</v>
          </cell>
          <cell r="F637">
            <v>2</v>
          </cell>
          <cell r="G637" t="str">
            <v>창원리더스(11,G5)2</v>
          </cell>
          <cell r="H637">
            <v>616</v>
          </cell>
        </row>
        <row r="638">
          <cell r="C638" t="str">
            <v>김기종1</v>
          </cell>
          <cell r="D638" t="str">
            <v>송도달빛</v>
          </cell>
          <cell r="E638">
            <v>2</v>
          </cell>
          <cell r="F638">
            <v>2</v>
          </cell>
          <cell r="G638" t="str">
            <v>지평오픈(10,G4)2</v>
          </cell>
          <cell r="H638">
            <v>616</v>
          </cell>
        </row>
        <row r="639">
          <cell r="C639" t="str">
            <v>김대영</v>
          </cell>
          <cell r="D639" t="str">
            <v>대송회</v>
          </cell>
          <cell r="E639">
            <v>2</v>
          </cell>
          <cell r="F639">
            <v>2</v>
          </cell>
          <cell r="G639" t="str">
            <v>대구오픈(4,G4)2</v>
          </cell>
          <cell r="H639">
            <v>616</v>
          </cell>
        </row>
        <row r="640">
          <cell r="C640" t="str">
            <v>김대원1</v>
          </cell>
          <cell r="D640" t="str">
            <v xml:space="preserve">TMT,싱마 </v>
          </cell>
          <cell r="E640">
            <v>2</v>
          </cell>
          <cell r="F640">
            <v>2</v>
          </cell>
          <cell r="G640" t="str">
            <v>지평오픈(5,G5)2</v>
          </cell>
          <cell r="H640">
            <v>616</v>
          </cell>
        </row>
        <row r="641">
          <cell r="C641" t="str">
            <v>김동근</v>
          </cell>
          <cell r="D641" t="str">
            <v xml:space="preserve">천안교 </v>
          </cell>
          <cell r="E641">
            <v>2</v>
          </cell>
          <cell r="F641">
            <v>2</v>
          </cell>
          <cell r="G641" t="str">
            <v>PTC(3,G4)2</v>
          </cell>
          <cell r="H641">
            <v>616</v>
          </cell>
        </row>
        <row r="642">
          <cell r="C642" t="str">
            <v>김동수</v>
          </cell>
          <cell r="D642" t="str">
            <v>사천수양</v>
          </cell>
          <cell r="E642">
            <v>2</v>
          </cell>
          <cell r="F642">
            <v>2</v>
          </cell>
          <cell r="G642" t="str">
            <v>창원리더스(11,G5)2</v>
          </cell>
          <cell r="H642">
            <v>616</v>
          </cell>
        </row>
        <row r="643">
          <cell r="C643" t="str">
            <v>김민석</v>
          </cell>
          <cell r="D643" t="str">
            <v>해단모</v>
          </cell>
          <cell r="E643">
            <v>2</v>
          </cell>
          <cell r="F643">
            <v>2</v>
          </cell>
          <cell r="G643" t="str">
            <v>영남오픈(11,G4)2</v>
          </cell>
          <cell r="H643">
            <v>616</v>
          </cell>
        </row>
        <row r="644">
          <cell r="C644" t="str">
            <v>김범재</v>
          </cell>
          <cell r="D644" t="str">
            <v>무소속</v>
          </cell>
          <cell r="E644">
            <v>2</v>
          </cell>
          <cell r="F644">
            <v>2</v>
          </cell>
          <cell r="G644" t="str">
            <v>대전관저(12,G4)2</v>
          </cell>
          <cell r="H644">
            <v>616</v>
          </cell>
        </row>
        <row r="645">
          <cell r="C645" t="str">
            <v>김병채</v>
          </cell>
          <cell r="D645" t="str">
            <v>반딧불</v>
          </cell>
          <cell r="E645">
            <v>2</v>
          </cell>
          <cell r="F645">
            <v>2</v>
          </cell>
          <cell r="G645" t="str">
            <v>창원오픈(10,G4)2</v>
          </cell>
          <cell r="H645">
            <v>616</v>
          </cell>
        </row>
        <row r="646">
          <cell r="C646" t="str">
            <v>김보성</v>
          </cell>
          <cell r="D646" t="str">
            <v>몽키, 근린회, 상정회</v>
          </cell>
          <cell r="E646">
            <v>2</v>
          </cell>
          <cell r="F646">
            <v>2</v>
          </cell>
          <cell r="G646" t="str">
            <v>대구오픈(4,G4)2</v>
          </cell>
          <cell r="H646">
            <v>616</v>
          </cell>
        </row>
        <row r="647">
          <cell r="C647" t="str">
            <v>김상훈1</v>
          </cell>
          <cell r="D647" t="str">
            <v xml:space="preserve">무소속 </v>
          </cell>
          <cell r="E647">
            <v>2</v>
          </cell>
          <cell r="F647">
            <v>2</v>
          </cell>
          <cell r="G647" t="str">
            <v>지평오픈(6,G5)2</v>
          </cell>
          <cell r="H647">
            <v>616</v>
          </cell>
        </row>
        <row r="648">
          <cell r="C648" t="str">
            <v>김세원</v>
          </cell>
          <cell r="D648" t="str">
            <v>평창봉평</v>
          </cell>
          <cell r="E648">
            <v>2</v>
          </cell>
          <cell r="F648">
            <v>2</v>
          </cell>
          <cell r="G648" t="str">
            <v>지평오픈(10,G4)2</v>
          </cell>
          <cell r="H648">
            <v>616</v>
          </cell>
        </row>
        <row r="649">
          <cell r="C649" t="str">
            <v>김시훈</v>
          </cell>
          <cell r="D649" t="str">
            <v>대전스매시</v>
          </cell>
          <cell r="E649">
            <v>2</v>
          </cell>
          <cell r="F649">
            <v>2</v>
          </cell>
          <cell r="G649" t="str">
            <v>대전관저(5,G4)2</v>
          </cell>
          <cell r="H649">
            <v>616</v>
          </cell>
        </row>
        <row r="650">
          <cell r="C650" t="str">
            <v>김원윤</v>
          </cell>
          <cell r="D650" t="str">
            <v xml:space="preserve"> 대구월주, 여명, 대테클</v>
          </cell>
          <cell r="E650">
            <v>2</v>
          </cell>
          <cell r="F650">
            <v>2</v>
          </cell>
          <cell r="G650" t="str">
            <v>하양오픈(10,G4)2</v>
          </cell>
          <cell r="H650">
            <v>616</v>
          </cell>
        </row>
        <row r="651">
          <cell r="C651" t="str">
            <v>김재만</v>
          </cell>
          <cell r="D651" t="str">
            <v>춘천이슬</v>
          </cell>
          <cell r="E651">
            <v>2</v>
          </cell>
          <cell r="F651">
            <v>2</v>
          </cell>
          <cell r="G651" t="str">
            <v>지평오픈(2,G5)2</v>
          </cell>
          <cell r="H651">
            <v>616</v>
          </cell>
        </row>
        <row r="652">
          <cell r="C652" t="str">
            <v>김정국</v>
          </cell>
          <cell r="D652" t="str">
            <v xml:space="preserve">VAMOS, 문경그린 </v>
          </cell>
          <cell r="E652">
            <v>2</v>
          </cell>
          <cell r="F652">
            <v>2</v>
          </cell>
          <cell r="G652" t="str">
            <v>PTC(3,G4)2</v>
          </cell>
          <cell r="H652">
            <v>616</v>
          </cell>
        </row>
        <row r="653">
          <cell r="C653" t="str">
            <v>김주혁</v>
          </cell>
          <cell r="D653" t="str">
            <v>당진한결</v>
          </cell>
          <cell r="E653">
            <v>2</v>
          </cell>
          <cell r="F653">
            <v>1</v>
          </cell>
          <cell r="G653" t="str">
            <v>지평오픈(11,G5)1 지평오픈(5,G5)1</v>
          </cell>
          <cell r="H653">
            <v>616</v>
          </cell>
        </row>
        <row r="654">
          <cell r="C654" t="str">
            <v>김진기</v>
          </cell>
          <cell r="D654" t="str">
            <v xml:space="preserve">남양주단테 </v>
          </cell>
          <cell r="E654">
            <v>2</v>
          </cell>
          <cell r="F654">
            <v>2</v>
          </cell>
          <cell r="G654" t="str">
            <v>지평오픈(5,G5)2</v>
          </cell>
          <cell r="H654">
            <v>616</v>
          </cell>
        </row>
        <row r="655">
          <cell r="C655" t="str">
            <v>김태형</v>
          </cell>
          <cell r="D655" t="str">
            <v xml:space="preserve">하모니 </v>
          </cell>
          <cell r="E655">
            <v>2</v>
          </cell>
          <cell r="F655">
            <v>2</v>
          </cell>
          <cell r="G655" t="str">
            <v>부산오픈(6,5)2</v>
          </cell>
          <cell r="H655">
            <v>616</v>
          </cell>
        </row>
        <row r="656">
          <cell r="C656" t="str">
            <v>김태환</v>
          </cell>
          <cell r="D656" t="str">
            <v>내포용봉</v>
          </cell>
          <cell r="E656">
            <v>2</v>
          </cell>
          <cell r="F656">
            <v>2</v>
          </cell>
          <cell r="G656" t="str">
            <v>대전관저(5,G4)2</v>
          </cell>
          <cell r="H656">
            <v>616</v>
          </cell>
        </row>
        <row r="657">
          <cell r="C657" t="str">
            <v>김태흥</v>
          </cell>
          <cell r="D657" t="str">
            <v>창원단테매</v>
          </cell>
          <cell r="E657">
            <v>2</v>
          </cell>
          <cell r="F657">
            <v>2</v>
          </cell>
          <cell r="G657" t="str">
            <v>하양오픈(10,G4)2</v>
          </cell>
          <cell r="H657">
            <v>616</v>
          </cell>
        </row>
        <row r="658">
          <cell r="C658" t="str">
            <v>남기성</v>
          </cell>
          <cell r="D658" t="str">
            <v>원주단테매</v>
          </cell>
          <cell r="E658">
            <v>2</v>
          </cell>
          <cell r="F658">
            <v>2</v>
          </cell>
          <cell r="G658" t="str">
            <v>지평오픈(10,G4)2</v>
          </cell>
          <cell r="H658">
            <v>616</v>
          </cell>
        </row>
        <row r="659">
          <cell r="C659" t="str">
            <v>남동진</v>
          </cell>
          <cell r="D659" t="str">
            <v xml:space="preserve"> uitc</v>
          </cell>
          <cell r="E659">
            <v>2</v>
          </cell>
          <cell r="F659">
            <v>2</v>
          </cell>
          <cell r="G659" t="str">
            <v>김포에이스오픈(5,G5)2</v>
          </cell>
          <cell r="H659">
            <v>616</v>
          </cell>
        </row>
        <row r="660">
          <cell r="C660" t="str">
            <v>남상빈</v>
          </cell>
          <cell r="D660" t="str">
            <v>남양주단테</v>
          </cell>
          <cell r="E660">
            <v>2</v>
          </cell>
          <cell r="F660">
            <v>2</v>
          </cell>
          <cell r="G660" t="str">
            <v>지평오픈(4,G4)2</v>
          </cell>
          <cell r="H660">
            <v>616</v>
          </cell>
        </row>
        <row r="661">
          <cell r="C661" t="str">
            <v>남태모</v>
          </cell>
          <cell r="D661" t="str">
            <v>수양클럽</v>
          </cell>
          <cell r="E661">
            <v>2</v>
          </cell>
          <cell r="F661">
            <v>2</v>
          </cell>
          <cell r="G661" t="str">
            <v>창원오픈(10,G5)2</v>
          </cell>
          <cell r="H661">
            <v>616</v>
          </cell>
        </row>
        <row r="662">
          <cell r="C662" t="str">
            <v>노상길</v>
          </cell>
          <cell r="D662" t="str">
            <v>송탄</v>
          </cell>
          <cell r="E662">
            <v>2</v>
          </cell>
          <cell r="F662">
            <v>2</v>
          </cell>
          <cell r="G662" t="str">
            <v>대전관저(1,G4)2</v>
          </cell>
          <cell r="H662">
            <v>616</v>
          </cell>
        </row>
        <row r="663">
          <cell r="C663" t="str">
            <v>류재하</v>
          </cell>
          <cell r="D663" t="str">
            <v xml:space="preserve"> 무소속</v>
          </cell>
          <cell r="E663">
            <v>2</v>
          </cell>
          <cell r="F663">
            <v>2</v>
          </cell>
          <cell r="G663" t="str">
            <v>김포에이스오픈(5,G5)2</v>
          </cell>
          <cell r="H663">
            <v>616</v>
          </cell>
        </row>
        <row r="664">
          <cell r="C664" t="str">
            <v>민병철</v>
          </cell>
          <cell r="D664" t="str">
            <v>청주천성,YB클럽</v>
          </cell>
          <cell r="E664">
            <v>2</v>
          </cell>
          <cell r="F664">
            <v>2</v>
          </cell>
          <cell r="G664" t="str">
            <v>대전관저(5,G4)2</v>
          </cell>
          <cell r="H664">
            <v>616</v>
          </cell>
        </row>
        <row r="665">
          <cell r="C665" t="str">
            <v>박경태</v>
          </cell>
          <cell r="D665" t="str">
            <v>한새벌</v>
          </cell>
          <cell r="E665">
            <v>2</v>
          </cell>
          <cell r="F665">
            <v>2</v>
          </cell>
          <cell r="G665" t="str">
            <v>창원오픈(10,G4)2</v>
          </cell>
          <cell r="H665">
            <v>616</v>
          </cell>
        </row>
        <row r="666">
          <cell r="C666" t="str">
            <v>박다니엘</v>
          </cell>
          <cell r="D666" t="str">
            <v>팀토마토</v>
          </cell>
          <cell r="E666">
            <v>2</v>
          </cell>
          <cell r="F666">
            <v>1</v>
          </cell>
          <cell r="G666" t="str">
            <v>지평오픈(2,G5)1 부산오픈(6,5)1</v>
          </cell>
          <cell r="H666">
            <v>616</v>
          </cell>
        </row>
        <row r="667">
          <cell r="C667" t="str">
            <v>박대준</v>
          </cell>
          <cell r="D667" t="str">
            <v xml:space="preserve">무소속 </v>
          </cell>
          <cell r="E667">
            <v>2</v>
          </cell>
          <cell r="F667">
            <v>2</v>
          </cell>
          <cell r="G667" t="str">
            <v>지평오픈(5,G4)2</v>
          </cell>
          <cell r="H667">
            <v>616</v>
          </cell>
        </row>
        <row r="668">
          <cell r="C668" t="str">
            <v>박상경</v>
          </cell>
          <cell r="D668" t="str">
            <v>가음정,PTM</v>
          </cell>
          <cell r="E668">
            <v>2</v>
          </cell>
          <cell r="F668">
            <v>2</v>
          </cell>
          <cell r="G668" t="str">
            <v>창원리더스(11,G5)2</v>
          </cell>
          <cell r="H668">
            <v>616</v>
          </cell>
        </row>
        <row r="669">
          <cell r="C669" t="str">
            <v>박상원</v>
          </cell>
          <cell r="D669" t="str">
            <v>포항단테매,그린볼,뱃머리</v>
          </cell>
          <cell r="E669">
            <v>2</v>
          </cell>
          <cell r="F669">
            <v>2</v>
          </cell>
          <cell r="G669" t="str">
            <v>하양오픈(5,G4)2</v>
          </cell>
          <cell r="H669">
            <v>616</v>
          </cell>
        </row>
        <row r="670">
          <cell r="C670" t="str">
            <v>박수환</v>
          </cell>
          <cell r="D670" t="str">
            <v>포항일심,스윗스팟</v>
          </cell>
          <cell r="E670">
            <v>2</v>
          </cell>
          <cell r="F670">
            <v>2</v>
          </cell>
          <cell r="G670" t="str">
            <v>하양오픈(5,G4)2</v>
          </cell>
          <cell r="H670">
            <v>616</v>
          </cell>
        </row>
        <row r="671">
          <cell r="C671" t="str">
            <v>박승인</v>
          </cell>
          <cell r="D671" t="str">
            <v>일산대화</v>
          </cell>
          <cell r="E671">
            <v>2</v>
          </cell>
          <cell r="F671">
            <v>2</v>
          </cell>
          <cell r="G671" t="str">
            <v>부산오픈(10,G5)2</v>
          </cell>
          <cell r="H671">
            <v>616</v>
          </cell>
        </row>
        <row r="672">
          <cell r="C672" t="str">
            <v>박승현</v>
          </cell>
          <cell r="D672" t="str">
            <v>무소속</v>
          </cell>
          <cell r="E672">
            <v>2</v>
          </cell>
          <cell r="F672">
            <v>2</v>
          </cell>
          <cell r="G672" t="str">
            <v>영남오픈(5,G4)2</v>
          </cell>
          <cell r="H672">
            <v>616</v>
          </cell>
        </row>
        <row r="673">
          <cell r="C673" t="str">
            <v>박인철</v>
          </cell>
          <cell r="D673" t="str">
            <v>창원단테매,부산유성</v>
          </cell>
          <cell r="E673">
            <v>2</v>
          </cell>
          <cell r="F673">
            <v>2</v>
          </cell>
          <cell r="G673" t="str">
            <v>창원오픈(10,G4)2</v>
          </cell>
          <cell r="H673">
            <v>616</v>
          </cell>
        </row>
        <row r="674">
          <cell r="C674" t="str">
            <v>박종일</v>
          </cell>
          <cell r="D674" t="str">
            <v>공주</v>
          </cell>
          <cell r="E674">
            <v>2</v>
          </cell>
          <cell r="F674">
            <v>2</v>
          </cell>
          <cell r="G674" t="str">
            <v>대전관저(12,G4)2</v>
          </cell>
          <cell r="H674">
            <v>616</v>
          </cell>
        </row>
        <row r="675">
          <cell r="C675" t="str">
            <v>박현일</v>
          </cell>
          <cell r="D675" t="str">
            <v>팔용</v>
          </cell>
          <cell r="E675">
            <v>2</v>
          </cell>
          <cell r="F675">
            <v>2</v>
          </cell>
          <cell r="G675" t="str">
            <v>창원리더스(11,G5)2</v>
          </cell>
          <cell r="H675">
            <v>616</v>
          </cell>
        </row>
        <row r="676">
          <cell r="C676" t="str">
            <v>박형수</v>
          </cell>
          <cell r="D676" t="str">
            <v>충남아산, 천안북일클럽</v>
          </cell>
          <cell r="E676">
            <v>2</v>
          </cell>
          <cell r="F676">
            <v>2</v>
          </cell>
          <cell r="G676" t="str">
            <v>대전관저(10,G4)2</v>
          </cell>
          <cell r="H676">
            <v>616</v>
          </cell>
        </row>
        <row r="677">
          <cell r="C677" t="str">
            <v>반지훈</v>
          </cell>
          <cell r="D677" t="str">
            <v>TAIM,V.I.P</v>
          </cell>
          <cell r="E677">
            <v>2</v>
          </cell>
          <cell r="F677">
            <v>1</v>
          </cell>
          <cell r="G677" t="str">
            <v>창원리더스(11,G5)1 부산오픈(6,5)1</v>
          </cell>
          <cell r="H677">
            <v>616</v>
          </cell>
        </row>
        <row r="678">
          <cell r="C678" t="str">
            <v>백창덕</v>
          </cell>
          <cell r="D678" t="str">
            <v xml:space="preserve">Temily </v>
          </cell>
          <cell r="E678">
            <v>2</v>
          </cell>
          <cell r="F678">
            <v>2</v>
          </cell>
          <cell r="G678" t="str">
            <v>PTC(3,G4)2</v>
          </cell>
          <cell r="H678">
            <v>616</v>
          </cell>
        </row>
        <row r="679">
          <cell r="C679" t="str">
            <v>서문원</v>
          </cell>
          <cell r="D679" t="str">
            <v>울산현우</v>
          </cell>
          <cell r="E679">
            <v>2</v>
          </cell>
          <cell r="F679">
            <v>2</v>
          </cell>
          <cell r="G679" t="str">
            <v>하양오픈(10,G4)2</v>
          </cell>
          <cell r="H679">
            <v>616</v>
          </cell>
        </row>
        <row r="680">
          <cell r="C680" t="str">
            <v>성재명</v>
          </cell>
          <cell r="D680" t="str">
            <v>강하</v>
          </cell>
          <cell r="E680">
            <v>2</v>
          </cell>
          <cell r="F680">
            <v>2</v>
          </cell>
          <cell r="G680" t="str">
            <v>지평오픈(6,G5)2</v>
          </cell>
          <cell r="H680">
            <v>616</v>
          </cell>
        </row>
        <row r="681">
          <cell r="C681" t="str">
            <v>손남현</v>
          </cell>
          <cell r="D681" t="str">
            <v xml:space="preserve">테평해 </v>
          </cell>
          <cell r="E681">
            <v>2</v>
          </cell>
          <cell r="F681">
            <v>2</v>
          </cell>
          <cell r="G681" t="str">
            <v>부산오픈(6,5)2</v>
          </cell>
          <cell r="H681">
            <v>616</v>
          </cell>
        </row>
        <row r="682">
          <cell r="C682" t="str">
            <v>손성현</v>
          </cell>
          <cell r="D682" t="str">
            <v>포항포테이토</v>
          </cell>
          <cell r="E682">
            <v>2</v>
          </cell>
          <cell r="F682">
            <v>1</v>
          </cell>
          <cell r="G682" t="str">
            <v>하양오픈(2,G5)1 부산오픈(6,5)1</v>
          </cell>
          <cell r="H682">
            <v>616</v>
          </cell>
        </row>
        <row r="683">
          <cell r="C683" t="str">
            <v>손영준</v>
          </cell>
          <cell r="D683" t="str">
            <v>TMT</v>
          </cell>
          <cell r="E683">
            <v>2</v>
          </cell>
          <cell r="F683">
            <v>2</v>
          </cell>
          <cell r="G683" t="str">
            <v>지평오픈(5,G4)2</v>
          </cell>
          <cell r="H683">
            <v>616</v>
          </cell>
        </row>
        <row r="684">
          <cell r="C684" t="str">
            <v>신경수</v>
          </cell>
          <cell r="D684" t="str">
            <v>해단모</v>
          </cell>
          <cell r="E684">
            <v>2</v>
          </cell>
          <cell r="F684">
            <v>2</v>
          </cell>
          <cell r="G684" t="str">
            <v>창원리더스(4,G4)2</v>
          </cell>
          <cell r="H684">
            <v>616</v>
          </cell>
        </row>
        <row r="685">
          <cell r="C685" t="str">
            <v>신정한</v>
          </cell>
          <cell r="D685" t="str">
            <v>울산UC</v>
          </cell>
          <cell r="E685">
            <v>2</v>
          </cell>
          <cell r="F685">
            <v>2</v>
          </cell>
          <cell r="G685" t="str">
            <v>대구오픈(10,G5)2</v>
          </cell>
          <cell r="H685">
            <v>616</v>
          </cell>
        </row>
        <row r="686">
          <cell r="C686" t="str">
            <v>안성순</v>
          </cell>
          <cell r="D686" t="str">
            <v>창원단테매, 어프로치</v>
          </cell>
          <cell r="E686">
            <v>2</v>
          </cell>
          <cell r="F686">
            <v>2</v>
          </cell>
          <cell r="G686" t="str">
            <v>창원리더스(4,G4)2</v>
          </cell>
          <cell r="H686">
            <v>616</v>
          </cell>
        </row>
        <row r="687">
          <cell r="C687" t="str">
            <v>양낙용</v>
          </cell>
          <cell r="D687" t="str">
            <v>양떼목장</v>
          </cell>
          <cell r="E687">
            <v>2</v>
          </cell>
          <cell r="F687">
            <v>2</v>
          </cell>
          <cell r="G687" t="str">
            <v>지평오픈(5,G4)2</v>
          </cell>
          <cell r="H687">
            <v>616</v>
          </cell>
        </row>
        <row r="688">
          <cell r="C688" t="str">
            <v>양덕진</v>
          </cell>
          <cell r="D688" t="str">
            <v>무소속</v>
          </cell>
          <cell r="E688">
            <v>2</v>
          </cell>
          <cell r="F688">
            <v>2</v>
          </cell>
          <cell r="G688" t="str">
            <v>대전관저(1,G4)2</v>
          </cell>
          <cell r="H688">
            <v>616</v>
          </cell>
        </row>
        <row r="689">
          <cell r="C689" t="str">
            <v>양재국</v>
          </cell>
          <cell r="D689" t="str">
            <v>유앤아이,더쎈</v>
          </cell>
          <cell r="E689">
            <v>2</v>
          </cell>
          <cell r="F689">
            <v>2</v>
          </cell>
          <cell r="G689" t="str">
            <v>지평오픈(2,G5)2</v>
          </cell>
          <cell r="H689">
            <v>616</v>
          </cell>
        </row>
        <row r="690">
          <cell r="C690" t="str">
            <v>엄재성</v>
          </cell>
          <cell r="D690" t="str">
            <v>수정회, 올레, 대구서구협회</v>
          </cell>
          <cell r="E690">
            <v>2</v>
          </cell>
          <cell r="F690">
            <v>2</v>
          </cell>
          <cell r="G690" t="str">
            <v>대구오픈(4,G4)2</v>
          </cell>
          <cell r="H690">
            <v>616</v>
          </cell>
        </row>
        <row r="691">
          <cell r="C691" t="str">
            <v>오동환</v>
          </cell>
          <cell r="D691" t="str">
            <v xml:space="preserve">TFB </v>
          </cell>
          <cell r="E691">
            <v>2</v>
          </cell>
          <cell r="F691">
            <v>2</v>
          </cell>
          <cell r="G691" t="str">
            <v>지평오픈(5,G4)2</v>
          </cell>
          <cell r="H691">
            <v>616</v>
          </cell>
        </row>
        <row r="692">
          <cell r="C692" t="str">
            <v>오상록</v>
          </cell>
          <cell r="D692" t="str">
            <v>대전단테매,대전폭격기</v>
          </cell>
          <cell r="E692">
            <v>2</v>
          </cell>
          <cell r="F692">
            <v>2</v>
          </cell>
          <cell r="G692" t="str">
            <v>대전관저(1,G4)2</v>
          </cell>
          <cell r="H692">
            <v>616</v>
          </cell>
        </row>
        <row r="693">
          <cell r="C693" t="str">
            <v>우광진</v>
          </cell>
          <cell r="D693" t="str">
            <v xml:space="preserve">  세종단테매</v>
          </cell>
          <cell r="E693">
            <v>2</v>
          </cell>
          <cell r="F693">
            <v>2</v>
          </cell>
          <cell r="G693" t="str">
            <v>대전관저(5,G4)2</v>
          </cell>
          <cell r="H693">
            <v>616</v>
          </cell>
        </row>
        <row r="694">
          <cell r="C694" t="str">
            <v>위호신</v>
          </cell>
          <cell r="D694" t="str">
            <v>하양TC,금호</v>
          </cell>
          <cell r="E694">
            <v>2</v>
          </cell>
          <cell r="F694">
            <v>2</v>
          </cell>
          <cell r="G694" t="str">
            <v>영남오픈(11,G4)2</v>
          </cell>
          <cell r="H694">
            <v>616</v>
          </cell>
        </row>
        <row r="695">
          <cell r="C695" t="str">
            <v>유용재</v>
          </cell>
          <cell r="D695" t="str">
            <v>대전스매시</v>
          </cell>
          <cell r="E695">
            <v>2</v>
          </cell>
          <cell r="F695">
            <v>2</v>
          </cell>
          <cell r="G695" t="str">
            <v>대전관저(1,G4)2</v>
          </cell>
          <cell r="H695">
            <v>616</v>
          </cell>
        </row>
        <row r="696">
          <cell r="C696" t="str">
            <v>유종욱</v>
          </cell>
          <cell r="D696" t="str">
            <v>달구벌단테매,그치사</v>
          </cell>
          <cell r="E696">
            <v>2</v>
          </cell>
          <cell r="F696">
            <v>1</v>
          </cell>
          <cell r="G696" t="str">
            <v>대구오픈(10,G5)1 창원리더스(11,G5)1</v>
          </cell>
          <cell r="H696">
            <v>616</v>
          </cell>
        </row>
        <row r="697">
          <cell r="C697" t="str">
            <v>윤강호</v>
          </cell>
          <cell r="D697" t="str">
            <v>무소속</v>
          </cell>
          <cell r="E697">
            <v>2</v>
          </cell>
          <cell r="F697">
            <v>2</v>
          </cell>
          <cell r="G697" t="str">
            <v>부산오픈(10,G5)2</v>
          </cell>
          <cell r="H697">
            <v>616</v>
          </cell>
        </row>
        <row r="698">
          <cell r="C698" t="str">
            <v>윤병하</v>
          </cell>
          <cell r="D698" t="str">
            <v>고성</v>
          </cell>
          <cell r="E698">
            <v>2</v>
          </cell>
          <cell r="F698">
            <v>2</v>
          </cell>
          <cell r="G698" t="str">
            <v>창원리더스(4,G4)2</v>
          </cell>
          <cell r="H698">
            <v>616</v>
          </cell>
        </row>
        <row r="699">
          <cell r="C699" t="str">
            <v>윤용한</v>
          </cell>
          <cell r="D699" t="str">
            <v>무소속</v>
          </cell>
          <cell r="E699">
            <v>2</v>
          </cell>
          <cell r="F699">
            <v>2</v>
          </cell>
          <cell r="G699" t="str">
            <v>하양오픈(10,G4)2</v>
          </cell>
          <cell r="H699">
            <v>616</v>
          </cell>
        </row>
        <row r="700">
          <cell r="C700" t="str">
            <v>윤태훈</v>
          </cell>
          <cell r="D700" t="str">
            <v>창원사림,PTM,더블폴트</v>
          </cell>
          <cell r="E700">
            <v>2</v>
          </cell>
          <cell r="F700">
            <v>2</v>
          </cell>
          <cell r="G700" t="str">
            <v>창원오픈(10,G4)2</v>
          </cell>
          <cell r="H700">
            <v>616</v>
          </cell>
        </row>
        <row r="701">
          <cell r="C701" t="str">
            <v>윤호용</v>
          </cell>
          <cell r="D701" t="str">
            <v xml:space="preserve">TMT </v>
          </cell>
          <cell r="E701">
            <v>2</v>
          </cell>
          <cell r="F701">
            <v>2</v>
          </cell>
          <cell r="G701" t="str">
            <v>지평오픈(5,G5)2</v>
          </cell>
          <cell r="H701">
            <v>616</v>
          </cell>
        </row>
        <row r="702">
          <cell r="C702" t="str">
            <v>이강훈</v>
          </cell>
          <cell r="D702" t="str">
            <v>무소속</v>
          </cell>
          <cell r="E702">
            <v>2</v>
          </cell>
          <cell r="F702">
            <v>2</v>
          </cell>
          <cell r="G702" t="str">
            <v>하양오픈(5,G4)2</v>
          </cell>
          <cell r="H702">
            <v>616</v>
          </cell>
        </row>
        <row r="703">
          <cell r="C703" t="str">
            <v>이경배</v>
          </cell>
          <cell r="D703" t="str">
            <v>경산원클럽</v>
          </cell>
          <cell r="E703">
            <v>2</v>
          </cell>
          <cell r="F703">
            <v>2</v>
          </cell>
          <cell r="G703" t="str">
            <v>하양오픈(5,G4)2</v>
          </cell>
          <cell r="H703">
            <v>616</v>
          </cell>
        </row>
        <row r="704">
          <cell r="C704" t="str">
            <v>이경훈</v>
          </cell>
          <cell r="D704" t="str">
            <v>아웃사이더</v>
          </cell>
          <cell r="E704">
            <v>2</v>
          </cell>
          <cell r="F704">
            <v>2</v>
          </cell>
          <cell r="G704" t="str">
            <v>화성오픈(5,G4)2</v>
          </cell>
          <cell r="H704">
            <v>616</v>
          </cell>
        </row>
        <row r="705">
          <cell r="C705" t="str">
            <v>이광용</v>
          </cell>
          <cell r="D705" t="str">
            <v>TMT,싱마</v>
          </cell>
          <cell r="E705">
            <v>2</v>
          </cell>
          <cell r="F705">
            <v>2</v>
          </cell>
          <cell r="G705" t="str">
            <v>지평오픈(5,G5)2</v>
          </cell>
          <cell r="H705">
            <v>616</v>
          </cell>
        </row>
        <row r="706">
          <cell r="C706" t="str">
            <v>이상근</v>
          </cell>
          <cell r="D706" t="str">
            <v>무소속</v>
          </cell>
          <cell r="E706">
            <v>2</v>
          </cell>
          <cell r="F706">
            <v>2</v>
          </cell>
          <cell r="G706" t="str">
            <v>지평오픈(5,G4)2</v>
          </cell>
          <cell r="H706">
            <v>616</v>
          </cell>
        </row>
        <row r="707">
          <cell r="C707" t="str">
            <v>이성진</v>
          </cell>
          <cell r="D707" t="str">
            <v>삼천포</v>
          </cell>
          <cell r="E707">
            <v>2</v>
          </cell>
          <cell r="F707">
            <v>2</v>
          </cell>
          <cell r="G707" t="str">
            <v>대구오픈(4,G4)2</v>
          </cell>
          <cell r="H707">
            <v>616</v>
          </cell>
        </row>
        <row r="708">
          <cell r="C708" t="str">
            <v>이성호</v>
          </cell>
          <cell r="D708" t="str">
            <v xml:space="preserve"> 홍우회</v>
          </cell>
          <cell r="E708">
            <v>2</v>
          </cell>
          <cell r="F708">
            <v>2</v>
          </cell>
          <cell r="G708" t="str">
            <v>김포에이스오픈(5,G5)2</v>
          </cell>
          <cell r="H708">
            <v>616</v>
          </cell>
        </row>
        <row r="709">
          <cell r="C709" t="str">
            <v>이승곤</v>
          </cell>
          <cell r="D709" t="str">
            <v>홍백, 광도</v>
          </cell>
          <cell r="E709">
            <v>2</v>
          </cell>
          <cell r="F709">
            <v>2</v>
          </cell>
          <cell r="G709" t="str">
            <v>창원리더스(4,G4)2</v>
          </cell>
          <cell r="H709">
            <v>616</v>
          </cell>
        </row>
        <row r="710">
          <cell r="C710" t="str">
            <v>이용호</v>
          </cell>
          <cell r="D710" t="str">
            <v>문트리</v>
          </cell>
          <cell r="E710">
            <v>2</v>
          </cell>
          <cell r="F710">
            <v>2</v>
          </cell>
          <cell r="G710" t="str">
            <v>지평오픈(6,G4)2</v>
          </cell>
          <cell r="H710">
            <v>616</v>
          </cell>
        </row>
        <row r="711">
          <cell r="C711" t="str">
            <v>이종현</v>
          </cell>
          <cell r="D711" t="str">
            <v>대구젠틀, 테피아</v>
          </cell>
          <cell r="E711">
            <v>2</v>
          </cell>
          <cell r="F711">
            <v>2</v>
          </cell>
          <cell r="G711" t="str">
            <v>하양오픈(10,G4)2</v>
          </cell>
          <cell r="H711">
            <v>616</v>
          </cell>
        </row>
        <row r="712">
          <cell r="C712" t="str">
            <v>이준엽</v>
          </cell>
          <cell r="D712" t="str">
            <v>유곡하와이클럽</v>
          </cell>
          <cell r="E712">
            <v>2</v>
          </cell>
          <cell r="F712">
            <v>2</v>
          </cell>
          <cell r="G712" t="str">
            <v>창원오픈(10,G4)2</v>
          </cell>
          <cell r="H712">
            <v>616</v>
          </cell>
        </row>
        <row r="713">
          <cell r="C713" t="str">
            <v>이준영</v>
          </cell>
          <cell r="D713" t="str">
            <v>익산,이리테니스클럽</v>
          </cell>
          <cell r="E713">
            <v>2</v>
          </cell>
          <cell r="F713">
            <v>2</v>
          </cell>
          <cell r="G713" t="str">
            <v>대전관저(10,G4)2</v>
          </cell>
          <cell r="H713">
            <v>616</v>
          </cell>
        </row>
        <row r="714">
          <cell r="C714" t="str">
            <v>이준호</v>
          </cell>
          <cell r="D714" t="str">
            <v xml:space="preserve"> 테니스랩</v>
          </cell>
          <cell r="E714">
            <v>2</v>
          </cell>
          <cell r="F714">
            <v>2</v>
          </cell>
          <cell r="G714" t="str">
            <v>김포에이스오픈(5,G5)2</v>
          </cell>
          <cell r="H714">
            <v>616</v>
          </cell>
        </row>
        <row r="715">
          <cell r="C715" t="str">
            <v>이찬</v>
          </cell>
          <cell r="D715" t="str">
            <v>아웃사이더</v>
          </cell>
          <cell r="E715">
            <v>2</v>
          </cell>
          <cell r="F715">
            <v>2</v>
          </cell>
          <cell r="G715" t="str">
            <v>화성오픈(5,G4)2</v>
          </cell>
          <cell r="H715">
            <v>616</v>
          </cell>
        </row>
        <row r="716">
          <cell r="C716" t="str">
            <v>이창국</v>
          </cell>
          <cell r="D716" t="str">
            <v>대구정우회</v>
          </cell>
          <cell r="E716">
            <v>2</v>
          </cell>
          <cell r="F716">
            <v>2</v>
          </cell>
          <cell r="G716" t="str">
            <v>하양오픈(2,G5)2</v>
          </cell>
          <cell r="H716">
            <v>616</v>
          </cell>
        </row>
        <row r="717">
          <cell r="C717" t="str">
            <v>이창태</v>
          </cell>
          <cell r="D717" t="str">
            <v>대구단테매</v>
          </cell>
          <cell r="E717">
            <v>2</v>
          </cell>
          <cell r="F717">
            <v>2</v>
          </cell>
          <cell r="G717" t="str">
            <v>영남오픈(5,G4)2</v>
          </cell>
          <cell r="H717">
            <v>616</v>
          </cell>
        </row>
        <row r="718">
          <cell r="C718" t="str">
            <v>이태승</v>
          </cell>
          <cell r="D718" t="str">
            <v>조이, 한백</v>
          </cell>
          <cell r="E718">
            <v>2</v>
          </cell>
          <cell r="F718">
            <v>2</v>
          </cell>
          <cell r="G718" t="str">
            <v>지평오픈(4,G4)2</v>
          </cell>
          <cell r="H718">
            <v>616</v>
          </cell>
        </row>
        <row r="719">
          <cell r="C719" t="str">
            <v>이한구</v>
          </cell>
          <cell r="D719" t="str">
            <v>청주단테매,영동용산클럽</v>
          </cell>
          <cell r="E719">
            <v>2</v>
          </cell>
          <cell r="F719">
            <v>2</v>
          </cell>
          <cell r="G719" t="str">
            <v>대전관저(10,G4)2</v>
          </cell>
          <cell r="H719">
            <v>616</v>
          </cell>
        </row>
        <row r="720">
          <cell r="C720" t="str">
            <v>이호근</v>
          </cell>
          <cell r="D720" t="str">
            <v>진해</v>
          </cell>
          <cell r="E720">
            <v>2</v>
          </cell>
          <cell r="F720">
            <v>2</v>
          </cell>
          <cell r="G720" t="str">
            <v>창원리더스(11,G5)2</v>
          </cell>
          <cell r="H720">
            <v>616</v>
          </cell>
        </row>
        <row r="721">
          <cell r="C721" t="str">
            <v>이호석</v>
          </cell>
          <cell r="D721" t="str">
            <v>대전송죽</v>
          </cell>
          <cell r="E721">
            <v>2</v>
          </cell>
          <cell r="F721">
            <v>2</v>
          </cell>
          <cell r="G721" t="str">
            <v>대전관저(1,G4)2</v>
          </cell>
          <cell r="H721">
            <v>616</v>
          </cell>
        </row>
        <row r="722">
          <cell r="C722" t="str">
            <v>이홍석</v>
          </cell>
          <cell r="D722" t="str">
            <v>호원,동백,해단모</v>
          </cell>
          <cell r="E722">
            <v>2</v>
          </cell>
          <cell r="F722">
            <v>2</v>
          </cell>
          <cell r="G722" t="str">
            <v>창원행복한요양병원배(12,G4)2</v>
          </cell>
          <cell r="H722">
            <v>616</v>
          </cell>
        </row>
        <row r="723">
          <cell r="C723" t="str">
            <v>임병운</v>
          </cell>
          <cell r="D723" t="str">
            <v>무소속</v>
          </cell>
          <cell r="E723">
            <v>2</v>
          </cell>
          <cell r="F723">
            <v>2</v>
          </cell>
          <cell r="G723" t="str">
            <v>영남오픈(5,G4)2</v>
          </cell>
          <cell r="H723">
            <v>616</v>
          </cell>
        </row>
        <row r="724">
          <cell r="C724" t="str">
            <v>임재영</v>
          </cell>
          <cell r="D724" t="str">
            <v>무소속</v>
          </cell>
          <cell r="E724">
            <v>2</v>
          </cell>
          <cell r="F724">
            <v>2</v>
          </cell>
          <cell r="G724" t="str">
            <v>하양오픈(10,G4)2</v>
          </cell>
          <cell r="H724">
            <v>616</v>
          </cell>
        </row>
        <row r="725">
          <cell r="C725" t="str">
            <v>임재찬</v>
          </cell>
          <cell r="D725" t="str">
            <v>다정회</v>
          </cell>
          <cell r="E725">
            <v>2</v>
          </cell>
          <cell r="F725">
            <v>2</v>
          </cell>
          <cell r="G725" t="str">
            <v>지평오픈(2,G5)2</v>
          </cell>
          <cell r="H725">
            <v>616</v>
          </cell>
        </row>
        <row r="726">
          <cell r="C726" t="str">
            <v>장형성</v>
          </cell>
          <cell r="D726" t="str">
            <v>베스트2020,중구연합,경고</v>
          </cell>
          <cell r="E726">
            <v>2</v>
          </cell>
          <cell r="F726">
            <v>2</v>
          </cell>
          <cell r="G726" t="str">
            <v>영남오픈(11,G4)2</v>
          </cell>
          <cell r="H726">
            <v>616</v>
          </cell>
        </row>
        <row r="727">
          <cell r="C727" t="str">
            <v>전경찬</v>
          </cell>
          <cell r="D727" t="str">
            <v>무소속</v>
          </cell>
          <cell r="E727">
            <v>2</v>
          </cell>
          <cell r="F727">
            <v>2</v>
          </cell>
          <cell r="G727" t="str">
            <v>부산오픈(10,G5)2</v>
          </cell>
          <cell r="H727">
            <v>616</v>
          </cell>
        </row>
        <row r="728">
          <cell r="C728" t="str">
            <v>전형일</v>
          </cell>
          <cell r="D728" t="str">
            <v>무소속</v>
          </cell>
          <cell r="E728">
            <v>2</v>
          </cell>
          <cell r="F728">
            <v>2</v>
          </cell>
          <cell r="G728" t="str">
            <v>대전관저(10,G4)2</v>
          </cell>
          <cell r="H728">
            <v>616</v>
          </cell>
        </row>
        <row r="729">
          <cell r="C729" t="str">
            <v>정동진</v>
          </cell>
          <cell r="D729" t="str">
            <v>포핸드스매쉬</v>
          </cell>
          <cell r="E729">
            <v>2</v>
          </cell>
          <cell r="F729">
            <v>2</v>
          </cell>
          <cell r="G729" t="str">
            <v>화성오픈(5,G4)2</v>
          </cell>
          <cell r="H729">
            <v>616</v>
          </cell>
        </row>
        <row r="730">
          <cell r="C730" t="str">
            <v>정민수</v>
          </cell>
          <cell r="D730" t="str">
            <v>ATP</v>
          </cell>
          <cell r="E730">
            <v>2</v>
          </cell>
          <cell r="F730">
            <v>2</v>
          </cell>
          <cell r="G730" t="str">
            <v>지평오픈(11,G5)2</v>
          </cell>
          <cell r="H730">
            <v>616</v>
          </cell>
        </row>
        <row r="731">
          <cell r="C731" t="str">
            <v>정용채</v>
          </cell>
          <cell r="D731" t="str">
            <v xml:space="preserve">대전원팀, 대전임팩트 </v>
          </cell>
          <cell r="E731">
            <v>2</v>
          </cell>
          <cell r="F731">
            <v>2</v>
          </cell>
          <cell r="G731" t="str">
            <v>대전관저(5,G4)2</v>
          </cell>
          <cell r="H731">
            <v>616</v>
          </cell>
        </row>
        <row r="732">
          <cell r="C732" t="str">
            <v>정의호</v>
          </cell>
          <cell r="D732" t="str">
            <v>파주청록회</v>
          </cell>
          <cell r="E732">
            <v>2</v>
          </cell>
          <cell r="F732">
            <v>2</v>
          </cell>
          <cell r="G732" t="str">
            <v>지평오픈(10,G4)2</v>
          </cell>
          <cell r="H732">
            <v>616</v>
          </cell>
        </row>
        <row r="733">
          <cell r="C733" t="str">
            <v>정희석</v>
          </cell>
          <cell r="D733" t="str">
            <v xml:space="preserve">해단모,와우,두산동국 </v>
          </cell>
          <cell r="E733">
            <v>2</v>
          </cell>
          <cell r="F733">
            <v>2</v>
          </cell>
          <cell r="G733" t="str">
            <v>부산오픈(6,5)2</v>
          </cell>
          <cell r="H733">
            <v>616</v>
          </cell>
        </row>
        <row r="734">
          <cell r="C734" t="str">
            <v>제기태</v>
          </cell>
          <cell r="D734" t="str">
            <v>덕두,팀아제라</v>
          </cell>
          <cell r="E734">
            <v>2</v>
          </cell>
          <cell r="F734">
            <v>2</v>
          </cell>
          <cell r="G734" t="str">
            <v>창원행복한요양병원배(12,G4)2</v>
          </cell>
          <cell r="H734">
            <v>616</v>
          </cell>
        </row>
        <row r="735">
          <cell r="C735" t="str">
            <v>조병택</v>
          </cell>
          <cell r="D735" t="str">
            <v xml:space="preserve">테평해 </v>
          </cell>
          <cell r="E735">
            <v>2</v>
          </cell>
          <cell r="F735">
            <v>1</v>
          </cell>
          <cell r="G735" t="str">
            <v>부산오픈(6,5)1 대구오픈(7,G5)1</v>
          </cell>
          <cell r="H735">
            <v>616</v>
          </cell>
        </row>
        <row r="736">
          <cell r="C736" t="str">
            <v>조홍식</v>
          </cell>
          <cell r="D736" t="str">
            <v>전사</v>
          </cell>
          <cell r="E736">
            <v>2</v>
          </cell>
          <cell r="F736">
            <v>2</v>
          </cell>
          <cell r="G736" t="str">
            <v>화성오픈(5,G4)2</v>
          </cell>
          <cell r="H736">
            <v>616</v>
          </cell>
        </row>
        <row r="737">
          <cell r="C737" t="str">
            <v>조희원</v>
          </cell>
          <cell r="D737" t="str">
            <v xml:space="preserve"> 무소속</v>
          </cell>
          <cell r="E737">
            <v>2</v>
          </cell>
          <cell r="F737">
            <v>2</v>
          </cell>
          <cell r="G737" t="str">
            <v>김포에이스오픈(5,G5)2</v>
          </cell>
          <cell r="H737">
            <v>616</v>
          </cell>
        </row>
        <row r="738">
          <cell r="C738" t="str">
            <v>채경훈</v>
          </cell>
          <cell r="D738" t="str">
            <v>대구단테매</v>
          </cell>
          <cell r="E738">
            <v>2</v>
          </cell>
          <cell r="F738">
            <v>2</v>
          </cell>
          <cell r="G738" t="str">
            <v>대구오픈(4,G4)2</v>
          </cell>
          <cell r="H738">
            <v>616</v>
          </cell>
        </row>
        <row r="739">
          <cell r="C739" t="str">
            <v>채정훈</v>
          </cell>
          <cell r="D739" t="str">
            <v>창원대원,창단테</v>
          </cell>
          <cell r="E739">
            <v>2</v>
          </cell>
          <cell r="F739">
            <v>2</v>
          </cell>
          <cell r="G739" t="str">
            <v>창원행복한요양병원배(12,G4)2</v>
          </cell>
          <cell r="H739">
            <v>616</v>
          </cell>
        </row>
        <row r="740">
          <cell r="C740" t="str">
            <v>채정훈1</v>
          </cell>
          <cell r="D740" t="str">
            <v>유테클</v>
          </cell>
          <cell r="E740">
            <v>2</v>
          </cell>
          <cell r="F740">
            <v>2</v>
          </cell>
          <cell r="G740" t="str">
            <v>창원리더스(4,G4)2</v>
          </cell>
          <cell r="H740">
            <v>616</v>
          </cell>
        </row>
        <row r="741">
          <cell r="C741" t="str">
            <v>최규학</v>
          </cell>
          <cell r="D741" t="str">
            <v>삼풍,강남오픈테니스</v>
          </cell>
          <cell r="E741">
            <v>2</v>
          </cell>
          <cell r="F741">
            <v>2</v>
          </cell>
          <cell r="G741" t="str">
            <v>지평오픈(6,G4)2</v>
          </cell>
          <cell r="H741">
            <v>616</v>
          </cell>
        </row>
        <row r="742">
          <cell r="C742" t="str">
            <v>최수민</v>
          </cell>
          <cell r="D742" t="str">
            <v>전주한울림</v>
          </cell>
          <cell r="E742">
            <v>2</v>
          </cell>
          <cell r="F742">
            <v>2</v>
          </cell>
          <cell r="G742" t="str">
            <v>대전관저(12,G4)2</v>
          </cell>
          <cell r="H742">
            <v>616</v>
          </cell>
        </row>
        <row r="743">
          <cell r="C743" t="str">
            <v>최오철</v>
          </cell>
          <cell r="D743" t="str">
            <v xml:space="preserve">달천클럽 </v>
          </cell>
          <cell r="E743">
            <v>2</v>
          </cell>
          <cell r="F743">
            <v>2</v>
          </cell>
          <cell r="G743" t="str">
            <v>부산오픈(6,5)2</v>
          </cell>
          <cell r="H743">
            <v>616</v>
          </cell>
        </row>
        <row r="744">
          <cell r="C744" t="str">
            <v>하광태</v>
          </cell>
          <cell r="D744" t="str">
            <v>무소속</v>
          </cell>
          <cell r="E744">
            <v>2</v>
          </cell>
          <cell r="F744">
            <v>2</v>
          </cell>
          <cell r="G744" t="str">
            <v>하양오픈(2,G5)2</v>
          </cell>
          <cell r="H744">
            <v>616</v>
          </cell>
        </row>
        <row r="745">
          <cell r="C745" t="str">
            <v>하상문</v>
          </cell>
          <cell r="D745" t="str">
            <v>내서</v>
          </cell>
          <cell r="E745">
            <v>2</v>
          </cell>
          <cell r="F745">
            <v>2</v>
          </cell>
          <cell r="G745" t="str">
            <v>창원오픈(10,G5)2</v>
          </cell>
          <cell r="H745">
            <v>616</v>
          </cell>
        </row>
        <row r="746">
          <cell r="C746" t="str">
            <v>한정욱</v>
          </cell>
          <cell r="D746" t="str">
            <v>제천jpt,원주단테매</v>
          </cell>
          <cell r="E746">
            <v>2</v>
          </cell>
          <cell r="F746">
            <v>2</v>
          </cell>
          <cell r="G746" t="str">
            <v>대전관저(12,G4)2</v>
          </cell>
          <cell r="H746">
            <v>616</v>
          </cell>
        </row>
        <row r="747">
          <cell r="C747" t="str">
            <v>한태현</v>
          </cell>
          <cell r="D747" t="str">
            <v xml:space="preserve">양주 </v>
          </cell>
          <cell r="E747">
            <v>2</v>
          </cell>
          <cell r="F747">
            <v>2</v>
          </cell>
          <cell r="G747" t="str">
            <v>지평오픈(5,G4)2</v>
          </cell>
          <cell r="H747">
            <v>616</v>
          </cell>
        </row>
        <row r="748">
          <cell r="C748" t="str">
            <v>함종현</v>
          </cell>
          <cell r="D748" t="str">
            <v>한강</v>
          </cell>
          <cell r="E748">
            <v>2</v>
          </cell>
          <cell r="F748">
            <v>2</v>
          </cell>
          <cell r="G748" t="str">
            <v>지평오픈(6,G4)2</v>
          </cell>
          <cell r="H748">
            <v>616</v>
          </cell>
        </row>
        <row r="749">
          <cell r="C749" t="str">
            <v>허남표</v>
          </cell>
          <cell r="D749" t="str">
            <v xml:space="preserve">무소속 </v>
          </cell>
          <cell r="E749">
            <v>2</v>
          </cell>
          <cell r="F749">
            <v>1</v>
          </cell>
          <cell r="G749" t="str">
            <v>지평오픈(5,G5)1 지평오픈(6,G5)1</v>
          </cell>
          <cell r="H749">
            <v>616</v>
          </cell>
        </row>
        <row r="750">
          <cell r="C750" t="str">
            <v>홍의기</v>
          </cell>
          <cell r="D750" t="str">
            <v xml:space="preserve">아사회 </v>
          </cell>
          <cell r="E750">
            <v>2</v>
          </cell>
          <cell r="F750">
            <v>2</v>
          </cell>
          <cell r="G750" t="str">
            <v>지평오픈(5,G4)2</v>
          </cell>
          <cell r="H750">
            <v>616</v>
          </cell>
        </row>
        <row r="751">
          <cell r="C751" t="str">
            <v>황정명</v>
          </cell>
          <cell r="D751" t="str">
            <v>우리</v>
          </cell>
          <cell r="E751">
            <v>2</v>
          </cell>
          <cell r="F751">
            <v>2</v>
          </cell>
          <cell r="G751" t="str">
            <v>창원리더스(4,G4)2</v>
          </cell>
          <cell r="H751">
            <v>616</v>
          </cell>
        </row>
        <row r="752">
          <cell r="C752" t="str">
            <v>황준대</v>
          </cell>
          <cell r="D752" t="str">
            <v>무소속</v>
          </cell>
          <cell r="E752">
            <v>2</v>
          </cell>
          <cell r="F752">
            <v>2</v>
          </cell>
          <cell r="G752" t="str">
            <v>영남오픈(5,G4)2</v>
          </cell>
          <cell r="H752">
            <v>616</v>
          </cell>
        </row>
        <row r="753">
          <cell r="C753" t="str">
            <v>황진국</v>
          </cell>
          <cell r="D753" t="str">
            <v>창단테,대원</v>
          </cell>
          <cell r="E753">
            <v>2</v>
          </cell>
          <cell r="F753">
            <v>2</v>
          </cell>
          <cell r="G753" t="str">
            <v>창원오픈(10,G4)2</v>
          </cell>
          <cell r="H753">
            <v>616</v>
          </cell>
        </row>
        <row r="754">
          <cell r="C754" t="str">
            <v>횡도원</v>
          </cell>
          <cell r="D754" t="str">
            <v>울산테라</v>
          </cell>
          <cell r="E754">
            <v>2</v>
          </cell>
          <cell r="F754">
            <v>2</v>
          </cell>
          <cell r="G754" t="str">
            <v>하양오픈(5,G4)2</v>
          </cell>
          <cell r="H754">
            <v>616</v>
          </cell>
        </row>
        <row r="755">
          <cell r="C755" t="str">
            <v>박민제</v>
          </cell>
          <cell r="D755" t="str">
            <v>APT</v>
          </cell>
          <cell r="E755">
            <v>2</v>
          </cell>
          <cell r="F755">
            <v>2</v>
          </cell>
          <cell r="G755" t="str">
            <v>﻿화성오픈(7,G4)2</v>
          </cell>
          <cell r="H755">
            <v>616</v>
          </cell>
        </row>
        <row r="756">
          <cell r="C756" t="str">
            <v>박장환</v>
          </cell>
          <cell r="D756" t="str">
            <v>동탄단테매,세교자이</v>
          </cell>
          <cell r="E756">
            <v>2</v>
          </cell>
          <cell r="F756">
            <v>2</v>
          </cell>
          <cell r="G756" t="str">
            <v>﻿화성오픈(7,G4)2</v>
          </cell>
          <cell r="H756">
            <v>616</v>
          </cell>
        </row>
        <row r="757">
          <cell r="C757" t="str">
            <v>박종철</v>
          </cell>
          <cell r="D757" t="str">
            <v>화모</v>
          </cell>
          <cell r="E757">
            <v>2</v>
          </cell>
          <cell r="F757">
            <v>2</v>
          </cell>
          <cell r="G757" t="str">
            <v>﻿화성오픈(7,G4)2</v>
          </cell>
          <cell r="H757">
            <v>616</v>
          </cell>
        </row>
        <row r="758">
          <cell r="C758" t="str">
            <v>백형선</v>
          </cell>
          <cell r="D758" t="str">
            <v>평택한가람</v>
          </cell>
          <cell r="E758">
            <v>2</v>
          </cell>
          <cell r="F758">
            <v>2</v>
          </cell>
          <cell r="G758" t="str">
            <v>﻿화성오픈(7,G4)2</v>
          </cell>
          <cell r="H758">
            <v>616</v>
          </cell>
        </row>
        <row r="759">
          <cell r="C759" t="str">
            <v>서영</v>
          </cell>
          <cell r="D759" t="str">
            <v>처음처럼</v>
          </cell>
          <cell r="E759">
            <v>2</v>
          </cell>
          <cell r="F759">
            <v>2</v>
          </cell>
          <cell r="G759" t="str">
            <v>﻿화성오픈(7,G4)2</v>
          </cell>
          <cell r="H759">
            <v>616</v>
          </cell>
        </row>
        <row r="760">
          <cell r="C760" t="str">
            <v>송병직</v>
          </cell>
          <cell r="D760" t="str">
            <v>대전을미</v>
          </cell>
          <cell r="E760">
            <v>2</v>
          </cell>
          <cell r="F760">
            <v>2</v>
          </cell>
          <cell r="G760" t="str">
            <v>﻿화성오픈(7,G4)2</v>
          </cell>
          <cell r="H760">
            <v>616</v>
          </cell>
        </row>
        <row r="761">
          <cell r="C761" t="str">
            <v>박종국</v>
          </cell>
          <cell r="D761" t="str">
            <v xml:space="preserve">동탄단테매 </v>
          </cell>
          <cell r="E761">
            <v>2</v>
          </cell>
          <cell r="F761">
            <v>1</v>
          </cell>
          <cell r="G761" t="str">
            <v>지평오픈(5,G5)1 화성오픈(8,G5)1</v>
          </cell>
          <cell r="H761">
            <v>616</v>
          </cell>
        </row>
        <row r="762">
          <cell r="C762" t="str">
            <v>오규익</v>
          </cell>
          <cell r="D762" t="str">
            <v xml:space="preserve">송콜	</v>
          </cell>
          <cell r="E762">
            <v>2</v>
          </cell>
          <cell r="F762">
            <v>2</v>
          </cell>
          <cell r="G762" t="str">
            <v>화성오픈(8,G5)2</v>
          </cell>
          <cell r="H762">
            <v>616</v>
          </cell>
        </row>
        <row r="763">
          <cell r="C763" t="str">
            <v>유석열</v>
          </cell>
          <cell r="D763" t="str">
            <v xml:space="preserve">당진신평	</v>
          </cell>
          <cell r="E763">
            <v>2</v>
          </cell>
          <cell r="F763">
            <v>2</v>
          </cell>
          <cell r="G763" t="str">
            <v>화성오픈(8,G5)2</v>
          </cell>
          <cell r="H763">
            <v>616</v>
          </cell>
        </row>
        <row r="764">
          <cell r="C764" t="str">
            <v>윤재경</v>
          </cell>
          <cell r="D764" t="str">
            <v xml:space="preserve">무소속	</v>
          </cell>
          <cell r="E764">
            <v>2</v>
          </cell>
          <cell r="F764">
            <v>2</v>
          </cell>
          <cell r="G764" t="str">
            <v>화성오픈(8,G5)2</v>
          </cell>
          <cell r="H764">
            <v>616</v>
          </cell>
        </row>
        <row r="765">
          <cell r="C765" t="str">
            <v>권영훈</v>
          </cell>
          <cell r="D765" t="str">
            <v xml:space="preserve">대구글로벌,금테 </v>
          </cell>
          <cell r="E765">
            <v>2</v>
          </cell>
          <cell r="F765">
            <v>2</v>
          </cell>
          <cell r="G765" t="str">
            <v>하양오픈(8,G4)2</v>
          </cell>
          <cell r="H765">
            <v>616</v>
          </cell>
        </row>
        <row r="766">
          <cell r="C766" t="str">
            <v>노정현1</v>
          </cell>
          <cell r="D766" t="str">
            <v xml:space="preserve">대구텐,WSH,단테 </v>
          </cell>
          <cell r="E766">
            <v>2</v>
          </cell>
          <cell r="F766">
            <v>2</v>
          </cell>
          <cell r="G766" t="str">
            <v>하양오픈(8,G4)2</v>
          </cell>
          <cell r="H766">
            <v>616</v>
          </cell>
        </row>
        <row r="767">
          <cell r="C767" t="str">
            <v>박영준1</v>
          </cell>
          <cell r="D767" t="str">
            <v>대전단테매</v>
          </cell>
          <cell r="E767">
            <v>2</v>
          </cell>
          <cell r="F767">
            <v>2</v>
          </cell>
          <cell r="G767" t="str">
            <v>대전관저(9,G4)2</v>
          </cell>
          <cell r="H767">
            <v>616</v>
          </cell>
        </row>
        <row r="768">
          <cell r="C768" t="str">
            <v>김유빈</v>
          </cell>
          <cell r="D768" t="str">
            <v>무소속</v>
          </cell>
          <cell r="E768">
            <v>2</v>
          </cell>
          <cell r="F768">
            <v>2</v>
          </cell>
          <cell r="G768" t="str">
            <v>대전관저(9,G4)2</v>
          </cell>
          <cell r="H768">
            <v>616</v>
          </cell>
        </row>
        <row r="769">
          <cell r="C769" t="str">
            <v>박명철</v>
          </cell>
          <cell r="D769" t="str">
            <v>천안교</v>
          </cell>
          <cell r="E769">
            <v>2</v>
          </cell>
          <cell r="F769">
            <v>2</v>
          </cell>
          <cell r="G769" t="str">
            <v>대전관저(9,G4)2</v>
          </cell>
          <cell r="H769">
            <v>616</v>
          </cell>
        </row>
        <row r="770">
          <cell r="C770" t="str">
            <v>김용식</v>
          </cell>
          <cell r="D770" t="str">
            <v>대전위더스</v>
          </cell>
          <cell r="E770">
            <v>2</v>
          </cell>
          <cell r="F770">
            <v>2</v>
          </cell>
          <cell r="G770" t="str">
            <v>대전관저(9,G4)2</v>
          </cell>
          <cell r="H770">
            <v>616</v>
          </cell>
        </row>
        <row r="771">
          <cell r="C771" t="str">
            <v>염기현</v>
          </cell>
          <cell r="D771" t="str">
            <v>태전</v>
          </cell>
          <cell r="E771">
            <v>2</v>
          </cell>
          <cell r="F771">
            <v>2</v>
          </cell>
          <cell r="G771" t="str">
            <v>대전관저(9,G4)2</v>
          </cell>
          <cell r="H771">
            <v>616</v>
          </cell>
        </row>
        <row r="772">
          <cell r="C772" t="str">
            <v>박성렬</v>
          </cell>
          <cell r="D772" t="str">
            <v>무소속</v>
          </cell>
          <cell r="E772">
            <v>2</v>
          </cell>
          <cell r="F772">
            <v>2</v>
          </cell>
          <cell r="G772" t="str">
            <v>대전관저(9,G4)2</v>
          </cell>
          <cell r="H772">
            <v>616</v>
          </cell>
        </row>
        <row r="773">
          <cell r="C773" t="str">
            <v>이주동</v>
          </cell>
          <cell r="D773" t="str">
            <v>단테브로</v>
          </cell>
          <cell r="E773">
            <v>2</v>
          </cell>
          <cell r="F773">
            <v>2</v>
          </cell>
          <cell r="G773" t="str">
            <v>대전관저(9,G4)2</v>
          </cell>
          <cell r="H773">
            <v>616</v>
          </cell>
        </row>
        <row r="774">
          <cell r="C774" t="str">
            <v>강민성</v>
          </cell>
          <cell r="D774" t="str">
            <v xml:space="preserve">정관TNT </v>
          </cell>
          <cell r="E774">
            <v>1</v>
          </cell>
          <cell r="F774">
            <v>1</v>
          </cell>
          <cell r="G774" t="str">
            <v>부산오픈(6,5)1</v>
          </cell>
          <cell r="H774">
            <v>771</v>
          </cell>
        </row>
        <row r="775">
          <cell r="C775" t="str">
            <v>구병모</v>
          </cell>
          <cell r="D775" t="str">
            <v>무소속</v>
          </cell>
          <cell r="E775">
            <v>1</v>
          </cell>
          <cell r="F775">
            <v>1</v>
          </cell>
          <cell r="G775" t="str">
            <v>부산오픈(10,G5)1</v>
          </cell>
          <cell r="H775">
            <v>771</v>
          </cell>
        </row>
        <row r="776">
          <cell r="C776" t="str">
            <v>구본현</v>
          </cell>
          <cell r="D776" t="str">
            <v>테조아,어썸</v>
          </cell>
          <cell r="E776">
            <v>1</v>
          </cell>
          <cell r="F776">
            <v>1</v>
          </cell>
          <cell r="G776" t="str">
            <v>지평오픈(6,G5)1</v>
          </cell>
          <cell r="H776">
            <v>771</v>
          </cell>
        </row>
        <row r="777">
          <cell r="C777" t="str">
            <v>구자영</v>
          </cell>
          <cell r="D777" t="str">
            <v xml:space="preserve">OTLC </v>
          </cell>
          <cell r="E777">
            <v>1</v>
          </cell>
          <cell r="F777">
            <v>1</v>
          </cell>
          <cell r="G777" t="str">
            <v>지평오픈(5,G5)1</v>
          </cell>
          <cell r="H777">
            <v>771</v>
          </cell>
        </row>
        <row r="778">
          <cell r="C778" t="str">
            <v>권용길</v>
          </cell>
          <cell r="D778" t="str">
            <v>양지</v>
          </cell>
          <cell r="E778">
            <v>1</v>
          </cell>
          <cell r="F778">
            <v>1</v>
          </cell>
          <cell r="G778" t="str">
            <v>지평오픈(2,G5)1</v>
          </cell>
          <cell r="H778">
            <v>771</v>
          </cell>
        </row>
        <row r="779">
          <cell r="C779" t="str">
            <v>김교민</v>
          </cell>
          <cell r="D779" t="str">
            <v>하나클럽</v>
          </cell>
          <cell r="E779">
            <v>1</v>
          </cell>
          <cell r="F779">
            <v>1</v>
          </cell>
          <cell r="G779" t="str">
            <v>창원리더스(11,G5)1</v>
          </cell>
          <cell r="H779">
            <v>771</v>
          </cell>
        </row>
        <row r="780">
          <cell r="C780" t="str">
            <v>김기웅</v>
          </cell>
          <cell r="D780" t="str">
            <v>약목클럽</v>
          </cell>
          <cell r="E780">
            <v>1</v>
          </cell>
          <cell r="F780">
            <v>1</v>
          </cell>
          <cell r="G780" t="str">
            <v>대구오픈(10,G5)1</v>
          </cell>
          <cell r="H780">
            <v>771</v>
          </cell>
        </row>
        <row r="781">
          <cell r="C781" t="str">
            <v>김동현1</v>
          </cell>
          <cell r="D781" t="str">
            <v xml:space="preserve">JK </v>
          </cell>
          <cell r="E781">
            <v>1</v>
          </cell>
          <cell r="F781">
            <v>1</v>
          </cell>
          <cell r="G781" t="str">
            <v>지평오픈(6,G5)1</v>
          </cell>
          <cell r="H781">
            <v>771</v>
          </cell>
        </row>
        <row r="782">
          <cell r="C782" t="str">
            <v>김범석</v>
          </cell>
          <cell r="D782" t="str">
            <v>부천단테매</v>
          </cell>
          <cell r="E782">
            <v>1</v>
          </cell>
          <cell r="F782">
            <v>1</v>
          </cell>
          <cell r="G782" t="str">
            <v>지평오픈(2,G5)1</v>
          </cell>
          <cell r="H782">
            <v>771</v>
          </cell>
        </row>
        <row r="783">
          <cell r="C783" t="str">
            <v>김상영</v>
          </cell>
          <cell r="D783" t="str">
            <v>베스트</v>
          </cell>
          <cell r="E783">
            <v>1</v>
          </cell>
          <cell r="F783">
            <v>1</v>
          </cell>
          <cell r="G783" t="str">
            <v>부산오픈(10,G5)1</v>
          </cell>
          <cell r="H783">
            <v>771</v>
          </cell>
        </row>
        <row r="784">
          <cell r="C784" t="str">
            <v>김영찬</v>
          </cell>
          <cell r="D784" t="str">
            <v>김천YTC</v>
          </cell>
          <cell r="E784">
            <v>1</v>
          </cell>
          <cell r="F784">
            <v>1</v>
          </cell>
          <cell r="G784" t="str">
            <v>하양오픈(2,G5)1</v>
          </cell>
          <cell r="H784">
            <v>771</v>
          </cell>
        </row>
        <row r="785">
          <cell r="C785" t="str">
            <v>김익규</v>
          </cell>
          <cell r="D785" t="str">
            <v>창원팔용</v>
          </cell>
          <cell r="E785">
            <v>1</v>
          </cell>
          <cell r="F785">
            <v>1</v>
          </cell>
          <cell r="G785" t="str">
            <v>창원리더스(11,G5)1</v>
          </cell>
          <cell r="H785">
            <v>771</v>
          </cell>
        </row>
        <row r="786">
          <cell r="C786" t="str">
            <v>김재영</v>
          </cell>
          <cell r="D786" t="str">
            <v xml:space="preserve">전사, 백두산 </v>
          </cell>
          <cell r="E786">
            <v>1</v>
          </cell>
          <cell r="F786">
            <v>1</v>
          </cell>
          <cell r="G786" t="str">
            <v>지평오픈(5,G5)1</v>
          </cell>
          <cell r="H786">
            <v>771</v>
          </cell>
        </row>
        <row r="787">
          <cell r="C787" t="str">
            <v>박 민</v>
          </cell>
          <cell r="D787" t="str">
            <v>울산UOU</v>
          </cell>
          <cell r="E787">
            <v>1</v>
          </cell>
          <cell r="F787">
            <v>1</v>
          </cell>
          <cell r="G787" t="str">
            <v>하양오픈(2,G5)1</v>
          </cell>
          <cell r="H787">
            <v>771</v>
          </cell>
        </row>
        <row r="788">
          <cell r="C788" t="str">
            <v>박동민</v>
          </cell>
          <cell r="D788" t="str">
            <v>모던, 부산테사랑</v>
          </cell>
          <cell r="E788">
            <v>1</v>
          </cell>
          <cell r="F788">
            <v>1</v>
          </cell>
          <cell r="G788" t="str">
            <v>부산오픈(10,G5)1</v>
          </cell>
          <cell r="H788">
            <v>771</v>
          </cell>
        </row>
        <row r="789">
          <cell r="C789" t="str">
            <v>박성환</v>
          </cell>
          <cell r="D789" t="str">
            <v>안동단테매</v>
          </cell>
          <cell r="E789">
            <v>1</v>
          </cell>
          <cell r="F789">
            <v>1</v>
          </cell>
          <cell r="G789" t="str">
            <v>대구오픈(10,G5)1</v>
          </cell>
          <cell r="H789">
            <v>771</v>
          </cell>
        </row>
        <row r="790">
          <cell r="C790" t="str">
            <v>박영욱</v>
          </cell>
          <cell r="D790" t="str">
            <v>빕스</v>
          </cell>
          <cell r="E790">
            <v>1</v>
          </cell>
          <cell r="F790">
            <v>1</v>
          </cell>
          <cell r="G790" t="str">
            <v>부산오픈(10,G5)1</v>
          </cell>
          <cell r="H790">
            <v>771</v>
          </cell>
        </row>
        <row r="791">
          <cell r="C791" t="str">
            <v>박요한</v>
          </cell>
          <cell r="D791" t="str">
            <v xml:space="preserve">김포한강 </v>
          </cell>
          <cell r="E791">
            <v>1</v>
          </cell>
          <cell r="F791">
            <v>1</v>
          </cell>
          <cell r="G791" t="str">
            <v>지평오픈(5,G5)1</v>
          </cell>
          <cell r="H791">
            <v>771</v>
          </cell>
        </row>
        <row r="792">
          <cell r="C792" t="str">
            <v>박종훈</v>
          </cell>
          <cell r="D792" t="str">
            <v>무소속</v>
          </cell>
          <cell r="E792">
            <v>1</v>
          </cell>
          <cell r="F792">
            <v>1</v>
          </cell>
          <cell r="G792" t="str">
            <v>하양오픈(2,G5)1</v>
          </cell>
          <cell r="H792">
            <v>771</v>
          </cell>
        </row>
        <row r="793">
          <cell r="C793" t="str">
            <v>박준석</v>
          </cell>
          <cell r="D793" t="str">
            <v>싱글즈, 원테사</v>
          </cell>
          <cell r="E793">
            <v>1</v>
          </cell>
          <cell r="F793">
            <v>1</v>
          </cell>
          <cell r="G793" t="str">
            <v>지평오픈(11,G5)1</v>
          </cell>
          <cell r="H793">
            <v>771</v>
          </cell>
        </row>
        <row r="794">
          <cell r="C794" t="str">
            <v>방신웅</v>
          </cell>
          <cell r="D794" t="str">
            <v>용인수지</v>
          </cell>
          <cell r="E794">
            <v>1</v>
          </cell>
          <cell r="F794">
            <v>1</v>
          </cell>
          <cell r="G794" t="str">
            <v>지평오픈(6,G5)1</v>
          </cell>
          <cell r="H794">
            <v>771</v>
          </cell>
        </row>
        <row r="795">
          <cell r="C795" t="str">
            <v>백성준</v>
          </cell>
          <cell r="D795" t="str">
            <v>SMT</v>
          </cell>
          <cell r="E795">
            <v>1</v>
          </cell>
          <cell r="F795">
            <v>1</v>
          </cell>
          <cell r="G795" t="str">
            <v>지평오픈(11,G5)1</v>
          </cell>
          <cell r="H795">
            <v>771</v>
          </cell>
        </row>
        <row r="796">
          <cell r="C796" t="str">
            <v>백재흠</v>
          </cell>
          <cell r="D796" t="str">
            <v>디와이</v>
          </cell>
          <cell r="E796">
            <v>1</v>
          </cell>
          <cell r="F796">
            <v>1</v>
          </cell>
          <cell r="G796" t="str">
            <v>지평오픈(11,G5)1</v>
          </cell>
          <cell r="H796">
            <v>771</v>
          </cell>
        </row>
        <row r="797">
          <cell r="C797" t="str">
            <v>변기석</v>
          </cell>
          <cell r="D797" t="str">
            <v>대구원샷,청사모</v>
          </cell>
          <cell r="E797">
            <v>1</v>
          </cell>
          <cell r="F797">
            <v>1</v>
          </cell>
          <cell r="G797" t="str">
            <v>하양오픈(2,G5)1</v>
          </cell>
          <cell r="H797">
            <v>771</v>
          </cell>
        </row>
        <row r="798">
          <cell r="C798" t="str">
            <v>성영제</v>
          </cell>
          <cell r="D798" t="str">
            <v>일구회</v>
          </cell>
          <cell r="E798">
            <v>1</v>
          </cell>
          <cell r="F798">
            <v>1</v>
          </cell>
          <cell r="G798" t="str">
            <v>대구오픈(10,G5)1</v>
          </cell>
          <cell r="H798">
            <v>771</v>
          </cell>
        </row>
        <row r="799">
          <cell r="C799" t="str">
            <v>신창훈</v>
          </cell>
          <cell r="D799" t="str">
            <v>TENNEZ</v>
          </cell>
          <cell r="E799">
            <v>1</v>
          </cell>
          <cell r="F799">
            <v>1</v>
          </cell>
          <cell r="G799" t="str">
            <v>지평오픈(11,G5)1</v>
          </cell>
          <cell r="H799">
            <v>771</v>
          </cell>
        </row>
        <row r="800">
          <cell r="C800" t="str">
            <v>신희범</v>
          </cell>
          <cell r="D800" t="str">
            <v>TAIM, NoBrake, 부산단테매</v>
          </cell>
          <cell r="E800">
            <v>1</v>
          </cell>
          <cell r="F800">
            <v>1</v>
          </cell>
          <cell r="G800" t="str">
            <v>부산오픈(10,G5)1</v>
          </cell>
          <cell r="H800">
            <v>771</v>
          </cell>
        </row>
        <row r="801">
          <cell r="C801" t="str">
            <v>양창원</v>
          </cell>
          <cell r="D801" t="str">
            <v>황산</v>
          </cell>
          <cell r="E801">
            <v>1</v>
          </cell>
          <cell r="F801">
            <v>1</v>
          </cell>
          <cell r="G801" t="str">
            <v>부산오픈(10,G5)1</v>
          </cell>
          <cell r="H801">
            <v>771</v>
          </cell>
        </row>
        <row r="802">
          <cell r="C802" t="str">
            <v>양호민</v>
          </cell>
          <cell r="D802" t="str">
            <v>창단테,용원,대원</v>
          </cell>
          <cell r="E802">
            <v>1</v>
          </cell>
          <cell r="F802">
            <v>1</v>
          </cell>
          <cell r="G802" t="str">
            <v>창원리더스(11,G5)1</v>
          </cell>
          <cell r="H802">
            <v>771</v>
          </cell>
        </row>
        <row r="803">
          <cell r="C803" t="str">
            <v>엄재오</v>
          </cell>
          <cell r="D803" t="str">
            <v xml:space="preserve">부산단테매 </v>
          </cell>
          <cell r="E803">
            <v>1</v>
          </cell>
          <cell r="F803">
            <v>1</v>
          </cell>
          <cell r="G803" t="str">
            <v>부산오픈(6,5)1</v>
          </cell>
          <cell r="H803">
            <v>771</v>
          </cell>
        </row>
        <row r="804">
          <cell r="C804" t="str">
            <v>유상권</v>
          </cell>
          <cell r="D804" t="str">
            <v>일산풍동성원</v>
          </cell>
          <cell r="E804">
            <v>1</v>
          </cell>
          <cell r="F804">
            <v>1</v>
          </cell>
          <cell r="G804" t="str">
            <v>지평오픈(11,G5)1</v>
          </cell>
          <cell r="H804">
            <v>771</v>
          </cell>
        </row>
        <row r="805">
          <cell r="C805" t="str">
            <v>유승술</v>
          </cell>
          <cell r="D805" t="str">
            <v>JF</v>
          </cell>
          <cell r="E805">
            <v>1</v>
          </cell>
          <cell r="F805">
            <v>1</v>
          </cell>
          <cell r="G805" t="str">
            <v>지평오픈(6,G5)1</v>
          </cell>
          <cell r="H805">
            <v>771</v>
          </cell>
        </row>
        <row r="806">
          <cell r="C806" t="str">
            <v>윤기진</v>
          </cell>
          <cell r="D806" t="str">
            <v xml:space="preserve">해단모,노브레이크,선바위 </v>
          </cell>
          <cell r="E806">
            <v>1</v>
          </cell>
          <cell r="F806">
            <v>1</v>
          </cell>
          <cell r="G806" t="str">
            <v>부산오픈(6,5)1</v>
          </cell>
          <cell r="H806">
            <v>771</v>
          </cell>
        </row>
        <row r="807">
          <cell r="C807" t="str">
            <v>윤성식</v>
          </cell>
          <cell r="D807" t="str">
            <v>부천단테매</v>
          </cell>
          <cell r="E807">
            <v>1</v>
          </cell>
          <cell r="F807">
            <v>1</v>
          </cell>
          <cell r="G807" t="str">
            <v>지평오픈(11,G5)1</v>
          </cell>
          <cell r="H807">
            <v>771</v>
          </cell>
        </row>
        <row r="808">
          <cell r="C808" t="str">
            <v>윤종철</v>
          </cell>
          <cell r="D808" t="str">
            <v>이매럭키</v>
          </cell>
          <cell r="E808">
            <v>1</v>
          </cell>
          <cell r="F808">
            <v>1</v>
          </cell>
          <cell r="G808" t="str">
            <v>지평오픈(2,G5)1</v>
          </cell>
          <cell r="H808">
            <v>771</v>
          </cell>
        </row>
        <row r="809">
          <cell r="C809" t="str">
            <v>이병택</v>
          </cell>
          <cell r="D809" t="str">
            <v>포사</v>
          </cell>
          <cell r="E809">
            <v>1</v>
          </cell>
          <cell r="F809">
            <v>1</v>
          </cell>
          <cell r="G809" t="str">
            <v>지평오픈(2,G5)1</v>
          </cell>
          <cell r="H809">
            <v>771</v>
          </cell>
        </row>
        <row r="810">
          <cell r="C810" t="str">
            <v>이상일</v>
          </cell>
          <cell r="D810" t="str">
            <v xml:space="preserve">SGTC </v>
          </cell>
          <cell r="E810">
            <v>1</v>
          </cell>
          <cell r="F810">
            <v>1</v>
          </cell>
          <cell r="G810" t="str">
            <v>지평오픈(6,G5)1</v>
          </cell>
          <cell r="H810">
            <v>771</v>
          </cell>
        </row>
        <row r="811">
          <cell r="C811" t="str">
            <v>이우영</v>
          </cell>
          <cell r="D811" t="str">
            <v>용문</v>
          </cell>
          <cell r="E811">
            <v>1</v>
          </cell>
          <cell r="F811">
            <v>1</v>
          </cell>
          <cell r="G811" t="str">
            <v>지평오픈(2,G5)1</v>
          </cell>
          <cell r="H811">
            <v>771</v>
          </cell>
        </row>
        <row r="812">
          <cell r="C812" t="str">
            <v>이호철</v>
          </cell>
          <cell r="D812" t="str">
            <v>마노테</v>
          </cell>
          <cell r="E812">
            <v>1</v>
          </cell>
          <cell r="F812">
            <v>1</v>
          </cell>
          <cell r="G812" t="str">
            <v>지평오픈(2,G5)1</v>
          </cell>
          <cell r="H812">
            <v>771</v>
          </cell>
        </row>
        <row r="813">
          <cell r="C813" t="str">
            <v>이홍기</v>
          </cell>
          <cell r="D813" t="str">
            <v>부산단테매</v>
          </cell>
          <cell r="E813">
            <v>1</v>
          </cell>
          <cell r="F813">
            <v>1</v>
          </cell>
          <cell r="G813" t="str">
            <v>부산오픈(10,G5)1</v>
          </cell>
          <cell r="H813">
            <v>771</v>
          </cell>
        </row>
        <row r="814">
          <cell r="C814" t="str">
            <v>임승호</v>
          </cell>
          <cell r="D814" t="str">
            <v>창승테니스</v>
          </cell>
          <cell r="E814">
            <v>1</v>
          </cell>
          <cell r="F814">
            <v>1</v>
          </cell>
          <cell r="G814" t="str">
            <v>대구오픈(10,G5)1</v>
          </cell>
          <cell r="H814">
            <v>771</v>
          </cell>
        </row>
        <row r="815">
          <cell r="C815" t="str">
            <v>장공화</v>
          </cell>
          <cell r="D815" t="str">
            <v>PTM,창원중앙</v>
          </cell>
          <cell r="E815">
            <v>1</v>
          </cell>
          <cell r="F815">
            <v>1</v>
          </cell>
          <cell r="G815" t="str">
            <v>창원리더스(11,G5)1</v>
          </cell>
          <cell r="H815">
            <v>771</v>
          </cell>
        </row>
        <row r="816">
          <cell r="C816" t="str">
            <v>장우영</v>
          </cell>
          <cell r="D816" t="str">
            <v xml:space="preserve">청춘, 동래 </v>
          </cell>
          <cell r="E816">
            <v>1</v>
          </cell>
          <cell r="F816">
            <v>1</v>
          </cell>
          <cell r="G816" t="str">
            <v>부산오픈(6,5)1</v>
          </cell>
          <cell r="H816">
            <v>771</v>
          </cell>
        </row>
        <row r="817">
          <cell r="C817" t="str">
            <v>정상철</v>
          </cell>
          <cell r="D817" t="str">
            <v>테즐모</v>
          </cell>
          <cell r="E817">
            <v>1</v>
          </cell>
          <cell r="F817">
            <v>1</v>
          </cell>
          <cell r="G817" t="str">
            <v>부산오픈(10,G5)1</v>
          </cell>
          <cell r="H817">
            <v>771</v>
          </cell>
        </row>
        <row r="818">
          <cell r="C818" t="str">
            <v>정세일</v>
          </cell>
          <cell r="D818" t="str">
            <v>일산풍동성원</v>
          </cell>
          <cell r="E818">
            <v>1</v>
          </cell>
          <cell r="F818">
            <v>1</v>
          </cell>
          <cell r="G818" t="str">
            <v>지평오픈(11,G5)1</v>
          </cell>
          <cell r="H818">
            <v>771</v>
          </cell>
        </row>
        <row r="819">
          <cell r="C819" t="str">
            <v>정앤드류</v>
          </cell>
          <cell r="D819" t="str">
            <v>SGTC</v>
          </cell>
          <cell r="E819">
            <v>1</v>
          </cell>
          <cell r="F819">
            <v>1</v>
          </cell>
          <cell r="G819" t="str">
            <v>지평오픈(6,G5)1</v>
          </cell>
          <cell r="H819">
            <v>771</v>
          </cell>
        </row>
        <row r="820">
          <cell r="C820" t="str">
            <v>정연석</v>
          </cell>
          <cell r="D820" t="str">
            <v>김해테사모</v>
          </cell>
          <cell r="E820">
            <v>1</v>
          </cell>
          <cell r="F820">
            <v>1</v>
          </cell>
          <cell r="G820" t="str">
            <v>대구오픈(10,G5)1</v>
          </cell>
          <cell r="H820">
            <v>771</v>
          </cell>
        </row>
        <row r="821">
          <cell r="C821" t="str">
            <v>정한욱</v>
          </cell>
          <cell r="D821" t="str">
            <v>대구단테매,성덕회</v>
          </cell>
          <cell r="E821">
            <v>1</v>
          </cell>
          <cell r="F821">
            <v>1</v>
          </cell>
          <cell r="G821" t="str">
            <v>대구오픈(10,G5)1</v>
          </cell>
          <cell r="H821">
            <v>771</v>
          </cell>
        </row>
        <row r="822">
          <cell r="C822" t="str">
            <v>정해천</v>
          </cell>
          <cell r="D822" t="str">
            <v xml:space="preserve">테평해 </v>
          </cell>
          <cell r="E822">
            <v>1</v>
          </cell>
          <cell r="F822">
            <v>1</v>
          </cell>
          <cell r="G822" t="str">
            <v>부산오픈(6,5)1</v>
          </cell>
          <cell r="H822">
            <v>771</v>
          </cell>
        </row>
        <row r="823">
          <cell r="C823" t="str">
            <v>정희서</v>
          </cell>
          <cell r="D823" t="str">
            <v xml:space="preserve">천안2030 </v>
          </cell>
          <cell r="E823">
            <v>1</v>
          </cell>
          <cell r="F823">
            <v>1</v>
          </cell>
          <cell r="G823" t="str">
            <v>지평오픈(5,G5)1</v>
          </cell>
          <cell r="H823">
            <v>771</v>
          </cell>
        </row>
        <row r="824">
          <cell r="C824" t="str">
            <v>제춘기</v>
          </cell>
          <cell r="D824" t="str">
            <v xml:space="preserve">영운 </v>
          </cell>
          <cell r="E824">
            <v>1</v>
          </cell>
          <cell r="F824">
            <v>1</v>
          </cell>
          <cell r="G824" t="str">
            <v>부산오픈(6,5)1</v>
          </cell>
          <cell r="H824">
            <v>771</v>
          </cell>
        </row>
        <row r="825">
          <cell r="C825" t="str">
            <v>조용태</v>
          </cell>
          <cell r="D825" t="str">
            <v xml:space="preserve">해운대어프로치 </v>
          </cell>
          <cell r="E825">
            <v>1</v>
          </cell>
          <cell r="F825">
            <v>1</v>
          </cell>
          <cell r="G825" t="str">
            <v>부산오픈(6,5)1</v>
          </cell>
          <cell r="H825">
            <v>771</v>
          </cell>
        </row>
        <row r="826">
          <cell r="C826" t="str">
            <v>천상목</v>
          </cell>
          <cell r="D826" t="str">
            <v>창원팔용</v>
          </cell>
          <cell r="E826">
            <v>1</v>
          </cell>
          <cell r="F826">
            <v>1</v>
          </cell>
          <cell r="G826" t="str">
            <v>창원리더스(11,G5)1</v>
          </cell>
          <cell r="H826">
            <v>771</v>
          </cell>
        </row>
        <row r="827">
          <cell r="C827" t="str">
            <v>최경석</v>
          </cell>
          <cell r="D827" t="str">
            <v>해단모, 넘버원</v>
          </cell>
          <cell r="E827">
            <v>1</v>
          </cell>
          <cell r="F827">
            <v>1</v>
          </cell>
          <cell r="G827" t="str">
            <v>부산오픈(10,G5)1</v>
          </cell>
          <cell r="H827">
            <v>771</v>
          </cell>
        </row>
        <row r="828">
          <cell r="C828" t="str">
            <v>최두환</v>
          </cell>
          <cell r="D828" t="str">
            <v>창원단테매</v>
          </cell>
          <cell r="E828">
            <v>1</v>
          </cell>
          <cell r="F828">
            <v>1</v>
          </cell>
          <cell r="G828" t="str">
            <v>창원리더스(11,G5)1</v>
          </cell>
          <cell r="H828">
            <v>771</v>
          </cell>
        </row>
        <row r="829">
          <cell r="C829" t="str">
            <v>최락현</v>
          </cell>
          <cell r="D829" t="str">
            <v xml:space="preserve">아사회 </v>
          </cell>
          <cell r="E829">
            <v>1</v>
          </cell>
          <cell r="F829">
            <v>1</v>
          </cell>
          <cell r="G829" t="str">
            <v>지평오픈(5,G5)1</v>
          </cell>
          <cell r="H829">
            <v>771</v>
          </cell>
        </row>
        <row r="830">
          <cell r="C830" t="str">
            <v>최범식</v>
          </cell>
          <cell r="D830" t="str">
            <v xml:space="preserve">무소속 </v>
          </cell>
          <cell r="E830">
            <v>1</v>
          </cell>
          <cell r="F830">
            <v>1</v>
          </cell>
          <cell r="G830" t="str">
            <v>지평오픈(5,G5)1</v>
          </cell>
          <cell r="H830">
            <v>771</v>
          </cell>
        </row>
        <row r="831">
          <cell r="C831" t="str">
            <v>최승원</v>
          </cell>
          <cell r="D831" t="str">
            <v>테솔라</v>
          </cell>
          <cell r="E831">
            <v>1</v>
          </cell>
          <cell r="F831">
            <v>1</v>
          </cell>
          <cell r="G831" t="str">
            <v>지평오픈(11,G5)1</v>
          </cell>
          <cell r="H831">
            <v>771</v>
          </cell>
        </row>
        <row r="832">
          <cell r="C832" t="str">
            <v>최원민</v>
          </cell>
          <cell r="D832" t="str">
            <v xml:space="preserve"> NoBrake, 에이스</v>
          </cell>
          <cell r="E832">
            <v>1</v>
          </cell>
          <cell r="F832">
            <v>1</v>
          </cell>
          <cell r="G832" t="str">
            <v>부산오픈(10,G5)1</v>
          </cell>
          <cell r="H832">
            <v>771</v>
          </cell>
        </row>
        <row r="833">
          <cell r="C833" t="str">
            <v>최형택</v>
          </cell>
          <cell r="D833" t="str">
            <v>무소속</v>
          </cell>
          <cell r="E833">
            <v>1</v>
          </cell>
          <cell r="F833">
            <v>1</v>
          </cell>
          <cell r="G833" t="str">
            <v>부산오픈(10,G5)1</v>
          </cell>
          <cell r="H833">
            <v>771</v>
          </cell>
        </row>
        <row r="834">
          <cell r="C834" t="str">
            <v>한동규</v>
          </cell>
          <cell r="D834" t="str">
            <v xml:space="preserve">다산 </v>
          </cell>
          <cell r="E834">
            <v>1</v>
          </cell>
          <cell r="F834">
            <v>1</v>
          </cell>
          <cell r="G834" t="str">
            <v>지평오픈(5,G5)1</v>
          </cell>
          <cell r="H834">
            <v>771</v>
          </cell>
        </row>
        <row r="835">
          <cell r="C835" t="str">
            <v>한명회</v>
          </cell>
          <cell r="D835" t="str">
            <v>테니스365</v>
          </cell>
          <cell r="E835">
            <v>1</v>
          </cell>
          <cell r="F835">
            <v>1</v>
          </cell>
          <cell r="G835" t="str">
            <v>지평오픈(5,G5)1</v>
          </cell>
          <cell r="H835">
            <v>771</v>
          </cell>
        </row>
        <row r="836">
          <cell r="C836" t="str">
            <v>황영석</v>
          </cell>
          <cell r="D836" t="str">
            <v>대구육감</v>
          </cell>
          <cell r="E836">
            <v>1</v>
          </cell>
          <cell r="F836">
            <v>1</v>
          </cell>
          <cell r="G836" t="str">
            <v>대구오픈(10,G5)1</v>
          </cell>
          <cell r="H836">
            <v>771</v>
          </cell>
        </row>
        <row r="837">
          <cell r="C837" t="str">
            <v>최정우</v>
          </cell>
          <cell r="D837" t="str">
            <v xml:space="preserve"> KUTC</v>
          </cell>
          <cell r="E837">
            <v>1</v>
          </cell>
          <cell r="F837">
            <v>1</v>
          </cell>
          <cell r="G837" t="str">
            <v>대구오픈(7,G5)1</v>
          </cell>
          <cell r="H837">
            <v>771</v>
          </cell>
        </row>
        <row r="838">
          <cell r="C838" t="str">
            <v>임상규</v>
          </cell>
          <cell r="D838" t="str">
            <v>대구단테매 ,신암TC</v>
          </cell>
          <cell r="E838">
            <v>1</v>
          </cell>
          <cell r="F838">
            <v>1</v>
          </cell>
          <cell r="G838" t="str">
            <v>대구오픈(7,G5)1</v>
          </cell>
          <cell r="H838">
            <v>771</v>
          </cell>
        </row>
        <row r="839">
          <cell r="C839" t="str">
            <v>황보균</v>
          </cell>
          <cell r="D839" t="str">
            <v>울산정우회</v>
          </cell>
          <cell r="E839">
            <v>1</v>
          </cell>
          <cell r="F839">
            <v>1</v>
          </cell>
          <cell r="G839" t="str">
            <v>대구오픈(7,G5)1</v>
          </cell>
          <cell r="H839">
            <v>771</v>
          </cell>
        </row>
        <row r="840">
          <cell r="C840" t="str">
            <v>이주원</v>
          </cell>
          <cell r="D840" t="str">
            <v>무소속</v>
          </cell>
          <cell r="E840">
            <v>1</v>
          </cell>
          <cell r="F840">
            <v>1</v>
          </cell>
          <cell r="G840" t="str">
            <v>대구오픈(7,G5)1</v>
          </cell>
          <cell r="H840">
            <v>771</v>
          </cell>
        </row>
        <row r="841">
          <cell r="C841" t="str">
            <v>남영기</v>
          </cell>
          <cell r="D841" t="str">
            <v>포항테라밸</v>
          </cell>
          <cell r="E841">
            <v>1</v>
          </cell>
          <cell r="F841">
            <v>1</v>
          </cell>
          <cell r="G841" t="str">
            <v>대구오픈(7,G5)1</v>
          </cell>
          <cell r="H841">
            <v>771</v>
          </cell>
        </row>
        <row r="842">
          <cell r="C842" t="str">
            <v>안형진</v>
          </cell>
          <cell r="D842" t="str">
            <v>이프노어</v>
          </cell>
          <cell r="E842">
            <v>1</v>
          </cell>
          <cell r="F842">
            <v>1</v>
          </cell>
          <cell r="G842" t="str">
            <v>대구오픈(7,G5)1</v>
          </cell>
          <cell r="H842">
            <v>771</v>
          </cell>
        </row>
        <row r="843">
          <cell r="C843" t="str">
            <v>진재원</v>
          </cell>
          <cell r="D843" t="str">
            <v>울산티키타카</v>
          </cell>
          <cell r="E843">
            <v>1</v>
          </cell>
          <cell r="F843">
            <v>1</v>
          </cell>
          <cell r="G843" t="str">
            <v>대구오픈(7,G5)1</v>
          </cell>
          <cell r="H843">
            <v>771</v>
          </cell>
        </row>
        <row r="844">
          <cell r="C844" t="str">
            <v>박상홍</v>
          </cell>
          <cell r="D844" t="str">
            <v>포항매치포인트, 단테매</v>
          </cell>
          <cell r="E844">
            <v>1</v>
          </cell>
          <cell r="F844">
            <v>1</v>
          </cell>
          <cell r="G844" t="str">
            <v>대구오픈(7,G5)1</v>
          </cell>
          <cell r="H844">
            <v>771</v>
          </cell>
        </row>
        <row r="845">
          <cell r="C845" t="str">
            <v>이민재</v>
          </cell>
          <cell r="D845" t="str">
            <v>KUTC</v>
          </cell>
          <cell r="E845">
            <v>1</v>
          </cell>
          <cell r="F845">
            <v>1</v>
          </cell>
          <cell r="G845" t="str">
            <v>대구오픈(7,G5)1</v>
          </cell>
          <cell r="H845">
            <v>771</v>
          </cell>
        </row>
        <row r="846">
          <cell r="C846" t="str">
            <v>김세윤</v>
          </cell>
          <cell r="D846" t="str">
            <v>울산달천</v>
          </cell>
          <cell r="E846">
            <v>1</v>
          </cell>
          <cell r="F846">
            <v>1</v>
          </cell>
          <cell r="G846" t="str">
            <v>대구오픈(7,G5)1</v>
          </cell>
          <cell r="H846">
            <v>771</v>
          </cell>
        </row>
        <row r="847">
          <cell r="C847" t="str">
            <v>유동연</v>
          </cell>
          <cell r="D847" t="str">
            <v>무소속</v>
          </cell>
          <cell r="E847">
            <v>1</v>
          </cell>
          <cell r="F847">
            <v>1</v>
          </cell>
          <cell r="G847" t="str">
            <v>대구오픈(7,G5)1</v>
          </cell>
          <cell r="H847">
            <v>771</v>
          </cell>
        </row>
        <row r="848">
          <cell r="C848" t="str">
            <v>구현호</v>
          </cell>
          <cell r="D848" t="str">
            <v xml:space="preserve">무소속	</v>
          </cell>
          <cell r="E848">
            <v>1</v>
          </cell>
          <cell r="F848">
            <v>1</v>
          </cell>
          <cell r="G848" t="str">
            <v>화성오픈(8,G5)1</v>
          </cell>
          <cell r="H848">
            <v>771</v>
          </cell>
        </row>
        <row r="849">
          <cell r="C849" t="str">
            <v>김승현</v>
          </cell>
          <cell r="D849" t="str">
            <v xml:space="preserve">무소속	</v>
          </cell>
          <cell r="E849">
            <v>1</v>
          </cell>
          <cell r="F849">
            <v>1</v>
          </cell>
          <cell r="G849" t="str">
            <v>화성오픈(8,G5)1</v>
          </cell>
          <cell r="H849">
            <v>771</v>
          </cell>
        </row>
        <row r="850">
          <cell r="C850" t="str">
            <v>김황용</v>
          </cell>
          <cell r="D850" t="str">
            <v xml:space="preserve">무소속	</v>
          </cell>
          <cell r="E850">
            <v>1</v>
          </cell>
          <cell r="F850">
            <v>1</v>
          </cell>
          <cell r="G850" t="str">
            <v>화성오픈(8,G5)1</v>
          </cell>
          <cell r="H850">
            <v>771</v>
          </cell>
        </row>
        <row r="851">
          <cell r="C851" t="str">
            <v>박광호</v>
          </cell>
          <cell r="D851" t="str">
            <v xml:space="preserve">세교자이	</v>
          </cell>
          <cell r="E851">
            <v>1</v>
          </cell>
          <cell r="F851">
            <v>1</v>
          </cell>
          <cell r="G851" t="str">
            <v>화성오픈(8,G5)1</v>
          </cell>
          <cell r="H851">
            <v>771</v>
          </cell>
        </row>
        <row r="852">
          <cell r="C852" t="str">
            <v>배삼중</v>
          </cell>
          <cell r="D852" t="str">
            <v xml:space="preserve">당진신평	</v>
          </cell>
          <cell r="E852">
            <v>1</v>
          </cell>
          <cell r="F852">
            <v>1</v>
          </cell>
          <cell r="G852" t="str">
            <v>화성오픈(8,G5)1</v>
          </cell>
          <cell r="H852">
            <v>771</v>
          </cell>
        </row>
        <row r="853">
          <cell r="C853" t="str">
            <v>서보름</v>
          </cell>
          <cell r="D853" t="str">
            <v xml:space="preserve">금왕클럽, 노애드	</v>
          </cell>
          <cell r="E853">
            <v>1</v>
          </cell>
          <cell r="F853">
            <v>1</v>
          </cell>
          <cell r="G853" t="str">
            <v>화성오픈(8,G5)1</v>
          </cell>
          <cell r="H853">
            <v>771</v>
          </cell>
        </row>
        <row r="854">
          <cell r="C854" t="str">
            <v>신현수</v>
          </cell>
          <cell r="D854" t="str">
            <v xml:space="preserve">무소속	</v>
          </cell>
          <cell r="E854">
            <v>1</v>
          </cell>
          <cell r="F854">
            <v>1</v>
          </cell>
          <cell r="G854" t="str">
            <v>화성오픈(8,G5)1</v>
          </cell>
          <cell r="H854">
            <v>771</v>
          </cell>
        </row>
        <row r="855">
          <cell r="C855" t="str">
            <v>양갑수</v>
          </cell>
          <cell r="D855" t="str">
            <v xml:space="preserve">안산각골	</v>
          </cell>
          <cell r="E855">
            <v>1</v>
          </cell>
          <cell r="F855">
            <v>1</v>
          </cell>
          <cell r="G855" t="str">
            <v>화성오픈(8,G5)1</v>
          </cell>
          <cell r="H855">
            <v>771</v>
          </cell>
        </row>
        <row r="856">
          <cell r="C856" t="str">
            <v>최지수</v>
          </cell>
          <cell r="D856" t="str">
            <v xml:space="preserve">세교자이	</v>
          </cell>
          <cell r="E856">
            <v>1</v>
          </cell>
          <cell r="F856">
            <v>1</v>
          </cell>
          <cell r="G856" t="str">
            <v>화성오픈(8,G5)1</v>
          </cell>
          <cell r="H856">
            <v>771</v>
          </cell>
        </row>
        <row r="857">
          <cell r="C857" t="str">
            <v>홍승인</v>
          </cell>
          <cell r="D857" t="str">
            <v xml:space="preserve">동탄센팍	</v>
          </cell>
          <cell r="E857">
            <v>1</v>
          </cell>
          <cell r="F857">
            <v>1</v>
          </cell>
          <cell r="G857" t="str">
            <v>화성오픈(8,G5)1</v>
          </cell>
          <cell r="H857">
            <v>771</v>
          </cell>
        </row>
        <row r="858">
          <cell r="C858" t="str">
            <v>황상원</v>
          </cell>
          <cell r="D858" t="str">
            <v xml:space="preserve">테니스아레나	</v>
          </cell>
          <cell r="E858">
            <v>1</v>
          </cell>
          <cell r="F858">
            <v>1</v>
          </cell>
          <cell r="G858" t="str">
            <v>화성오픈(8,G5)1</v>
          </cell>
          <cell r="H858">
            <v>771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C3" t="str">
            <v>우용원</v>
          </cell>
          <cell r="D3">
            <v>154</v>
          </cell>
          <cell r="E3" t="str">
            <v>대구</v>
          </cell>
          <cell r="F3" t="str">
            <v>넥젠,팀포스</v>
          </cell>
          <cell r="G3" t="str">
            <v>010-6858-6565</v>
          </cell>
        </row>
        <row r="4">
          <cell r="C4" t="str">
            <v>조병택</v>
          </cell>
          <cell r="D4">
            <v>616</v>
          </cell>
          <cell r="E4" t="str">
            <v>부산</v>
          </cell>
          <cell r="F4" t="str">
            <v>테평해</v>
          </cell>
          <cell r="G4" t="str">
            <v>010-2551-0683</v>
          </cell>
        </row>
        <row r="5">
          <cell r="C5" t="str">
            <v>민경완</v>
          </cell>
          <cell r="D5" t="str">
            <v/>
          </cell>
          <cell r="E5" t="str">
            <v>인천</v>
          </cell>
          <cell r="F5" t="str">
            <v>Expo팀,단템사모,신동아</v>
          </cell>
          <cell r="G5" t="str">
            <v>010-9808-3139</v>
          </cell>
        </row>
        <row r="6">
          <cell r="C6" t="str">
            <v>박태훈</v>
          </cell>
          <cell r="D6" t="str">
            <v/>
          </cell>
          <cell r="E6" t="str">
            <v>창원</v>
          </cell>
          <cell r="F6" t="str">
            <v>창원단테매</v>
          </cell>
          <cell r="G6" t="str">
            <v>010-8201-4484</v>
          </cell>
        </row>
        <row r="7">
          <cell r="C7" t="str">
            <v>유명조</v>
          </cell>
          <cell r="D7">
            <v>342</v>
          </cell>
          <cell r="E7" t="str">
            <v>제주</v>
          </cell>
          <cell r="F7" t="str">
            <v>제주붐</v>
          </cell>
          <cell r="G7" t="str">
            <v>010-3053-8877</v>
          </cell>
        </row>
        <row r="8">
          <cell r="C8" t="str">
            <v>박영욱</v>
          </cell>
          <cell r="D8">
            <v>771</v>
          </cell>
          <cell r="E8" t="str">
            <v>창원</v>
          </cell>
          <cell r="F8" t="str">
            <v>빕스</v>
          </cell>
          <cell r="G8" t="str">
            <v>010-3657-0062</v>
          </cell>
        </row>
        <row r="9">
          <cell r="C9" t="str">
            <v>이승재</v>
          </cell>
          <cell r="D9" t="str">
            <v/>
          </cell>
          <cell r="E9" t="str">
            <v>부산</v>
          </cell>
          <cell r="F9" t="str">
            <v>VIP</v>
          </cell>
          <cell r="G9" t="str">
            <v>010-9581-5820</v>
          </cell>
        </row>
        <row r="10">
          <cell r="C10" t="str">
            <v>진재원</v>
          </cell>
          <cell r="D10">
            <v>771</v>
          </cell>
          <cell r="E10" t="str">
            <v>울산</v>
          </cell>
          <cell r="F10" t="str">
            <v>티키타카</v>
          </cell>
          <cell r="G10" t="str">
            <v>010-5051-8380</v>
          </cell>
        </row>
        <row r="11">
          <cell r="C11" t="str">
            <v>이재우</v>
          </cell>
          <cell r="D11" t="str">
            <v/>
          </cell>
          <cell r="E11" t="str">
            <v>서울</v>
          </cell>
          <cell r="F11" t="str">
            <v>무소속</v>
          </cell>
          <cell r="G11" t="str">
            <v>010-7443-7050</v>
          </cell>
        </row>
        <row r="12">
          <cell r="C12" t="str">
            <v>김소라</v>
          </cell>
          <cell r="D12" t="str">
            <v/>
          </cell>
          <cell r="E12" t="str">
            <v>부산</v>
          </cell>
          <cell r="F12" t="str">
            <v>창단테,부산단테매</v>
          </cell>
          <cell r="G12" t="str">
            <v>010-9434-7892</v>
          </cell>
        </row>
        <row r="13">
          <cell r="C13" t="str">
            <v>김동호</v>
          </cell>
          <cell r="D13" t="str">
            <v/>
          </cell>
          <cell r="E13" t="str">
            <v>부산</v>
          </cell>
          <cell r="F13" t="str">
            <v>무소속</v>
          </cell>
          <cell r="G13" t="str">
            <v>010-9108-5223</v>
          </cell>
        </row>
        <row r="14">
          <cell r="C14" t="str">
            <v>민인홍</v>
          </cell>
          <cell r="D14" t="str">
            <v/>
          </cell>
          <cell r="E14" t="str">
            <v>대구</v>
          </cell>
          <cell r="F14" t="str">
            <v>무소속</v>
          </cell>
          <cell r="G14" t="str">
            <v>010-9340-2548</v>
          </cell>
        </row>
        <row r="15">
          <cell r="C15" t="str">
            <v>이정훈</v>
          </cell>
          <cell r="D15" t="str">
            <v/>
          </cell>
          <cell r="E15" t="str">
            <v>함양</v>
          </cell>
          <cell r="F15" t="str">
            <v>단식투쟁</v>
          </cell>
          <cell r="G15" t="str">
            <v>010-9520-1013</v>
          </cell>
        </row>
        <row r="16">
          <cell r="C16" t="str">
            <v>장재훈</v>
          </cell>
          <cell r="D16" t="str">
            <v/>
          </cell>
          <cell r="E16" t="str">
            <v>부산</v>
          </cell>
          <cell r="F16" t="str">
            <v>센텀</v>
          </cell>
          <cell r="G16" t="str">
            <v>010-9511-2662</v>
          </cell>
        </row>
        <row r="17">
          <cell r="C17" t="str">
            <v>최현규</v>
          </cell>
          <cell r="D17" t="str">
            <v/>
          </cell>
          <cell r="E17" t="str">
            <v>울산</v>
          </cell>
          <cell r="F17" t="str">
            <v>UH</v>
          </cell>
          <cell r="G17" t="str">
            <v>010-8572-3309</v>
          </cell>
        </row>
        <row r="18">
          <cell r="C18" t="str">
            <v>김태훈</v>
          </cell>
          <cell r="D18" t="str">
            <v/>
          </cell>
          <cell r="E18" t="str">
            <v>창원</v>
          </cell>
          <cell r="F18" t="str">
            <v>창단테,가음정</v>
          </cell>
          <cell r="G18" t="str">
            <v>010-2950-8730</v>
          </cell>
        </row>
        <row r="19">
          <cell r="C19" t="str">
            <v>반광일</v>
          </cell>
          <cell r="D19" t="str">
            <v/>
          </cell>
          <cell r="E19" t="str">
            <v>창원</v>
          </cell>
          <cell r="F19" t="str">
            <v>무소속</v>
          </cell>
          <cell r="G19" t="str">
            <v>010-7347-8585</v>
          </cell>
        </row>
        <row r="20">
          <cell r="C20" t="str">
            <v>김익규</v>
          </cell>
          <cell r="D20">
            <v>771</v>
          </cell>
          <cell r="E20" t="str">
            <v>창원</v>
          </cell>
          <cell r="F20" t="str">
            <v>팔용</v>
          </cell>
          <cell r="G20" t="str">
            <v>010-8701-4153</v>
          </cell>
        </row>
        <row r="21">
          <cell r="C21" t="str">
            <v>심창근</v>
          </cell>
          <cell r="D21" t="str">
            <v/>
          </cell>
          <cell r="E21" t="str">
            <v>김해</v>
          </cell>
          <cell r="F21" t="str">
            <v>수로</v>
          </cell>
          <cell r="G21" t="str">
            <v>010-8553-9097</v>
          </cell>
        </row>
        <row r="22">
          <cell r="C22" t="str">
            <v>김교민</v>
          </cell>
          <cell r="D22">
            <v>771</v>
          </cell>
          <cell r="E22" t="str">
            <v>부산</v>
          </cell>
          <cell r="F22" t="str">
            <v>하나클럽</v>
          </cell>
          <cell r="G22" t="str">
            <v>010-6596-0813</v>
          </cell>
        </row>
        <row r="23">
          <cell r="C23" t="str">
            <v>정대일</v>
          </cell>
          <cell r="D23" t="str">
            <v/>
          </cell>
          <cell r="E23" t="str">
            <v>창원</v>
          </cell>
          <cell r="F23" t="str">
            <v>무소속</v>
          </cell>
          <cell r="G23" t="str">
            <v>010-9579-9519</v>
          </cell>
        </row>
        <row r="24">
          <cell r="C24" t="str">
            <v>문민기</v>
          </cell>
          <cell r="D24" t="str">
            <v/>
          </cell>
          <cell r="E24" t="str">
            <v>창원</v>
          </cell>
          <cell r="F24" t="str">
            <v>창원명서</v>
          </cell>
          <cell r="G24" t="str">
            <v>010-9544-8391</v>
          </cell>
        </row>
        <row r="25">
          <cell r="C25" t="str">
            <v>황상석</v>
          </cell>
          <cell r="D25" t="str">
            <v/>
          </cell>
          <cell r="E25" t="str">
            <v>김해</v>
          </cell>
          <cell r="F25" t="str">
            <v>김해</v>
          </cell>
          <cell r="G25" t="str">
            <v>010-9311-4953</v>
          </cell>
        </row>
        <row r="26">
          <cell r="C26" t="str">
            <v>이상훈</v>
          </cell>
          <cell r="D26" t="str">
            <v/>
          </cell>
          <cell r="E26" t="str">
            <v>부산</v>
          </cell>
          <cell r="F26" t="str">
            <v>웅비</v>
          </cell>
          <cell r="G26" t="str">
            <v>010-2865-7602</v>
          </cell>
        </row>
        <row r="27">
          <cell r="C27" t="str">
            <v>김춘섭</v>
          </cell>
          <cell r="D27" t="str">
            <v/>
          </cell>
          <cell r="E27" t="str">
            <v>김해</v>
          </cell>
          <cell r="F27" t="str">
            <v>김해수로</v>
          </cell>
          <cell r="G27" t="str">
            <v>010-3884-3128</v>
          </cell>
        </row>
        <row r="28">
          <cell r="C28" t="str">
            <v>최학용</v>
          </cell>
          <cell r="D28">
            <v>495</v>
          </cell>
          <cell r="E28" t="str">
            <v>거제</v>
          </cell>
          <cell r="F28" t="str">
            <v>거제옥포</v>
          </cell>
          <cell r="G28" t="str">
            <v>010-5053-1496</v>
          </cell>
        </row>
        <row r="29">
          <cell r="C29" t="str">
            <v>제춘기</v>
          </cell>
          <cell r="D29">
            <v>771</v>
          </cell>
          <cell r="E29" t="str">
            <v>김해</v>
          </cell>
          <cell r="F29" t="str">
            <v>영운</v>
          </cell>
          <cell r="G29" t="str">
            <v>010-3163-2942</v>
          </cell>
        </row>
        <row r="30">
          <cell r="C30" t="str">
            <v>조용태</v>
          </cell>
          <cell r="D30">
            <v>771</v>
          </cell>
          <cell r="E30" t="str">
            <v>부산</v>
          </cell>
          <cell r="F30" t="str">
            <v>해운대어프로치</v>
          </cell>
          <cell r="G30" t="str">
            <v>010-4125-0299</v>
          </cell>
        </row>
        <row r="31">
          <cell r="C31" t="str">
            <v>박재준</v>
          </cell>
          <cell r="D31">
            <v>259</v>
          </cell>
          <cell r="E31" t="str">
            <v>창원</v>
          </cell>
          <cell r="F31" t="str">
            <v>빕스</v>
          </cell>
          <cell r="G31" t="str">
            <v>010-4158-6086</v>
          </cell>
        </row>
        <row r="32">
          <cell r="C32" t="str">
            <v>이시호</v>
          </cell>
          <cell r="D32" t="str">
            <v/>
          </cell>
          <cell r="E32" t="str">
            <v>부산</v>
          </cell>
          <cell r="F32" t="str">
            <v>무소속</v>
          </cell>
          <cell r="G32" t="str">
            <v>010-2820-2852</v>
          </cell>
        </row>
        <row r="33">
          <cell r="C33" t="str">
            <v>진명식</v>
          </cell>
          <cell r="D33" t="str">
            <v/>
          </cell>
          <cell r="E33" t="str">
            <v>마산</v>
          </cell>
          <cell r="F33" t="str">
            <v>무소속</v>
          </cell>
          <cell r="G33" t="str">
            <v>010-4592-6362</v>
          </cell>
        </row>
        <row r="34">
          <cell r="C34" t="str">
            <v>김영길</v>
          </cell>
          <cell r="D34">
            <v>518</v>
          </cell>
          <cell r="E34" t="str">
            <v>부산</v>
          </cell>
          <cell r="F34" t="str">
            <v>해운대,해운대어프로치</v>
          </cell>
          <cell r="G34" t="str">
            <v>010-4609-6679</v>
          </cell>
        </row>
        <row r="35">
          <cell r="C35" t="str">
            <v>황순용</v>
          </cell>
          <cell r="D35" t="str">
            <v/>
          </cell>
          <cell r="E35" t="str">
            <v>부산</v>
          </cell>
          <cell r="F35" t="str">
            <v>무소속</v>
          </cell>
          <cell r="G35" t="str">
            <v>010-9635-1670</v>
          </cell>
        </row>
        <row r="36">
          <cell r="C36" t="str">
            <v>이광욱</v>
          </cell>
          <cell r="D36">
            <v>120</v>
          </cell>
          <cell r="E36" t="str">
            <v>구미</v>
          </cell>
          <cell r="F36" t="str">
            <v>신평클럽</v>
          </cell>
          <cell r="G36" t="str">
            <v>010-8882-6152</v>
          </cell>
        </row>
        <row r="37">
          <cell r="C37" t="str">
            <v>장우영</v>
          </cell>
          <cell r="D37">
            <v>771</v>
          </cell>
          <cell r="E37" t="str">
            <v>부산</v>
          </cell>
          <cell r="F37" t="str">
            <v>청춘,동래</v>
          </cell>
          <cell r="G37" t="str">
            <v>010-9274-6849</v>
          </cell>
        </row>
        <row r="38">
          <cell r="C38" t="str">
            <v>손남현</v>
          </cell>
          <cell r="D38">
            <v>616</v>
          </cell>
          <cell r="E38" t="str">
            <v>부산</v>
          </cell>
          <cell r="F38" t="str">
            <v>테평해</v>
          </cell>
          <cell r="G38" t="str">
            <v>010-6161-8133</v>
          </cell>
        </row>
        <row r="39">
          <cell r="C39" t="str">
            <v>이성진</v>
          </cell>
          <cell r="D39">
            <v>616</v>
          </cell>
          <cell r="E39" t="str">
            <v>사천</v>
          </cell>
          <cell r="F39" t="str">
            <v>삼천포</v>
          </cell>
          <cell r="G39" t="str">
            <v>010-6886-3539</v>
          </cell>
        </row>
        <row r="40">
          <cell r="C40" t="str">
            <v>한민환</v>
          </cell>
          <cell r="D40">
            <v>557</v>
          </cell>
          <cell r="E40" t="str">
            <v>대구</v>
          </cell>
          <cell r="F40" t="str">
            <v>임팩</v>
          </cell>
          <cell r="G40" t="str">
            <v>010-5679-1578</v>
          </cell>
        </row>
        <row r="41">
          <cell r="C41" t="str">
            <v>변가경</v>
          </cell>
          <cell r="D41" t="str">
            <v/>
          </cell>
          <cell r="E41" t="str">
            <v>부산</v>
          </cell>
          <cell r="F41" t="str">
            <v>해운대,해운대어프로치</v>
          </cell>
          <cell r="G41" t="str">
            <v>010-8505-7847</v>
          </cell>
        </row>
        <row r="42">
          <cell r="C42" t="str">
            <v>윤성재</v>
          </cell>
          <cell r="D42" t="str">
            <v/>
          </cell>
          <cell r="E42" t="str">
            <v>사천</v>
          </cell>
          <cell r="F42" t="str">
            <v>삼천포,사천스타</v>
          </cell>
          <cell r="G42" t="str">
            <v>010-4402-8177</v>
          </cell>
        </row>
        <row r="43">
          <cell r="C43" t="str">
            <v>김지훈</v>
          </cell>
          <cell r="D43" t="str">
            <v/>
          </cell>
          <cell r="E43" t="str">
            <v>울산</v>
          </cell>
          <cell r="F43" t="str">
            <v>서울산,반딧불</v>
          </cell>
          <cell r="G43" t="str">
            <v>010-8811-0004</v>
          </cell>
        </row>
        <row r="44">
          <cell r="C44" t="str">
            <v>한재완</v>
          </cell>
          <cell r="D44" t="str">
            <v/>
          </cell>
          <cell r="E44" t="str">
            <v>사천</v>
          </cell>
          <cell r="F44" t="str">
            <v>삼천포,부산테라스</v>
          </cell>
          <cell r="G44" t="str">
            <v>010-8232-2148</v>
          </cell>
        </row>
        <row r="45">
          <cell r="C45" t="str">
            <v>김병회</v>
          </cell>
          <cell r="D45" t="str">
            <v/>
          </cell>
          <cell r="E45" t="str">
            <v>창원</v>
          </cell>
          <cell r="F45" t="str">
            <v>팔용</v>
          </cell>
          <cell r="G45" t="str">
            <v>010-3841-0763</v>
          </cell>
        </row>
        <row r="46">
          <cell r="C46" t="str">
            <v>박성민</v>
          </cell>
          <cell r="D46" t="str">
            <v/>
          </cell>
          <cell r="E46" t="str">
            <v>창녕</v>
          </cell>
          <cell r="F46" t="str">
            <v>신창</v>
          </cell>
          <cell r="G46" t="str">
            <v>010-5386-9733</v>
          </cell>
        </row>
        <row r="47">
          <cell r="C47" t="str">
            <v>김태흥</v>
          </cell>
          <cell r="D47">
            <v>616</v>
          </cell>
          <cell r="E47" t="str">
            <v>부산</v>
          </cell>
          <cell r="F47" t="str">
            <v>창원단테매</v>
          </cell>
          <cell r="G47" t="str">
            <v>010-9394-9125</v>
          </cell>
        </row>
        <row r="48">
          <cell r="C48" t="str">
            <v>김경락</v>
          </cell>
          <cell r="D48">
            <v>616</v>
          </cell>
          <cell r="E48" t="str">
            <v>창원</v>
          </cell>
          <cell r="F48" t="str">
            <v>창원단테매</v>
          </cell>
          <cell r="G48" t="str">
            <v>010-6232-1896</v>
          </cell>
        </row>
        <row r="49">
          <cell r="C49" t="str">
            <v>남태훈</v>
          </cell>
          <cell r="D49">
            <v>301</v>
          </cell>
          <cell r="E49" t="str">
            <v>창원</v>
          </cell>
          <cell r="F49" t="str">
            <v>창단테,어프로치</v>
          </cell>
          <cell r="G49" t="str">
            <v>010-6212-7157</v>
          </cell>
        </row>
        <row r="50">
          <cell r="C50" t="str">
            <v>강판상</v>
          </cell>
          <cell r="D50" t="str">
            <v/>
          </cell>
          <cell r="E50" t="str">
            <v>창원</v>
          </cell>
          <cell r="F50" t="str">
            <v>무소속</v>
          </cell>
          <cell r="G50" t="str">
            <v>010-5904-9872</v>
          </cell>
        </row>
        <row r="51">
          <cell r="C51" t="str">
            <v>조형제</v>
          </cell>
          <cell r="D51" t="str">
            <v/>
          </cell>
          <cell r="E51" t="str">
            <v>경산</v>
          </cell>
          <cell r="F51" t="str">
            <v>경산KIT</v>
          </cell>
          <cell r="G51" t="str">
            <v>010-3399-4861</v>
          </cell>
        </row>
        <row r="52">
          <cell r="C52" t="str">
            <v>조원영</v>
          </cell>
          <cell r="D52" t="str">
            <v/>
          </cell>
          <cell r="E52" t="str">
            <v>진주</v>
          </cell>
          <cell r="F52" t="str">
            <v>무소속</v>
          </cell>
          <cell r="G52" t="str">
            <v>010-5086-6501</v>
          </cell>
        </row>
        <row r="53">
          <cell r="C53" t="str">
            <v>임태우</v>
          </cell>
          <cell r="D53" t="str">
            <v/>
          </cell>
          <cell r="E53" t="str">
            <v>부산</v>
          </cell>
          <cell r="F53" t="str">
            <v>팀전자</v>
          </cell>
          <cell r="G53" t="str">
            <v>010-3842-3139</v>
          </cell>
        </row>
        <row r="54">
          <cell r="C54" t="str">
            <v>허욱</v>
          </cell>
          <cell r="D54" t="str">
            <v/>
          </cell>
          <cell r="E54" t="str">
            <v>포항</v>
          </cell>
          <cell r="F54" t="str">
            <v>창포,뉴테니스</v>
          </cell>
          <cell r="G54" t="str">
            <v>010-8965-5628</v>
          </cell>
        </row>
        <row r="55">
          <cell r="C55" t="str">
            <v>송성영</v>
          </cell>
          <cell r="D55" t="str">
            <v/>
          </cell>
          <cell r="E55" t="str">
            <v>부산</v>
          </cell>
          <cell r="F55" t="str">
            <v>테라스,해단모,노브레이크</v>
          </cell>
          <cell r="G55" t="str">
            <v>010-4596-1974</v>
          </cell>
        </row>
        <row r="56">
          <cell r="C56" t="str">
            <v>이청송</v>
          </cell>
          <cell r="D56" t="str">
            <v/>
          </cell>
          <cell r="E56" t="str">
            <v>부산</v>
          </cell>
          <cell r="F56" t="str">
            <v>무소속</v>
          </cell>
          <cell r="G56" t="str">
            <v>010-6250-0394</v>
          </cell>
        </row>
        <row r="57">
          <cell r="C57" t="str">
            <v>임병운</v>
          </cell>
          <cell r="D57">
            <v>616</v>
          </cell>
          <cell r="E57" t="str">
            <v>울산</v>
          </cell>
          <cell r="F57" t="str">
            <v>일레븐</v>
          </cell>
          <cell r="G57" t="str">
            <v>010-8528-4308</v>
          </cell>
        </row>
        <row r="58">
          <cell r="C58" t="str">
            <v>박대영</v>
          </cell>
          <cell r="D58" t="str">
            <v/>
          </cell>
          <cell r="E58" t="str">
            <v>부산</v>
          </cell>
          <cell r="F58" t="str">
            <v>테평해</v>
          </cell>
          <cell r="G58" t="str">
            <v>010-4596-7742</v>
          </cell>
        </row>
        <row r="59">
          <cell r="C59" t="str">
            <v>박효원</v>
          </cell>
          <cell r="D59" t="str">
            <v/>
          </cell>
          <cell r="E59" t="str">
            <v>김해</v>
          </cell>
          <cell r="F59" t="str">
            <v>돛대</v>
          </cell>
          <cell r="G59" t="str">
            <v>010-4781-6792</v>
          </cell>
        </row>
        <row r="60">
          <cell r="C60" t="str">
            <v>이상욱</v>
          </cell>
          <cell r="D60" t="str">
            <v/>
          </cell>
          <cell r="E60" t="str">
            <v>김해</v>
          </cell>
          <cell r="F60" t="str">
            <v>돛대</v>
          </cell>
          <cell r="G60" t="str">
            <v>010-2782-5150</v>
          </cell>
        </row>
        <row r="61">
          <cell r="C61" t="str">
            <v>장혜영</v>
          </cell>
          <cell r="D61" t="str">
            <v/>
          </cell>
          <cell r="E61" t="str">
            <v>거제</v>
          </cell>
          <cell r="F61" t="str">
            <v>하나</v>
          </cell>
          <cell r="G61" t="str">
            <v>010-4852-0279</v>
          </cell>
        </row>
        <row r="62">
          <cell r="C62" t="str">
            <v>이원형</v>
          </cell>
          <cell r="D62" t="str">
            <v/>
          </cell>
          <cell r="E62" t="str">
            <v>창원</v>
          </cell>
          <cell r="F62" t="str">
            <v>무소속</v>
          </cell>
          <cell r="G62" t="str">
            <v>010-2556-8905</v>
          </cell>
        </row>
        <row r="63">
          <cell r="C63" t="str">
            <v>김상영</v>
          </cell>
          <cell r="D63">
            <v>771</v>
          </cell>
          <cell r="E63" t="str">
            <v>부산</v>
          </cell>
          <cell r="F63" t="str">
            <v>베스트</v>
          </cell>
          <cell r="G63" t="str">
            <v>010-6406-3084</v>
          </cell>
        </row>
        <row r="64">
          <cell r="C64" t="str">
            <v>김대원</v>
          </cell>
          <cell r="D64">
            <v>518</v>
          </cell>
          <cell r="E64" t="str">
            <v>창원</v>
          </cell>
          <cell r="F64" t="str">
            <v>창원단테매</v>
          </cell>
          <cell r="G64" t="str">
            <v>010-8254-7529</v>
          </cell>
        </row>
        <row r="65">
          <cell r="C65" t="str">
            <v>황정명</v>
          </cell>
          <cell r="D65">
            <v>616</v>
          </cell>
          <cell r="E65" t="str">
            <v>사천</v>
          </cell>
          <cell r="F65" t="str">
            <v>우리</v>
          </cell>
          <cell r="G65" t="str">
            <v>010-6241-9931</v>
          </cell>
        </row>
        <row r="66">
          <cell r="C66" t="str">
            <v>김영훈</v>
          </cell>
          <cell r="D66" t="str">
            <v/>
          </cell>
          <cell r="E66" t="str">
            <v>창원</v>
          </cell>
          <cell r="F66" t="str">
            <v>창단테,베이스라인</v>
          </cell>
          <cell r="G66" t="str">
            <v>010-4660-0953</v>
          </cell>
        </row>
        <row r="67">
          <cell r="C67" t="str">
            <v>변의성</v>
          </cell>
          <cell r="D67" t="str">
            <v/>
          </cell>
          <cell r="E67" t="str">
            <v>부산</v>
          </cell>
          <cell r="F67" t="str">
            <v>무소속</v>
          </cell>
          <cell r="G67" t="str">
            <v>010-4549-4242</v>
          </cell>
        </row>
        <row r="68">
          <cell r="C68" t="str">
            <v>박영수</v>
          </cell>
          <cell r="D68" t="str">
            <v/>
          </cell>
          <cell r="E68" t="str">
            <v>창원</v>
          </cell>
          <cell r="F68" t="str">
            <v>창단테,어프로치</v>
          </cell>
          <cell r="G68" t="str">
            <v>010-8865-3718</v>
          </cell>
        </row>
        <row r="69">
          <cell r="C69" t="str">
            <v>김희찬</v>
          </cell>
          <cell r="D69" t="str">
            <v/>
          </cell>
          <cell r="E69" t="str">
            <v>부산</v>
          </cell>
          <cell r="F69" t="str">
            <v>이기대,해운대어프로치</v>
          </cell>
          <cell r="G69" t="str">
            <v>010-5509-6009</v>
          </cell>
        </row>
        <row r="70">
          <cell r="C70" t="str">
            <v>김태완</v>
          </cell>
          <cell r="D70" t="str">
            <v/>
          </cell>
          <cell r="E70" t="str">
            <v>사천</v>
          </cell>
          <cell r="F70" t="str">
            <v>우리</v>
          </cell>
          <cell r="G70" t="str">
            <v>010-3120-8130</v>
          </cell>
        </row>
        <row r="71">
          <cell r="C71" t="str">
            <v>이경훈</v>
          </cell>
          <cell r="D71">
            <v>616</v>
          </cell>
          <cell r="E71" t="str">
            <v>창원</v>
          </cell>
          <cell r="F71" t="str">
            <v>빕스,삼진</v>
          </cell>
          <cell r="G71" t="str">
            <v>010-4293-5010</v>
          </cell>
        </row>
        <row r="72">
          <cell r="C72" t="str">
            <v>박장우</v>
          </cell>
          <cell r="D72" t="str">
            <v/>
          </cell>
          <cell r="E72" t="str">
            <v>부산</v>
          </cell>
          <cell r="F72" t="str">
            <v>럭키</v>
          </cell>
          <cell r="G72" t="str">
            <v>010-7257-5327</v>
          </cell>
        </row>
        <row r="73">
          <cell r="C73" t="str">
            <v>김기봉</v>
          </cell>
          <cell r="D73" t="str">
            <v/>
          </cell>
          <cell r="E73" t="str">
            <v>창원</v>
          </cell>
          <cell r="F73" t="str">
            <v>팔용</v>
          </cell>
          <cell r="G73" t="str">
            <v>010-3581-9194</v>
          </cell>
        </row>
        <row r="74">
          <cell r="C74" t="str">
            <v>조필제</v>
          </cell>
          <cell r="D74" t="str">
            <v/>
          </cell>
          <cell r="E74" t="str">
            <v>창원</v>
          </cell>
          <cell r="F74" t="str">
            <v>팔용</v>
          </cell>
          <cell r="G74" t="str">
            <v>010-7425-2848</v>
          </cell>
        </row>
        <row r="75">
          <cell r="C75" t="str">
            <v>김동환</v>
          </cell>
          <cell r="D75" t="str">
            <v/>
          </cell>
          <cell r="E75" t="str">
            <v>창원</v>
          </cell>
          <cell r="F75" t="str">
            <v>창원단테매</v>
          </cell>
          <cell r="G75" t="str">
            <v>010-3690-5857</v>
          </cell>
        </row>
        <row r="76">
          <cell r="C76" t="str">
            <v>박상경</v>
          </cell>
          <cell r="D76">
            <v>616</v>
          </cell>
          <cell r="E76" t="str">
            <v>창원</v>
          </cell>
          <cell r="F76" t="str">
            <v>가음정,PTM</v>
          </cell>
          <cell r="G76" t="str">
            <v>010-7593-5013</v>
          </cell>
        </row>
        <row r="77">
          <cell r="C77" t="str">
            <v>허영승</v>
          </cell>
          <cell r="D77" t="str">
            <v/>
          </cell>
          <cell r="E77" t="str">
            <v>마산</v>
          </cell>
          <cell r="F77" t="str">
            <v>빕스</v>
          </cell>
          <cell r="G77" t="str">
            <v>010-8663-1590</v>
          </cell>
        </row>
        <row r="78">
          <cell r="C78" t="str">
            <v>김문석</v>
          </cell>
          <cell r="D78" t="str">
            <v/>
          </cell>
          <cell r="E78" t="str">
            <v>거제</v>
          </cell>
          <cell r="F78" t="str">
            <v>DS</v>
          </cell>
          <cell r="G78" t="str">
            <v>010-2039-7940</v>
          </cell>
        </row>
        <row r="79">
          <cell r="C79" t="str">
            <v>전상수</v>
          </cell>
          <cell r="D79" t="str">
            <v/>
          </cell>
          <cell r="E79" t="str">
            <v>대구</v>
          </cell>
          <cell r="F79" t="str">
            <v>무소속</v>
          </cell>
          <cell r="G79" t="str">
            <v>010-3325-8749</v>
          </cell>
        </row>
        <row r="80">
          <cell r="C80" t="str">
            <v>배인한</v>
          </cell>
          <cell r="D80" t="str">
            <v/>
          </cell>
          <cell r="E80" t="str">
            <v>창원</v>
          </cell>
          <cell r="F80" t="str">
            <v>아테클럽</v>
          </cell>
          <cell r="G80" t="str">
            <v>010-9493-0197</v>
          </cell>
        </row>
        <row r="81">
          <cell r="C81" t="str">
            <v>이두관</v>
          </cell>
          <cell r="D81" t="str">
            <v/>
          </cell>
          <cell r="E81" t="str">
            <v>창원</v>
          </cell>
          <cell r="F81" t="str">
            <v>팔용</v>
          </cell>
          <cell r="G81" t="str">
            <v>010-2944-9854</v>
          </cell>
        </row>
        <row r="82">
          <cell r="C82" t="str">
            <v>이주락</v>
          </cell>
          <cell r="D82" t="str">
            <v/>
          </cell>
          <cell r="E82" t="str">
            <v>김해</v>
          </cell>
          <cell r="F82" t="str">
            <v>영운</v>
          </cell>
          <cell r="G82" t="str">
            <v>010-2554-4389</v>
          </cell>
        </row>
        <row r="83">
          <cell r="C83" t="str">
            <v>박재현</v>
          </cell>
          <cell r="D83">
            <v>157</v>
          </cell>
          <cell r="E83" t="str">
            <v>창원</v>
          </cell>
          <cell r="F83" t="str">
            <v>창단테,스매시</v>
          </cell>
          <cell r="G83" t="str">
            <v>010-5115-4804</v>
          </cell>
        </row>
        <row r="84">
          <cell r="C84" t="str">
            <v>김태형</v>
          </cell>
          <cell r="D84">
            <v>616</v>
          </cell>
          <cell r="E84" t="str">
            <v>부산</v>
          </cell>
          <cell r="F84" t="str">
            <v>하모니,메트로2</v>
          </cell>
          <cell r="G84" t="str">
            <v>010-2929-3092</v>
          </cell>
        </row>
        <row r="85">
          <cell r="C85" t="str">
            <v>반지훈</v>
          </cell>
          <cell r="D85">
            <v>616</v>
          </cell>
          <cell r="E85" t="str">
            <v>부산</v>
          </cell>
          <cell r="F85" t="str">
            <v>TAIM,VIP,오션시티</v>
          </cell>
          <cell r="G85" t="str">
            <v>010-5038-0547</v>
          </cell>
        </row>
        <row r="86">
          <cell r="C86" t="str">
            <v>유봉현</v>
          </cell>
          <cell r="D86" t="str">
            <v/>
          </cell>
          <cell r="E86" t="str">
            <v>창원</v>
          </cell>
          <cell r="F86" t="str">
            <v>팔용</v>
          </cell>
          <cell r="G86" t="str">
            <v>010-3477-0690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C90" t="str">
            <v>채종오</v>
          </cell>
          <cell r="D90" t="str">
            <v/>
          </cell>
          <cell r="E90" t="str">
            <v>울산</v>
          </cell>
          <cell r="F90" t="str">
            <v>도담클럽</v>
          </cell>
          <cell r="G90" t="str">
            <v>010-8755-2522</v>
          </cell>
        </row>
        <row r="91">
          <cell r="C91" t="str">
            <v>이근수</v>
          </cell>
          <cell r="D91" t="str">
            <v/>
          </cell>
          <cell r="E91" t="str">
            <v>울산</v>
          </cell>
          <cell r="F91" t="str">
            <v>무소속</v>
          </cell>
          <cell r="G91" t="str">
            <v>010-9136-7103</v>
          </cell>
        </row>
        <row r="92">
          <cell r="C92" t="str">
            <v>이소룡</v>
          </cell>
          <cell r="D92" t="str">
            <v/>
          </cell>
          <cell r="E92" t="str">
            <v>울산</v>
          </cell>
          <cell r="F92" t="str">
            <v>TAIM,UH</v>
          </cell>
          <cell r="G92" t="str">
            <v>010-2220-8976</v>
          </cell>
        </row>
        <row r="93">
          <cell r="C93" t="str">
            <v>김성찬</v>
          </cell>
          <cell r="D93" t="str">
            <v/>
          </cell>
          <cell r="E93" t="str">
            <v>창원</v>
          </cell>
          <cell r="F93" t="str">
            <v>중앙,PTM</v>
          </cell>
          <cell r="G93" t="str">
            <v>010-5534-2561</v>
          </cell>
        </row>
        <row r="94">
          <cell r="C94" t="str">
            <v>구태본</v>
          </cell>
          <cell r="D94">
            <v>193</v>
          </cell>
          <cell r="E94" t="str">
            <v>울산</v>
          </cell>
          <cell r="F94" t="str">
            <v>온산클럽</v>
          </cell>
          <cell r="G94" t="str">
            <v>010-6860-0924</v>
          </cell>
        </row>
        <row r="95">
          <cell r="C95" t="str">
            <v>이재욱</v>
          </cell>
          <cell r="D95" t="str">
            <v/>
          </cell>
          <cell r="E95" t="str">
            <v>울산</v>
          </cell>
          <cell r="F95" t="str">
            <v>탑스핀</v>
          </cell>
          <cell r="G95" t="str">
            <v>010-6758-0430</v>
          </cell>
        </row>
        <row r="96">
          <cell r="C96" t="str">
            <v>이종오</v>
          </cell>
          <cell r="D96" t="str">
            <v/>
          </cell>
          <cell r="E96" t="str">
            <v>창원</v>
          </cell>
          <cell r="F96" t="str">
            <v>상록,중앙,창단테</v>
          </cell>
          <cell r="G96" t="str">
            <v>010-2048-9849</v>
          </cell>
        </row>
        <row r="97">
          <cell r="C97" t="str">
            <v>장공화</v>
          </cell>
          <cell r="D97">
            <v>771</v>
          </cell>
          <cell r="E97" t="str">
            <v>창원</v>
          </cell>
          <cell r="F97" t="str">
            <v>PTM</v>
          </cell>
          <cell r="G97" t="str">
            <v>010-3254-6691</v>
          </cell>
        </row>
        <row r="98">
          <cell r="C98" t="str">
            <v>옥치돈</v>
          </cell>
          <cell r="D98" t="str">
            <v/>
          </cell>
          <cell r="E98" t="str">
            <v>거제</v>
          </cell>
          <cell r="F98" t="str">
            <v>독로</v>
          </cell>
          <cell r="G98" t="str">
            <v>010-4848-6339</v>
          </cell>
        </row>
        <row r="99">
          <cell r="C99" t="str">
            <v>김범수</v>
          </cell>
          <cell r="D99" t="str">
            <v/>
          </cell>
          <cell r="E99" t="str">
            <v>울산</v>
          </cell>
          <cell r="F99" t="str">
            <v>온산클럽</v>
          </cell>
          <cell r="G99" t="str">
            <v>010-5800-0633</v>
          </cell>
        </row>
        <row r="100">
          <cell r="C100" t="str">
            <v>손동희</v>
          </cell>
          <cell r="D100" t="str">
            <v/>
          </cell>
          <cell r="E100" t="str">
            <v>안동</v>
          </cell>
          <cell r="F100" t="str">
            <v>강남</v>
          </cell>
          <cell r="G100" t="str">
            <v>010-8297-5388</v>
          </cell>
        </row>
        <row r="101">
          <cell r="C101" t="str">
            <v>김경목</v>
          </cell>
          <cell r="D101" t="str">
            <v/>
          </cell>
          <cell r="E101" t="str">
            <v>김해</v>
          </cell>
          <cell r="F101" t="str">
            <v>원도심</v>
          </cell>
          <cell r="G101" t="str">
            <v>010-3928-6616</v>
          </cell>
        </row>
        <row r="102">
          <cell r="C102" t="str">
            <v>김경준</v>
          </cell>
          <cell r="D102">
            <v>518</v>
          </cell>
          <cell r="E102" t="str">
            <v>부산</v>
          </cell>
          <cell r="F102" t="str">
            <v>창원단테매</v>
          </cell>
          <cell r="G102" t="str">
            <v>010-4817-8777</v>
          </cell>
        </row>
        <row r="103">
          <cell r="C103" t="str">
            <v>안성순</v>
          </cell>
          <cell r="D103">
            <v>616</v>
          </cell>
          <cell r="E103" t="str">
            <v>창원</v>
          </cell>
          <cell r="F103" t="str">
            <v>창단테,어프로치</v>
          </cell>
          <cell r="G103" t="str">
            <v>010-4325-4225</v>
          </cell>
        </row>
        <row r="104">
          <cell r="C104" t="str">
            <v>김영찬</v>
          </cell>
          <cell r="D104">
            <v>771</v>
          </cell>
          <cell r="E104" t="str">
            <v>양산</v>
          </cell>
          <cell r="F104" t="str">
            <v>나이스</v>
          </cell>
          <cell r="G104" t="str">
            <v>010-4666-2870</v>
          </cell>
        </row>
        <row r="105">
          <cell r="C105" t="str">
            <v>김지영</v>
          </cell>
          <cell r="D105" t="str">
            <v/>
          </cell>
          <cell r="E105" t="str">
            <v>부산</v>
          </cell>
          <cell r="F105" t="str">
            <v>노브레이크</v>
          </cell>
          <cell r="G105" t="str">
            <v>010-6624-2889</v>
          </cell>
        </row>
        <row r="106">
          <cell r="C106" t="str">
            <v>류선호</v>
          </cell>
          <cell r="D106">
            <v>518</v>
          </cell>
          <cell r="E106" t="str">
            <v>동탄</v>
          </cell>
          <cell r="F106" t="str">
            <v>동탄단테매</v>
          </cell>
          <cell r="G106" t="str">
            <v>010-9620-4841</v>
          </cell>
        </row>
        <row r="107">
          <cell r="C107" t="str">
            <v>김종빈</v>
          </cell>
          <cell r="D107" t="str">
            <v/>
          </cell>
          <cell r="E107" t="str">
            <v>대구</v>
          </cell>
          <cell r="F107" t="str">
            <v>넥젠,달구벌단테매</v>
          </cell>
          <cell r="G107" t="str">
            <v>010-4595-9459</v>
          </cell>
        </row>
        <row r="108">
          <cell r="C108" t="str">
            <v>곽기훈</v>
          </cell>
          <cell r="D108">
            <v>616</v>
          </cell>
          <cell r="E108" t="str">
            <v>거창</v>
          </cell>
          <cell r="F108" t="str">
            <v>무소속</v>
          </cell>
          <cell r="G108" t="str">
            <v>010-3542-3971</v>
          </cell>
        </row>
        <row r="109">
          <cell r="C109" t="str">
            <v>신재원</v>
          </cell>
          <cell r="D109" t="str">
            <v/>
          </cell>
          <cell r="E109" t="str">
            <v>전주</v>
          </cell>
          <cell r="F109" t="str">
            <v>전주단테매</v>
          </cell>
          <cell r="G109" t="str">
            <v>010-2025-7767</v>
          </cell>
        </row>
        <row r="110">
          <cell r="C110" t="str">
            <v>황석우</v>
          </cell>
          <cell r="D110" t="str">
            <v/>
          </cell>
          <cell r="E110" t="str">
            <v>부산</v>
          </cell>
          <cell r="F110" t="str">
            <v>TAIM</v>
          </cell>
          <cell r="G110" t="str">
            <v>010-9525-9852</v>
          </cell>
        </row>
        <row r="111">
          <cell r="C111" t="str">
            <v>우종빈</v>
          </cell>
          <cell r="D111" t="str">
            <v/>
          </cell>
          <cell r="E111" t="str">
            <v>창원</v>
          </cell>
          <cell r="F111" t="str">
            <v>사림</v>
          </cell>
          <cell r="G111" t="str">
            <v>010-3941-0542</v>
          </cell>
        </row>
        <row r="112">
          <cell r="C112" t="str">
            <v>이규창</v>
          </cell>
          <cell r="D112" t="str">
            <v/>
          </cell>
          <cell r="E112" t="str">
            <v>부산</v>
          </cell>
          <cell r="F112" t="str">
            <v>해단모</v>
          </cell>
          <cell r="G112" t="str">
            <v>010-8080-8804</v>
          </cell>
        </row>
        <row r="113">
          <cell r="C113" t="str">
            <v>김창업</v>
          </cell>
          <cell r="D113" t="str">
            <v/>
          </cell>
          <cell r="E113" t="str">
            <v>창원</v>
          </cell>
          <cell r="F113" t="str">
            <v>창원중앙</v>
          </cell>
          <cell r="G113" t="str">
            <v>010-6247-0034</v>
          </cell>
        </row>
        <row r="114">
          <cell r="C114" t="str">
            <v>정연석</v>
          </cell>
          <cell r="D114">
            <v>771</v>
          </cell>
          <cell r="E114" t="str">
            <v>김해</v>
          </cell>
          <cell r="F114" t="str">
            <v>김해테사모</v>
          </cell>
          <cell r="G114" t="str">
            <v>010-2548-0256</v>
          </cell>
        </row>
        <row r="115">
          <cell r="C115" t="str">
            <v>임채삼</v>
          </cell>
          <cell r="D115">
            <v>518</v>
          </cell>
          <cell r="E115" t="str">
            <v>통영</v>
          </cell>
          <cell r="F115" t="str">
            <v>경상</v>
          </cell>
          <cell r="G115" t="str">
            <v>010-8509-3596</v>
          </cell>
        </row>
        <row r="116">
          <cell r="C116" t="str">
            <v>배대성</v>
          </cell>
          <cell r="D116">
            <v>0</v>
          </cell>
          <cell r="E116" t="str">
            <v>양산</v>
          </cell>
          <cell r="F116" t="str">
            <v>무소속</v>
          </cell>
          <cell r="G116" t="str">
            <v>010-9266-9554</v>
          </cell>
        </row>
        <row r="117">
          <cell r="C117" t="str">
            <v>이지환</v>
          </cell>
          <cell r="D117">
            <v>557</v>
          </cell>
          <cell r="E117" t="str">
            <v>창원</v>
          </cell>
          <cell r="F117" t="str">
            <v>창원어프로치</v>
          </cell>
          <cell r="G117" t="str">
            <v>010-3874-0078</v>
          </cell>
        </row>
        <row r="118">
          <cell r="C118" t="str">
            <v>하상문</v>
          </cell>
          <cell r="D118">
            <v>616</v>
          </cell>
          <cell r="E118" t="str">
            <v>창원</v>
          </cell>
          <cell r="F118" t="str">
            <v>내서</v>
          </cell>
          <cell r="G118" t="str">
            <v>010-5302-2836</v>
          </cell>
        </row>
        <row r="119">
          <cell r="C119" t="str">
            <v>박성렬</v>
          </cell>
          <cell r="D119">
            <v>616</v>
          </cell>
          <cell r="E119">
            <v>0</v>
          </cell>
          <cell r="F119">
            <v>0</v>
          </cell>
          <cell r="G119" t="str">
            <v>010-</v>
          </cell>
        </row>
        <row r="120">
          <cell r="C120" t="str">
            <v>문병용</v>
          </cell>
          <cell r="D120" t="str">
            <v/>
          </cell>
          <cell r="E120">
            <v>0</v>
          </cell>
          <cell r="F120">
            <v>0</v>
          </cell>
          <cell r="G120" t="str">
            <v>010-2908-4518</v>
          </cell>
        </row>
        <row r="121">
          <cell r="C121" t="str">
            <v>김대한</v>
          </cell>
          <cell r="D121" t="str">
            <v/>
          </cell>
          <cell r="E121">
            <v>0</v>
          </cell>
          <cell r="F121">
            <v>0</v>
          </cell>
          <cell r="G121" t="str">
            <v>010-</v>
          </cell>
        </row>
        <row r="122">
          <cell r="C122" t="str">
            <v>노주현</v>
          </cell>
          <cell r="D122" t="str">
            <v/>
          </cell>
          <cell r="E122">
            <v>0</v>
          </cell>
          <cell r="F122">
            <v>0</v>
          </cell>
          <cell r="G122" t="str">
            <v>010-9946-5919</v>
          </cell>
        </row>
        <row r="123">
          <cell r="C123" t="str">
            <v>김해솔</v>
          </cell>
          <cell r="D123" t="str">
            <v/>
          </cell>
          <cell r="E123">
            <v>0</v>
          </cell>
          <cell r="F123">
            <v>0</v>
          </cell>
          <cell r="G123" t="str">
            <v>010-</v>
          </cell>
        </row>
        <row r="124">
          <cell r="C124" t="str">
            <v>정현재</v>
          </cell>
          <cell r="D124" t="str">
            <v/>
          </cell>
          <cell r="E124">
            <v>0</v>
          </cell>
          <cell r="F124">
            <v>0</v>
          </cell>
          <cell r="G124" t="str">
            <v>010-</v>
          </cell>
        </row>
        <row r="125">
          <cell r="C125" t="str">
            <v>강태희</v>
          </cell>
          <cell r="D125" t="str">
            <v/>
          </cell>
          <cell r="E125">
            <v>0</v>
          </cell>
          <cell r="F125">
            <v>0</v>
          </cell>
          <cell r="G125" t="str">
            <v>010-</v>
          </cell>
        </row>
        <row r="126">
          <cell r="C126" t="str">
            <v>조주형</v>
          </cell>
          <cell r="D126" t="str">
            <v/>
          </cell>
          <cell r="E126">
            <v>0</v>
          </cell>
          <cell r="F126">
            <v>0</v>
          </cell>
          <cell r="G126" t="str">
            <v>010-</v>
          </cell>
        </row>
        <row r="127">
          <cell r="C127" t="str">
            <v>김성삼</v>
          </cell>
          <cell r="D127" t="str">
            <v/>
          </cell>
          <cell r="E127">
            <v>0</v>
          </cell>
          <cell r="F127">
            <v>0</v>
          </cell>
          <cell r="G127" t="str">
            <v>010-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</row>
      </sheetData>
      <sheetData sheetId="11"/>
      <sheetData sheetId="12">
        <row r="3">
          <cell r="C3" t="str">
            <v>정창옥</v>
          </cell>
          <cell r="D3" t="str">
            <v>울산</v>
          </cell>
          <cell r="E3" t="str">
            <v>울산교우,강북</v>
          </cell>
          <cell r="F3">
            <v>3</v>
          </cell>
          <cell r="G3" t="str">
            <v>010-2592-2259</v>
          </cell>
        </row>
        <row r="4">
          <cell r="C4" t="str">
            <v>이호칠</v>
          </cell>
          <cell r="D4" t="str">
            <v>대구</v>
          </cell>
          <cell r="E4" t="str">
            <v>패밀리,대륜한클럽,팀화원</v>
          </cell>
          <cell r="F4">
            <v>6</v>
          </cell>
          <cell r="G4" t="str">
            <v>010-3137-7038</v>
          </cell>
        </row>
        <row r="5">
          <cell r="C5" t="str">
            <v>김경수</v>
          </cell>
          <cell r="D5" t="str">
            <v>창원</v>
          </cell>
          <cell r="E5" t="str">
            <v xml:space="preserve">창단테, K-Cedar, 팔용 </v>
          </cell>
          <cell r="F5">
            <v>10</v>
          </cell>
          <cell r="G5" t="str">
            <v>010-8532-3855</v>
          </cell>
        </row>
        <row r="6">
          <cell r="C6" t="str">
            <v>김태우</v>
          </cell>
          <cell r="D6" t="str">
            <v>창녕</v>
          </cell>
          <cell r="E6" t="str">
            <v>남지낙동</v>
          </cell>
          <cell r="F6">
            <v>29</v>
          </cell>
          <cell r="G6" t="str">
            <v>010-9314-8440</v>
          </cell>
        </row>
        <row r="7">
          <cell r="C7" t="str">
            <v>박진환</v>
          </cell>
          <cell r="D7" t="str">
            <v>대구</v>
          </cell>
          <cell r="E7" t="str">
            <v>대구두아스,텐YTC</v>
          </cell>
          <cell r="F7">
            <v>39</v>
          </cell>
          <cell r="G7" t="str">
            <v>010-8711-7885</v>
          </cell>
        </row>
        <row r="8">
          <cell r="C8" t="str">
            <v>송태근</v>
          </cell>
          <cell r="D8" t="str">
            <v>김해</v>
          </cell>
          <cell r="E8" t="str">
            <v>김해 돛대</v>
          </cell>
          <cell r="F8">
            <v>43</v>
          </cell>
          <cell r="G8" t="str">
            <v>010-3255-7479</v>
          </cell>
        </row>
        <row r="9">
          <cell r="C9" t="str">
            <v>김종현</v>
          </cell>
          <cell r="D9" t="str">
            <v>부산</v>
          </cell>
          <cell r="E9" t="str">
            <v>인사이드,창단테,해단모</v>
          </cell>
          <cell r="F9">
            <v>48</v>
          </cell>
          <cell r="G9" t="str">
            <v>010-8389-0589</v>
          </cell>
        </row>
        <row r="10">
          <cell r="C10" t="str">
            <v>김병식</v>
          </cell>
          <cell r="D10" t="str">
            <v>창원</v>
          </cell>
          <cell r="E10" t="str">
            <v>창원단테매,해단모</v>
          </cell>
          <cell r="F10">
            <v>54</v>
          </cell>
          <cell r="G10" t="str">
            <v>010-5077-4481</v>
          </cell>
        </row>
        <row r="11">
          <cell r="C11" t="str">
            <v>김규동</v>
          </cell>
          <cell r="D11" t="str">
            <v>창원</v>
          </cell>
          <cell r="E11" t="str">
            <v>어프로치,창단테,명서</v>
          </cell>
          <cell r="F11">
            <v>63</v>
          </cell>
          <cell r="G11" t="str">
            <v>010-5659-7745</v>
          </cell>
        </row>
        <row r="12">
          <cell r="C12" t="str">
            <v>최호성</v>
          </cell>
          <cell r="D12" t="str">
            <v>거창</v>
          </cell>
          <cell r="E12" t="str">
            <v>거창, 창원단테매</v>
          </cell>
          <cell r="F12">
            <v>64</v>
          </cell>
          <cell r="G12" t="str">
            <v>010-2422-1267</v>
          </cell>
        </row>
        <row r="13">
          <cell r="C13" t="str">
            <v>정준일</v>
          </cell>
          <cell r="D13" t="str">
            <v>울산</v>
          </cell>
          <cell r="E13" t="str">
            <v>울산강북클럽</v>
          </cell>
          <cell r="F13">
            <v>67</v>
          </cell>
          <cell r="G13" t="str">
            <v>010-3013-2446</v>
          </cell>
        </row>
        <row r="14">
          <cell r="C14" t="str">
            <v>앤디</v>
          </cell>
          <cell r="D14" t="str">
            <v>창원</v>
          </cell>
          <cell r="E14" t="str">
            <v>창원단테매</v>
          </cell>
          <cell r="F14">
            <v>70</v>
          </cell>
          <cell r="G14" t="str">
            <v>010-9630-7820</v>
          </cell>
        </row>
        <row r="15">
          <cell r="C15" t="str">
            <v>최말교</v>
          </cell>
          <cell r="D15" t="str">
            <v>창녕</v>
          </cell>
          <cell r="E15" t="str">
            <v>창녕남지낙동</v>
          </cell>
          <cell r="F15">
            <v>78</v>
          </cell>
          <cell r="G15" t="str">
            <v>010-3869-2410</v>
          </cell>
        </row>
        <row r="16">
          <cell r="C16" t="str">
            <v>조용성</v>
          </cell>
          <cell r="D16" t="str">
            <v>창원</v>
          </cell>
          <cell r="E16" t="str">
            <v>남산, KERI</v>
          </cell>
          <cell r="F16">
            <v>86</v>
          </cell>
          <cell r="G16" t="str">
            <v>010-2477-0880</v>
          </cell>
        </row>
        <row r="17">
          <cell r="C17" t="str">
            <v>류상열</v>
          </cell>
          <cell r="D17" t="str">
            <v>창녕</v>
          </cell>
          <cell r="E17" t="str">
            <v>창녕남지낙동</v>
          </cell>
          <cell r="F17">
            <v>104</v>
          </cell>
          <cell r="G17" t="str">
            <v>010-6230-3812</v>
          </cell>
        </row>
        <row r="18">
          <cell r="C18" t="str">
            <v>이재용</v>
          </cell>
          <cell r="D18" t="str">
            <v>울산</v>
          </cell>
          <cell r="E18" t="str">
            <v>울산반딧불</v>
          </cell>
          <cell r="F18">
            <v>112</v>
          </cell>
          <cell r="G18" t="str">
            <v>010-9727-6803</v>
          </cell>
        </row>
        <row r="19">
          <cell r="C19" t="str">
            <v>김상훈</v>
          </cell>
          <cell r="D19" t="str">
            <v>대구</v>
          </cell>
          <cell r="E19" t="str">
            <v>대구두아스,TIAM</v>
          </cell>
          <cell r="F19">
            <v>139</v>
          </cell>
          <cell r="G19" t="str">
            <v>010-6755-5746</v>
          </cell>
        </row>
        <row r="20">
          <cell r="C20" t="str">
            <v>김의상</v>
          </cell>
          <cell r="D20" t="str">
            <v>김해</v>
          </cell>
          <cell r="E20" t="str">
            <v>가야단테</v>
          </cell>
          <cell r="F20">
            <v>146</v>
          </cell>
          <cell r="G20" t="str">
            <v>010-6481-8876</v>
          </cell>
        </row>
        <row r="21">
          <cell r="C21" t="str">
            <v>최흥준</v>
          </cell>
          <cell r="D21" t="str">
            <v>창원</v>
          </cell>
          <cell r="E21" t="str">
            <v>창원단테매</v>
          </cell>
          <cell r="F21">
            <v>154</v>
          </cell>
          <cell r="G21" t="str">
            <v>010-2719-8534</v>
          </cell>
        </row>
        <row r="22">
          <cell r="C22" t="str">
            <v>김현국</v>
          </cell>
          <cell r="D22" t="str">
            <v>대구</v>
          </cell>
          <cell r="E22" t="str">
            <v>일밤,동대병원</v>
          </cell>
          <cell r="F22">
            <v>168</v>
          </cell>
          <cell r="G22" t="str">
            <v>010-2519-4980</v>
          </cell>
        </row>
        <row r="23">
          <cell r="C23" t="str">
            <v>김정훈</v>
          </cell>
          <cell r="D23" t="str">
            <v>창녕</v>
          </cell>
          <cell r="E23" t="str">
            <v>창녕남산</v>
          </cell>
          <cell r="F23">
            <v>173</v>
          </cell>
          <cell r="G23" t="str">
            <v>010-3801-4487</v>
          </cell>
        </row>
        <row r="24">
          <cell r="C24" t="str">
            <v>황민준</v>
          </cell>
          <cell r="D24" t="str">
            <v>부산</v>
          </cell>
          <cell r="E24" t="str">
            <v>무궁화,해단모</v>
          </cell>
          <cell r="F24">
            <v>185</v>
          </cell>
          <cell r="G24" t="str">
            <v>010-5492-0967</v>
          </cell>
        </row>
        <row r="25">
          <cell r="C25" t="str">
            <v>박동재</v>
          </cell>
          <cell r="D25" t="str">
            <v>부산</v>
          </cell>
          <cell r="E25" t="str">
            <v>해단모,현대 홈타운</v>
          </cell>
          <cell r="F25">
            <v>185</v>
          </cell>
          <cell r="G25" t="str">
            <v>010-6515-5652</v>
          </cell>
        </row>
        <row r="26">
          <cell r="C26" t="str">
            <v>김영진</v>
          </cell>
          <cell r="D26" t="str">
            <v>안동</v>
          </cell>
          <cell r="E26" t="str">
            <v>선우,위너스,포항파라곤</v>
          </cell>
          <cell r="F26">
            <v>193</v>
          </cell>
          <cell r="G26" t="str">
            <v>010-7680-7085</v>
          </cell>
        </row>
        <row r="27">
          <cell r="C27" t="str">
            <v>김현모</v>
          </cell>
          <cell r="D27" t="str">
            <v>진해</v>
          </cell>
          <cell r="E27" t="str">
            <v>빕스,천자봉</v>
          </cell>
          <cell r="F27">
            <v>228</v>
          </cell>
          <cell r="G27" t="str">
            <v>010-9397-2986</v>
          </cell>
        </row>
        <row r="28">
          <cell r="C28" t="str">
            <v>정이교</v>
          </cell>
          <cell r="D28" t="str">
            <v>부산</v>
          </cell>
          <cell r="E28" t="str">
            <v>부산광도</v>
          </cell>
          <cell r="F28">
            <v>228</v>
          </cell>
          <cell r="G28" t="str">
            <v>010-2566-7957</v>
          </cell>
        </row>
        <row r="29">
          <cell r="C29" t="str">
            <v>김재승</v>
          </cell>
          <cell r="D29" t="str">
            <v>울산</v>
          </cell>
          <cell r="E29" t="str">
            <v>서울산</v>
          </cell>
          <cell r="F29">
            <v>266</v>
          </cell>
          <cell r="G29" t="str">
            <v>010-3639-7628</v>
          </cell>
        </row>
        <row r="30">
          <cell r="C30" t="str">
            <v>안남수</v>
          </cell>
          <cell r="D30" t="str">
            <v>부산</v>
          </cell>
          <cell r="E30" t="str">
            <v xml:space="preserve">해단모, 아테클럽[장유] </v>
          </cell>
          <cell r="F30">
            <v>301</v>
          </cell>
          <cell r="G30" t="str">
            <v>010-4938-0263</v>
          </cell>
        </row>
        <row r="31">
          <cell r="C31" t="str">
            <v>오선환</v>
          </cell>
          <cell r="D31" t="str">
            <v>울산</v>
          </cell>
          <cell r="E31" t="str">
            <v>울산,반딧불</v>
          </cell>
          <cell r="F31">
            <v>301</v>
          </cell>
          <cell r="G31" t="str">
            <v>010-4386-8879</v>
          </cell>
        </row>
        <row r="32">
          <cell r="C32" t="str">
            <v>이대왕</v>
          </cell>
          <cell r="D32" t="str">
            <v>부산</v>
          </cell>
          <cell r="E32" t="str">
            <v>부산SSR,비아</v>
          </cell>
          <cell r="F32">
            <v>301</v>
          </cell>
          <cell r="G32" t="str">
            <v>010-3483-0409</v>
          </cell>
        </row>
        <row r="33">
          <cell r="C33" t="str">
            <v>김용철</v>
          </cell>
          <cell r="D33" t="str">
            <v>창원</v>
          </cell>
          <cell r="E33" t="str">
            <v>대암,피오르빌</v>
          </cell>
          <cell r="F33">
            <v>342</v>
          </cell>
          <cell r="G33" t="str">
            <v>010-9148-2637</v>
          </cell>
        </row>
        <row r="34">
          <cell r="C34" t="str">
            <v>김민균</v>
          </cell>
          <cell r="D34" t="str">
            <v>부산</v>
          </cell>
          <cell r="E34" t="str">
            <v>부산단테매</v>
          </cell>
          <cell r="F34">
            <v>416</v>
          </cell>
          <cell r="G34" t="str">
            <v>010-8664-4464</v>
          </cell>
        </row>
        <row r="35">
          <cell r="C35" t="str">
            <v>황배준</v>
          </cell>
          <cell r="D35" t="str">
            <v>창원</v>
          </cell>
          <cell r="E35" t="str">
            <v>창원대원,중앙,부산무궁화</v>
          </cell>
          <cell r="F35">
            <v>416</v>
          </cell>
          <cell r="G35" t="str">
            <v>010-7601-0967</v>
          </cell>
        </row>
        <row r="36">
          <cell r="C36" t="str">
            <v>황철상</v>
          </cell>
          <cell r="D36" t="str">
            <v>창원</v>
          </cell>
          <cell r="E36" t="str">
            <v>창원명도,부산VIP</v>
          </cell>
          <cell r="F36">
            <v>416</v>
          </cell>
          <cell r="G36" t="str">
            <v>010-3320-0668</v>
          </cell>
        </row>
        <row r="37">
          <cell r="C37" t="str">
            <v>김성민</v>
          </cell>
          <cell r="D37" t="str">
            <v>창원</v>
          </cell>
          <cell r="E37" t="str">
            <v>창원단테매, 창원FL</v>
          </cell>
          <cell r="F37">
            <v>416</v>
          </cell>
          <cell r="G37" t="str">
            <v>010-8680-8534</v>
          </cell>
        </row>
        <row r="38">
          <cell r="C38" t="str">
            <v>심종섭</v>
          </cell>
          <cell r="D38" t="str">
            <v>합천</v>
          </cell>
          <cell r="E38" t="str">
            <v>합천한울</v>
          </cell>
          <cell r="F38">
            <v>416</v>
          </cell>
          <cell r="G38" t="str">
            <v>010-9838-3825</v>
          </cell>
        </row>
        <row r="39">
          <cell r="C39" t="str">
            <v>신광훈</v>
          </cell>
          <cell r="D39" t="str">
            <v>전남</v>
          </cell>
          <cell r="E39" t="str">
            <v>무소속</v>
          </cell>
          <cell r="F39">
            <v>495</v>
          </cell>
          <cell r="G39" t="str">
            <v>010-2602-9247</v>
          </cell>
        </row>
        <row r="40">
          <cell r="C40" t="str">
            <v>김경준</v>
          </cell>
          <cell r="D40" t="str">
            <v>부산</v>
          </cell>
          <cell r="E40" t="str">
            <v>창단테,부산vip</v>
          </cell>
          <cell r="F40">
            <v>518</v>
          </cell>
          <cell r="G40" t="str">
            <v>010-4817-8777</v>
          </cell>
        </row>
        <row r="41">
          <cell r="C41" t="str">
            <v>장민준</v>
          </cell>
          <cell r="D41" t="str">
            <v>창원</v>
          </cell>
          <cell r="E41" t="str">
            <v>창단테,대원,대동한마음</v>
          </cell>
          <cell r="F41">
            <v>518</v>
          </cell>
          <cell r="G41" t="str">
            <v>010-6587-0193</v>
          </cell>
        </row>
        <row r="42">
          <cell r="C42" t="str">
            <v>김진근</v>
          </cell>
          <cell r="D42" t="str">
            <v>울산</v>
          </cell>
          <cell r="E42" t="str">
            <v>울산테라</v>
          </cell>
          <cell r="F42">
            <v>557</v>
          </cell>
          <cell r="G42" t="str">
            <v>010-9011-3204</v>
          </cell>
        </row>
        <row r="43">
          <cell r="C43" t="str">
            <v>이지환</v>
          </cell>
          <cell r="D43" t="str">
            <v>창원</v>
          </cell>
          <cell r="E43" t="str">
            <v>창원어프로치</v>
          </cell>
          <cell r="F43">
            <v>557</v>
          </cell>
          <cell r="G43" t="str">
            <v>010-3874-0078</v>
          </cell>
        </row>
        <row r="44">
          <cell r="C44" t="str">
            <v>박경태</v>
          </cell>
          <cell r="D44" t="str">
            <v>부산</v>
          </cell>
          <cell r="E44" t="str">
            <v>부산한새벌</v>
          </cell>
          <cell r="F44">
            <v>616</v>
          </cell>
          <cell r="G44" t="str">
            <v>010-9888-9057</v>
          </cell>
        </row>
        <row r="45">
          <cell r="C45" t="str">
            <v>박인철</v>
          </cell>
          <cell r="D45" t="str">
            <v>부산</v>
          </cell>
          <cell r="E45" t="str">
            <v>창원단테매,부산유성</v>
          </cell>
          <cell r="F45">
            <v>616</v>
          </cell>
          <cell r="G45" t="str">
            <v>010-2238-7396</v>
          </cell>
        </row>
        <row r="46">
          <cell r="C46" t="str">
            <v>정연석</v>
          </cell>
          <cell r="D46" t="str">
            <v>김해</v>
          </cell>
          <cell r="E46" t="str">
            <v>김해테사모</v>
          </cell>
          <cell r="F46">
            <v>771</v>
          </cell>
          <cell r="G46" t="str">
            <v>010-2548-0256</v>
          </cell>
        </row>
        <row r="47">
          <cell r="C47" t="str">
            <v>구슬</v>
          </cell>
          <cell r="D47" t="str">
            <v>울산</v>
          </cell>
          <cell r="E47" t="str">
            <v>울산(중3여)</v>
          </cell>
          <cell r="F47" t="str">
            <v/>
          </cell>
          <cell r="G47" t="str">
            <v>010-6860-0924</v>
          </cell>
        </row>
        <row r="48">
          <cell r="C48" t="str">
            <v>김연수</v>
          </cell>
          <cell r="D48" t="str">
            <v>창원</v>
          </cell>
          <cell r="E48" t="str">
            <v>창원대암,PTM,스위트</v>
          </cell>
          <cell r="F48" t="str">
            <v/>
          </cell>
          <cell r="G48" t="str">
            <v>010-7194-8773</v>
          </cell>
        </row>
        <row r="49">
          <cell r="C49" t="str">
            <v>김진우</v>
          </cell>
          <cell r="D49" t="str">
            <v>창원</v>
          </cell>
          <cell r="E49" t="str">
            <v>창원단테매</v>
          </cell>
          <cell r="F49" t="str">
            <v/>
          </cell>
          <cell r="G49" t="str">
            <v>010-9841-3691</v>
          </cell>
        </row>
        <row r="50">
          <cell r="C50" t="str">
            <v>문준기</v>
          </cell>
          <cell r="D50" t="str">
            <v>창원</v>
          </cell>
          <cell r="E50" t="str">
            <v>창원칠성</v>
          </cell>
          <cell r="F50" t="str">
            <v/>
          </cell>
          <cell r="G50" t="str">
            <v>010-4155-3755</v>
          </cell>
        </row>
        <row r="51">
          <cell r="C51" t="str">
            <v>박시영</v>
          </cell>
          <cell r="D51" t="str">
            <v>대구</v>
          </cell>
          <cell r="E51" t="str">
            <v>대구대건중</v>
          </cell>
          <cell r="F51" t="str">
            <v/>
          </cell>
          <cell r="G51" t="str">
            <v>010-3386-0257</v>
          </cell>
        </row>
        <row r="52">
          <cell r="C52" t="str">
            <v>배우석</v>
          </cell>
          <cell r="D52" t="str">
            <v>창원</v>
          </cell>
          <cell r="E52" t="str">
            <v>빕스,창원남산</v>
          </cell>
          <cell r="F52" t="str">
            <v/>
          </cell>
          <cell r="G52" t="str">
            <v>010-2997-0888</v>
          </cell>
        </row>
        <row r="53">
          <cell r="C53" t="str">
            <v>예녕규</v>
          </cell>
          <cell r="D53" t="str">
            <v>대구</v>
          </cell>
          <cell r="E53" t="str">
            <v>대구수성단테매</v>
          </cell>
          <cell r="F53" t="str">
            <v/>
          </cell>
          <cell r="G53" t="str">
            <v>010-4054-2503</v>
          </cell>
        </row>
        <row r="54">
          <cell r="C54" t="str">
            <v>윤종흠</v>
          </cell>
          <cell r="D54" t="str">
            <v>부산</v>
          </cell>
          <cell r="E54" t="str">
            <v>부산한새벌</v>
          </cell>
          <cell r="F54" t="str">
            <v/>
          </cell>
          <cell r="G54" t="str">
            <v>010-9553-2490</v>
          </cell>
        </row>
        <row r="55">
          <cell r="C55" t="str">
            <v>최유태</v>
          </cell>
          <cell r="D55" t="str">
            <v>통영</v>
          </cell>
          <cell r="E55" t="str">
            <v>통영용남클럽</v>
          </cell>
          <cell r="F55" t="str">
            <v/>
          </cell>
          <cell r="G55" t="str">
            <v>010-2761-7847</v>
          </cell>
        </row>
        <row r="56">
          <cell r="C56" t="str">
            <v>하태승</v>
          </cell>
          <cell r="D56" t="str">
            <v>부산</v>
          </cell>
          <cell r="E56" t="str">
            <v>부산한새벌</v>
          </cell>
          <cell r="F56" t="str">
            <v/>
          </cell>
          <cell r="G56" t="str">
            <v>010-3630-9721</v>
          </cell>
        </row>
        <row r="57">
          <cell r="C57">
            <v>0</v>
          </cell>
          <cell r="D57">
            <v>0</v>
          </cell>
          <cell r="E57" t="str">
            <v/>
          </cell>
          <cell r="F57" t="str">
            <v/>
          </cell>
          <cell r="G57" t="str">
            <v/>
          </cell>
        </row>
        <row r="58">
          <cell r="C58">
            <v>0</v>
          </cell>
          <cell r="D58">
            <v>0</v>
          </cell>
          <cell r="E58" t="str">
            <v/>
          </cell>
          <cell r="F58" t="str">
            <v/>
          </cell>
          <cell r="G58" t="str">
            <v/>
          </cell>
        </row>
        <row r="59">
          <cell r="C59">
            <v>0</v>
          </cell>
          <cell r="D59">
            <v>0</v>
          </cell>
        </row>
        <row r="60">
          <cell r="C60">
            <v>0</v>
          </cell>
          <cell r="D60">
            <v>0</v>
          </cell>
        </row>
        <row r="61">
          <cell r="C61">
            <v>0</v>
          </cell>
          <cell r="D61">
            <v>0</v>
          </cell>
        </row>
        <row r="62">
          <cell r="C62">
            <v>0</v>
          </cell>
          <cell r="D62">
            <v>0</v>
          </cell>
        </row>
        <row r="63">
          <cell r="C63" t="str">
            <v>송상현</v>
          </cell>
          <cell r="D63" t="str">
            <v>거제</v>
          </cell>
          <cell r="E63" t="str">
            <v>거제독로</v>
          </cell>
        </row>
        <row r="65">
          <cell r="C65" t="str">
            <v>이승곤</v>
          </cell>
          <cell r="D65">
            <v>0</v>
          </cell>
          <cell r="E65" t="str">
            <v>통영</v>
          </cell>
          <cell r="F65" t="str">
            <v>홍백,광도</v>
          </cell>
          <cell r="G65" t="str">
            <v>010-4575-7432</v>
          </cell>
        </row>
        <row r="66">
          <cell r="C66" t="str">
            <v>김성민</v>
          </cell>
          <cell r="D66">
            <v>402</v>
          </cell>
          <cell r="E66" t="str">
            <v>창원</v>
          </cell>
          <cell r="F66" t="str">
            <v>창원단테매, 창원FL</v>
          </cell>
          <cell r="G66" t="str">
            <v>010-8680-8534</v>
          </cell>
        </row>
        <row r="67">
          <cell r="C67" t="str">
            <v>박정국</v>
          </cell>
          <cell r="D67" t="str">
            <v/>
          </cell>
          <cell r="E67">
            <v>0</v>
          </cell>
          <cell r="F67" t="str">
            <v/>
          </cell>
          <cell r="G67" t="str">
            <v/>
          </cell>
        </row>
        <row r="68">
          <cell r="C68" t="str">
            <v>심종섭</v>
          </cell>
          <cell r="D68">
            <v>402</v>
          </cell>
          <cell r="E68" t="str">
            <v>합천</v>
          </cell>
          <cell r="F68" t="str">
            <v>한울</v>
          </cell>
          <cell r="G68" t="str">
            <v>010-9838-3825</v>
          </cell>
        </row>
        <row r="69">
          <cell r="C69" t="str">
            <v>박범열</v>
          </cell>
          <cell r="D69">
            <v>504</v>
          </cell>
          <cell r="E69" t="str">
            <v>부산</v>
          </cell>
          <cell r="F69" t="str">
            <v>부산나이스,부산단테매,남양산</v>
          </cell>
          <cell r="G69" t="str">
            <v>010-3522-5661</v>
          </cell>
        </row>
        <row r="70">
          <cell r="C70" t="str">
            <v>조용성</v>
          </cell>
          <cell r="D70">
            <v>81</v>
          </cell>
          <cell r="E70" t="str">
            <v>창원</v>
          </cell>
          <cell r="F70" t="str">
            <v>남산, KERI</v>
          </cell>
          <cell r="G70" t="str">
            <v>010-2477-0880</v>
          </cell>
        </row>
        <row r="71">
          <cell r="C71" t="str">
            <v>신광훈</v>
          </cell>
          <cell r="D71">
            <v>480</v>
          </cell>
          <cell r="E71">
            <v>0</v>
          </cell>
          <cell r="F71" t="str">
            <v>개인</v>
          </cell>
          <cell r="G71" t="str">
            <v>010-2602-9247</v>
          </cell>
        </row>
        <row r="72">
          <cell r="C72" t="str">
            <v>이지환</v>
          </cell>
          <cell r="D72">
            <v>543</v>
          </cell>
          <cell r="E72" t="str">
            <v>창원</v>
          </cell>
          <cell r="F72" t="str">
            <v>창원어프로치</v>
          </cell>
          <cell r="G72" t="str">
            <v/>
          </cell>
        </row>
        <row r="73">
          <cell r="C73" t="str">
            <v>박동재</v>
          </cell>
          <cell r="D73">
            <v>182</v>
          </cell>
          <cell r="E73" t="str">
            <v>부산</v>
          </cell>
          <cell r="F73" t="str">
            <v>해단모,현대 홈타운</v>
          </cell>
          <cell r="G73" t="str">
            <v/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C75" t="str">
            <v>박범열</v>
          </cell>
          <cell r="D75" t="str">
            <v>부산</v>
          </cell>
          <cell r="E75" t="str">
            <v>부산나이스,부산단테매,남양산</v>
          </cell>
          <cell r="F75">
            <v>518</v>
          </cell>
          <cell r="G75" t="str">
            <v>010-3522-5661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동호인연락처"/>
      <sheetName val="대회요강"/>
      <sheetName val="대회요강 (2)"/>
      <sheetName val="9.26일현재게시명단"/>
      <sheetName val="최종명단(신인)"/>
      <sheetName val="타임테이블"/>
      <sheetName val="환불(신인)"/>
      <sheetName val="남신인참가명단"/>
      <sheetName val="참가명단 (2)"/>
      <sheetName val="여4그룹참가"/>
      <sheetName val="여4그룹입출금"/>
      <sheetName val="여240924"/>
      <sheetName val="18회예산"/>
      <sheetName val="9.29신인그룹"/>
      <sheetName val="24_0924"/>
      <sheetName val="9.4현재신인부입금"/>
      <sheetName val="입출금거래내역"/>
      <sheetName val="식권 (2)"/>
      <sheetName val="Sheet2"/>
      <sheetName val="코트배치"/>
      <sheetName val="참가동의서"/>
      <sheetName val="남신인그룹"/>
      <sheetName val="여4그룹본선"/>
      <sheetName val="여4본선 (3)"/>
      <sheetName val="여4본선"/>
      <sheetName val="식권"/>
      <sheetName val="32강"/>
      <sheetName val="64강"/>
      <sheetName val="64강 (2)"/>
      <sheetName val="64강 (3)"/>
    </sheetNames>
    <sheetDataSet>
      <sheetData sheetId="0">
        <row r="2">
          <cell r="D2" t="str">
            <v>성명</v>
          </cell>
          <cell r="E2" t="str">
            <v>지역</v>
          </cell>
          <cell r="F2" t="str">
            <v>소속</v>
          </cell>
          <cell r="G2" t="str">
            <v>전화번호</v>
          </cell>
        </row>
        <row r="3">
          <cell r="D3" t="str">
            <v>김병식</v>
          </cell>
          <cell r="E3" t="str">
            <v>창원</v>
          </cell>
          <cell r="F3" t="str">
            <v>창원단테매, 해단모</v>
          </cell>
          <cell r="G3" t="str">
            <v>010-5077-4481</v>
          </cell>
        </row>
        <row r="4">
          <cell r="D4" t="str">
            <v>김경수</v>
          </cell>
          <cell r="E4" t="str">
            <v>창원</v>
          </cell>
          <cell r="F4" t="str">
            <v>창원단테매</v>
          </cell>
          <cell r="G4" t="str">
            <v>010-8532-3855</v>
          </cell>
        </row>
        <row r="5">
          <cell r="D5" t="str">
            <v>남태훈</v>
          </cell>
          <cell r="E5" t="str">
            <v>창원</v>
          </cell>
          <cell r="F5" t="str">
            <v>창원어프로치,창단테</v>
          </cell>
          <cell r="G5" t="str">
            <v>010-6212-7157</v>
          </cell>
        </row>
        <row r="6">
          <cell r="D6" t="str">
            <v>김규동</v>
          </cell>
          <cell r="E6" t="str">
            <v>창원</v>
          </cell>
          <cell r="F6" t="str">
            <v>창원어프로치,창원단테매</v>
          </cell>
          <cell r="G6" t="str">
            <v>010-5659-7745</v>
          </cell>
        </row>
        <row r="7">
          <cell r="D7" t="str">
            <v>김대원</v>
          </cell>
          <cell r="E7" t="str">
            <v>창원</v>
          </cell>
          <cell r="F7" t="str">
            <v>창원단테매, 대원, 베이스라인</v>
          </cell>
          <cell r="G7" t="str">
            <v>010-8254-7529</v>
          </cell>
        </row>
        <row r="8">
          <cell r="D8" t="str">
            <v>박재현</v>
          </cell>
          <cell r="E8" t="str">
            <v>창원</v>
          </cell>
          <cell r="F8" t="str">
            <v>창원단테매, 스매시</v>
          </cell>
          <cell r="G8" t="str">
            <v>010-5115-4804</v>
          </cell>
        </row>
        <row r="9">
          <cell r="D9" t="str">
            <v>김경락</v>
          </cell>
          <cell r="E9" t="str">
            <v>창원</v>
          </cell>
          <cell r="F9" t="str">
            <v>창원단테매</v>
          </cell>
          <cell r="G9" t="str">
            <v>010-6232-1896</v>
          </cell>
        </row>
        <row r="10">
          <cell r="D10" t="str">
            <v>최두환</v>
          </cell>
          <cell r="E10" t="str">
            <v>창원</v>
          </cell>
          <cell r="F10" t="str">
            <v>창원단테매</v>
          </cell>
          <cell r="G10" t="str">
            <v>010-5075-3307</v>
          </cell>
        </row>
        <row r="11">
          <cell r="D11" t="str">
            <v>주영진</v>
          </cell>
          <cell r="E11" t="str">
            <v>창원</v>
          </cell>
          <cell r="F11" t="str">
            <v>창원단테매,명서</v>
          </cell>
          <cell r="G11" t="str">
            <v>010-9766-8888</v>
          </cell>
        </row>
        <row r="12">
          <cell r="D12" t="str">
            <v>조현승</v>
          </cell>
          <cell r="E12" t="str">
            <v>창원</v>
          </cell>
          <cell r="F12" t="str">
            <v>창원어프로치,창단테</v>
          </cell>
          <cell r="G12" t="str">
            <v>010-3585-9623</v>
          </cell>
        </row>
        <row r="13">
          <cell r="D13" t="str">
            <v>진영재</v>
          </cell>
          <cell r="E13" t="str">
            <v>창원</v>
          </cell>
          <cell r="F13" t="str">
            <v>창원단테매,어프로치</v>
          </cell>
          <cell r="G13" t="str">
            <v>010-5481-3799</v>
          </cell>
        </row>
        <row r="14">
          <cell r="D14" t="str">
            <v>박순천</v>
          </cell>
          <cell r="E14" t="str">
            <v>진주</v>
          </cell>
          <cell r="F14" t="str">
            <v>창원단테매</v>
          </cell>
          <cell r="G14" t="str">
            <v>010-8005-9230</v>
          </cell>
        </row>
        <row r="15">
          <cell r="D15" t="str">
            <v>김의상</v>
          </cell>
          <cell r="E15" t="str">
            <v>김해</v>
          </cell>
          <cell r="F15" t="str">
            <v>김해가야단테매</v>
          </cell>
          <cell r="G15" t="str">
            <v>010-6481-8876</v>
          </cell>
        </row>
        <row r="16">
          <cell r="D16" t="str">
            <v>박영수</v>
          </cell>
          <cell r="E16" t="str">
            <v>창원</v>
          </cell>
          <cell r="F16" t="str">
            <v>어프로치,창단테,대원</v>
          </cell>
          <cell r="G16" t="str">
            <v>010-8865-3718</v>
          </cell>
        </row>
        <row r="17">
          <cell r="D17" t="str">
            <v>이인수</v>
          </cell>
          <cell r="E17" t="str">
            <v>창원</v>
          </cell>
          <cell r="F17" t="str">
            <v>창원어프로치</v>
          </cell>
          <cell r="G17" t="str">
            <v>010-9930-0207</v>
          </cell>
        </row>
        <row r="18">
          <cell r="D18" t="str">
            <v>김영훈</v>
          </cell>
          <cell r="E18" t="str">
            <v>창원</v>
          </cell>
          <cell r="F18" t="str">
            <v>창원단테매, 베이스라인</v>
          </cell>
          <cell r="G18" t="str">
            <v>010-4660-0953</v>
          </cell>
        </row>
        <row r="19">
          <cell r="D19" t="str">
            <v>김종현</v>
          </cell>
          <cell r="E19" t="str">
            <v>부산</v>
          </cell>
          <cell r="F19" t="str">
            <v>인사이드,창단테,해단모</v>
          </cell>
          <cell r="G19" t="str">
            <v>010-8389-0589</v>
          </cell>
        </row>
        <row r="20">
          <cell r="D20" t="str">
            <v>박진우</v>
          </cell>
          <cell r="E20" t="str">
            <v>창원</v>
          </cell>
          <cell r="F20" t="str">
            <v>창원단테매</v>
          </cell>
          <cell r="G20" t="str">
            <v>010-5571-9975</v>
          </cell>
        </row>
        <row r="21">
          <cell r="D21" t="str">
            <v>김성미</v>
          </cell>
          <cell r="E21" t="str">
            <v>창원</v>
          </cell>
          <cell r="F21" t="str">
            <v>어프로치</v>
          </cell>
          <cell r="G21" t="str">
            <v>010-7154-1846</v>
          </cell>
        </row>
        <row r="22">
          <cell r="D22" t="str">
            <v>김성갑</v>
          </cell>
          <cell r="E22" t="str">
            <v>창원</v>
          </cell>
          <cell r="F22" t="str">
            <v>어프로치</v>
          </cell>
          <cell r="G22" t="str">
            <v>010-2529-3264</v>
          </cell>
        </row>
        <row r="23">
          <cell r="D23" t="str">
            <v>김경준</v>
          </cell>
          <cell r="E23" t="str">
            <v>부산</v>
          </cell>
          <cell r="F23" t="str">
            <v>창원단테매</v>
          </cell>
          <cell r="G23" t="str">
            <v>010-4817-8777</v>
          </cell>
        </row>
        <row r="24">
          <cell r="D24" t="str">
            <v>최흥준</v>
          </cell>
          <cell r="E24" t="str">
            <v>창원</v>
          </cell>
          <cell r="F24" t="str">
            <v>창원단테매</v>
          </cell>
          <cell r="G24" t="str">
            <v>010-2719-8534</v>
          </cell>
        </row>
        <row r="25">
          <cell r="D25" t="str">
            <v>안순영</v>
          </cell>
          <cell r="E25" t="str">
            <v>창원</v>
          </cell>
          <cell r="F25" t="str">
            <v>창원단테매</v>
          </cell>
          <cell r="G25" t="str">
            <v>010-5095-4529</v>
          </cell>
        </row>
        <row r="26">
          <cell r="D26" t="str">
            <v>이청현</v>
          </cell>
          <cell r="E26" t="str">
            <v>함안</v>
          </cell>
          <cell r="F26" t="str">
            <v>창원단테매</v>
          </cell>
          <cell r="G26" t="str">
            <v>010-9804-0025</v>
          </cell>
        </row>
        <row r="27">
          <cell r="D27" t="str">
            <v>문광준</v>
          </cell>
          <cell r="E27" t="str">
            <v>창원</v>
          </cell>
          <cell r="F27" t="str">
            <v>창원대원/중앙</v>
          </cell>
          <cell r="G27" t="str">
            <v>010-7144-0353</v>
          </cell>
        </row>
        <row r="28">
          <cell r="D28" t="str">
            <v>손병옥</v>
          </cell>
          <cell r="E28" t="str">
            <v>창원</v>
          </cell>
          <cell r="F28" t="str">
            <v>TMS, 대암, 창원단테매</v>
          </cell>
          <cell r="G28" t="str">
            <v>010-9359-8628</v>
          </cell>
        </row>
        <row r="29">
          <cell r="D29" t="str">
            <v>변윤섭</v>
          </cell>
          <cell r="E29" t="str">
            <v>창원</v>
          </cell>
          <cell r="F29" t="str">
            <v>창원단테매,창원중앙</v>
          </cell>
          <cell r="G29" t="str">
            <v>010-7917-3060</v>
          </cell>
        </row>
        <row r="30">
          <cell r="D30" t="str">
            <v>정형탁</v>
          </cell>
          <cell r="E30" t="str">
            <v>김해</v>
          </cell>
          <cell r="F30" t="str">
            <v>창원단테매,김해원도심</v>
          </cell>
          <cell r="G30" t="str">
            <v>010-4920-7844</v>
          </cell>
        </row>
        <row r="31">
          <cell r="D31" t="str">
            <v>서정화</v>
          </cell>
          <cell r="E31" t="str">
            <v>창원</v>
          </cell>
          <cell r="F31" t="str">
            <v>창원단테매</v>
          </cell>
          <cell r="G31" t="str">
            <v>010-2699-8066</v>
          </cell>
        </row>
        <row r="32">
          <cell r="D32" t="str">
            <v>이종오</v>
          </cell>
          <cell r="E32" t="str">
            <v>창원</v>
          </cell>
          <cell r="F32" t="str">
            <v>창원단테매</v>
          </cell>
          <cell r="G32" t="str">
            <v>010-2048-9849</v>
          </cell>
        </row>
        <row r="33">
          <cell r="D33" t="str">
            <v>홍석준</v>
          </cell>
          <cell r="E33" t="str">
            <v>함안</v>
          </cell>
          <cell r="F33" t="str">
            <v>창원단테매</v>
          </cell>
          <cell r="G33" t="str">
            <v>010-9532-5606</v>
          </cell>
        </row>
        <row r="34">
          <cell r="D34" t="str">
            <v>박태훈</v>
          </cell>
          <cell r="E34" t="str">
            <v>창원</v>
          </cell>
          <cell r="F34" t="str">
            <v>창원단테매</v>
          </cell>
          <cell r="G34" t="str">
            <v>010-8201-4484</v>
          </cell>
        </row>
        <row r="35">
          <cell r="D35" t="str">
            <v>장민준</v>
          </cell>
          <cell r="E35" t="str">
            <v>창원</v>
          </cell>
          <cell r="F35" t="str">
            <v>창단테,대원,대동한마음</v>
          </cell>
          <cell r="G35" t="str">
            <v>010-6587-0193</v>
          </cell>
        </row>
        <row r="36">
          <cell r="D36" t="str">
            <v>이재득</v>
          </cell>
          <cell r="E36" t="str">
            <v>창원</v>
          </cell>
          <cell r="F36" t="str">
            <v>창단테,어프로치</v>
          </cell>
          <cell r="G36" t="str">
            <v>010-5156-6434</v>
          </cell>
        </row>
        <row r="37">
          <cell r="D37" t="str">
            <v>송정호</v>
          </cell>
          <cell r="E37" t="str">
            <v>창원</v>
          </cell>
          <cell r="F37" t="str">
            <v>창원단테매</v>
          </cell>
          <cell r="G37" t="str">
            <v>010-6507-9700</v>
          </cell>
        </row>
        <row r="38">
          <cell r="D38" t="str">
            <v>이현주</v>
          </cell>
          <cell r="E38" t="str">
            <v>창원</v>
          </cell>
          <cell r="F38" t="str">
            <v>창원단테매</v>
          </cell>
          <cell r="G38" t="str">
            <v>010-9327-3124</v>
          </cell>
        </row>
        <row r="39">
          <cell r="D39" t="str">
            <v>김은영</v>
          </cell>
          <cell r="E39" t="str">
            <v>창원</v>
          </cell>
          <cell r="F39" t="str">
            <v>창단테,어프로치</v>
          </cell>
          <cell r="G39" t="str">
            <v>010-2395-0795</v>
          </cell>
        </row>
        <row r="40">
          <cell r="D40" t="str">
            <v>강민훈</v>
          </cell>
          <cell r="E40" t="str">
            <v>창원</v>
          </cell>
          <cell r="F40" t="str">
            <v>창원단테매</v>
          </cell>
          <cell r="G40" t="str">
            <v>010-4722-5558</v>
          </cell>
        </row>
        <row r="41">
          <cell r="D41" t="str">
            <v>이성욱</v>
          </cell>
          <cell r="E41" t="str">
            <v>창원</v>
          </cell>
          <cell r="F41" t="str">
            <v>창원단테매</v>
          </cell>
          <cell r="G41" t="str">
            <v>010-4817-9450</v>
          </cell>
        </row>
        <row r="42">
          <cell r="D42" t="str">
            <v>김태흥</v>
          </cell>
          <cell r="E42" t="str">
            <v>부산</v>
          </cell>
          <cell r="F42" t="str">
            <v>창원단테매</v>
          </cell>
          <cell r="G42" t="str">
            <v>010-9394-9125</v>
          </cell>
        </row>
        <row r="43">
          <cell r="D43" t="str">
            <v>최유강</v>
          </cell>
          <cell r="E43" t="str">
            <v>창원</v>
          </cell>
          <cell r="F43" t="str">
            <v>창원단테매</v>
          </cell>
          <cell r="G43" t="str">
            <v>010-4292-1165</v>
          </cell>
        </row>
        <row r="44">
          <cell r="D44" t="str">
            <v>신수원</v>
          </cell>
          <cell r="E44" t="str">
            <v>창원</v>
          </cell>
          <cell r="F44" t="str">
            <v>창원단테매</v>
          </cell>
          <cell r="G44" t="str">
            <v>010-7712-0494</v>
          </cell>
        </row>
        <row r="45">
          <cell r="D45" t="str">
            <v>전승민</v>
          </cell>
          <cell r="E45" t="str">
            <v>창원</v>
          </cell>
          <cell r="F45" t="str">
            <v>중앙, PTM, 창원단매테</v>
          </cell>
          <cell r="G45" t="str">
            <v>010-2966-9824</v>
          </cell>
        </row>
        <row r="46">
          <cell r="D46" t="str">
            <v>김지은</v>
          </cell>
          <cell r="E46" t="str">
            <v>창원</v>
          </cell>
          <cell r="F46" t="str">
            <v>창원단테매</v>
          </cell>
          <cell r="G46" t="str">
            <v>010-4008-0579</v>
          </cell>
        </row>
        <row r="47">
          <cell r="D47" t="str">
            <v>허병관</v>
          </cell>
          <cell r="E47" t="str">
            <v>창원</v>
          </cell>
          <cell r="F47" t="str">
            <v>창원단테매</v>
          </cell>
          <cell r="G47" t="str">
            <v>010-5505-6740</v>
          </cell>
        </row>
        <row r="48">
          <cell r="D48" t="str">
            <v>우정수</v>
          </cell>
          <cell r="E48" t="str">
            <v>창원</v>
          </cell>
          <cell r="F48" t="str">
            <v>창원단테매</v>
          </cell>
          <cell r="G48" t="str">
            <v>010-2757-5510</v>
          </cell>
        </row>
        <row r="49">
          <cell r="D49" t="str">
            <v>김태훈</v>
          </cell>
          <cell r="E49" t="str">
            <v>고성</v>
          </cell>
          <cell r="F49" t="str">
            <v>까치클럽</v>
          </cell>
          <cell r="G49" t="str">
            <v>010-2950-8730</v>
          </cell>
        </row>
        <row r="50">
          <cell r="D50" t="str">
            <v>정수진</v>
          </cell>
          <cell r="E50" t="str">
            <v>창원</v>
          </cell>
          <cell r="F50" t="str">
            <v>창원단테매</v>
          </cell>
          <cell r="G50" t="str">
            <v>010-2885-5129</v>
          </cell>
        </row>
        <row r="51">
          <cell r="D51" t="str">
            <v>전근호</v>
          </cell>
          <cell r="E51" t="str">
            <v>창원</v>
          </cell>
          <cell r="F51" t="str">
            <v>창원단테매</v>
          </cell>
          <cell r="G51" t="str">
            <v>010-2848-0028</v>
          </cell>
        </row>
        <row r="52">
          <cell r="D52" t="str">
            <v>안성순</v>
          </cell>
          <cell r="E52" t="str">
            <v>창원</v>
          </cell>
          <cell r="F52" t="str">
            <v>창원어프로치</v>
          </cell>
          <cell r="G52" t="str">
            <v>010-4325-4225</v>
          </cell>
        </row>
        <row r="53">
          <cell r="D53" t="str">
            <v>김동환</v>
          </cell>
          <cell r="E53" t="str">
            <v>창원</v>
          </cell>
          <cell r="F53" t="str">
            <v>창원단테매</v>
          </cell>
          <cell r="G53" t="str">
            <v>010-3690-5857</v>
          </cell>
        </row>
        <row r="54">
          <cell r="D54" t="str">
            <v>류승희</v>
          </cell>
          <cell r="E54" t="str">
            <v>목포</v>
          </cell>
          <cell r="F54" t="str">
            <v>창원단테매</v>
          </cell>
          <cell r="G54" t="str">
            <v>010-3756-9431</v>
          </cell>
        </row>
        <row r="55">
          <cell r="D55" t="str">
            <v>최호성</v>
          </cell>
          <cell r="E55" t="str">
            <v>창원</v>
          </cell>
          <cell r="F55" t="str">
            <v>창원단테매</v>
          </cell>
          <cell r="G55" t="str">
            <v>010-2422-1267</v>
          </cell>
        </row>
        <row r="56">
          <cell r="D56" t="str">
            <v>곽병훈</v>
          </cell>
          <cell r="E56" t="str">
            <v>창원</v>
          </cell>
          <cell r="F56" t="str">
            <v>창원단테매</v>
          </cell>
          <cell r="G56" t="str">
            <v>010-3406-1472</v>
          </cell>
        </row>
        <row r="57">
          <cell r="D57" t="str">
            <v>서창우</v>
          </cell>
          <cell r="E57" t="str">
            <v>창원</v>
          </cell>
          <cell r="F57" t="str">
            <v>창원단테매</v>
          </cell>
          <cell r="G57" t="str">
            <v>010-8760-0121</v>
          </cell>
        </row>
        <row r="58">
          <cell r="D58" t="str">
            <v>오경훈</v>
          </cell>
          <cell r="E58" t="str">
            <v>창원</v>
          </cell>
          <cell r="F58" t="str">
            <v>창원단테매,어프로치</v>
          </cell>
          <cell r="G58" t="str">
            <v>010-9037-3752</v>
          </cell>
        </row>
        <row r="59">
          <cell r="D59" t="str">
            <v>앤디</v>
          </cell>
          <cell r="E59" t="str">
            <v>부산</v>
          </cell>
          <cell r="F59" t="str">
            <v>창원단테매</v>
          </cell>
          <cell r="G59" t="str">
            <v>010-9630-7820</v>
          </cell>
        </row>
        <row r="60">
          <cell r="D60" t="str">
            <v>송화진</v>
          </cell>
          <cell r="E60" t="str">
            <v>김해</v>
          </cell>
          <cell r="F60" t="str">
            <v>창원단테매</v>
          </cell>
          <cell r="G60" t="str">
            <v>010-6787-4779</v>
          </cell>
        </row>
        <row r="61">
          <cell r="D61" t="str">
            <v>안응수</v>
          </cell>
          <cell r="E61" t="str">
            <v>김해</v>
          </cell>
          <cell r="F61" t="str">
            <v>창원단테매</v>
          </cell>
          <cell r="G61" t="str">
            <v>010-9739-0100</v>
          </cell>
        </row>
        <row r="62">
          <cell r="D62" t="str">
            <v>박장우</v>
          </cell>
          <cell r="E62" t="str">
            <v>진해</v>
          </cell>
          <cell r="F62" t="str">
            <v>용원</v>
          </cell>
          <cell r="G62" t="str">
            <v>010-7257-5327</v>
          </cell>
        </row>
        <row r="63">
          <cell r="D63" t="str">
            <v>황철하</v>
          </cell>
          <cell r="E63" t="str">
            <v>창원</v>
          </cell>
          <cell r="F63" t="str">
            <v>명서</v>
          </cell>
          <cell r="G63" t="str">
            <v>010-4854-8913</v>
          </cell>
        </row>
        <row r="64">
          <cell r="D64" t="str">
            <v>김성민</v>
          </cell>
          <cell r="E64" t="str">
            <v>김해</v>
          </cell>
          <cell r="F64" t="str">
            <v>단디</v>
          </cell>
          <cell r="G64" t="str">
            <v>010-8680-8534</v>
          </cell>
        </row>
        <row r="65">
          <cell r="D65" t="str">
            <v>김창현</v>
          </cell>
          <cell r="E65" t="str">
            <v>창원</v>
          </cell>
          <cell r="F65" t="str">
            <v>창원단테매</v>
          </cell>
          <cell r="G65" t="str">
            <v>010-6322-1610</v>
          </cell>
        </row>
        <row r="66">
          <cell r="D66" t="str">
            <v>박기태</v>
          </cell>
          <cell r="E66" t="str">
            <v>창원</v>
          </cell>
          <cell r="F66" t="str">
            <v>창원단테매</v>
          </cell>
          <cell r="G66" t="str">
            <v>010-4765-5587</v>
          </cell>
        </row>
        <row r="67">
          <cell r="D67" t="str">
            <v>송길태</v>
          </cell>
          <cell r="E67" t="str">
            <v>부산</v>
          </cell>
          <cell r="F67" t="str">
            <v>창원단테매</v>
          </cell>
          <cell r="G67" t="str">
            <v>010-9405-1351</v>
          </cell>
        </row>
        <row r="68">
          <cell r="D68" t="str">
            <v>문준기</v>
          </cell>
          <cell r="E68" t="str">
            <v>창원</v>
          </cell>
          <cell r="F68" t="str">
            <v>창원단테매,김해LTC,창원칠성</v>
          </cell>
          <cell r="G68" t="str">
            <v>010-4155-3755</v>
          </cell>
        </row>
        <row r="69">
          <cell r="D69" t="str">
            <v>박주익</v>
          </cell>
          <cell r="E69" t="str">
            <v>진해</v>
          </cell>
          <cell r="F69" t="str">
            <v>용원</v>
          </cell>
          <cell r="G69" t="str">
            <v>010-2037-4949</v>
          </cell>
        </row>
        <row r="70">
          <cell r="D70" t="str">
            <v>채정훈</v>
          </cell>
          <cell r="E70" t="str">
            <v>울산</v>
          </cell>
          <cell r="F70" t="str">
            <v>유테클</v>
          </cell>
          <cell r="G70" t="str">
            <v>010-5789-4022</v>
          </cell>
        </row>
        <row r="71">
          <cell r="D71" t="str">
            <v>금진세</v>
          </cell>
          <cell r="E71" t="str">
            <v>부산</v>
          </cell>
          <cell r="F71" t="str">
            <v>북이</v>
          </cell>
          <cell r="G71" t="str">
            <v>010-5070-4898</v>
          </cell>
        </row>
        <row r="72">
          <cell r="D72" t="str">
            <v>정영식</v>
          </cell>
          <cell r="E72" t="str">
            <v>울산</v>
          </cell>
          <cell r="F72" t="str">
            <v>국제스포츠,울산테니아</v>
          </cell>
          <cell r="G72" t="str">
            <v>010-3556-7950</v>
          </cell>
        </row>
        <row r="73">
          <cell r="D73" t="str">
            <v>황진국</v>
          </cell>
          <cell r="E73" t="str">
            <v>창원</v>
          </cell>
          <cell r="F73" t="str">
            <v>창원대원</v>
          </cell>
          <cell r="G73" t="str">
            <v>010-4333-8808</v>
          </cell>
        </row>
        <row r="74">
          <cell r="D74" t="str">
            <v>박건태</v>
          </cell>
          <cell r="E74" t="str">
            <v>창원</v>
          </cell>
          <cell r="F74" t="str">
            <v>창원단테매</v>
          </cell>
          <cell r="G74" t="str">
            <v>010-6311-6247</v>
          </cell>
        </row>
        <row r="75">
          <cell r="D75" t="str">
            <v>주정원</v>
          </cell>
          <cell r="E75" t="str">
            <v>창원</v>
          </cell>
          <cell r="F75" t="str">
            <v>창원단테매,창원대암</v>
          </cell>
          <cell r="G75" t="str">
            <v>010-9340-4289</v>
          </cell>
        </row>
        <row r="76">
          <cell r="D76" t="str">
            <v>김동인</v>
          </cell>
          <cell r="E76" t="str">
            <v>창원</v>
          </cell>
          <cell r="F76" t="str">
            <v>창원단테매</v>
          </cell>
          <cell r="G76" t="str">
            <v>010-7159-5078</v>
          </cell>
        </row>
        <row r="77">
          <cell r="D77" t="str">
            <v>박인철</v>
          </cell>
          <cell r="E77" t="str">
            <v>부산</v>
          </cell>
          <cell r="F77" t="str">
            <v>부산단테매</v>
          </cell>
          <cell r="G77" t="str">
            <v>010-2238-7396</v>
          </cell>
        </row>
        <row r="78">
          <cell r="D78" t="str">
            <v>황기태</v>
          </cell>
          <cell r="E78" t="str">
            <v>창녕</v>
          </cell>
          <cell r="F78" t="str">
            <v>창녕</v>
          </cell>
          <cell r="G78" t="str">
            <v>010-3814-9804</v>
          </cell>
        </row>
        <row r="79">
          <cell r="D79" t="str">
            <v>윤태훈</v>
          </cell>
          <cell r="E79" t="str">
            <v>창원</v>
          </cell>
          <cell r="F79" t="str">
            <v>창원단테매</v>
          </cell>
          <cell r="G79" t="str">
            <v>010-3504-4925</v>
          </cell>
        </row>
        <row r="80">
          <cell r="D80" t="str">
            <v>곽상호</v>
          </cell>
          <cell r="E80" t="str">
            <v>창원</v>
          </cell>
          <cell r="F80" t="str">
            <v>부산VIP</v>
          </cell>
          <cell r="G80" t="str">
            <v>010-3259-5251</v>
          </cell>
        </row>
        <row r="81">
          <cell r="D81" t="str">
            <v>최영재</v>
          </cell>
          <cell r="E81" t="str">
            <v>양산</v>
          </cell>
          <cell r="F81" t="str">
            <v>양산</v>
          </cell>
          <cell r="G81" t="str">
            <v>010-3872-5241</v>
          </cell>
        </row>
        <row r="82">
          <cell r="D82" t="str">
            <v>박미연</v>
          </cell>
          <cell r="E82" t="str">
            <v>창원</v>
          </cell>
          <cell r="F82" t="str">
            <v/>
          </cell>
          <cell r="G82" t="str">
            <v>010-9337-2903</v>
          </cell>
        </row>
        <row r="83">
          <cell r="D83" t="str">
            <v>김상희</v>
          </cell>
          <cell r="E83" t="str">
            <v>창원</v>
          </cell>
          <cell r="F83" t="str">
            <v/>
          </cell>
          <cell r="G83" t="str">
            <v>010-9334-3965</v>
          </cell>
        </row>
        <row r="84">
          <cell r="D84" t="str">
            <v>이근철</v>
          </cell>
          <cell r="E84" t="str">
            <v>창원</v>
          </cell>
          <cell r="F84" t="str">
            <v>창원단테매,대암</v>
          </cell>
          <cell r="G84" t="str">
            <v>010-5039-4585</v>
          </cell>
        </row>
        <row r="85">
          <cell r="D85" t="str">
            <v>이순보</v>
          </cell>
          <cell r="E85" t="str">
            <v>김해</v>
          </cell>
          <cell r="F85" t="str">
            <v>장유테사모</v>
          </cell>
          <cell r="G85" t="str">
            <v>010-3088-9450</v>
          </cell>
        </row>
        <row r="86">
          <cell r="D86" t="str">
            <v>문용수</v>
          </cell>
          <cell r="E86" t="str">
            <v>창원</v>
          </cell>
          <cell r="F86" t="str">
            <v>창원단테매</v>
          </cell>
          <cell r="G86" t="str">
            <v>010-9657-4500</v>
          </cell>
        </row>
        <row r="87">
          <cell r="D87" t="str">
            <v>양호민</v>
          </cell>
          <cell r="E87" t="str">
            <v>창원</v>
          </cell>
          <cell r="F87" t="str">
            <v>창원단테매,진해용원</v>
          </cell>
          <cell r="G87" t="str">
            <v>010-8683-3808</v>
          </cell>
        </row>
        <row r="88">
          <cell r="D88" t="str">
            <v>설일웅</v>
          </cell>
          <cell r="E88" t="str">
            <v/>
          </cell>
          <cell r="F88" t="str">
            <v/>
          </cell>
          <cell r="G88" t="str">
            <v>010-4232-8355</v>
          </cell>
        </row>
        <row r="89">
          <cell r="D89" t="str">
            <v>김기태</v>
          </cell>
          <cell r="E89" t="str">
            <v/>
          </cell>
          <cell r="F89" t="str">
            <v/>
          </cell>
          <cell r="G89" t="str">
            <v>010-2005-0505</v>
          </cell>
        </row>
        <row r="90">
          <cell r="D90" t="str">
            <v>김영숙</v>
          </cell>
          <cell r="E90" t="str">
            <v/>
          </cell>
          <cell r="F90" t="str">
            <v/>
          </cell>
          <cell r="G90" t="str">
            <v>010-2883-5443</v>
          </cell>
        </row>
        <row r="91">
          <cell r="D91" t="str">
            <v>배성희</v>
          </cell>
          <cell r="E91" t="str">
            <v/>
          </cell>
          <cell r="F91" t="str">
            <v/>
          </cell>
          <cell r="G91" t="str">
            <v>010-5678-4163</v>
          </cell>
        </row>
        <row r="92">
          <cell r="D92" t="str">
            <v>강기만</v>
          </cell>
          <cell r="E92" t="str">
            <v>거제</v>
          </cell>
          <cell r="F92" t="str">
            <v>거제</v>
          </cell>
          <cell r="G92" t="str">
            <v>010-9082-2119</v>
          </cell>
        </row>
        <row r="93">
          <cell r="D93" t="str">
            <v>강기철</v>
          </cell>
          <cell r="E93" t="str">
            <v>경기</v>
          </cell>
          <cell r="F93" t="str">
            <v>포사,국제스포츠</v>
          </cell>
          <cell r="G93" t="str">
            <v>010-5099-3941</v>
          </cell>
        </row>
        <row r="94">
          <cell r="D94" t="str">
            <v>강기택</v>
          </cell>
          <cell r="E94" t="str">
            <v>울산</v>
          </cell>
          <cell r="F94" t="str">
            <v>울산/울산클럽</v>
          </cell>
          <cell r="G94" t="str">
            <v>010-9889-2847</v>
          </cell>
        </row>
        <row r="95">
          <cell r="D95" t="str">
            <v>강낙근</v>
          </cell>
          <cell r="E95" t="str">
            <v>창원</v>
          </cell>
          <cell r="F95" t="str">
            <v>팔용클럽</v>
          </cell>
          <cell r="G95" t="str">
            <v>010-7240-0362</v>
          </cell>
        </row>
        <row r="96">
          <cell r="D96" t="str">
            <v>강대수</v>
          </cell>
          <cell r="E96" t="str">
            <v>순창</v>
          </cell>
          <cell r="F96" t="str">
            <v>위너클럽</v>
          </cell>
          <cell r="G96" t="str">
            <v>010-9476-5782</v>
          </cell>
        </row>
        <row r="97">
          <cell r="D97" t="str">
            <v>강동길</v>
          </cell>
          <cell r="E97" t="str">
            <v>의령</v>
          </cell>
          <cell r="F97" t="str">
            <v>의령한울,토요애</v>
          </cell>
          <cell r="G97" t="str">
            <v>010-5357-5368</v>
          </cell>
        </row>
        <row r="98">
          <cell r="D98" t="str">
            <v>강문석</v>
          </cell>
          <cell r="E98" t="str">
            <v>창원</v>
          </cell>
          <cell r="F98" t="str">
            <v>창원늘푸른</v>
          </cell>
          <cell r="G98" t="str">
            <v>010-7125-3922</v>
          </cell>
        </row>
        <row r="99">
          <cell r="D99" t="str">
            <v>강민호</v>
          </cell>
          <cell r="E99" t="str">
            <v>경주</v>
          </cell>
          <cell r="F99" t="str">
            <v>경주</v>
          </cell>
          <cell r="G99" t="str">
            <v>010-4187-4070</v>
          </cell>
        </row>
        <row r="100">
          <cell r="D100" t="str">
            <v>강성수</v>
          </cell>
          <cell r="E100" t="str">
            <v>진해</v>
          </cell>
          <cell r="F100" t="str">
            <v>진해</v>
          </cell>
          <cell r="G100" t="str">
            <v>010-7675-5524</v>
          </cell>
        </row>
        <row r="101">
          <cell r="D101" t="str">
            <v>강수일</v>
          </cell>
          <cell r="E101" t="str">
            <v>밀양</v>
          </cell>
          <cell r="F101" t="str">
            <v>밀양</v>
          </cell>
          <cell r="G101" t="str">
            <v>010-4187-4070</v>
          </cell>
        </row>
        <row r="102">
          <cell r="D102" t="str">
            <v>강순천</v>
          </cell>
          <cell r="E102" t="str">
            <v>창원</v>
          </cell>
          <cell r="F102" t="str">
            <v>창원팡팡스포츠</v>
          </cell>
          <cell r="G102" t="str">
            <v>010-5579-8460</v>
          </cell>
        </row>
        <row r="103">
          <cell r="D103" t="str">
            <v>강완섭</v>
          </cell>
          <cell r="E103" t="str">
            <v>부천</v>
          </cell>
          <cell r="F103" t="str">
            <v>부천단테매,KGS Focus</v>
          </cell>
          <cell r="G103" t="str">
            <v>010-4657-3817</v>
          </cell>
        </row>
        <row r="104">
          <cell r="D104" t="str">
            <v>강종현</v>
          </cell>
          <cell r="E104" t="str">
            <v>창원</v>
          </cell>
          <cell r="F104" t="str">
            <v>사림클럽</v>
          </cell>
          <cell r="G104" t="str">
            <v>010-9606-3525</v>
          </cell>
        </row>
        <row r="105">
          <cell r="D105" t="str">
            <v>강창민</v>
          </cell>
          <cell r="E105" t="str">
            <v>부산</v>
          </cell>
          <cell r="F105" t="str">
            <v>용두산</v>
          </cell>
          <cell r="G105" t="str">
            <v>010-9627-8910</v>
          </cell>
        </row>
        <row r="106">
          <cell r="D106" t="str">
            <v>강판운</v>
          </cell>
          <cell r="E106" t="str">
            <v>창원</v>
          </cell>
          <cell r="F106" t="str">
            <v>창원용봉클럽</v>
          </cell>
          <cell r="G106" t="str">
            <v>010-5545-6987</v>
          </cell>
        </row>
        <row r="107">
          <cell r="D107" t="str">
            <v>강형구</v>
          </cell>
          <cell r="E107" t="str">
            <v>대구</v>
          </cell>
          <cell r="F107" t="str">
            <v>대구</v>
          </cell>
          <cell r="G107" t="str">
            <v>010-3630-7550</v>
          </cell>
        </row>
        <row r="108">
          <cell r="D108" t="str">
            <v>강호영</v>
          </cell>
          <cell r="E108" t="str">
            <v>대전</v>
          </cell>
          <cell r="F108" t="str">
            <v>대전임팩트</v>
          </cell>
          <cell r="G108" t="str">
            <v>010-5598-9017</v>
          </cell>
        </row>
        <row r="109">
          <cell r="D109" t="str">
            <v>강홍석</v>
          </cell>
          <cell r="E109" t="str">
            <v>창원</v>
          </cell>
          <cell r="F109" t="str">
            <v>신월클럽</v>
          </cell>
          <cell r="G109" t="str">
            <v>010-4232-2240</v>
          </cell>
        </row>
        <row r="110">
          <cell r="D110" t="str">
            <v>공득녹</v>
          </cell>
          <cell r="E110" t="str">
            <v>통영</v>
          </cell>
          <cell r="F110" t="str">
            <v>통영클럽,테사모</v>
          </cell>
          <cell r="G110" t="str">
            <v>010-2901-8633</v>
          </cell>
        </row>
        <row r="111">
          <cell r="D111" t="str">
            <v>공득녹</v>
          </cell>
          <cell r="E111" t="str">
            <v>통영</v>
          </cell>
          <cell r="F111" t="str">
            <v>통영테사모</v>
          </cell>
          <cell r="G111" t="str">
            <v>010-2901-0633</v>
          </cell>
        </row>
        <row r="112">
          <cell r="D112" t="str">
            <v>공성엽</v>
          </cell>
          <cell r="E112" t="str">
            <v>울산</v>
          </cell>
          <cell r="F112" t="str">
            <v>울산T-홀릭</v>
          </cell>
          <cell r="G112" t="str">
            <v>010-8496-6666</v>
          </cell>
        </row>
        <row r="113">
          <cell r="D113" t="str">
            <v>공양규</v>
          </cell>
          <cell r="E113" t="str">
            <v>부산</v>
          </cell>
          <cell r="F113" t="str">
            <v>부산단테매</v>
          </cell>
          <cell r="G113" t="str">
            <v>010-8943-4575</v>
          </cell>
        </row>
        <row r="114">
          <cell r="D114" t="str">
            <v>공용토</v>
          </cell>
          <cell r="E114" t="str">
            <v>대전</v>
          </cell>
          <cell r="F114" t="str">
            <v>대전단테매</v>
          </cell>
          <cell r="G114" t="str">
            <v>010-2329-1690</v>
          </cell>
        </row>
        <row r="115">
          <cell r="D115" t="str">
            <v>공진완</v>
          </cell>
          <cell r="E115" t="str">
            <v>부산</v>
          </cell>
          <cell r="F115" t="str">
            <v>영도동삼클럽</v>
          </cell>
          <cell r="G115" t="str">
            <v>010-6561-7193</v>
          </cell>
        </row>
        <row r="116">
          <cell r="D116" t="str">
            <v>곽기창</v>
          </cell>
          <cell r="E116" t="str">
            <v>창원</v>
          </cell>
          <cell r="F116" t="str">
            <v>늘푸른</v>
          </cell>
          <cell r="G116" t="str">
            <v>010-9396-5440</v>
          </cell>
        </row>
        <row r="117">
          <cell r="D117" t="str">
            <v>곽기훈</v>
          </cell>
          <cell r="E117" t="str">
            <v>거창</v>
          </cell>
          <cell r="F117" t="str">
            <v>거창단테매</v>
          </cell>
          <cell r="G117" t="str">
            <v>010-3542-3971</v>
          </cell>
        </row>
        <row r="118">
          <cell r="D118" t="str">
            <v>곽영조</v>
          </cell>
          <cell r="E118" t="str">
            <v>울산</v>
          </cell>
          <cell r="F118" t="str">
            <v>울산 아산</v>
          </cell>
          <cell r="G118" t="str">
            <v>010-7113-5440</v>
          </cell>
        </row>
        <row r="119">
          <cell r="D119" t="str">
            <v>곽창섭</v>
          </cell>
          <cell r="E119" t="str">
            <v>창원</v>
          </cell>
          <cell r="F119" t="str">
            <v>남산, KERI</v>
          </cell>
          <cell r="G119" t="str">
            <v>010-5357-5370</v>
          </cell>
        </row>
        <row r="120">
          <cell r="D120" t="str">
            <v>구남훈</v>
          </cell>
          <cell r="E120" t="str">
            <v>서울</v>
          </cell>
          <cell r="F120" t="str">
            <v>성산대우,포사</v>
          </cell>
          <cell r="G120" t="str">
            <v>010-4763-9894</v>
          </cell>
        </row>
        <row r="121">
          <cell r="D121" t="str">
            <v>구은성</v>
          </cell>
          <cell r="E121" t="str">
            <v>부산</v>
          </cell>
          <cell r="F121" t="str">
            <v>SP한결,팀아제라,월요번개,해송</v>
          </cell>
          <cell r="G121" t="str">
            <v>010-8803-7603</v>
          </cell>
        </row>
        <row r="122">
          <cell r="D122" t="str">
            <v>구철호</v>
          </cell>
          <cell r="E122" t="str">
            <v>삼천포</v>
          </cell>
          <cell r="F122" t="str">
            <v>삼천포발전본부 </v>
          </cell>
          <cell r="G122" t="str">
            <v>010-9477-9750</v>
          </cell>
        </row>
        <row r="123">
          <cell r="D123" t="str">
            <v>구측근</v>
          </cell>
          <cell r="E123" t="str">
            <v>울산</v>
          </cell>
          <cell r="F123" t="str">
            <v>울산달천</v>
          </cell>
          <cell r="G123" t="str">
            <v>010-4356-2321</v>
          </cell>
        </row>
        <row r="124">
          <cell r="D124" t="str">
            <v>구필성</v>
          </cell>
          <cell r="E124" t="str">
            <v>부산</v>
          </cell>
          <cell r="F124" t="str">
            <v>부산뉴비치</v>
          </cell>
          <cell r="G124" t="str">
            <v>010-7658-8028</v>
          </cell>
        </row>
        <row r="125">
          <cell r="D125" t="str">
            <v>국동구</v>
          </cell>
          <cell r="E125" t="str">
            <v>부산</v>
          </cell>
          <cell r="F125" t="str">
            <v>부산단테매</v>
          </cell>
          <cell r="G125" t="str">
            <v>010-2889-2945</v>
          </cell>
        </row>
        <row r="126">
          <cell r="D126" t="str">
            <v>권기정</v>
          </cell>
          <cell r="E126" t="str">
            <v>울산</v>
          </cell>
          <cell r="F126" t="str">
            <v>한라,만남</v>
          </cell>
          <cell r="G126" t="str">
            <v>010-2641-5887</v>
          </cell>
        </row>
        <row r="127">
          <cell r="D127" t="str">
            <v>권기철</v>
          </cell>
          <cell r="E127" t="str">
            <v>안동</v>
          </cell>
          <cell r="F127" t="str">
            <v>안동단테매</v>
          </cell>
          <cell r="G127" t="str">
            <v>010-3421-2850</v>
          </cell>
        </row>
        <row r="128">
          <cell r="D128" t="str">
            <v>권상범</v>
          </cell>
          <cell r="E128" t="str">
            <v>안동</v>
          </cell>
          <cell r="F128" t="str">
            <v>안동,안단테</v>
          </cell>
          <cell r="G128" t="str">
            <v>010-3514-4665</v>
          </cell>
        </row>
        <row r="129">
          <cell r="D129" t="str">
            <v>권성겸</v>
          </cell>
          <cell r="E129" t="str">
            <v>부산</v>
          </cell>
          <cell r="F129" t="str">
            <v>두일클럽</v>
          </cell>
          <cell r="G129" t="str">
            <v>010-3586-5513</v>
          </cell>
        </row>
        <row r="130">
          <cell r="D130" t="str">
            <v>권성준</v>
          </cell>
          <cell r="E130" t="str">
            <v>대구</v>
          </cell>
          <cell r="F130" t="str">
            <v>팀포스,마스터</v>
          </cell>
          <cell r="G130" t="str">
            <v>010-4779-1007</v>
          </cell>
        </row>
        <row r="131">
          <cell r="D131" t="str">
            <v>권영일</v>
          </cell>
          <cell r="E131" t="str">
            <v>창원</v>
          </cell>
          <cell r="F131" t="str">
            <v>대암</v>
          </cell>
          <cell r="G131" t="str">
            <v>010-5546-7357</v>
          </cell>
        </row>
        <row r="132">
          <cell r="D132" t="str">
            <v>권오윤</v>
          </cell>
          <cell r="E132" t="str">
            <v>울산</v>
          </cell>
          <cell r="F132" t="str">
            <v>울산범서,나비</v>
          </cell>
          <cell r="G132" t="str">
            <v>010-4558-1892</v>
          </cell>
        </row>
        <row r="133">
          <cell r="D133" t="str">
            <v>권용주</v>
          </cell>
          <cell r="E133" t="str">
            <v>창원</v>
          </cell>
          <cell r="F133" t="str">
            <v>창원대원클럽</v>
          </cell>
          <cell r="G133" t="str">
            <v>010-5769-0321</v>
          </cell>
        </row>
        <row r="134">
          <cell r="D134" t="str">
            <v>권재영</v>
          </cell>
          <cell r="E134" t="str">
            <v>대구</v>
          </cell>
          <cell r="F134" t="str">
            <v>청솔</v>
          </cell>
          <cell r="G134" t="str">
            <v>010-5340-8363</v>
          </cell>
        </row>
        <row r="135">
          <cell r="D135" t="str">
            <v>권정택</v>
          </cell>
          <cell r="E135" t="str">
            <v>부산</v>
          </cell>
          <cell r="F135" t="str">
            <v>서브앤발리</v>
          </cell>
          <cell r="G135" t="str">
            <v>010-4353-5527</v>
          </cell>
        </row>
        <row r="136">
          <cell r="D136" t="str">
            <v>권종철</v>
          </cell>
          <cell r="E136" t="str">
            <v>울산</v>
          </cell>
          <cell r="F136" t="str">
            <v>울산T-홀릭,교우클럽</v>
          </cell>
          <cell r="G136" t="str">
            <v>010-4723-6627</v>
          </cell>
        </row>
        <row r="137">
          <cell r="D137" t="str">
            <v>권진만</v>
          </cell>
          <cell r="E137" t="str">
            <v>영천</v>
          </cell>
          <cell r="F137" t="str">
            <v>영천동부클럽</v>
          </cell>
          <cell r="G137" t="str">
            <v>010-8648-6737</v>
          </cell>
        </row>
        <row r="138">
          <cell r="D138" t="str">
            <v>권호성</v>
          </cell>
          <cell r="E138" t="str">
            <v>부산</v>
          </cell>
          <cell r="F138" t="str">
            <v>히트,조은강산</v>
          </cell>
          <cell r="G138" t="str">
            <v>010-3126-3021</v>
          </cell>
        </row>
        <row r="139">
          <cell r="D139" t="str">
            <v>금선욱</v>
          </cell>
          <cell r="E139" t="str">
            <v>대구</v>
          </cell>
          <cell r="F139" t="str">
            <v>대구단테매,상우회</v>
          </cell>
          <cell r="G139" t="str">
            <v>010-8755-9753</v>
          </cell>
        </row>
        <row r="140">
          <cell r="D140" t="str">
            <v>김갑수</v>
          </cell>
          <cell r="E140" t="str">
            <v>울산</v>
          </cell>
          <cell r="F140" t="str">
            <v>울산온양</v>
          </cell>
          <cell r="G140" t="str">
            <v>010-3844-7124</v>
          </cell>
        </row>
        <row r="141">
          <cell r="D141" t="str">
            <v>김경목</v>
          </cell>
          <cell r="E141" t="str">
            <v>김해</v>
          </cell>
          <cell r="F141" t="str">
            <v>원도심</v>
          </cell>
          <cell r="G141" t="str">
            <v>010-3928-2866</v>
          </cell>
        </row>
        <row r="142">
          <cell r="D142" t="str">
            <v>김경열</v>
          </cell>
          <cell r="E142" t="str">
            <v>통영</v>
          </cell>
          <cell r="F142" t="str">
            <v>KUTC</v>
          </cell>
          <cell r="G142" t="str">
            <v>010-9035-5948</v>
          </cell>
        </row>
        <row r="143">
          <cell r="D143" t="str">
            <v>김경태</v>
          </cell>
          <cell r="E143" t="str">
            <v>울산</v>
          </cell>
          <cell r="F143" t="str">
            <v>UC</v>
          </cell>
          <cell r="G143" t="str">
            <v>010-5879-5544</v>
          </cell>
        </row>
        <row r="144">
          <cell r="D144" t="str">
            <v>김교민</v>
          </cell>
          <cell r="E144" t="str">
            <v>부산</v>
          </cell>
          <cell r="F144" t="str">
            <v>하나</v>
          </cell>
          <cell r="G144" t="str">
            <v>010-6596-0813</v>
          </cell>
        </row>
        <row r="145">
          <cell r="D145" t="str">
            <v>김기봉</v>
          </cell>
          <cell r="E145" t="str">
            <v>창원</v>
          </cell>
          <cell r="F145" t="str">
            <v>창원팔용</v>
          </cell>
          <cell r="G145" t="str">
            <v>010-3581-9194</v>
          </cell>
        </row>
        <row r="146">
          <cell r="D146" t="str">
            <v>김기철</v>
          </cell>
          <cell r="E146" t="str">
            <v>부산</v>
          </cell>
          <cell r="F146" t="str">
            <v>테라스, 부산단테매</v>
          </cell>
          <cell r="G146" t="str">
            <v>010-9494-7196</v>
          </cell>
        </row>
        <row r="147">
          <cell r="D147" t="str">
            <v>김기홍</v>
          </cell>
          <cell r="E147" t="str">
            <v>창원</v>
          </cell>
          <cell r="F147" t="str">
            <v>창원/교육단지</v>
          </cell>
          <cell r="G147" t="str">
            <v>010-6278-0762</v>
          </cell>
        </row>
        <row r="148">
          <cell r="D148" t="str">
            <v>김대규</v>
          </cell>
          <cell r="E148" t="str">
            <v>부산</v>
          </cell>
          <cell r="F148" t="str">
            <v>부산신천</v>
          </cell>
          <cell r="G148" t="str">
            <v>010-9858-5454</v>
          </cell>
        </row>
        <row r="149">
          <cell r="D149" t="str">
            <v>김덕문</v>
          </cell>
          <cell r="E149" t="str">
            <v>창원</v>
          </cell>
          <cell r="F149" t="str">
            <v>창원사림</v>
          </cell>
          <cell r="G149" t="str">
            <v>010-7273-5969</v>
          </cell>
        </row>
        <row r="150">
          <cell r="D150" t="str">
            <v>김도경</v>
          </cell>
          <cell r="E150" t="str">
            <v>대구</v>
          </cell>
          <cell r="F150" t="str">
            <v>알파,화랑화목</v>
          </cell>
          <cell r="G150" t="str">
            <v>010-3535-8052</v>
          </cell>
        </row>
        <row r="151">
          <cell r="D151" t="str">
            <v>김도영</v>
          </cell>
          <cell r="E151" t="str">
            <v>울산</v>
          </cell>
          <cell r="F151" t="str">
            <v>울산퓨처스</v>
          </cell>
          <cell r="G151" t="str">
            <v>010-8236-0006</v>
          </cell>
        </row>
        <row r="152">
          <cell r="D152" t="str">
            <v>김도현</v>
          </cell>
          <cell r="E152" t="str">
            <v>울산</v>
          </cell>
          <cell r="F152" t="str">
            <v>울산태화강</v>
          </cell>
          <cell r="G152" t="str">
            <v>010-5552-1010</v>
          </cell>
        </row>
        <row r="153">
          <cell r="D153" t="str">
            <v>김도형</v>
          </cell>
          <cell r="E153" t="str">
            <v>진해</v>
          </cell>
          <cell r="F153" t="str">
            <v>진해</v>
          </cell>
          <cell r="G153" t="str">
            <v>010-4483-9283</v>
          </cell>
        </row>
        <row r="154">
          <cell r="D154" t="str">
            <v>김동건</v>
          </cell>
          <cell r="E154" t="str">
            <v>양평</v>
          </cell>
          <cell r="F154" t="str">
            <v>옥천,테임</v>
          </cell>
          <cell r="G154" t="str">
            <v>010-4800-1398</v>
          </cell>
        </row>
        <row r="155">
          <cell r="D155" t="str">
            <v>김동록</v>
          </cell>
          <cell r="E155" t="str">
            <v>구미</v>
          </cell>
          <cell r="F155" t="str">
            <v>구미상록클럽</v>
          </cell>
          <cell r="G155" t="str">
            <v>010-5690-2050</v>
          </cell>
        </row>
        <row r="156">
          <cell r="D156" t="str">
            <v>김동선</v>
          </cell>
          <cell r="E156" t="str">
            <v>창원</v>
          </cell>
          <cell r="F156" t="str">
            <v>창원명도,S.F</v>
          </cell>
          <cell r="G156" t="str">
            <v>010-5407-7413</v>
          </cell>
        </row>
        <row r="157">
          <cell r="D157" t="str">
            <v>김동수</v>
          </cell>
          <cell r="E157" t="str">
            <v>사천</v>
          </cell>
          <cell r="F157" t="str">
            <v>사천수양</v>
          </cell>
          <cell r="G157" t="str">
            <v>010-4568-3040</v>
          </cell>
        </row>
        <row r="158">
          <cell r="D158" t="str">
            <v>김동우</v>
          </cell>
          <cell r="E158" t="str">
            <v>부산</v>
          </cell>
          <cell r="F158" t="str">
            <v>부산</v>
          </cell>
          <cell r="G158" t="str">
            <v>010-9905-9848</v>
          </cell>
        </row>
        <row r="159">
          <cell r="D159" t="str">
            <v>김동현</v>
          </cell>
          <cell r="E159" t="str">
            <v>부산</v>
          </cell>
          <cell r="F159" t="str">
            <v>이기대</v>
          </cell>
          <cell r="G159" t="str">
            <v>010-4512-5369</v>
          </cell>
        </row>
        <row r="160">
          <cell r="D160" t="str">
            <v>김두종</v>
          </cell>
          <cell r="E160" t="str">
            <v>구미</v>
          </cell>
          <cell r="F160" t="str">
            <v>구미다원,위너스</v>
          </cell>
          <cell r="G160" t="str">
            <v>010-3816-2373</v>
          </cell>
        </row>
        <row r="161">
          <cell r="D161" t="str">
            <v>김만중</v>
          </cell>
          <cell r="E161" t="str">
            <v>충주</v>
          </cell>
          <cell r="F161" t="str">
            <v>충주,음성</v>
          </cell>
          <cell r="G161" t="str">
            <v>010-6368-8719</v>
          </cell>
        </row>
        <row r="162">
          <cell r="D162" t="str">
            <v>김문갑</v>
          </cell>
          <cell r="E162" t="str">
            <v>김해</v>
          </cell>
          <cell r="F162" t="str">
            <v>김해단디</v>
          </cell>
          <cell r="G162" t="str">
            <v>010-2836-3044</v>
          </cell>
        </row>
        <row r="163">
          <cell r="D163" t="str">
            <v>김민규</v>
          </cell>
          <cell r="E163" t="str">
            <v>통영</v>
          </cell>
          <cell r="F163" t="str">
            <v>통영테사모</v>
          </cell>
          <cell r="G163" t="str">
            <v>010-5321-2376</v>
          </cell>
        </row>
        <row r="164">
          <cell r="D164" t="str">
            <v>김민석</v>
          </cell>
          <cell r="E164" t="str">
            <v>부산</v>
          </cell>
          <cell r="F164" t="str">
            <v>부산</v>
          </cell>
          <cell r="G164" t="str">
            <v>010-2655-8441</v>
          </cell>
        </row>
        <row r="165">
          <cell r="D165" t="str">
            <v>김민석</v>
          </cell>
          <cell r="E165" t="str">
            <v>부산</v>
          </cell>
          <cell r="F165" t="str">
            <v>수원</v>
          </cell>
          <cell r="G165" t="str">
            <v>010-9282-2709</v>
          </cell>
        </row>
        <row r="166">
          <cell r="D166" t="str">
            <v>김민수</v>
          </cell>
          <cell r="E166" t="str">
            <v>경기</v>
          </cell>
          <cell r="F166" t="str">
            <v>경기</v>
          </cell>
          <cell r="G166" t="str">
            <v>010-8255-2353</v>
          </cell>
        </row>
        <row r="167">
          <cell r="D167" t="str">
            <v>김민수</v>
          </cell>
          <cell r="E167" t="str">
            <v>경기</v>
          </cell>
          <cell r="F167" t="str">
            <v>울산마스터즈</v>
          </cell>
          <cell r="G167" t="str">
            <v>010-6785-3559</v>
          </cell>
        </row>
        <row r="168">
          <cell r="D168" t="str">
            <v>김민제</v>
          </cell>
          <cell r="E168" t="str">
            <v>포항</v>
          </cell>
          <cell r="F168" t="str">
            <v>포항흥해공고</v>
          </cell>
          <cell r="G168" t="str">
            <v>010-8455-9446</v>
          </cell>
        </row>
        <row r="169">
          <cell r="D169" t="str">
            <v>김민중</v>
          </cell>
          <cell r="E169" t="str">
            <v>부산</v>
          </cell>
          <cell r="F169" t="str">
            <v>해단모,센텀클럽</v>
          </cell>
          <cell r="G169" t="str">
            <v>010-3340-3925</v>
          </cell>
        </row>
        <row r="170">
          <cell r="D170" t="str">
            <v>김병구</v>
          </cell>
          <cell r="E170" t="str">
            <v>사천</v>
          </cell>
          <cell r="F170" t="str">
            <v>사천스타, 사테모</v>
          </cell>
          <cell r="G170" t="str">
            <v>010-9607-7899</v>
          </cell>
        </row>
        <row r="171">
          <cell r="D171" t="str">
            <v>김병성</v>
          </cell>
          <cell r="E171" t="str">
            <v>울산</v>
          </cell>
          <cell r="F171" t="str">
            <v>울산</v>
          </cell>
          <cell r="G171" t="str">
            <v>010-4913-7879</v>
          </cell>
        </row>
        <row r="172">
          <cell r="D172" t="str">
            <v>김병수</v>
          </cell>
          <cell r="E172" t="str">
            <v>대구</v>
          </cell>
          <cell r="F172" t="str">
            <v>대구</v>
          </cell>
          <cell r="G172" t="str">
            <v>010-9406-9588</v>
          </cell>
        </row>
        <row r="173">
          <cell r="D173" t="str">
            <v>김병채</v>
          </cell>
          <cell r="E173" t="str">
            <v>울산</v>
          </cell>
          <cell r="F173" t="str">
            <v>반딧불</v>
          </cell>
          <cell r="G173" t="str">
            <v>010-9043-0622</v>
          </cell>
        </row>
        <row r="174">
          <cell r="D174" t="str">
            <v>김병현</v>
          </cell>
          <cell r="E174" t="str">
            <v>거제</v>
          </cell>
          <cell r="F174" t="str">
            <v>거제삼성</v>
          </cell>
          <cell r="G174" t="str">
            <v>010-5112-6893</v>
          </cell>
        </row>
        <row r="175">
          <cell r="D175" t="str">
            <v>김병호</v>
          </cell>
          <cell r="E175" t="str">
            <v>부산</v>
          </cell>
          <cell r="F175" t="str">
            <v>오륙도클럽</v>
          </cell>
          <cell r="G175" t="str">
            <v>010-5586-5861</v>
          </cell>
        </row>
        <row r="176">
          <cell r="D176" t="str">
            <v>김상각</v>
          </cell>
          <cell r="E176" t="str">
            <v>안동</v>
          </cell>
          <cell r="F176" t="str">
            <v>안동영남,하나</v>
          </cell>
          <cell r="G176" t="str">
            <v>010-3539-4033</v>
          </cell>
        </row>
        <row r="177">
          <cell r="D177" t="str">
            <v>김상곤</v>
          </cell>
          <cell r="E177" t="str">
            <v>울산</v>
          </cell>
          <cell r="F177" t="str">
            <v>울산</v>
          </cell>
          <cell r="G177" t="str">
            <v>010-3861-8760</v>
          </cell>
        </row>
        <row r="178">
          <cell r="D178" t="str">
            <v>김상길</v>
          </cell>
          <cell r="E178" t="str">
            <v>대구</v>
          </cell>
          <cell r="F178" t="str">
            <v>대구</v>
          </cell>
          <cell r="G178" t="str">
            <v>010-9355-3937</v>
          </cell>
        </row>
        <row r="179">
          <cell r="D179" t="str">
            <v>김상열</v>
          </cell>
          <cell r="E179" t="str">
            <v>창녕</v>
          </cell>
          <cell r="F179" t="str">
            <v>명문</v>
          </cell>
          <cell r="G179" t="str">
            <v>010-3798-4140</v>
          </cell>
        </row>
        <row r="180">
          <cell r="D180" t="str">
            <v>김상영</v>
          </cell>
          <cell r="E180" t="str">
            <v>부산</v>
          </cell>
          <cell r="F180" t="str">
            <v>부산</v>
          </cell>
          <cell r="G180" t="str">
            <v>010-6406-3084</v>
          </cell>
        </row>
        <row r="181">
          <cell r="D181" t="str">
            <v>김상우</v>
          </cell>
          <cell r="E181" t="str">
            <v>울산</v>
          </cell>
          <cell r="F181" t="str">
            <v>울산온양</v>
          </cell>
          <cell r="G181" t="str">
            <v>010-3001-8691</v>
          </cell>
        </row>
        <row r="182">
          <cell r="D182" t="str">
            <v>김상진</v>
          </cell>
          <cell r="E182" t="str">
            <v>울산</v>
          </cell>
          <cell r="F182" t="str">
            <v>울산 아산클럽</v>
          </cell>
          <cell r="G182" t="str">
            <v>010-4515-5193</v>
          </cell>
        </row>
        <row r="183">
          <cell r="D183" t="str">
            <v>김상현</v>
          </cell>
          <cell r="E183" t="str">
            <v>창원</v>
          </cell>
          <cell r="F183" t="str">
            <v>무소속</v>
          </cell>
          <cell r="G183" t="str">
            <v>010-8608-4974</v>
          </cell>
        </row>
        <row r="184">
          <cell r="D184" t="str">
            <v>김상환</v>
          </cell>
          <cell r="E184" t="str">
            <v>창녕</v>
          </cell>
          <cell r="F184" t="str">
            <v>창녕클럽</v>
          </cell>
          <cell r="G184" t="str">
            <v>010-5079-2837</v>
          </cell>
        </row>
        <row r="185">
          <cell r="D185" t="str">
            <v>김서영</v>
          </cell>
          <cell r="E185" t="str">
            <v>부산</v>
          </cell>
          <cell r="F185" t="str">
            <v>부산명문</v>
          </cell>
          <cell r="G185" t="str">
            <v>010-4999-4814</v>
          </cell>
        </row>
        <row r="186">
          <cell r="D186" t="str">
            <v>김서융</v>
          </cell>
          <cell r="E186" t="str">
            <v>울산</v>
          </cell>
          <cell r="F186" t="str">
            <v>UOU</v>
          </cell>
          <cell r="G186" t="str">
            <v>010-8508-6056</v>
          </cell>
        </row>
        <row r="187">
          <cell r="D187" t="str">
            <v>김선</v>
          </cell>
          <cell r="E187" t="str">
            <v>창녕</v>
          </cell>
          <cell r="F187" t="str">
            <v>창녕</v>
          </cell>
          <cell r="G187" t="str">
            <v>010-5076-1025</v>
          </cell>
        </row>
        <row r="188">
          <cell r="D188" t="str">
            <v>김선홍</v>
          </cell>
          <cell r="E188" t="str">
            <v>김해</v>
          </cell>
          <cell r="F188" t="str">
            <v>김해</v>
          </cell>
          <cell r="G188" t="str">
            <v>010-9575-0428</v>
          </cell>
        </row>
        <row r="189">
          <cell r="D189" t="str">
            <v>김성기</v>
          </cell>
          <cell r="E189" t="str">
            <v>대구</v>
          </cell>
          <cell r="F189" t="str">
            <v>대구단테매,하나회</v>
          </cell>
          <cell r="G189" t="str">
            <v>010-9259-5182</v>
          </cell>
        </row>
        <row r="190">
          <cell r="D190" t="str">
            <v>김성명</v>
          </cell>
          <cell r="E190" t="str">
            <v>진주</v>
          </cell>
          <cell r="F190" t="str">
            <v>진주선학</v>
          </cell>
          <cell r="G190" t="str">
            <v>010-3503-4153</v>
          </cell>
        </row>
        <row r="191">
          <cell r="D191" t="str">
            <v>김성민</v>
          </cell>
          <cell r="E191" t="str">
            <v>김해</v>
          </cell>
          <cell r="F191" t="str">
            <v>단디</v>
          </cell>
          <cell r="G191" t="str">
            <v>010-4933-2105</v>
          </cell>
        </row>
        <row r="192">
          <cell r="D192" t="str">
            <v>김성민2</v>
          </cell>
          <cell r="E192" t="str">
            <v>김해</v>
          </cell>
          <cell r="F192" t="str">
            <v>김해/단디클럽</v>
          </cell>
          <cell r="G192" t="str">
            <v>010-4933-2105</v>
          </cell>
        </row>
        <row r="193">
          <cell r="D193" t="str">
            <v>김성용</v>
          </cell>
          <cell r="E193" t="str">
            <v>포항</v>
          </cell>
          <cell r="F193" t="str">
            <v>썬</v>
          </cell>
          <cell r="G193" t="str">
            <v>010-8821-5576</v>
          </cell>
        </row>
        <row r="194">
          <cell r="D194" t="str">
            <v>김성원</v>
          </cell>
          <cell r="E194" t="str">
            <v>대구</v>
          </cell>
          <cell r="F194" t="str">
            <v>수성단테매</v>
          </cell>
          <cell r="G194" t="str">
            <v>010-5541-6744</v>
          </cell>
        </row>
        <row r="195">
          <cell r="D195" t="str">
            <v>김송주</v>
          </cell>
          <cell r="E195" t="str">
            <v>진해</v>
          </cell>
          <cell r="F195" t="str">
            <v>경진클럽</v>
          </cell>
          <cell r="G195" t="str">
            <v>010-9210-8292</v>
          </cell>
        </row>
        <row r="196">
          <cell r="D196" t="str">
            <v>김수일</v>
          </cell>
          <cell r="E196" t="str">
            <v>부산</v>
          </cell>
          <cell r="F196" t="str">
            <v>NO.1,청운클럽</v>
          </cell>
          <cell r="G196" t="str">
            <v>010-3593-7233</v>
          </cell>
        </row>
        <row r="197">
          <cell r="D197" t="str">
            <v>김수현</v>
          </cell>
          <cell r="E197" t="str">
            <v>부산</v>
          </cell>
          <cell r="F197" t="str">
            <v>부산</v>
          </cell>
          <cell r="G197" t="str">
            <v>010-4924-3869</v>
          </cell>
        </row>
        <row r="198">
          <cell r="D198" t="str">
            <v>김순형</v>
          </cell>
          <cell r="E198" t="str">
            <v>통영</v>
          </cell>
          <cell r="F198" t="str">
            <v>경상클럽</v>
          </cell>
          <cell r="G198" t="str">
            <v>010-9899-8836</v>
          </cell>
        </row>
        <row r="199">
          <cell r="D199" t="str">
            <v>김승규</v>
          </cell>
          <cell r="E199" t="str">
            <v>현풍</v>
          </cell>
          <cell r="F199" t="str">
            <v>T3</v>
          </cell>
          <cell r="G199" t="str">
            <v>010-8855-8925</v>
          </cell>
        </row>
        <row r="200">
          <cell r="D200" t="str">
            <v>김승욱</v>
          </cell>
          <cell r="E200" t="str">
            <v>부산</v>
          </cell>
          <cell r="F200" t="str">
            <v>홍백,팀위너스</v>
          </cell>
          <cell r="G200" t="str">
            <v>010-4622-8330</v>
          </cell>
        </row>
        <row r="201">
          <cell r="D201" t="str">
            <v>김양택</v>
          </cell>
          <cell r="E201" t="str">
            <v>부산</v>
          </cell>
          <cell r="F201" t="str">
            <v>부산유성,동남</v>
          </cell>
          <cell r="G201" t="str">
            <v>010-3906-9997</v>
          </cell>
        </row>
        <row r="202">
          <cell r="D202" t="str">
            <v>김연수</v>
          </cell>
          <cell r="E202" t="str">
            <v>창원</v>
          </cell>
          <cell r="F202" t="str">
            <v>늘푸른</v>
          </cell>
          <cell r="G202" t="str">
            <v>010-7194-8773</v>
          </cell>
        </row>
        <row r="203">
          <cell r="D203" t="str">
            <v>김영관</v>
          </cell>
          <cell r="E203" t="str">
            <v>청도</v>
          </cell>
          <cell r="F203" t="str">
            <v>청도</v>
          </cell>
          <cell r="G203" t="str">
            <v>010-4713-9355</v>
          </cell>
        </row>
        <row r="204">
          <cell r="D204" t="str">
            <v>김영기</v>
          </cell>
          <cell r="E204" t="str">
            <v>안동</v>
          </cell>
          <cell r="F204" t="str">
            <v>안동,안단테</v>
          </cell>
          <cell r="G204" t="str">
            <v>010-9599-8722</v>
          </cell>
        </row>
        <row r="205">
          <cell r="D205" t="str">
            <v>김영길</v>
          </cell>
          <cell r="E205" t="str">
            <v>부산</v>
          </cell>
          <cell r="F205" t="str">
            <v>어프로치</v>
          </cell>
          <cell r="G205" t="str">
            <v>010-4609-6679</v>
          </cell>
        </row>
        <row r="206">
          <cell r="D206" t="str">
            <v>김영두</v>
          </cell>
          <cell r="E206" t="str">
            <v>수원</v>
          </cell>
          <cell r="F206" t="str">
            <v>수원단테매</v>
          </cell>
          <cell r="G206" t="str">
            <v>010-8860-9900</v>
          </cell>
        </row>
        <row r="207">
          <cell r="D207" t="str">
            <v>김영찬</v>
          </cell>
          <cell r="E207" t="str">
            <v>양산</v>
          </cell>
          <cell r="F207" t="str">
            <v>양산</v>
          </cell>
          <cell r="G207" t="str">
            <v>010-4666-2870</v>
          </cell>
        </row>
        <row r="208">
          <cell r="D208" t="str">
            <v>김영호</v>
          </cell>
          <cell r="E208" t="str">
            <v>강동</v>
          </cell>
          <cell r="F208" t="str">
            <v>진아카데미,고현</v>
          </cell>
          <cell r="G208" t="str">
            <v>010-8707-2034</v>
          </cell>
        </row>
        <row r="209">
          <cell r="D209" t="str">
            <v>김용범</v>
          </cell>
          <cell r="E209" t="str">
            <v>남양주</v>
          </cell>
          <cell r="F209" t="str">
            <v>장현</v>
          </cell>
          <cell r="G209" t="str">
            <v>010-3884-2379</v>
          </cell>
        </row>
        <row r="210">
          <cell r="D210" t="str">
            <v>김용찬</v>
          </cell>
          <cell r="E210" t="str">
            <v>울산</v>
          </cell>
          <cell r="F210" t="str">
            <v>울산ags</v>
          </cell>
          <cell r="G210" t="str">
            <v>010-2753-3546</v>
          </cell>
        </row>
        <row r="211">
          <cell r="D211" t="str">
            <v>김용찬</v>
          </cell>
          <cell r="E211" t="str">
            <v>울산</v>
          </cell>
          <cell r="F211" t="str">
            <v>울산ags</v>
          </cell>
          <cell r="G211" t="str">
            <v>010-2753-3646</v>
          </cell>
        </row>
        <row r="212">
          <cell r="D212" t="str">
            <v>김용철</v>
          </cell>
          <cell r="E212" t="str">
            <v>창원</v>
          </cell>
          <cell r="F212" t="str">
            <v>피오르빌</v>
          </cell>
          <cell r="G212" t="str">
            <v>010-9148-2637</v>
          </cell>
        </row>
        <row r="213">
          <cell r="D213" t="str">
            <v>김욱</v>
          </cell>
          <cell r="E213" t="str">
            <v>통영</v>
          </cell>
          <cell r="F213" t="str">
            <v>통영클럽</v>
          </cell>
          <cell r="G213" t="str">
            <v>010-5245-6879</v>
          </cell>
        </row>
        <row r="214">
          <cell r="D214" t="str">
            <v>김웅</v>
          </cell>
          <cell r="E214" t="str">
            <v>대구</v>
          </cell>
          <cell r="F214" t="str">
            <v>수성단테매,Next G</v>
          </cell>
          <cell r="G214" t="str">
            <v>010-4526-5339</v>
          </cell>
        </row>
        <row r="215">
          <cell r="D215" t="str">
            <v>김원국</v>
          </cell>
          <cell r="E215" t="str">
            <v>장유</v>
          </cell>
          <cell r="F215" t="str">
            <v>장유테사모</v>
          </cell>
          <cell r="G215" t="str">
            <v>010-4568-2786</v>
          </cell>
        </row>
        <row r="216">
          <cell r="D216" t="str">
            <v>김원규</v>
          </cell>
          <cell r="E216" t="str">
            <v>부산</v>
          </cell>
          <cell r="F216" t="str">
            <v>부산선수촌</v>
          </cell>
          <cell r="G216" t="str">
            <v>010-8589-2623</v>
          </cell>
        </row>
        <row r="217">
          <cell r="D217" t="str">
            <v>김원호</v>
          </cell>
          <cell r="E217" t="str">
            <v>창원</v>
          </cell>
          <cell r="F217" t="str">
            <v>창원명도</v>
          </cell>
          <cell r="G217" t="str">
            <v>010-5215-7666</v>
          </cell>
        </row>
        <row r="218">
          <cell r="D218" t="str">
            <v>김윤겸</v>
          </cell>
          <cell r="E218" t="str">
            <v>창원</v>
          </cell>
          <cell r="F218" t="str">
            <v>팔용</v>
          </cell>
          <cell r="G218" t="str">
            <v>010-3873-8251</v>
          </cell>
        </row>
        <row r="219">
          <cell r="D219" t="str">
            <v>김윤진</v>
          </cell>
          <cell r="E219" t="str">
            <v>평택</v>
          </cell>
          <cell r="F219" t="str">
            <v>평택단테매</v>
          </cell>
          <cell r="G219" t="str">
            <v>010-4171-0859</v>
          </cell>
        </row>
        <row r="220">
          <cell r="D220" t="str">
            <v>김은수</v>
          </cell>
          <cell r="E220" t="str">
            <v>영동</v>
          </cell>
          <cell r="F220" t="str">
            <v>테른</v>
          </cell>
          <cell r="G220" t="str">
            <v>010-3424-8141</v>
          </cell>
        </row>
        <row r="221">
          <cell r="D221" t="str">
            <v>김은태</v>
          </cell>
          <cell r="E221" t="str">
            <v>김해</v>
          </cell>
          <cell r="F221" t="str">
            <v>김해</v>
          </cell>
          <cell r="G221" t="str">
            <v>010-6379-4848</v>
          </cell>
        </row>
        <row r="222">
          <cell r="D222" t="str">
            <v>김의진</v>
          </cell>
          <cell r="E222" t="str">
            <v>대구</v>
          </cell>
          <cell r="F222" t="str">
            <v>정우회</v>
          </cell>
          <cell r="G222" t="str">
            <v>010-2038-1796</v>
          </cell>
        </row>
        <row r="223">
          <cell r="D223" t="str">
            <v>김익규</v>
          </cell>
          <cell r="E223" t="str">
            <v>창원</v>
          </cell>
          <cell r="F223" t="str">
            <v>팔용</v>
          </cell>
          <cell r="G223" t="str">
            <v>010-8701-4153</v>
          </cell>
        </row>
        <row r="224">
          <cell r="D224" t="str">
            <v>김일태</v>
          </cell>
          <cell r="E224" t="str">
            <v>성남</v>
          </cell>
          <cell r="F224" t="str">
            <v>성남에이스</v>
          </cell>
          <cell r="G224" t="str">
            <v>010-9124-8308</v>
          </cell>
        </row>
        <row r="225">
          <cell r="D225" t="str">
            <v>김임주</v>
          </cell>
          <cell r="E225" t="str">
            <v>울산</v>
          </cell>
          <cell r="F225" t="str">
            <v>울산문수클럽</v>
          </cell>
          <cell r="G225" t="str">
            <v>010-3574-2918</v>
          </cell>
        </row>
        <row r="226">
          <cell r="D226" t="str">
            <v>김재성</v>
          </cell>
          <cell r="F226" t="str">
            <v>남산테니스</v>
          </cell>
          <cell r="G226" t="str">
            <v>010-2703-8991</v>
          </cell>
        </row>
        <row r="227">
          <cell r="D227" t="str">
            <v>김재승</v>
          </cell>
          <cell r="E227" t="str">
            <v>울산</v>
          </cell>
          <cell r="F227" t="str">
            <v>서울산</v>
          </cell>
          <cell r="G227" t="str">
            <v>010-3639-7628</v>
          </cell>
        </row>
        <row r="228">
          <cell r="D228" t="str">
            <v>김재영</v>
          </cell>
          <cell r="E228" t="str">
            <v>울산</v>
          </cell>
          <cell r="F228" t="str">
            <v>울산둘리,울산반딧불</v>
          </cell>
          <cell r="G228" t="str">
            <v>010-8629-3934</v>
          </cell>
        </row>
        <row r="229">
          <cell r="D229" t="str">
            <v>김재우</v>
          </cell>
          <cell r="E229" t="str">
            <v>청주</v>
          </cell>
          <cell r="F229" t="str">
            <v>청주</v>
          </cell>
          <cell r="G229" t="str">
            <v>010-4133-0983</v>
          </cell>
        </row>
        <row r="230">
          <cell r="D230" t="str">
            <v>김재응</v>
          </cell>
          <cell r="E230" t="str">
            <v>울산</v>
          </cell>
          <cell r="F230" t="str">
            <v>울산꼭새</v>
          </cell>
          <cell r="G230" t="str">
            <v>010-9073-4188</v>
          </cell>
        </row>
        <row r="231">
          <cell r="D231" t="str">
            <v>김재한</v>
          </cell>
          <cell r="E231" t="str">
            <v>청도</v>
          </cell>
          <cell r="F231" t="str">
            <v>원샷</v>
          </cell>
          <cell r="G231" t="str">
            <v>010-6644-2310</v>
          </cell>
        </row>
        <row r="232">
          <cell r="D232" t="str">
            <v>김재호</v>
          </cell>
          <cell r="E232" t="str">
            <v>진해</v>
          </cell>
          <cell r="F232" t="str">
            <v>진해장복</v>
          </cell>
          <cell r="G232" t="str">
            <v>010-2882-1154</v>
          </cell>
        </row>
        <row r="233">
          <cell r="D233" t="str">
            <v>김재홍</v>
          </cell>
          <cell r="E233" t="str">
            <v>울산</v>
          </cell>
          <cell r="F233" t="str">
            <v>울산대</v>
          </cell>
          <cell r="G233" t="str">
            <v>010-8522-2649</v>
          </cell>
        </row>
        <row r="234">
          <cell r="D234" t="str">
            <v>김정석</v>
          </cell>
          <cell r="E234" t="str">
            <v>울산</v>
          </cell>
          <cell r="F234" t="str">
            <v>울산언양</v>
          </cell>
          <cell r="G234" t="str">
            <v>010-2083-9900</v>
          </cell>
        </row>
        <row r="235">
          <cell r="D235" t="str">
            <v>김정우</v>
          </cell>
          <cell r="E235" t="str">
            <v>부산</v>
          </cell>
          <cell r="F235" t="str">
            <v>부산명문</v>
          </cell>
          <cell r="G235" t="str">
            <v>010-9633-3464</v>
          </cell>
        </row>
        <row r="236">
          <cell r="D236" t="str">
            <v>김정은</v>
          </cell>
          <cell r="E236" t="str">
            <v>부산</v>
          </cell>
          <cell r="F236" t="str">
            <v>해항회YG</v>
          </cell>
          <cell r="G236" t="str">
            <v>010-2812-9940</v>
          </cell>
        </row>
        <row r="237">
          <cell r="D237" t="str">
            <v>김정주</v>
          </cell>
          <cell r="E237" t="str">
            <v>진해</v>
          </cell>
          <cell r="F237" t="str">
            <v>진해장복</v>
          </cell>
          <cell r="G237" t="str">
            <v>010-5085-1188</v>
          </cell>
        </row>
        <row r="238">
          <cell r="D238" t="str">
            <v>김정현</v>
          </cell>
          <cell r="E238" t="str">
            <v>창원</v>
          </cell>
          <cell r="F238" t="str">
            <v>사림</v>
          </cell>
          <cell r="G238" t="str">
            <v>010-2274-8064</v>
          </cell>
        </row>
        <row r="239">
          <cell r="D239" t="str">
            <v>김정훈</v>
          </cell>
          <cell r="E239" t="str">
            <v>창녕</v>
          </cell>
          <cell r="F239" t="str">
            <v>남산</v>
          </cell>
          <cell r="G239" t="str">
            <v>010-3801-4487</v>
          </cell>
        </row>
        <row r="240">
          <cell r="D240" t="str">
            <v>김종기</v>
          </cell>
          <cell r="E240" t="str">
            <v>청도</v>
          </cell>
          <cell r="F240" t="str">
            <v>해밀클럽</v>
          </cell>
          <cell r="G240" t="str">
            <v>010-9530-3798</v>
          </cell>
        </row>
        <row r="241">
          <cell r="D241" t="str">
            <v>김종민</v>
          </cell>
          <cell r="E241" t="str">
            <v>울산</v>
          </cell>
          <cell r="F241" t="str">
            <v>조은클럽</v>
          </cell>
          <cell r="G241" t="str">
            <v>010-4206-2493</v>
          </cell>
        </row>
        <row r="242">
          <cell r="D242" t="str">
            <v>김종욱</v>
          </cell>
          <cell r="E242" t="str">
            <v>부산</v>
          </cell>
          <cell r="F242" t="str">
            <v>부산다대</v>
          </cell>
          <cell r="G242" t="str">
            <v>010-5578-6314</v>
          </cell>
        </row>
        <row r="243">
          <cell r="D243" t="str">
            <v>김종태</v>
          </cell>
          <cell r="E243" t="str">
            <v>울산</v>
          </cell>
          <cell r="F243" t="str">
            <v>울산히어로즈</v>
          </cell>
          <cell r="G243" t="str">
            <v>010-5523-9415</v>
          </cell>
        </row>
        <row r="244">
          <cell r="D244" t="str">
            <v>김종현</v>
          </cell>
          <cell r="E244" t="str">
            <v>부산</v>
          </cell>
          <cell r="F244" t="str">
            <v>무소속</v>
          </cell>
          <cell r="G244" t="str">
            <v>010-8389-0588</v>
          </cell>
        </row>
        <row r="245">
          <cell r="D245" t="str">
            <v>김종환</v>
          </cell>
          <cell r="E245" t="str">
            <v>서울</v>
          </cell>
          <cell r="F245" t="str">
            <v>송파하나.STC</v>
          </cell>
          <cell r="G245" t="str">
            <v>010-7127-1970</v>
          </cell>
        </row>
        <row r="246">
          <cell r="D246" t="str">
            <v>김종환</v>
          </cell>
          <cell r="E246" t="str">
            <v>창원</v>
          </cell>
          <cell r="F246" t="str">
            <v>송파하나.STC</v>
          </cell>
          <cell r="G246" t="str">
            <v>010-8552-5429</v>
          </cell>
        </row>
        <row r="247">
          <cell r="D247" t="str">
            <v>김종훈</v>
          </cell>
          <cell r="E247" t="str">
            <v>울산</v>
          </cell>
          <cell r="F247" t="str">
            <v>울산교우,테사모</v>
          </cell>
          <cell r="G247" t="str">
            <v>010-3565-8133</v>
          </cell>
        </row>
        <row r="248">
          <cell r="D248" t="str">
            <v>김준호</v>
          </cell>
          <cell r="E248" t="str">
            <v>울산</v>
          </cell>
          <cell r="F248" t="str">
            <v>울산패밀리,나비</v>
          </cell>
          <cell r="G248" t="str">
            <v>010-4551-1892</v>
          </cell>
        </row>
        <row r="249">
          <cell r="D249" t="str">
            <v>김지율</v>
          </cell>
          <cell r="E249" t="str">
            <v>울산</v>
          </cell>
          <cell r="F249" t="str">
            <v>울산T-홀릭</v>
          </cell>
          <cell r="G249" t="str">
            <v>010-4175-3951</v>
          </cell>
        </row>
        <row r="250">
          <cell r="D250" t="str">
            <v>김지훈</v>
          </cell>
          <cell r="E250" t="str">
            <v>울산</v>
          </cell>
          <cell r="F250" t="str">
            <v>서울산클럽</v>
          </cell>
          <cell r="G250" t="str">
            <v>010-8811-0004</v>
          </cell>
        </row>
        <row r="251">
          <cell r="D251" t="str">
            <v>김진구</v>
          </cell>
          <cell r="E251" t="str">
            <v>양산</v>
          </cell>
          <cell r="F251" t="str">
            <v>양산천성</v>
          </cell>
          <cell r="G251" t="str">
            <v>010-4945-9531</v>
          </cell>
        </row>
        <row r="252">
          <cell r="D252" t="str">
            <v>김진근</v>
          </cell>
          <cell r="E252" t="str">
            <v>울산</v>
          </cell>
          <cell r="F252" t="str">
            <v>테사모</v>
          </cell>
          <cell r="G252" t="str">
            <v>010-9011-3204</v>
          </cell>
        </row>
        <row r="253">
          <cell r="D253" t="str">
            <v>김진명</v>
          </cell>
          <cell r="E253" t="str">
            <v>부산</v>
          </cell>
          <cell r="F253" t="str">
            <v>부산/금화, 무궁화, 테짱</v>
          </cell>
          <cell r="G253" t="str">
            <v>010-8886-6906</v>
          </cell>
        </row>
        <row r="254">
          <cell r="D254" t="str">
            <v>김진양</v>
          </cell>
          <cell r="E254" t="str">
            <v>장유</v>
          </cell>
          <cell r="F254" t="str">
            <v>장유테사모</v>
          </cell>
          <cell r="G254" t="str">
            <v>010-2588-6949</v>
          </cell>
        </row>
        <row r="255">
          <cell r="D255" t="str">
            <v>김진용</v>
          </cell>
          <cell r="E255" t="str">
            <v>전주</v>
          </cell>
          <cell r="F255" t="str">
            <v>7-ELEVEN팀,전북탑, STMC Like Federer,더스트링어테니스스토어</v>
          </cell>
          <cell r="G255" t="str">
            <v>010-3547-7276</v>
          </cell>
        </row>
        <row r="256">
          <cell r="D256" t="str">
            <v>김진욱</v>
          </cell>
          <cell r="E256" t="str">
            <v>고성</v>
          </cell>
          <cell r="F256" t="str">
            <v>고성단테매</v>
          </cell>
          <cell r="G256" t="str">
            <v>010-6676-9997</v>
          </cell>
        </row>
        <row r="257">
          <cell r="D257" t="str">
            <v>김진익</v>
          </cell>
          <cell r="E257" t="str">
            <v>포항</v>
          </cell>
          <cell r="F257" t="str">
            <v>청천</v>
          </cell>
          <cell r="G257" t="str">
            <v>010-8572-4828</v>
          </cell>
        </row>
        <row r="258">
          <cell r="D258" t="str">
            <v>김진혁</v>
          </cell>
          <cell r="E258" t="str">
            <v>거제</v>
          </cell>
          <cell r="F258" t="str">
            <v>거제삼성</v>
          </cell>
          <cell r="G258" t="str">
            <v>010-6259-7807</v>
          </cell>
        </row>
        <row r="259">
          <cell r="D259" t="str">
            <v>김진호</v>
          </cell>
          <cell r="E259" t="str">
            <v>부산</v>
          </cell>
          <cell r="F259" t="str">
            <v>하나클럽</v>
          </cell>
          <cell r="G259" t="str">
            <v>010-6318-8306</v>
          </cell>
        </row>
        <row r="260">
          <cell r="D260" t="str">
            <v>김창덕</v>
          </cell>
          <cell r="E260" t="str">
            <v>부산</v>
          </cell>
          <cell r="F260" t="str">
            <v>한결</v>
          </cell>
          <cell r="G260" t="str">
            <v>010-6771-6634</v>
          </cell>
        </row>
        <row r="261">
          <cell r="D261" t="str">
            <v>김창업</v>
          </cell>
          <cell r="E261" t="str">
            <v>창원</v>
          </cell>
          <cell r="F261" t="str">
            <v>창원 중앙</v>
          </cell>
          <cell r="G261" t="str">
            <v>010-6247-0034</v>
          </cell>
        </row>
        <row r="262">
          <cell r="D262" t="str">
            <v>김창열</v>
          </cell>
          <cell r="E262" t="str">
            <v>대구</v>
          </cell>
          <cell r="F262" t="str">
            <v>대구</v>
          </cell>
          <cell r="G262" t="str">
            <v>010-4154-7965</v>
          </cell>
        </row>
        <row r="263">
          <cell r="D263" t="str">
            <v>김창훈</v>
          </cell>
          <cell r="E263" t="str">
            <v>창녕</v>
          </cell>
          <cell r="F263" t="str">
            <v>창녕</v>
          </cell>
          <cell r="G263" t="str">
            <v>010-2522-7653</v>
          </cell>
        </row>
        <row r="264">
          <cell r="D264" t="str">
            <v>김천학</v>
          </cell>
          <cell r="E264" t="str">
            <v>창원</v>
          </cell>
          <cell r="F264" t="str">
            <v>vips클럽</v>
          </cell>
          <cell r="G264" t="str">
            <v>010-3884-0035</v>
          </cell>
        </row>
        <row r="265">
          <cell r="D265" t="str">
            <v>김치환</v>
          </cell>
          <cell r="E265" t="str">
            <v>창원</v>
          </cell>
          <cell r="F265" t="str">
            <v>대동한마음</v>
          </cell>
          <cell r="G265" t="str">
            <v>010-2718-1117</v>
          </cell>
        </row>
        <row r="266">
          <cell r="D266" t="str">
            <v>김태권</v>
          </cell>
          <cell r="E266" t="str">
            <v>당진</v>
          </cell>
          <cell r="F266" t="str">
            <v>당진에이스</v>
          </cell>
          <cell r="G266" t="str">
            <v>010-9904-2275</v>
          </cell>
        </row>
        <row r="267">
          <cell r="D267" t="str">
            <v>김태남</v>
          </cell>
          <cell r="E267" t="str">
            <v>창녕</v>
          </cell>
          <cell r="F267" t="str">
            <v>창녕</v>
          </cell>
          <cell r="G267" t="str">
            <v>010-6369-5521</v>
          </cell>
        </row>
        <row r="268">
          <cell r="D268" t="str">
            <v>김태우</v>
          </cell>
          <cell r="E268" t="str">
            <v>창녕</v>
          </cell>
          <cell r="F268" t="str">
            <v>창녕</v>
          </cell>
          <cell r="G268" t="str">
            <v>010-9314-8440</v>
          </cell>
        </row>
        <row r="269">
          <cell r="D269" t="str">
            <v>김태진</v>
          </cell>
          <cell r="E269" t="str">
            <v>고성</v>
          </cell>
          <cell r="F269" t="str">
            <v>고성단테매</v>
          </cell>
          <cell r="G269" t="str">
            <v>010-3585-2498</v>
          </cell>
        </row>
        <row r="270">
          <cell r="D270" t="str">
            <v>김태형1</v>
          </cell>
          <cell r="E270" t="str">
            <v>여수</v>
          </cell>
          <cell r="F270" t="str">
            <v>GS</v>
          </cell>
          <cell r="G270" t="str">
            <v>010-5660-0082</v>
          </cell>
        </row>
        <row r="271">
          <cell r="D271" t="str">
            <v>김태호</v>
          </cell>
          <cell r="E271" t="str">
            <v>울산</v>
          </cell>
          <cell r="F271" t="str">
            <v>울산/UOU</v>
          </cell>
          <cell r="G271" t="str">
            <v>010-8280-2828</v>
          </cell>
        </row>
        <row r="272">
          <cell r="D272" t="str">
            <v>김태훈</v>
          </cell>
          <cell r="E272" t="str">
            <v>고성</v>
          </cell>
          <cell r="F272" t="str">
            <v>까치클럽</v>
          </cell>
          <cell r="G272" t="str">
            <v>010-2071-6160</v>
          </cell>
        </row>
        <row r="273">
          <cell r="D273" t="str">
            <v>김평진</v>
          </cell>
          <cell r="E273" t="str">
            <v>양산</v>
          </cell>
          <cell r="F273" t="str">
            <v>남양산</v>
          </cell>
          <cell r="G273" t="str">
            <v>010-3840-8303</v>
          </cell>
        </row>
        <row r="274">
          <cell r="D274" t="str">
            <v>김현국</v>
          </cell>
          <cell r="E274" t="str">
            <v>대구</v>
          </cell>
          <cell r="F274" t="str">
            <v>대구탑,일밤</v>
          </cell>
          <cell r="G274" t="str">
            <v>010-2519-4980</v>
          </cell>
        </row>
        <row r="275">
          <cell r="D275" t="str">
            <v>김현규</v>
          </cell>
          <cell r="E275" t="str">
            <v>양산</v>
          </cell>
          <cell r="F275" t="str">
            <v>양산남부</v>
          </cell>
          <cell r="G275" t="str">
            <v>010-4788-4337</v>
          </cell>
        </row>
        <row r="276">
          <cell r="D276" t="str">
            <v>김현모</v>
          </cell>
          <cell r="E276" t="str">
            <v>창원</v>
          </cell>
          <cell r="F276" t="str">
            <v>빕스,천자봉</v>
          </cell>
          <cell r="G276" t="str">
            <v>010-9397-2986</v>
          </cell>
        </row>
        <row r="277">
          <cell r="D277" t="str">
            <v>김현석</v>
          </cell>
          <cell r="E277" t="str">
            <v>창원</v>
          </cell>
          <cell r="F277" t="str">
            <v>창원봉곡</v>
          </cell>
          <cell r="G277" t="str">
            <v>010-3594-0746</v>
          </cell>
        </row>
        <row r="278">
          <cell r="D278" t="str">
            <v>김형규</v>
          </cell>
          <cell r="E278" t="str">
            <v>부산</v>
          </cell>
          <cell r="F278" t="str">
            <v>부산단테매,견우</v>
          </cell>
          <cell r="G278" t="str">
            <v>010-4560-0173</v>
          </cell>
        </row>
        <row r="279">
          <cell r="D279" t="str">
            <v>김형보</v>
          </cell>
          <cell r="E279" t="str">
            <v>부산</v>
          </cell>
          <cell r="F279" t="str">
            <v>솔,명문　</v>
          </cell>
          <cell r="G279" t="str">
            <v>010-4559-0334</v>
          </cell>
        </row>
        <row r="280">
          <cell r="D280" t="str">
            <v>김형빈</v>
          </cell>
          <cell r="E280" t="str">
            <v>부산</v>
          </cell>
          <cell r="F280" t="str">
            <v>테임</v>
          </cell>
          <cell r="G280" t="str">
            <v>010-2250-0431</v>
          </cell>
        </row>
        <row r="281">
          <cell r="D281" t="str">
            <v>김형은</v>
          </cell>
          <cell r="E281" t="str">
            <v>안양</v>
          </cell>
          <cell r="F281" t="str">
            <v>안양한우리</v>
          </cell>
          <cell r="G281" t="str">
            <v>010-3467-9599</v>
          </cell>
        </row>
        <row r="282">
          <cell r="D282" t="str">
            <v>김호한</v>
          </cell>
          <cell r="E282" t="str">
            <v>울산</v>
          </cell>
          <cell r="F282" t="str">
            <v>울산윈디</v>
          </cell>
          <cell r="G282" t="str">
            <v>010-4582-0989</v>
          </cell>
        </row>
        <row r="283">
          <cell r="D283" t="str">
            <v>김홍기</v>
          </cell>
          <cell r="E283" t="str">
            <v>창녕</v>
          </cell>
          <cell r="F283" t="str">
            <v>창녕</v>
          </cell>
          <cell r="G283" t="str">
            <v>010-4238-1244</v>
          </cell>
        </row>
        <row r="284">
          <cell r="D284" t="str">
            <v>김홍일</v>
          </cell>
          <cell r="F284" t="str">
            <v>고추잠자리</v>
          </cell>
          <cell r="G284" t="str">
            <v>010-7488-0020</v>
          </cell>
        </row>
        <row r="285">
          <cell r="D285" t="str">
            <v>김화식</v>
          </cell>
          <cell r="E285" t="str">
            <v>거창</v>
          </cell>
          <cell r="F285" t="str">
            <v>거창단테매</v>
          </cell>
          <cell r="G285" t="str">
            <v>010-3827-8550</v>
          </cell>
        </row>
        <row r="286">
          <cell r="D286" t="str">
            <v>김효영</v>
          </cell>
          <cell r="E286" t="str">
            <v>여주</v>
          </cell>
          <cell r="F286" t="str">
            <v>여주</v>
          </cell>
          <cell r="G286" t="str">
            <v>010-4051-9990</v>
          </cell>
        </row>
        <row r="287">
          <cell r="D287" t="str">
            <v>김효희</v>
          </cell>
          <cell r="E287" t="str">
            <v>부산</v>
          </cell>
          <cell r="F287" t="str">
            <v>마스터즈,금화</v>
          </cell>
          <cell r="G287" t="str">
            <v>010-8258-8874</v>
          </cell>
        </row>
        <row r="288">
          <cell r="D288" t="str">
            <v>김희진</v>
          </cell>
          <cell r="E288" t="str">
            <v>울산</v>
          </cell>
          <cell r="F288" t="str">
            <v>ETC</v>
          </cell>
          <cell r="G288" t="str">
            <v>010-9470-1845</v>
          </cell>
        </row>
        <row r="289">
          <cell r="D289" t="str">
            <v>김희찬</v>
          </cell>
          <cell r="E289" t="str">
            <v>부산</v>
          </cell>
          <cell r="F289" t="str">
            <v>해운대어프로치</v>
          </cell>
          <cell r="G289" t="str">
            <v>010-5509-6009</v>
          </cell>
        </row>
        <row r="290">
          <cell r="D290" t="str">
            <v>나도수</v>
          </cell>
          <cell r="E290" t="str">
            <v>창원</v>
          </cell>
          <cell r="F290" t="str">
            <v>진해경진</v>
          </cell>
          <cell r="G290" t="str">
            <v>010-5291-3266</v>
          </cell>
        </row>
        <row r="291">
          <cell r="D291" t="str">
            <v>나민우</v>
          </cell>
          <cell r="E291" t="str">
            <v>합천</v>
          </cell>
          <cell r="F291" t="str">
            <v>합천해외인</v>
          </cell>
          <cell r="G291" t="str">
            <v>010-8586-4516</v>
          </cell>
        </row>
        <row r="292">
          <cell r="D292" t="str">
            <v>나상우</v>
          </cell>
          <cell r="E292" t="str">
            <v>구미</v>
          </cell>
          <cell r="F292" t="str">
            <v>훼밀리,두루두루</v>
          </cell>
          <cell r="G292" t="str">
            <v>010-2446-0118</v>
          </cell>
        </row>
        <row r="293">
          <cell r="D293" t="str">
            <v>나성군</v>
          </cell>
          <cell r="E293" t="str">
            <v>진주</v>
          </cell>
          <cell r="F293" t="str">
            <v>진주선학</v>
          </cell>
          <cell r="G293" t="str">
            <v>010-5011-9319</v>
          </cell>
        </row>
        <row r="294">
          <cell r="D294" t="str">
            <v>남상수</v>
          </cell>
          <cell r="E294" t="str">
            <v>음성</v>
          </cell>
          <cell r="F294" t="str">
            <v>음성,수정</v>
          </cell>
          <cell r="G294" t="str">
            <v>010-7186-2608</v>
          </cell>
        </row>
        <row r="295">
          <cell r="D295" t="str">
            <v>남석우</v>
          </cell>
          <cell r="E295" t="str">
            <v>울산</v>
          </cell>
          <cell r="F295" t="str">
            <v>도담</v>
          </cell>
          <cell r="G295" t="str">
            <v>010-5897-8987</v>
          </cell>
        </row>
        <row r="296">
          <cell r="D296" t="str">
            <v>남윤호</v>
          </cell>
          <cell r="E296" t="str">
            <v>포항</v>
          </cell>
          <cell r="F296" t="str">
            <v>POSTECH</v>
          </cell>
          <cell r="G296" t="str">
            <v>010-8932-0569</v>
          </cell>
        </row>
        <row r="297">
          <cell r="D297" t="str">
            <v>남태모</v>
          </cell>
          <cell r="E297" t="str">
            <v>사천</v>
          </cell>
          <cell r="F297" t="str">
            <v>수양클럽</v>
          </cell>
          <cell r="G297" t="str">
            <v>010-2566-1527</v>
          </cell>
        </row>
        <row r="298">
          <cell r="D298" t="str">
            <v>노상석</v>
          </cell>
          <cell r="E298" t="str">
            <v>대구</v>
          </cell>
          <cell r="F298" t="str">
            <v>대구단테매</v>
          </cell>
          <cell r="G298" t="str">
            <v>010-4814-5117</v>
          </cell>
        </row>
        <row r="299">
          <cell r="D299" t="str">
            <v>노성주</v>
          </cell>
          <cell r="E299" t="str">
            <v>창원</v>
          </cell>
          <cell r="F299" t="str">
            <v>창원</v>
          </cell>
          <cell r="G299" t="str">
            <v>010-4570-9796</v>
          </cell>
        </row>
        <row r="300">
          <cell r="D300" t="str">
            <v>노수균</v>
          </cell>
          <cell r="E300" t="str">
            <v>울산</v>
          </cell>
          <cell r="F300" t="str">
            <v>울산둘리</v>
          </cell>
          <cell r="G300" t="str">
            <v>010-3886-9260</v>
          </cell>
        </row>
        <row r="301">
          <cell r="D301" t="str">
            <v>노영민</v>
          </cell>
          <cell r="E301" t="str">
            <v>경주</v>
          </cell>
          <cell r="F301" t="str">
            <v>경주계림</v>
          </cell>
          <cell r="G301" t="str">
            <v>010-7330-0235</v>
          </cell>
        </row>
        <row r="302">
          <cell r="D302" t="str">
            <v>노종우</v>
          </cell>
          <cell r="E302" t="str">
            <v>안동</v>
          </cell>
          <cell r="F302" t="str">
            <v>안동/안단테</v>
          </cell>
          <cell r="G302" t="str">
            <v>010-4466-4141</v>
          </cell>
        </row>
        <row r="303">
          <cell r="D303" t="str">
            <v>노주현</v>
          </cell>
          <cell r="E303" t="str">
            <v>양산</v>
          </cell>
          <cell r="F303" t="str">
            <v>개인</v>
          </cell>
          <cell r="G303" t="str">
            <v>010-9946-5919</v>
          </cell>
        </row>
        <row r="304">
          <cell r="D304" t="str">
            <v>도준형</v>
          </cell>
          <cell r="E304" t="str">
            <v>대구</v>
          </cell>
          <cell r="F304" t="str">
            <v>대구옻골</v>
          </cell>
          <cell r="G304" t="str">
            <v>010-4501-4082</v>
          </cell>
        </row>
        <row r="305">
          <cell r="D305" t="str">
            <v>류명효</v>
          </cell>
          <cell r="E305" t="str">
            <v>창원</v>
          </cell>
          <cell r="F305" t="str">
            <v>KERI</v>
          </cell>
          <cell r="G305" t="str">
            <v>010-7446-0491</v>
          </cell>
        </row>
        <row r="306">
          <cell r="D306" t="str">
            <v>류상석</v>
          </cell>
          <cell r="E306" t="str">
            <v>대구</v>
          </cell>
          <cell r="F306" t="str">
            <v>비슬</v>
          </cell>
          <cell r="G306" t="str">
            <v>010-4099-0120</v>
          </cell>
        </row>
        <row r="307">
          <cell r="D307" t="str">
            <v>류상열</v>
          </cell>
          <cell r="E307" t="str">
            <v>창녕</v>
          </cell>
          <cell r="F307" t="str">
            <v>창령</v>
          </cell>
          <cell r="G307" t="str">
            <v>010-6230-3812</v>
          </cell>
        </row>
        <row r="308">
          <cell r="D308" t="str">
            <v>류성민</v>
          </cell>
          <cell r="E308" t="str">
            <v>울산</v>
          </cell>
          <cell r="F308" t="str">
            <v>울산</v>
          </cell>
          <cell r="G308" t="str">
            <v>010-6690-0406</v>
          </cell>
        </row>
        <row r="309">
          <cell r="D309" t="str">
            <v>류은철</v>
          </cell>
          <cell r="E309" t="str">
            <v>경산</v>
          </cell>
          <cell r="F309" t="str">
            <v>경산동그라미,천지인</v>
          </cell>
          <cell r="G309" t="str">
            <v>010-3548-9166</v>
          </cell>
        </row>
        <row r="310">
          <cell r="D310" t="str">
            <v>류환홍</v>
          </cell>
          <cell r="E310" t="str">
            <v>서울</v>
          </cell>
          <cell r="F310" t="str">
            <v>개운산,라달홍</v>
          </cell>
          <cell r="G310" t="str">
            <v>010-2976-0451</v>
          </cell>
        </row>
        <row r="311">
          <cell r="D311" t="str">
            <v>마대현</v>
          </cell>
          <cell r="E311" t="str">
            <v>광주</v>
          </cell>
          <cell r="F311" t="str">
            <v>광주담쟁이</v>
          </cell>
          <cell r="G311" t="str">
            <v>010-6257-9679</v>
          </cell>
        </row>
        <row r="312">
          <cell r="D312" t="str">
            <v>명의연</v>
          </cell>
          <cell r="E312" t="str">
            <v>창원</v>
          </cell>
          <cell r="F312" t="str">
            <v>창원</v>
          </cell>
          <cell r="G312" t="str">
            <v>010-7727-9706</v>
          </cell>
        </row>
        <row r="313">
          <cell r="D313" t="str">
            <v>문민기</v>
          </cell>
          <cell r="E313" t="str">
            <v>창원</v>
          </cell>
          <cell r="F313" t="str">
            <v>창원어프로치</v>
          </cell>
          <cell r="G313" t="str">
            <v>010-9544-8391</v>
          </cell>
        </row>
        <row r="314">
          <cell r="D314" t="str">
            <v>문병석</v>
          </cell>
          <cell r="E314" t="str">
            <v>울산</v>
          </cell>
          <cell r="F314" t="str">
            <v>온누리,반딧불</v>
          </cell>
          <cell r="G314" t="str">
            <v>010-8564-4504</v>
          </cell>
        </row>
        <row r="315">
          <cell r="D315" t="str">
            <v>문병용</v>
          </cell>
          <cell r="E315" t="str">
            <v>안동</v>
          </cell>
          <cell r="F315" t="str">
            <v>안동 무소속</v>
          </cell>
          <cell r="G315" t="str">
            <v>010-2908-4518</v>
          </cell>
        </row>
        <row r="316">
          <cell r="D316" t="str">
            <v>문병철</v>
          </cell>
          <cell r="E316" t="str">
            <v>대구</v>
          </cell>
          <cell r="F316" t="str">
            <v>대구단디클럽</v>
          </cell>
          <cell r="G316" t="str">
            <v>010-8422-8485</v>
          </cell>
        </row>
        <row r="317">
          <cell r="D317" t="str">
            <v>문병환</v>
          </cell>
          <cell r="E317" t="str">
            <v>안동</v>
          </cell>
          <cell r="F317" t="str">
            <v>안동</v>
          </cell>
          <cell r="G317" t="str">
            <v>010-6634-5898</v>
          </cell>
        </row>
        <row r="318">
          <cell r="D318" t="str">
            <v>문보환</v>
          </cell>
          <cell r="E318" t="str">
            <v>부산</v>
          </cell>
          <cell r="F318" t="str">
            <v>동부올림픽</v>
          </cell>
          <cell r="G318" t="str">
            <v>010-2637-6297</v>
          </cell>
        </row>
        <row r="319">
          <cell r="D319" t="str">
            <v>문성균</v>
          </cell>
          <cell r="E319" t="str">
            <v>창원</v>
          </cell>
          <cell r="F319" t="str">
            <v>창원에이스</v>
          </cell>
          <cell r="G319" t="str">
            <v>010-2702-5962</v>
          </cell>
        </row>
        <row r="320">
          <cell r="D320" t="str">
            <v>문찬규</v>
          </cell>
          <cell r="E320" t="str">
            <v>광주</v>
          </cell>
          <cell r="F320" t="str">
            <v>광주첨단</v>
          </cell>
          <cell r="G320" t="str">
            <v>010-7174-1146</v>
          </cell>
        </row>
        <row r="321">
          <cell r="D321" t="str">
            <v>민영식</v>
          </cell>
          <cell r="E321" t="str">
            <v>창원</v>
          </cell>
          <cell r="F321" t="str">
            <v>가고파</v>
          </cell>
          <cell r="G321" t="str">
            <v>010-5086-7285</v>
          </cell>
        </row>
        <row r="322">
          <cell r="D322" t="str">
            <v>민인홍</v>
          </cell>
          <cell r="E322" t="str">
            <v>대구</v>
          </cell>
          <cell r="F322" t="str">
            <v>무소속</v>
          </cell>
          <cell r="G322" t="str">
            <v>010-9340-2548</v>
          </cell>
        </row>
        <row r="323">
          <cell r="D323" t="str">
            <v>민효중</v>
          </cell>
          <cell r="E323" t="str">
            <v>부산</v>
          </cell>
          <cell r="F323" t="str">
            <v>솔,명문　</v>
          </cell>
          <cell r="G323" t="str">
            <v>010-7133-0417　</v>
          </cell>
        </row>
        <row r="324">
          <cell r="D324" t="str">
            <v>박경태</v>
          </cell>
          <cell r="E324" t="str">
            <v>부산</v>
          </cell>
          <cell r="F324" t="str">
            <v>한새벌</v>
          </cell>
          <cell r="G324" t="str">
            <v>010-9888-9057</v>
          </cell>
        </row>
        <row r="325">
          <cell r="D325" t="str">
            <v>박귀근</v>
          </cell>
          <cell r="E325" t="str">
            <v>거제</v>
          </cell>
          <cell r="F325" t="str">
            <v>거제이지</v>
          </cell>
          <cell r="G325" t="str">
            <v>010-4840-5136</v>
          </cell>
        </row>
        <row r="326">
          <cell r="D326" t="str">
            <v>박기원</v>
          </cell>
          <cell r="E326" t="str">
            <v>부산</v>
          </cell>
          <cell r="F326" t="str">
            <v>부산/무궁화</v>
          </cell>
          <cell r="G326" t="str">
            <v>010-2894-5202</v>
          </cell>
        </row>
        <row r="327">
          <cell r="D327" t="str">
            <v>박기훈</v>
          </cell>
          <cell r="E327" t="str">
            <v>김해</v>
          </cell>
          <cell r="F327" t="str">
            <v>김해LTC</v>
          </cell>
          <cell r="G327" t="str">
            <v>010-5736-7222</v>
          </cell>
        </row>
        <row r="328">
          <cell r="D328" t="str">
            <v>박동민</v>
          </cell>
          <cell r="E328" t="str">
            <v>김해</v>
          </cell>
          <cell r="F328" t="str">
            <v>김해</v>
          </cell>
          <cell r="G328" t="str">
            <v>010-8733-9613</v>
          </cell>
        </row>
        <row r="329">
          <cell r="D329" t="str">
            <v>박동욱</v>
          </cell>
          <cell r="E329" t="str">
            <v>안동</v>
          </cell>
          <cell r="F329" t="str">
            <v>안동,안단테</v>
          </cell>
          <cell r="G329" t="str">
            <v>010-2923-1594</v>
          </cell>
        </row>
        <row r="330">
          <cell r="D330" t="str">
            <v>박동진</v>
          </cell>
          <cell r="E330" t="str">
            <v>사천</v>
          </cell>
          <cell r="F330" t="str">
            <v>사천스타클럽</v>
          </cell>
          <cell r="G330" t="str">
            <v>010-3090-2758</v>
          </cell>
        </row>
        <row r="331">
          <cell r="D331" t="str">
            <v>박동훈</v>
          </cell>
          <cell r="E331" t="str">
            <v>부산</v>
          </cell>
          <cell r="F331" t="str">
            <v>부산다대</v>
          </cell>
          <cell r="G331" t="str">
            <v>010-9909-6530</v>
          </cell>
        </row>
        <row r="332">
          <cell r="D332" t="str">
            <v>박민태</v>
          </cell>
          <cell r="E332" t="str">
            <v>진주</v>
          </cell>
          <cell r="F332" t="str">
            <v>진주나이스</v>
          </cell>
          <cell r="G332" t="str">
            <v>010-4191-2415</v>
          </cell>
        </row>
        <row r="333">
          <cell r="D333" t="str">
            <v>박범열</v>
          </cell>
          <cell r="E333" t="str">
            <v>양산</v>
          </cell>
          <cell r="F333" t="str">
            <v>남양산, 나이스</v>
          </cell>
          <cell r="G333" t="str">
            <v>010-3522-5661</v>
          </cell>
        </row>
        <row r="334">
          <cell r="D334" t="str">
            <v>박병요</v>
          </cell>
          <cell r="E334" t="str">
            <v>창원</v>
          </cell>
          <cell r="F334" t="str">
            <v>창원대암</v>
          </cell>
          <cell r="G334" t="str">
            <v>010-8925-2482</v>
          </cell>
        </row>
        <row r="335">
          <cell r="D335" t="str">
            <v>박보성</v>
          </cell>
          <cell r="E335" t="str">
            <v>울산</v>
          </cell>
          <cell r="F335" t="str">
            <v>울산문수클럽</v>
          </cell>
          <cell r="G335" t="str">
            <v>010-9808-9629</v>
          </cell>
        </row>
        <row r="336">
          <cell r="D336" t="str">
            <v>박상경</v>
          </cell>
          <cell r="E336" t="str">
            <v>창원</v>
          </cell>
          <cell r="F336" t="str">
            <v>가음정,PTM</v>
          </cell>
          <cell r="G336" t="str">
            <v>010-7593-5013</v>
          </cell>
        </row>
        <row r="337">
          <cell r="D337" t="str">
            <v>박상욱</v>
          </cell>
          <cell r="E337" t="str">
            <v>광주</v>
          </cell>
          <cell r="F337" t="str">
            <v>수완,장흥</v>
          </cell>
          <cell r="G337" t="str">
            <v>010-2946-2711</v>
          </cell>
        </row>
        <row r="338">
          <cell r="D338" t="str">
            <v>박상철</v>
          </cell>
          <cell r="E338" t="str">
            <v>마산</v>
          </cell>
          <cell r="F338" t="str">
            <v>용담클럽</v>
          </cell>
          <cell r="G338" t="str">
            <v>010-8737-5360</v>
          </cell>
        </row>
        <row r="339">
          <cell r="D339" t="str">
            <v>박석청</v>
          </cell>
          <cell r="E339" t="str">
            <v>창원</v>
          </cell>
          <cell r="F339" t="str">
            <v>창원봉곡</v>
          </cell>
          <cell r="G339" t="str">
            <v>010-5050-1078</v>
          </cell>
        </row>
        <row r="340">
          <cell r="D340" t="str">
            <v>박석훈</v>
          </cell>
          <cell r="E340" t="str">
            <v>안동</v>
          </cell>
          <cell r="F340" t="str">
            <v>안동</v>
          </cell>
          <cell r="G340" t="str">
            <v>010-4656-6696</v>
          </cell>
        </row>
        <row r="341">
          <cell r="D341" t="str">
            <v>박성관</v>
          </cell>
          <cell r="E341" t="str">
            <v>경주</v>
          </cell>
          <cell r="F341" t="str">
            <v>경주</v>
          </cell>
          <cell r="G341" t="str">
            <v>010-5081-2003</v>
          </cell>
        </row>
        <row r="342">
          <cell r="D342" t="str">
            <v>박성도</v>
          </cell>
          <cell r="E342" t="str">
            <v>부산</v>
          </cell>
          <cell r="F342" t="str">
            <v>부산단테매</v>
          </cell>
          <cell r="G342" t="str">
            <v>010-4877-3472</v>
          </cell>
        </row>
        <row r="343">
          <cell r="D343" t="str">
            <v>박성동</v>
          </cell>
          <cell r="E343" t="str">
            <v>함안</v>
          </cell>
          <cell r="F343" t="str">
            <v>함안</v>
          </cell>
          <cell r="G343" t="str">
            <v>010-8501-0725</v>
          </cell>
        </row>
        <row r="344">
          <cell r="D344" t="str">
            <v>박성민</v>
          </cell>
          <cell r="E344" t="str">
            <v>창녕</v>
          </cell>
          <cell r="F344" t="str">
            <v>창녕/신창</v>
          </cell>
          <cell r="G344" t="str">
            <v>010-5386-9733</v>
          </cell>
        </row>
        <row r="345">
          <cell r="D345" t="str">
            <v>박성용</v>
          </cell>
          <cell r="E345" t="str">
            <v>거제</v>
          </cell>
          <cell r="F345" t="str">
            <v>능포테니스클럽</v>
          </cell>
          <cell r="G345" t="str">
            <v>010-2826-1455</v>
          </cell>
        </row>
        <row r="346">
          <cell r="D346" t="str">
            <v>박성진</v>
          </cell>
          <cell r="E346" t="str">
            <v>울산</v>
          </cell>
          <cell r="F346" t="str">
            <v>유테클</v>
          </cell>
          <cell r="G346" t="str">
            <v>010-5165-0658</v>
          </cell>
        </row>
        <row r="347">
          <cell r="D347" t="str">
            <v>박성필</v>
          </cell>
          <cell r="E347" t="str">
            <v>양산</v>
          </cell>
          <cell r="F347" t="str">
            <v>양산</v>
          </cell>
          <cell r="G347" t="str">
            <v>010-3210-8998</v>
          </cell>
        </row>
        <row r="348">
          <cell r="D348" t="str">
            <v>박성환</v>
          </cell>
          <cell r="E348" t="str">
            <v>안동</v>
          </cell>
          <cell r="F348" t="str">
            <v>안동 안단테</v>
          </cell>
          <cell r="G348" t="str">
            <v>010-6409-1758</v>
          </cell>
        </row>
        <row r="349">
          <cell r="D349" t="str">
            <v>박수현</v>
          </cell>
          <cell r="E349" t="str">
            <v>창원</v>
          </cell>
          <cell r="F349" t="str">
            <v>일요클럽</v>
          </cell>
          <cell r="G349" t="str">
            <v>010-9135-0292</v>
          </cell>
        </row>
        <row r="350">
          <cell r="D350" t="str">
            <v>박승섭</v>
          </cell>
          <cell r="E350" t="str">
            <v>울산</v>
          </cell>
          <cell r="F350" t="str">
            <v>울산/히어로즈</v>
          </cell>
          <cell r="G350" t="str">
            <v>010-3739-4483</v>
          </cell>
        </row>
        <row r="351">
          <cell r="D351" t="str">
            <v>박영오</v>
          </cell>
          <cell r="E351" t="str">
            <v>양산</v>
          </cell>
          <cell r="F351" t="str">
            <v>황산,히트</v>
          </cell>
          <cell r="G351" t="str">
            <v>010-9919-6405</v>
          </cell>
        </row>
        <row r="352">
          <cell r="D352" t="str">
            <v>박영욱</v>
          </cell>
          <cell r="E352" t="str">
            <v>마산</v>
          </cell>
          <cell r="F352" t="str">
            <v>빕스</v>
          </cell>
          <cell r="G352" t="str">
            <v>010-3657-0062</v>
          </cell>
        </row>
        <row r="353">
          <cell r="D353" t="str">
            <v>박용우</v>
          </cell>
          <cell r="E353" t="str">
            <v>창원</v>
          </cell>
          <cell r="F353" t="str">
            <v>창원대암</v>
          </cell>
          <cell r="G353" t="str">
            <v>010-3846-0625</v>
          </cell>
        </row>
        <row r="354">
          <cell r="D354" t="str">
            <v>박용환</v>
          </cell>
          <cell r="E354" t="str">
            <v>대구</v>
          </cell>
          <cell r="F354" t="str">
            <v>유비</v>
          </cell>
          <cell r="G354" t="str">
            <v>010-9368-2043</v>
          </cell>
        </row>
        <row r="355">
          <cell r="D355" t="str">
            <v>박원호</v>
          </cell>
          <cell r="E355" t="str">
            <v>김해</v>
          </cell>
          <cell r="F355" t="str">
            <v>김해LTC,테사모</v>
          </cell>
          <cell r="G355" t="str">
            <v>010-2590-7574</v>
          </cell>
        </row>
        <row r="356">
          <cell r="D356" t="str">
            <v>박은기</v>
          </cell>
          <cell r="E356" t="str">
            <v>대전</v>
          </cell>
          <cell r="F356" t="str">
            <v>대전,대구팔공단테매</v>
          </cell>
          <cell r="G356" t="str">
            <v>010-5077-9627</v>
          </cell>
        </row>
        <row r="357">
          <cell r="D357" t="str">
            <v>박일규</v>
          </cell>
          <cell r="E357" t="str">
            <v>경산</v>
          </cell>
          <cell r="F357" t="str">
            <v>테라</v>
          </cell>
          <cell r="G357" t="str">
            <v>010-5528-7667</v>
          </cell>
        </row>
        <row r="358">
          <cell r="D358" t="str">
            <v>박재용</v>
          </cell>
          <cell r="E358" t="str">
            <v>대구</v>
          </cell>
          <cell r="F358" t="str">
            <v>대구단테매,NET</v>
          </cell>
          <cell r="G358" t="str">
            <v>010-2660-7700</v>
          </cell>
        </row>
        <row r="359">
          <cell r="D359" t="str">
            <v>박재웅</v>
          </cell>
          <cell r="E359" t="str">
            <v>울산</v>
          </cell>
          <cell r="F359" t="str">
            <v>울산/UOU</v>
          </cell>
          <cell r="G359" t="str">
            <v>010-2279-5341</v>
          </cell>
        </row>
        <row r="360">
          <cell r="D360" t="str">
            <v>박재준</v>
          </cell>
          <cell r="E360" t="str">
            <v>창원</v>
          </cell>
          <cell r="F360" t="str">
            <v>레슨730</v>
          </cell>
          <cell r="G360" t="str">
            <v>010-4158-6086</v>
          </cell>
        </row>
        <row r="361">
          <cell r="D361" t="str">
            <v>박정영</v>
          </cell>
          <cell r="E361" t="str">
            <v>부산</v>
          </cell>
          <cell r="F361" t="str">
            <v>해단모,금화</v>
          </cell>
          <cell r="G361" t="str">
            <v>010-6532-5511</v>
          </cell>
        </row>
        <row r="362">
          <cell r="D362" t="str">
            <v>박정하</v>
          </cell>
          <cell r="E362" t="str">
            <v>대구</v>
          </cell>
          <cell r="F362" t="str">
            <v>대구경서,굿샷</v>
          </cell>
          <cell r="G362" t="str">
            <v>010-2053-5958</v>
          </cell>
        </row>
        <row r="363">
          <cell r="D363" t="str">
            <v>박종철</v>
          </cell>
          <cell r="E363" t="str">
            <v>창원</v>
          </cell>
          <cell r="F363" t="str">
            <v>창원단테매</v>
          </cell>
          <cell r="G363" t="str">
            <v>010-5088-5787</v>
          </cell>
        </row>
        <row r="364">
          <cell r="D364" t="str">
            <v>박주익</v>
          </cell>
          <cell r="E364" t="str">
            <v>진해</v>
          </cell>
          <cell r="F364" t="str">
            <v>용원</v>
          </cell>
          <cell r="G364" t="str">
            <v>010-2037-4949　</v>
          </cell>
        </row>
        <row r="365">
          <cell r="D365" t="str">
            <v>박준석</v>
          </cell>
          <cell r="E365" t="str">
            <v>송파</v>
          </cell>
          <cell r="F365" t="str">
            <v>송파단테매</v>
          </cell>
          <cell r="G365" t="str">
            <v>010-3242-3248</v>
          </cell>
        </row>
        <row r="366">
          <cell r="D366" t="str">
            <v>박준용</v>
          </cell>
          <cell r="E366" t="str">
            <v>부산</v>
          </cell>
          <cell r="F366" t="str">
            <v>테임</v>
          </cell>
          <cell r="G366" t="str">
            <v>010-3020-0344</v>
          </cell>
        </row>
        <row r="367">
          <cell r="D367" t="str">
            <v>박지호</v>
          </cell>
          <cell r="E367" t="str">
            <v>대구</v>
          </cell>
          <cell r="F367" t="str">
            <v>대구</v>
          </cell>
          <cell r="G367" t="str">
            <v>010-8711-7885</v>
          </cell>
        </row>
        <row r="368">
          <cell r="D368" t="str">
            <v>박지훈</v>
          </cell>
          <cell r="E368" t="str">
            <v>구미</v>
          </cell>
          <cell r="F368" t="str">
            <v>두루두루</v>
          </cell>
          <cell r="G368" t="str">
            <v>010-6525-7937</v>
          </cell>
        </row>
        <row r="369">
          <cell r="D369" t="str">
            <v>박진명</v>
          </cell>
          <cell r="E369" t="str">
            <v>창원</v>
          </cell>
          <cell r="F369" t="str">
            <v>가음정</v>
          </cell>
          <cell r="G369" t="str">
            <v>010-8277-7303</v>
          </cell>
        </row>
        <row r="370">
          <cell r="D370" t="str">
            <v>박진우</v>
          </cell>
          <cell r="E370" t="str">
            <v>창원</v>
          </cell>
          <cell r="F370" t="str">
            <v>창원단테매</v>
          </cell>
          <cell r="G370" t="str">
            <v>010-5293-0670</v>
          </cell>
        </row>
        <row r="371">
          <cell r="D371" t="str">
            <v>박진욱1</v>
          </cell>
          <cell r="E371" t="str">
            <v>부산</v>
          </cell>
          <cell r="F371" t="str">
            <v>하나</v>
          </cell>
          <cell r="G371" t="str">
            <v>010-9303-5984</v>
          </cell>
        </row>
        <row r="372">
          <cell r="D372" t="str">
            <v>박진홍</v>
          </cell>
          <cell r="E372" t="str">
            <v>함양</v>
          </cell>
          <cell r="F372" t="str">
            <v>함양</v>
          </cell>
          <cell r="G372" t="str">
            <v>010-3309-4587</v>
          </cell>
        </row>
        <row r="373">
          <cell r="D373" t="str">
            <v>박찬열</v>
          </cell>
          <cell r="E373" t="str">
            <v>창원</v>
          </cell>
          <cell r="F373" t="str">
            <v>신월테니스클럽</v>
          </cell>
          <cell r="G373" t="str">
            <v>010-3873-5926</v>
          </cell>
        </row>
        <row r="374">
          <cell r="D374" t="str">
            <v>박태욱</v>
          </cell>
          <cell r="E374" t="str">
            <v>부산</v>
          </cell>
          <cell r="F374" t="str">
            <v>부산</v>
          </cell>
          <cell r="G374" t="str">
            <v>010-4076-5400</v>
          </cell>
        </row>
        <row r="375">
          <cell r="D375" t="str">
            <v>박해상</v>
          </cell>
          <cell r="E375" t="str">
            <v>부산</v>
          </cell>
          <cell r="F375" t="str">
            <v>부산</v>
          </cell>
          <cell r="G375" t="str">
            <v>010-6811-8630</v>
          </cell>
        </row>
        <row r="376">
          <cell r="D376" t="str">
            <v>박헌영</v>
          </cell>
          <cell r="E376" t="str">
            <v>창원</v>
          </cell>
          <cell r="F376" t="str">
            <v>창원팔용</v>
          </cell>
          <cell r="G376" t="str">
            <v>010-3575-5734</v>
          </cell>
        </row>
        <row r="377">
          <cell r="D377" t="str">
            <v>박현석</v>
          </cell>
          <cell r="E377" t="str">
            <v>부산</v>
          </cell>
          <cell r="F377" t="str">
            <v>부산홍백</v>
          </cell>
          <cell r="G377" t="str">
            <v>010-4550-9999</v>
          </cell>
        </row>
        <row r="378">
          <cell r="D378" t="str">
            <v>박현승</v>
          </cell>
          <cell r="E378" t="str">
            <v>울산</v>
          </cell>
          <cell r="F378" t="str">
            <v>강북</v>
          </cell>
          <cell r="G378" t="str">
            <v>010-5119-3488</v>
          </cell>
        </row>
        <row r="379">
          <cell r="D379" t="str">
            <v>박현일</v>
          </cell>
          <cell r="E379" t="str">
            <v>창원</v>
          </cell>
          <cell r="F379" t="str">
            <v>팔용</v>
          </cell>
          <cell r="G379" t="str">
            <v>010-4554-7186</v>
          </cell>
        </row>
        <row r="380">
          <cell r="D380" t="str">
            <v>박현철</v>
          </cell>
          <cell r="E380" t="str">
            <v>창원</v>
          </cell>
          <cell r="F380" t="str">
            <v>창원명도</v>
          </cell>
          <cell r="G380" t="str">
            <v>010-8554-5884</v>
          </cell>
        </row>
        <row r="381">
          <cell r="D381" t="str">
            <v>박홍철</v>
          </cell>
          <cell r="E381" t="str">
            <v>부산</v>
          </cell>
          <cell r="F381" t="str">
            <v>부산/청춘불패 베스트</v>
          </cell>
          <cell r="G381" t="str">
            <v>010-2742-9988</v>
          </cell>
        </row>
        <row r="382">
          <cell r="D382" t="str">
            <v>박효원</v>
          </cell>
          <cell r="E382" t="str">
            <v>김해</v>
          </cell>
          <cell r="F382" t="str">
            <v>돛대 </v>
          </cell>
          <cell r="G382" t="str">
            <v>010-4781-6792</v>
          </cell>
        </row>
        <row r="383">
          <cell r="D383" t="str">
            <v>박흥선</v>
          </cell>
          <cell r="E383" t="str">
            <v>김해</v>
          </cell>
          <cell r="F383" t="str">
            <v>김해단테매</v>
          </cell>
          <cell r="G383" t="str">
            <v>010-4550-3334</v>
          </cell>
        </row>
        <row r="384">
          <cell r="D384" t="str">
            <v>반경돈</v>
          </cell>
          <cell r="E384" t="str">
            <v>부산</v>
          </cell>
          <cell r="F384" t="str">
            <v>부산</v>
          </cell>
          <cell r="G384" t="str">
            <v>010-4036-9232</v>
          </cell>
        </row>
        <row r="385">
          <cell r="D385" t="str">
            <v>반광일</v>
          </cell>
          <cell r="E385" t="str">
            <v>창원</v>
          </cell>
          <cell r="F385" t="str">
            <v>창원</v>
          </cell>
          <cell r="G385" t="str">
            <v>010-7347-8585</v>
          </cell>
        </row>
        <row r="386">
          <cell r="D386" t="str">
            <v>반지훈</v>
          </cell>
          <cell r="E386" t="str">
            <v>창원</v>
          </cell>
          <cell r="F386" t="str">
            <v>TAIM,V.I.P</v>
          </cell>
          <cell r="G386" t="str">
            <v>010-5038-0547</v>
          </cell>
        </row>
        <row r="387">
          <cell r="D387" t="str">
            <v>배덕술</v>
          </cell>
          <cell r="E387" t="str">
            <v>진해</v>
          </cell>
          <cell r="F387" t="str">
            <v>진해장복</v>
          </cell>
          <cell r="G387" t="str">
            <v>010-3395-3824</v>
          </cell>
        </row>
        <row r="388">
          <cell r="D388" t="str">
            <v>배민섭</v>
          </cell>
          <cell r="E388" t="str">
            <v>서울</v>
          </cell>
          <cell r="F388" t="str">
            <v>대구 W.T</v>
          </cell>
          <cell r="G388" t="str">
            <v>010-6524-2103</v>
          </cell>
        </row>
        <row r="389">
          <cell r="D389" t="str">
            <v>배병언</v>
          </cell>
          <cell r="E389" t="str">
            <v>울산</v>
          </cell>
          <cell r="F389" t="str">
            <v>울산</v>
          </cell>
          <cell r="G389" t="str">
            <v>010-4616-8611</v>
          </cell>
        </row>
        <row r="390">
          <cell r="D390" t="str">
            <v>배병인</v>
          </cell>
          <cell r="E390" t="str">
            <v>부산</v>
          </cell>
          <cell r="F390" t="str">
            <v>NoBrake</v>
          </cell>
          <cell r="G390" t="str">
            <v>010-4934-0809</v>
          </cell>
        </row>
        <row r="391">
          <cell r="D391" t="str">
            <v>배상규</v>
          </cell>
          <cell r="E391" t="str">
            <v>충주</v>
          </cell>
          <cell r="F391" t="str">
            <v>충주FROM</v>
          </cell>
          <cell r="G391" t="str">
            <v>010-5350-0455</v>
          </cell>
        </row>
        <row r="392">
          <cell r="D392" t="str">
            <v>배송열</v>
          </cell>
          <cell r="E392" t="str">
            <v>순천</v>
          </cell>
          <cell r="F392" t="str">
            <v>순천훼미리</v>
          </cell>
          <cell r="G392" t="str">
            <v>010-2906-0502</v>
          </cell>
        </row>
        <row r="393">
          <cell r="D393" t="str">
            <v>배우석</v>
          </cell>
          <cell r="E393" t="str">
            <v>창원</v>
          </cell>
          <cell r="F393" t="str">
            <v>빕스,남산클럽</v>
          </cell>
          <cell r="G393" t="str">
            <v>010-2997-0888</v>
          </cell>
        </row>
        <row r="394">
          <cell r="D394" t="str">
            <v>배종천</v>
          </cell>
          <cell r="E394" t="str">
            <v>창원</v>
          </cell>
          <cell r="F394" t="str">
            <v>명서클럽</v>
          </cell>
          <cell r="G394" t="str">
            <v>010-7542-8482</v>
          </cell>
        </row>
        <row r="395">
          <cell r="D395" t="str">
            <v>배철민</v>
          </cell>
          <cell r="E395" t="str">
            <v>서울</v>
          </cell>
          <cell r="F395" t="str">
            <v>무소속</v>
          </cell>
          <cell r="G395" t="str">
            <v>010-4938-6738</v>
          </cell>
        </row>
        <row r="396">
          <cell r="D396" t="str">
            <v>배태환</v>
          </cell>
          <cell r="E396" t="str">
            <v>통영</v>
          </cell>
          <cell r="F396" t="str">
            <v>통영클럽</v>
          </cell>
          <cell r="G396" t="str">
            <v>010-4043-0470</v>
          </cell>
        </row>
        <row r="397">
          <cell r="D397" t="str">
            <v>배한결</v>
          </cell>
          <cell r="E397" t="str">
            <v>울산</v>
          </cell>
          <cell r="F397" t="str">
            <v>울산초6</v>
          </cell>
          <cell r="G397" t="str">
            <v>010-3577-2742</v>
          </cell>
        </row>
        <row r="398">
          <cell r="D398" t="str">
            <v>배효봉</v>
          </cell>
          <cell r="E398" t="str">
            <v>대구</v>
          </cell>
          <cell r="F398" t="str">
            <v>파랑새,대구팔공TC,동산회</v>
          </cell>
          <cell r="G398" t="str">
            <v>010-2531-7025</v>
          </cell>
        </row>
        <row r="399">
          <cell r="D399" t="str">
            <v>백선홍</v>
          </cell>
          <cell r="E399" t="str">
            <v>부산</v>
          </cell>
          <cell r="F399" t="str">
            <v>명문</v>
          </cell>
          <cell r="G399" t="str">
            <v>010-5296-1403</v>
          </cell>
        </row>
        <row r="400">
          <cell r="D400" t="str">
            <v>백승호</v>
          </cell>
          <cell r="E400" t="str">
            <v>봉화</v>
          </cell>
          <cell r="F400" t="str">
            <v>봉화,단테사모</v>
          </cell>
          <cell r="G400" t="str">
            <v>010-5510-2871</v>
          </cell>
        </row>
        <row r="401">
          <cell r="D401" t="str">
            <v>변기석</v>
          </cell>
          <cell r="E401" t="str">
            <v>경산</v>
          </cell>
          <cell r="F401" t="str">
            <v>원샷,청사모</v>
          </cell>
          <cell r="G401" t="str">
            <v>010-9898-4078</v>
          </cell>
        </row>
        <row r="402">
          <cell r="D402" t="str">
            <v>변상우</v>
          </cell>
          <cell r="E402" t="str">
            <v>부산</v>
          </cell>
          <cell r="F402" t="str">
            <v>부산</v>
          </cell>
          <cell r="G402" t="str">
            <v>010-5599-4177</v>
          </cell>
        </row>
        <row r="403">
          <cell r="D403" t="str">
            <v>변영환</v>
          </cell>
          <cell r="E403" t="str">
            <v>창원</v>
          </cell>
          <cell r="F403" t="str">
            <v>KUTC </v>
          </cell>
          <cell r="G403" t="str">
            <v>010-3119-9735</v>
          </cell>
        </row>
        <row r="404">
          <cell r="D404" t="str">
            <v>변의성</v>
          </cell>
          <cell r="E404" t="str">
            <v>부산</v>
          </cell>
          <cell r="F404" t="str">
            <v>부산</v>
          </cell>
          <cell r="G404" t="str">
            <v>010-4549-4242</v>
          </cell>
        </row>
        <row r="405">
          <cell r="D405" t="str">
            <v>변재아</v>
          </cell>
          <cell r="E405" t="str">
            <v>서울</v>
          </cell>
          <cell r="F405" t="str">
            <v>송파하나</v>
          </cell>
          <cell r="G405" t="str">
            <v>010-8875-6134</v>
          </cell>
        </row>
        <row r="406">
          <cell r="D406" t="str">
            <v>부상진</v>
          </cell>
          <cell r="E406" t="str">
            <v>창원</v>
          </cell>
          <cell r="F406" t="str">
            <v>창원단테매</v>
          </cell>
          <cell r="G406" t="str">
            <v>010-3004-2254</v>
          </cell>
        </row>
        <row r="407">
          <cell r="D407" t="str">
            <v>서건영</v>
          </cell>
          <cell r="E407" t="str">
            <v>경산</v>
          </cell>
          <cell r="F407" t="str">
            <v>원샷</v>
          </cell>
          <cell r="G407" t="str">
            <v>010-2997-9396</v>
          </cell>
        </row>
        <row r="408">
          <cell r="D408" t="str">
            <v>서동범</v>
          </cell>
          <cell r="E408" t="str">
            <v>울산</v>
          </cell>
          <cell r="F408" t="str">
            <v>울산</v>
          </cell>
          <cell r="G408" t="str">
            <v>010-4596-4800</v>
          </cell>
        </row>
        <row r="409">
          <cell r="D409" t="str">
            <v>서동영</v>
          </cell>
          <cell r="E409" t="str">
            <v>순천</v>
          </cell>
          <cell r="F409" t="str">
            <v>순천일마클럽</v>
          </cell>
          <cell r="G409" t="str">
            <v>010-3428-5227</v>
          </cell>
        </row>
        <row r="410">
          <cell r="D410" t="str">
            <v>서명덕</v>
          </cell>
          <cell r="E410" t="str">
            <v>가평</v>
          </cell>
          <cell r="F410" t="str">
            <v>구리단테</v>
          </cell>
          <cell r="G410" t="str">
            <v>010-8906-2701</v>
          </cell>
        </row>
        <row r="411">
          <cell r="D411" t="str">
            <v>서민종</v>
          </cell>
          <cell r="E411" t="str">
            <v>거제</v>
          </cell>
          <cell r="F411" t="str">
            <v>써포티 </v>
          </cell>
          <cell r="G411" t="str">
            <v>010-9652-6810</v>
          </cell>
        </row>
        <row r="412">
          <cell r="D412" t="str">
            <v>서성덕</v>
          </cell>
          <cell r="E412" t="str">
            <v>밀양</v>
          </cell>
          <cell r="F412" t="str">
            <v>한우리</v>
          </cell>
          <cell r="G412" t="str">
            <v>010-6576-6311</v>
          </cell>
        </row>
        <row r="413">
          <cell r="D413" t="str">
            <v>서영남</v>
          </cell>
          <cell r="E413" t="str">
            <v>대구</v>
          </cell>
          <cell r="F413" t="str">
            <v>테크노테니스클럽</v>
          </cell>
          <cell r="G413" t="str">
            <v>010-3400-5349</v>
          </cell>
        </row>
        <row r="414">
          <cell r="D414" t="str">
            <v>서영원</v>
          </cell>
          <cell r="E414" t="str">
            <v>대구</v>
          </cell>
          <cell r="F414" t="str">
            <v>하랑,달구벌단테매</v>
          </cell>
          <cell r="G414" t="str">
            <v>010-6520-6964</v>
          </cell>
        </row>
        <row r="415">
          <cell r="D415" t="str">
            <v>서정삼</v>
          </cell>
          <cell r="E415" t="str">
            <v>창녕</v>
          </cell>
          <cell r="F415" t="str">
            <v>창녕신창클럽</v>
          </cell>
          <cell r="G415" t="str">
            <v>010-4590-7272</v>
          </cell>
        </row>
        <row r="416">
          <cell r="D416" t="str">
            <v>서진경</v>
          </cell>
          <cell r="E416" t="str">
            <v>창원</v>
          </cell>
          <cell r="F416" t="str">
            <v>청춘불패,불나비</v>
          </cell>
          <cell r="G416" t="str">
            <v>010-2371-3044</v>
          </cell>
        </row>
        <row r="417">
          <cell r="D417" t="str">
            <v>서천용</v>
          </cell>
          <cell r="E417" t="str">
            <v>울산</v>
          </cell>
          <cell r="F417" t="str">
            <v>울산T-홀릭</v>
          </cell>
          <cell r="G417" t="str">
            <v>010-4476-3134</v>
          </cell>
        </row>
        <row r="418">
          <cell r="D418" t="str">
            <v>서한주</v>
          </cell>
          <cell r="E418" t="str">
            <v>창원</v>
          </cell>
          <cell r="F418" t="str">
            <v>용담</v>
          </cell>
          <cell r="G418" t="str">
            <v>010-4557-4539</v>
          </cell>
        </row>
        <row r="419">
          <cell r="D419" t="str">
            <v>서해봉</v>
          </cell>
          <cell r="E419" t="str">
            <v>울산</v>
          </cell>
          <cell r="F419" t="str">
            <v>선바위클럽</v>
          </cell>
          <cell r="G419" t="str">
            <v>010-5573-8675</v>
          </cell>
        </row>
        <row r="420">
          <cell r="D420" t="str">
            <v>설형원</v>
          </cell>
          <cell r="E420" t="str">
            <v>김해</v>
          </cell>
          <cell r="F420" t="str">
            <v>김해LTC</v>
          </cell>
          <cell r="G420" t="str">
            <v>010-2044-4051</v>
          </cell>
        </row>
        <row r="421">
          <cell r="D421" t="str">
            <v>성길용</v>
          </cell>
          <cell r="E421" t="str">
            <v>부산</v>
          </cell>
          <cell r="F421" t="str">
            <v>부산단테매</v>
          </cell>
          <cell r="G421" t="str">
            <v>010-3763-6114</v>
          </cell>
        </row>
        <row r="422">
          <cell r="D422" t="str">
            <v>성덕제</v>
          </cell>
          <cell r="E422" t="str">
            <v>부산</v>
          </cell>
          <cell r="F422" t="str">
            <v>부산단테매</v>
          </cell>
          <cell r="G422" t="str">
            <v>010-6805-6020</v>
          </cell>
        </row>
        <row r="423">
          <cell r="D423" t="str">
            <v>성문기</v>
          </cell>
          <cell r="E423" t="str">
            <v>장흥</v>
          </cell>
          <cell r="F423" t="str">
            <v>승우,장흥</v>
          </cell>
          <cell r="G423" t="str">
            <v>010-8377-2511</v>
          </cell>
        </row>
        <row r="424">
          <cell r="D424" t="str">
            <v>소기호</v>
          </cell>
          <cell r="E424" t="str">
            <v>양산</v>
          </cell>
          <cell r="F424" t="str">
            <v>울산단테매,양산천성</v>
          </cell>
          <cell r="G424" t="str">
            <v>010-7752-8692</v>
          </cell>
        </row>
        <row r="425">
          <cell r="D425" t="str">
            <v>소기호</v>
          </cell>
          <cell r="E425" t="str">
            <v>울산</v>
          </cell>
          <cell r="F425" t="str">
            <v>울산단테매,양산천성</v>
          </cell>
          <cell r="G425" t="str">
            <v>010-3010-1879</v>
          </cell>
        </row>
        <row r="426">
          <cell r="D426" t="str">
            <v>소명섭</v>
          </cell>
          <cell r="E426" t="str">
            <v>운영</v>
          </cell>
          <cell r="F426" t="str">
            <v>운영위부회장</v>
          </cell>
          <cell r="G426" t="str">
            <v>010-9019-4402</v>
          </cell>
        </row>
        <row r="427">
          <cell r="D427" t="str">
            <v>손기목</v>
          </cell>
          <cell r="E427" t="str">
            <v>울산</v>
          </cell>
          <cell r="F427" t="str">
            <v>태화강</v>
          </cell>
          <cell r="G427" t="str">
            <v>010-5476-1788</v>
          </cell>
        </row>
        <row r="428">
          <cell r="D428" t="str">
            <v>손기표</v>
          </cell>
          <cell r="E428" t="str">
            <v>거제</v>
          </cell>
          <cell r="F428" t="str">
            <v>삼성</v>
          </cell>
          <cell r="G428" t="str">
            <v>010-9713-524</v>
          </cell>
        </row>
        <row r="429">
          <cell r="D429" t="str">
            <v>손상환</v>
          </cell>
          <cell r="E429" t="str">
            <v>창원</v>
          </cell>
          <cell r="F429" t="str">
            <v>창원상남클럽</v>
          </cell>
          <cell r="G429" t="str">
            <v>010-2075-8238</v>
          </cell>
        </row>
        <row r="430">
          <cell r="D430" t="str">
            <v>손수익</v>
          </cell>
          <cell r="E430" t="str">
            <v>진해</v>
          </cell>
          <cell r="F430" t="str">
            <v>STC</v>
          </cell>
          <cell r="G430" t="str">
            <v>010-5077-6111</v>
          </cell>
        </row>
        <row r="431">
          <cell r="D431" t="str">
            <v>손양호</v>
          </cell>
          <cell r="E431" t="str">
            <v>남원</v>
          </cell>
          <cell r="F431" t="str">
            <v>남원제일</v>
          </cell>
          <cell r="G431" t="str">
            <v>010-8669-6459</v>
          </cell>
        </row>
        <row r="432">
          <cell r="D432" t="str">
            <v>손현동</v>
          </cell>
          <cell r="E432" t="str">
            <v>광주</v>
          </cell>
          <cell r="F432" t="str">
            <v>광주</v>
          </cell>
          <cell r="G432" t="str">
            <v>010-3255-1525</v>
          </cell>
        </row>
        <row r="433">
          <cell r="D433" t="str">
            <v>손호필</v>
          </cell>
          <cell r="E433" t="str">
            <v>울산</v>
          </cell>
          <cell r="F433" t="str">
            <v>울산꼭새</v>
          </cell>
          <cell r="G433" t="str">
            <v>010-9922-7257</v>
          </cell>
        </row>
        <row r="434">
          <cell r="D434" t="str">
            <v>송동현</v>
          </cell>
          <cell r="E434" t="str">
            <v>전주</v>
          </cell>
          <cell r="F434" t="str">
            <v>전주단테매</v>
          </cell>
          <cell r="G434" t="str">
            <v>010-2980-8677</v>
          </cell>
        </row>
        <row r="435">
          <cell r="D435" t="str">
            <v>송무언</v>
          </cell>
          <cell r="E435" t="str">
            <v>울산</v>
          </cell>
          <cell r="F435" t="str">
            <v>울산나비,반딧불</v>
          </cell>
          <cell r="G435" t="str">
            <v>010-4585-5422</v>
          </cell>
        </row>
        <row r="436">
          <cell r="D436" t="str">
            <v>송상면</v>
          </cell>
          <cell r="E436" t="str">
            <v>당진</v>
          </cell>
          <cell r="F436" t="str">
            <v>당진에이스, 7-EVELVEN</v>
          </cell>
          <cell r="G436" t="str">
            <v>010-5914-3586</v>
          </cell>
        </row>
        <row r="437">
          <cell r="D437" t="str">
            <v>송상윤</v>
          </cell>
          <cell r="E437" t="str">
            <v>부산</v>
          </cell>
          <cell r="F437" t="str">
            <v>기장</v>
          </cell>
          <cell r="G437" t="str">
            <v>010-6401-0591</v>
          </cell>
        </row>
        <row r="438">
          <cell r="D438" t="str">
            <v>송성휘</v>
          </cell>
          <cell r="E438" t="str">
            <v>동탄</v>
          </cell>
          <cell r="F438" t="str">
            <v>동탄단테매</v>
          </cell>
          <cell r="G438" t="str">
            <v>010-3665-0519</v>
          </cell>
        </row>
        <row r="439">
          <cell r="D439" t="str">
            <v>송재출</v>
          </cell>
          <cell r="E439" t="str">
            <v>창원</v>
          </cell>
          <cell r="F439" t="str">
            <v>창원팔용클럽</v>
          </cell>
          <cell r="G439" t="str">
            <v>010-5290-1728</v>
          </cell>
        </row>
        <row r="440">
          <cell r="D440" t="str">
            <v>송지훈</v>
          </cell>
          <cell r="E440" t="str">
            <v>창원</v>
          </cell>
          <cell r="F440" t="str">
            <v>창원어프로치</v>
          </cell>
          <cell r="G440" t="str">
            <v>010-2898-5325</v>
          </cell>
        </row>
        <row r="441">
          <cell r="D441" t="str">
            <v>송태근</v>
          </cell>
          <cell r="E441" t="str">
            <v>김해</v>
          </cell>
          <cell r="F441" t="str">
            <v>김해가야단테매</v>
          </cell>
          <cell r="G441" t="str">
            <v>010-3255-7479</v>
          </cell>
        </row>
        <row r="442">
          <cell r="D442" t="str">
            <v>송하윤</v>
          </cell>
          <cell r="E442" t="str">
            <v>부산</v>
          </cell>
          <cell r="F442" t="str">
            <v>부산어프로치</v>
          </cell>
          <cell r="G442" t="str">
            <v>010-9932-2274</v>
          </cell>
        </row>
        <row r="443">
          <cell r="D443" t="str">
            <v>신경수</v>
          </cell>
          <cell r="E443" t="str">
            <v>부산</v>
          </cell>
          <cell r="F443" t="str">
            <v>해단모 </v>
          </cell>
          <cell r="G443" t="str">
            <v>010-2571-6847</v>
          </cell>
        </row>
        <row r="444">
          <cell r="D444" t="str">
            <v>신광훈</v>
          </cell>
          <cell r="E444" t="str">
            <v>전남</v>
          </cell>
          <cell r="F444" t="str">
            <v>전남</v>
          </cell>
          <cell r="G444" t="str">
            <v>010-2602-9247</v>
          </cell>
        </row>
        <row r="445">
          <cell r="D445" t="str">
            <v>신기대</v>
          </cell>
          <cell r="E445" t="str">
            <v>양산</v>
          </cell>
          <cell r="F445" t="str">
            <v>양산리턴</v>
          </cell>
          <cell r="G445" t="str">
            <v>010-2814-0989</v>
          </cell>
        </row>
        <row r="446">
          <cell r="D446" t="str">
            <v>신동엽</v>
          </cell>
          <cell r="E446" t="str">
            <v>대구</v>
          </cell>
          <cell r="F446" t="str">
            <v>대구단테매</v>
          </cell>
        </row>
        <row r="447">
          <cell r="D447" t="str">
            <v>신봉걸</v>
          </cell>
          <cell r="E447" t="str">
            <v>부산</v>
          </cell>
          <cell r="F447" t="str">
            <v>해단모,부산단테매</v>
          </cell>
          <cell r="G447" t="str">
            <v>010-3361-8243</v>
          </cell>
        </row>
        <row r="448">
          <cell r="D448" t="str">
            <v>신수빈</v>
          </cell>
          <cell r="E448" t="str">
            <v>김해</v>
          </cell>
          <cell r="F448" t="str">
            <v>김해/동부새벽</v>
          </cell>
          <cell r="G448" t="str">
            <v>010-4556-2786</v>
          </cell>
        </row>
        <row r="449">
          <cell r="D449" t="str">
            <v>신승우</v>
          </cell>
          <cell r="E449" t="str">
            <v>진해</v>
          </cell>
          <cell r="F449" t="str">
            <v>진해</v>
          </cell>
          <cell r="G449" t="str">
            <v>010-5873-0428</v>
          </cell>
        </row>
        <row r="450">
          <cell r="D450" t="str">
            <v>신원범</v>
          </cell>
          <cell r="E450" t="str">
            <v>부산</v>
          </cell>
          <cell r="F450" t="str">
            <v>부산신천</v>
          </cell>
          <cell r="G450" t="str">
            <v>010-2484-5200</v>
          </cell>
        </row>
        <row r="451">
          <cell r="D451" t="str">
            <v>신원철</v>
          </cell>
          <cell r="E451" t="str">
            <v>울산</v>
          </cell>
          <cell r="F451" t="str">
            <v>울산</v>
          </cell>
          <cell r="G451" t="str">
            <v>010-3870-9624</v>
          </cell>
        </row>
        <row r="452">
          <cell r="D452" t="str">
            <v>신재하</v>
          </cell>
          <cell r="E452" t="str">
            <v>부산</v>
          </cell>
          <cell r="F452" t="str">
            <v>해운대어프로치</v>
          </cell>
          <cell r="G452" t="str">
            <v>010-2589-1425</v>
          </cell>
        </row>
        <row r="453">
          <cell r="D453" t="str">
            <v>신재현</v>
          </cell>
          <cell r="E453" t="str">
            <v>부산</v>
          </cell>
          <cell r="F453" t="str">
            <v>용두산</v>
          </cell>
          <cell r="G453" t="str">
            <v>010-5166-6217</v>
          </cell>
        </row>
        <row r="454">
          <cell r="D454" t="str">
            <v>신재협</v>
          </cell>
          <cell r="E454" t="str">
            <v>마산</v>
          </cell>
          <cell r="F454" t="str">
            <v>우리끼리</v>
          </cell>
          <cell r="G454" t="str">
            <v>010-8228-7109</v>
          </cell>
        </row>
        <row r="455">
          <cell r="D455" t="str">
            <v>신정한</v>
          </cell>
          <cell r="E455" t="str">
            <v>울산</v>
          </cell>
          <cell r="F455" t="str">
            <v>울산/UC클럽</v>
          </cell>
          <cell r="G455" t="str">
            <v>010-9610-8811</v>
          </cell>
        </row>
        <row r="456">
          <cell r="D456" t="str">
            <v>신정환</v>
          </cell>
          <cell r="E456" t="str">
            <v>부산</v>
          </cell>
          <cell r="F456" t="str">
            <v>NoBrake,백빵,테평해</v>
          </cell>
          <cell r="G456" t="str">
            <v>010-5141-8726</v>
          </cell>
        </row>
        <row r="457">
          <cell r="D457" t="str">
            <v>신정훈</v>
          </cell>
          <cell r="E457" t="str">
            <v>김해</v>
          </cell>
          <cell r="F457" t="str">
            <v>김해LTC</v>
          </cell>
          <cell r="G457" t="str">
            <v>010-8293-2207</v>
          </cell>
        </row>
        <row r="458">
          <cell r="D458" t="str">
            <v>신창열</v>
          </cell>
          <cell r="E458" t="str">
            <v>선단</v>
          </cell>
          <cell r="F458" t="str">
            <v>선단테</v>
          </cell>
          <cell r="G458" t="str">
            <v>010-3544-6013</v>
          </cell>
        </row>
        <row r="459">
          <cell r="D459" t="str">
            <v>신현철</v>
          </cell>
          <cell r="E459" t="str">
            <v>김해</v>
          </cell>
          <cell r="F459" t="str">
            <v>김해/LTC</v>
          </cell>
          <cell r="G459" t="str">
            <v>010-8547-5520</v>
          </cell>
        </row>
        <row r="460">
          <cell r="D460" t="str">
            <v>신형주</v>
          </cell>
          <cell r="E460" t="str">
            <v>부산</v>
          </cell>
          <cell r="F460" t="str">
            <v>비공</v>
          </cell>
          <cell r="G460" t="str">
            <v>010-6564-2145</v>
          </cell>
        </row>
        <row r="461">
          <cell r="D461" t="str">
            <v>신희범</v>
          </cell>
          <cell r="E461" t="str">
            <v>부산</v>
          </cell>
          <cell r="F461" t="str">
            <v>NoBrake,TAIM,부산단테매</v>
          </cell>
          <cell r="G461" t="str">
            <v>010-2051-2032</v>
          </cell>
        </row>
        <row r="462">
          <cell r="D462" t="str">
            <v>심재용</v>
          </cell>
          <cell r="E462" t="str">
            <v>대구</v>
          </cell>
          <cell r="F462" t="str">
            <v>한클럽</v>
          </cell>
          <cell r="G462" t="str">
            <v>010-2518-0255</v>
          </cell>
        </row>
        <row r="463">
          <cell r="D463" t="str">
            <v>심종섭</v>
          </cell>
          <cell r="E463" t="str">
            <v>합천</v>
          </cell>
          <cell r="F463" t="str">
            <v>한울</v>
          </cell>
          <cell r="G463" t="str">
            <v>010-9838-3825</v>
          </cell>
        </row>
        <row r="464">
          <cell r="D464" t="str">
            <v>심창근</v>
          </cell>
          <cell r="E464" t="str">
            <v>김해</v>
          </cell>
          <cell r="F464" t="str">
            <v>수로</v>
          </cell>
          <cell r="G464" t="str">
            <v>010-8553-9097</v>
          </cell>
        </row>
        <row r="465">
          <cell r="D465" t="str">
            <v>안길복</v>
          </cell>
          <cell r="E465" t="str">
            <v>대구</v>
          </cell>
          <cell r="F465" t="str">
            <v>가인회</v>
          </cell>
          <cell r="G465" t="str">
            <v>010-3508-6323</v>
          </cell>
        </row>
        <row r="466">
          <cell r="D466" t="str">
            <v>안남수</v>
          </cell>
          <cell r="E466" t="str">
            <v>김해</v>
          </cell>
          <cell r="F466" t="str">
            <v>김해</v>
          </cell>
          <cell r="G466" t="str">
            <v>010-4938-0263</v>
          </cell>
        </row>
        <row r="467">
          <cell r="D467" t="str">
            <v>안남수</v>
          </cell>
          <cell r="E467" t="str">
            <v>장유</v>
          </cell>
          <cell r="F467" t="str">
            <v>장유</v>
          </cell>
          <cell r="G467" t="str">
            <v>010-7253-1206</v>
          </cell>
        </row>
        <row r="468">
          <cell r="D468" t="str">
            <v>안석</v>
          </cell>
          <cell r="E468" t="str">
            <v>대구</v>
          </cell>
          <cell r="F468" t="str">
            <v>동양,한울회</v>
          </cell>
          <cell r="G468" t="str">
            <v>010-3599-7269</v>
          </cell>
        </row>
        <row r="469">
          <cell r="D469" t="str">
            <v>안원석</v>
          </cell>
          <cell r="E469" t="str">
            <v>진해</v>
          </cell>
          <cell r="F469" t="str">
            <v>진해</v>
          </cell>
          <cell r="G469" t="str">
            <v>010-5089-3447</v>
          </cell>
        </row>
        <row r="470">
          <cell r="D470" t="str">
            <v>안철민</v>
          </cell>
          <cell r="E470" t="str">
            <v>창원</v>
          </cell>
          <cell r="F470" t="str">
            <v>창원명서</v>
          </cell>
          <cell r="G470" t="str">
            <v>010-6311-5958</v>
          </cell>
        </row>
        <row r="471">
          <cell r="D471" t="str">
            <v>앤디</v>
          </cell>
          <cell r="E471" t="str">
            <v>부산</v>
          </cell>
          <cell r="F471" t="str">
            <v>부산이기대</v>
          </cell>
          <cell r="G471" t="str">
            <v>010-7257-7820</v>
          </cell>
        </row>
        <row r="472">
          <cell r="D472" t="str">
            <v>양민혁</v>
          </cell>
          <cell r="E472" t="str">
            <v>진해</v>
          </cell>
          <cell r="F472" t="str">
            <v>용원</v>
          </cell>
          <cell r="G472" t="str">
            <v>010-9771-4173</v>
          </cell>
        </row>
        <row r="473">
          <cell r="D473" t="str">
            <v>양영복</v>
          </cell>
          <cell r="E473" t="str">
            <v>거창</v>
          </cell>
          <cell r="F473" t="str">
            <v>거창현대</v>
          </cell>
          <cell r="G473" t="str">
            <v>010-6308-8220</v>
          </cell>
        </row>
        <row r="474">
          <cell r="D474" t="str">
            <v>양인호</v>
          </cell>
          <cell r="E474" t="str">
            <v>양산</v>
          </cell>
          <cell r="F474" t="str">
            <v>양산천성</v>
          </cell>
          <cell r="G474" t="str">
            <v>010-3556-5364</v>
          </cell>
        </row>
        <row r="475">
          <cell r="D475" t="str">
            <v>양재옥</v>
          </cell>
          <cell r="E475" t="str">
            <v>함양</v>
          </cell>
          <cell r="F475" t="str">
            <v>함양</v>
          </cell>
          <cell r="G475" t="str">
            <v>010-5543-3655</v>
          </cell>
        </row>
        <row r="476">
          <cell r="D476" t="str">
            <v>양준렬</v>
          </cell>
          <cell r="E476" t="str">
            <v>거제</v>
          </cell>
          <cell r="F476" t="str">
            <v>거제삼성</v>
          </cell>
          <cell r="G476" t="str">
            <v>010-3282-1996</v>
          </cell>
        </row>
        <row r="477">
          <cell r="D477" t="str">
            <v>양창원</v>
          </cell>
          <cell r="E477" t="str">
            <v>양산</v>
          </cell>
          <cell r="F477" t="str">
            <v>양산/황산클럽</v>
          </cell>
          <cell r="G477" t="str">
            <v>010-4846-0851</v>
          </cell>
        </row>
        <row r="478">
          <cell r="D478" t="str">
            <v>엄재오</v>
          </cell>
          <cell r="E478" t="str">
            <v>부산</v>
          </cell>
          <cell r="F478" t="str">
            <v>부산단테매</v>
          </cell>
          <cell r="G478" t="str">
            <v>010-4503-3661</v>
          </cell>
        </row>
        <row r="479">
          <cell r="D479" t="str">
            <v>여창준</v>
          </cell>
          <cell r="E479" t="str">
            <v>부산</v>
          </cell>
          <cell r="F479" t="str">
            <v>올테니스아카데미</v>
          </cell>
          <cell r="G479" t="str">
            <v>010-3145-5899</v>
          </cell>
        </row>
        <row r="480">
          <cell r="D480" t="str">
            <v>염동근</v>
          </cell>
          <cell r="E480" t="str">
            <v>장유</v>
          </cell>
          <cell r="F480" t="str">
            <v>장유</v>
          </cell>
          <cell r="G480" t="str">
            <v>010-5369-1305</v>
          </cell>
        </row>
        <row r="481">
          <cell r="D481" t="str">
            <v>오경수</v>
          </cell>
          <cell r="E481" t="str">
            <v>창원</v>
          </cell>
          <cell r="F481" t="str">
            <v>창원대암</v>
          </cell>
          <cell r="G481" t="str">
            <v>010-7734-9624</v>
          </cell>
        </row>
        <row r="482">
          <cell r="D482" t="str">
            <v>오선환</v>
          </cell>
          <cell r="E482" t="str">
            <v>울산</v>
          </cell>
          <cell r="F482" t="str">
            <v>울산반딧불</v>
          </cell>
          <cell r="G482" t="str">
            <v>010-4386-8879</v>
          </cell>
        </row>
        <row r="483">
          <cell r="D483" t="str">
            <v>오영식</v>
          </cell>
          <cell r="E483" t="str">
            <v>울산</v>
          </cell>
          <cell r="F483" t="str">
            <v>서울산</v>
          </cell>
          <cell r="G483" t="str">
            <v>010-6421-0012</v>
          </cell>
        </row>
        <row r="484">
          <cell r="D484" t="str">
            <v>오영진</v>
          </cell>
          <cell r="E484" t="str">
            <v>부산</v>
          </cell>
          <cell r="F484" t="str">
            <v>부산단테매</v>
          </cell>
          <cell r="G484" t="str">
            <v>010-8446-8888</v>
          </cell>
        </row>
        <row r="485">
          <cell r="D485" t="str">
            <v>오정근</v>
          </cell>
          <cell r="E485" t="str">
            <v>대구</v>
          </cell>
          <cell r="F485" t="str">
            <v>대구단테매</v>
          </cell>
          <cell r="G485" t="str">
            <v>010-4298-0508</v>
          </cell>
        </row>
        <row r="486">
          <cell r="D486" t="str">
            <v>오정윤</v>
          </cell>
          <cell r="E486" t="str">
            <v>김해</v>
          </cell>
          <cell r="F486" t="str">
            <v>능동</v>
          </cell>
          <cell r="G486" t="str">
            <v>010-6413-4091</v>
          </cell>
        </row>
        <row r="487">
          <cell r="D487" t="str">
            <v>옥진영</v>
          </cell>
          <cell r="E487" t="str">
            <v>통영</v>
          </cell>
          <cell r="F487" t="str">
            <v>단사모</v>
          </cell>
          <cell r="G487" t="str">
            <v>010-5800-5935</v>
          </cell>
        </row>
        <row r="488">
          <cell r="D488" t="str">
            <v>옥치돈</v>
          </cell>
          <cell r="E488" t="str">
            <v>거제</v>
          </cell>
          <cell r="F488" t="str">
            <v>거제능포</v>
          </cell>
          <cell r="G488" t="str">
            <v>010-4848-6339</v>
          </cell>
        </row>
        <row r="489">
          <cell r="D489" t="str">
            <v>우석원</v>
          </cell>
          <cell r="E489" t="str">
            <v>대구</v>
          </cell>
          <cell r="F489" t="str">
            <v>대구단테매</v>
          </cell>
          <cell r="G489" t="str">
            <v>010-5316-4493</v>
          </cell>
        </row>
        <row r="490">
          <cell r="D490" t="str">
            <v>우성협</v>
          </cell>
          <cell r="E490" t="str">
            <v>울산</v>
          </cell>
          <cell r="F490" t="str">
            <v>울산</v>
          </cell>
          <cell r="G490" t="str">
            <v>010-2557-6784</v>
          </cell>
        </row>
        <row r="491">
          <cell r="D491" t="str">
            <v>우용원</v>
          </cell>
          <cell r="E491" t="str">
            <v>대구</v>
          </cell>
          <cell r="F491" t="str">
            <v>포스, 넥젠</v>
          </cell>
          <cell r="G491" t="str">
            <v>010-6858-6565</v>
          </cell>
        </row>
        <row r="492">
          <cell r="D492" t="str">
            <v>우종빈</v>
          </cell>
          <cell r="E492" t="str">
            <v>창원</v>
          </cell>
          <cell r="F492" t="str">
            <v>사림</v>
          </cell>
          <cell r="G492" t="str">
            <v>010-3941-0542</v>
          </cell>
        </row>
        <row r="493">
          <cell r="D493" t="str">
            <v>우주형</v>
          </cell>
          <cell r="E493" t="str">
            <v>경산</v>
          </cell>
          <cell r="F493" t="str">
            <v>원샷</v>
          </cell>
          <cell r="G493" t="str">
            <v>010-2702-5962</v>
          </cell>
        </row>
        <row r="494">
          <cell r="D494" t="str">
            <v>원종혁</v>
          </cell>
          <cell r="E494" t="str">
            <v>진주</v>
          </cell>
          <cell r="F494" t="str">
            <v>남동발전</v>
          </cell>
        </row>
        <row r="495">
          <cell r="D495" t="str">
            <v>유명조</v>
          </cell>
          <cell r="E495" t="str">
            <v>제주</v>
          </cell>
          <cell r="F495" t="str">
            <v>붐클럽</v>
          </cell>
          <cell r="G495" t="str">
            <v>010-3053-8877</v>
          </cell>
        </row>
        <row r="496">
          <cell r="D496" t="str">
            <v>유명효</v>
          </cell>
          <cell r="E496" t="str">
            <v>창원</v>
          </cell>
          <cell r="F496" t="str">
            <v>개인</v>
          </cell>
          <cell r="G496" t="str">
            <v>010-7466-0491</v>
          </cell>
        </row>
        <row r="497">
          <cell r="D497" t="str">
            <v>유병옥</v>
          </cell>
          <cell r="E497" t="str">
            <v>진해</v>
          </cell>
          <cell r="F497" t="str">
            <v>백령,진해</v>
          </cell>
          <cell r="G497" t="str">
            <v>010-2747-1881</v>
          </cell>
        </row>
        <row r="498">
          <cell r="D498" t="str">
            <v>유성현</v>
          </cell>
          <cell r="E498" t="str">
            <v>부산</v>
          </cell>
          <cell r="F498" t="str">
            <v>테임</v>
          </cell>
          <cell r="G498" t="str">
            <v>010-2414-6010</v>
          </cell>
        </row>
        <row r="499">
          <cell r="D499" t="str">
            <v>유재혁</v>
          </cell>
          <cell r="E499" t="str">
            <v>부산</v>
          </cell>
          <cell r="F499" t="str">
            <v>동아대</v>
          </cell>
          <cell r="G499" t="str">
            <v>010-3914-9503</v>
          </cell>
        </row>
        <row r="500">
          <cell r="D500" t="str">
            <v>유종욱</v>
          </cell>
          <cell r="E500" t="str">
            <v>대구</v>
          </cell>
          <cell r="F500" t="str">
            <v>달구벌단테매</v>
          </cell>
          <cell r="G500" t="str">
            <v>010-8575-1825</v>
          </cell>
        </row>
        <row r="501">
          <cell r="D501" t="str">
            <v>윤경한</v>
          </cell>
          <cell r="E501" t="str">
            <v>대구</v>
          </cell>
          <cell r="F501" t="str">
            <v>대구탑</v>
          </cell>
          <cell r="G501" t="str">
            <v>010-5882-6698</v>
          </cell>
        </row>
        <row r="502">
          <cell r="D502" t="str">
            <v>윤계룡</v>
          </cell>
          <cell r="E502" t="str">
            <v>거제</v>
          </cell>
          <cell r="F502" t="str">
            <v>거제원</v>
          </cell>
          <cell r="G502" t="str">
            <v>010-4845-5945</v>
          </cell>
        </row>
        <row r="503">
          <cell r="D503" t="str">
            <v>윤광호</v>
          </cell>
          <cell r="E503" t="str">
            <v>안동</v>
          </cell>
          <cell r="F503" t="str">
            <v>안동,안단테</v>
          </cell>
          <cell r="G503" t="str">
            <v>010-3721-6885</v>
          </cell>
        </row>
        <row r="504">
          <cell r="D504" t="str">
            <v>윤광희</v>
          </cell>
          <cell r="E504" t="str">
            <v>용인</v>
          </cell>
          <cell r="F504" t="str">
            <v>조이클럽</v>
          </cell>
          <cell r="G504" t="str">
            <v>010-9675-2179</v>
          </cell>
        </row>
        <row r="505">
          <cell r="D505" t="str">
            <v>윤구상</v>
          </cell>
          <cell r="E505" t="str">
            <v>경산</v>
          </cell>
          <cell r="F505" t="str">
            <v>원샷</v>
          </cell>
          <cell r="G505" t="str">
            <v>010-4730-0281</v>
          </cell>
        </row>
        <row r="506">
          <cell r="D506" t="str">
            <v>윤귀권</v>
          </cell>
          <cell r="E506" t="str">
            <v>부산</v>
          </cell>
          <cell r="F506" t="str">
            <v>부산</v>
          </cell>
          <cell r="G506" t="str">
            <v>010-6565-1330</v>
          </cell>
        </row>
        <row r="507">
          <cell r="D507" t="str">
            <v>윤기웅</v>
          </cell>
          <cell r="E507" t="str">
            <v>밀양</v>
          </cell>
          <cell r="F507" t="str">
            <v>시민실내테니스장</v>
          </cell>
          <cell r="G507" t="str">
            <v>010-5628-2685</v>
          </cell>
        </row>
        <row r="508">
          <cell r="D508" t="str">
            <v>윤동배</v>
          </cell>
          <cell r="E508" t="str">
            <v>부산</v>
          </cell>
          <cell r="F508" t="str">
            <v>부산/올리브,무궁화</v>
          </cell>
          <cell r="G508" t="str">
            <v>010-5564-2636</v>
          </cell>
        </row>
        <row r="509">
          <cell r="D509" t="str">
            <v>윤동주</v>
          </cell>
          <cell r="E509" t="str">
            <v>구미</v>
          </cell>
          <cell r="F509" t="str">
            <v>칠곡한마음,훈니스</v>
          </cell>
          <cell r="G509" t="str">
            <v>010-9504-7854</v>
          </cell>
        </row>
        <row r="510">
          <cell r="D510" t="str">
            <v>윤병하</v>
          </cell>
          <cell r="E510" t="str">
            <v>고성</v>
          </cell>
          <cell r="F510" t="str">
            <v>고성</v>
          </cell>
          <cell r="G510" t="str">
            <v>010-6886-2789</v>
          </cell>
        </row>
        <row r="511">
          <cell r="D511" t="str">
            <v>윤석환</v>
          </cell>
          <cell r="E511" t="str">
            <v>창원</v>
          </cell>
          <cell r="F511" t="str">
            <v>사림</v>
          </cell>
          <cell r="G511" t="str">
            <v>010-3572-4925</v>
          </cell>
        </row>
        <row r="512">
          <cell r="D512" t="str">
            <v>윤선호</v>
          </cell>
          <cell r="E512" t="str">
            <v>울산</v>
          </cell>
          <cell r="F512" t="str">
            <v>따블폴트</v>
          </cell>
          <cell r="G512" t="str">
            <v>010-4559-3848</v>
          </cell>
        </row>
        <row r="513">
          <cell r="D513" t="str">
            <v>윤성우</v>
          </cell>
          <cell r="E513" t="str">
            <v>세종</v>
          </cell>
          <cell r="F513" t="str">
            <v>세종단테매</v>
          </cell>
          <cell r="G513" t="str">
            <v>010-7484-7498</v>
          </cell>
        </row>
        <row r="514">
          <cell r="D514" t="str">
            <v>윤성재</v>
          </cell>
          <cell r="E514" t="str">
            <v>사천</v>
          </cell>
          <cell r="F514" t="str">
            <v>삼천포</v>
          </cell>
          <cell r="G514" t="str">
            <v>010-4402-8177</v>
          </cell>
        </row>
        <row r="515">
          <cell r="D515" t="str">
            <v>윤승민</v>
          </cell>
          <cell r="E515" t="str">
            <v>통영</v>
          </cell>
          <cell r="F515" t="str">
            <v>통영광도테사모</v>
          </cell>
          <cell r="G515" t="str">
            <v>010-4817-4610</v>
          </cell>
        </row>
        <row r="516">
          <cell r="D516" t="str">
            <v>윤이호</v>
          </cell>
          <cell r="E516" t="str">
            <v>진해</v>
          </cell>
          <cell r="F516" t="str">
            <v>진해</v>
          </cell>
          <cell r="G516" t="str">
            <v>010-5079-4516</v>
          </cell>
        </row>
        <row r="517">
          <cell r="D517" t="str">
            <v>윤종흠</v>
          </cell>
          <cell r="E517" t="str">
            <v>부산</v>
          </cell>
          <cell r="F517" t="str">
            <v>한새벌</v>
          </cell>
          <cell r="G517" t="str">
            <v>010-9553-2490</v>
          </cell>
        </row>
        <row r="518">
          <cell r="D518" t="str">
            <v>윤지원</v>
          </cell>
          <cell r="E518" t="str">
            <v>사천</v>
          </cell>
          <cell r="F518" t="str">
            <v>어프로치 </v>
          </cell>
          <cell r="G518" t="str">
            <v>010-9505-4156</v>
          </cell>
        </row>
        <row r="519">
          <cell r="D519" t="str">
            <v>윤찬환</v>
          </cell>
          <cell r="E519" t="str">
            <v>부산</v>
          </cell>
          <cell r="F519" t="str">
            <v>티프렌즈</v>
          </cell>
          <cell r="G519" t="str">
            <v>010-7930-7769</v>
          </cell>
        </row>
        <row r="520">
          <cell r="D520" t="str">
            <v>윤충식</v>
          </cell>
          <cell r="E520" t="str">
            <v>홍천</v>
          </cell>
          <cell r="F520" t="str">
            <v>홍천,넘버원</v>
          </cell>
          <cell r="G520" t="str">
            <v>010-2789-7668</v>
          </cell>
        </row>
        <row r="521">
          <cell r="D521" t="str">
            <v>윤호준</v>
          </cell>
          <cell r="E521" t="str">
            <v>부산</v>
          </cell>
          <cell r="F521" t="str">
            <v>부산</v>
          </cell>
          <cell r="G521" t="str">
            <v>010-8752-8352</v>
          </cell>
        </row>
        <row r="522">
          <cell r="D522" t="str">
            <v>윤호중</v>
          </cell>
          <cell r="E522" t="str">
            <v>부산</v>
          </cell>
          <cell r="F522" t="str">
            <v>부산단테매</v>
          </cell>
          <cell r="G522" t="str">
            <v>010-2832-0479</v>
          </cell>
        </row>
        <row r="523">
          <cell r="D523" t="str">
            <v>이강주</v>
          </cell>
          <cell r="E523" t="str">
            <v>진양</v>
          </cell>
          <cell r="F523" t="str">
            <v>진양테니스</v>
          </cell>
          <cell r="G523" t="str">
            <v>010-5545-1103</v>
          </cell>
        </row>
        <row r="524">
          <cell r="D524" t="str">
            <v>이경은</v>
          </cell>
          <cell r="E524" t="str">
            <v>안동</v>
          </cell>
          <cell r="F524" t="str">
            <v>안동</v>
          </cell>
          <cell r="G524" t="str">
            <v>010-6533-4908</v>
          </cell>
        </row>
        <row r="525">
          <cell r="D525" t="str">
            <v>이경호</v>
          </cell>
          <cell r="E525" t="str">
            <v>창원</v>
          </cell>
          <cell r="F525" t="str">
            <v>창원/천자봉,교육단지</v>
          </cell>
          <cell r="G525" t="str">
            <v>010-3860-3133</v>
          </cell>
        </row>
        <row r="526">
          <cell r="D526" t="str">
            <v>이광욱</v>
          </cell>
          <cell r="E526" t="str">
            <v>김천</v>
          </cell>
          <cell r="F526" t="str">
            <v>김천신룡</v>
          </cell>
          <cell r="G526" t="str">
            <v>010-8882-6152</v>
          </cell>
        </row>
        <row r="527">
          <cell r="D527" t="str">
            <v>이구호</v>
          </cell>
          <cell r="E527" t="str">
            <v>대구</v>
          </cell>
          <cell r="F527" t="str">
            <v>대구</v>
          </cell>
          <cell r="G527" t="str">
            <v>010-6577-2950</v>
          </cell>
        </row>
        <row r="528">
          <cell r="D528" t="str">
            <v>이귀근</v>
          </cell>
          <cell r="E528" t="str">
            <v>창원</v>
          </cell>
          <cell r="F528" t="str">
            <v>창원용봉클럽</v>
          </cell>
          <cell r="G528" t="str">
            <v>010-7302-8541</v>
          </cell>
        </row>
        <row r="529">
          <cell r="D529" t="str">
            <v>이기진</v>
          </cell>
          <cell r="E529" t="str">
            <v>밀양</v>
          </cell>
          <cell r="F529" t="str">
            <v>밀양/패밀리</v>
          </cell>
          <cell r="G529" t="str">
            <v>010-8877-1742</v>
          </cell>
        </row>
        <row r="530">
          <cell r="D530" t="str">
            <v>이대왕</v>
          </cell>
          <cell r="E530" t="str">
            <v>부산</v>
          </cell>
          <cell r="F530" t="str">
            <v>비아 </v>
          </cell>
          <cell r="G530" t="str">
            <v>010-3483-0409</v>
          </cell>
        </row>
        <row r="531">
          <cell r="D531" t="str">
            <v>이대은</v>
          </cell>
          <cell r="E531" t="str">
            <v>부산</v>
          </cell>
          <cell r="F531" t="str">
            <v>부산다대</v>
          </cell>
          <cell r="G531" t="str">
            <v>010-8521-7025</v>
          </cell>
        </row>
        <row r="532">
          <cell r="D532" t="str">
            <v>이동규</v>
          </cell>
          <cell r="E532" t="str">
            <v>청주</v>
          </cell>
          <cell r="F532" t="str">
            <v>청주단테매</v>
          </cell>
          <cell r="G532" t="str">
            <v>010-3432-0702</v>
          </cell>
        </row>
        <row r="533">
          <cell r="D533" t="str">
            <v>이동길</v>
          </cell>
          <cell r="E533" t="str">
            <v>울산</v>
          </cell>
          <cell r="F533" t="str">
            <v>울산UP</v>
          </cell>
          <cell r="G533" t="str">
            <v>010-7177-9187</v>
          </cell>
        </row>
        <row r="534">
          <cell r="D534" t="str">
            <v>이동활</v>
          </cell>
          <cell r="E534" t="str">
            <v>대구</v>
          </cell>
          <cell r="F534" t="str">
            <v>대구단테매,더뉴테사모</v>
          </cell>
          <cell r="G534" t="str">
            <v>010-8583-9634</v>
          </cell>
        </row>
        <row r="535">
          <cell r="D535" t="str">
            <v>이두관</v>
          </cell>
          <cell r="E535" t="str">
            <v>창원</v>
          </cell>
          <cell r="F535" t="str">
            <v>창원</v>
          </cell>
          <cell r="G535" t="str">
            <v>010-2944-9854</v>
          </cell>
        </row>
        <row r="536">
          <cell r="D536" t="str">
            <v>이두목</v>
          </cell>
          <cell r="E536" t="str">
            <v>장유</v>
          </cell>
          <cell r="F536" t="str">
            <v>장유테사모</v>
          </cell>
          <cell r="G536" t="str">
            <v>010-3873-0765</v>
          </cell>
        </row>
        <row r="537">
          <cell r="D537" t="str">
            <v>이문화</v>
          </cell>
          <cell r="E537" t="str">
            <v>진해</v>
          </cell>
          <cell r="F537" t="str">
            <v>진해</v>
          </cell>
          <cell r="G537" t="str">
            <v>010-6677-9426</v>
          </cell>
        </row>
        <row r="538">
          <cell r="D538" t="str">
            <v>이민규</v>
          </cell>
          <cell r="E538" t="str">
            <v>밀양</v>
          </cell>
          <cell r="F538" t="str">
            <v>밀양패밀리</v>
          </cell>
          <cell r="G538" t="str">
            <v>010-8877-7192</v>
          </cell>
        </row>
        <row r="539">
          <cell r="D539" t="str">
            <v>이민영</v>
          </cell>
          <cell r="E539" t="str">
            <v>부산</v>
          </cell>
          <cell r="F539" t="str">
            <v>부산</v>
          </cell>
          <cell r="G539" t="str">
            <v>010-6440-9380</v>
          </cell>
        </row>
        <row r="540">
          <cell r="D540" t="str">
            <v>이병우</v>
          </cell>
          <cell r="E540" t="str">
            <v>대구</v>
          </cell>
          <cell r="F540" t="str">
            <v>대구수성단테매,Next G,무열회</v>
          </cell>
          <cell r="G540" t="str">
            <v>010-2124-0832</v>
          </cell>
        </row>
        <row r="541">
          <cell r="D541" t="str">
            <v>이병택</v>
          </cell>
          <cell r="E541" t="str">
            <v>포사</v>
          </cell>
          <cell r="F541" t="str">
            <v>포사</v>
          </cell>
          <cell r="G541" t="str">
            <v>010-5644-0564</v>
          </cell>
        </row>
        <row r="542">
          <cell r="D542" t="str">
            <v>이상경</v>
          </cell>
          <cell r="E542" t="str">
            <v>부산</v>
          </cell>
          <cell r="F542" t="str">
            <v>연제수정</v>
          </cell>
          <cell r="G542" t="str">
            <v>010-5351-1866</v>
          </cell>
        </row>
        <row r="543">
          <cell r="D543" t="str">
            <v>이상만</v>
          </cell>
          <cell r="E543" t="str">
            <v>거제</v>
          </cell>
          <cell r="F543" t="str">
            <v>거제삼성</v>
          </cell>
          <cell r="G543" t="str">
            <v>010-7290-9558</v>
          </cell>
        </row>
        <row r="544">
          <cell r="D544" t="str">
            <v>이상민</v>
          </cell>
          <cell r="E544" t="str">
            <v>창원</v>
          </cell>
          <cell r="F544" t="str">
            <v>창원어프로치</v>
          </cell>
          <cell r="G544" t="str">
            <v>010-6212-6791</v>
          </cell>
        </row>
        <row r="545">
          <cell r="D545" t="str">
            <v>이상억</v>
          </cell>
          <cell r="E545" t="str">
            <v>창원</v>
          </cell>
          <cell r="F545" t="str">
            <v>데즈카존</v>
          </cell>
          <cell r="G545" t="str">
            <v>010-3588-8814</v>
          </cell>
        </row>
        <row r="546">
          <cell r="D546" t="str">
            <v>이상언</v>
          </cell>
          <cell r="E546" t="str">
            <v>부산</v>
          </cell>
          <cell r="F546" t="str">
            <v>부산단테매,양산리턴</v>
          </cell>
          <cell r="G546" t="str">
            <v>010-9696-8134</v>
          </cell>
        </row>
        <row r="547">
          <cell r="D547" t="str">
            <v>이상영</v>
          </cell>
          <cell r="E547" t="str">
            <v>울산</v>
          </cell>
          <cell r="F547" t="str">
            <v>T-홀릭</v>
          </cell>
          <cell r="G547" t="str">
            <v>010-9356-8128</v>
          </cell>
        </row>
        <row r="548">
          <cell r="D548" t="str">
            <v>이상욱</v>
          </cell>
          <cell r="E548" t="str">
            <v>김해</v>
          </cell>
          <cell r="F548" t="str">
            <v>돛대</v>
          </cell>
          <cell r="G548" t="str">
            <v>010-2782-5150</v>
          </cell>
        </row>
        <row r="549">
          <cell r="D549" t="str">
            <v>이상주</v>
          </cell>
          <cell r="E549" t="str">
            <v>서울</v>
          </cell>
          <cell r="F549" t="str">
            <v>과천어프러치</v>
          </cell>
          <cell r="G549" t="str">
            <v>010-2337-6329</v>
          </cell>
        </row>
        <row r="550">
          <cell r="D550" t="str">
            <v>이상현</v>
          </cell>
          <cell r="E550" t="str">
            <v>김해</v>
          </cell>
          <cell r="F550" t="str">
            <v>김해/김해불나비,부산불나비,청?</v>
          </cell>
          <cell r="G550" t="str">
            <v>010-2164-8091</v>
          </cell>
        </row>
        <row r="551">
          <cell r="D551" t="str">
            <v>이상호</v>
          </cell>
          <cell r="E551" t="str">
            <v>김해</v>
          </cell>
          <cell r="F551" t="str">
            <v>돛대클럽</v>
          </cell>
          <cell r="G551" t="str">
            <v>010-7398-4047</v>
          </cell>
        </row>
        <row r="552">
          <cell r="D552" t="str">
            <v>이상환</v>
          </cell>
          <cell r="E552" t="str">
            <v>경산</v>
          </cell>
          <cell r="F552" t="str">
            <v>경산</v>
          </cell>
          <cell r="G552" t="str">
            <v>010-3537-6132</v>
          </cell>
        </row>
        <row r="553">
          <cell r="D553" t="str">
            <v>이상훈</v>
          </cell>
          <cell r="E553" t="str">
            <v>금호</v>
          </cell>
          <cell r="F553" t="str">
            <v>금호정우회</v>
          </cell>
          <cell r="G553" t="str">
            <v>010-2225-1709</v>
          </cell>
        </row>
        <row r="554">
          <cell r="D554" t="str">
            <v>이상훈</v>
          </cell>
          <cell r="E554" t="str">
            <v>부산</v>
          </cell>
          <cell r="F554" t="str">
            <v>웅비,레몬</v>
          </cell>
          <cell r="G554" t="str">
            <v>010-2865-7602</v>
          </cell>
        </row>
        <row r="555">
          <cell r="D555" t="str">
            <v>이서호</v>
          </cell>
          <cell r="E555" t="str">
            <v>밀양</v>
          </cell>
          <cell r="F555" t="str">
            <v>밀양 고등2</v>
          </cell>
          <cell r="G555" t="str">
            <v>010-4706-8053</v>
          </cell>
        </row>
        <row r="556">
          <cell r="D556" t="str">
            <v>이석호</v>
          </cell>
          <cell r="E556" t="str">
            <v>포항</v>
          </cell>
          <cell r="F556" t="str">
            <v>POSTECH, 청천</v>
          </cell>
          <cell r="G556" t="str">
            <v>010-5087-1342</v>
          </cell>
        </row>
        <row r="557">
          <cell r="D557" t="str">
            <v>이성민</v>
          </cell>
          <cell r="E557" t="str">
            <v>울산</v>
          </cell>
          <cell r="F557" t="str">
            <v>KPO</v>
          </cell>
          <cell r="G557" t="str">
            <v>010-3930-0537</v>
          </cell>
        </row>
        <row r="558">
          <cell r="D558" t="str">
            <v>이성진</v>
          </cell>
          <cell r="E558" t="str">
            <v>사천</v>
          </cell>
          <cell r="F558" t="str">
            <v>삼천포</v>
          </cell>
          <cell r="G558" t="str">
            <v>010-6886-3539</v>
          </cell>
        </row>
        <row r="559">
          <cell r="D559" t="str">
            <v>이성헌</v>
          </cell>
          <cell r="E559" t="str">
            <v>밀양</v>
          </cell>
          <cell r="F559" t="str">
            <v>밀양은송</v>
          </cell>
          <cell r="G559" t="str">
            <v>010-4918-5250</v>
          </cell>
        </row>
        <row r="560">
          <cell r="D560" t="str">
            <v>이성호</v>
          </cell>
          <cell r="E560" t="str">
            <v>서울</v>
          </cell>
          <cell r="F560" t="str">
            <v>무소속</v>
          </cell>
          <cell r="G560" t="str">
            <v>010-2480-0517</v>
          </cell>
        </row>
        <row r="561">
          <cell r="D561" t="str">
            <v>이세현</v>
          </cell>
          <cell r="E561" t="str">
            <v>대구</v>
          </cell>
          <cell r="F561" t="str">
            <v>대륜AATA</v>
          </cell>
          <cell r="G561" t="str">
            <v>010-8222-7694</v>
          </cell>
        </row>
        <row r="562">
          <cell r="D562" t="str">
            <v>이수헌</v>
          </cell>
          <cell r="E562" t="str">
            <v>대구</v>
          </cell>
          <cell r="F562" t="str">
            <v>대구</v>
          </cell>
          <cell r="G562" t="str">
            <v>010-8590-7724</v>
          </cell>
        </row>
        <row r="563">
          <cell r="D563" t="str">
            <v>이승곤</v>
          </cell>
          <cell r="E563" t="str">
            <v>통영</v>
          </cell>
          <cell r="F563" t="str">
            <v>홍백, 광도</v>
          </cell>
          <cell r="G563" t="str">
            <v>010-4575-7432</v>
          </cell>
        </row>
        <row r="564">
          <cell r="D564" t="str">
            <v>이시호</v>
          </cell>
          <cell r="E564" t="str">
            <v>부산</v>
          </cell>
          <cell r="F564" t="str">
            <v>부산</v>
          </cell>
          <cell r="G564" t="str">
            <v>010-2820-2852</v>
          </cell>
        </row>
        <row r="565">
          <cell r="D565" t="str">
            <v>이언석</v>
          </cell>
          <cell r="E565" t="str">
            <v>부산</v>
          </cell>
          <cell r="F565" t="str">
            <v>부산단테매</v>
          </cell>
          <cell r="G565" t="str">
            <v>010-2370-9931</v>
          </cell>
        </row>
        <row r="566">
          <cell r="D566" t="str">
            <v>이언석</v>
          </cell>
          <cell r="E566" t="str">
            <v>부산</v>
          </cell>
          <cell r="F566" t="str">
            <v>부산해단모,2020</v>
          </cell>
          <cell r="G566" t="str">
            <v>010-5056-5735</v>
          </cell>
        </row>
        <row r="567">
          <cell r="D567" t="str">
            <v>이영준</v>
          </cell>
          <cell r="E567" t="str">
            <v>부산</v>
          </cell>
          <cell r="F567" t="str">
            <v>아제라</v>
          </cell>
          <cell r="G567" t="str">
            <v>010-7229-6109</v>
          </cell>
        </row>
        <row r="568">
          <cell r="D568" t="str">
            <v>이영준</v>
          </cell>
          <cell r="E568" t="str">
            <v>창원</v>
          </cell>
          <cell r="F568" t="str">
            <v>팔용</v>
          </cell>
          <cell r="G568" t="str">
            <v>010-3035-8016</v>
          </cell>
        </row>
        <row r="569">
          <cell r="D569" t="str">
            <v>이영진</v>
          </cell>
          <cell r="E569" t="str">
            <v>대구</v>
          </cell>
          <cell r="F569" t="str">
            <v>파랑새</v>
          </cell>
          <cell r="G569" t="str">
            <v>010-8811-0039</v>
          </cell>
        </row>
        <row r="570">
          <cell r="D570" t="str">
            <v>이영진</v>
          </cell>
          <cell r="E570" t="str">
            <v>부산</v>
          </cell>
          <cell r="F570" t="str">
            <v>파랑새</v>
          </cell>
          <cell r="G570" t="str">
            <v>010-6294-6300</v>
          </cell>
        </row>
        <row r="571">
          <cell r="D571" t="str">
            <v>이영헌</v>
          </cell>
          <cell r="E571" t="str">
            <v>부산</v>
          </cell>
          <cell r="F571" t="str">
            <v>NoBrake</v>
          </cell>
          <cell r="G571" t="str">
            <v>010-7196-8054</v>
          </cell>
        </row>
        <row r="572">
          <cell r="D572" t="str">
            <v>이용선</v>
          </cell>
          <cell r="E572" t="str">
            <v>부산</v>
          </cell>
          <cell r="F572" t="str">
            <v>동천</v>
          </cell>
          <cell r="G572" t="str">
            <v>010-9410-8872</v>
          </cell>
        </row>
        <row r="573">
          <cell r="D573" t="str">
            <v>이용희</v>
          </cell>
          <cell r="E573" t="str">
            <v>경산</v>
          </cell>
          <cell r="F573" t="str">
            <v>경산비투</v>
          </cell>
          <cell r="G573" t="str">
            <v>010-2805-7148</v>
          </cell>
        </row>
        <row r="574">
          <cell r="D574" t="str">
            <v>이욱한</v>
          </cell>
          <cell r="E574" t="str">
            <v>백두</v>
          </cell>
          <cell r="F574" t="str">
            <v>백두대간</v>
          </cell>
          <cell r="G574" t="str">
            <v>010-8406-2108</v>
          </cell>
        </row>
        <row r="575">
          <cell r="D575" t="str">
            <v>이원우</v>
          </cell>
          <cell r="E575" t="str">
            <v>창원</v>
          </cell>
          <cell r="F575" t="str">
            <v>창원대암</v>
          </cell>
          <cell r="G575" t="str">
            <v>010-6643-1364</v>
          </cell>
        </row>
        <row r="576">
          <cell r="D576" t="str">
            <v>이원준</v>
          </cell>
          <cell r="E576" t="str">
            <v>대구</v>
          </cell>
          <cell r="F576" t="str">
            <v>대구테티스</v>
          </cell>
          <cell r="G576" t="str">
            <v>010-5790-4586</v>
          </cell>
        </row>
        <row r="577">
          <cell r="D577" t="str">
            <v>이은진</v>
          </cell>
          <cell r="E577" t="str">
            <v>창원</v>
          </cell>
          <cell r="F577" t="str">
            <v>창원봉곡,사림,창원테니스협회</v>
          </cell>
          <cell r="G577" t="str">
            <v>010-2525-8571</v>
          </cell>
        </row>
        <row r="578">
          <cell r="D578" t="str">
            <v>이인규</v>
          </cell>
          <cell r="E578" t="str">
            <v>부산</v>
          </cell>
          <cell r="F578" t="str">
            <v>부산</v>
          </cell>
          <cell r="G578" t="str">
            <v>010-3360-3405</v>
          </cell>
        </row>
        <row r="579">
          <cell r="D579" t="str">
            <v>이재근</v>
          </cell>
          <cell r="E579" t="str">
            <v>창원</v>
          </cell>
          <cell r="F579" t="str">
            <v>명서</v>
          </cell>
          <cell r="G579" t="str">
            <v>010-3574-9435</v>
          </cell>
        </row>
        <row r="580">
          <cell r="D580" t="str">
            <v>이재영</v>
          </cell>
          <cell r="E580" t="str">
            <v>진해</v>
          </cell>
          <cell r="F580" t="str">
            <v>천자봉</v>
          </cell>
          <cell r="G580" t="str">
            <v>010-8878-0936</v>
          </cell>
        </row>
        <row r="581">
          <cell r="D581" t="str">
            <v>이재용</v>
          </cell>
          <cell r="E581" t="str">
            <v>울산</v>
          </cell>
          <cell r="F581" t="str">
            <v>반딧불</v>
          </cell>
          <cell r="G581" t="str">
            <v>010-9727-6803</v>
          </cell>
        </row>
        <row r="582">
          <cell r="D582" t="str">
            <v>이재원</v>
          </cell>
          <cell r="E582" t="str">
            <v>청주</v>
          </cell>
          <cell r="F582" t="str">
            <v>아우토반, 청주2030</v>
          </cell>
          <cell r="G582" t="str">
            <v>010-3434-7765</v>
          </cell>
        </row>
        <row r="583">
          <cell r="D583" t="str">
            <v>이정운</v>
          </cell>
          <cell r="E583" t="str">
            <v>대구</v>
          </cell>
          <cell r="F583" t="str">
            <v>Next G</v>
          </cell>
          <cell r="G583" t="str">
            <v>010-7438-1002</v>
          </cell>
        </row>
        <row r="584">
          <cell r="D584" t="str">
            <v>이주락</v>
          </cell>
          <cell r="E584" t="str">
            <v>김해</v>
          </cell>
          <cell r="F584" t="str">
            <v>영운</v>
          </cell>
          <cell r="G584" t="str">
            <v>010-2554-4389</v>
          </cell>
        </row>
        <row r="585">
          <cell r="D585" t="str">
            <v>이주현</v>
          </cell>
          <cell r="E585" t="str">
            <v>부산</v>
          </cell>
          <cell r="F585" t="str">
            <v>해단모</v>
          </cell>
          <cell r="G585" t="str">
            <v>010-3931-2004</v>
          </cell>
        </row>
        <row r="586">
          <cell r="D586" t="str">
            <v>이준승</v>
          </cell>
          <cell r="E586" t="str">
            <v>울산</v>
          </cell>
          <cell r="F586" t="str">
            <v>울산T-홀릭</v>
          </cell>
          <cell r="G586" t="str">
            <v>010-9858-1866</v>
          </cell>
        </row>
        <row r="587">
          <cell r="D587" t="str">
            <v>이준엽</v>
          </cell>
          <cell r="E587" t="str">
            <v>울산</v>
          </cell>
          <cell r="F587" t="str">
            <v>유곡하와이클럽</v>
          </cell>
          <cell r="G587" t="str">
            <v>010-3565-0417</v>
          </cell>
        </row>
        <row r="588">
          <cell r="D588" t="str">
            <v>이준혁</v>
          </cell>
          <cell r="E588" t="str">
            <v>울산</v>
          </cell>
          <cell r="F588" t="str">
            <v>ACE,KUTC</v>
          </cell>
          <cell r="G588" t="str">
            <v>010-2524-6274</v>
          </cell>
        </row>
        <row r="589">
          <cell r="D589" t="str">
            <v>이창건</v>
          </cell>
          <cell r="E589" t="str">
            <v>창원</v>
          </cell>
          <cell r="F589" t="str">
            <v>창원명도</v>
          </cell>
          <cell r="G589" t="str">
            <v>010-4012-3637</v>
          </cell>
        </row>
        <row r="590">
          <cell r="D590" t="str">
            <v>이창언</v>
          </cell>
          <cell r="E590" t="str">
            <v>남해</v>
          </cell>
          <cell r="F590" t="str">
            <v>남해,통영테니스협회</v>
          </cell>
          <cell r="G590" t="str">
            <v>010-2626-3559</v>
          </cell>
        </row>
        <row r="591">
          <cell r="D591" t="str">
            <v>이창재</v>
          </cell>
          <cell r="E591" t="str">
            <v>부산</v>
          </cell>
          <cell r="F591" t="str">
            <v>부산</v>
          </cell>
          <cell r="G591" t="str">
            <v>010-4014-7249</v>
          </cell>
        </row>
        <row r="592">
          <cell r="D592" t="str">
            <v>이창훈</v>
          </cell>
          <cell r="E592" t="str">
            <v>경서</v>
          </cell>
          <cell r="F592" t="str">
            <v>경서,초전</v>
          </cell>
          <cell r="G592" t="str">
            <v>010-4525-7841</v>
          </cell>
        </row>
        <row r="593">
          <cell r="D593" t="str">
            <v>이철용</v>
          </cell>
          <cell r="E593" t="str">
            <v>당진</v>
          </cell>
          <cell r="F593" t="str">
            <v>당진에이스</v>
          </cell>
          <cell r="G593" t="str">
            <v>010-4931-4628</v>
          </cell>
        </row>
        <row r="594">
          <cell r="D594" t="str">
            <v>이철호</v>
          </cell>
          <cell r="E594" t="str">
            <v>창원</v>
          </cell>
          <cell r="F594" t="str">
            <v>교육단지</v>
          </cell>
          <cell r="G594" t="str">
            <v>010-4688-4558</v>
          </cell>
        </row>
        <row r="595">
          <cell r="D595" t="str">
            <v>이충현</v>
          </cell>
          <cell r="E595" t="str">
            <v>울산</v>
          </cell>
          <cell r="F595" t="str">
            <v>불나비,강북</v>
          </cell>
          <cell r="G595" t="str">
            <v>010-2545-1875</v>
          </cell>
        </row>
        <row r="596">
          <cell r="D596" t="str">
            <v>이치훈</v>
          </cell>
          <cell r="E596" t="str">
            <v>울산</v>
          </cell>
          <cell r="F596" t="str">
            <v>범서,교우</v>
          </cell>
          <cell r="G596" t="str">
            <v>010-4177-0435</v>
          </cell>
        </row>
        <row r="597">
          <cell r="D597" t="str">
            <v>이태영</v>
          </cell>
          <cell r="E597" t="str">
            <v>부산</v>
          </cell>
          <cell r="F597" t="str">
            <v>불나비,신개금엘지</v>
          </cell>
          <cell r="G597" t="str">
            <v>010-4841-4152</v>
          </cell>
        </row>
        <row r="598">
          <cell r="D598" t="str">
            <v>이한구</v>
          </cell>
          <cell r="E598" t="str">
            <v>서울</v>
          </cell>
          <cell r="F598" t="str">
            <v>충북119.청주단테매</v>
          </cell>
          <cell r="G598" t="str">
            <v>010-8843-1211</v>
          </cell>
        </row>
        <row r="599">
          <cell r="D599" t="str">
            <v>이한영</v>
          </cell>
          <cell r="E599" t="str">
            <v>부산</v>
          </cell>
          <cell r="F599" t="str">
            <v>서브앤발리</v>
          </cell>
          <cell r="G599" t="str">
            <v>010-8297-4484</v>
          </cell>
        </row>
        <row r="600">
          <cell r="D600" t="str">
            <v>이혁정</v>
          </cell>
          <cell r="E600" t="str">
            <v>부산</v>
          </cell>
          <cell r="F600" t="str">
            <v>동아대</v>
          </cell>
          <cell r="G600" t="str">
            <v>010-4467-5523</v>
          </cell>
        </row>
        <row r="601">
          <cell r="D601" t="str">
            <v>이현석</v>
          </cell>
          <cell r="E601" t="str">
            <v>대구</v>
          </cell>
          <cell r="F601" t="str">
            <v>하랑</v>
          </cell>
          <cell r="G601" t="str">
            <v>010-4512-7230</v>
          </cell>
        </row>
        <row r="602">
          <cell r="D602" t="str">
            <v>이현우</v>
          </cell>
          <cell r="E602" t="str">
            <v>울산</v>
          </cell>
          <cell r="F602" t="str">
            <v>울산</v>
          </cell>
          <cell r="G602" t="str">
            <v>010-2372-5256</v>
          </cell>
        </row>
        <row r="603">
          <cell r="D603" t="str">
            <v>이형열</v>
          </cell>
          <cell r="E603" t="str">
            <v>부산</v>
          </cell>
          <cell r="F603" t="str">
            <v>한빛,명문동천</v>
          </cell>
          <cell r="G603" t="str">
            <v>010-4844-8204</v>
          </cell>
        </row>
        <row r="604">
          <cell r="D604" t="str">
            <v>이형주</v>
          </cell>
          <cell r="E604" t="str">
            <v>통영</v>
          </cell>
          <cell r="F604" t="str">
            <v>통영</v>
          </cell>
          <cell r="G604" t="str">
            <v>010-9983-7044</v>
          </cell>
        </row>
        <row r="605">
          <cell r="D605" t="str">
            <v>이호근</v>
          </cell>
          <cell r="E605" t="str">
            <v>진해</v>
          </cell>
          <cell r="F605" t="str">
            <v>진해</v>
          </cell>
          <cell r="G605" t="str">
            <v>010-4548-2592</v>
          </cell>
        </row>
        <row r="606">
          <cell r="D606" t="str">
            <v>이호섭</v>
          </cell>
          <cell r="E606" t="str">
            <v>부산</v>
          </cell>
          <cell r="F606" t="str">
            <v>덕두</v>
          </cell>
          <cell r="G606" t="str">
            <v>010-7185-5460</v>
          </cell>
        </row>
        <row r="607">
          <cell r="D607" t="str">
            <v>이호영</v>
          </cell>
          <cell r="E607" t="str">
            <v>양주</v>
          </cell>
          <cell r="F607" t="str">
            <v>양주클럽,TAIM</v>
          </cell>
          <cell r="G607" t="str">
            <v>010-2862-8039</v>
          </cell>
        </row>
        <row r="608">
          <cell r="D608" t="str">
            <v>이호재</v>
          </cell>
          <cell r="E608" t="str">
            <v>대구</v>
          </cell>
          <cell r="F608" t="str">
            <v>대구단테매</v>
          </cell>
          <cell r="G608" t="str">
            <v>010-5006-5469</v>
          </cell>
        </row>
        <row r="609">
          <cell r="D609" t="str">
            <v>이호칠</v>
          </cell>
          <cell r="E609" t="str">
            <v>대구</v>
          </cell>
          <cell r="F609" t="str">
            <v>패밀리,한클럽,화랑TC</v>
          </cell>
          <cell r="G609" t="str">
            <v>010-3137-7038</v>
          </cell>
        </row>
        <row r="610">
          <cell r="D610" t="str">
            <v>이호칠</v>
          </cell>
          <cell r="E610" t="str">
            <v>대륜</v>
          </cell>
          <cell r="F610" t="str">
            <v>대륜테사랑,패밀리</v>
          </cell>
          <cell r="G610" t="str">
            <v>010-3386-0257</v>
          </cell>
        </row>
        <row r="611">
          <cell r="D611" t="str">
            <v>이홍석</v>
          </cell>
          <cell r="E611" t="str">
            <v>부산</v>
          </cell>
          <cell r="F611" t="str">
            <v>부산</v>
          </cell>
          <cell r="G611" t="str">
            <v>010-6689-6771</v>
          </cell>
        </row>
        <row r="612">
          <cell r="D612" t="str">
            <v>이후남</v>
          </cell>
          <cell r="E612" t="str">
            <v>대구</v>
          </cell>
          <cell r="F612" t="str">
            <v>대구패밀리,4TEN,한울회</v>
          </cell>
          <cell r="G612" t="str">
            <v>010-6848-2747</v>
          </cell>
        </row>
        <row r="613">
          <cell r="D613" t="str">
            <v>임경구</v>
          </cell>
          <cell r="E613" t="str">
            <v>함안</v>
          </cell>
          <cell r="F613" t="str">
            <v>카리스</v>
          </cell>
          <cell r="G613" t="str">
            <v>010-2975-3879</v>
          </cell>
        </row>
        <row r="614">
          <cell r="D614" t="str">
            <v>임남섭</v>
          </cell>
          <cell r="E614" t="str">
            <v>부산</v>
          </cell>
          <cell r="F614" t="str">
            <v>모닝</v>
          </cell>
          <cell r="G614" t="str">
            <v>010-2618-4953</v>
          </cell>
        </row>
        <row r="615">
          <cell r="D615" t="str">
            <v>임성규</v>
          </cell>
          <cell r="E615" t="str">
            <v>청량</v>
          </cell>
          <cell r="F615" t="str">
            <v>청량리</v>
          </cell>
          <cell r="G615" t="str">
            <v>010-3254-4874</v>
          </cell>
        </row>
        <row r="616">
          <cell r="D616" t="str">
            <v>임성진</v>
          </cell>
          <cell r="E616" t="str">
            <v>대전</v>
          </cell>
          <cell r="F616" t="str">
            <v>무소속</v>
          </cell>
        </row>
        <row r="617">
          <cell r="D617" t="str">
            <v>임승찬</v>
          </cell>
          <cell r="E617" t="str">
            <v>천안</v>
          </cell>
          <cell r="F617" t="str">
            <v>천안단테매,천안북일</v>
          </cell>
          <cell r="G617" t="str">
            <v> 010-3433-2062</v>
          </cell>
        </row>
        <row r="618">
          <cell r="D618" t="str">
            <v>임일민</v>
          </cell>
          <cell r="E618" t="str">
            <v>창원</v>
          </cell>
          <cell r="F618" t="str">
            <v>진해해양클럽</v>
          </cell>
          <cell r="G618" t="str">
            <v>010-3550-0978</v>
          </cell>
        </row>
        <row r="619">
          <cell r="D619" t="str">
            <v>임종문</v>
          </cell>
          <cell r="E619" t="str">
            <v>창원</v>
          </cell>
          <cell r="F619" t="str">
            <v>창원용봉클럽</v>
          </cell>
          <cell r="G619" t="str">
            <v>010-4211-7729</v>
          </cell>
        </row>
        <row r="620">
          <cell r="D620" t="str">
            <v>임채삼</v>
          </cell>
          <cell r="E620" t="str">
            <v>통영</v>
          </cell>
          <cell r="F620" t="str">
            <v>경상</v>
          </cell>
          <cell r="G620" t="str">
            <v>010-8509-3596</v>
          </cell>
        </row>
        <row r="621">
          <cell r="D621" t="str">
            <v>장공화</v>
          </cell>
          <cell r="E621" t="str">
            <v>창원</v>
          </cell>
          <cell r="F621" t="str">
            <v>PTM,창원중앙</v>
          </cell>
          <cell r="G621" t="str">
            <v>010-3254-6691</v>
          </cell>
        </row>
        <row r="622">
          <cell r="D622" t="str">
            <v>장득환</v>
          </cell>
          <cell r="E622" t="str">
            <v>부산</v>
          </cell>
          <cell r="F622" t="str">
            <v>부산신천</v>
          </cell>
          <cell r="G622" t="str">
            <v>010-2674-7641</v>
          </cell>
        </row>
        <row r="623">
          <cell r="D623" t="str">
            <v>장주형</v>
          </cell>
          <cell r="E623" t="str">
            <v>울산</v>
          </cell>
          <cell r="F623" t="str">
            <v>울산T-홀릭</v>
          </cell>
          <cell r="G623" t="str">
            <v>010-8464-4447</v>
          </cell>
        </row>
        <row r="624">
          <cell r="D624" t="str">
            <v>장준원</v>
          </cell>
          <cell r="E624" t="str">
            <v>부산</v>
          </cell>
          <cell r="F624" t="str">
            <v>부산내성</v>
          </cell>
          <cell r="G624" t="str">
            <v>010-4574-2959</v>
          </cell>
        </row>
        <row r="625">
          <cell r="D625" t="str">
            <v>장현호</v>
          </cell>
          <cell r="E625" t="str">
            <v>창원</v>
          </cell>
          <cell r="F625" t="str">
            <v>창원천주</v>
          </cell>
          <cell r="G625" t="str">
            <v>010-2071-3843</v>
          </cell>
        </row>
        <row r="626">
          <cell r="D626" t="str">
            <v>장형성</v>
          </cell>
          <cell r="E626" t="str">
            <v>대구</v>
          </cell>
          <cell r="F626" t="str">
            <v>베스트2000</v>
          </cell>
          <cell r="G626" t="str">
            <v>010-8080-2128</v>
          </cell>
        </row>
        <row r="627">
          <cell r="D627" t="str">
            <v>장형성</v>
          </cell>
          <cell r="E627" t="str">
            <v>대구</v>
          </cell>
          <cell r="F627" t="str">
            <v>대구</v>
          </cell>
          <cell r="G627" t="str">
            <v>010-3914-9503</v>
          </cell>
        </row>
        <row r="628">
          <cell r="D628" t="str">
            <v>전만식</v>
          </cell>
          <cell r="E628" t="str">
            <v>거창</v>
          </cell>
          <cell r="F628" t="str">
            <v>거창단테매</v>
          </cell>
          <cell r="G628" t="str">
            <v>010-6258-4501</v>
          </cell>
        </row>
        <row r="629">
          <cell r="D629" t="str">
            <v>전성민</v>
          </cell>
          <cell r="E629" t="str">
            <v>부산</v>
          </cell>
          <cell r="F629" t="str">
            <v>엔조이,해양대,해냄</v>
          </cell>
          <cell r="G629" t="str">
            <v>010-4332-3923</v>
          </cell>
        </row>
        <row r="630">
          <cell r="D630" t="str">
            <v>전윤수</v>
          </cell>
          <cell r="E630" t="str">
            <v>부산</v>
          </cell>
          <cell r="F630" t="str">
            <v>해항회,해단모</v>
          </cell>
          <cell r="G630" t="str">
            <v>010-8299-0448</v>
          </cell>
        </row>
        <row r="631">
          <cell r="D631" t="str">
            <v>정광효</v>
          </cell>
          <cell r="E631" t="str">
            <v>대구</v>
          </cell>
          <cell r="F631" t="str">
            <v>대구아람회,월주회</v>
          </cell>
          <cell r="G631" t="str">
            <v>010-2257-8091</v>
          </cell>
        </row>
        <row r="632">
          <cell r="D632" t="str">
            <v>정광효</v>
          </cell>
          <cell r="E632" t="str">
            <v>합천</v>
          </cell>
          <cell r="F632" t="str">
            <v xml:space="preserve"> 합천, 해와인.,윤스포츠, 굿샷</v>
          </cell>
          <cell r="G632" t="str">
            <v>010-3255-3111</v>
          </cell>
        </row>
        <row r="633">
          <cell r="D633" t="str">
            <v>정기정</v>
          </cell>
          <cell r="E633" t="str">
            <v>부산</v>
          </cell>
          <cell r="F633" t="str">
            <v>하모니</v>
          </cell>
        </row>
        <row r="634">
          <cell r="D634" t="str">
            <v>정기주</v>
          </cell>
          <cell r="E634" t="str">
            <v>서울</v>
          </cell>
          <cell r="F634" t="str">
            <v>테두리. 분당 위너스</v>
          </cell>
          <cell r="G634" t="str">
            <v>010-8203-11</v>
          </cell>
        </row>
        <row r="635">
          <cell r="D635" t="str">
            <v>정대일</v>
          </cell>
          <cell r="E635" t="str">
            <v>창원</v>
          </cell>
          <cell r="F635" t="str">
            <v>피오르빌</v>
          </cell>
          <cell r="G635" t="str">
            <v>010-9579-9519</v>
          </cell>
        </row>
        <row r="636">
          <cell r="D636" t="str">
            <v>정두영</v>
          </cell>
          <cell r="E636" t="str">
            <v>안산</v>
          </cell>
          <cell r="F636" t="str">
            <v>경기이천,안산각골</v>
          </cell>
          <cell r="G636" t="str">
            <v>010-5366-1324</v>
          </cell>
        </row>
        <row r="637">
          <cell r="D637" t="str">
            <v>정명호</v>
          </cell>
          <cell r="E637" t="str">
            <v>부산</v>
          </cell>
          <cell r="F637" t="str">
            <v>모닝</v>
          </cell>
          <cell r="G637" t="str">
            <v>010-4857-3044</v>
          </cell>
        </row>
        <row r="638">
          <cell r="D638" t="str">
            <v>정민형</v>
          </cell>
          <cell r="E638" t="str">
            <v>부산</v>
          </cell>
          <cell r="F638" t="str">
            <v>조은강산</v>
          </cell>
          <cell r="G638" t="str">
            <v>010-5105-1786</v>
          </cell>
        </row>
        <row r="639">
          <cell r="D639" t="str">
            <v>정법철</v>
          </cell>
          <cell r="E639" t="str">
            <v>산청</v>
          </cell>
          <cell r="F639" t="str">
            <v>산청</v>
          </cell>
          <cell r="G639" t="str">
            <v>010-3456-4045</v>
          </cell>
        </row>
        <row r="640">
          <cell r="D640" t="str">
            <v>정병춘</v>
          </cell>
          <cell r="E640" t="str">
            <v>서울</v>
          </cell>
          <cell r="F640" t="str">
            <v>양구DMZ.테사모</v>
          </cell>
          <cell r="G640" t="str">
            <v>010-4814-9252</v>
          </cell>
        </row>
        <row r="641">
          <cell r="D641" t="str">
            <v>정봉훈</v>
          </cell>
          <cell r="E641" t="str">
            <v>부산</v>
          </cell>
          <cell r="F641" t="str">
            <v>부산단테매,양산우리</v>
          </cell>
          <cell r="G641" t="str">
            <v>010-3135-6976</v>
          </cell>
        </row>
        <row r="642">
          <cell r="D642" t="str">
            <v>정성균</v>
          </cell>
          <cell r="E642" t="str">
            <v>창원</v>
          </cell>
          <cell r="F642" t="str">
            <v>명도</v>
          </cell>
          <cell r="G642" t="str">
            <v>010-2679-4381</v>
          </cell>
        </row>
        <row r="643">
          <cell r="D643" t="str">
            <v>정성진</v>
          </cell>
          <cell r="E643" t="str">
            <v>부산</v>
          </cell>
          <cell r="F643" t="str">
            <v>금화</v>
          </cell>
          <cell r="G643" t="str">
            <v>010-2669-2181</v>
          </cell>
        </row>
        <row r="644">
          <cell r="D644" t="str">
            <v>정연석</v>
          </cell>
          <cell r="E644" t="str">
            <v>김해</v>
          </cell>
          <cell r="F644" t="str">
            <v>김해가야단테매</v>
          </cell>
          <cell r="G644" t="str">
            <v>010-2548-0256</v>
          </cell>
        </row>
        <row r="645">
          <cell r="D645" t="str">
            <v>정영기</v>
          </cell>
          <cell r="E645" t="str">
            <v>창원</v>
          </cell>
          <cell r="F645" t="str">
            <v>상남클럽</v>
          </cell>
          <cell r="G645" t="str">
            <v>010-3582-1945</v>
          </cell>
        </row>
        <row r="646">
          <cell r="D646" t="str">
            <v>정영래</v>
          </cell>
          <cell r="E646" t="str">
            <v>포항</v>
          </cell>
          <cell r="F646" t="str">
            <v>포항</v>
          </cell>
          <cell r="G646" t="str">
            <v>010-2445-6675</v>
          </cell>
        </row>
        <row r="647">
          <cell r="D647" t="str">
            <v>정영식</v>
          </cell>
          <cell r="E647" t="str">
            <v>울산</v>
          </cell>
          <cell r="F647" t="str">
            <v>국제스포츠,울산테니아</v>
          </cell>
          <cell r="G647" t="str">
            <v>010-8670-5232</v>
          </cell>
        </row>
        <row r="648">
          <cell r="D648" t="str">
            <v>정의환</v>
          </cell>
          <cell r="E648" t="str">
            <v>부산</v>
          </cell>
          <cell r="F648" t="str">
            <v>부산청구,대림</v>
          </cell>
          <cell r="G648" t="str">
            <v>010-3868-2081</v>
          </cell>
        </row>
        <row r="649">
          <cell r="D649" t="str">
            <v>정이교</v>
          </cell>
          <cell r="E649" t="str">
            <v>통영</v>
          </cell>
          <cell r="F649" t="str">
            <v>광도</v>
          </cell>
          <cell r="G649" t="str">
            <v>010-2566-7957</v>
          </cell>
        </row>
        <row r="650">
          <cell r="D650" t="str">
            <v>정재욱</v>
          </cell>
          <cell r="E650" t="str">
            <v>김해</v>
          </cell>
          <cell r="F650" t="str">
            <v>웅진</v>
          </cell>
          <cell r="G650" t="str">
            <v>010-3811-1047</v>
          </cell>
        </row>
        <row r="651">
          <cell r="D651" t="str">
            <v>정재인</v>
          </cell>
          <cell r="E651" t="str">
            <v>사천</v>
          </cell>
          <cell r="F651" t="str">
            <v>우리클럽</v>
          </cell>
          <cell r="G651" t="str">
            <v>010-5561-2446</v>
          </cell>
        </row>
        <row r="652">
          <cell r="D652" t="str">
            <v>정재환</v>
          </cell>
          <cell r="E652" t="str">
            <v>진해</v>
          </cell>
          <cell r="F652" t="str">
            <v>진해경진</v>
          </cell>
          <cell r="G652" t="str">
            <v>010-6685-3079</v>
          </cell>
        </row>
        <row r="653">
          <cell r="D653" t="str">
            <v>정재환</v>
          </cell>
          <cell r="E653" t="str">
            <v>창원</v>
          </cell>
          <cell r="F653" t="str">
            <v>진해경진</v>
          </cell>
          <cell r="G653" t="str">
            <v>010-6530-9002</v>
          </cell>
        </row>
        <row r="654">
          <cell r="D654" t="str">
            <v>정준일</v>
          </cell>
          <cell r="E654" t="str">
            <v>울산</v>
          </cell>
          <cell r="F654" t="str">
            <v>울산</v>
          </cell>
          <cell r="G654" t="str">
            <v>010-3013-2446</v>
          </cell>
        </row>
        <row r="655">
          <cell r="D655" t="str">
            <v>정진민</v>
          </cell>
          <cell r="E655" t="str">
            <v>울산</v>
          </cell>
          <cell r="F655" t="str">
            <v>울산대</v>
          </cell>
          <cell r="G655" t="str">
            <v>010-4571-3841</v>
          </cell>
        </row>
        <row r="656">
          <cell r="D656" t="str">
            <v>정진호</v>
          </cell>
          <cell r="E656" t="str">
            <v>천안</v>
          </cell>
          <cell r="F656" t="str">
            <v>천안북일, Team KNUE </v>
          </cell>
          <cell r="G656" t="str">
            <v>010-2924-9523</v>
          </cell>
        </row>
        <row r="657">
          <cell r="D657" t="str">
            <v>정창옥</v>
          </cell>
          <cell r="E657" t="str">
            <v>울산</v>
          </cell>
          <cell r="F657" t="str">
            <v>울산교우</v>
          </cell>
          <cell r="G657" t="str">
            <v>010-2592-2259</v>
          </cell>
        </row>
        <row r="658">
          <cell r="D658" t="str">
            <v>정채현</v>
          </cell>
          <cell r="E658" t="str">
            <v>용인</v>
          </cell>
          <cell r="F658" t="str">
            <v>서초,양재,광교단테매</v>
          </cell>
          <cell r="G658" t="str">
            <v>010-5711-9811</v>
          </cell>
        </row>
        <row r="659">
          <cell r="D659" t="str">
            <v>정철환</v>
          </cell>
          <cell r="E659" t="str">
            <v>창원</v>
          </cell>
          <cell r="F659" t="str">
            <v>대암,제니스</v>
          </cell>
          <cell r="G659" t="str">
            <v>010-4904-6541</v>
          </cell>
        </row>
        <row r="660">
          <cell r="D660" t="str">
            <v>정해홍</v>
          </cell>
          <cell r="E660" t="str">
            <v>부산</v>
          </cell>
          <cell r="F660" t="str">
            <v>해운대어프로치</v>
          </cell>
          <cell r="G660" t="str">
            <v>010-3574-9402</v>
          </cell>
        </row>
        <row r="661">
          <cell r="D661" t="str">
            <v>조길제</v>
          </cell>
          <cell r="E661" t="str">
            <v>대구</v>
          </cell>
          <cell r="F661" t="str">
            <v>대구단테매</v>
          </cell>
          <cell r="G661" t="str">
            <v>010-3803-1880</v>
          </cell>
        </row>
        <row r="662">
          <cell r="D662" t="str">
            <v>조동국</v>
          </cell>
          <cell r="E662" t="str">
            <v>창원</v>
          </cell>
          <cell r="F662" t="str">
            <v>상남테니스클럽</v>
          </cell>
          <cell r="G662" t="str">
            <v>010-2053-7725</v>
          </cell>
        </row>
        <row r="663">
          <cell r="D663" t="str">
            <v>조병택</v>
          </cell>
          <cell r="E663" t="str">
            <v>부산</v>
          </cell>
          <cell r="F663" t="str">
            <v>테평해</v>
          </cell>
          <cell r="G663" t="str">
            <v/>
          </cell>
        </row>
        <row r="664">
          <cell r="D664" t="str">
            <v>조상운</v>
          </cell>
          <cell r="E664" t="str">
            <v>김제</v>
          </cell>
          <cell r="F664" t="str">
            <v>지평선클럽</v>
          </cell>
          <cell r="G664" t="str">
            <v>010-4197-2924</v>
          </cell>
        </row>
        <row r="665">
          <cell r="D665" t="str">
            <v>조선희</v>
          </cell>
          <cell r="E665" t="str">
            <v>울산</v>
          </cell>
          <cell r="F665" t="str">
            <v>울산봉화</v>
          </cell>
          <cell r="G665" t="str">
            <v>010-5205-1623</v>
          </cell>
        </row>
        <row r="666">
          <cell r="D666" t="str">
            <v>조수상</v>
          </cell>
          <cell r="E666" t="str">
            <v>대전</v>
          </cell>
          <cell r="F666" t="str">
            <v>대전</v>
          </cell>
          <cell r="G666" t="str">
            <v>010-9678-4101</v>
          </cell>
        </row>
        <row r="667">
          <cell r="D667" t="str">
            <v>조영준</v>
          </cell>
          <cell r="E667" t="str">
            <v>부산</v>
          </cell>
          <cell r="F667" t="str">
            <v>교동</v>
          </cell>
          <cell r="G667" t="str">
            <v>010-4572-2134</v>
          </cell>
        </row>
        <row r="668">
          <cell r="D668" t="str">
            <v>조용성</v>
          </cell>
          <cell r="E668" t="str">
            <v>창원</v>
          </cell>
          <cell r="F668" t="str">
            <v>남산, KERI</v>
          </cell>
          <cell r="G668" t="str">
            <v>010-2477-0880</v>
          </cell>
        </row>
        <row r="669">
          <cell r="D669" t="str">
            <v>조용찬</v>
          </cell>
          <cell r="E669" t="str">
            <v>부산</v>
          </cell>
          <cell r="F669" t="str">
            <v>유성,동은스포츠</v>
          </cell>
          <cell r="G669" t="str">
            <v>010-3834-7244</v>
          </cell>
        </row>
        <row r="670">
          <cell r="D670" t="str">
            <v>조원영</v>
          </cell>
          <cell r="E670" t="str">
            <v>진주</v>
          </cell>
          <cell r="F670" t="str">
            <v>진주</v>
          </cell>
          <cell r="G670" t="str">
            <v>010-5086-6501</v>
          </cell>
        </row>
        <row r="671">
          <cell r="D671" t="str">
            <v>조의재</v>
          </cell>
          <cell r="E671" t="str">
            <v>부산</v>
          </cell>
          <cell r="F671" t="str">
            <v>위너</v>
          </cell>
          <cell r="G671" t="str">
            <v>010-7181-6085</v>
          </cell>
        </row>
        <row r="672">
          <cell r="D672" t="str">
            <v>조인성</v>
          </cell>
          <cell r="E672" t="str">
            <v>대구</v>
          </cell>
          <cell r="F672" t="str">
            <v>펀테니스</v>
          </cell>
          <cell r="G672" t="str">
            <v>010-3330-8062</v>
          </cell>
        </row>
        <row r="673">
          <cell r="D673" t="str">
            <v>조재광</v>
          </cell>
          <cell r="E673" t="str">
            <v>창원</v>
          </cell>
          <cell r="F673" t="str">
            <v>창원대암</v>
          </cell>
          <cell r="G673" t="str">
            <v>010-3131-6475</v>
          </cell>
        </row>
        <row r="674">
          <cell r="D674" t="str">
            <v>조재성</v>
          </cell>
          <cell r="E674" t="str">
            <v>김천</v>
          </cell>
          <cell r="F674" t="str">
            <v>김천탑원,성주21세기</v>
          </cell>
          <cell r="G674" t="str">
            <v>010-5038-6553</v>
          </cell>
        </row>
        <row r="675">
          <cell r="D675" t="str">
            <v>조진훈</v>
          </cell>
          <cell r="E675" t="str">
            <v>울산</v>
          </cell>
          <cell r="F675" t="str">
            <v>서울산</v>
          </cell>
          <cell r="G675" t="str">
            <v>010-9314-2592</v>
          </cell>
        </row>
        <row r="676">
          <cell r="D676" t="str">
            <v>조철호</v>
          </cell>
          <cell r="E676" t="str">
            <v>양산</v>
          </cell>
          <cell r="F676" t="str">
            <v>양산</v>
          </cell>
          <cell r="G676" t="str">
            <v>010-2840-4383</v>
          </cell>
        </row>
        <row r="677">
          <cell r="D677" t="str">
            <v>조형제</v>
          </cell>
          <cell r="E677" t="str">
            <v>영천</v>
          </cell>
          <cell r="F677" t="str">
            <v>경산단테매</v>
          </cell>
          <cell r="G677" t="str">
            <v>010-3399-4861</v>
          </cell>
        </row>
        <row r="678">
          <cell r="D678" t="str">
            <v>주복민</v>
          </cell>
          <cell r="E678" t="str">
            <v>진해</v>
          </cell>
          <cell r="F678" t="str">
            <v>진해해양</v>
          </cell>
          <cell r="G678" t="str">
            <v>010-4133-9421</v>
          </cell>
        </row>
        <row r="679">
          <cell r="D679" t="str">
            <v>주재웅</v>
          </cell>
          <cell r="E679" t="str">
            <v>창원</v>
          </cell>
          <cell r="F679" t="str">
            <v>창원</v>
          </cell>
          <cell r="G679" t="str">
            <v>010-2588-3031</v>
          </cell>
        </row>
        <row r="680">
          <cell r="D680" t="str">
            <v>주진우</v>
          </cell>
          <cell r="E680" t="str">
            <v>울산</v>
          </cell>
          <cell r="F680" t="str">
            <v>옥동한마음</v>
          </cell>
          <cell r="G680" t="str">
            <v>010-5512-8509</v>
          </cell>
        </row>
        <row r="681">
          <cell r="D681" t="str">
            <v>주효식</v>
          </cell>
          <cell r="E681" t="str">
            <v>목포</v>
          </cell>
          <cell r="F681" t="str">
            <v>세정클럽</v>
          </cell>
          <cell r="G681" t="str">
            <v>010-7177-4957</v>
          </cell>
        </row>
        <row r="682">
          <cell r="D682" t="str">
            <v>지도현</v>
          </cell>
          <cell r="E682" t="str">
            <v>대구</v>
          </cell>
          <cell r="F682" t="str">
            <v>화랑TC,명산</v>
          </cell>
          <cell r="G682" t="str">
            <v>010-2019-1001</v>
          </cell>
        </row>
        <row r="683">
          <cell r="D683" t="str">
            <v>지성호</v>
          </cell>
          <cell r="E683" t="str">
            <v>부산</v>
          </cell>
          <cell r="F683" t="str">
            <v>부산/에브리원/덕두</v>
          </cell>
          <cell r="G683" t="str">
            <v>010-3487-5878</v>
          </cell>
        </row>
        <row r="684">
          <cell r="D684" t="str">
            <v>지일헌</v>
          </cell>
          <cell r="E684" t="str">
            <v>울산</v>
          </cell>
          <cell r="F684" t="str">
            <v>울산UC,퓨처스</v>
          </cell>
          <cell r="G684" t="str">
            <v>010-4641-5910</v>
          </cell>
        </row>
        <row r="685">
          <cell r="D685" t="str">
            <v>지한호</v>
          </cell>
          <cell r="E685" t="str">
            <v>창원</v>
          </cell>
          <cell r="F685" t="str">
            <v>창원남산</v>
          </cell>
          <cell r="G685" t="str">
            <v>010-4870-8970</v>
          </cell>
        </row>
        <row r="686">
          <cell r="D686" t="str">
            <v>진건우</v>
          </cell>
          <cell r="E686" t="str">
            <v>대구</v>
          </cell>
          <cell r="F686" t="str">
            <v>칠곡정우회,청마2014</v>
          </cell>
          <cell r="G686" t="str">
            <v>010-4817-8641</v>
          </cell>
        </row>
        <row r="687">
          <cell r="D687" t="str">
            <v>진명식</v>
          </cell>
          <cell r="E687" t="str">
            <v>창원</v>
          </cell>
          <cell r="F687" t="str">
            <v>마산</v>
          </cell>
          <cell r="G687" t="str">
            <v>010-4592-6362</v>
          </cell>
        </row>
        <row r="688">
          <cell r="D688" t="str">
            <v>진영규</v>
          </cell>
          <cell r="E688" t="str">
            <v>부산</v>
          </cell>
          <cell r="F688" t="str">
            <v>양산열린</v>
          </cell>
          <cell r="G688" t="str">
            <v>010-4750-7636</v>
          </cell>
        </row>
        <row r="689">
          <cell r="D689" t="str">
            <v>진영록</v>
          </cell>
          <cell r="E689" t="str">
            <v>사천</v>
          </cell>
          <cell r="F689" t="str">
            <v>사천수양클럽</v>
          </cell>
          <cell r="G689" t="str">
            <v>010-7583-8041</v>
          </cell>
        </row>
        <row r="690">
          <cell r="D690" t="str">
            <v>진종현</v>
          </cell>
          <cell r="E690" t="str">
            <v>김해</v>
          </cell>
          <cell r="F690" t="str">
            <v>단디</v>
          </cell>
          <cell r="G690" t="str">
            <v>010-3832-1229</v>
          </cell>
        </row>
        <row r="691">
          <cell r="D691" t="str">
            <v>진준화</v>
          </cell>
          <cell r="E691" t="str">
            <v>울산</v>
          </cell>
          <cell r="F691" t="str">
            <v>울산UTC,마스터즈</v>
          </cell>
          <cell r="G691" t="str">
            <v>010-4482-1828</v>
          </cell>
        </row>
        <row r="692">
          <cell r="D692" t="str">
            <v>진호석</v>
          </cell>
          <cell r="E692" t="str">
            <v>고성</v>
          </cell>
          <cell r="F692" t="str">
            <v>고성클럽</v>
          </cell>
          <cell r="G692" t="str">
            <v>010-9540-5489</v>
          </cell>
        </row>
        <row r="693">
          <cell r="D693" t="str">
            <v>차영호</v>
          </cell>
          <cell r="E693" t="str">
            <v>대구</v>
          </cell>
          <cell r="F693" t="str">
            <v>능금</v>
          </cell>
          <cell r="G693" t="str">
            <v>010-2411-4242</v>
          </cell>
        </row>
        <row r="694">
          <cell r="D694" t="str">
            <v>차종철</v>
          </cell>
          <cell r="E694" t="str">
            <v>울산</v>
          </cell>
          <cell r="F694" t="str">
            <v>울산도담,해울이</v>
          </cell>
          <cell r="G694" t="str">
            <v>010-4568-6842</v>
          </cell>
        </row>
        <row r="695">
          <cell r="D695" t="str">
            <v>채정훈</v>
          </cell>
          <cell r="E695" t="str">
            <v>창원</v>
          </cell>
          <cell r="F695" t="str">
            <v>대원, 창원단테매</v>
          </cell>
          <cell r="G695" t="str">
            <v>010-6202-7732</v>
          </cell>
        </row>
        <row r="696">
          <cell r="D696" t="str">
            <v>천상목</v>
          </cell>
          <cell r="E696" t="str">
            <v>창원</v>
          </cell>
          <cell r="F696" t="str">
            <v>창원팔용</v>
          </cell>
          <cell r="G696" t="str">
            <v>010-8732-8085</v>
          </cell>
        </row>
        <row r="697">
          <cell r="D697" t="str">
            <v>천성민</v>
          </cell>
          <cell r="E697" t="str">
            <v>진해</v>
          </cell>
          <cell r="F697" t="str">
            <v>진해</v>
          </cell>
          <cell r="G697" t="str">
            <v>010-8921-3587</v>
          </cell>
        </row>
        <row r="698">
          <cell r="D698" t="str">
            <v>천정수</v>
          </cell>
          <cell r="E698" t="str">
            <v>창원</v>
          </cell>
          <cell r="F698" t="str">
            <v>창원명서</v>
          </cell>
          <cell r="G698" t="str">
            <v>010-8506-8358</v>
          </cell>
        </row>
        <row r="699">
          <cell r="D699" t="str">
            <v>최강식</v>
          </cell>
          <cell r="E699" t="str">
            <v>울산</v>
          </cell>
          <cell r="F699" t="str">
            <v>울산반딧불,선바위</v>
          </cell>
          <cell r="G699" t="str">
            <v>010-3832-9234</v>
          </cell>
        </row>
        <row r="700">
          <cell r="D700" t="str">
            <v>최광식</v>
          </cell>
          <cell r="E700" t="str">
            <v>문경</v>
          </cell>
          <cell r="F700" t="str">
            <v>문경한살이</v>
          </cell>
          <cell r="G700" t="str">
            <v>010-8336-7537</v>
          </cell>
        </row>
        <row r="701">
          <cell r="D701" t="str">
            <v>최광호</v>
          </cell>
          <cell r="E701" t="str">
            <v>삼일</v>
          </cell>
          <cell r="F701" t="str">
            <v> 삼일화홍 테니스 클럽</v>
          </cell>
          <cell r="G701" t="str">
            <v>010-3622-5553</v>
          </cell>
        </row>
        <row r="702">
          <cell r="D702" t="str">
            <v>최규송</v>
          </cell>
          <cell r="E702" t="str">
            <v>고성</v>
          </cell>
          <cell r="F702" t="str">
            <v>고성단테매</v>
          </cell>
          <cell r="G702" t="str">
            <v>010-7226-3938</v>
          </cell>
        </row>
        <row r="703">
          <cell r="D703" t="str">
            <v>최기영</v>
          </cell>
          <cell r="E703" t="str">
            <v>거제</v>
          </cell>
          <cell r="F703" t="str">
            <v>능포테니스클럽</v>
          </cell>
          <cell r="G703" t="str">
            <v>010-4717-1174</v>
          </cell>
        </row>
        <row r="704">
          <cell r="D704" t="str">
            <v>최동근</v>
          </cell>
          <cell r="E704" t="str">
            <v>대구</v>
          </cell>
          <cell r="F704" t="str">
            <v>성초</v>
          </cell>
          <cell r="G704" t="str">
            <v>010-3530-5043</v>
          </cell>
        </row>
        <row r="705">
          <cell r="D705" t="str">
            <v>최동식</v>
          </cell>
          <cell r="E705" t="str">
            <v>창원</v>
          </cell>
          <cell r="F705" t="str">
            <v>헤드,RPM,청춘불패,불나비</v>
          </cell>
          <cell r="G705" t="str">
            <v>010-4027-0621</v>
          </cell>
        </row>
        <row r="706">
          <cell r="D706" t="str">
            <v>최말교</v>
          </cell>
          <cell r="E706" t="str">
            <v>창녕</v>
          </cell>
          <cell r="F706" t="str">
            <v>남지낙동</v>
          </cell>
          <cell r="G706" t="str">
            <v>010-3869-2410</v>
          </cell>
        </row>
        <row r="707">
          <cell r="D707" t="str">
            <v>최말교</v>
          </cell>
          <cell r="E707" t="str">
            <v>창녕</v>
          </cell>
          <cell r="F707" t="str">
            <v>창녕 남지낙동</v>
          </cell>
          <cell r="G707" t="str">
            <v>010 3869 241</v>
          </cell>
        </row>
        <row r="708">
          <cell r="D708" t="str">
            <v>최병윤</v>
          </cell>
          <cell r="E708" t="str">
            <v>거창</v>
          </cell>
          <cell r="F708" t="str">
            <v>거창단테매</v>
          </cell>
          <cell r="G708" t="str">
            <v>010-4552-2051</v>
          </cell>
        </row>
        <row r="709">
          <cell r="D709" t="str">
            <v>최상수</v>
          </cell>
          <cell r="E709" t="str">
            <v>김천</v>
          </cell>
          <cell r="F709" t="str">
            <v>에이스</v>
          </cell>
          <cell r="G709" t="str">
            <v>010-8775-6773</v>
          </cell>
        </row>
        <row r="710">
          <cell r="D710" t="str">
            <v>최상욱</v>
          </cell>
          <cell r="E710" t="str">
            <v>진주</v>
          </cell>
          <cell r="F710" t="str">
            <v>진주정우</v>
          </cell>
          <cell r="G710" t="str">
            <v>010-3582-1190</v>
          </cell>
        </row>
        <row r="711">
          <cell r="D711" t="str">
            <v>최상일</v>
          </cell>
          <cell r="E711" t="str">
            <v>대구</v>
          </cell>
          <cell r="F711" t="str">
            <v>달구벌단테매</v>
          </cell>
          <cell r="G711" t="str">
            <v>010-2202-3140</v>
          </cell>
        </row>
        <row r="712">
          <cell r="D712" t="str">
            <v>최선영</v>
          </cell>
          <cell r="E712" t="str">
            <v>제천</v>
          </cell>
          <cell r="F712" t="str">
            <v>제천JPT</v>
          </cell>
          <cell r="G712" t="str">
            <v>010-9319-5569</v>
          </cell>
        </row>
        <row r="713">
          <cell r="D713" t="str">
            <v>최성대</v>
          </cell>
          <cell r="E713" t="str">
            <v>대구</v>
          </cell>
          <cell r="F713" t="str">
            <v>대구팔공TC,수원아이파크시티</v>
          </cell>
          <cell r="G713" t="str">
            <v>010-9337-4842</v>
          </cell>
        </row>
        <row r="714">
          <cell r="D714" t="str">
            <v>최성묵</v>
          </cell>
          <cell r="E714" t="str">
            <v>부산</v>
          </cell>
          <cell r="F714" t="str">
            <v>다대</v>
          </cell>
          <cell r="G714" t="str">
            <v>010-4557-4074</v>
          </cell>
        </row>
        <row r="715">
          <cell r="D715" t="str">
            <v>최성용</v>
          </cell>
          <cell r="E715" t="str">
            <v>하동</v>
          </cell>
          <cell r="F715" t="str">
            <v>섬진강</v>
          </cell>
          <cell r="G715" t="str">
            <v>010-7642-0724</v>
          </cell>
        </row>
        <row r="716">
          <cell r="D716" t="str">
            <v>최성욱</v>
          </cell>
          <cell r="E716" t="str">
            <v>부산</v>
          </cell>
          <cell r="F716" t="str">
            <v>부산효원,강산</v>
          </cell>
          <cell r="G716" t="str">
            <v>010-7309-8567</v>
          </cell>
        </row>
        <row r="717">
          <cell r="D717" t="str">
            <v>최성은</v>
          </cell>
          <cell r="E717" t="str">
            <v>통영</v>
          </cell>
          <cell r="F717" t="str">
            <v>통영클럽</v>
          </cell>
          <cell r="G717" t="str">
            <v>010-3726-7125</v>
          </cell>
        </row>
        <row r="718">
          <cell r="D718" t="str">
            <v>최영화</v>
          </cell>
          <cell r="E718" t="str">
            <v>창녕</v>
          </cell>
          <cell r="F718" t="str">
            <v>창녕</v>
          </cell>
          <cell r="G718" t="str">
            <v>010-9235-5698</v>
          </cell>
        </row>
        <row r="719">
          <cell r="D719" t="str">
            <v>최우영</v>
          </cell>
          <cell r="E719" t="str">
            <v>울산</v>
          </cell>
          <cell r="F719" t="str">
            <v>울산꼭새</v>
          </cell>
          <cell r="G719" t="str">
            <v>010-6671-9870</v>
          </cell>
        </row>
        <row r="720">
          <cell r="D720" t="str">
            <v>최우현</v>
          </cell>
          <cell r="E720" t="str">
            <v>양산</v>
          </cell>
          <cell r="F720" t="str">
            <v>양산</v>
          </cell>
          <cell r="G720" t="str">
            <v>010-4880-2025</v>
          </cell>
        </row>
        <row r="721">
          <cell r="D721" t="str">
            <v>최유성</v>
          </cell>
          <cell r="E721" t="str">
            <v>창원</v>
          </cell>
          <cell r="F721" t="str">
            <v>창원어프로치</v>
          </cell>
          <cell r="G721" t="str">
            <v>010-3233-9666</v>
          </cell>
        </row>
        <row r="722">
          <cell r="D722" t="str">
            <v>최유태</v>
          </cell>
          <cell r="E722" t="str">
            <v>통영</v>
          </cell>
          <cell r="F722" t="str">
            <v>소방서,테사모,광도,용남</v>
          </cell>
          <cell r="G722" t="str">
            <v>010-2761-7847</v>
          </cell>
        </row>
        <row r="723">
          <cell r="D723" t="str">
            <v>최윤선</v>
          </cell>
          <cell r="E723" t="str">
            <v>함안</v>
          </cell>
          <cell r="F723" t="str">
            <v>함안</v>
          </cell>
          <cell r="G723" t="str">
            <v>010-6281-7939</v>
          </cell>
        </row>
        <row r="724">
          <cell r="D724" t="str">
            <v>최은식</v>
          </cell>
          <cell r="E724" t="str">
            <v>울산</v>
          </cell>
          <cell r="F724" t="str">
            <v>울산 언양/서울산</v>
          </cell>
          <cell r="G724" t="str">
            <v>010-2745-9873</v>
          </cell>
        </row>
        <row r="725">
          <cell r="D725" t="str">
            <v>최익수</v>
          </cell>
          <cell r="E725" t="str">
            <v>함안</v>
          </cell>
          <cell r="F725" t="str">
            <v>가야클럽</v>
          </cell>
          <cell r="G725" t="str">
            <v>010-7199-0993</v>
          </cell>
        </row>
        <row r="726">
          <cell r="D726" t="str">
            <v>최인규</v>
          </cell>
          <cell r="E726" t="str">
            <v>울산</v>
          </cell>
          <cell r="F726" t="str">
            <v>울산</v>
          </cell>
          <cell r="G726" t="str">
            <v>010-9409-3229</v>
          </cell>
        </row>
        <row r="727">
          <cell r="D727" t="str">
            <v>최재영</v>
          </cell>
          <cell r="E727" t="str">
            <v>울산</v>
          </cell>
          <cell r="F727" t="str">
            <v>서울산</v>
          </cell>
          <cell r="G727" t="str">
            <v>010-9844-4620</v>
          </cell>
        </row>
        <row r="728">
          <cell r="D728" t="str">
            <v>최재훈</v>
          </cell>
          <cell r="E728" t="str">
            <v>진주</v>
          </cell>
          <cell r="F728" t="str">
            <v>진주</v>
          </cell>
          <cell r="G728" t="str">
            <v>010-7433-6850</v>
          </cell>
        </row>
        <row r="729">
          <cell r="D729" t="str">
            <v>최정우</v>
          </cell>
          <cell r="E729" t="str">
            <v>창원</v>
          </cell>
          <cell r="F729" t="str">
            <v>KUTC</v>
          </cell>
          <cell r="G729" t="str">
            <v>010-3221-1714</v>
          </cell>
        </row>
        <row r="730">
          <cell r="D730" t="str">
            <v>최정호</v>
          </cell>
          <cell r="E730" t="str">
            <v>울산</v>
          </cell>
          <cell r="F730" t="str">
            <v>천마클럽</v>
          </cell>
          <cell r="G730" t="str">
            <v>010-9303-8845</v>
          </cell>
        </row>
        <row r="731">
          <cell r="D731" t="str">
            <v>최정훈</v>
          </cell>
          <cell r="E731" t="str">
            <v>음성</v>
          </cell>
          <cell r="F731" t="str">
            <v>음성</v>
          </cell>
          <cell r="G731" t="str">
            <v>010-5620-2313</v>
          </cell>
        </row>
        <row r="732">
          <cell r="D732" t="str">
            <v>최치홍</v>
          </cell>
          <cell r="E732" t="str">
            <v>함양</v>
          </cell>
          <cell r="F732" t="str">
            <v>함양물레방아, 정우</v>
          </cell>
          <cell r="G732" t="str">
            <v>010-2907-2191</v>
          </cell>
        </row>
        <row r="733">
          <cell r="D733" t="str">
            <v>최치홍</v>
          </cell>
          <cell r="E733" t="str">
            <v>함양</v>
          </cell>
          <cell r="F733" t="str">
            <v>함양 물레방아</v>
          </cell>
          <cell r="G733" t="str">
            <v>010-3073-8512</v>
          </cell>
        </row>
        <row r="734">
          <cell r="D734" t="str">
            <v>최태근</v>
          </cell>
          <cell r="E734" t="str">
            <v>대전</v>
          </cell>
          <cell r="F734" t="str">
            <v>대전임팩트,청주단테매,세종한솔</v>
          </cell>
          <cell r="G734" t="str">
            <v>010-9337-0754</v>
          </cell>
        </row>
        <row r="735">
          <cell r="D735" t="str">
            <v>최현규</v>
          </cell>
          <cell r="E735" t="str">
            <v>울산</v>
          </cell>
          <cell r="F735" t="str">
            <v>울산</v>
          </cell>
          <cell r="G735" t="str">
            <v>010-5253-0877</v>
          </cell>
        </row>
        <row r="736">
          <cell r="D736" t="str">
            <v>하상문</v>
          </cell>
          <cell r="E736" t="str">
            <v>창원</v>
          </cell>
          <cell r="F736" t="str">
            <v>내서</v>
          </cell>
          <cell r="G736" t="str">
            <v>010-5302-2836</v>
          </cell>
        </row>
        <row r="737">
          <cell r="D737" t="str">
            <v>하상석</v>
          </cell>
          <cell r="E737" t="str">
            <v>부산</v>
          </cell>
          <cell r="F737" t="str">
            <v>우정</v>
          </cell>
          <cell r="G737" t="str">
            <v>010-5320-4205</v>
          </cell>
        </row>
        <row r="738">
          <cell r="D738" t="str">
            <v>하성호</v>
          </cell>
          <cell r="E738" t="str">
            <v>창녕</v>
          </cell>
          <cell r="F738" t="str">
            <v>창녕클럽</v>
          </cell>
          <cell r="G738" t="str">
            <v>010-8800-3225</v>
          </cell>
        </row>
        <row r="739">
          <cell r="D739" t="str">
            <v>하종기</v>
          </cell>
          <cell r="E739" t="str">
            <v>대구</v>
          </cell>
          <cell r="F739" t="str">
            <v>동양</v>
          </cell>
          <cell r="G739" t="str">
            <v>010-9667-2667</v>
          </cell>
        </row>
        <row r="740">
          <cell r="D740" t="str">
            <v>한기철</v>
          </cell>
          <cell r="E740" t="str">
            <v>울산</v>
          </cell>
          <cell r="F740" t="str">
            <v>울산문수클럽</v>
          </cell>
          <cell r="G740" t="str">
            <v>010-8788-5556</v>
          </cell>
        </row>
        <row r="741">
          <cell r="D741" t="str">
            <v>한동훈</v>
          </cell>
          <cell r="E741" t="str">
            <v>구미</v>
          </cell>
          <cell r="F741" t="str">
            <v>구미</v>
          </cell>
          <cell r="G741" t="str">
            <v>010-2035-7179</v>
          </cell>
        </row>
        <row r="742">
          <cell r="D742" t="str">
            <v>한민환</v>
          </cell>
          <cell r="E742" t="str">
            <v>대구</v>
          </cell>
          <cell r="F742" t="str">
            <v>전범토,대구임팩</v>
          </cell>
          <cell r="G742" t="str">
            <v>010-5679-1578</v>
          </cell>
        </row>
        <row r="743">
          <cell r="D743" t="str">
            <v>한상헌</v>
          </cell>
          <cell r="E743" t="str">
            <v>부산</v>
          </cell>
          <cell r="F743" t="str">
            <v>LG메트로1</v>
          </cell>
          <cell r="G743" t="str">
            <v>010-3563-9410</v>
          </cell>
        </row>
        <row r="744">
          <cell r="D744" t="str">
            <v>한세준</v>
          </cell>
          <cell r="E744" t="str">
            <v>대구</v>
          </cell>
          <cell r="F744" t="str">
            <v>무소속</v>
          </cell>
          <cell r="G744" t="str">
            <v>010-8598-0621</v>
          </cell>
        </row>
        <row r="745">
          <cell r="D745" t="str">
            <v>한영곤</v>
          </cell>
          <cell r="E745" t="str">
            <v>통영</v>
          </cell>
          <cell r="F745" t="str">
            <v>경상클럽</v>
          </cell>
          <cell r="G745" t="str">
            <v>010-5232-1270</v>
          </cell>
        </row>
        <row r="746">
          <cell r="D746" t="str">
            <v>한주호</v>
          </cell>
          <cell r="E746" t="str">
            <v>영천</v>
          </cell>
          <cell r="F746" t="str">
            <v>넘버원팀,마스터즈,어울림</v>
          </cell>
          <cell r="G746" t="str">
            <v>010-4391-0614</v>
          </cell>
        </row>
        <row r="747">
          <cell r="D747" t="str">
            <v>한지훈</v>
          </cell>
          <cell r="E747" t="str">
            <v>부산</v>
          </cell>
          <cell r="F747" t="str">
            <v>웅비,레몬,밀양,김해</v>
          </cell>
          <cell r="G747" t="str">
            <v>010-2951-2152</v>
          </cell>
        </row>
        <row r="748">
          <cell r="D748" t="str">
            <v>한진수</v>
          </cell>
          <cell r="E748" t="str">
            <v>대구</v>
          </cell>
          <cell r="F748" t="str">
            <v>대구동</v>
          </cell>
          <cell r="G748" t="str">
            <v>010-2899-2194</v>
          </cell>
        </row>
        <row r="749">
          <cell r="D749" t="str">
            <v>한진수</v>
          </cell>
          <cell r="E749" t="str">
            <v>대구</v>
          </cell>
          <cell r="F749" t="str">
            <v>동중1</v>
          </cell>
          <cell r="G749" t="str">
            <v>010-3386-0257</v>
          </cell>
        </row>
        <row r="750">
          <cell r="D750" t="str">
            <v>허강구</v>
          </cell>
          <cell r="E750" t="str">
            <v>성주</v>
          </cell>
          <cell r="F750" t="str">
            <v>성주</v>
          </cell>
          <cell r="G750" t="str">
            <v>010-9303-7112</v>
          </cell>
        </row>
        <row r="751">
          <cell r="D751" t="str">
            <v>허권행</v>
          </cell>
          <cell r="E751" t="str">
            <v>밀양</v>
          </cell>
          <cell r="F751" t="str">
            <v>밀양</v>
          </cell>
          <cell r="G751" t="str">
            <v>010-3123-2624</v>
          </cell>
        </row>
        <row r="752">
          <cell r="D752" t="str">
            <v>허남수</v>
          </cell>
          <cell r="E752" t="str">
            <v>마산</v>
          </cell>
          <cell r="F752" t="str">
            <v>마산용담</v>
          </cell>
          <cell r="G752" t="str">
            <v>010-4412-7882</v>
          </cell>
        </row>
        <row r="753">
          <cell r="D753" t="str">
            <v>허영승</v>
          </cell>
          <cell r="E753" t="str">
            <v>마산</v>
          </cell>
          <cell r="F753" t="str">
            <v>마산빕스</v>
          </cell>
          <cell r="G753" t="str">
            <v>010-8663-1590</v>
          </cell>
        </row>
        <row r="754">
          <cell r="D754" t="str">
            <v>허영준</v>
          </cell>
          <cell r="E754" t="str">
            <v>창원</v>
          </cell>
          <cell r="F754" t="str">
            <v>창원 명서</v>
          </cell>
          <cell r="G754" t="str">
            <v>010-4849-5369</v>
          </cell>
        </row>
        <row r="755">
          <cell r="D755" t="str">
            <v>허태욱</v>
          </cell>
          <cell r="E755" t="str">
            <v>창원</v>
          </cell>
          <cell r="F755" t="str">
            <v>창원어프로치</v>
          </cell>
          <cell r="G755" t="str">
            <v>010-9909-3089</v>
          </cell>
        </row>
        <row r="756">
          <cell r="D756" t="str">
            <v>호은석</v>
          </cell>
          <cell r="E756" t="str">
            <v>청주</v>
          </cell>
          <cell r="F756" t="str">
            <v>KNUE,PTC</v>
          </cell>
          <cell r="G756" t="str">
            <v>010-4444-5274</v>
          </cell>
        </row>
        <row r="757">
          <cell r="D757" t="str">
            <v>홍경표</v>
          </cell>
          <cell r="E757" t="str">
            <v>경기</v>
          </cell>
          <cell r="F757" t="str">
            <v>동탄단테매,고대OB</v>
          </cell>
          <cell r="G757" t="str">
            <v>010-8008-8964</v>
          </cell>
        </row>
        <row r="758">
          <cell r="D758" t="str">
            <v>홍성식</v>
          </cell>
          <cell r="E758" t="str">
            <v>창원</v>
          </cell>
          <cell r="F758" t="str">
            <v>상남클럽</v>
          </cell>
          <cell r="G758" t="str">
            <v>010-9235-3229</v>
          </cell>
        </row>
        <row r="759">
          <cell r="D759" t="str">
            <v>홍성조</v>
          </cell>
          <cell r="E759" t="str">
            <v>고성</v>
          </cell>
          <cell r="F759" t="str">
            <v>고성단테매</v>
          </cell>
          <cell r="G759" t="str">
            <v>010-3876-3166</v>
          </cell>
        </row>
        <row r="760">
          <cell r="D760" t="str">
            <v>홍성태</v>
          </cell>
          <cell r="E760" t="str">
            <v>창원</v>
          </cell>
          <cell r="F760" t="str">
            <v>테니스랜드</v>
          </cell>
          <cell r="G760" t="str">
            <v>010-2017-0852</v>
          </cell>
        </row>
        <row r="761">
          <cell r="D761" t="str">
            <v>홍순룡</v>
          </cell>
          <cell r="E761" t="str">
            <v>광주</v>
          </cell>
          <cell r="F761" t="str">
            <v>광주첨단</v>
          </cell>
          <cell r="G761" t="str">
            <v>010-5085-0775</v>
          </cell>
        </row>
        <row r="762">
          <cell r="D762" t="str">
            <v>홍양석</v>
          </cell>
          <cell r="E762" t="str">
            <v>춘천</v>
          </cell>
          <cell r="F762" t="str">
            <v>춘천단사모,백두대간</v>
          </cell>
          <cell r="G762" t="str">
            <v>010-90886340</v>
          </cell>
        </row>
        <row r="763">
          <cell r="D763" t="str">
            <v>홍영균</v>
          </cell>
          <cell r="E763" t="str">
            <v>대구</v>
          </cell>
          <cell r="F763" t="str">
            <v>대구</v>
          </cell>
          <cell r="G763" t="str">
            <v>010-6806-969</v>
          </cell>
        </row>
        <row r="764">
          <cell r="D764" t="str">
            <v>황대경</v>
          </cell>
          <cell r="E764" t="str">
            <v>울산</v>
          </cell>
          <cell r="F764" t="str">
            <v>울산UC</v>
          </cell>
          <cell r="G764" t="str">
            <v>010-3428-0842</v>
          </cell>
        </row>
        <row r="765">
          <cell r="D765" t="str">
            <v>황동욱</v>
          </cell>
          <cell r="E765" t="str">
            <v>창원</v>
          </cell>
          <cell r="F765" t="str">
            <v>창원용담</v>
          </cell>
          <cell r="G765" t="str">
            <v>010-7168-3974</v>
          </cell>
        </row>
        <row r="766">
          <cell r="D766" t="str">
            <v>황문규</v>
          </cell>
          <cell r="E766" t="str">
            <v>마산</v>
          </cell>
          <cell r="F766" t="str">
            <v>마산오투썬</v>
          </cell>
          <cell r="G766" t="str">
            <v>010-8567-2352</v>
          </cell>
        </row>
        <row r="767">
          <cell r="D767" t="str">
            <v>황민준</v>
          </cell>
          <cell r="E767" t="str">
            <v>부산</v>
          </cell>
          <cell r="F767" t="str">
            <v>무궁화,해단모</v>
          </cell>
          <cell r="G767" t="str">
            <v>010-5492-0967</v>
          </cell>
        </row>
        <row r="768">
          <cell r="D768" t="str">
            <v>황배준</v>
          </cell>
          <cell r="E768" t="str">
            <v>창원</v>
          </cell>
          <cell r="F768" t="str">
            <v>창원/대원, 중앙 부산/무궁화</v>
          </cell>
          <cell r="G768" t="str">
            <v>010-7601-0967</v>
          </cell>
        </row>
        <row r="769">
          <cell r="D769" t="str">
            <v>황상석</v>
          </cell>
          <cell r="E769" t="str">
            <v>김해</v>
          </cell>
          <cell r="F769" t="str">
            <v>김해</v>
          </cell>
          <cell r="G769" t="str">
            <v>010-9311-4953</v>
          </cell>
        </row>
        <row r="770">
          <cell r="D770" t="str">
            <v>황성욱</v>
          </cell>
          <cell r="E770" t="str">
            <v>울산</v>
          </cell>
          <cell r="F770" t="str">
            <v>도담클럽</v>
          </cell>
          <cell r="G770" t="str">
            <v>010-4909-0684</v>
          </cell>
        </row>
        <row r="771">
          <cell r="D771" t="str">
            <v>황성환</v>
          </cell>
          <cell r="E771" t="str">
            <v>창원</v>
          </cell>
          <cell r="F771" t="str">
            <v>진해해양클럽</v>
          </cell>
          <cell r="G771" t="str">
            <v>010-5546-0399</v>
          </cell>
        </row>
        <row r="772">
          <cell r="D772" t="str">
            <v>황예성</v>
          </cell>
          <cell r="E772" t="str">
            <v>안동</v>
          </cell>
          <cell r="F772" t="str">
            <v>안동 용상초 선수</v>
          </cell>
          <cell r="G772" t="str">
            <v>010-4539-3691</v>
          </cell>
        </row>
        <row r="773">
          <cell r="D773" t="str">
            <v>황윤재</v>
          </cell>
          <cell r="E773" t="str">
            <v>창원</v>
          </cell>
          <cell r="F773" t="str">
            <v>창원명서,대암</v>
          </cell>
          <cell r="G773" t="str">
            <v>010-9412-4600</v>
          </cell>
        </row>
        <row r="774">
          <cell r="D774" t="str">
            <v>황익선</v>
          </cell>
          <cell r="E774" t="str">
            <v>대구</v>
          </cell>
          <cell r="F774" t="str">
            <v>덕수회</v>
          </cell>
          <cell r="G774" t="str">
            <v>010-2979-2295</v>
          </cell>
        </row>
        <row r="775">
          <cell r="D775" t="str">
            <v>황일석</v>
          </cell>
          <cell r="E775" t="str">
            <v>거제</v>
          </cell>
          <cell r="F775" t="str">
            <v>거제삼성</v>
          </cell>
          <cell r="G775" t="str">
            <v>010-3805-7312</v>
          </cell>
        </row>
        <row r="776">
          <cell r="D776" t="str">
            <v>황정규</v>
          </cell>
          <cell r="E776" t="str">
            <v>김해</v>
          </cell>
          <cell r="F776" t="str">
            <v>김해중앙</v>
          </cell>
          <cell r="G776" t="str">
            <v>010-2831-3387</v>
          </cell>
        </row>
        <row r="777">
          <cell r="D777" t="str">
            <v>황정명</v>
          </cell>
          <cell r="E777" t="str">
            <v>사천</v>
          </cell>
          <cell r="F777" t="str">
            <v>우리</v>
          </cell>
          <cell r="G777" t="str">
            <v>010-6241-9931</v>
          </cell>
        </row>
        <row r="778">
          <cell r="D778" t="str">
            <v>황정민</v>
          </cell>
          <cell r="E778" t="str">
            <v>창녕</v>
          </cell>
          <cell r="F778" t="str">
            <v>창녕남지낙동</v>
          </cell>
          <cell r="G778" t="str">
            <v>010-8560-6633</v>
          </cell>
        </row>
        <row r="779">
          <cell r="D779" t="str">
            <v>황조일</v>
          </cell>
          <cell r="E779" t="str">
            <v>영덕</v>
          </cell>
          <cell r="F779" t="str">
            <v>영덕강변 </v>
          </cell>
          <cell r="G779" t="str">
            <v>010-8787-5431</v>
          </cell>
        </row>
        <row r="780">
          <cell r="D780" t="str">
            <v>황주원</v>
          </cell>
          <cell r="E780" t="str">
            <v>창원</v>
          </cell>
          <cell r="F780" t="str">
            <v>창원팔용클럽</v>
          </cell>
          <cell r="G780" t="str">
            <v>010-3559-1020</v>
          </cell>
        </row>
        <row r="781">
          <cell r="D781" t="str">
            <v>황진식</v>
          </cell>
          <cell r="E781" t="str">
            <v>함안</v>
          </cell>
          <cell r="F781" t="str">
            <v>칠산</v>
          </cell>
          <cell r="G781" t="str">
            <v>010-2984-5467</v>
          </cell>
        </row>
        <row r="782">
          <cell r="D782" t="str">
            <v>황철상</v>
          </cell>
          <cell r="E782" t="str">
            <v>창원</v>
          </cell>
          <cell r="F782" t="str">
            <v>창원명도,전기연구원</v>
          </cell>
          <cell r="G782" t="str">
            <v>010-3320-0668</v>
          </cell>
        </row>
        <row r="783">
          <cell r="D783" t="str">
            <v>황철상</v>
          </cell>
          <cell r="E783" t="str">
            <v>창원</v>
          </cell>
          <cell r="F783" t="str">
            <v>창원명도,한국전기연구원</v>
          </cell>
          <cell r="G783" t="str">
            <v>010-3320-0662</v>
          </cell>
        </row>
        <row r="784">
          <cell r="D784" t="str">
            <v>황택균</v>
          </cell>
          <cell r="E784" t="str">
            <v>창녕</v>
          </cell>
          <cell r="F784" t="str">
            <v>창녕클럽</v>
          </cell>
          <cell r="G784" t="str">
            <v>010-9399-3521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4D737-7416-4E92-9842-4753299E7D29}">
  <dimension ref="B1:AF1678"/>
  <sheetViews>
    <sheetView showGridLines="0" tabSelected="1" topLeftCell="A10" zoomScale="70" zoomScaleNormal="70" workbookViewId="0">
      <selection activeCell="G12" sqref="G12"/>
    </sheetView>
  </sheetViews>
  <sheetFormatPr defaultRowHeight="16.5" x14ac:dyDescent="0.3"/>
  <cols>
    <col min="1" max="1" width="2.125" style="1" customWidth="1"/>
    <col min="2" max="2" width="13.5" style="1" customWidth="1"/>
    <col min="3" max="3" width="8.125" style="57" customWidth="1"/>
    <col min="4" max="4" width="12.125" style="169" customWidth="1"/>
    <col min="5" max="5" width="18" style="1" hidden="1" customWidth="1"/>
    <col min="6" max="6" width="9.875" style="309" customWidth="1"/>
    <col min="7" max="7" width="23.375" style="59" customWidth="1"/>
    <col min="8" max="8" width="12.125" style="1" customWidth="1"/>
    <col min="9" max="9" width="9" style="1" bestFit="1" customWidth="1"/>
    <col min="10" max="10" width="8.125" style="60" customWidth="1"/>
    <col min="11" max="11" width="8.5" style="188" customWidth="1"/>
    <col min="12" max="12" width="7.875" style="181" customWidth="1"/>
    <col min="13" max="13" width="57.625" style="107" customWidth="1"/>
    <col min="14" max="14" width="16.625" style="57" customWidth="1"/>
    <col min="15" max="15" width="7.375" style="100" customWidth="1"/>
    <col min="16" max="16" width="3.25" style="1" customWidth="1"/>
    <col min="17" max="17" width="15.5" style="1" customWidth="1"/>
    <col min="18" max="18" width="14.375" style="59" customWidth="1"/>
    <col min="19" max="19" width="7.75" style="6" bestFit="1" customWidth="1"/>
    <col min="20" max="20" width="7.5" style="6" hidden="1" customWidth="1"/>
    <col min="21" max="21" width="8.875" style="1" hidden="1" customWidth="1"/>
    <col min="22" max="23" width="6.25" style="1" customWidth="1"/>
    <col min="24" max="16384" width="9" style="1"/>
  </cols>
  <sheetData>
    <row r="1" spans="2:32" ht="16.5" customHeight="1" x14ac:dyDescent="0.3">
      <c r="C1" s="2"/>
      <c r="D1" s="168"/>
      <c r="E1" s="2"/>
      <c r="F1" s="306"/>
      <c r="G1" s="2"/>
      <c r="H1" s="2"/>
      <c r="I1" s="2"/>
      <c r="J1" s="4"/>
      <c r="K1" s="182"/>
      <c r="L1" s="178"/>
      <c r="M1" s="3"/>
      <c r="N1" s="2"/>
      <c r="O1" s="8"/>
    </row>
    <row r="2" spans="2:32" ht="66.75" customHeight="1" x14ac:dyDescent="0.45">
      <c r="B2" s="283" t="s">
        <v>5230</v>
      </c>
      <c r="C2" s="285" t="s">
        <v>6554</v>
      </c>
      <c r="D2" s="284"/>
      <c r="E2" s="92"/>
      <c r="F2" s="327" t="s">
        <v>5908</v>
      </c>
      <c r="G2" s="327"/>
      <c r="H2" s="327"/>
      <c r="I2" s="327"/>
      <c r="J2" s="327"/>
      <c r="K2" s="327"/>
      <c r="L2" s="327"/>
      <c r="M2" s="327"/>
      <c r="N2" s="327"/>
      <c r="O2" s="94"/>
      <c r="S2" s="1"/>
      <c r="T2" s="1"/>
      <c r="U2" s="328"/>
      <c r="V2" s="328"/>
      <c r="W2" s="328"/>
      <c r="X2" s="328"/>
    </row>
    <row r="3" spans="2:32" ht="37.5" customHeight="1" x14ac:dyDescent="0.3">
      <c r="B3" s="289"/>
      <c r="C3" s="294" t="str">
        <f>IF(B3="","랭킹",IFERROR(INDEX($B$7:$B$9954,MATCH(B3,$D$7:$D$9954,0)),"없음"))</f>
        <v>랭킹</v>
      </c>
      <c r="D3" s="329" t="str">
        <f>IF(B3="","소속클럽 표시됨",IFERROR(INDEX($G$7:$G$9954,MATCH(B3,$D$7:$D$9954,0)),"선수없음"))</f>
        <v>소속클럽 표시됨</v>
      </c>
      <c r="E3" s="330"/>
      <c r="F3" s="331"/>
      <c r="G3" s="292"/>
      <c r="H3" s="292"/>
      <c r="I3" s="292"/>
      <c r="J3" s="9"/>
      <c r="K3" s="179"/>
      <c r="L3" s="179"/>
      <c r="M3" s="146" t="str">
        <f>"랭킹보유자 : " &amp;TEXT(COUNTIF($B$7:$B$9954,"&gt;0"),"#,##0명")</f>
        <v>랭킹보유자 : 1,672명</v>
      </c>
      <c r="N3" s="332" t="s">
        <v>5229</v>
      </c>
      <c r="O3" s="333"/>
      <c r="P3" s="288"/>
      <c r="S3" s="1"/>
      <c r="T3" s="1"/>
      <c r="U3" s="290"/>
      <c r="V3" s="290"/>
      <c r="W3" s="290"/>
      <c r="X3" s="290"/>
    </row>
    <row r="4" spans="2:32" ht="38.25" customHeight="1" x14ac:dyDescent="0.35">
      <c r="B4" s="279" t="s">
        <v>6553</v>
      </c>
      <c r="C4" s="282">
        <f>IF(COUNTIF(D:D,B3)=1,0,COUNTIF(D:D,B3))</f>
        <v>0</v>
      </c>
      <c r="F4" s="307"/>
      <c r="G4" s="334"/>
      <c r="H4" s="334"/>
      <c r="J4" s="335" t="s">
        <v>5906</v>
      </c>
      <c r="K4" s="336"/>
      <c r="L4" s="337"/>
      <c r="M4" s="338"/>
      <c r="N4" s="339"/>
      <c r="O4" s="287" t="s">
        <v>5972</v>
      </c>
      <c r="P4" s="148"/>
      <c r="Q4" s="340" t="s">
        <v>6750</v>
      </c>
      <c r="R4" s="341"/>
      <c r="S4" s="341"/>
      <c r="T4" s="291"/>
      <c r="X4" s="343" t="s">
        <v>4527</v>
      </c>
      <c r="Y4" s="343"/>
      <c r="Z4" s="343"/>
      <c r="AA4" s="343"/>
      <c r="AB4" s="343"/>
      <c r="AC4" s="343"/>
      <c r="AD4" s="343"/>
      <c r="AE4" s="343"/>
      <c r="AF4" s="343"/>
    </row>
    <row r="5" spans="2:32" ht="42" customHeight="1" x14ac:dyDescent="0.55000000000000004">
      <c r="B5" s="11" t="s">
        <v>0</v>
      </c>
      <c r="C5" s="344">
        <v>46021</v>
      </c>
      <c r="D5" s="344"/>
      <c r="E5" s="344"/>
      <c r="F5" s="344"/>
      <c r="G5" s="293"/>
      <c r="H5" s="293"/>
      <c r="J5" s="318" t="s">
        <v>5907</v>
      </c>
      <c r="K5" s="319"/>
      <c r="L5" s="320" t="s">
        <v>6932</v>
      </c>
      <c r="M5" s="321"/>
      <c r="N5" s="321"/>
      <c r="O5" s="152" t="s">
        <v>5936</v>
      </c>
      <c r="P5" s="149"/>
      <c r="Q5" s="342"/>
      <c r="R5" s="342"/>
      <c r="S5" s="342"/>
      <c r="T5" s="291"/>
      <c r="X5" s="343"/>
      <c r="Y5" s="343"/>
      <c r="Z5" s="343"/>
      <c r="AA5" s="343"/>
      <c r="AB5" s="343"/>
      <c r="AC5" s="343"/>
      <c r="AD5" s="343"/>
      <c r="AE5" s="343"/>
      <c r="AF5" s="343"/>
    </row>
    <row r="6" spans="2:32" ht="54.75" customHeight="1" thickBot="1" x14ac:dyDescent="0.35">
      <c r="B6" s="12" t="s">
        <v>4529</v>
      </c>
      <c r="C6" s="12" t="s">
        <v>4530</v>
      </c>
      <c r="D6" s="170" t="s">
        <v>1</v>
      </c>
      <c r="E6" s="12" t="s">
        <v>4026</v>
      </c>
      <c r="F6" s="308" t="s">
        <v>2</v>
      </c>
      <c r="G6" s="13" t="s">
        <v>4531</v>
      </c>
      <c r="H6" s="12" t="s">
        <v>3</v>
      </c>
      <c r="I6" s="12" t="s">
        <v>4</v>
      </c>
      <c r="J6" s="14" t="s">
        <v>5</v>
      </c>
      <c r="K6" s="180" t="s">
        <v>4144</v>
      </c>
      <c r="L6" s="180" t="s">
        <v>4532</v>
      </c>
      <c r="M6" s="189" t="s">
        <v>4533</v>
      </c>
      <c r="N6" s="190" t="s">
        <v>4534</v>
      </c>
      <c r="O6" s="17" t="s">
        <v>4535</v>
      </c>
      <c r="Q6" s="128" t="s">
        <v>6</v>
      </c>
      <c r="R6" s="165" t="s">
        <v>5935</v>
      </c>
      <c r="S6" s="129" t="s">
        <v>6421</v>
      </c>
      <c r="T6" s="159" t="s">
        <v>6420</v>
      </c>
      <c r="U6" s="159" t="s">
        <v>3323</v>
      </c>
      <c r="X6" s="322" t="s">
        <v>3889</v>
      </c>
      <c r="Y6" s="322"/>
      <c r="Z6" s="322"/>
      <c r="AA6" s="322"/>
      <c r="AB6" s="322"/>
      <c r="AC6" s="322"/>
      <c r="AD6" s="322"/>
      <c r="AE6" s="322"/>
      <c r="AF6" s="322"/>
    </row>
    <row r="7" spans="2:32" ht="104.25" thickBot="1" x14ac:dyDescent="0.35">
      <c r="B7" s="117">
        <v>1</v>
      </c>
      <c r="C7" s="19">
        <v>0</v>
      </c>
      <c r="D7" s="171" t="s">
        <v>5937</v>
      </c>
      <c r="E7" s="135" t="s">
        <v>4026</v>
      </c>
      <c r="F7" s="136" t="s">
        <v>7</v>
      </c>
      <c r="G7" s="137" t="s">
        <v>2387</v>
      </c>
      <c r="H7" s="138">
        <v>836</v>
      </c>
      <c r="I7" s="139">
        <v>15</v>
      </c>
      <c r="J7" s="140">
        <v>55.733333333333334</v>
      </c>
      <c r="K7" s="183" t="s">
        <v>6581</v>
      </c>
      <c r="L7" s="176" t="s">
        <v>4028</v>
      </c>
      <c r="M7" s="286" t="s">
        <v>6707</v>
      </c>
      <c r="N7" s="207"/>
      <c r="O7" s="298" t="s">
        <v>6799</v>
      </c>
      <c r="Q7" s="162" t="s">
        <v>5872</v>
      </c>
      <c r="R7" s="167" t="s">
        <v>323</v>
      </c>
      <c r="S7" s="160">
        <v>1123</v>
      </c>
      <c r="T7" s="163">
        <v>1100</v>
      </c>
      <c r="U7" s="164">
        <v>-23</v>
      </c>
      <c r="V7" s="158"/>
      <c r="W7" s="158"/>
      <c r="X7" s="310" t="s">
        <v>3890</v>
      </c>
      <c r="Y7" s="311" t="s">
        <v>4528</v>
      </c>
      <c r="Z7" s="312" t="s">
        <v>3891</v>
      </c>
      <c r="AA7" s="312" t="s">
        <v>3892</v>
      </c>
      <c r="AB7" s="312" t="s">
        <v>3893</v>
      </c>
      <c r="AC7" s="312" t="s">
        <v>3894</v>
      </c>
      <c r="AD7" s="312" t="s">
        <v>3895</v>
      </c>
      <c r="AE7" s="312" t="s">
        <v>3896</v>
      </c>
      <c r="AF7" s="313" t="s">
        <v>3897</v>
      </c>
    </row>
    <row r="8" spans="2:32" ht="103.5" x14ac:dyDescent="0.3">
      <c r="B8" s="117">
        <v>2</v>
      </c>
      <c r="C8" s="19">
        <v>0</v>
      </c>
      <c r="D8" s="171" t="s">
        <v>11</v>
      </c>
      <c r="E8" s="135" t="s">
        <v>4026</v>
      </c>
      <c r="F8" s="136" t="s">
        <v>7</v>
      </c>
      <c r="G8" s="137" t="s">
        <v>12</v>
      </c>
      <c r="H8" s="138">
        <v>632</v>
      </c>
      <c r="I8" s="139">
        <v>12</v>
      </c>
      <c r="J8" s="140">
        <v>52.666666666666664</v>
      </c>
      <c r="K8" s="183" t="s">
        <v>5942</v>
      </c>
      <c r="L8" s="176" t="s">
        <v>4028</v>
      </c>
      <c r="M8" s="206" t="s">
        <v>5981</v>
      </c>
      <c r="N8" s="208"/>
      <c r="O8" s="299"/>
      <c r="Q8" s="162" t="s">
        <v>6555</v>
      </c>
      <c r="R8" s="167" t="s">
        <v>323</v>
      </c>
      <c r="S8" s="160">
        <v>384</v>
      </c>
      <c r="T8" s="163">
        <v>373</v>
      </c>
      <c r="U8" s="164">
        <v>-11</v>
      </c>
      <c r="V8" s="158"/>
      <c r="W8" s="305"/>
      <c r="X8" s="323" t="s">
        <v>3898</v>
      </c>
      <c r="Y8" s="36" t="s">
        <v>3899</v>
      </c>
      <c r="Z8" s="36">
        <v>150</v>
      </c>
      <c r="AA8" s="36">
        <v>105</v>
      </c>
      <c r="AB8" s="36">
        <v>68</v>
      </c>
      <c r="AC8" s="36">
        <v>38</v>
      </c>
      <c r="AD8" s="36">
        <v>23</v>
      </c>
      <c r="AE8" s="36">
        <v>12</v>
      </c>
      <c r="AF8" s="37">
        <v>6</v>
      </c>
    </row>
    <row r="9" spans="2:32" ht="104.25" thickBot="1" x14ac:dyDescent="0.35">
      <c r="B9" s="117">
        <v>3</v>
      </c>
      <c r="C9" s="19">
        <v>0</v>
      </c>
      <c r="D9" s="171" t="s">
        <v>6429</v>
      </c>
      <c r="E9" s="135" t="s">
        <v>4026</v>
      </c>
      <c r="F9" s="136" t="s">
        <v>9</v>
      </c>
      <c r="G9" s="137" t="s">
        <v>6582</v>
      </c>
      <c r="H9" s="138">
        <v>533</v>
      </c>
      <c r="I9" s="139">
        <v>12</v>
      </c>
      <c r="J9" s="140">
        <v>44.416666666666664</v>
      </c>
      <c r="K9" s="183" t="s">
        <v>6583</v>
      </c>
      <c r="L9" s="176" t="s">
        <v>4028</v>
      </c>
      <c r="M9" s="206" t="s">
        <v>6663</v>
      </c>
      <c r="N9" s="208"/>
      <c r="O9" s="299"/>
      <c r="Q9" s="162" t="s">
        <v>2448</v>
      </c>
      <c r="R9" s="167" t="s">
        <v>2436</v>
      </c>
      <c r="S9" s="160">
        <v>1330</v>
      </c>
      <c r="T9" s="163">
        <v>1305</v>
      </c>
      <c r="U9" s="164">
        <v>-25</v>
      </c>
      <c r="V9" s="158"/>
      <c r="W9" s="158"/>
      <c r="X9" s="324"/>
      <c r="Y9" s="39" t="s">
        <v>3900</v>
      </c>
      <c r="Z9" s="39">
        <v>130</v>
      </c>
      <c r="AA9" s="39">
        <v>91</v>
      </c>
      <c r="AB9" s="39">
        <v>59</v>
      </c>
      <c r="AC9" s="39">
        <v>33</v>
      </c>
      <c r="AD9" s="39">
        <v>20</v>
      </c>
      <c r="AE9" s="39">
        <v>11</v>
      </c>
      <c r="AF9" s="40">
        <v>5</v>
      </c>
    </row>
    <row r="10" spans="2:32" ht="104.25" thickBot="1" x14ac:dyDescent="0.35">
      <c r="B10" s="117">
        <v>4</v>
      </c>
      <c r="C10" s="19">
        <v>0</v>
      </c>
      <c r="D10" s="171" t="s">
        <v>14</v>
      </c>
      <c r="E10" s="135" t="s">
        <v>4026</v>
      </c>
      <c r="F10" s="136" t="s">
        <v>7</v>
      </c>
      <c r="G10" s="137" t="s">
        <v>5429</v>
      </c>
      <c r="H10" s="138">
        <v>448</v>
      </c>
      <c r="I10" s="139">
        <v>13</v>
      </c>
      <c r="J10" s="140">
        <v>34.46153846153846</v>
      </c>
      <c r="K10" s="183" t="s">
        <v>6584</v>
      </c>
      <c r="L10" s="176" t="s">
        <v>4029</v>
      </c>
      <c r="M10" s="206" t="s">
        <v>6664</v>
      </c>
      <c r="N10" s="209"/>
      <c r="O10" s="299"/>
      <c r="Q10" s="162" t="s">
        <v>3399</v>
      </c>
      <c r="R10" s="167" t="s">
        <v>323</v>
      </c>
      <c r="S10" s="160">
        <v>1472</v>
      </c>
      <c r="T10" s="163">
        <v>1442</v>
      </c>
      <c r="U10" s="164">
        <v>-30</v>
      </c>
      <c r="V10" s="158"/>
      <c r="W10" s="158"/>
      <c r="X10" s="325" t="s">
        <v>3901</v>
      </c>
      <c r="Y10" s="41" t="s">
        <v>3902</v>
      </c>
      <c r="Z10" s="41">
        <v>110</v>
      </c>
      <c r="AA10" s="41">
        <v>77</v>
      </c>
      <c r="AB10" s="41">
        <v>50</v>
      </c>
      <c r="AC10" s="41">
        <v>28</v>
      </c>
      <c r="AD10" s="41">
        <v>17</v>
      </c>
      <c r="AE10" s="41">
        <v>9</v>
      </c>
      <c r="AF10" s="42">
        <v>5</v>
      </c>
    </row>
    <row r="11" spans="2:32" ht="114.75" thickBot="1" x14ac:dyDescent="0.35">
      <c r="B11" s="117">
        <v>5</v>
      </c>
      <c r="C11" s="19">
        <v>0</v>
      </c>
      <c r="D11" s="171" t="s">
        <v>30</v>
      </c>
      <c r="E11" s="135" t="s">
        <v>4026</v>
      </c>
      <c r="F11" s="136" t="s">
        <v>7</v>
      </c>
      <c r="G11" s="137" t="s">
        <v>2874</v>
      </c>
      <c r="H11" s="138">
        <v>396</v>
      </c>
      <c r="I11" s="139">
        <v>15</v>
      </c>
      <c r="J11" s="140">
        <v>26.4</v>
      </c>
      <c r="K11" s="183" t="s">
        <v>5944</v>
      </c>
      <c r="L11" s="176" t="s">
        <v>4028</v>
      </c>
      <c r="M11" s="206" t="s">
        <v>6849</v>
      </c>
      <c r="N11" s="207"/>
      <c r="O11" s="300"/>
      <c r="Q11" s="162" t="s">
        <v>8</v>
      </c>
      <c r="R11" s="167" t="s">
        <v>703</v>
      </c>
      <c r="S11" s="160">
        <v>121</v>
      </c>
      <c r="T11" s="163">
        <v>118</v>
      </c>
      <c r="U11" s="164">
        <v>-3</v>
      </c>
      <c r="V11" s="158"/>
      <c r="W11" s="158"/>
      <c r="X11" s="325"/>
      <c r="Y11" s="43" t="s">
        <v>3903</v>
      </c>
      <c r="Z11" s="43">
        <v>100</v>
      </c>
      <c r="AA11" s="43">
        <v>70</v>
      </c>
      <c r="AB11" s="43">
        <v>45</v>
      </c>
      <c r="AC11" s="43">
        <v>25</v>
      </c>
      <c r="AD11" s="43">
        <v>15</v>
      </c>
      <c r="AE11" s="43">
        <v>8</v>
      </c>
      <c r="AF11" s="44">
        <v>4</v>
      </c>
    </row>
    <row r="12" spans="2:32" ht="129" thickBot="1" x14ac:dyDescent="0.35">
      <c r="B12" s="117">
        <v>6</v>
      </c>
      <c r="C12" s="19">
        <v>0</v>
      </c>
      <c r="D12" s="171" t="s">
        <v>16</v>
      </c>
      <c r="E12" s="135" t="s">
        <v>4026</v>
      </c>
      <c r="F12" s="136" t="s">
        <v>7</v>
      </c>
      <c r="G12" s="137" t="s">
        <v>17</v>
      </c>
      <c r="H12" s="138">
        <v>357</v>
      </c>
      <c r="I12" s="139">
        <v>15</v>
      </c>
      <c r="J12" s="140">
        <v>23.8</v>
      </c>
      <c r="K12" s="183" t="s">
        <v>5943</v>
      </c>
      <c r="L12" s="176" t="s">
        <v>4028</v>
      </c>
      <c r="M12" s="206" t="s">
        <v>6665</v>
      </c>
      <c r="N12" s="208"/>
      <c r="O12" s="298" t="s">
        <v>6800</v>
      </c>
      <c r="Q12" s="162" t="s">
        <v>2323</v>
      </c>
      <c r="R12" s="167" t="s">
        <v>2425</v>
      </c>
      <c r="S12" s="160">
        <v>914</v>
      </c>
      <c r="T12" s="163">
        <v>897</v>
      </c>
      <c r="U12" s="164">
        <v>-17</v>
      </c>
      <c r="V12" s="158"/>
      <c r="W12" s="158"/>
      <c r="X12" s="326" t="s">
        <v>19</v>
      </c>
      <c r="Y12" s="36" t="s">
        <v>3904</v>
      </c>
      <c r="Z12" s="36">
        <v>90</v>
      </c>
      <c r="AA12" s="36">
        <v>63</v>
      </c>
      <c r="AB12" s="36">
        <v>41</v>
      </c>
      <c r="AC12" s="36">
        <v>23</v>
      </c>
      <c r="AD12" s="36">
        <v>14</v>
      </c>
      <c r="AE12" s="36">
        <v>7</v>
      </c>
      <c r="AF12" s="37">
        <v>4</v>
      </c>
    </row>
    <row r="13" spans="2:32" ht="129" thickBot="1" x14ac:dyDescent="0.35">
      <c r="B13" s="117">
        <v>7</v>
      </c>
      <c r="C13" s="19">
        <v>0</v>
      </c>
      <c r="D13" s="171" t="s">
        <v>40</v>
      </c>
      <c r="E13" s="135" t="s">
        <v>4026</v>
      </c>
      <c r="F13" s="136" t="s">
        <v>7</v>
      </c>
      <c r="G13" s="137" t="s">
        <v>6934</v>
      </c>
      <c r="H13" s="138">
        <v>283</v>
      </c>
      <c r="I13" s="139">
        <v>15</v>
      </c>
      <c r="J13" s="140">
        <v>18.866666666666667</v>
      </c>
      <c r="K13" s="183" t="s">
        <v>5946</v>
      </c>
      <c r="L13" s="176" t="s">
        <v>4031</v>
      </c>
      <c r="M13" s="206" t="s">
        <v>6666</v>
      </c>
      <c r="N13" s="207"/>
      <c r="O13" s="298" t="s">
        <v>6801</v>
      </c>
      <c r="Q13" s="162" t="s">
        <v>5074</v>
      </c>
      <c r="R13" s="167" t="s">
        <v>94</v>
      </c>
      <c r="S13" s="160">
        <v>99</v>
      </c>
      <c r="T13" s="163">
        <v>306</v>
      </c>
      <c r="U13" s="164">
        <v>207</v>
      </c>
      <c r="V13" s="158"/>
      <c r="W13" s="158"/>
      <c r="X13" s="326"/>
      <c r="Y13" s="39" t="s">
        <v>3903</v>
      </c>
      <c r="Z13" s="39">
        <v>80</v>
      </c>
      <c r="AA13" s="39">
        <v>56</v>
      </c>
      <c r="AB13" s="39">
        <v>36</v>
      </c>
      <c r="AC13" s="39">
        <v>20</v>
      </c>
      <c r="AD13" s="39">
        <v>12</v>
      </c>
      <c r="AE13" s="39">
        <v>6</v>
      </c>
      <c r="AF13" s="40">
        <v>3</v>
      </c>
    </row>
    <row r="14" spans="2:32" ht="104.25" thickBot="1" x14ac:dyDescent="0.35">
      <c r="B14" s="117">
        <v>8</v>
      </c>
      <c r="C14" s="19">
        <v>0</v>
      </c>
      <c r="D14" s="171" t="s">
        <v>46</v>
      </c>
      <c r="E14" s="135" t="s">
        <v>4026</v>
      </c>
      <c r="F14" s="136" t="s">
        <v>518</v>
      </c>
      <c r="G14" s="137" t="s">
        <v>47</v>
      </c>
      <c r="H14" s="138">
        <v>280</v>
      </c>
      <c r="I14" s="139">
        <v>3</v>
      </c>
      <c r="J14" s="140">
        <v>93.333333333333329</v>
      </c>
      <c r="K14" s="183" t="s">
        <v>6431</v>
      </c>
      <c r="L14" s="176" t="s">
        <v>4538</v>
      </c>
      <c r="M14" s="210" t="s">
        <v>6471</v>
      </c>
      <c r="N14" s="207"/>
      <c r="O14" s="300"/>
      <c r="Q14" s="162" t="s">
        <v>13</v>
      </c>
      <c r="R14" s="167" t="s">
        <v>467</v>
      </c>
      <c r="S14" s="160">
        <v>189</v>
      </c>
      <c r="T14" s="163">
        <v>284</v>
      </c>
      <c r="U14" s="164">
        <v>95</v>
      </c>
      <c r="V14" s="158"/>
      <c r="W14" s="158"/>
      <c r="X14" s="314" t="s">
        <v>9</v>
      </c>
      <c r="Y14" s="41" t="s">
        <v>3905</v>
      </c>
      <c r="Z14" s="41">
        <v>70</v>
      </c>
      <c r="AA14" s="41">
        <v>49</v>
      </c>
      <c r="AB14" s="41">
        <v>32</v>
      </c>
      <c r="AC14" s="41">
        <v>18</v>
      </c>
      <c r="AD14" s="41">
        <v>11</v>
      </c>
      <c r="AE14" s="41">
        <v>6</v>
      </c>
      <c r="AF14" s="42">
        <v>3</v>
      </c>
    </row>
    <row r="15" spans="2:32" ht="104.25" thickBot="1" x14ac:dyDescent="0.35">
      <c r="B15" s="117">
        <v>9</v>
      </c>
      <c r="C15" s="19">
        <v>0</v>
      </c>
      <c r="D15" s="171" t="s">
        <v>96</v>
      </c>
      <c r="E15" s="135" t="s">
        <v>4026</v>
      </c>
      <c r="F15" s="136" t="s">
        <v>7</v>
      </c>
      <c r="G15" s="137" t="s">
        <v>2508</v>
      </c>
      <c r="H15" s="138">
        <v>262</v>
      </c>
      <c r="I15" s="139">
        <v>13</v>
      </c>
      <c r="J15" s="140">
        <v>20.153846153846153</v>
      </c>
      <c r="K15" s="183" t="s">
        <v>5945</v>
      </c>
      <c r="L15" s="176" t="s">
        <v>4030</v>
      </c>
      <c r="M15" s="206" t="s">
        <v>6510</v>
      </c>
      <c r="N15" s="208"/>
      <c r="O15" s="300"/>
      <c r="Q15" s="162" t="s">
        <v>15</v>
      </c>
      <c r="R15" s="167" t="s">
        <v>563</v>
      </c>
      <c r="S15" s="160">
        <v>204</v>
      </c>
      <c r="T15" s="163">
        <v>199</v>
      </c>
      <c r="U15" s="164">
        <v>-5</v>
      </c>
      <c r="V15" s="158"/>
      <c r="W15" s="158"/>
      <c r="X15" s="314"/>
      <c r="Y15" s="43" t="s">
        <v>3906</v>
      </c>
      <c r="Z15" s="43">
        <v>60</v>
      </c>
      <c r="AA15" s="43">
        <v>42</v>
      </c>
      <c r="AB15" s="43">
        <v>27</v>
      </c>
      <c r="AC15" s="43">
        <v>15</v>
      </c>
      <c r="AD15" s="43">
        <v>9</v>
      </c>
      <c r="AE15" s="43">
        <v>5</v>
      </c>
      <c r="AF15" s="44" t="s">
        <v>3907</v>
      </c>
    </row>
    <row r="16" spans="2:32" ht="104.25" thickBot="1" x14ac:dyDescent="0.35">
      <c r="B16" s="117">
        <v>10</v>
      </c>
      <c r="C16" s="19">
        <v>0</v>
      </c>
      <c r="D16" s="171" t="s">
        <v>1374</v>
      </c>
      <c r="E16" s="135" t="s">
        <v>4026</v>
      </c>
      <c r="F16" s="136" t="s">
        <v>7</v>
      </c>
      <c r="G16" s="137" t="s">
        <v>3985</v>
      </c>
      <c r="H16" s="138">
        <v>231</v>
      </c>
      <c r="I16" s="139">
        <v>9</v>
      </c>
      <c r="J16" s="140">
        <v>25.666666666666668</v>
      </c>
      <c r="K16" s="183" t="s">
        <v>5946</v>
      </c>
      <c r="L16" s="176" t="s">
        <v>4031</v>
      </c>
      <c r="M16" s="206" t="s">
        <v>5466</v>
      </c>
      <c r="N16" s="207"/>
      <c r="O16" s="300"/>
      <c r="Q16" s="162" t="s">
        <v>2954</v>
      </c>
      <c r="R16" s="167" t="s">
        <v>323</v>
      </c>
      <c r="S16" s="160">
        <v>1330</v>
      </c>
      <c r="T16" s="163">
        <v>1305</v>
      </c>
      <c r="U16" s="164">
        <v>-25</v>
      </c>
      <c r="V16" s="158"/>
      <c r="W16" s="158"/>
      <c r="X16" s="315" t="s">
        <v>3908</v>
      </c>
      <c r="Y16" s="36" t="s">
        <v>3905</v>
      </c>
      <c r="Z16" s="36">
        <v>50</v>
      </c>
      <c r="AA16" s="36">
        <v>35</v>
      </c>
      <c r="AB16" s="36">
        <v>23</v>
      </c>
      <c r="AC16" s="36">
        <v>13</v>
      </c>
      <c r="AD16" s="36">
        <v>8</v>
      </c>
      <c r="AE16" s="36">
        <v>4</v>
      </c>
      <c r="AF16" s="37">
        <v>2</v>
      </c>
    </row>
    <row r="17" spans="2:32" ht="104.25" thickBot="1" x14ac:dyDescent="0.35">
      <c r="B17" s="18">
        <v>11</v>
      </c>
      <c r="C17" s="19">
        <v>0</v>
      </c>
      <c r="D17" s="172" t="s">
        <v>4541</v>
      </c>
      <c r="E17" s="141" t="s">
        <v>4026</v>
      </c>
      <c r="F17" s="136" t="s">
        <v>491</v>
      </c>
      <c r="G17" s="143" t="s">
        <v>323</v>
      </c>
      <c r="H17" s="138">
        <v>183</v>
      </c>
      <c r="I17" s="139">
        <v>3</v>
      </c>
      <c r="J17" s="140">
        <v>61</v>
      </c>
      <c r="K17" s="183" t="s">
        <v>5953</v>
      </c>
      <c r="L17" s="176" t="s">
        <v>4538</v>
      </c>
      <c r="M17" s="210" t="s">
        <v>6511</v>
      </c>
      <c r="N17" s="209"/>
      <c r="O17" s="300"/>
      <c r="Q17" s="162" t="s">
        <v>21</v>
      </c>
      <c r="R17" s="167" t="s">
        <v>2514</v>
      </c>
      <c r="S17" s="160">
        <v>486</v>
      </c>
      <c r="T17" s="163">
        <v>479</v>
      </c>
      <c r="U17" s="164">
        <v>-7</v>
      </c>
      <c r="V17" s="158"/>
      <c r="W17" s="158"/>
      <c r="X17" s="315"/>
      <c r="Y17" s="39" t="s">
        <v>3906</v>
      </c>
      <c r="Z17" s="39">
        <v>40</v>
      </c>
      <c r="AA17" s="39">
        <v>28</v>
      </c>
      <c r="AB17" s="39">
        <v>18</v>
      </c>
      <c r="AC17" s="39">
        <v>10</v>
      </c>
      <c r="AD17" s="39">
        <v>6</v>
      </c>
      <c r="AE17" s="39">
        <v>3</v>
      </c>
      <c r="AF17" s="40" t="s">
        <v>3907</v>
      </c>
    </row>
    <row r="18" spans="2:32" ht="114.75" thickBot="1" x14ac:dyDescent="0.35">
      <c r="B18" s="18">
        <v>12</v>
      </c>
      <c r="C18" s="19">
        <v>0</v>
      </c>
      <c r="D18" s="172" t="s">
        <v>297</v>
      </c>
      <c r="E18" s="141" t="s">
        <v>4026</v>
      </c>
      <c r="F18" s="136" t="s">
        <v>7</v>
      </c>
      <c r="G18" s="143" t="s">
        <v>4437</v>
      </c>
      <c r="H18" s="138">
        <v>173</v>
      </c>
      <c r="I18" s="139">
        <v>14</v>
      </c>
      <c r="J18" s="140">
        <v>12.357142857142858</v>
      </c>
      <c r="K18" s="183" t="s">
        <v>5954</v>
      </c>
      <c r="L18" s="176" t="s">
        <v>4034</v>
      </c>
      <c r="M18" s="206" t="s">
        <v>6933</v>
      </c>
      <c r="N18" s="207"/>
      <c r="O18" s="300"/>
      <c r="Q18" s="162" t="s">
        <v>24</v>
      </c>
      <c r="R18" s="167" t="s">
        <v>3103</v>
      </c>
      <c r="S18" s="160">
        <v>561</v>
      </c>
      <c r="T18" s="163">
        <v>551</v>
      </c>
      <c r="U18" s="164">
        <v>-10</v>
      </c>
      <c r="V18" s="158"/>
      <c r="W18" s="158"/>
      <c r="X18" s="316" t="s">
        <v>3909</v>
      </c>
      <c r="Y18" s="41" t="s">
        <v>3905</v>
      </c>
      <c r="Z18" s="41">
        <v>30</v>
      </c>
      <c r="AA18" s="41">
        <v>21</v>
      </c>
      <c r="AB18" s="41">
        <v>14</v>
      </c>
      <c r="AC18" s="41">
        <v>8</v>
      </c>
      <c r="AD18" s="41">
        <v>5</v>
      </c>
      <c r="AE18" s="41">
        <v>2</v>
      </c>
      <c r="AF18" s="42">
        <v>1</v>
      </c>
    </row>
    <row r="19" spans="2:32" ht="104.25" thickBot="1" x14ac:dyDescent="0.35">
      <c r="B19" s="18">
        <v>13</v>
      </c>
      <c r="C19" s="19">
        <v>0</v>
      </c>
      <c r="D19" s="172" t="s">
        <v>20</v>
      </c>
      <c r="E19" s="141" t="s">
        <v>4026</v>
      </c>
      <c r="F19" s="136" t="s">
        <v>4543</v>
      </c>
      <c r="G19" s="143" t="s">
        <v>1336</v>
      </c>
      <c r="H19" s="138">
        <v>172</v>
      </c>
      <c r="I19" s="139">
        <v>5</v>
      </c>
      <c r="J19" s="140">
        <v>34.4</v>
      </c>
      <c r="K19" s="183" t="s">
        <v>6585</v>
      </c>
      <c r="L19" s="176" t="s">
        <v>4538</v>
      </c>
      <c r="M19" s="211" t="s">
        <v>6668</v>
      </c>
      <c r="N19" s="208"/>
      <c r="O19" s="300"/>
      <c r="Q19" s="162" t="s">
        <v>4735</v>
      </c>
      <c r="R19" s="167" t="s">
        <v>323</v>
      </c>
      <c r="S19" s="160">
        <v>274</v>
      </c>
      <c r="T19" s="163">
        <v>268</v>
      </c>
      <c r="U19" s="164">
        <v>-6</v>
      </c>
      <c r="V19" s="158"/>
      <c r="W19" s="158"/>
      <c r="X19" s="317"/>
      <c r="Y19" s="39" t="s">
        <v>3906</v>
      </c>
      <c r="Z19" s="39">
        <v>20</v>
      </c>
      <c r="AA19" s="39">
        <v>14</v>
      </c>
      <c r="AB19" s="39">
        <v>9</v>
      </c>
      <c r="AC19" s="39">
        <v>5</v>
      </c>
      <c r="AD19" s="39">
        <v>3</v>
      </c>
      <c r="AE19" s="39">
        <v>1</v>
      </c>
      <c r="AF19" s="40" t="s">
        <v>3907</v>
      </c>
    </row>
    <row r="20" spans="2:32" ht="103.5" x14ac:dyDescent="0.3">
      <c r="B20" s="18">
        <v>13</v>
      </c>
      <c r="C20" s="19">
        <v>0</v>
      </c>
      <c r="D20" s="172" t="s">
        <v>3986</v>
      </c>
      <c r="E20" s="141" t="s">
        <v>4026</v>
      </c>
      <c r="F20" s="136" t="s">
        <v>7</v>
      </c>
      <c r="G20" s="143" t="s">
        <v>4225</v>
      </c>
      <c r="H20" s="138">
        <v>172</v>
      </c>
      <c r="I20" s="139">
        <v>7</v>
      </c>
      <c r="J20" s="140">
        <v>24.571428571428573</v>
      </c>
      <c r="K20" s="183" t="s">
        <v>5771</v>
      </c>
      <c r="L20" s="176" t="s">
        <v>4034</v>
      </c>
      <c r="M20" s="212" t="s">
        <v>6669</v>
      </c>
      <c r="N20" s="213"/>
      <c r="O20" s="300"/>
      <c r="Q20" s="162" t="s">
        <v>4012</v>
      </c>
      <c r="R20" s="167" t="s">
        <v>323</v>
      </c>
      <c r="S20" s="160">
        <v>1123</v>
      </c>
      <c r="T20" s="163">
        <v>1100</v>
      </c>
      <c r="U20" s="164">
        <v>-23</v>
      </c>
      <c r="V20" s="158"/>
      <c r="W20" s="158"/>
    </row>
    <row r="21" spans="2:32" ht="103.5" x14ac:dyDescent="0.3">
      <c r="B21" s="18">
        <v>15</v>
      </c>
      <c r="C21" s="19">
        <v>0</v>
      </c>
      <c r="D21" s="172" t="s">
        <v>249</v>
      </c>
      <c r="E21" s="141" t="s">
        <v>4026</v>
      </c>
      <c r="F21" s="136" t="s">
        <v>7</v>
      </c>
      <c r="G21" s="143" t="s">
        <v>2391</v>
      </c>
      <c r="H21" s="138">
        <v>171</v>
      </c>
      <c r="I21" s="139">
        <v>10</v>
      </c>
      <c r="J21" s="140">
        <v>17.100000000000001</v>
      </c>
      <c r="K21" s="183" t="s">
        <v>5949</v>
      </c>
      <c r="L21" s="176" t="s">
        <v>4036</v>
      </c>
      <c r="M21" s="206" t="s">
        <v>6003</v>
      </c>
      <c r="N21" s="207"/>
      <c r="O21" s="300"/>
      <c r="Q21" s="162" t="s">
        <v>2220</v>
      </c>
      <c r="R21" s="167" t="s">
        <v>178</v>
      </c>
      <c r="S21" s="160">
        <v>1330</v>
      </c>
      <c r="T21" s="163">
        <v>1305</v>
      </c>
      <c r="U21" s="164">
        <v>-25</v>
      </c>
      <c r="V21" s="158"/>
      <c r="W21" s="158"/>
    </row>
    <row r="22" spans="2:32" ht="103.5" x14ac:dyDescent="0.3">
      <c r="B22" s="18">
        <v>16</v>
      </c>
      <c r="C22" s="19">
        <v>0</v>
      </c>
      <c r="D22" s="172" t="s">
        <v>80</v>
      </c>
      <c r="E22" s="141" t="s">
        <v>4026</v>
      </c>
      <c r="F22" s="136" t="s">
        <v>7</v>
      </c>
      <c r="G22" s="143" t="s">
        <v>81</v>
      </c>
      <c r="H22" s="138">
        <v>170</v>
      </c>
      <c r="I22" s="139">
        <v>5</v>
      </c>
      <c r="J22" s="140">
        <v>34</v>
      </c>
      <c r="K22" s="183" t="s">
        <v>5952</v>
      </c>
      <c r="L22" s="176" t="s">
        <v>4034</v>
      </c>
      <c r="M22" s="206" t="s">
        <v>6004</v>
      </c>
      <c r="N22" s="207"/>
      <c r="O22" s="300"/>
      <c r="Q22" s="162" t="s">
        <v>36</v>
      </c>
      <c r="R22" s="167" t="s">
        <v>206</v>
      </c>
      <c r="S22" s="160">
        <v>1472</v>
      </c>
      <c r="T22" s="163">
        <v>1442</v>
      </c>
      <c r="U22" s="164">
        <v>-30</v>
      </c>
      <c r="V22" s="158"/>
      <c r="W22" s="158"/>
    </row>
    <row r="23" spans="2:32" ht="103.5" x14ac:dyDescent="0.3">
      <c r="B23" s="18">
        <v>16</v>
      </c>
      <c r="C23" s="19">
        <v>0</v>
      </c>
      <c r="D23" s="172" t="s">
        <v>43</v>
      </c>
      <c r="E23" s="141" t="s">
        <v>4026</v>
      </c>
      <c r="F23" s="136" t="s">
        <v>7</v>
      </c>
      <c r="G23" s="143" t="s">
        <v>2875</v>
      </c>
      <c r="H23" s="138">
        <v>170</v>
      </c>
      <c r="I23" s="139">
        <v>13</v>
      </c>
      <c r="J23" s="140">
        <v>13.076923076923077</v>
      </c>
      <c r="K23" s="183" t="s">
        <v>5949</v>
      </c>
      <c r="L23" s="176" t="s">
        <v>4036</v>
      </c>
      <c r="M23" s="206" t="s">
        <v>6512</v>
      </c>
      <c r="N23" s="208"/>
      <c r="O23" s="301"/>
      <c r="Q23" s="162" t="s">
        <v>39</v>
      </c>
      <c r="R23" s="167" t="s">
        <v>381</v>
      </c>
      <c r="S23" s="160">
        <v>136</v>
      </c>
      <c r="T23" s="163">
        <v>134</v>
      </c>
      <c r="U23" s="164">
        <v>-2</v>
      </c>
      <c r="V23" s="158"/>
      <c r="W23" s="158"/>
    </row>
    <row r="24" spans="2:32" ht="114" x14ac:dyDescent="0.3">
      <c r="B24" s="18">
        <v>16</v>
      </c>
      <c r="C24" s="19">
        <v>0</v>
      </c>
      <c r="D24" s="172" t="s">
        <v>72</v>
      </c>
      <c r="E24" s="141" t="s">
        <v>4026</v>
      </c>
      <c r="F24" s="136" t="s">
        <v>7</v>
      </c>
      <c r="G24" s="143" t="s">
        <v>2389</v>
      </c>
      <c r="H24" s="138">
        <v>170</v>
      </c>
      <c r="I24" s="139">
        <v>14</v>
      </c>
      <c r="J24" s="140">
        <v>12.142857142857142</v>
      </c>
      <c r="K24" s="183" t="s">
        <v>5771</v>
      </c>
      <c r="L24" s="176" t="s">
        <v>4034</v>
      </c>
      <c r="M24" s="206" t="s">
        <v>6670</v>
      </c>
      <c r="N24" s="208"/>
      <c r="O24" s="300"/>
      <c r="Q24" s="162" t="s">
        <v>42</v>
      </c>
      <c r="R24" s="167" t="s">
        <v>1092</v>
      </c>
      <c r="S24" s="160">
        <v>486</v>
      </c>
      <c r="T24" s="163">
        <v>479</v>
      </c>
      <c r="U24" s="164">
        <v>-7</v>
      </c>
      <c r="V24" s="158"/>
      <c r="W24" s="158"/>
    </row>
    <row r="25" spans="2:32" ht="103.5" x14ac:dyDescent="0.3">
      <c r="B25" s="18">
        <v>19</v>
      </c>
      <c r="C25" s="19">
        <v>0</v>
      </c>
      <c r="D25" s="172" t="s">
        <v>37</v>
      </c>
      <c r="E25" s="141" t="s">
        <v>4026</v>
      </c>
      <c r="F25" s="136" t="s">
        <v>7</v>
      </c>
      <c r="G25" s="143" t="s">
        <v>3982</v>
      </c>
      <c r="H25" s="138">
        <v>168</v>
      </c>
      <c r="I25" s="139">
        <v>8</v>
      </c>
      <c r="J25" s="140">
        <v>21</v>
      </c>
      <c r="K25" s="183" t="s">
        <v>5772</v>
      </c>
      <c r="L25" s="176" t="s">
        <v>4240</v>
      </c>
      <c r="M25" s="206" t="s">
        <v>6007</v>
      </c>
      <c r="N25" s="207"/>
      <c r="O25" s="300"/>
      <c r="Q25" s="162" t="s">
        <v>44</v>
      </c>
      <c r="R25" s="167" t="s">
        <v>1350</v>
      </c>
      <c r="S25" s="160">
        <v>1472</v>
      </c>
      <c r="T25" s="163">
        <v>1442</v>
      </c>
      <c r="U25" s="164">
        <v>-30</v>
      </c>
      <c r="V25" s="158"/>
      <c r="W25" s="158"/>
    </row>
    <row r="26" spans="2:32" ht="103.5" x14ac:dyDescent="0.3">
      <c r="B26" s="18">
        <v>20</v>
      </c>
      <c r="C26" s="19">
        <v>0</v>
      </c>
      <c r="D26" s="172" t="s">
        <v>58</v>
      </c>
      <c r="E26" s="141" t="s">
        <v>4026</v>
      </c>
      <c r="F26" s="136" t="s">
        <v>7</v>
      </c>
      <c r="G26" s="143" t="s">
        <v>59</v>
      </c>
      <c r="H26" s="138">
        <v>163</v>
      </c>
      <c r="I26" s="139">
        <v>14</v>
      </c>
      <c r="J26" s="140">
        <v>11.642857142857142</v>
      </c>
      <c r="K26" s="183" t="s">
        <v>5773</v>
      </c>
      <c r="L26" s="176" t="s">
        <v>4538</v>
      </c>
      <c r="M26" s="206" t="s">
        <v>6005</v>
      </c>
      <c r="N26" s="207"/>
      <c r="O26" s="299"/>
      <c r="Q26" s="162" t="s">
        <v>48</v>
      </c>
      <c r="R26" s="167" t="s">
        <v>1300</v>
      </c>
      <c r="S26" s="160">
        <v>685</v>
      </c>
      <c r="T26" s="163">
        <v>673</v>
      </c>
      <c r="U26" s="164">
        <v>-12</v>
      </c>
      <c r="V26" s="158"/>
      <c r="W26" s="158"/>
    </row>
    <row r="27" spans="2:32" ht="103.5" x14ac:dyDescent="0.3">
      <c r="B27" s="18">
        <v>21</v>
      </c>
      <c r="C27" s="19">
        <v>0</v>
      </c>
      <c r="D27" s="172" t="s">
        <v>49</v>
      </c>
      <c r="E27" s="141" t="s">
        <v>4026</v>
      </c>
      <c r="F27" s="136" t="s">
        <v>7</v>
      </c>
      <c r="G27" s="143" t="s">
        <v>50</v>
      </c>
      <c r="H27" s="138">
        <v>158</v>
      </c>
      <c r="I27" s="139">
        <v>6</v>
      </c>
      <c r="J27" s="140">
        <v>26.333333333333332</v>
      </c>
      <c r="K27" s="183" t="s">
        <v>5949</v>
      </c>
      <c r="L27" s="176" t="s">
        <v>4036</v>
      </c>
      <c r="M27" s="206" t="s">
        <v>6011</v>
      </c>
      <c r="N27" s="207"/>
      <c r="O27" s="300"/>
      <c r="Q27" s="162" t="s">
        <v>51</v>
      </c>
      <c r="R27" s="167" t="s">
        <v>94</v>
      </c>
      <c r="S27" s="160">
        <v>752</v>
      </c>
      <c r="T27" s="163">
        <v>739</v>
      </c>
      <c r="U27" s="164">
        <v>-13</v>
      </c>
      <c r="V27" s="158"/>
      <c r="W27" s="158"/>
    </row>
    <row r="28" spans="2:32" ht="142.5" x14ac:dyDescent="0.3">
      <c r="B28" s="18">
        <v>22</v>
      </c>
      <c r="C28" s="19">
        <v>0</v>
      </c>
      <c r="D28" s="172" t="s">
        <v>91</v>
      </c>
      <c r="E28" s="141" t="s">
        <v>4026</v>
      </c>
      <c r="F28" s="136" t="s">
        <v>7</v>
      </c>
      <c r="G28" s="143" t="s">
        <v>92</v>
      </c>
      <c r="H28" s="138">
        <v>150</v>
      </c>
      <c r="I28" s="139">
        <v>15</v>
      </c>
      <c r="J28" s="140">
        <v>10</v>
      </c>
      <c r="K28" s="183" t="s">
        <v>5774</v>
      </c>
      <c r="L28" s="176" t="s">
        <v>4538</v>
      </c>
      <c r="M28" s="212" t="s">
        <v>6671</v>
      </c>
      <c r="N28" s="213"/>
      <c r="O28" s="298" t="s">
        <v>6802</v>
      </c>
      <c r="Q28" s="162" t="s">
        <v>54</v>
      </c>
      <c r="R28" s="167" t="s">
        <v>2657</v>
      </c>
      <c r="S28" s="160">
        <v>833</v>
      </c>
      <c r="T28" s="163">
        <v>814</v>
      </c>
      <c r="U28" s="164">
        <v>-19</v>
      </c>
      <c r="V28" s="158"/>
      <c r="W28" s="158"/>
    </row>
    <row r="29" spans="2:32" ht="156.75" x14ac:dyDescent="0.3">
      <c r="B29" s="18">
        <v>23</v>
      </c>
      <c r="C29" s="19">
        <v>0</v>
      </c>
      <c r="D29" s="172" t="s">
        <v>38</v>
      </c>
      <c r="E29" s="141" t="s">
        <v>4026</v>
      </c>
      <c r="F29" s="136" t="s">
        <v>7</v>
      </c>
      <c r="G29" s="143" t="s">
        <v>2388</v>
      </c>
      <c r="H29" s="138">
        <v>146</v>
      </c>
      <c r="I29" s="139">
        <v>15</v>
      </c>
      <c r="J29" s="140">
        <v>9.7333333333333325</v>
      </c>
      <c r="K29" s="183" t="s">
        <v>5773</v>
      </c>
      <c r="L29" s="176" t="s">
        <v>4538</v>
      </c>
      <c r="M29" s="212" t="s">
        <v>6672</v>
      </c>
      <c r="N29" s="208"/>
      <c r="O29" s="298" t="s">
        <v>6803</v>
      </c>
      <c r="Q29" s="162" t="s">
        <v>3400</v>
      </c>
      <c r="R29" s="167" t="s">
        <v>3375</v>
      </c>
      <c r="S29" s="160">
        <v>1123</v>
      </c>
      <c r="T29" s="163">
        <v>1100</v>
      </c>
      <c r="U29" s="164">
        <v>-23</v>
      </c>
      <c r="V29" s="158"/>
      <c r="W29" s="158"/>
    </row>
    <row r="30" spans="2:32" ht="103.5" x14ac:dyDescent="0.3">
      <c r="B30" s="18">
        <v>24</v>
      </c>
      <c r="C30" s="19">
        <v>0</v>
      </c>
      <c r="D30" s="172" t="s">
        <v>2828</v>
      </c>
      <c r="E30" s="141" t="s">
        <v>4026</v>
      </c>
      <c r="F30" s="136" t="s">
        <v>7</v>
      </c>
      <c r="G30" s="143" t="s">
        <v>3098</v>
      </c>
      <c r="H30" s="138">
        <v>140</v>
      </c>
      <c r="I30" s="139">
        <v>5</v>
      </c>
      <c r="J30" s="140">
        <v>28</v>
      </c>
      <c r="K30" s="183" t="s">
        <v>5771</v>
      </c>
      <c r="L30" s="176" t="s">
        <v>4034</v>
      </c>
      <c r="M30" s="206" t="s">
        <v>6017</v>
      </c>
      <c r="N30" s="213"/>
      <c r="O30" s="300"/>
      <c r="Q30" s="162" t="s">
        <v>57</v>
      </c>
      <c r="R30" s="167" t="s">
        <v>1110</v>
      </c>
      <c r="S30" s="160">
        <v>685</v>
      </c>
      <c r="T30" s="163">
        <v>673</v>
      </c>
      <c r="U30" s="164">
        <v>-12</v>
      </c>
      <c r="V30" s="158"/>
      <c r="W30" s="158"/>
    </row>
    <row r="31" spans="2:32" ht="103.5" x14ac:dyDescent="0.3">
      <c r="B31" s="18">
        <v>25</v>
      </c>
      <c r="C31" s="19">
        <v>0</v>
      </c>
      <c r="D31" s="172" t="s">
        <v>83</v>
      </c>
      <c r="E31" s="141" t="s">
        <v>4026</v>
      </c>
      <c r="F31" s="136" t="s">
        <v>7</v>
      </c>
      <c r="G31" s="143" t="s">
        <v>2651</v>
      </c>
      <c r="H31" s="138">
        <v>139</v>
      </c>
      <c r="I31" s="139">
        <v>12</v>
      </c>
      <c r="J31" s="140">
        <v>11.583333333333334</v>
      </c>
      <c r="K31" s="183" t="s">
        <v>5955</v>
      </c>
      <c r="L31" s="176" t="s">
        <v>4538</v>
      </c>
      <c r="M31" s="206" t="s">
        <v>6013</v>
      </c>
      <c r="N31" s="207"/>
      <c r="O31" s="300"/>
      <c r="Q31" s="162" t="s">
        <v>60</v>
      </c>
      <c r="R31" s="167" t="s">
        <v>1036</v>
      </c>
      <c r="S31" s="160">
        <v>68</v>
      </c>
      <c r="T31" s="163">
        <v>66</v>
      </c>
      <c r="U31" s="164">
        <v>-2</v>
      </c>
      <c r="V31" s="158"/>
      <c r="W31" s="158"/>
    </row>
    <row r="32" spans="2:32" ht="103.5" x14ac:dyDescent="0.3">
      <c r="B32" s="18">
        <v>26</v>
      </c>
      <c r="C32" s="19">
        <v>0</v>
      </c>
      <c r="D32" s="172" t="s">
        <v>6432</v>
      </c>
      <c r="E32" s="141" t="s">
        <v>4026</v>
      </c>
      <c r="F32" s="136" t="s">
        <v>491</v>
      </c>
      <c r="G32" s="143" t="s">
        <v>6433</v>
      </c>
      <c r="H32" s="138">
        <v>130</v>
      </c>
      <c r="I32" s="139">
        <v>1</v>
      </c>
      <c r="J32" s="140">
        <v>130</v>
      </c>
      <c r="K32" s="183" t="s">
        <v>5953</v>
      </c>
      <c r="L32" s="176" t="s">
        <v>4538</v>
      </c>
      <c r="M32" s="214" t="s">
        <v>6475</v>
      </c>
      <c r="N32" s="215"/>
      <c r="O32" s="300"/>
      <c r="Q32" s="162" t="s">
        <v>62</v>
      </c>
      <c r="R32" s="167" t="s">
        <v>1455</v>
      </c>
      <c r="S32" s="161">
        <v>685</v>
      </c>
      <c r="T32" s="163">
        <v>673</v>
      </c>
      <c r="U32" s="164">
        <v>-12</v>
      </c>
      <c r="V32" s="158"/>
      <c r="W32" s="158"/>
    </row>
    <row r="33" spans="2:23" ht="103.5" x14ac:dyDescent="0.3">
      <c r="B33" s="18">
        <v>27</v>
      </c>
      <c r="C33" s="19">
        <v>0</v>
      </c>
      <c r="D33" s="172" t="s">
        <v>131</v>
      </c>
      <c r="E33" s="141" t="s">
        <v>4026</v>
      </c>
      <c r="F33" s="136" t="s">
        <v>4543</v>
      </c>
      <c r="G33" s="143" t="s">
        <v>132</v>
      </c>
      <c r="H33" s="138">
        <v>129</v>
      </c>
      <c r="I33" s="139">
        <v>2</v>
      </c>
      <c r="J33" s="140">
        <v>64.5</v>
      </c>
      <c r="K33" s="183" t="s">
        <v>6434</v>
      </c>
      <c r="L33" s="176" t="s">
        <v>4538</v>
      </c>
      <c r="M33" s="216" t="s">
        <v>6516</v>
      </c>
      <c r="N33" s="207"/>
      <c r="O33" s="300"/>
      <c r="Q33" s="162" t="s">
        <v>6708</v>
      </c>
      <c r="R33" s="167" t="s">
        <v>323</v>
      </c>
      <c r="S33" s="160">
        <v>1330</v>
      </c>
      <c r="T33" s="163">
        <v>1305</v>
      </c>
      <c r="U33" s="164">
        <v>-25</v>
      </c>
      <c r="V33" s="158"/>
      <c r="W33" s="158"/>
    </row>
    <row r="34" spans="2:23" ht="142.5" x14ac:dyDescent="0.3">
      <c r="B34" s="18">
        <v>27</v>
      </c>
      <c r="C34" s="19">
        <v>0</v>
      </c>
      <c r="D34" s="172" t="s">
        <v>262</v>
      </c>
      <c r="E34" s="141" t="s">
        <v>4026</v>
      </c>
      <c r="F34" s="136" t="s">
        <v>7</v>
      </c>
      <c r="G34" s="143" t="s">
        <v>2972</v>
      </c>
      <c r="H34" s="138">
        <v>129</v>
      </c>
      <c r="I34" s="139">
        <v>15</v>
      </c>
      <c r="J34" s="140">
        <v>8.6</v>
      </c>
      <c r="K34" s="183" t="s">
        <v>5773</v>
      </c>
      <c r="L34" s="176" t="s">
        <v>4538</v>
      </c>
      <c r="M34" s="206" t="s">
        <v>6517</v>
      </c>
      <c r="N34" s="213"/>
      <c r="O34" s="298" t="s">
        <v>6804</v>
      </c>
      <c r="Q34" s="162" t="s">
        <v>5075</v>
      </c>
      <c r="R34" s="167" t="s">
        <v>4602</v>
      </c>
      <c r="S34" s="160">
        <v>914</v>
      </c>
      <c r="T34" s="163">
        <v>897</v>
      </c>
      <c r="U34" s="164">
        <v>-17</v>
      </c>
      <c r="V34" s="158"/>
      <c r="W34" s="158"/>
    </row>
    <row r="35" spans="2:23" ht="103.5" x14ac:dyDescent="0.3">
      <c r="B35" s="18">
        <v>29</v>
      </c>
      <c r="C35" s="19">
        <v>0</v>
      </c>
      <c r="D35" s="172" t="s">
        <v>2554</v>
      </c>
      <c r="E35" s="141" t="s">
        <v>4026</v>
      </c>
      <c r="F35" s="136" t="s">
        <v>7</v>
      </c>
      <c r="G35" s="143" t="s">
        <v>3098</v>
      </c>
      <c r="H35" s="138">
        <v>127</v>
      </c>
      <c r="I35" s="139">
        <v>7</v>
      </c>
      <c r="J35" s="140">
        <v>18.142857142857142</v>
      </c>
      <c r="K35" s="183" t="s">
        <v>5773</v>
      </c>
      <c r="L35" s="176" t="s">
        <v>4538</v>
      </c>
      <c r="M35" s="212" t="s">
        <v>6518</v>
      </c>
      <c r="N35" s="213"/>
      <c r="O35" s="300"/>
      <c r="Q35" s="162" t="s">
        <v>6556</v>
      </c>
      <c r="R35" s="167" t="s">
        <v>5346</v>
      </c>
      <c r="S35" s="160">
        <v>103</v>
      </c>
      <c r="T35" s="163">
        <v>100</v>
      </c>
      <c r="U35" s="164">
        <v>-3</v>
      </c>
      <c r="V35" s="158"/>
      <c r="W35" s="158"/>
    </row>
    <row r="36" spans="2:23" ht="103.5" x14ac:dyDescent="0.3">
      <c r="B36" s="18">
        <v>30</v>
      </c>
      <c r="C36" s="19">
        <v>0</v>
      </c>
      <c r="D36" s="172" t="s">
        <v>18</v>
      </c>
      <c r="E36" s="141" t="s">
        <v>4026</v>
      </c>
      <c r="F36" s="136" t="s">
        <v>19</v>
      </c>
      <c r="G36" s="143" t="s">
        <v>3166</v>
      </c>
      <c r="H36" s="138">
        <v>125</v>
      </c>
      <c r="I36" s="139">
        <v>3</v>
      </c>
      <c r="J36" s="140">
        <v>41.666666666666664</v>
      </c>
      <c r="K36" s="183" t="s">
        <v>5958</v>
      </c>
      <c r="L36" s="176" t="s">
        <v>4538</v>
      </c>
      <c r="M36" s="217" t="s">
        <v>6002</v>
      </c>
      <c r="N36" s="218"/>
      <c r="O36" s="302"/>
      <c r="Q36" s="162" t="s">
        <v>5744</v>
      </c>
      <c r="R36" s="167" t="s">
        <v>5634</v>
      </c>
      <c r="S36" s="160">
        <v>1472</v>
      </c>
      <c r="T36" s="163">
        <v>1442</v>
      </c>
      <c r="U36" s="164">
        <v>-30</v>
      </c>
      <c r="V36" s="158"/>
      <c r="W36" s="158"/>
    </row>
    <row r="37" spans="2:23" ht="128.25" x14ac:dyDescent="0.3">
      <c r="B37" s="18">
        <v>30</v>
      </c>
      <c r="C37" s="19">
        <v>0</v>
      </c>
      <c r="D37" s="172" t="s">
        <v>118</v>
      </c>
      <c r="E37" s="141" t="s">
        <v>4026</v>
      </c>
      <c r="F37" s="136" t="s">
        <v>135</v>
      </c>
      <c r="G37" s="143" t="s">
        <v>119</v>
      </c>
      <c r="H37" s="138">
        <v>125</v>
      </c>
      <c r="I37" s="139">
        <v>15</v>
      </c>
      <c r="J37" s="140">
        <v>8.3333333333333339</v>
      </c>
      <c r="K37" s="183" t="s">
        <v>5773</v>
      </c>
      <c r="L37" s="177" t="s">
        <v>4538</v>
      </c>
      <c r="M37" s="206" t="s">
        <v>6020</v>
      </c>
      <c r="N37" s="219"/>
      <c r="O37" s="303" t="s">
        <v>6805</v>
      </c>
      <c r="Q37" s="162" t="s">
        <v>69</v>
      </c>
      <c r="R37" s="167" t="s">
        <v>938</v>
      </c>
      <c r="S37" s="160">
        <v>292</v>
      </c>
      <c r="T37" s="163">
        <v>284</v>
      </c>
      <c r="U37" s="164">
        <v>-8</v>
      </c>
      <c r="V37" s="158"/>
      <c r="W37" s="158"/>
    </row>
    <row r="38" spans="2:23" ht="103.5" x14ac:dyDescent="0.3">
      <c r="B38" s="18">
        <v>32</v>
      </c>
      <c r="C38" s="19">
        <v>0</v>
      </c>
      <c r="D38" s="172" t="s">
        <v>4223</v>
      </c>
      <c r="E38" s="141" t="s">
        <v>4026</v>
      </c>
      <c r="F38" s="136" t="s">
        <v>7</v>
      </c>
      <c r="G38" s="143" t="s">
        <v>4224</v>
      </c>
      <c r="H38" s="138">
        <v>122</v>
      </c>
      <c r="I38" s="139">
        <v>3</v>
      </c>
      <c r="J38" s="140">
        <v>40.666666666666664</v>
      </c>
      <c r="K38" s="183" t="s">
        <v>5949</v>
      </c>
      <c r="L38" s="177" t="s">
        <v>4036</v>
      </c>
      <c r="M38" s="206" t="s">
        <v>6021</v>
      </c>
      <c r="N38" s="213"/>
      <c r="O38" s="300"/>
      <c r="Q38" s="162" t="s">
        <v>71</v>
      </c>
      <c r="R38" s="167" t="s">
        <v>2416</v>
      </c>
      <c r="S38" s="160">
        <v>523</v>
      </c>
      <c r="T38" s="163">
        <v>514</v>
      </c>
      <c r="U38" s="164">
        <v>-9</v>
      </c>
      <c r="V38" s="158"/>
      <c r="W38" s="158"/>
    </row>
    <row r="39" spans="2:23" ht="103.5" x14ac:dyDescent="0.3">
      <c r="B39" s="18">
        <v>33</v>
      </c>
      <c r="C39" s="19">
        <v>0</v>
      </c>
      <c r="D39" s="172" t="s">
        <v>87</v>
      </c>
      <c r="E39" s="141" t="s">
        <v>4026</v>
      </c>
      <c r="F39" s="136" t="s">
        <v>7</v>
      </c>
      <c r="G39" s="143" t="s">
        <v>88</v>
      </c>
      <c r="H39" s="138">
        <v>119</v>
      </c>
      <c r="I39" s="139">
        <v>7</v>
      </c>
      <c r="J39" s="140">
        <v>17</v>
      </c>
      <c r="K39" s="183" t="s">
        <v>5954</v>
      </c>
      <c r="L39" s="177" t="s">
        <v>4034</v>
      </c>
      <c r="M39" s="206" t="s">
        <v>6022</v>
      </c>
      <c r="N39" s="207"/>
      <c r="O39" s="300"/>
      <c r="Q39" s="162" t="s">
        <v>6902</v>
      </c>
      <c r="R39" s="167" t="s">
        <v>2703</v>
      </c>
      <c r="S39" s="160">
        <v>1330</v>
      </c>
      <c r="T39" s="163">
        <v>0</v>
      </c>
      <c r="U39" s="164" t="s">
        <v>331</v>
      </c>
      <c r="V39" s="158"/>
      <c r="W39" s="158"/>
    </row>
    <row r="40" spans="2:23" ht="103.5" x14ac:dyDescent="0.3">
      <c r="B40" s="18">
        <v>34</v>
      </c>
      <c r="C40" s="19">
        <v>0</v>
      </c>
      <c r="D40" s="172" t="s">
        <v>661</v>
      </c>
      <c r="E40" s="141" t="s">
        <v>4026</v>
      </c>
      <c r="F40" s="136" t="s">
        <v>7</v>
      </c>
      <c r="G40" s="143" t="s">
        <v>4220</v>
      </c>
      <c r="H40" s="138">
        <v>113</v>
      </c>
      <c r="I40" s="139">
        <v>8</v>
      </c>
      <c r="J40" s="140">
        <v>14.125</v>
      </c>
      <c r="K40" s="183" t="s">
        <v>5773</v>
      </c>
      <c r="L40" s="177" t="s">
        <v>4538</v>
      </c>
      <c r="M40" s="206" t="s">
        <v>6026</v>
      </c>
      <c r="N40" s="213"/>
      <c r="O40" s="300"/>
      <c r="Q40" s="162" t="s">
        <v>75</v>
      </c>
      <c r="R40" s="167" t="s">
        <v>47</v>
      </c>
      <c r="S40" s="161">
        <v>8</v>
      </c>
      <c r="T40" s="163">
        <v>8</v>
      </c>
      <c r="U40" s="164">
        <v>0</v>
      </c>
      <c r="V40" s="158"/>
      <c r="W40" s="158"/>
    </row>
    <row r="41" spans="2:23" ht="103.5" x14ac:dyDescent="0.3">
      <c r="B41" s="18">
        <v>35</v>
      </c>
      <c r="C41" s="19">
        <v>0</v>
      </c>
      <c r="D41" s="172" t="s">
        <v>650</v>
      </c>
      <c r="E41" s="141" t="s">
        <v>4026</v>
      </c>
      <c r="F41" s="136" t="s">
        <v>278</v>
      </c>
      <c r="G41" s="143" t="s">
        <v>651</v>
      </c>
      <c r="H41" s="138">
        <v>112</v>
      </c>
      <c r="I41" s="139">
        <v>3</v>
      </c>
      <c r="J41" s="140">
        <v>37.333333333333336</v>
      </c>
      <c r="K41" s="183" t="s">
        <v>5953</v>
      </c>
      <c r="L41" s="177" t="s">
        <v>4538</v>
      </c>
      <c r="M41" s="210" t="s">
        <v>6476</v>
      </c>
      <c r="N41" s="220"/>
      <c r="O41" s="300"/>
      <c r="Q41" s="162" t="s">
        <v>5185</v>
      </c>
      <c r="R41" s="167" t="s">
        <v>5179</v>
      </c>
      <c r="S41" s="160">
        <v>1472</v>
      </c>
      <c r="T41" s="163">
        <v>1442</v>
      </c>
      <c r="U41" s="164">
        <v>-30</v>
      </c>
      <c r="V41" s="158"/>
      <c r="W41" s="158"/>
    </row>
    <row r="42" spans="2:23" ht="103.5" x14ac:dyDescent="0.3">
      <c r="B42" s="18">
        <v>35</v>
      </c>
      <c r="C42" s="19">
        <v>0</v>
      </c>
      <c r="D42" s="172" t="s">
        <v>880</v>
      </c>
      <c r="E42" s="141" t="s">
        <v>4026</v>
      </c>
      <c r="F42" s="136" t="s">
        <v>7</v>
      </c>
      <c r="G42" s="143" t="s">
        <v>881</v>
      </c>
      <c r="H42" s="138">
        <v>112</v>
      </c>
      <c r="I42" s="139">
        <v>7</v>
      </c>
      <c r="J42" s="140">
        <v>16</v>
      </c>
      <c r="K42" s="183" t="s">
        <v>5773</v>
      </c>
      <c r="L42" s="177" t="s">
        <v>4538</v>
      </c>
      <c r="M42" s="206" t="s">
        <v>6027</v>
      </c>
      <c r="N42" s="207"/>
      <c r="O42" s="300"/>
      <c r="Q42" s="162" t="s">
        <v>2860</v>
      </c>
      <c r="R42" s="167" t="s">
        <v>2842</v>
      </c>
      <c r="S42" s="160">
        <v>914</v>
      </c>
      <c r="T42" s="163">
        <v>897</v>
      </c>
      <c r="U42" s="164">
        <v>-17</v>
      </c>
      <c r="V42" s="158"/>
      <c r="W42" s="158"/>
    </row>
    <row r="43" spans="2:23" ht="103.5" x14ac:dyDescent="0.3">
      <c r="B43" s="18">
        <v>37</v>
      </c>
      <c r="C43" s="19">
        <v>0</v>
      </c>
      <c r="D43" s="172" t="s">
        <v>2170</v>
      </c>
      <c r="E43" s="141" t="s">
        <v>4026</v>
      </c>
      <c r="F43" s="136" t="s">
        <v>7</v>
      </c>
      <c r="G43" s="143" t="s">
        <v>2212</v>
      </c>
      <c r="H43" s="138">
        <v>110</v>
      </c>
      <c r="I43" s="139">
        <v>6</v>
      </c>
      <c r="J43" s="140">
        <v>18.333333333333332</v>
      </c>
      <c r="K43" s="183" t="s">
        <v>5773</v>
      </c>
      <c r="L43" s="177" t="s">
        <v>4538</v>
      </c>
      <c r="M43" s="206" t="s">
        <v>6028</v>
      </c>
      <c r="N43" s="207"/>
      <c r="O43" s="300"/>
      <c r="Q43" s="162" t="s">
        <v>5186</v>
      </c>
      <c r="R43" s="167" t="s">
        <v>4604</v>
      </c>
      <c r="S43" s="160">
        <v>685</v>
      </c>
      <c r="T43" s="163">
        <v>673</v>
      </c>
      <c r="U43" s="164">
        <v>-12</v>
      </c>
      <c r="V43" s="158"/>
      <c r="W43" s="158"/>
    </row>
    <row r="44" spans="2:23" ht="103.5" x14ac:dyDescent="0.3">
      <c r="B44" s="18">
        <v>38</v>
      </c>
      <c r="C44" s="19">
        <v>0</v>
      </c>
      <c r="D44" s="172" t="s">
        <v>257</v>
      </c>
      <c r="E44" s="141" t="s">
        <v>4026</v>
      </c>
      <c r="F44" s="136" t="s">
        <v>7</v>
      </c>
      <c r="G44" s="143" t="s">
        <v>258</v>
      </c>
      <c r="H44" s="138">
        <v>107</v>
      </c>
      <c r="I44" s="139">
        <v>6</v>
      </c>
      <c r="J44" s="140">
        <v>17.833333333333332</v>
      </c>
      <c r="K44" s="183" t="s">
        <v>5771</v>
      </c>
      <c r="L44" s="177" t="s">
        <v>4034</v>
      </c>
      <c r="M44" s="206" t="s">
        <v>6031</v>
      </c>
      <c r="N44" s="213"/>
      <c r="O44" s="304"/>
      <c r="Q44" s="162" t="s">
        <v>3401</v>
      </c>
      <c r="R44" s="167" t="s">
        <v>323</v>
      </c>
      <c r="S44" s="160">
        <v>1123</v>
      </c>
      <c r="T44" s="163">
        <v>1100</v>
      </c>
      <c r="U44" s="164">
        <v>-23</v>
      </c>
      <c r="V44" s="158"/>
      <c r="W44" s="158"/>
    </row>
    <row r="45" spans="2:23" ht="103.5" x14ac:dyDescent="0.3">
      <c r="B45" s="18">
        <v>38</v>
      </c>
      <c r="C45" s="19">
        <v>0</v>
      </c>
      <c r="D45" s="172" t="s">
        <v>101</v>
      </c>
      <c r="E45" s="141" t="s">
        <v>4026</v>
      </c>
      <c r="F45" s="136" t="s">
        <v>7</v>
      </c>
      <c r="G45" s="143" t="s">
        <v>3169</v>
      </c>
      <c r="H45" s="138">
        <v>107</v>
      </c>
      <c r="I45" s="139">
        <v>9</v>
      </c>
      <c r="J45" s="140">
        <v>11.888888888888889</v>
      </c>
      <c r="K45" s="183" t="s">
        <v>5771</v>
      </c>
      <c r="L45" s="177" t="s">
        <v>4034</v>
      </c>
      <c r="M45" s="212" t="s">
        <v>6033</v>
      </c>
      <c r="N45" s="213"/>
      <c r="O45" s="300"/>
      <c r="Q45" s="162" t="s">
        <v>82</v>
      </c>
      <c r="R45" s="167" t="s">
        <v>194</v>
      </c>
      <c r="S45" s="160">
        <v>685</v>
      </c>
      <c r="T45" s="163">
        <v>673</v>
      </c>
      <c r="U45" s="164">
        <v>-12</v>
      </c>
      <c r="V45" s="158"/>
      <c r="W45" s="158"/>
    </row>
    <row r="46" spans="2:23" ht="103.5" x14ac:dyDescent="0.3">
      <c r="B46" s="18">
        <v>40</v>
      </c>
      <c r="C46" s="19">
        <v>0</v>
      </c>
      <c r="D46" s="172" t="s">
        <v>22</v>
      </c>
      <c r="E46" s="141" t="s">
        <v>4026</v>
      </c>
      <c r="F46" s="136" t="s">
        <v>19</v>
      </c>
      <c r="G46" s="143" t="s">
        <v>23</v>
      </c>
      <c r="H46" s="138">
        <v>105</v>
      </c>
      <c r="I46" s="139">
        <v>5</v>
      </c>
      <c r="J46" s="140">
        <v>21</v>
      </c>
      <c r="K46" s="183" t="s">
        <v>5958</v>
      </c>
      <c r="L46" s="177" t="s">
        <v>4538</v>
      </c>
      <c r="M46" s="217" t="s">
        <v>6673</v>
      </c>
      <c r="N46" s="208"/>
      <c r="O46" s="300"/>
      <c r="Q46" s="162" t="s">
        <v>85</v>
      </c>
      <c r="R46" s="167" t="s">
        <v>720</v>
      </c>
      <c r="S46" s="160">
        <v>833</v>
      </c>
      <c r="T46" s="163">
        <v>814</v>
      </c>
      <c r="U46" s="164">
        <v>-19</v>
      </c>
      <c r="V46" s="158"/>
      <c r="W46" s="158"/>
    </row>
    <row r="47" spans="2:23" ht="103.5" x14ac:dyDescent="0.3">
      <c r="B47" s="18">
        <v>41</v>
      </c>
      <c r="C47" s="19">
        <v>0</v>
      </c>
      <c r="D47" s="172" t="s">
        <v>746</v>
      </c>
      <c r="E47" s="141" t="s">
        <v>4026</v>
      </c>
      <c r="F47" s="136" t="s">
        <v>7</v>
      </c>
      <c r="G47" s="143" t="s">
        <v>370</v>
      </c>
      <c r="H47" s="138">
        <v>102</v>
      </c>
      <c r="I47" s="139">
        <v>12</v>
      </c>
      <c r="J47" s="140">
        <v>8.5</v>
      </c>
      <c r="K47" s="183" t="s">
        <v>5773</v>
      </c>
      <c r="L47" s="177" t="s">
        <v>4538</v>
      </c>
      <c r="M47" s="212" t="s">
        <v>6034</v>
      </c>
      <c r="N47" s="208"/>
      <c r="O47" s="300"/>
      <c r="Q47" s="162" t="s">
        <v>3244</v>
      </c>
      <c r="R47" s="167" t="s">
        <v>3238</v>
      </c>
      <c r="S47" s="160">
        <v>1472</v>
      </c>
      <c r="T47" s="163">
        <v>1442</v>
      </c>
      <c r="U47" s="164">
        <v>-30</v>
      </c>
      <c r="V47" s="158"/>
      <c r="W47" s="158"/>
    </row>
    <row r="48" spans="2:23" ht="103.5" x14ac:dyDescent="0.3">
      <c r="B48" s="18">
        <v>42</v>
      </c>
      <c r="C48" s="19">
        <v>0</v>
      </c>
      <c r="D48" s="172" t="s">
        <v>281</v>
      </c>
      <c r="E48" s="141" t="s">
        <v>4026</v>
      </c>
      <c r="F48" s="136" t="s">
        <v>7</v>
      </c>
      <c r="G48" s="143" t="s">
        <v>3168</v>
      </c>
      <c r="H48" s="138">
        <v>101</v>
      </c>
      <c r="I48" s="139">
        <v>7</v>
      </c>
      <c r="J48" s="140">
        <v>14.428571428571429</v>
      </c>
      <c r="K48" s="183" t="s">
        <v>5954</v>
      </c>
      <c r="L48" s="177" t="s">
        <v>4034</v>
      </c>
      <c r="M48" s="206" t="s">
        <v>6036</v>
      </c>
      <c r="N48" s="208"/>
      <c r="O48" s="300"/>
      <c r="Q48" s="162" t="s">
        <v>5187</v>
      </c>
      <c r="R48" s="167" t="s">
        <v>1000</v>
      </c>
      <c r="S48" s="160">
        <v>914</v>
      </c>
      <c r="T48" s="163">
        <v>897</v>
      </c>
      <c r="U48" s="164">
        <v>-17</v>
      </c>
      <c r="V48" s="158"/>
      <c r="W48" s="158"/>
    </row>
    <row r="49" spans="2:23" ht="103.5" x14ac:dyDescent="0.3">
      <c r="B49" s="18">
        <v>42</v>
      </c>
      <c r="C49" s="19">
        <v>0</v>
      </c>
      <c r="D49" s="172" t="s">
        <v>217</v>
      </c>
      <c r="E49" s="141" t="s">
        <v>4026</v>
      </c>
      <c r="F49" s="136" t="s">
        <v>7</v>
      </c>
      <c r="G49" s="143" t="s">
        <v>2284</v>
      </c>
      <c r="H49" s="138">
        <v>101</v>
      </c>
      <c r="I49" s="139">
        <v>8</v>
      </c>
      <c r="J49" s="140">
        <v>12.625</v>
      </c>
      <c r="K49" s="183" t="s">
        <v>5955</v>
      </c>
      <c r="L49" s="177" t="s">
        <v>4538</v>
      </c>
      <c r="M49" s="206" t="s">
        <v>6024</v>
      </c>
      <c r="N49" s="207"/>
      <c r="O49" s="300"/>
      <c r="Q49" s="162" t="s">
        <v>5188</v>
      </c>
      <c r="R49" s="167" t="s">
        <v>5139</v>
      </c>
      <c r="S49" s="160">
        <v>812</v>
      </c>
      <c r="T49" s="163">
        <v>797</v>
      </c>
      <c r="U49" s="164">
        <v>-15</v>
      </c>
      <c r="V49" s="158"/>
      <c r="W49" s="158"/>
    </row>
    <row r="50" spans="2:23" ht="103.5" x14ac:dyDescent="0.3">
      <c r="B50" s="18">
        <v>44</v>
      </c>
      <c r="C50" s="19">
        <v>0</v>
      </c>
      <c r="D50" s="172" t="s">
        <v>443</v>
      </c>
      <c r="E50" s="141" t="s">
        <v>4026</v>
      </c>
      <c r="F50" s="136" t="s">
        <v>7</v>
      </c>
      <c r="G50" s="143" t="s">
        <v>444</v>
      </c>
      <c r="H50" s="138">
        <v>100</v>
      </c>
      <c r="I50" s="139">
        <v>9</v>
      </c>
      <c r="J50" s="140">
        <v>11.111111111111111</v>
      </c>
      <c r="K50" s="183" t="s">
        <v>5774</v>
      </c>
      <c r="L50" s="177" t="s">
        <v>4538</v>
      </c>
      <c r="M50" s="212" t="s">
        <v>6038</v>
      </c>
      <c r="N50" s="213"/>
      <c r="O50" s="300"/>
      <c r="Q50" s="162" t="s">
        <v>89</v>
      </c>
      <c r="R50" s="167" t="s">
        <v>442</v>
      </c>
      <c r="S50" s="160">
        <v>1039</v>
      </c>
      <c r="T50" s="163">
        <v>1021</v>
      </c>
      <c r="U50" s="164">
        <v>-18</v>
      </c>
      <c r="V50" s="158"/>
      <c r="W50" s="158"/>
    </row>
    <row r="51" spans="2:23" ht="103.5" x14ac:dyDescent="0.3">
      <c r="B51" s="18">
        <v>45</v>
      </c>
      <c r="C51" s="19">
        <v>0</v>
      </c>
      <c r="D51" s="172" t="s">
        <v>114</v>
      </c>
      <c r="E51" s="141" t="s">
        <v>4026</v>
      </c>
      <c r="F51" s="136" t="s">
        <v>7</v>
      </c>
      <c r="G51" s="143" t="s">
        <v>115</v>
      </c>
      <c r="H51" s="138">
        <v>95</v>
      </c>
      <c r="I51" s="139">
        <v>6</v>
      </c>
      <c r="J51" s="140">
        <v>15.833333333333334</v>
      </c>
      <c r="K51" s="183" t="s">
        <v>5773</v>
      </c>
      <c r="L51" s="177" t="s">
        <v>4538</v>
      </c>
      <c r="M51" s="212" t="s">
        <v>6032</v>
      </c>
      <c r="N51" s="208"/>
      <c r="O51" s="300"/>
      <c r="Q51" s="162" t="s">
        <v>4736</v>
      </c>
      <c r="R51" s="167" t="s">
        <v>4575</v>
      </c>
      <c r="S51" s="160">
        <v>253</v>
      </c>
      <c r="T51" s="163">
        <v>248</v>
      </c>
      <c r="U51" s="164">
        <v>-5</v>
      </c>
      <c r="V51" s="158"/>
      <c r="W51" s="158"/>
    </row>
    <row r="52" spans="2:23" ht="103.5" x14ac:dyDescent="0.3">
      <c r="B52" s="18">
        <v>46</v>
      </c>
      <c r="C52" s="19">
        <v>4</v>
      </c>
      <c r="D52" s="172" t="s">
        <v>158</v>
      </c>
      <c r="E52" s="141" t="s">
        <v>4026</v>
      </c>
      <c r="F52" s="136" t="s">
        <v>7</v>
      </c>
      <c r="G52" s="143" t="s">
        <v>5097</v>
      </c>
      <c r="H52" s="138">
        <v>94</v>
      </c>
      <c r="I52" s="139">
        <v>12</v>
      </c>
      <c r="J52" s="140">
        <v>7.833333333333333</v>
      </c>
      <c r="K52" s="183" t="s">
        <v>5955</v>
      </c>
      <c r="L52" s="177" t="s">
        <v>4538</v>
      </c>
      <c r="M52" s="212" t="s">
        <v>6850</v>
      </c>
      <c r="N52" s="213"/>
      <c r="O52" s="300"/>
      <c r="Q52" s="162" t="s">
        <v>4504</v>
      </c>
      <c r="R52" s="167" t="s">
        <v>3105</v>
      </c>
      <c r="S52" s="160">
        <v>833</v>
      </c>
      <c r="T52" s="163">
        <v>814</v>
      </c>
      <c r="U52" s="164">
        <v>-19</v>
      </c>
      <c r="V52" s="158"/>
      <c r="W52" s="158"/>
    </row>
    <row r="53" spans="2:23" ht="103.5" x14ac:dyDescent="0.3">
      <c r="B53" s="18">
        <v>47</v>
      </c>
      <c r="C53" s="19">
        <v>-1</v>
      </c>
      <c r="D53" s="172" t="s">
        <v>61</v>
      </c>
      <c r="E53" s="141" t="s">
        <v>4026</v>
      </c>
      <c r="F53" s="136" t="s">
        <v>7</v>
      </c>
      <c r="G53" s="143" t="s">
        <v>2509</v>
      </c>
      <c r="H53" s="138">
        <v>93</v>
      </c>
      <c r="I53" s="139">
        <v>9</v>
      </c>
      <c r="J53" s="140">
        <v>10.333333333333334</v>
      </c>
      <c r="K53" s="183" t="s">
        <v>5773</v>
      </c>
      <c r="L53" s="177" t="s">
        <v>4538</v>
      </c>
      <c r="M53" s="206" t="s">
        <v>6023</v>
      </c>
      <c r="N53" s="208"/>
      <c r="O53" s="300"/>
      <c r="Q53" s="162" t="s">
        <v>6709</v>
      </c>
      <c r="R53" s="167" t="s">
        <v>6588</v>
      </c>
      <c r="S53" s="160">
        <v>228</v>
      </c>
      <c r="T53" s="163">
        <v>223</v>
      </c>
      <c r="U53" s="164">
        <v>-5</v>
      </c>
      <c r="V53" s="158"/>
      <c r="W53" s="158"/>
    </row>
    <row r="54" spans="2:23" ht="114" x14ac:dyDescent="0.3">
      <c r="B54" s="18">
        <v>48</v>
      </c>
      <c r="C54" s="19">
        <v>-1</v>
      </c>
      <c r="D54" s="172" t="s">
        <v>1058</v>
      </c>
      <c r="E54" s="141" t="s">
        <v>4026</v>
      </c>
      <c r="F54" s="136" t="s">
        <v>7</v>
      </c>
      <c r="G54" s="143" t="s">
        <v>2293</v>
      </c>
      <c r="H54" s="138">
        <v>92</v>
      </c>
      <c r="I54" s="139">
        <v>15</v>
      </c>
      <c r="J54" s="140">
        <v>6.1333333333333337</v>
      </c>
      <c r="K54" s="183" t="s">
        <v>5773</v>
      </c>
      <c r="L54" s="177" t="s">
        <v>4538</v>
      </c>
      <c r="M54" s="212" t="s">
        <v>6041</v>
      </c>
      <c r="N54" s="215"/>
      <c r="O54" s="300"/>
      <c r="Q54" s="162" t="s">
        <v>2955</v>
      </c>
      <c r="R54" s="167" t="s">
        <v>2931</v>
      </c>
      <c r="S54" s="160">
        <v>914</v>
      </c>
      <c r="T54" s="163">
        <v>897</v>
      </c>
      <c r="U54" s="164">
        <v>-17</v>
      </c>
      <c r="V54" s="158"/>
      <c r="W54" s="158"/>
    </row>
    <row r="55" spans="2:23" ht="103.5" x14ac:dyDescent="0.3">
      <c r="B55" s="18">
        <v>49</v>
      </c>
      <c r="C55" s="19">
        <v>-1</v>
      </c>
      <c r="D55" s="172" t="s">
        <v>4544</v>
      </c>
      <c r="E55" s="141" t="s">
        <v>4026</v>
      </c>
      <c r="F55" s="136" t="s">
        <v>7</v>
      </c>
      <c r="G55" s="143" t="s">
        <v>3100</v>
      </c>
      <c r="H55" s="138">
        <v>91</v>
      </c>
      <c r="I55" s="139">
        <v>1</v>
      </c>
      <c r="J55" s="140">
        <v>91</v>
      </c>
      <c r="K55" s="183" t="s">
        <v>5953</v>
      </c>
      <c r="L55" s="177" t="s">
        <v>4538</v>
      </c>
      <c r="M55" s="214" t="s">
        <v>4545</v>
      </c>
      <c r="N55" s="209"/>
      <c r="O55" s="300"/>
      <c r="Q55" s="162" t="s">
        <v>97</v>
      </c>
      <c r="R55" s="167" t="s">
        <v>115</v>
      </c>
      <c r="S55" s="161">
        <v>51</v>
      </c>
      <c r="T55" s="163">
        <v>50</v>
      </c>
      <c r="U55" s="164">
        <v>-1</v>
      </c>
      <c r="V55" s="158"/>
      <c r="W55" s="158"/>
    </row>
    <row r="56" spans="2:23" ht="103.5" x14ac:dyDescent="0.3">
      <c r="B56" s="18">
        <v>49</v>
      </c>
      <c r="C56" s="19">
        <v>-1</v>
      </c>
      <c r="D56" s="172" t="s">
        <v>45</v>
      </c>
      <c r="E56" s="141" t="s">
        <v>4026</v>
      </c>
      <c r="F56" s="136" t="s">
        <v>7</v>
      </c>
      <c r="G56" s="143" t="s">
        <v>2390</v>
      </c>
      <c r="H56" s="138">
        <v>91</v>
      </c>
      <c r="I56" s="139">
        <v>8</v>
      </c>
      <c r="J56" s="140">
        <v>11.375</v>
      </c>
      <c r="K56" s="183" t="s">
        <v>5954</v>
      </c>
      <c r="L56" s="177" t="s">
        <v>4034</v>
      </c>
      <c r="M56" s="206" t="s">
        <v>6042</v>
      </c>
      <c r="N56" s="208"/>
      <c r="O56" s="300"/>
      <c r="Q56" s="162" t="s">
        <v>98</v>
      </c>
      <c r="R56" s="167" t="s">
        <v>542</v>
      </c>
      <c r="S56" s="160">
        <v>914</v>
      </c>
      <c r="T56" s="163">
        <v>897</v>
      </c>
      <c r="U56" s="164">
        <v>-17</v>
      </c>
      <c r="V56" s="158"/>
      <c r="W56" s="158"/>
    </row>
    <row r="57" spans="2:23" ht="103.5" x14ac:dyDescent="0.3">
      <c r="B57" s="18">
        <v>51</v>
      </c>
      <c r="C57" s="19">
        <v>-1</v>
      </c>
      <c r="D57" s="172" t="s">
        <v>638</v>
      </c>
      <c r="E57" s="141" t="s">
        <v>4026</v>
      </c>
      <c r="F57" s="136" t="s">
        <v>7</v>
      </c>
      <c r="G57" s="143" t="s">
        <v>3461</v>
      </c>
      <c r="H57" s="138">
        <v>90</v>
      </c>
      <c r="I57" s="139">
        <v>7</v>
      </c>
      <c r="J57" s="140">
        <v>12.857142857142858</v>
      </c>
      <c r="K57" s="183" t="s">
        <v>5773</v>
      </c>
      <c r="L57" s="177" t="s">
        <v>4538</v>
      </c>
      <c r="M57" s="212" t="s">
        <v>6521</v>
      </c>
      <c r="N57" s="213"/>
      <c r="O57" s="300"/>
      <c r="Q57" s="162" t="s">
        <v>2159</v>
      </c>
      <c r="R57" s="167" t="s">
        <v>2155</v>
      </c>
      <c r="S57" s="160">
        <v>1123</v>
      </c>
      <c r="T57" s="163">
        <v>1100</v>
      </c>
      <c r="U57" s="164">
        <v>-23</v>
      </c>
      <c r="V57" s="158"/>
      <c r="W57" s="158"/>
    </row>
    <row r="58" spans="2:23" ht="103.5" x14ac:dyDescent="0.3">
      <c r="B58" s="18">
        <v>51</v>
      </c>
      <c r="C58" s="19">
        <v>-1</v>
      </c>
      <c r="D58" s="172" t="s">
        <v>329</v>
      </c>
      <c r="E58" s="141" t="s">
        <v>4026</v>
      </c>
      <c r="F58" s="136" t="s">
        <v>7</v>
      </c>
      <c r="G58" s="143" t="s">
        <v>115</v>
      </c>
      <c r="H58" s="138">
        <v>90</v>
      </c>
      <c r="I58" s="139">
        <v>8</v>
      </c>
      <c r="J58" s="140">
        <v>11.25</v>
      </c>
      <c r="K58" s="183" t="s">
        <v>5954</v>
      </c>
      <c r="L58" s="177" t="s">
        <v>4034</v>
      </c>
      <c r="M58" s="206" t="s">
        <v>6674</v>
      </c>
      <c r="N58" s="213"/>
      <c r="O58" s="300"/>
      <c r="Q58" s="162" t="s">
        <v>102</v>
      </c>
      <c r="R58" s="167" t="s">
        <v>815</v>
      </c>
      <c r="S58" s="160">
        <v>456</v>
      </c>
      <c r="T58" s="163">
        <v>450</v>
      </c>
      <c r="U58" s="164">
        <v>-6</v>
      </c>
      <c r="V58" s="158"/>
      <c r="W58" s="158"/>
    </row>
    <row r="59" spans="2:23" ht="103.5" x14ac:dyDescent="0.3">
      <c r="B59" s="18">
        <v>53</v>
      </c>
      <c r="C59" s="19">
        <v>0</v>
      </c>
      <c r="D59" s="172" t="s">
        <v>25</v>
      </c>
      <c r="E59" s="141" t="s">
        <v>4026</v>
      </c>
      <c r="F59" s="136" t="s">
        <v>7</v>
      </c>
      <c r="G59" s="143" t="s">
        <v>26</v>
      </c>
      <c r="H59" s="138">
        <v>85</v>
      </c>
      <c r="I59" s="139">
        <v>6</v>
      </c>
      <c r="J59" s="140">
        <v>14.166666666666666</v>
      </c>
      <c r="K59" s="183" t="s">
        <v>5954</v>
      </c>
      <c r="L59" s="177" t="s">
        <v>4034</v>
      </c>
      <c r="M59" s="206" t="s">
        <v>6043</v>
      </c>
      <c r="N59" s="207"/>
      <c r="O59" s="300"/>
      <c r="Q59" s="162" t="s">
        <v>2615</v>
      </c>
      <c r="R59" s="167" t="s">
        <v>2604</v>
      </c>
      <c r="S59" s="160">
        <v>914</v>
      </c>
      <c r="T59" s="163">
        <v>897</v>
      </c>
      <c r="U59" s="164">
        <v>-17</v>
      </c>
      <c r="V59" s="158"/>
      <c r="W59" s="158"/>
    </row>
    <row r="60" spans="2:23" ht="103.5" x14ac:dyDescent="0.3">
      <c r="B60" s="18">
        <v>54</v>
      </c>
      <c r="C60" s="19">
        <v>0</v>
      </c>
      <c r="D60" s="172" t="s">
        <v>4563</v>
      </c>
      <c r="E60" s="141" t="s">
        <v>4026</v>
      </c>
      <c r="F60" s="136" t="s">
        <v>278</v>
      </c>
      <c r="G60" s="143" t="s">
        <v>323</v>
      </c>
      <c r="H60" s="138">
        <v>84</v>
      </c>
      <c r="I60" s="139">
        <v>3</v>
      </c>
      <c r="J60" s="140">
        <v>28</v>
      </c>
      <c r="K60" s="183" t="s">
        <v>5953</v>
      </c>
      <c r="L60" s="177" t="s">
        <v>4538</v>
      </c>
      <c r="M60" s="210" t="s">
        <v>6477</v>
      </c>
      <c r="N60" s="209"/>
      <c r="O60" s="300"/>
      <c r="Q60" s="162" t="s">
        <v>3147</v>
      </c>
      <c r="R60" s="167" t="s">
        <v>323</v>
      </c>
      <c r="S60" s="160">
        <v>914</v>
      </c>
      <c r="T60" s="163">
        <v>897</v>
      </c>
      <c r="U60" s="164">
        <v>-17</v>
      </c>
      <c r="V60" s="158"/>
      <c r="W60" s="158"/>
    </row>
    <row r="61" spans="2:23" ht="103.5" x14ac:dyDescent="0.3">
      <c r="B61" s="18">
        <v>54</v>
      </c>
      <c r="C61" s="19">
        <v>0</v>
      </c>
      <c r="D61" s="172" t="s">
        <v>549</v>
      </c>
      <c r="E61" s="141" t="s">
        <v>4026</v>
      </c>
      <c r="F61" s="136" t="s">
        <v>7</v>
      </c>
      <c r="G61" s="143" t="s">
        <v>934</v>
      </c>
      <c r="H61" s="138">
        <v>84</v>
      </c>
      <c r="I61" s="139">
        <v>4</v>
      </c>
      <c r="J61" s="140">
        <v>21</v>
      </c>
      <c r="K61" s="183" t="s">
        <v>5954</v>
      </c>
      <c r="L61" s="177" t="s">
        <v>4034</v>
      </c>
      <c r="M61" s="212" t="s">
        <v>6045</v>
      </c>
      <c r="N61" s="213"/>
      <c r="O61" s="300"/>
      <c r="Q61" s="162" t="s">
        <v>4737</v>
      </c>
      <c r="R61" s="167" t="s">
        <v>5341</v>
      </c>
      <c r="S61" s="160">
        <v>371</v>
      </c>
      <c r="T61" s="163">
        <v>360</v>
      </c>
      <c r="U61" s="164">
        <v>-11</v>
      </c>
      <c r="V61" s="158"/>
      <c r="W61" s="158"/>
    </row>
    <row r="62" spans="2:23" ht="103.5" x14ac:dyDescent="0.3">
      <c r="B62" s="18">
        <v>54</v>
      </c>
      <c r="C62" s="19">
        <v>0</v>
      </c>
      <c r="D62" s="172" t="s">
        <v>2493</v>
      </c>
      <c r="E62" s="141" t="s">
        <v>4026</v>
      </c>
      <c r="F62" s="136" t="s">
        <v>7</v>
      </c>
      <c r="G62" s="143" t="s">
        <v>5098</v>
      </c>
      <c r="H62" s="138">
        <v>84</v>
      </c>
      <c r="I62" s="139">
        <v>7</v>
      </c>
      <c r="J62" s="140">
        <v>12</v>
      </c>
      <c r="K62" s="183" t="s">
        <v>5955</v>
      </c>
      <c r="L62" s="177" t="s">
        <v>4538</v>
      </c>
      <c r="M62" s="206" t="s">
        <v>5242</v>
      </c>
      <c r="N62" s="213"/>
      <c r="O62" s="300"/>
      <c r="Q62" s="162" t="s">
        <v>4505</v>
      </c>
      <c r="R62" s="167" t="s">
        <v>2597</v>
      </c>
      <c r="S62" s="160">
        <v>523</v>
      </c>
      <c r="T62" s="163">
        <v>514</v>
      </c>
      <c r="U62" s="164">
        <v>-9</v>
      </c>
      <c r="V62" s="158"/>
      <c r="W62" s="158"/>
    </row>
    <row r="63" spans="2:23" ht="103.5" x14ac:dyDescent="0.3">
      <c r="B63" s="18">
        <v>57</v>
      </c>
      <c r="C63" s="19">
        <v>0</v>
      </c>
      <c r="D63" s="172" t="s">
        <v>252</v>
      </c>
      <c r="E63" s="141" t="s">
        <v>4026</v>
      </c>
      <c r="F63" s="136" t="s">
        <v>7</v>
      </c>
      <c r="G63" s="143" t="s">
        <v>253</v>
      </c>
      <c r="H63" s="138">
        <v>83</v>
      </c>
      <c r="I63" s="139">
        <v>7</v>
      </c>
      <c r="J63" s="140">
        <v>11.857142857142858</v>
      </c>
      <c r="K63" s="183" t="s">
        <v>5771</v>
      </c>
      <c r="L63" s="177" t="s">
        <v>4034</v>
      </c>
      <c r="M63" s="212" t="s">
        <v>6049</v>
      </c>
      <c r="N63" s="207"/>
      <c r="O63" s="300"/>
      <c r="Q63" s="162" t="s">
        <v>4383</v>
      </c>
      <c r="R63" s="167" t="s">
        <v>323</v>
      </c>
      <c r="S63" s="160">
        <v>1472</v>
      </c>
      <c r="T63" s="163">
        <v>1442</v>
      </c>
      <c r="U63" s="164">
        <v>-30</v>
      </c>
      <c r="V63" s="158"/>
      <c r="W63" s="158"/>
    </row>
    <row r="64" spans="2:23" ht="103.5" x14ac:dyDescent="0.3">
      <c r="B64" s="18">
        <v>57</v>
      </c>
      <c r="C64" s="19">
        <v>0</v>
      </c>
      <c r="D64" s="172" t="s">
        <v>1393</v>
      </c>
      <c r="E64" s="141" t="s">
        <v>4026</v>
      </c>
      <c r="F64" s="136" t="s">
        <v>7</v>
      </c>
      <c r="G64" s="143" t="s">
        <v>3175</v>
      </c>
      <c r="H64" s="138">
        <v>83</v>
      </c>
      <c r="I64" s="139">
        <v>8</v>
      </c>
      <c r="J64" s="140">
        <v>10.375</v>
      </c>
      <c r="K64" s="183" t="s">
        <v>5773</v>
      </c>
      <c r="L64" s="177" t="s">
        <v>4538</v>
      </c>
      <c r="M64" s="206" t="s">
        <v>6050</v>
      </c>
      <c r="N64" s="213"/>
      <c r="O64" s="300"/>
      <c r="Q64" s="162" t="s">
        <v>3023</v>
      </c>
      <c r="R64" s="167" t="s">
        <v>323</v>
      </c>
      <c r="S64" s="160">
        <v>1123</v>
      </c>
      <c r="T64" s="163">
        <v>1100</v>
      </c>
      <c r="U64" s="164">
        <v>-23</v>
      </c>
      <c r="V64" s="158"/>
      <c r="W64" s="158"/>
    </row>
    <row r="65" spans="2:23" ht="103.5" x14ac:dyDescent="0.3">
      <c r="B65" s="18">
        <v>59</v>
      </c>
      <c r="C65" s="19">
        <v>0</v>
      </c>
      <c r="D65" s="172" t="s">
        <v>377</v>
      </c>
      <c r="E65" s="141" t="s">
        <v>4026</v>
      </c>
      <c r="F65" s="136" t="s">
        <v>7</v>
      </c>
      <c r="G65" s="143" t="s">
        <v>3451</v>
      </c>
      <c r="H65" s="138">
        <v>82</v>
      </c>
      <c r="I65" s="139">
        <v>3</v>
      </c>
      <c r="J65" s="140">
        <v>27.333333333333332</v>
      </c>
      <c r="K65" s="183" t="s">
        <v>5771</v>
      </c>
      <c r="L65" s="177" t="s">
        <v>4034</v>
      </c>
      <c r="M65" s="206" t="s">
        <v>6522</v>
      </c>
      <c r="N65" s="213"/>
      <c r="O65" s="300"/>
      <c r="Q65" s="162" t="s">
        <v>104</v>
      </c>
      <c r="R65" s="167" t="s">
        <v>2399</v>
      </c>
      <c r="S65" s="160">
        <v>1123</v>
      </c>
      <c r="T65" s="163">
        <v>1100</v>
      </c>
      <c r="U65" s="164">
        <v>-23</v>
      </c>
      <c r="V65" s="158"/>
      <c r="W65" s="158"/>
    </row>
    <row r="66" spans="2:23" ht="103.5" x14ac:dyDescent="0.3">
      <c r="B66" s="18">
        <v>59</v>
      </c>
      <c r="C66" s="19">
        <v>0</v>
      </c>
      <c r="D66" s="172" t="s">
        <v>184</v>
      </c>
      <c r="E66" s="141" t="s">
        <v>4026</v>
      </c>
      <c r="F66" s="136" t="s">
        <v>7</v>
      </c>
      <c r="G66" s="143" t="s">
        <v>23</v>
      </c>
      <c r="H66" s="138">
        <v>82</v>
      </c>
      <c r="I66" s="139">
        <v>7</v>
      </c>
      <c r="J66" s="140">
        <v>11.714285714285714</v>
      </c>
      <c r="K66" s="183" t="s">
        <v>5773</v>
      </c>
      <c r="L66" s="177" t="s">
        <v>4538</v>
      </c>
      <c r="M66" s="212" t="s">
        <v>6029</v>
      </c>
      <c r="N66" s="208"/>
      <c r="O66" s="300"/>
      <c r="Q66" s="162" t="s">
        <v>4164</v>
      </c>
      <c r="R66" s="167" t="s">
        <v>4217</v>
      </c>
      <c r="S66" s="160">
        <v>752</v>
      </c>
      <c r="T66" s="163">
        <v>739</v>
      </c>
      <c r="U66" s="164">
        <v>-13</v>
      </c>
      <c r="V66" s="158"/>
      <c r="W66" s="158"/>
    </row>
    <row r="67" spans="2:23" ht="103.5" x14ac:dyDescent="0.3">
      <c r="B67" s="18">
        <v>61</v>
      </c>
      <c r="C67" s="19">
        <v>0</v>
      </c>
      <c r="D67" s="172" t="s">
        <v>4581</v>
      </c>
      <c r="E67" s="141" t="s">
        <v>4026</v>
      </c>
      <c r="F67" s="136" t="s">
        <v>278</v>
      </c>
      <c r="G67" s="143" t="s">
        <v>4582</v>
      </c>
      <c r="H67" s="138">
        <v>81</v>
      </c>
      <c r="I67" s="139">
        <v>3</v>
      </c>
      <c r="J67" s="140">
        <v>27</v>
      </c>
      <c r="K67" s="183" t="s">
        <v>5953</v>
      </c>
      <c r="L67" s="177" t="s">
        <v>4538</v>
      </c>
      <c r="M67" s="210" t="s">
        <v>6478</v>
      </c>
      <c r="N67" s="209"/>
      <c r="O67" s="300"/>
      <c r="Q67" s="162" t="s">
        <v>107</v>
      </c>
      <c r="R67" s="167" t="s">
        <v>1222</v>
      </c>
      <c r="S67" s="160">
        <v>1123</v>
      </c>
      <c r="T67" s="163">
        <v>1305</v>
      </c>
      <c r="U67" s="164">
        <v>182</v>
      </c>
      <c r="V67" s="158"/>
      <c r="W67" s="158"/>
    </row>
    <row r="68" spans="2:23" ht="103.5" x14ac:dyDescent="0.3">
      <c r="B68" s="18">
        <v>61</v>
      </c>
      <c r="C68" s="19">
        <v>0</v>
      </c>
      <c r="D68" s="172" t="s">
        <v>333</v>
      </c>
      <c r="E68" s="141" t="s">
        <v>4026</v>
      </c>
      <c r="F68" s="136" t="s">
        <v>7</v>
      </c>
      <c r="G68" s="143" t="s">
        <v>334</v>
      </c>
      <c r="H68" s="138">
        <v>81</v>
      </c>
      <c r="I68" s="139">
        <v>4</v>
      </c>
      <c r="J68" s="140">
        <v>20.25</v>
      </c>
      <c r="K68" s="183" t="s">
        <v>5773</v>
      </c>
      <c r="L68" s="177" t="s">
        <v>4538</v>
      </c>
      <c r="M68" s="212" t="s">
        <v>6523</v>
      </c>
      <c r="N68" s="213"/>
      <c r="O68" s="300"/>
      <c r="Q68" s="162" t="s">
        <v>109</v>
      </c>
      <c r="R68" s="167" t="s">
        <v>3459</v>
      </c>
      <c r="S68" s="160">
        <v>265</v>
      </c>
      <c r="T68" s="163">
        <v>259</v>
      </c>
      <c r="U68" s="164">
        <v>-6</v>
      </c>
      <c r="V68" s="158"/>
      <c r="W68" s="158"/>
    </row>
    <row r="69" spans="2:23" ht="103.5" x14ac:dyDescent="0.3">
      <c r="B69" s="18">
        <v>61</v>
      </c>
      <c r="C69" s="19">
        <v>7</v>
      </c>
      <c r="D69" s="172" t="s">
        <v>1595</v>
      </c>
      <c r="E69" s="141" t="s">
        <v>4026</v>
      </c>
      <c r="F69" s="136" t="s">
        <v>7</v>
      </c>
      <c r="G69" s="143" t="s">
        <v>5097</v>
      </c>
      <c r="H69" s="138">
        <v>81</v>
      </c>
      <c r="I69" s="139">
        <v>12</v>
      </c>
      <c r="J69" s="140">
        <v>6.75</v>
      </c>
      <c r="K69" s="183" t="s">
        <v>5955</v>
      </c>
      <c r="L69" s="177" t="s">
        <v>4538</v>
      </c>
      <c r="M69" s="212" t="s">
        <v>6851</v>
      </c>
      <c r="N69" s="213"/>
      <c r="O69" s="300"/>
      <c r="Q69" s="162" t="s">
        <v>2449</v>
      </c>
      <c r="R69" s="167" t="s">
        <v>883</v>
      </c>
      <c r="S69" s="160">
        <v>1330</v>
      </c>
      <c r="T69" s="163">
        <v>1305</v>
      </c>
      <c r="U69" s="164">
        <v>-25</v>
      </c>
      <c r="V69" s="158"/>
      <c r="W69" s="158"/>
    </row>
    <row r="70" spans="2:23" ht="103.5" x14ac:dyDescent="0.3">
      <c r="B70" s="18">
        <v>61</v>
      </c>
      <c r="C70" s="19">
        <v>13</v>
      </c>
      <c r="D70" s="172" t="s">
        <v>173</v>
      </c>
      <c r="E70" s="141" t="s">
        <v>4026</v>
      </c>
      <c r="F70" s="136" t="s">
        <v>174</v>
      </c>
      <c r="G70" s="143" t="s">
        <v>5234</v>
      </c>
      <c r="H70" s="138">
        <v>81</v>
      </c>
      <c r="I70" s="139">
        <v>13</v>
      </c>
      <c r="J70" s="140">
        <v>6.2307692307692308</v>
      </c>
      <c r="K70" s="183" t="s">
        <v>5955</v>
      </c>
      <c r="L70" s="177" t="s">
        <v>4538</v>
      </c>
      <c r="M70" s="212" t="s">
        <v>6852</v>
      </c>
      <c r="N70" s="213"/>
      <c r="O70" s="300"/>
      <c r="Q70" s="162" t="s">
        <v>113</v>
      </c>
      <c r="R70" s="167" t="s">
        <v>980</v>
      </c>
      <c r="S70" s="160">
        <v>752</v>
      </c>
      <c r="T70" s="163">
        <v>739</v>
      </c>
      <c r="U70" s="164">
        <v>-13</v>
      </c>
      <c r="V70" s="158"/>
      <c r="W70" s="158"/>
    </row>
    <row r="71" spans="2:23" ht="103.5" x14ac:dyDescent="0.3">
      <c r="B71" s="18">
        <v>65</v>
      </c>
      <c r="C71" s="19">
        <v>-2</v>
      </c>
      <c r="D71" s="172" t="s">
        <v>316</v>
      </c>
      <c r="E71" s="141" t="s">
        <v>4026</v>
      </c>
      <c r="F71" s="136" t="s">
        <v>7</v>
      </c>
      <c r="G71" s="143" t="s">
        <v>317</v>
      </c>
      <c r="H71" s="138">
        <v>78</v>
      </c>
      <c r="I71" s="139">
        <v>6</v>
      </c>
      <c r="J71" s="140">
        <v>13</v>
      </c>
      <c r="K71" s="183" t="s">
        <v>5773</v>
      </c>
      <c r="L71" s="177" t="s">
        <v>4538</v>
      </c>
      <c r="M71" s="212" t="s">
        <v>6055</v>
      </c>
      <c r="N71" s="207"/>
      <c r="O71" s="300"/>
      <c r="Q71" s="162" t="s">
        <v>4428</v>
      </c>
      <c r="R71" s="167" t="s">
        <v>4419</v>
      </c>
      <c r="S71" s="160">
        <v>486</v>
      </c>
      <c r="T71" s="163">
        <v>479</v>
      </c>
      <c r="U71" s="164">
        <v>-7</v>
      </c>
      <c r="V71" s="158"/>
      <c r="W71" s="158"/>
    </row>
    <row r="72" spans="2:23" ht="103.5" x14ac:dyDescent="0.3">
      <c r="B72" s="18">
        <v>65</v>
      </c>
      <c r="C72" s="19">
        <v>-2</v>
      </c>
      <c r="D72" s="172" t="s">
        <v>1363</v>
      </c>
      <c r="E72" s="141"/>
      <c r="F72" s="136" t="s">
        <v>7</v>
      </c>
      <c r="G72" s="143" t="s">
        <v>323</v>
      </c>
      <c r="H72" s="138">
        <v>78</v>
      </c>
      <c r="I72" s="139">
        <v>7</v>
      </c>
      <c r="J72" s="140">
        <v>11.142857142857142</v>
      </c>
      <c r="K72" s="183" t="s">
        <v>5773</v>
      </c>
      <c r="L72" s="177" t="s">
        <v>4538</v>
      </c>
      <c r="M72" s="212" t="s">
        <v>6056</v>
      </c>
      <c r="N72" s="213"/>
      <c r="O72" s="300"/>
      <c r="Q72" s="162" t="s">
        <v>2861</v>
      </c>
      <c r="R72" s="167" t="s">
        <v>2844</v>
      </c>
      <c r="S72" s="160">
        <v>833</v>
      </c>
      <c r="T72" s="163">
        <v>814</v>
      </c>
      <c r="U72" s="164">
        <v>-19</v>
      </c>
      <c r="V72" s="158"/>
      <c r="W72" s="158"/>
    </row>
    <row r="73" spans="2:23" ht="103.5" x14ac:dyDescent="0.3">
      <c r="B73" s="18">
        <v>65</v>
      </c>
      <c r="C73" s="19">
        <v>-2</v>
      </c>
      <c r="D73" s="172" t="s">
        <v>1139</v>
      </c>
      <c r="E73" s="141" t="s">
        <v>4026</v>
      </c>
      <c r="F73" s="136" t="s">
        <v>7</v>
      </c>
      <c r="G73" s="143" t="s">
        <v>451</v>
      </c>
      <c r="H73" s="138">
        <v>78</v>
      </c>
      <c r="I73" s="139">
        <v>15</v>
      </c>
      <c r="J73" s="140">
        <v>5.2</v>
      </c>
      <c r="K73" s="183" t="s">
        <v>5955</v>
      </c>
      <c r="L73" s="177" t="s">
        <v>4538</v>
      </c>
      <c r="M73" s="212" t="s">
        <v>6057</v>
      </c>
      <c r="N73" s="207"/>
      <c r="O73" s="300"/>
      <c r="Q73" s="162" t="s">
        <v>6557</v>
      </c>
      <c r="R73" s="167" t="s">
        <v>6463</v>
      </c>
      <c r="S73" s="160">
        <v>1123</v>
      </c>
      <c r="T73" s="163">
        <v>1100</v>
      </c>
      <c r="U73" s="164">
        <v>-23</v>
      </c>
      <c r="V73" s="158"/>
      <c r="W73" s="158"/>
    </row>
    <row r="74" spans="2:23" ht="103.5" x14ac:dyDescent="0.3">
      <c r="B74" s="18">
        <v>68</v>
      </c>
      <c r="C74" s="19">
        <v>-2</v>
      </c>
      <c r="D74" s="172" t="s">
        <v>55</v>
      </c>
      <c r="E74" s="141" t="s">
        <v>4026</v>
      </c>
      <c r="F74" s="136" t="s">
        <v>7</v>
      </c>
      <c r="G74" s="143" t="s">
        <v>56</v>
      </c>
      <c r="H74" s="138">
        <v>75</v>
      </c>
      <c r="I74" s="139">
        <v>5</v>
      </c>
      <c r="J74" s="140">
        <v>15</v>
      </c>
      <c r="K74" s="183" t="s">
        <v>5773</v>
      </c>
      <c r="L74" s="177" t="s">
        <v>4538</v>
      </c>
      <c r="M74" s="206" t="s">
        <v>6053</v>
      </c>
      <c r="N74" s="207"/>
      <c r="O74" s="300"/>
      <c r="Q74" s="162" t="s">
        <v>2450</v>
      </c>
      <c r="R74" s="167" t="s">
        <v>2435</v>
      </c>
      <c r="S74" s="160">
        <v>1039</v>
      </c>
      <c r="T74" s="163">
        <v>1021</v>
      </c>
      <c r="U74" s="164">
        <v>-18</v>
      </c>
      <c r="V74" s="158"/>
      <c r="W74" s="158"/>
    </row>
    <row r="75" spans="2:23" ht="103.5" x14ac:dyDescent="0.3">
      <c r="B75" s="18">
        <v>68</v>
      </c>
      <c r="C75" s="19">
        <v>-2</v>
      </c>
      <c r="D75" s="172" t="s">
        <v>90</v>
      </c>
      <c r="E75" s="141" t="s">
        <v>4026</v>
      </c>
      <c r="F75" s="136" t="s">
        <v>7</v>
      </c>
      <c r="G75" s="143" t="s">
        <v>1036</v>
      </c>
      <c r="H75" s="138">
        <v>75</v>
      </c>
      <c r="I75" s="139">
        <v>7</v>
      </c>
      <c r="J75" s="140">
        <v>10.714285714285714</v>
      </c>
      <c r="K75" s="183" t="s">
        <v>5955</v>
      </c>
      <c r="L75" s="177" t="s">
        <v>4538</v>
      </c>
      <c r="M75" s="206" t="s">
        <v>6058</v>
      </c>
      <c r="N75" s="207"/>
      <c r="O75" s="300"/>
      <c r="Q75" s="162" t="s">
        <v>120</v>
      </c>
      <c r="R75" s="167" t="s">
        <v>5100</v>
      </c>
      <c r="S75" s="160">
        <v>148</v>
      </c>
      <c r="T75" s="163">
        <v>143</v>
      </c>
      <c r="U75" s="164">
        <v>-5</v>
      </c>
      <c r="V75" s="158"/>
      <c r="W75" s="158"/>
    </row>
    <row r="76" spans="2:23" ht="103.5" x14ac:dyDescent="0.3">
      <c r="B76" s="18">
        <v>70</v>
      </c>
      <c r="C76" s="19">
        <v>-2</v>
      </c>
      <c r="D76" s="172" t="s">
        <v>68</v>
      </c>
      <c r="E76" s="141" t="s">
        <v>4026</v>
      </c>
      <c r="F76" s="136" t="s">
        <v>7</v>
      </c>
      <c r="G76" s="143" t="s">
        <v>2971</v>
      </c>
      <c r="H76" s="138">
        <v>73</v>
      </c>
      <c r="I76" s="139">
        <v>5</v>
      </c>
      <c r="J76" s="140">
        <v>14.6</v>
      </c>
      <c r="K76" s="183" t="s">
        <v>5773</v>
      </c>
      <c r="L76" s="177" t="s">
        <v>4538</v>
      </c>
      <c r="M76" s="206" t="s">
        <v>6046</v>
      </c>
      <c r="N76" s="213"/>
      <c r="O76" s="300"/>
      <c r="Q76" s="162" t="s">
        <v>5189</v>
      </c>
      <c r="R76" s="167" t="s">
        <v>5134</v>
      </c>
      <c r="S76" s="160">
        <v>833</v>
      </c>
      <c r="T76" s="163">
        <v>814</v>
      </c>
      <c r="U76" s="164">
        <v>-19</v>
      </c>
      <c r="V76" s="158"/>
      <c r="W76" s="158"/>
    </row>
    <row r="77" spans="2:23" ht="103.5" x14ac:dyDescent="0.3">
      <c r="B77" s="18">
        <v>70</v>
      </c>
      <c r="C77" s="19">
        <v>-2</v>
      </c>
      <c r="D77" s="172" t="s">
        <v>367</v>
      </c>
      <c r="E77" s="141" t="s">
        <v>4026</v>
      </c>
      <c r="F77" s="136" t="s">
        <v>7</v>
      </c>
      <c r="G77" s="143" t="s">
        <v>3463</v>
      </c>
      <c r="H77" s="138">
        <v>73</v>
      </c>
      <c r="I77" s="139">
        <v>6</v>
      </c>
      <c r="J77" s="140">
        <v>12.166666666666666</v>
      </c>
      <c r="K77" s="183" t="s">
        <v>5773</v>
      </c>
      <c r="L77" s="177" t="s">
        <v>4538</v>
      </c>
      <c r="M77" s="212" t="s">
        <v>6059</v>
      </c>
      <c r="N77" s="207"/>
      <c r="O77" s="300"/>
      <c r="Q77" s="162" t="s">
        <v>123</v>
      </c>
      <c r="R77" s="167" t="s">
        <v>289</v>
      </c>
      <c r="S77" s="160">
        <v>265</v>
      </c>
      <c r="T77" s="163">
        <v>259</v>
      </c>
      <c r="U77" s="164">
        <v>-6</v>
      </c>
      <c r="V77" s="158"/>
      <c r="W77" s="158"/>
    </row>
    <row r="78" spans="2:23" ht="103.5" x14ac:dyDescent="0.3">
      <c r="B78" s="18">
        <v>70</v>
      </c>
      <c r="C78" s="19">
        <v>-2</v>
      </c>
      <c r="D78" s="172" t="s">
        <v>396</v>
      </c>
      <c r="E78" s="141" t="s">
        <v>4026</v>
      </c>
      <c r="F78" s="136" t="s">
        <v>7</v>
      </c>
      <c r="G78" s="143" t="s">
        <v>397</v>
      </c>
      <c r="H78" s="138">
        <v>73</v>
      </c>
      <c r="I78" s="139">
        <v>10</v>
      </c>
      <c r="J78" s="140">
        <v>7.3</v>
      </c>
      <c r="K78" s="183" t="s">
        <v>5773</v>
      </c>
      <c r="L78" s="177" t="s">
        <v>4538</v>
      </c>
      <c r="M78" s="212" t="s">
        <v>6060</v>
      </c>
      <c r="N78" s="213"/>
      <c r="O78" s="300"/>
      <c r="Q78" s="162" t="s">
        <v>3245</v>
      </c>
      <c r="R78" s="167" t="s">
        <v>323</v>
      </c>
      <c r="S78" s="160">
        <v>420</v>
      </c>
      <c r="T78" s="163">
        <v>414</v>
      </c>
      <c r="U78" s="164">
        <v>-6</v>
      </c>
      <c r="V78" s="158"/>
      <c r="W78" s="158"/>
    </row>
    <row r="79" spans="2:23" ht="103.5" x14ac:dyDescent="0.3">
      <c r="B79" s="18">
        <v>73</v>
      </c>
      <c r="C79" s="19">
        <v>-1</v>
      </c>
      <c r="D79" s="172" t="s">
        <v>695</v>
      </c>
      <c r="E79" s="141" t="s">
        <v>4026</v>
      </c>
      <c r="F79" s="136" t="s">
        <v>7</v>
      </c>
      <c r="G79" s="143" t="s">
        <v>696</v>
      </c>
      <c r="H79" s="138">
        <v>72</v>
      </c>
      <c r="I79" s="139">
        <v>4</v>
      </c>
      <c r="J79" s="140">
        <v>18</v>
      </c>
      <c r="K79" s="183" t="s">
        <v>5773</v>
      </c>
      <c r="L79" s="177" t="s">
        <v>4538</v>
      </c>
      <c r="M79" s="212" t="s">
        <v>6062</v>
      </c>
      <c r="N79" s="213"/>
      <c r="O79" s="300"/>
      <c r="Q79" s="162" t="s">
        <v>4506</v>
      </c>
      <c r="R79" s="167" t="s">
        <v>4498</v>
      </c>
      <c r="S79" s="160">
        <v>812</v>
      </c>
      <c r="T79" s="163">
        <v>797</v>
      </c>
      <c r="U79" s="164">
        <v>-15</v>
      </c>
      <c r="V79" s="158"/>
      <c r="W79" s="158"/>
    </row>
    <row r="80" spans="2:23" ht="103.5" x14ac:dyDescent="0.3">
      <c r="B80" s="18">
        <v>73</v>
      </c>
      <c r="C80" s="19">
        <v>-1</v>
      </c>
      <c r="D80" s="172" t="s">
        <v>3181</v>
      </c>
      <c r="E80" s="141" t="s">
        <v>4026</v>
      </c>
      <c r="F80" s="136" t="s">
        <v>7</v>
      </c>
      <c r="G80" s="143" t="s">
        <v>3182</v>
      </c>
      <c r="H80" s="138">
        <v>72</v>
      </c>
      <c r="I80" s="139">
        <v>6</v>
      </c>
      <c r="J80" s="140">
        <v>12</v>
      </c>
      <c r="K80" s="183" t="s">
        <v>5773</v>
      </c>
      <c r="L80" s="177" t="s">
        <v>4538</v>
      </c>
      <c r="M80" s="212" t="s">
        <v>6064</v>
      </c>
      <c r="N80" s="213"/>
      <c r="O80" s="300"/>
      <c r="Q80" s="162" t="s">
        <v>133</v>
      </c>
      <c r="R80" s="167" t="s">
        <v>206</v>
      </c>
      <c r="S80" s="160">
        <v>409</v>
      </c>
      <c r="T80" s="163">
        <v>514</v>
      </c>
      <c r="U80" s="164">
        <v>105</v>
      </c>
      <c r="V80" s="158"/>
      <c r="W80" s="158"/>
    </row>
    <row r="81" spans="2:23" ht="103.5" x14ac:dyDescent="0.3">
      <c r="B81" s="18">
        <v>75</v>
      </c>
      <c r="C81" s="19">
        <v>-1</v>
      </c>
      <c r="D81" s="172" t="s">
        <v>422</v>
      </c>
      <c r="E81" s="141" t="s">
        <v>4026</v>
      </c>
      <c r="F81" s="136" t="s">
        <v>7</v>
      </c>
      <c r="G81" s="143" t="s">
        <v>423</v>
      </c>
      <c r="H81" s="138">
        <v>71</v>
      </c>
      <c r="I81" s="139">
        <v>3</v>
      </c>
      <c r="J81" s="140">
        <v>23.666666666666668</v>
      </c>
      <c r="K81" s="183" t="s">
        <v>5949</v>
      </c>
      <c r="L81" s="177" t="s">
        <v>4036</v>
      </c>
      <c r="M81" s="212" t="s">
        <v>6035</v>
      </c>
      <c r="N81" s="215"/>
      <c r="O81" s="300"/>
      <c r="Q81" s="162" t="s">
        <v>4384</v>
      </c>
      <c r="R81" s="167" t="s">
        <v>323</v>
      </c>
      <c r="S81" s="160">
        <v>1123</v>
      </c>
      <c r="T81" s="163">
        <v>1100</v>
      </c>
      <c r="U81" s="164">
        <v>-23</v>
      </c>
      <c r="V81" s="158"/>
      <c r="W81" s="158"/>
    </row>
    <row r="82" spans="2:23" ht="103.5" x14ac:dyDescent="0.3">
      <c r="B82" s="18">
        <v>76</v>
      </c>
      <c r="C82" s="19">
        <v>0</v>
      </c>
      <c r="D82" s="172" t="s">
        <v>72</v>
      </c>
      <c r="E82" s="141" t="s">
        <v>4026</v>
      </c>
      <c r="F82" s="136" t="s">
        <v>7</v>
      </c>
      <c r="G82" s="143" t="s">
        <v>323</v>
      </c>
      <c r="H82" s="138">
        <v>70</v>
      </c>
      <c r="I82" s="139">
        <v>2</v>
      </c>
      <c r="J82" s="140">
        <v>35</v>
      </c>
      <c r="K82" s="183" t="s">
        <v>5773</v>
      </c>
      <c r="L82" s="177" t="s">
        <v>4538</v>
      </c>
      <c r="M82" s="212" t="s">
        <v>6524</v>
      </c>
      <c r="N82" s="213"/>
      <c r="O82" s="300"/>
      <c r="Q82" s="162" t="s">
        <v>137</v>
      </c>
      <c r="R82" s="167" t="s">
        <v>358</v>
      </c>
      <c r="S82" s="160">
        <v>644</v>
      </c>
      <c r="T82" s="163">
        <v>632</v>
      </c>
      <c r="U82" s="164">
        <v>-12</v>
      </c>
      <c r="V82" s="158"/>
      <c r="W82" s="158"/>
    </row>
    <row r="83" spans="2:23" ht="103.5" x14ac:dyDescent="0.3">
      <c r="B83" s="18">
        <v>76</v>
      </c>
      <c r="C83" s="19">
        <v>0</v>
      </c>
      <c r="D83" s="172" t="s">
        <v>223</v>
      </c>
      <c r="E83" s="141" t="s">
        <v>4026</v>
      </c>
      <c r="F83" s="136" t="s">
        <v>7</v>
      </c>
      <c r="G83" s="143" t="s">
        <v>224</v>
      </c>
      <c r="H83" s="138">
        <v>70</v>
      </c>
      <c r="I83" s="139">
        <v>3</v>
      </c>
      <c r="J83" s="140">
        <v>23.333333333333332</v>
      </c>
      <c r="K83" s="183" t="s">
        <v>5773</v>
      </c>
      <c r="L83" s="177" t="s">
        <v>4538</v>
      </c>
      <c r="M83" s="206" t="s">
        <v>6525</v>
      </c>
      <c r="N83" s="213"/>
      <c r="O83" s="300"/>
      <c r="Q83" s="162" t="s">
        <v>5745</v>
      </c>
      <c r="R83" s="167" t="s">
        <v>5636</v>
      </c>
      <c r="S83" s="160">
        <v>1472</v>
      </c>
      <c r="T83" s="163">
        <v>1442</v>
      </c>
      <c r="U83" s="164">
        <v>-30</v>
      </c>
      <c r="V83" s="158"/>
      <c r="W83" s="158"/>
    </row>
    <row r="84" spans="2:23" ht="103.5" x14ac:dyDescent="0.3">
      <c r="B84" s="18">
        <v>76</v>
      </c>
      <c r="C84" s="19">
        <v>0</v>
      </c>
      <c r="D84" s="172" t="s">
        <v>3295</v>
      </c>
      <c r="E84" s="141" t="s">
        <v>4026</v>
      </c>
      <c r="F84" s="136" t="s">
        <v>7</v>
      </c>
      <c r="G84" s="143" t="s">
        <v>323</v>
      </c>
      <c r="H84" s="138">
        <v>70</v>
      </c>
      <c r="I84" s="139">
        <v>5</v>
      </c>
      <c r="J84" s="140">
        <v>14</v>
      </c>
      <c r="K84" s="183" t="s">
        <v>5773</v>
      </c>
      <c r="L84" s="177" t="s">
        <v>4538</v>
      </c>
      <c r="M84" s="212" t="s">
        <v>6068</v>
      </c>
      <c r="N84" s="213"/>
      <c r="O84" s="300"/>
      <c r="Q84" s="162" t="s">
        <v>138</v>
      </c>
      <c r="R84" s="167" t="s">
        <v>2390</v>
      </c>
      <c r="S84" s="160">
        <v>49</v>
      </c>
      <c r="T84" s="163">
        <v>48</v>
      </c>
      <c r="U84" s="164">
        <v>-1</v>
      </c>
      <c r="V84" s="158"/>
      <c r="W84" s="158"/>
    </row>
    <row r="85" spans="2:23" ht="103.5" x14ac:dyDescent="0.3">
      <c r="B85" s="18">
        <v>76</v>
      </c>
      <c r="C85" s="19">
        <v>0</v>
      </c>
      <c r="D85" s="172" t="s">
        <v>1083</v>
      </c>
      <c r="E85" s="141" t="s">
        <v>4026</v>
      </c>
      <c r="F85" s="136" t="s">
        <v>7</v>
      </c>
      <c r="G85" s="143" t="s">
        <v>2511</v>
      </c>
      <c r="H85" s="138">
        <v>70</v>
      </c>
      <c r="I85" s="139">
        <v>7</v>
      </c>
      <c r="J85" s="140">
        <v>10</v>
      </c>
      <c r="K85" s="183" t="s">
        <v>5773</v>
      </c>
      <c r="L85" s="177" t="s">
        <v>4538</v>
      </c>
      <c r="M85" s="212" t="s">
        <v>6069</v>
      </c>
      <c r="N85" s="213"/>
      <c r="O85" s="300"/>
      <c r="Q85" s="162" t="s">
        <v>142</v>
      </c>
      <c r="R85" s="167" t="s">
        <v>236</v>
      </c>
      <c r="S85" s="161">
        <v>233</v>
      </c>
      <c r="T85" s="163">
        <v>228</v>
      </c>
      <c r="U85" s="164">
        <v>-5</v>
      </c>
      <c r="V85" s="158"/>
      <c r="W85" s="158"/>
    </row>
    <row r="86" spans="2:23" ht="103.5" x14ac:dyDescent="0.3">
      <c r="B86" s="18">
        <v>76</v>
      </c>
      <c r="C86" s="19">
        <v>0</v>
      </c>
      <c r="D86" s="172" t="s">
        <v>327</v>
      </c>
      <c r="E86" s="141" t="s">
        <v>4026</v>
      </c>
      <c r="F86" s="136" t="s">
        <v>7</v>
      </c>
      <c r="G86" s="143" t="s">
        <v>2830</v>
      </c>
      <c r="H86" s="138">
        <v>70</v>
      </c>
      <c r="I86" s="139">
        <v>9</v>
      </c>
      <c r="J86" s="140">
        <v>7.7777777777777777</v>
      </c>
      <c r="K86" s="183" t="s">
        <v>5955</v>
      </c>
      <c r="L86" s="177" t="s">
        <v>4538</v>
      </c>
      <c r="M86" s="212" t="s">
        <v>5594</v>
      </c>
      <c r="N86" s="213"/>
      <c r="O86" s="300"/>
      <c r="Q86" s="162" t="s">
        <v>6903</v>
      </c>
      <c r="R86" s="167" t="s">
        <v>6752</v>
      </c>
      <c r="S86" s="160">
        <v>139</v>
      </c>
      <c r="T86" s="163">
        <v>0</v>
      </c>
      <c r="U86" s="164" t="s">
        <v>331</v>
      </c>
      <c r="V86" s="158"/>
      <c r="W86" s="158"/>
    </row>
    <row r="87" spans="2:23" ht="103.5" x14ac:dyDescent="0.3">
      <c r="B87" s="18">
        <v>81</v>
      </c>
      <c r="C87" s="19">
        <v>0</v>
      </c>
      <c r="D87" s="172" t="s">
        <v>1181</v>
      </c>
      <c r="E87" s="141" t="s">
        <v>4026</v>
      </c>
      <c r="F87" s="136" t="s">
        <v>7</v>
      </c>
      <c r="G87" s="143" t="s">
        <v>323</v>
      </c>
      <c r="H87" s="138">
        <v>69</v>
      </c>
      <c r="I87" s="139">
        <v>4</v>
      </c>
      <c r="J87" s="140">
        <v>17.25</v>
      </c>
      <c r="K87" s="183" t="s">
        <v>5771</v>
      </c>
      <c r="L87" s="177" t="s">
        <v>4034</v>
      </c>
      <c r="M87" s="212" t="s">
        <v>6070</v>
      </c>
      <c r="N87" s="215"/>
      <c r="O87" s="300"/>
      <c r="Q87" s="162" t="s">
        <v>4507</v>
      </c>
      <c r="R87" s="167" t="s">
        <v>323</v>
      </c>
      <c r="S87" s="160">
        <v>486</v>
      </c>
      <c r="T87" s="163">
        <v>479</v>
      </c>
      <c r="U87" s="164">
        <v>-7</v>
      </c>
      <c r="V87" s="158"/>
      <c r="W87" s="158"/>
    </row>
    <row r="88" spans="2:23" ht="103.5" x14ac:dyDescent="0.3">
      <c r="B88" s="18">
        <v>81</v>
      </c>
      <c r="C88" s="19">
        <v>0</v>
      </c>
      <c r="D88" s="172" t="s">
        <v>763</v>
      </c>
      <c r="E88" s="141" t="s">
        <v>4026</v>
      </c>
      <c r="F88" s="136" t="s">
        <v>7</v>
      </c>
      <c r="G88" s="143" t="s">
        <v>764</v>
      </c>
      <c r="H88" s="138">
        <v>69</v>
      </c>
      <c r="I88" s="139">
        <v>5</v>
      </c>
      <c r="J88" s="140">
        <v>13.8</v>
      </c>
      <c r="K88" s="183" t="s">
        <v>5773</v>
      </c>
      <c r="L88" s="177" t="s">
        <v>4538</v>
      </c>
      <c r="M88" s="212" t="s">
        <v>6071</v>
      </c>
      <c r="N88" s="213"/>
      <c r="O88" s="300"/>
      <c r="Q88" s="162" t="s">
        <v>151</v>
      </c>
      <c r="R88" s="167" t="s">
        <v>1685</v>
      </c>
      <c r="S88" s="160">
        <v>456</v>
      </c>
      <c r="T88" s="163">
        <v>450</v>
      </c>
      <c r="U88" s="164">
        <v>-6</v>
      </c>
      <c r="V88" s="158"/>
      <c r="W88" s="158"/>
    </row>
    <row r="89" spans="2:23" ht="103.5" x14ac:dyDescent="0.3">
      <c r="B89" s="18">
        <v>83</v>
      </c>
      <c r="C89" s="19">
        <v>0</v>
      </c>
      <c r="D89" s="172" t="s">
        <v>342</v>
      </c>
      <c r="E89" s="141" t="s">
        <v>4026</v>
      </c>
      <c r="F89" s="136" t="s">
        <v>7</v>
      </c>
      <c r="G89" s="143" t="s">
        <v>343</v>
      </c>
      <c r="H89" s="138">
        <v>68</v>
      </c>
      <c r="I89" s="139">
        <v>9</v>
      </c>
      <c r="J89" s="140">
        <v>7.5555555555555554</v>
      </c>
      <c r="K89" s="183" t="s">
        <v>5955</v>
      </c>
      <c r="L89" s="177" t="s">
        <v>4538</v>
      </c>
      <c r="M89" s="212" t="s">
        <v>6853</v>
      </c>
      <c r="N89" s="213"/>
      <c r="O89" s="300"/>
      <c r="Q89" s="162" t="s">
        <v>2451</v>
      </c>
      <c r="R89" s="167" t="s">
        <v>2428</v>
      </c>
      <c r="S89" s="160">
        <v>833</v>
      </c>
      <c r="T89" s="163">
        <v>814</v>
      </c>
      <c r="U89" s="164">
        <v>-19</v>
      </c>
      <c r="V89" s="158"/>
      <c r="W89" s="158"/>
    </row>
    <row r="90" spans="2:23" ht="103.5" x14ac:dyDescent="0.3">
      <c r="B90" s="18">
        <v>84</v>
      </c>
      <c r="C90" s="19">
        <v>-1</v>
      </c>
      <c r="D90" s="172" t="s">
        <v>4551</v>
      </c>
      <c r="E90" s="141" t="s">
        <v>4026</v>
      </c>
      <c r="F90" s="136" t="s">
        <v>491</v>
      </c>
      <c r="G90" s="143" t="s">
        <v>323</v>
      </c>
      <c r="H90" s="138">
        <v>66</v>
      </c>
      <c r="I90" s="139">
        <v>2</v>
      </c>
      <c r="J90" s="140">
        <v>33</v>
      </c>
      <c r="K90" s="183" t="s">
        <v>5955</v>
      </c>
      <c r="L90" s="177" t="s">
        <v>4538</v>
      </c>
      <c r="M90" s="210" t="s">
        <v>6479</v>
      </c>
      <c r="N90" s="209"/>
      <c r="O90" s="300"/>
      <c r="Q90" s="162" t="s">
        <v>2616</v>
      </c>
      <c r="R90" s="167" t="s">
        <v>323</v>
      </c>
      <c r="S90" s="160">
        <v>1123</v>
      </c>
      <c r="T90" s="163">
        <v>1100</v>
      </c>
      <c r="U90" s="164">
        <v>-23</v>
      </c>
      <c r="V90" s="158"/>
      <c r="W90" s="158"/>
    </row>
    <row r="91" spans="2:23" ht="103.5" x14ac:dyDescent="0.3">
      <c r="B91" s="18">
        <v>84</v>
      </c>
      <c r="C91" s="19">
        <v>-1</v>
      </c>
      <c r="D91" s="172" t="s">
        <v>1956</v>
      </c>
      <c r="E91" s="141" t="s">
        <v>4026</v>
      </c>
      <c r="F91" s="136" t="s">
        <v>7</v>
      </c>
      <c r="G91" s="143" t="s">
        <v>2402</v>
      </c>
      <c r="H91" s="138">
        <v>66</v>
      </c>
      <c r="I91" s="139">
        <v>5</v>
      </c>
      <c r="J91" s="140">
        <v>13.2</v>
      </c>
      <c r="K91" s="183" t="s">
        <v>5773</v>
      </c>
      <c r="L91" s="177" t="s">
        <v>4538</v>
      </c>
      <c r="M91" s="212" t="s">
        <v>6074</v>
      </c>
      <c r="N91" s="213"/>
      <c r="O91" s="300"/>
      <c r="Q91" s="162" t="s">
        <v>6904</v>
      </c>
      <c r="R91" s="167" t="s">
        <v>6762</v>
      </c>
      <c r="S91" s="160">
        <v>752</v>
      </c>
      <c r="T91" s="163">
        <v>0</v>
      </c>
      <c r="U91" s="164" t="s">
        <v>331</v>
      </c>
      <c r="V91" s="158"/>
      <c r="W91" s="158"/>
    </row>
    <row r="92" spans="2:23" ht="103.5" x14ac:dyDescent="0.3">
      <c r="B92" s="18">
        <v>84</v>
      </c>
      <c r="C92" s="19">
        <v>41</v>
      </c>
      <c r="D92" s="172" t="s">
        <v>360</v>
      </c>
      <c r="E92" s="141" t="s">
        <v>4026</v>
      </c>
      <c r="F92" s="136" t="s">
        <v>7</v>
      </c>
      <c r="G92" s="143" t="s">
        <v>361</v>
      </c>
      <c r="H92" s="138">
        <v>66</v>
      </c>
      <c r="I92" s="139">
        <v>8</v>
      </c>
      <c r="J92" s="140">
        <v>8.25</v>
      </c>
      <c r="K92" s="183" t="s">
        <v>5955</v>
      </c>
      <c r="L92" s="177" t="s">
        <v>4538</v>
      </c>
      <c r="M92" s="212" t="s">
        <v>6854</v>
      </c>
      <c r="N92" s="220"/>
      <c r="O92" s="300"/>
      <c r="Q92" s="162" t="s">
        <v>154</v>
      </c>
      <c r="R92" s="167" t="s">
        <v>5110</v>
      </c>
      <c r="S92" s="160">
        <v>590</v>
      </c>
      <c r="T92" s="163">
        <v>579</v>
      </c>
      <c r="U92" s="164">
        <v>-11</v>
      </c>
      <c r="V92" s="158"/>
      <c r="W92" s="158"/>
    </row>
    <row r="93" spans="2:23" ht="103.5" x14ac:dyDescent="0.3">
      <c r="B93" s="18">
        <v>87</v>
      </c>
      <c r="C93" s="19">
        <v>-1</v>
      </c>
      <c r="D93" s="172" t="s">
        <v>108</v>
      </c>
      <c r="E93" s="141" t="s">
        <v>4026</v>
      </c>
      <c r="F93" s="136" t="s">
        <v>7</v>
      </c>
      <c r="G93" s="143" t="s">
        <v>5096</v>
      </c>
      <c r="H93" s="138">
        <v>65</v>
      </c>
      <c r="I93" s="139">
        <v>2</v>
      </c>
      <c r="J93" s="140">
        <v>32.5</v>
      </c>
      <c r="K93" s="183" t="s">
        <v>5773</v>
      </c>
      <c r="L93" s="177" t="s">
        <v>4538</v>
      </c>
      <c r="M93" s="221" t="s">
        <v>6037</v>
      </c>
      <c r="N93" s="213"/>
      <c r="O93" s="300"/>
      <c r="Q93" s="162" t="s">
        <v>5190</v>
      </c>
      <c r="R93" s="167" t="s">
        <v>5181</v>
      </c>
      <c r="S93" s="160">
        <v>1472</v>
      </c>
      <c r="T93" s="163">
        <v>1442</v>
      </c>
      <c r="U93" s="164">
        <v>-30</v>
      </c>
      <c r="V93" s="158"/>
      <c r="W93" s="158"/>
    </row>
    <row r="94" spans="2:23" ht="103.5" x14ac:dyDescent="0.3">
      <c r="B94" s="18">
        <v>87</v>
      </c>
      <c r="C94" s="19">
        <v>-1</v>
      </c>
      <c r="D94" s="172" t="s">
        <v>3079</v>
      </c>
      <c r="E94" s="141" t="s">
        <v>4026</v>
      </c>
      <c r="F94" s="136" t="s">
        <v>7</v>
      </c>
      <c r="G94" s="143" t="s">
        <v>4222</v>
      </c>
      <c r="H94" s="138">
        <v>65</v>
      </c>
      <c r="I94" s="139">
        <v>2</v>
      </c>
      <c r="J94" s="140">
        <v>32.5</v>
      </c>
      <c r="K94" s="183" t="s">
        <v>5771</v>
      </c>
      <c r="L94" s="177" t="s">
        <v>4034</v>
      </c>
      <c r="M94" s="212" t="s">
        <v>6526</v>
      </c>
      <c r="N94" s="213"/>
      <c r="O94" s="300"/>
      <c r="Q94" s="162" t="s">
        <v>3246</v>
      </c>
      <c r="R94" s="167" t="s">
        <v>323</v>
      </c>
      <c r="S94" s="160">
        <v>752</v>
      </c>
      <c r="T94" s="163">
        <v>739</v>
      </c>
      <c r="U94" s="164">
        <v>-13</v>
      </c>
      <c r="V94" s="158"/>
      <c r="W94" s="158"/>
    </row>
    <row r="95" spans="2:23" ht="103.5" x14ac:dyDescent="0.3">
      <c r="B95" s="18">
        <v>87</v>
      </c>
      <c r="C95" s="19">
        <v>-1</v>
      </c>
      <c r="D95" s="172" t="s">
        <v>201</v>
      </c>
      <c r="E95" s="141" t="s">
        <v>4026</v>
      </c>
      <c r="F95" s="136" t="s">
        <v>7</v>
      </c>
      <c r="G95" s="143" t="s">
        <v>2876</v>
      </c>
      <c r="H95" s="138">
        <v>65</v>
      </c>
      <c r="I95" s="139">
        <v>4</v>
      </c>
      <c r="J95" s="140">
        <v>16.25</v>
      </c>
      <c r="K95" s="183" t="s">
        <v>5773</v>
      </c>
      <c r="L95" s="177" t="s">
        <v>4538</v>
      </c>
      <c r="M95" s="212" t="s">
        <v>6080</v>
      </c>
      <c r="N95" s="213"/>
      <c r="O95" s="300"/>
      <c r="Q95" s="162" t="s">
        <v>159</v>
      </c>
      <c r="R95" s="167" t="s">
        <v>3170</v>
      </c>
      <c r="S95" s="160">
        <v>121</v>
      </c>
      <c r="T95" s="163">
        <v>118</v>
      </c>
      <c r="U95" s="164">
        <v>-3</v>
      </c>
      <c r="V95" s="158"/>
      <c r="W95" s="158"/>
    </row>
    <row r="96" spans="2:23" ht="103.5" x14ac:dyDescent="0.3">
      <c r="B96" s="18">
        <v>90</v>
      </c>
      <c r="C96" s="19">
        <v>-1</v>
      </c>
      <c r="D96" s="172" t="s">
        <v>2173</v>
      </c>
      <c r="E96" s="141" t="s">
        <v>4026</v>
      </c>
      <c r="F96" s="136" t="s">
        <v>7</v>
      </c>
      <c r="G96" s="143" t="s">
        <v>2413</v>
      </c>
      <c r="H96" s="138">
        <v>64</v>
      </c>
      <c r="I96" s="139">
        <v>3</v>
      </c>
      <c r="J96" s="140">
        <v>21.333333333333332</v>
      </c>
      <c r="K96" s="183" t="s">
        <v>5773</v>
      </c>
      <c r="L96" s="177" t="s">
        <v>4538</v>
      </c>
      <c r="M96" s="206" t="s">
        <v>6527</v>
      </c>
      <c r="N96" s="213"/>
      <c r="O96" s="300"/>
      <c r="Q96" s="162" t="s">
        <v>3402</v>
      </c>
      <c r="R96" s="167" t="s">
        <v>3381</v>
      </c>
      <c r="S96" s="160">
        <v>1123</v>
      </c>
      <c r="T96" s="163">
        <v>1100</v>
      </c>
      <c r="U96" s="164">
        <v>-23</v>
      </c>
      <c r="V96" s="158"/>
      <c r="W96" s="158"/>
    </row>
    <row r="97" spans="2:23" ht="103.5" x14ac:dyDescent="0.3">
      <c r="B97" s="18">
        <v>90</v>
      </c>
      <c r="C97" s="19">
        <v>18</v>
      </c>
      <c r="D97" s="172" t="s">
        <v>213</v>
      </c>
      <c r="E97" s="141" t="s">
        <v>4026</v>
      </c>
      <c r="F97" s="136" t="s">
        <v>135</v>
      </c>
      <c r="G97" s="143" t="s">
        <v>214</v>
      </c>
      <c r="H97" s="138">
        <v>64</v>
      </c>
      <c r="I97" s="139">
        <v>5</v>
      </c>
      <c r="J97" s="140">
        <v>12.8</v>
      </c>
      <c r="K97" s="183" t="s">
        <v>5955</v>
      </c>
      <c r="L97" s="177" t="s">
        <v>4538</v>
      </c>
      <c r="M97" s="212" t="s">
        <v>6855</v>
      </c>
      <c r="N97" s="213"/>
      <c r="O97" s="300"/>
      <c r="Q97" s="162" t="s">
        <v>163</v>
      </c>
      <c r="R97" s="167" t="s">
        <v>927</v>
      </c>
      <c r="S97" s="160">
        <v>1039</v>
      </c>
      <c r="T97" s="163">
        <v>1021</v>
      </c>
      <c r="U97" s="164">
        <v>-18</v>
      </c>
      <c r="V97" s="158"/>
      <c r="W97" s="158"/>
    </row>
    <row r="98" spans="2:23" ht="103.5" x14ac:dyDescent="0.3">
      <c r="B98" s="18">
        <v>90</v>
      </c>
      <c r="C98" s="19">
        <v>-1</v>
      </c>
      <c r="D98" s="172" t="s">
        <v>310</v>
      </c>
      <c r="E98" s="141" t="s">
        <v>4026</v>
      </c>
      <c r="F98" s="136" t="s">
        <v>7</v>
      </c>
      <c r="G98" s="143" t="s">
        <v>311</v>
      </c>
      <c r="H98" s="138">
        <v>64</v>
      </c>
      <c r="I98" s="139">
        <v>6</v>
      </c>
      <c r="J98" s="140">
        <v>10.666666666666666</v>
      </c>
      <c r="K98" s="183" t="s">
        <v>5774</v>
      </c>
      <c r="L98" s="177" t="s">
        <v>4538</v>
      </c>
      <c r="M98" s="212" t="s">
        <v>6082</v>
      </c>
      <c r="N98" s="207"/>
      <c r="O98" s="300"/>
      <c r="Q98" s="162" t="s">
        <v>166</v>
      </c>
      <c r="R98" s="167" t="s">
        <v>266</v>
      </c>
      <c r="S98" s="160">
        <v>318</v>
      </c>
      <c r="T98" s="163">
        <v>306</v>
      </c>
      <c r="U98" s="164">
        <v>-12</v>
      </c>
      <c r="V98" s="158"/>
      <c r="W98" s="158"/>
    </row>
    <row r="99" spans="2:23" ht="103.5" x14ac:dyDescent="0.3">
      <c r="B99" s="18">
        <v>93</v>
      </c>
      <c r="C99" s="19">
        <v>-2</v>
      </c>
      <c r="D99" s="172" t="s">
        <v>111</v>
      </c>
      <c r="E99" s="141" t="s">
        <v>4026</v>
      </c>
      <c r="F99" s="136" t="s">
        <v>7</v>
      </c>
      <c r="G99" s="143" t="s">
        <v>112</v>
      </c>
      <c r="H99" s="138">
        <v>63</v>
      </c>
      <c r="I99" s="139">
        <v>3</v>
      </c>
      <c r="J99" s="140">
        <v>21</v>
      </c>
      <c r="K99" s="183" t="s">
        <v>5773</v>
      </c>
      <c r="L99" s="177" t="s">
        <v>4538</v>
      </c>
      <c r="M99" s="212" t="s">
        <v>6528</v>
      </c>
      <c r="N99" s="213"/>
      <c r="O99" s="300"/>
      <c r="Q99" s="162" t="s">
        <v>169</v>
      </c>
      <c r="R99" s="167" t="s">
        <v>4220</v>
      </c>
      <c r="S99" s="160">
        <v>34</v>
      </c>
      <c r="T99" s="163">
        <v>34</v>
      </c>
      <c r="U99" s="164">
        <v>0</v>
      </c>
      <c r="V99" s="158"/>
      <c r="W99" s="158"/>
    </row>
    <row r="100" spans="2:23" ht="103.5" x14ac:dyDescent="0.3">
      <c r="B100" s="18">
        <v>93</v>
      </c>
      <c r="C100" s="19">
        <v>-2</v>
      </c>
      <c r="D100" s="172" t="s">
        <v>2553</v>
      </c>
      <c r="E100" s="141" t="s">
        <v>4026</v>
      </c>
      <c r="F100" s="136" t="s">
        <v>7</v>
      </c>
      <c r="G100" s="143" t="s">
        <v>3574</v>
      </c>
      <c r="H100" s="138">
        <v>63</v>
      </c>
      <c r="I100" s="139">
        <v>4</v>
      </c>
      <c r="J100" s="140">
        <v>15.75</v>
      </c>
      <c r="K100" s="183" t="s">
        <v>5773</v>
      </c>
      <c r="L100" s="177" t="s">
        <v>4538</v>
      </c>
      <c r="M100" s="212" t="s">
        <v>6084</v>
      </c>
      <c r="N100" s="213"/>
      <c r="O100" s="300"/>
      <c r="Q100" s="162" t="s">
        <v>172</v>
      </c>
      <c r="R100" s="167" t="s">
        <v>1097</v>
      </c>
      <c r="S100" s="160">
        <v>486</v>
      </c>
      <c r="T100" s="163">
        <v>479</v>
      </c>
      <c r="U100" s="164">
        <v>-7</v>
      </c>
      <c r="V100" s="158"/>
      <c r="W100" s="158"/>
    </row>
    <row r="101" spans="2:23" ht="103.5" x14ac:dyDescent="0.3">
      <c r="B101" s="18">
        <v>93</v>
      </c>
      <c r="C101" s="19">
        <v>-2</v>
      </c>
      <c r="D101" s="172" t="s">
        <v>2185</v>
      </c>
      <c r="E101" s="141" t="s">
        <v>4026</v>
      </c>
      <c r="F101" s="136" t="s">
        <v>7</v>
      </c>
      <c r="G101" s="143" t="s">
        <v>2877</v>
      </c>
      <c r="H101" s="138">
        <v>63</v>
      </c>
      <c r="I101" s="139">
        <v>6</v>
      </c>
      <c r="J101" s="140">
        <v>10.5</v>
      </c>
      <c r="K101" s="183" t="s">
        <v>5955</v>
      </c>
      <c r="L101" s="177" t="s">
        <v>4538</v>
      </c>
      <c r="M101" s="212" t="s">
        <v>6085</v>
      </c>
      <c r="N101" s="213"/>
      <c r="O101" s="300"/>
      <c r="Q101" s="162" t="s">
        <v>175</v>
      </c>
      <c r="R101" s="167" t="s">
        <v>88</v>
      </c>
      <c r="S101" s="161">
        <v>33</v>
      </c>
      <c r="T101" s="163">
        <v>33</v>
      </c>
      <c r="U101" s="164">
        <v>0</v>
      </c>
      <c r="V101" s="158"/>
      <c r="W101" s="158"/>
    </row>
    <row r="102" spans="2:23" ht="103.5" x14ac:dyDescent="0.3">
      <c r="B102" s="18">
        <v>93</v>
      </c>
      <c r="C102" s="19">
        <v>-2</v>
      </c>
      <c r="D102" s="172" t="s">
        <v>170</v>
      </c>
      <c r="E102" s="141" t="s">
        <v>4026</v>
      </c>
      <c r="F102" s="136" t="s">
        <v>7</v>
      </c>
      <c r="G102" s="143" t="s">
        <v>171</v>
      </c>
      <c r="H102" s="138">
        <v>63</v>
      </c>
      <c r="I102" s="139">
        <v>8</v>
      </c>
      <c r="J102" s="140">
        <v>7.875</v>
      </c>
      <c r="K102" s="183" t="s">
        <v>5955</v>
      </c>
      <c r="L102" s="177" t="s">
        <v>4538</v>
      </c>
      <c r="M102" s="212" t="s">
        <v>6675</v>
      </c>
      <c r="N102" s="207"/>
      <c r="O102" s="300"/>
      <c r="Q102" s="162" t="s">
        <v>3403</v>
      </c>
      <c r="R102" s="167" t="s">
        <v>1479</v>
      </c>
      <c r="S102" s="160">
        <v>1123</v>
      </c>
      <c r="T102" s="163">
        <v>1100</v>
      </c>
      <c r="U102" s="164">
        <v>-23</v>
      </c>
      <c r="V102" s="158"/>
      <c r="W102" s="158"/>
    </row>
    <row r="103" spans="2:23" ht="103.5" x14ac:dyDescent="0.3">
      <c r="B103" s="18">
        <v>97</v>
      </c>
      <c r="C103" s="19">
        <v>-2</v>
      </c>
      <c r="D103" s="172" t="s">
        <v>418</v>
      </c>
      <c r="E103" s="141" t="s">
        <v>4026</v>
      </c>
      <c r="F103" s="136" t="s">
        <v>7</v>
      </c>
      <c r="G103" s="143" t="s">
        <v>2400</v>
      </c>
      <c r="H103" s="138">
        <v>61</v>
      </c>
      <c r="I103" s="139">
        <v>5</v>
      </c>
      <c r="J103" s="140">
        <v>12.2</v>
      </c>
      <c r="K103" s="183" t="s">
        <v>5773</v>
      </c>
      <c r="L103" s="177" t="s">
        <v>4538</v>
      </c>
      <c r="M103" s="212" t="s">
        <v>6086</v>
      </c>
      <c r="N103" s="213"/>
      <c r="O103" s="300"/>
      <c r="Q103" s="162" t="s">
        <v>179</v>
      </c>
      <c r="R103" s="167" t="s">
        <v>2516</v>
      </c>
      <c r="S103" s="161">
        <v>384</v>
      </c>
      <c r="T103" s="163">
        <v>373</v>
      </c>
      <c r="U103" s="164">
        <v>-11</v>
      </c>
      <c r="V103" s="158"/>
      <c r="W103" s="158"/>
    </row>
    <row r="104" spans="2:23" ht="103.5" x14ac:dyDescent="0.3">
      <c r="B104" s="18">
        <v>97</v>
      </c>
      <c r="C104" s="19">
        <v>-2</v>
      </c>
      <c r="D104" s="172" t="s">
        <v>2087</v>
      </c>
      <c r="E104" s="141" t="s">
        <v>4026</v>
      </c>
      <c r="F104" s="136" t="s">
        <v>7</v>
      </c>
      <c r="G104" s="143" t="s">
        <v>2088</v>
      </c>
      <c r="H104" s="138">
        <v>61</v>
      </c>
      <c r="I104" s="139">
        <v>6</v>
      </c>
      <c r="J104" s="140">
        <v>10.166666666666666</v>
      </c>
      <c r="K104" s="183" t="s">
        <v>5773</v>
      </c>
      <c r="L104" s="177" t="s">
        <v>4538</v>
      </c>
      <c r="M104" s="212" t="s">
        <v>6089</v>
      </c>
      <c r="N104" s="213"/>
      <c r="O104" s="300"/>
      <c r="Q104" s="162" t="s">
        <v>6905</v>
      </c>
      <c r="R104" s="167" t="s">
        <v>6770</v>
      </c>
      <c r="S104" s="160">
        <v>1039</v>
      </c>
      <c r="T104" s="163">
        <v>0</v>
      </c>
      <c r="U104" s="164" t="s">
        <v>331</v>
      </c>
      <c r="V104" s="158"/>
      <c r="W104" s="158"/>
    </row>
    <row r="105" spans="2:23" ht="103.5" x14ac:dyDescent="0.3">
      <c r="B105" s="18">
        <v>99</v>
      </c>
      <c r="C105" s="19">
        <v>-2</v>
      </c>
      <c r="D105" s="172" t="s">
        <v>4408</v>
      </c>
      <c r="E105" s="141" t="s">
        <v>4026</v>
      </c>
      <c r="F105" s="136" t="s">
        <v>7</v>
      </c>
      <c r="G105" s="143" t="s">
        <v>4409</v>
      </c>
      <c r="H105" s="138">
        <v>60</v>
      </c>
      <c r="I105" s="139">
        <v>1</v>
      </c>
      <c r="J105" s="140">
        <v>60</v>
      </c>
      <c r="K105" s="183" t="s">
        <v>5957</v>
      </c>
      <c r="L105" s="177" t="s">
        <v>4538</v>
      </c>
      <c r="M105" s="222" t="s">
        <v>4410</v>
      </c>
      <c r="N105" s="213"/>
      <c r="O105" s="295"/>
      <c r="Q105" s="162" t="s">
        <v>181</v>
      </c>
      <c r="R105" s="167" t="s">
        <v>442</v>
      </c>
      <c r="S105" s="160">
        <v>318</v>
      </c>
      <c r="T105" s="163">
        <v>306</v>
      </c>
      <c r="U105" s="164">
        <v>-12</v>
      </c>
      <c r="V105" s="158"/>
      <c r="W105" s="158"/>
    </row>
    <row r="106" spans="2:23" ht="103.5" x14ac:dyDescent="0.3">
      <c r="B106" s="18">
        <v>99</v>
      </c>
      <c r="C106" s="19">
        <v>-2</v>
      </c>
      <c r="D106" s="172" t="s">
        <v>189</v>
      </c>
      <c r="E106" s="141" t="s">
        <v>4026</v>
      </c>
      <c r="F106" s="136" t="s">
        <v>7</v>
      </c>
      <c r="G106" s="143" t="s">
        <v>190</v>
      </c>
      <c r="H106" s="138">
        <v>60</v>
      </c>
      <c r="I106" s="139">
        <v>3</v>
      </c>
      <c r="J106" s="140">
        <v>20</v>
      </c>
      <c r="K106" s="183" t="s">
        <v>5958</v>
      </c>
      <c r="L106" s="177" t="s">
        <v>4538</v>
      </c>
      <c r="M106" s="206" t="s">
        <v>6091</v>
      </c>
      <c r="N106" s="213"/>
      <c r="O106" s="300"/>
      <c r="Q106" s="162" t="s">
        <v>4385</v>
      </c>
      <c r="R106" s="167" t="s">
        <v>4366</v>
      </c>
      <c r="S106" s="160">
        <v>1123</v>
      </c>
      <c r="T106" s="163">
        <v>1100</v>
      </c>
      <c r="U106" s="164">
        <v>-23</v>
      </c>
      <c r="V106" s="158"/>
      <c r="W106" s="158"/>
    </row>
    <row r="107" spans="2:23" ht="103.5" x14ac:dyDescent="0.3">
      <c r="B107" s="18">
        <v>99</v>
      </c>
      <c r="C107" s="19">
        <v>207</v>
      </c>
      <c r="D107" s="172" t="s">
        <v>4979</v>
      </c>
      <c r="E107" s="141" t="s">
        <v>4026</v>
      </c>
      <c r="F107" s="136" t="s">
        <v>7</v>
      </c>
      <c r="G107" s="143" t="s">
        <v>94</v>
      </c>
      <c r="H107" s="138">
        <v>60</v>
      </c>
      <c r="I107" s="139">
        <v>3</v>
      </c>
      <c r="J107" s="140">
        <v>20</v>
      </c>
      <c r="K107" s="183" t="s">
        <v>5773</v>
      </c>
      <c r="L107" s="177" t="s">
        <v>4538</v>
      </c>
      <c r="M107" s="206" t="s">
        <v>6856</v>
      </c>
      <c r="N107" s="215"/>
      <c r="O107" s="300"/>
      <c r="Q107" s="162" t="s">
        <v>183</v>
      </c>
      <c r="R107" s="167" t="s">
        <v>769</v>
      </c>
      <c r="S107" s="160">
        <v>1330</v>
      </c>
      <c r="T107" s="163">
        <v>1305</v>
      </c>
      <c r="U107" s="164">
        <v>-25</v>
      </c>
      <c r="V107" s="158"/>
      <c r="W107" s="158"/>
    </row>
    <row r="108" spans="2:23" ht="103.5" x14ac:dyDescent="0.3">
      <c r="B108" s="18">
        <v>99</v>
      </c>
      <c r="C108" s="19">
        <v>-2</v>
      </c>
      <c r="D108" s="172" t="s">
        <v>727</v>
      </c>
      <c r="E108" s="141" t="s">
        <v>4026</v>
      </c>
      <c r="F108" s="136" t="s">
        <v>7</v>
      </c>
      <c r="G108" s="143" t="s">
        <v>3455</v>
      </c>
      <c r="H108" s="138">
        <v>60</v>
      </c>
      <c r="I108" s="139">
        <v>4</v>
      </c>
      <c r="J108" s="140">
        <v>15</v>
      </c>
      <c r="K108" s="183" t="s">
        <v>5773</v>
      </c>
      <c r="L108" s="177" t="s">
        <v>4538</v>
      </c>
      <c r="M108" s="212" t="s">
        <v>6092</v>
      </c>
      <c r="N108" s="207"/>
      <c r="O108" s="300"/>
      <c r="Q108" s="162" t="s">
        <v>4165</v>
      </c>
      <c r="R108" s="167" t="s">
        <v>4198</v>
      </c>
      <c r="S108" s="160">
        <v>914</v>
      </c>
      <c r="T108" s="163">
        <v>897</v>
      </c>
      <c r="U108" s="164">
        <v>-17</v>
      </c>
      <c r="V108" s="158"/>
      <c r="W108" s="158"/>
    </row>
    <row r="109" spans="2:23" ht="103.5" x14ac:dyDescent="0.3">
      <c r="B109" s="18">
        <v>103</v>
      </c>
      <c r="C109" s="19">
        <v>-3</v>
      </c>
      <c r="D109" s="172" t="s">
        <v>6435</v>
      </c>
      <c r="E109" s="141" t="s">
        <v>4026</v>
      </c>
      <c r="F109" s="136" t="s">
        <v>7</v>
      </c>
      <c r="G109" s="143" t="s">
        <v>5346</v>
      </c>
      <c r="H109" s="138">
        <v>59</v>
      </c>
      <c r="I109" s="139">
        <v>1</v>
      </c>
      <c r="J109" s="140">
        <v>59</v>
      </c>
      <c r="K109" s="183" t="s">
        <v>5953</v>
      </c>
      <c r="L109" s="177" t="s">
        <v>4538</v>
      </c>
      <c r="M109" s="214" t="s">
        <v>6480</v>
      </c>
      <c r="N109" s="215"/>
      <c r="O109" s="300"/>
      <c r="Q109" s="162" t="s">
        <v>188</v>
      </c>
      <c r="R109" s="167" t="s">
        <v>2388</v>
      </c>
      <c r="S109" s="160">
        <v>23</v>
      </c>
      <c r="T109" s="163">
        <v>23</v>
      </c>
      <c r="U109" s="164">
        <v>0</v>
      </c>
      <c r="V109" s="158"/>
      <c r="W109" s="158"/>
    </row>
    <row r="110" spans="2:23" ht="103.5" x14ac:dyDescent="0.3">
      <c r="B110" s="18">
        <v>103</v>
      </c>
      <c r="C110" s="19">
        <v>-3</v>
      </c>
      <c r="D110" s="172" t="s">
        <v>2973</v>
      </c>
      <c r="E110" s="141" t="s">
        <v>4026</v>
      </c>
      <c r="F110" s="136" t="s">
        <v>7</v>
      </c>
      <c r="G110" s="143" t="s">
        <v>2974</v>
      </c>
      <c r="H110" s="138">
        <v>59</v>
      </c>
      <c r="I110" s="139">
        <v>2</v>
      </c>
      <c r="J110" s="140">
        <v>29.5</v>
      </c>
      <c r="K110" s="183" t="s">
        <v>5773</v>
      </c>
      <c r="L110" s="177" t="s">
        <v>4538</v>
      </c>
      <c r="M110" s="221" t="s">
        <v>6095</v>
      </c>
      <c r="N110" s="213"/>
      <c r="O110" s="300"/>
      <c r="Q110" s="162" t="s">
        <v>2617</v>
      </c>
      <c r="R110" s="167" t="s">
        <v>3098</v>
      </c>
      <c r="S110" s="161">
        <v>29</v>
      </c>
      <c r="T110" s="163">
        <v>29</v>
      </c>
      <c r="U110" s="164">
        <v>0</v>
      </c>
      <c r="V110" s="158"/>
      <c r="W110" s="158"/>
    </row>
    <row r="111" spans="2:23" ht="103.5" x14ac:dyDescent="0.3">
      <c r="B111" s="18">
        <v>103</v>
      </c>
      <c r="C111" s="19">
        <v>-3</v>
      </c>
      <c r="D111" s="172" t="s">
        <v>143</v>
      </c>
      <c r="E111" s="141" t="s">
        <v>4026</v>
      </c>
      <c r="F111" s="136" t="s">
        <v>7</v>
      </c>
      <c r="G111" s="143" t="s">
        <v>2583</v>
      </c>
      <c r="H111" s="138">
        <v>59</v>
      </c>
      <c r="I111" s="139">
        <v>8</v>
      </c>
      <c r="J111" s="140">
        <v>7.375</v>
      </c>
      <c r="K111" s="183" t="s">
        <v>5773</v>
      </c>
      <c r="L111" s="177" t="s">
        <v>4538</v>
      </c>
      <c r="M111" s="212" t="s">
        <v>6099</v>
      </c>
      <c r="N111" s="207"/>
      <c r="O111" s="300"/>
      <c r="Q111" s="162" t="s">
        <v>2862</v>
      </c>
      <c r="R111" s="167" t="s">
        <v>3098</v>
      </c>
      <c r="S111" s="161">
        <v>24</v>
      </c>
      <c r="T111" s="163">
        <v>24</v>
      </c>
      <c r="U111" s="164">
        <v>0</v>
      </c>
      <c r="V111" s="158"/>
      <c r="W111" s="158"/>
    </row>
    <row r="112" spans="2:23" ht="103.5" x14ac:dyDescent="0.3">
      <c r="B112" s="18">
        <v>106</v>
      </c>
      <c r="C112" s="19">
        <v>-3</v>
      </c>
      <c r="D112" s="172" t="s">
        <v>3189</v>
      </c>
      <c r="E112" s="141" t="s">
        <v>4026</v>
      </c>
      <c r="F112" s="136" t="s">
        <v>7</v>
      </c>
      <c r="G112" s="143" t="s">
        <v>3913</v>
      </c>
      <c r="H112" s="138">
        <v>58</v>
      </c>
      <c r="I112" s="139">
        <v>7</v>
      </c>
      <c r="J112" s="140">
        <v>8.2857142857142865</v>
      </c>
      <c r="K112" s="183" t="s">
        <v>5955</v>
      </c>
      <c r="L112" s="177" t="s">
        <v>4538</v>
      </c>
      <c r="M112" s="212" t="s">
        <v>6530</v>
      </c>
      <c r="N112" s="213"/>
      <c r="O112" s="300"/>
      <c r="Q112" s="162" t="s">
        <v>191</v>
      </c>
      <c r="R112" s="167" t="s">
        <v>605</v>
      </c>
      <c r="S112" s="161">
        <v>159</v>
      </c>
      <c r="T112" s="163">
        <v>153</v>
      </c>
      <c r="U112" s="164">
        <v>-6</v>
      </c>
      <c r="V112" s="158"/>
      <c r="W112" s="158"/>
    </row>
    <row r="113" spans="2:23" ht="103.5" x14ac:dyDescent="0.3">
      <c r="B113" s="18">
        <v>107</v>
      </c>
      <c r="C113" s="19">
        <v>-3</v>
      </c>
      <c r="D113" s="172" t="s">
        <v>1329</v>
      </c>
      <c r="E113" s="141" t="s">
        <v>4026</v>
      </c>
      <c r="F113" s="136" t="s">
        <v>7</v>
      </c>
      <c r="G113" s="143" t="s">
        <v>218</v>
      </c>
      <c r="H113" s="138">
        <v>57</v>
      </c>
      <c r="I113" s="139">
        <v>3</v>
      </c>
      <c r="J113" s="140">
        <v>19</v>
      </c>
      <c r="K113" s="183" t="s">
        <v>5773</v>
      </c>
      <c r="L113" s="177" t="s">
        <v>4538</v>
      </c>
      <c r="M113" s="212" t="s">
        <v>6676</v>
      </c>
      <c r="N113" s="208"/>
      <c r="O113" s="300"/>
      <c r="Q113" s="162" t="s">
        <v>3247</v>
      </c>
      <c r="R113" s="167" t="s">
        <v>323</v>
      </c>
      <c r="S113" s="160">
        <v>914</v>
      </c>
      <c r="T113" s="163">
        <v>897</v>
      </c>
      <c r="U113" s="164">
        <v>-17</v>
      </c>
      <c r="V113" s="158"/>
      <c r="W113" s="158"/>
    </row>
    <row r="114" spans="2:23" ht="85.5" x14ac:dyDescent="0.3">
      <c r="B114" s="18">
        <v>107</v>
      </c>
      <c r="C114" s="19">
        <v>-3</v>
      </c>
      <c r="D114" s="172" t="s">
        <v>211</v>
      </c>
      <c r="E114" s="141" t="s">
        <v>4026</v>
      </c>
      <c r="F114" s="136" t="s">
        <v>7</v>
      </c>
      <c r="G114" s="143" t="s">
        <v>206</v>
      </c>
      <c r="H114" s="138">
        <v>57</v>
      </c>
      <c r="I114" s="139">
        <v>5</v>
      </c>
      <c r="J114" s="140">
        <v>11.4</v>
      </c>
      <c r="K114" s="184" t="s">
        <v>5773</v>
      </c>
      <c r="L114" s="177" t="s">
        <v>4538</v>
      </c>
      <c r="M114" s="212" t="s">
        <v>6100</v>
      </c>
      <c r="N114" s="213"/>
      <c r="O114" s="300"/>
      <c r="Q114" s="162" t="s">
        <v>2160</v>
      </c>
      <c r="R114" s="167" t="s">
        <v>2146</v>
      </c>
      <c r="S114" s="160">
        <v>265</v>
      </c>
      <c r="T114" s="163">
        <v>259</v>
      </c>
      <c r="U114" s="164">
        <v>-6</v>
      </c>
      <c r="V114" s="158"/>
      <c r="W114" s="158"/>
    </row>
    <row r="115" spans="2:23" ht="85.5" x14ac:dyDescent="0.3">
      <c r="B115" s="18">
        <v>107</v>
      </c>
      <c r="C115" s="19">
        <v>18</v>
      </c>
      <c r="D115" s="172" t="s">
        <v>357</v>
      </c>
      <c r="E115" s="141" t="s">
        <v>4026</v>
      </c>
      <c r="F115" s="136" t="s">
        <v>2920</v>
      </c>
      <c r="G115" s="143" t="s">
        <v>2829</v>
      </c>
      <c r="H115" s="138">
        <v>57</v>
      </c>
      <c r="I115" s="139">
        <v>6</v>
      </c>
      <c r="J115" s="140">
        <v>9.5</v>
      </c>
      <c r="K115" s="184" t="s">
        <v>5955</v>
      </c>
      <c r="L115" s="177" t="s">
        <v>4538</v>
      </c>
      <c r="M115" s="212" t="s">
        <v>6857</v>
      </c>
      <c r="N115" s="213"/>
      <c r="O115" s="300"/>
      <c r="Q115" s="162" t="s">
        <v>2618</v>
      </c>
      <c r="R115" s="167" t="s">
        <v>323</v>
      </c>
      <c r="S115" s="160">
        <v>327</v>
      </c>
      <c r="T115" s="163">
        <v>317</v>
      </c>
      <c r="U115" s="164">
        <v>-10</v>
      </c>
      <c r="V115" s="158"/>
      <c r="W115" s="158"/>
    </row>
    <row r="116" spans="2:23" ht="85.5" x14ac:dyDescent="0.3">
      <c r="B116" s="18">
        <v>107</v>
      </c>
      <c r="C116" s="19">
        <v>-3</v>
      </c>
      <c r="D116" s="172" t="s">
        <v>2892</v>
      </c>
      <c r="E116" s="141" t="s">
        <v>4026</v>
      </c>
      <c r="F116" s="136" t="s">
        <v>7</v>
      </c>
      <c r="G116" s="143" t="s">
        <v>2893</v>
      </c>
      <c r="H116" s="138">
        <v>57</v>
      </c>
      <c r="I116" s="139">
        <v>6</v>
      </c>
      <c r="J116" s="140">
        <v>9.5</v>
      </c>
      <c r="K116" s="184" t="s">
        <v>5954</v>
      </c>
      <c r="L116" s="177" t="s">
        <v>4034</v>
      </c>
      <c r="M116" s="212" t="s">
        <v>6101</v>
      </c>
      <c r="N116" s="213"/>
      <c r="O116" s="300"/>
      <c r="Q116" s="162" t="s">
        <v>5873</v>
      </c>
      <c r="R116" s="167" t="s">
        <v>323</v>
      </c>
      <c r="S116" s="160">
        <v>1123</v>
      </c>
      <c r="T116" s="163">
        <v>1100</v>
      </c>
      <c r="U116" s="164">
        <v>-23</v>
      </c>
      <c r="V116" s="158"/>
      <c r="W116" s="158"/>
    </row>
    <row r="117" spans="2:23" ht="85.5" x14ac:dyDescent="0.3">
      <c r="B117" s="18">
        <v>107</v>
      </c>
      <c r="C117" s="19">
        <v>-3</v>
      </c>
      <c r="D117" s="172" t="s">
        <v>1709</v>
      </c>
      <c r="E117" s="141" t="s">
        <v>4026</v>
      </c>
      <c r="F117" s="136" t="s">
        <v>7</v>
      </c>
      <c r="G117" s="143" t="s">
        <v>115</v>
      </c>
      <c r="H117" s="138">
        <v>57</v>
      </c>
      <c r="I117" s="139">
        <v>7</v>
      </c>
      <c r="J117" s="140">
        <v>8.1428571428571423</v>
      </c>
      <c r="K117" s="184" t="s">
        <v>5773</v>
      </c>
      <c r="L117" s="177" t="s">
        <v>4538</v>
      </c>
      <c r="M117" s="212" t="s">
        <v>6102</v>
      </c>
      <c r="N117" s="213"/>
      <c r="O117" s="300"/>
      <c r="Q117" s="162" t="s">
        <v>197</v>
      </c>
      <c r="R117" s="167" t="s">
        <v>323</v>
      </c>
      <c r="S117" s="160">
        <v>1039</v>
      </c>
      <c r="T117" s="163">
        <v>1021</v>
      </c>
      <c r="U117" s="164">
        <v>-18</v>
      </c>
      <c r="V117" s="158"/>
      <c r="W117" s="158"/>
    </row>
    <row r="118" spans="2:23" ht="85.5" x14ac:dyDescent="0.3">
      <c r="B118" s="18">
        <v>112</v>
      </c>
      <c r="C118" s="19">
        <v>-4</v>
      </c>
      <c r="D118" s="172" t="s">
        <v>110</v>
      </c>
      <c r="E118" s="141" t="s">
        <v>4026</v>
      </c>
      <c r="F118" s="136" t="s">
        <v>7</v>
      </c>
      <c r="G118" s="143" t="s">
        <v>657</v>
      </c>
      <c r="H118" s="138">
        <v>56</v>
      </c>
      <c r="I118" s="139">
        <v>1</v>
      </c>
      <c r="J118" s="140">
        <v>56</v>
      </c>
      <c r="K118" s="184" t="s">
        <v>5958</v>
      </c>
      <c r="L118" s="177" t="s">
        <v>4538</v>
      </c>
      <c r="M118" s="223" t="s">
        <v>5099</v>
      </c>
      <c r="N118" s="209"/>
      <c r="O118" s="300"/>
      <c r="Q118" s="162" t="s">
        <v>3859</v>
      </c>
      <c r="R118" s="167" t="s">
        <v>3857</v>
      </c>
      <c r="S118" s="160">
        <v>1472</v>
      </c>
      <c r="T118" s="163">
        <v>1442</v>
      </c>
      <c r="U118" s="164">
        <v>-30</v>
      </c>
      <c r="V118" s="158"/>
      <c r="W118" s="158"/>
    </row>
    <row r="119" spans="2:23" ht="85.5" x14ac:dyDescent="0.3">
      <c r="B119" s="18">
        <v>112</v>
      </c>
      <c r="C119" s="19">
        <v>-4</v>
      </c>
      <c r="D119" s="172" t="s">
        <v>160</v>
      </c>
      <c r="E119" s="141" t="s">
        <v>4026</v>
      </c>
      <c r="F119" s="136" t="s">
        <v>7</v>
      </c>
      <c r="G119" s="143" t="s">
        <v>161</v>
      </c>
      <c r="H119" s="138">
        <v>56</v>
      </c>
      <c r="I119" s="139">
        <v>5</v>
      </c>
      <c r="J119" s="140">
        <v>11.2</v>
      </c>
      <c r="K119" s="184" t="s">
        <v>5773</v>
      </c>
      <c r="L119" s="177" t="s">
        <v>4538</v>
      </c>
      <c r="M119" s="206" t="s">
        <v>6103</v>
      </c>
      <c r="N119" s="207"/>
      <c r="O119" s="300"/>
      <c r="Q119" s="162" t="s">
        <v>5930</v>
      </c>
      <c r="R119" s="167" t="s">
        <v>323</v>
      </c>
      <c r="S119" s="160">
        <v>644</v>
      </c>
      <c r="T119" s="163">
        <v>632</v>
      </c>
      <c r="U119" s="164">
        <v>-12</v>
      </c>
      <c r="V119" s="158"/>
      <c r="W119" s="158"/>
    </row>
    <row r="120" spans="2:23" ht="85.5" x14ac:dyDescent="0.3">
      <c r="B120" s="18">
        <v>112</v>
      </c>
      <c r="C120" s="19">
        <v>-4</v>
      </c>
      <c r="D120" s="172" t="s">
        <v>430</v>
      </c>
      <c r="E120" s="141" t="s">
        <v>4026</v>
      </c>
      <c r="F120" s="136" t="s">
        <v>7</v>
      </c>
      <c r="G120" s="143" t="s">
        <v>431</v>
      </c>
      <c r="H120" s="138">
        <v>56</v>
      </c>
      <c r="I120" s="139">
        <v>9</v>
      </c>
      <c r="J120" s="140">
        <v>6.2222222222222223</v>
      </c>
      <c r="K120" s="184" t="s">
        <v>5955</v>
      </c>
      <c r="L120" s="177" t="s">
        <v>4538</v>
      </c>
      <c r="M120" s="224" t="s">
        <v>5469</v>
      </c>
      <c r="N120" s="213"/>
      <c r="O120" s="300"/>
      <c r="Q120" s="162" t="s">
        <v>200</v>
      </c>
      <c r="R120" s="167" t="s">
        <v>375</v>
      </c>
      <c r="S120" s="160">
        <v>611</v>
      </c>
      <c r="T120" s="163">
        <v>600</v>
      </c>
      <c r="U120" s="164">
        <v>-11</v>
      </c>
      <c r="V120" s="158"/>
      <c r="W120" s="158"/>
    </row>
    <row r="121" spans="2:23" ht="85.5" x14ac:dyDescent="0.3">
      <c r="B121" s="18">
        <v>112</v>
      </c>
      <c r="C121" s="19">
        <v>-4</v>
      </c>
      <c r="D121" s="172" t="s">
        <v>1538</v>
      </c>
      <c r="E121" s="141" t="s">
        <v>4026</v>
      </c>
      <c r="F121" s="136" t="s">
        <v>7</v>
      </c>
      <c r="G121" s="143" t="s">
        <v>2432</v>
      </c>
      <c r="H121" s="138">
        <v>56</v>
      </c>
      <c r="I121" s="139">
        <v>9</v>
      </c>
      <c r="J121" s="140">
        <v>6.2222222222222223</v>
      </c>
      <c r="K121" s="184" t="s">
        <v>5955</v>
      </c>
      <c r="L121" s="177" t="s">
        <v>4538</v>
      </c>
      <c r="M121" s="224" t="s">
        <v>6104</v>
      </c>
      <c r="N121" s="213"/>
      <c r="O121" s="300"/>
      <c r="Q121" s="162" t="s">
        <v>5411</v>
      </c>
      <c r="R121" s="167" t="s">
        <v>5364</v>
      </c>
      <c r="S121" s="160">
        <v>914</v>
      </c>
      <c r="T121" s="163">
        <v>897</v>
      </c>
      <c r="U121" s="164">
        <v>-17</v>
      </c>
      <c r="V121" s="158"/>
      <c r="W121" s="158"/>
    </row>
    <row r="122" spans="2:23" ht="99.75" x14ac:dyDescent="0.3">
      <c r="B122" s="18">
        <v>112</v>
      </c>
      <c r="C122" s="19">
        <v>-4</v>
      </c>
      <c r="D122" s="172" t="s">
        <v>314</v>
      </c>
      <c r="E122" s="141"/>
      <c r="F122" s="136" t="s">
        <v>7</v>
      </c>
      <c r="G122" s="143" t="s">
        <v>315</v>
      </c>
      <c r="H122" s="138">
        <v>56</v>
      </c>
      <c r="I122" s="139">
        <v>15</v>
      </c>
      <c r="J122" s="140">
        <v>3.7333333333333334</v>
      </c>
      <c r="K122" s="184" t="s">
        <v>5955</v>
      </c>
      <c r="L122" s="177" t="s">
        <v>4538</v>
      </c>
      <c r="M122" s="212" t="s">
        <v>6677</v>
      </c>
      <c r="N122" s="213"/>
      <c r="O122" s="298">
        <v>2</v>
      </c>
      <c r="Q122" s="162" t="s">
        <v>203</v>
      </c>
      <c r="R122" s="167" t="s">
        <v>26</v>
      </c>
      <c r="S122" s="160">
        <v>590</v>
      </c>
      <c r="T122" s="163">
        <v>579</v>
      </c>
      <c r="U122" s="164">
        <v>-11</v>
      </c>
      <c r="V122" s="158"/>
      <c r="W122" s="158"/>
    </row>
    <row r="123" spans="2:23" ht="85.5" x14ac:dyDescent="0.3">
      <c r="B123" s="18">
        <v>117</v>
      </c>
      <c r="C123" s="19">
        <v>-3</v>
      </c>
      <c r="D123" s="172" t="s">
        <v>690</v>
      </c>
      <c r="E123" s="141" t="s">
        <v>4026</v>
      </c>
      <c r="F123" s="136" t="s">
        <v>7</v>
      </c>
      <c r="G123" s="143" t="s">
        <v>691</v>
      </c>
      <c r="H123" s="138">
        <v>55</v>
      </c>
      <c r="I123" s="139">
        <v>2</v>
      </c>
      <c r="J123" s="140">
        <v>27.5</v>
      </c>
      <c r="K123" s="184" t="s">
        <v>5773</v>
      </c>
      <c r="L123" s="177" t="s">
        <v>4538</v>
      </c>
      <c r="M123" s="206" t="s">
        <v>6107</v>
      </c>
      <c r="N123" s="213"/>
      <c r="O123" s="300"/>
      <c r="Q123" s="162" t="s">
        <v>6710</v>
      </c>
      <c r="R123" s="167" t="s">
        <v>3497</v>
      </c>
      <c r="S123" s="160">
        <v>1123</v>
      </c>
      <c r="T123" s="163">
        <v>1100</v>
      </c>
      <c r="U123" s="164">
        <v>-23</v>
      </c>
      <c r="V123" s="158"/>
      <c r="W123" s="158"/>
    </row>
    <row r="124" spans="2:23" ht="85.5" x14ac:dyDescent="0.3">
      <c r="B124" s="18">
        <v>117</v>
      </c>
      <c r="C124" s="19">
        <v>-3</v>
      </c>
      <c r="D124" s="172" t="s">
        <v>2265</v>
      </c>
      <c r="E124" s="141" t="s">
        <v>4026</v>
      </c>
      <c r="F124" s="136" t="s">
        <v>7</v>
      </c>
      <c r="G124" s="143" t="s">
        <v>2414</v>
      </c>
      <c r="H124" s="138">
        <v>55</v>
      </c>
      <c r="I124" s="139">
        <v>2</v>
      </c>
      <c r="J124" s="140">
        <v>27.5</v>
      </c>
      <c r="K124" s="184" t="s">
        <v>5773</v>
      </c>
      <c r="L124" s="177" t="s">
        <v>4538</v>
      </c>
      <c r="M124" s="221" t="s">
        <v>6108</v>
      </c>
      <c r="N124" s="213"/>
      <c r="O124" s="300"/>
      <c r="Q124" s="162" t="s">
        <v>2533</v>
      </c>
      <c r="R124" s="167" t="s">
        <v>410</v>
      </c>
      <c r="S124" s="160">
        <v>346</v>
      </c>
      <c r="T124" s="163">
        <v>333</v>
      </c>
      <c r="U124" s="164">
        <v>-13</v>
      </c>
      <c r="V124" s="158"/>
      <c r="W124" s="158"/>
    </row>
    <row r="125" spans="2:23" ht="85.5" x14ac:dyDescent="0.3">
      <c r="B125" s="18">
        <v>117</v>
      </c>
      <c r="C125" s="19">
        <v>-3</v>
      </c>
      <c r="D125" s="172" t="s">
        <v>3179</v>
      </c>
      <c r="E125" s="141" t="s">
        <v>4026</v>
      </c>
      <c r="F125" s="136" t="s">
        <v>7</v>
      </c>
      <c r="G125" s="143" t="s">
        <v>323</v>
      </c>
      <c r="H125" s="138">
        <v>55</v>
      </c>
      <c r="I125" s="139">
        <v>3</v>
      </c>
      <c r="J125" s="140">
        <v>18.333333333333332</v>
      </c>
      <c r="K125" s="184" t="s">
        <v>5773</v>
      </c>
      <c r="L125" s="177" t="s">
        <v>4538</v>
      </c>
      <c r="M125" s="212" t="s">
        <v>6109</v>
      </c>
      <c r="N125" s="213"/>
      <c r="O125" s="300"/>
      <c r="Q125" s="162" t="s">
        <v>3860</v>
      </c>
      <c r="R125" s="167" t="s">
        <v>3794</v>
      </c>
      <c r="S125" s="161">
        <v>237</v>
      </c>
      <c r="T125" s="163">
        <v>1100</v>
      </c>
      <c r="U125" s="164">
        <v>863</v>
      </c>
      <c r="V125" s="158"/>
      <c r="W125" s="158"/>
    </row>
    <row r="126" spans="2:23" ht="85.5" x14ac:dyDescent="0.3">
      <c r="B126" s="18">
        <v>117</v>
      </c>
      <c r="C126" s="19">
        <v>-3</v>
      </c>
      <c r="D126" s="172" t="s">
        <v>3945</v>
      </c>
      <c r="E126" s="141" t="s">
        <v>4026</v>
      </c>
      <c r="F126" s="136" t="s">
        <v>7</v>
      </c>
      <c r="G126" s="143" t="s">
        <v>2923</v>
      </c>
      <c r="H126" s="138">
        <v>55</v>
      </c>
      <c r="I126" s="139">
        <v>6</v>
      </c>
      <c r="J126" s="140">
        <v>9.1666666666666661</v>
      </c>
      <c r="K126" s="184" t="s">
        <v>5773</v>
      </c>
      <c r="L126" s="177" t="s">
        <v>4538</v>
      </c>
      <c r="M126" s="212" t="s">
        <v>6110</v>
      </c>
      <c r="N126" s="213"/>
      <c r="O126" s="300"/>
      <c r="Q126" s="162" t="s">
        <v>207</v>
      </c>
      <c r="R126" s="167" t="s">
        <v>26</v>
      </c>
      <c r="S126" s="161">
        <v>53</v>
      </c>
      <c r="T126" s="163">
        <v>53</v>
      </c>
      <c r="U126" s="164">
        <v>0</v>
      </c>
      <c r="V126" s="158"/>
      <c r="W126" s="158"/>
    </row>
    <row r="127" spans="2:23" ht="85.5" x14ac:dyDescent="0.3">
      <c r="B127" s="18">
        <v>121</v>
      </c>
      <c r="C127" s="19">
        <v>-3</v>
      </c>
      <c r="D127" s="172" t="s">
        <v>63</v>
      </c>
      <c r="E127" s="141" t="s">
        <v>4026</v>
      </c>
      <c r="F127" s="136" t="s">
        <v>7</v>
      </c>
      <c r="G127" s="143" t="s">
        <v>3167</v>
      </c>
      <c r="H127" s="138">
        <v>54</v>
      </c>
      <c r="I127" s="139">
        <v>2</v>
      </c>
      <c r="J127" s="140">
        <v>27</v>
      </c>
      <c r="K127" s="184" t="s">
        <v>5949</v>
      </c>
      <c r="L127" s="177" t="s">
        <v>4036</v>
      </c>
      <c r="M127" s="225" t="s">
        <v>4044</v>
      </c>
      <c r="N127" s="213"/>
      <c r="O127" s="300"/>
      <c r="Q127" s="162" t="s">
        <v>210</v>
      </c>
      <c r="R127" s="167" t="s">
        <v>623</v>
      </c>
      <c r="S127" s="160">
        <v>155</v>
      </c>
      <c r="T127" s="163">
        <v>150</v>
      </c>
      <c r="U127" s="164">
        <v>-5</v>
      </c>
      <c r="V127" s="158"/>
      <c r="W127" s="158"/>
    </row>
    <row r="128" spans="2:23" ht="85.5" x14ac:dyDescent="0.3">
      <c r="B128" s="18">
        <v>121</v>
      </c>
      <c r="C128" s="19">
        <v>-3</v>
      </c>
      <c r="D128" s="172" t="s">
        <v>545</v>
      </c>
      <c r="E128" s="141" t="s">
        <v>4026</v>
      </c>
      <c r="F128" s="136" t="s">
        <v>7</v>
      </c>
      <c r="G128" s="143" t="s">
        <v>546</v>
      </c>
      <c r="H128" s="138">
        <v>54</v>
      </c>
      <c r="I128" s="139">
        <v>3</v>
      </c>
      <c r="J128" s="140">
        <v>18</v>
      </c>
      <c r="K128" s="184" t="s">
        <v>5773</v>
      </c>
      <c r="L128" s="177" t="s">
        <v>4538</v>
      </c>
      <c r="M128" s="212" t="s">
        <v>6112</v>
      </c>
      <c r="N128" s="213"/>
      <c r="O128" s="300"/>
      <c r="Q128" s="162" t="s">
        <v>5191</v>
      </c>
      <c r="R128" s="167" t="s">
        <v>5117</v>
      </c>
      <c r="S128" s="160">
        <v>590</v>
      </c>
      <c r="T128" s="163">
        <v>579</v>
      </c>
      <c r="U128" s="164">
        <v>-11</v>
      </c>
      <c r="V128" s="158"/>
      <c r="W128" s="158"/>
    </row>
    <row r="129" spans="2:23" ht="85.5" x14ac:dyDescent="0.3">
      <c r="B129" s="18">
        <v>121</v>
      </c>
      <c r="C129" s="19">
        <v>-3</v>
      </c>
      <c r="D129" s="172" t="s">
        <v>411</v>
      </c>
      <c r="E129" s="141" t="s">
        <v>4026</v>
      </c>
      <c r="F129" s="136" t="s">
        <v>7</v>
      </c>
      <c r="G129" s="143" t="s">
        <v>3170</v>
      </c>
      <c r="H129" s="138">
        <v>54</v>
      </c>
      <c r="I129" s="139">
        <v>3</v>
      </c>
      <c r="J129" s="140">
        <v>18</v>
      </c>
      <c r="K129" s="184" t="s">
        <v>5954</v>
      </c>
      <c r="L129" s="177" t="s">
        <v>4034</v>
      </c>
      <c r="M129" s="212" t="s">
        <v>6113</v>
      </c>
      <c r="N129" s="213"/>
      <c r="O129" s="300"/>
      <c r="Q129" s="162" t="s">
        <v>212</v>
      </c>
      <c r="R129" s="167" t="s">
        <v>782</v>
      </c>
      <c r="S129" s="160">
        <v>371</v>
      </c>
      <c r="T129" s="163">
        <v>360</v>
      </c>
      <c r="U129" s="164">
        <v>-11</v>
      </c>
      <c r="V129" s="158"/>
      <c r="W129" s="158"/>
    </row>
    <row r="130" spans="2:23" ht="85.5" x14ac:dyDescent="0.3">
      <c r="B130" s="18">
        <v>121</v>
      </c>
      <c r="C130" s="19">
        <v>-3</v>
      </c>
      <c r="D130" s="172" t="s">
        <v>702</v>
      </c>
      <c r="E130" s="141" t="s">
        <v>5959</v>
      </c>
      <c r="F130" s="136" t="s">
        <v>7</v>
      </c>
      <c r="G130" s="143" t="s">
        <v>703</v>
      </c>
      <c r="H130" s="138">
        <v>54</v>
      </c>
      <c r="I130" s="139">
        <v>4</v>
      </c>
      <c r="J130" s="140">
        <v>13.5</v>
      </c>
      <c r="K130" s="184" t="s">
        <v>5773</v>
      </c>
      <c r="L130" s="177" t="s">
        <v>4538</v>
      </c>
      <c r="M130" s="212" t="s">
        <v>6114</v>
      </c>
      <c r="N130" s="213"/>
      <c r="O130" s="300"/>
      <c r="Q130" s="162" t="s">
        <v>3537</v>
      </c>
      <c r="R130" s="167" t="s">
        <v>3491</v>
      </c>
      <c r="S130" s="160">
        <v>685</v>
      </c>
      <c r="T130" s="163">
        <v>673</v>
      </c>
      <c r="U130" s="164">
        <v>-12</v>
      </c>
      <c r="V130" s="158"/>
      <c r="W130" s="158"/>
    </row>
    <row r="131" spans="2:23" ht="85.5" x14ac:dyDescent="0.3">
      <c r="B131" s="18">
        <v>121</v>
      </c>
      <c r="C131" s="19">
        <v>-3</v>
      </c>
      <c r="D131" s="172" t="s">
        <v>464</v>
      </c>
      <c r="E131" s="141" t="s">
        <v>4026</v>
      </c>
      <c r="F131" s="136" t="s">
        <v>7</v>
      </c>
      <c r="G131" s="143" t="s">
        <v>323</v>
      </c>
      <c r="H131" s="138">
        <v>54</v>
      </c>
      <c r="I131" s="139">
        <v>5</v>
      </c>
      <c r="J131" s="140">
        <v>10.8</v>
      </c>
      <c r="K131" s="184" t="s">
        <v>5773</v>
      </c>
      <c r="L131" s="177" t="s">
        <v>4538</v>
      </c>
      <c r="M131" s="212" t="s">
        <v>4644</v>
      </c>
      <c r="N131" s="215"/>
      <c r="O131" s="300"/>
      <c r="Q131" s="162" t="s">
        <v>5746</v>
      </c>
      <c r="R131" s="167" t="s">
        <v>2044</v>
      </c>
      <c r="S131" s="160">
        <v>327</v>
      </c>
      <c r="T131" s="163">
        <v>317</v>
      </c>
      <c r="U131" s="164">
        <v>-10</v>
      </c>
      <c r="V131" s="158"/>
      <c r="W131" s="158"/>
    </row>
    <row r="132" spans="2:23" ht="85.5" x14ac:dyDescent="0.3">
      <c r="B132" s="18">
        <v>121</v>
      </c>
      <c r="C132" s="19">
        <v>59</v>
      </c>
      <c r="D132" s="172" t="s">
        <v>242</v>
      </c>
      <c r="E132" s="141" t="s">
        <v>4026</v>
      </c>
      <c r="F132" s="136" t="s">
        <v>7</v>
      </c>
      <c r="G132" s="143" t="s">
        <v>2287</v>
      </c>
      <c r="H132" s="138">
        <v>54</v>
      </c>
      <c r="I132" s="139">
        <v>5</v>
      </c>
      <c r="J132" s="140">
        <v>10.8</v>
      </c>
      <c r="K132" s="184" t="s">
        <v>5773</v>
      </c>
      <c r="L132" s="177" t="s">
        <v>4538</v>
      </c>
      <c r="M132" s="212" t="s">
        <v>6806</v>
      </c>
      <c r="N132" s="207"/>
      <c r="O132" s="300"/>
      <c r="Q132" s="162" t="s">
        <v>2773</v>
      </c>
      <c r="R132" s="167" t="s">
        <v>323</v>
      </c>
      <c r="S132" s="160">
        <v>914</v>
      </c>
      <c r="T132" s="163">
        <v>897</v>
      </c>
      <c r="U132" s="164">
        <v>-17</v>
      </c>
      <c r="V132" s="158"/>
      <c r="W132" s="158"/>
    </row>
    <row r="133" spans="2:23" ht="85.5" x14ac:dyDescent="0.3">
      <c r="B133" s="18">
        <v>121</v>
      </c>
      <c r="C133" s="19">
        <v>-3</v>
      </c>
      <c r="D133" s="172" t="s">
        <v>1035</v>
      </c>
      <c r="E133" s="141" t="s">
        <v>4026</v>
      </c>
      <c r="F133" s="136" t="s">
        <v>7</v>
      </c>
      <c r="G133" s="143" t="s">
        <v>2597</v>
      </c>
      <c r="H133" s="138">
        <v>54</v>
      </c>
      <c r="I133" s="139">
        <v>7</v>
      </c>
      <c r="J133" s="140">
        <v>7.7142857142857144</v>
      </c>
      <c r="K133" s="184" t="s">
        <v>5773</v>
      </c>
      <c r="L133" s="177" t="s">
        <v>4538</v>
      </c>
      <c r="M133" s="212" t="s">
        <v>6115</v>
      </c>
      <c r="N133" s="213"/>
      <c r="O133" s="300"/>
      <c r="Q133" s="162" t="s">
        <v>6711</v>
      </c>
      <c r="R133" s="167" t="s">
        <v>6629</v>
      </c>
      <c r="S133" s="160">
        <v>1330</v>
      </c>
      <c r="T133" s="163">
        <v>1305</v>
      </c>
      <c r="U133" s="164">
        <v>-25</v>
      </c>
      <c r="V133" s="158"/>
      <c r="W133" s="158"/>
    </row>
    <row r="134" spans="2:23" ht="85.5" x14ac:dyDescent="0.3">
      <c r="B134" s="18">
        <v>121</v>
      </c>
      <c r="C134" s="19">
        <v>-3</v>
      </c>
      <c r="D134" s="172" t="s">
        <v>139</v>
      </c>
      <c r="E134" s="141" t="s">
        <v>4026</v>
      </c>
      <c r="F134" s="136" t="s">
        <v>7</v>
      </c>
      <c r="G134" s="143" t="s">
        <v>140</v>
      </c>
      <c r="H134" s="138">
        <v>54</v>
      </c>
      <c r="I134" s="139">
        <v>10</v>
      </c>
      <c r="J134" s="140">
        <v>5.4</v>
      </c>
      <c r="K134" s="184" t="s">
        <v>5955</v>
      </c>
      <c r="L134" s="177" t="s">
        <v>4538</v>
      </c>
      <c r="M134" s="212" t="s">
        <v>6094</v>
      </c>
      <c r="N134" s="208"/>
      <c r="O134" s="300"/>
      <c r="Q134" s="162" t="s">
        <v>5977</v>
      </c>
      <c r="R134" s="167" t="s">
        <v>5961</v>
      </c>
      <c r="S134" s="160">
        <v>611</v>
      </c>
      <c r="T134" s="163">
        <v>600</v>
      </c>
      <c r="U134" s="164">
        <v>-11</v>
      </c>
      <c r="V134" s="158"/>
      <c r="W134" s="158"/>
    </row>
    <row r="135" spans="2:23" ht="85.5" x14ac:dyDescent="0.3">
      <c r="B135" s="18">
        <v>129</v>
      </c>
      <c r="C135" s="19">
        <v>-4</v>
      </c>
      <c r="D135" s="172" t="s">
        <v>162</v>
      </c>
      <c r="E135" s="141" t="s">
        <v>4026</v>
      </c>
      <c r="F135" s="136" t="s">
        <v>7</v>
      </c>
      <c r="G135" s="143" t="s">
        <v>26</v>
      </c>
      <c r="H135" s="138">
        <v>53</v>
      </c>
      <c r="I135" s="139">
        <v>2</v>
      </c>
      <c r="J135" s="140">
        <v>26.5</v>
      </c>
      <c r="K135" s="184" t="s">
        <v>5773</v>
      </c>
      <c r="L135" s="177" t="s">
        <v>4538</v>
      </c>
      <c r="M135" s="212" t="s">
        <v>6481</v>
      </c>
      <c r="N135" s="213"/>
      <c r="O135" s="300"/>
      <c r="Q135" s="162" t="s">
        <v>3024</v>
      </c>
      <c r="R135" s="167" t="s">
        <v>2987</v>
      </c>
      <c r="S135" s="160">
        <v>914</v>
      </c>
      <c r="T135" s="163">
        <v>897</v>
      </c>
      <c r="U135" s="164">
        <v>-17</v>
      </c>
      <c r="V135" s="158"/>
      <c r="W135" s="158"/>
    </row>
    <row r="136" spans="2:23" ht="85.5" x14ac:dyDescent="0.3">
      <c r="B136" s="18">
        <v>129</v>
      </c>
      <c r="C136" s="19">
        <v>-4</v>
      </c>
      <c r="D136" s="172" t="s">
        <v>1572</v>
      </c>
      <c r="E136" s="141" t="s">
        <v>4026</v>
      </c>
      <c r="F136" s="136" t="s">
        <v>7</v>
      </c>
      <c r="G136" s="143" t="s">
        <v>2890</v>
      </c>
      <c r="H136" s="138">
        <v>53</v>
      </c>
      <c r="I136" s="139">
        <v>8</v>
      </c>
      <c r="J136" s="140">
        <v>6.625</v>
      </c>
      <c r="K136" s="184" t="s">
        <v>5773</v>
      </c>
      <c r="L136" s="177" t="s">
        <v>4538</v>
      </c>
      <c r="M136" s="212" t="s">
        <v>6118</v>
      </c>
      <c r="N136" s="215"/>
      <c r="O136" s="300"/>
      <c r="Q136" s="162" t="s">
        <v>3148</v>
      </c>
      <c r="R136" s="167" t="s">
        <v>3138</v>
      </c>
      <c r="S136" s="160">
        <v>1330</v>
      </c>
      <c r="T136" s="163">
        <v>1305</v>
      </c>
      <c r="U136" s="164">
        <v>-25</v>
      </c>
      <c r="V136" s="158"/>
      <c r="W136" s="158"/>
    </row>
    <row r="137" spans="2:23" ht="85.5" x14ac:dyDescent="0.3">
      <c r="B137" s="18">
        <v>129</v>
      </c>
      <c r="C137" s="19">
        <v>-4</v>
      </c>
      <c r="D137" s="172" t="s">
        <v>157</v>
      </c>
      <c r="E137" s="141" t="s">
        <v>4026</v>
      </c>
      <c r="F137" s="136" t="s">
        <v>7</v>
      </c>
      <c r="G137" s="143" t="s">
        <v>3910</v>
      </c>
      <c r="H137" s="138">
        <v>53</v>
      </c>
      <c r="I137" s="139">
        <v>10</v>
      </c>
      <c r="J137" s="140">
        <v>5.3</v>
      </c>
      <c r="K137" s="184" t="s">
        <v>5955</v>
      </c>
      <c r="L137" s="177" t="s">
        <v>4538</v>
      </c>
      <c r="M137" s="212" t="s">
        <v>5593</v>
      </c>
      <c r="N137" s="213"/>
      <c r="O137" s="300"/>
      <c r="Q137" s="162" t="s">
        <v>2119</v>
      </c>
      <c r="R137" s="167" t="s">
        <v>2103</v>
      </c>
      <c r="S137" s="161">
        <v>833</v>
      </c>
      <c r="T137" s="163">
        <v>1442</v>
      </c>
      <c r="U137" s="164">
        <v>609</v>
      </c>
      <c r="V137" s="158"/>
      <c r="W137" s="158"/>
    </row>
    <row r="138" spans="2:23" ht="85.5" x14ac:dyDescent="0.3">
      <c r="B138" s="18">
        <v>132</v>
      </c>
      <c r="C138" s="19">
        <v>-2</v>
      </c>
      <c r="D138" s="172" t="s">
        <v>2196</v>
      </c>
      <c r="E138" s="141" t="s">
        <v>4026</v>
      </c>
      <c r="F138" s="136" t="s">
        <v>7</v>
      </c>
      <c r="G138" s="143" t="s">
        <v>2315</v>
      </c>
      <c r="H138" s="138">
        <v>52</v>
      </c>
      <c r="I138" s="139">
        <v>2</v>
      </c>
      <c r="J138" s="140">
        <v>26</v>
      </c>
      <c r="K138" s="184" t="s">
        <v>5773</v>
      </c>
      <c r="L138" s="177" t="s">
        <v>4538</v>
      </c>
      <c r="M138" s="221" t="s">
        <v>5000</v>
      </c>
      <c r="N138" s="215"/>
      <c r="O138" s="300"/>
      <c r="Q138" s="162" t="s">
        <v>2221</v>
      </c>
      <c r="R138" s="167" t="s">
        <v>2314</v>
      </c>
      <c r="S138" s="160">
        <v>1330</v>
      </c>
      <c r="T138" s="163">
        <v>1305</v>
      </c>
      <c r="U138" s="164">
        <v>-25</v>
      </c>
      <c r="V138" s="158"/>
      <c r="W138" s="158"/>
    </row>
    <row r="139" spans="2:23" ht="85.5" x14ac:dyDescent="0.3">
      <c r="B139" s="18">
        <v>132</v>
      </c>
      <c r="C139" s="19">
        <v>-2</v>
      </c>
      <c r="D139" s="172" t="s">
        <v>2661</v>
      </c>
      <c r="E139" s="141" t="s">
        <v>4026</v>
      </c>
      <c r="F139" s="136" t="s">
        <v>7</v>
      </c>
      <c r="G139" s="143" t="s">
        <v>4241</v>
      </c>
      <c r="H139" s="138">
        <v>52</v>
      </c>
      <c r="I139" s="139">
        <v>3</v>
      </c>
      <c r="J139" s="140">
        <v>17.333333333333332</v>
      </c>
      <c r="K139" s="184" t="s">
        <v>5774</v>
      </c>
      <c r="L139" s="177" t="s">
        <v>4538</v>
      </c>
      <c r="M139" s="212" t="s">
        <v>4652</v>
      </c>
      <c r="N139" s="213"/>
      <c r="O139" s="300"/>
      <c r="Q139" s="162" t="s">
        <v>225</v>
      </c>
      <c r="R139" s="167" t="s">
        <v>4466</v>
      </c>
      <c r="S139" s="160">
        <v>249</v>
      </c>
      <c r="T139" s="163">
        <v>244</v>
      </c>
      <c r="U139" s="164">
        <v>-5</v>
      </c>
      <c r="V139" s="158"/>
      <c r="W139" s="158"/>
    </row>
    <row r="140" spans="2:23" ht="85.5" x14ac:dyDescent="0.3">
      <c r="B140" s="18">
        <v>132</v>
      </c>
      <c r="C140" s="19">
        <v>-2</v>
      </c>
      <c r="D140" s="172" t="s">
        <v>469</v>
      </c>
      <c r="E140" s="141" t="s">
        <v>4026</v>
      </c>
      <c r="F140" s="136" t="s">
        <v>7</v>
      </c>
      <c r="G140" s="143" t="s">
        <v>470</v>
      </c>
      <c r="H140" s="138">
        <v>52</v>
      </c>
      <c r="I140" s="139">
        <v>6</v>
      </c>
      <c r="J140" s="140">
        <v>8.6666666666666661</v>
      </c>
      <c r="K140" s="184" t="s">
        <v>5773</v>
      </c>
      <c r="L140" s="177" t="s">
        <v>4538</v>
      </c>
      <c r="M140" s="212" t="s">
        <v>6119</v>
      </c>
      <c r="N140" s="213"/>
      <c r="O140" s="300"/>
      <c r="Q140" s="162" t="s">
        <v>4308</v>
      </c>
      <c r="R140" s="167" t="s">
        <v>4278</v>
      </c>
      <c r="S140" s="160">
        <v>1472</v>
      </c>
      <c r="T140" s="163">
        <v>1442</v>
      </c>
      <c r="U140" s="164">
        <v>-30</v>
      </c>
      <c r="V140" s="158"/>
      <c r="W140" s="158"/>
    </row>
    <row r="141" spans="2:23" ht="99.75" x14ac:dyDescent="0.3">
      <c r="B141" s="18">
        <v>132</v>
      </c>
      <c r="C141" s="19">
        <v>-2</v>
      </c>
      <c r="D141" s="172" t="s">
        <v>226</v>
      </c>
      <c r="E141" s="141" t="s">
        <v>4026</v>
      </c>
      <c r="F141" s="136" t="s">
        <v>7</v>
      </c>
      <c r="G141" s="143" t="s">
        <v>4976</v>
      </c>
      <c r="H141" s="138">
        <v>52</v>
      </c>
      <c r="I141" s="139">
        <v>13</v>
      </c>
      <c r="J141" s="140">
        <v>4</v>
      </c>
      <c r="K141" s="184" t="s">
        <v>5955</v>
      </c>
      <c r="L141" s="177" t="s">
        <v>4538</v>
      </c>
      <c r="M141" s="212" t="s">
        <v>6120</v>
      </c>
      <c r="N141" s="208"/>
      <c r="O141" s="300"/>
      <c r="Q141" s="162" t="s">
        <v>3538</v>
      </c>
      <c r="R141" s="167" t="s">
        <v>3486</v>
      </c>
      <c r="S141" s="160">
        <v>833</v>
      </c>
      <c r="T141" s="163">
        <v>814</v>
      </c>
      <c r="U141" s="164">
        <v>-19</v>
      </c>
      <c r="V141" s="158"/>
      <c r="W141" s="158"/>
    </row>
    <row r="142" spans="2:23" ht="85.5" x14ac:dyDescent="0.3">
      <c r="B142" s="18">
        <v>136</v>
      </c>
      <c r="C142" s="19">
        <v>-2</v>
      </c>
      <c r="D142" s="172" t="s">
        <v>380</v>
      </c>
      <c r="E142" s="141" t="s">
        <v>4026</v>
      </c>
      <c r="F142" s="136" t="s">
        <v>7</v>
      </c>
      <c r="G142" s="143" t="s">
        <v>381</v>
      </c>
      <c r="H142" s="138">
        <v>51</v>
      </c>
      <c r="I142" s="139">
        <v>2</v>
      </c>
      <c r="J142" s="140">
        <v>25.5</v>
      </c>
      <c r="K142" s="184" t="s">
        <v>5774</v>
      </c>
      <c r="L142" s="177" t="s">
        <v>4538</v>
      </c>
      <c r="M142" s="221" t="s">
        <v>6636</v>
      </c>
      <c r="N142" s="213"/>
      <c r="O142" s="300"/>
      <c r="Q142" s="162" t="s">
        <v>227</v>
      </c>
      <c r="R142" s="167" t="s">
        <v>1950</v>
      </c>
      <c r="S142" s="160">
        <v>1472</v>
      </c>
      <c r="T142" s="163">
        <v>1442</v>
      </c>
      <c r="U142" s="164">
        <v>-30</v>
      </c>
      <c r="V142" s="158"/>
      <c r="W142" s="158"/>
    </row>
    <row r="143" spans="2:23" ht="85.5" x14ac:dyDescent="0.3">
      <c r="B143" s="18">
        <v>136</v>
      </c>
      <c r="C143" s="19">
        <v>-2</v>
      </c>
      <c r="D143" s="172" t="s">
        <v>478</v>
      </c>
      <c r="E143" s="141" t="s">
        <v>4026</v>
      </c>
      <c r="F143" s="136" t="s">
        <v>7</v>
      </c>
      <c r="G143" s="143" t="s">
        <v>479</v>
      </c>
      <c r="H143" s="138">
        <v>51</v>
      </c>
      <c r="I143" s="139">
        <v>3</v>
      </c>
      <c r="J143" s="140">
        <v>17</v>
      </c>
      <c r="K143" s="184" t="s">
        <v>5773</v>
      </c>
      <c r="L143" s="177" t="s">
        <v>4538</v>
      </c>
      <c r="M143" s="212" t="s">
        <v>6533</v>
      </c>
      <c r="N143" s="213"/>
      <c r="O143" s="300"/>
      <c r="Q143" s="162" t="s">
        <v>4013</v>
      </c>
      <c r="R143" s="167" t="s">
        <v>323</v>
      </c>
      <c r="S143" s="160">
        <v>1123</v>
      </c>
      <c r="T143" s="163">
        <v>1100</v>
      </c>
      <c r="U143" s="164">
        <v>-23</v>
      </c>
      <c r="V143" s="158"/>
      <c r="W143" s="158"/>
    </row>
    <row r="144" spans="2:23" ht="85.5" x14ac:dyDescent="0.3">
      <c r="B144" s="18">
        <v>136</v>
      </c>
      <c r="C144" s="19">
        <v>17</v>
      </c>
      <c r="D144" s="172" t="s">
        <v>3630</v>
      </c>
      <c r="E144" s="141" t="s">
        <v>4026</v>
      </c>
      <c r="F144" s="136" t="s">
        <v>7</v>
      </c>
      <c r="G144" s="143" t="s">
        <v>4440</v>
      </c>
      <c r="H144" s="138">
        <v>51</v>
      </c>
      <c r="I144" s="139">
        <v>4</v>
      </c>
      <c r="J144" s="140">
        <v>12.75</v>
      </c>
      <c r="K144" s="184" t="s">
        <v>5955</v>
      </c>
      <c r="L144" s="177" t="s">
        <v>4538</v>
      </c>
      <c r="M144" s="224" t="s">
        <v>6858</v>
      </c>
      <c r="N144" s="215"/>
      <c r="O144" s="300"/>
      <c r="Q144" s="162" t="s">
        <v>4145</v>
      </c>
      <c r="R144" s="167" t="s">
        <v>323</v>
      </c>
      <c r="S144" s="161">
        <v>1039</v>
      </c>
      <c r="T144" s="163">
        <v>1021</v>
      </c>
      <c r="U144" s="164">
        <v>-18</v>
      </c>
      <c r="V144" s="158"/>
      <c r="W144" s="158"/>
    </row>
    <row r="145" spans="2:23" ht="85.5" x14ac:dyDescent="0.3">
      <c r="B145" s="18">
        <v>139</v>
      </c>
      <c r="C145" s="19">
        <v>-3</v>
      </c>
      <c r="D145" s="172" t="s">
        <v>639</v>
      </c>
      <c r="E145" s="141" t="s">
        <v>4026</v>
      </c>
      <c r="F145" s="136" t="s">
        <v>7</v>
      </c>
      <c r="G145" s="143" t="s">
        <v>2393</v>
      </c>
      <c r="H145" s="138">
        <v>50</v>
      </c>
      <c r="I145" s="139">
        <v>1</v>
      </c>
      <c r="J145" s="140">
        <v>50</v>
      </c>
      <c r="K145" s="184" t="s">
        <v>5773</v>
      </c>
      <c r="L145" s="177" t="s">
        <v>4538</v>
      </c>
      <c r="M145" s="221" t="s">
        <v>4057</v>
      </c>
      <c r="N145" s="213"/>
      <c r="O145" s="300"/>
      <c r="Q145" s="162" t="s">
        <v>2619</v>
      </c>
      <c r="R145" s="167" t="s">
        <v>2614</v>
      </c>
      <c r="S145" s="160">
        <v>1472</v>
      </c>
      <c r="T145" s="163">
        <v>1442</v>
      </c>
      <c r="U145" s="164">
        <v>-30</v>
      </c>
      <c r="V145" s="158"/>
      <c r="W145" s="158"/>
    </row>
    <row r="146" spans="2:23" ht="85.5" x14ac:dyDescent="0.3">
      <c r="B146" s="18">
        <v>139</v>
      </c>
      <c r="C146" s="19">
        <v>-3</v>
      </c>
      <c r="D146" s="172" t="s">
        <v>1348</v>
      </c>
      <c r="E146" s="141" t="s">
        <v>4026</v>
      </c>
      <c r="F146" s="136" t="s">
        <v>7</v>
      </c>
      <c r="G146" s="143" t="s">
        <v>17</v>
      </c>
      <c r="H146" s="138">
        <v>50</v>
      </c>
      <c r="I146" s="139">
        <v>1</v>
      </c>
      <c r="J146" s="140">
        <v>50</v>
      </c>
      <c r="K146" s="184" t="s">
        <v>5773</v>
      </c>
      <c r="L146" s="177" t="s">
        <v>4538</v>
      </c>
      <c r="M146" s="221" t="s">
        <v>3576</v>
      </c>
      <c r="N146" s="213"/>
      <c r="O146" s="300"/>
      <c r="Q146" s="162" t="s">
        <v>228</v>
      </c>
      <c r="R146" s="167" t="s">
        <v>23</v>
      </c>
      <c r="S146" s="160">
        <v>59</v>
      </c>
      <c r="T146" s="163">
        <v>59</v>
      </c>
      <c r="U146" s="164">
        <v>0</v>
      </c>
      <c r="V146" s="158"/>
      <c r="W146" s="158"/>
    </row>
    <row r="147" spans="2:23" ht="85.5" x14ac:dyDescent="0.3">
      <c r="B147" s="18">
        <v>139</v>
      </c>
      <c r="C147" s="19">
        <v>-3</v>
      </c>
      <c r="D147" s="172" t="s">
        <v>6586</v>
      </c>
      <c r="E147" s="141" t="s">
        <v>4026</v>
      </c>
      <c r="F147" s="136" t="s">
        <v>7</v>
      </c>
      <c r="G147" s="143" t="s">
        <v>323</v>
      </c>
      <c r="H147" s="138">
        <v>50</v>
      </c>
      <c r="I147" s="139">
        <v>1</v>
      </c>
      <c r="J147" s="140">
        <v>50</v>
      </c>
      <c r="K147" s="184" t="s">
        <v>5773</v>
      </c>
      <c r="L147" s="177" t="s">
        <v>4538</v>
      </c>
      <c r="M147" s="221" t="s">
        <v>6637</v>
      </c>
      <c r="N147" s="218"/>
      <c r="O147" s="300"/>
      <c r="Q147" s="162" t="s">
        <v>4166</v>
      </c>
      <c r="R147" s="167" t="s">
        <v>5145</v>
      </c>
      <c r="S147" s="160">
        <v>1123</v>
      </c>
      <c r="T147" s="163">
        <v>1100</v>
      </c>
      <c r="U147" s="164">
        <v>-23</v>
      </c>
      <c r="V147" s="158"/>
      <c r="W147" s="158"/>
    </row>
    <row r="148" spans="2:23" ht="85.5" x14ac:dyDescent="0.3">
      <c r="B148" s="18">
        <v>139</v>
      </c>
      <c r="C148" s="19" t="s">
        <v>331</v>
      </c>
      <c r="D148" s="172" t="s">
        <v>6751</v>
      </c>
      <c r="E148" s="141" t="s">
        <v>4026</v>
      </c>
      <c r="F148" s="136" t="s">
        <v>7</v>
      </c>
      <c r="G148" s="143" t="s">
        <v>6752</v>
      </c>
      <c r="H148" s="138">
        <v>50</v>
      </c>
      <c r="I148" s="139">
        <v>1</v>
      </c>
      <c r="J148" s="140">
        <v>50</v>
      </c>
      <c r="K148" s="184" t="s">
        <v>5773</v>
      </c>
      <c r="L148" s="177" t="s">
        <v>4538</v>
      </c>
      <c r="M148" s="221" t="s">
        <v>6807</v>
      </c>
      <c r="N148" s="234"/>
      <c r="O148" s="295"/>
      <c r="Q148" s="162" t="s">
        <v>6712</v>
      </c>
      <c r="R148" s="167" t="s">
        <v>6589</v>
      </c>
      <c r="S148" s="160">
        <v>327</v>
      </c>
      <c r="T148" s="163">
        <v>317</v>
      </c>
      <c r="U148" s="164">
        <v>-10</v>
      </c>
      <c r="V148" s="158"/>
      <c r="W148" s="158"/>
    </row>
    <row r="149" spans="2:23" ht="85.5" x14ac:dyDescent="0.3">
      <c r="B149" s="18">
        <v>139</v>
      </c>
      <c r="C149" s="19">
        <v>-3</v>
      </c>
      <c r="D149" s="172" t="s">
        <v>4977</v>
      </c>
      <c r="E149" s="141" t="s">
        <v>4026</v>
      </c>
      <c r="F149" s="136" t="s">
        <v>7</v>
      </c>
      <c r="G149" s="143" t="s">
        <v>4978</v>
      </c>
      <c r="H149" s="138">
        <v>50</v>
      </c>
      <c r="I149" s="139">
        <v>2</v>
      </c>
      <c r="J149" s="140">
        <v>25</v>
      </c>
      <c r="K149" s="184" t="s">
        <v>5773</v>
      </c>
      <c r="L149" s="177" t="s">
        <v>4538</v>
      </c>
      <c r="M149" s="212" t="s">
        <v>6121</v>
      </c>
      <c r="N149" s="215"/>
      <c r="O149" s="300"/>
      <c r="Q149" s="162" t="s">
        <v>3444</v>
      </c>
      <c r="R149" s="167" t="s">
        <v>1960</v>
      </c>
      <c r="S149" s="160">
        <v>523</v>
      </c>
      <c r="T149" s="163">
        <v>514</v>
      </c>
      <c r="U149" s="164">
        <v>-9</v>
      </c>
      <c r="V149" s="158"/>
      <c r="W149" s="158"/>
    </row>
    <row r="150" spans="2:23" ht="85.5" x14ac:dyDescent="0.3">
      <c r="B150" s="18">
        <v>139</v>
      </c>
      <c r="C150" s="19">
        <v>-3</v>
      </c>
      <c r="D150" s="172" t="s">
        <v>285</v>
      </c>
      <c r="E150" s="141" t="s">
        <v>4026</v>
      </c>
      <c r="F150" s="136" t="s">
        <v>3456</v>
      </c>
      <c r="G150" s="143" t="s">
        <v>286</v>
      </c>
      <c r="H150" s="138">
        <v>50</v>
      </c>
      <c r="I150" s="139">
        <v>5</v>
      </c>
      <c r="J150" s="140">
        <v>10</v>
      </c>
      <c r="K150" s="184" t="s">
        <v>5955</v>
      </c>
      <c r="L150" s="177" t="s">
        <v>4538</v>
      </c>
      <c r="M150" s="212" t="s">
        <v>6087</v>
      </c>
      <c r="N150" s="213"/>
      <c r="O150" s="300"/>
      <c r="Q150" s="162" t="s">
        <v>239</v>
      </c>
      <c r="R150" s="167" t="s">
        <v>1829</v>
      </c>
      <c r="S150" s="160">
        <v>1472</v>
      </c>
      <c r="T150" s="163">
        <v>1442</v>
      </c>
      <c r="U150" s="164">
        <v>-30</v>
      </c>
      <c r="V150" s="158"/>
      <c r="W150" s="158"/>
    </row>
    <row r="151" spans="2:23" ht="85.5" x14ac:dyDescent="0.3">
      <c r="B151" s="18">
        <v>139</v>
      </c>
      <c r="C151" s="19">
        <v>18</v>
      </c>
      <c r="D151" s="172" t="s">
        <v>2191</v>
      </c>
      <c r="E151" s="141" t="s">
        <v>4026</v>
      </c>
      <c r="F151" s="136" t="s">
        <v>7</v>
      </c>
      <c r="G151" s="143" t="s">
        <v>6753</v>
      </c>
      <c r="H151" s="138">
        <v>50</v>
      </c>
      <c r="I151" s="139">
        <v>6</v>
      </c>
      <c r="J151" s="140">
        <v>8.3333333333333339</v>
      </c>
      <c r="K151" s="184" t="s">
        <v>5955</v>
      </c>
      <c r="L151" s="177" t="s">
        <v>4538</v>
      </c>
      <c r="M151" s="212" t="s">
        <v>6859</v>
      </c>
      <c r="N151" s="213"/>
      <c r="O151" s="300"/>
      <c r="Q151" s="162" t="s">
        <v>3445</v>
      </c>
      <c r="R151" s="167" t="s">
        <v>323</v>
      </c>
      <c r="S151" s="160">
        <v>1123</v>
      </c>
      <c r="T151" s="163">
        <v>1100</v>
      </c>
      <c r="U151" s="164">
        <v>-23</v>
      </c>
      <c r="V151" s="158"/>
      <c r="W151" s="158"/>
    </row>
    <row r="152" spans="2:23" ht="85.5" x14ac:dyDescent="0.3">
      <c r="B152" s="18">
        <v>139</v>
      </c>
      <c r="C152" s="19">
        <v>-3</v>
      </c>
      <c r="D152" s="172" t="s">
        <v>73</v>
      </c>
      <c r="E152" s="141" t="s">
        <v>4026</v>
      </c>
      <c r="F152" s="136" t="s">
        <v>7</v>
      </c>
      <c r="G152" s="143" t="s">
        <v>74</v>
      </c>
      <c r="H152" s="138">
        <v>50</v>
      </c>
      <c r="I152" s="139">
        <v>6</v>
      </c>
      <c r="J152" s="140">
        <v>8.3333333333333339</v>
      </c>
      <c r="K152" s="184" t="s">
        <v>5773</v>
      </c>
      <c r="L152" s="177" t="s">
        <v>4538</v>
      </c>
      <c r="M152" s="212" t="s">
        <v>6123</v>
      </c>
      <c r="N152" s="207"/>
      <c r="O152" s="300"/>
      <c r="Q152" s="162" t="s">
        <v>3025</v>
      </c>
      <c r="R152" s="167" t="s">
        <v>3012</v>
      </c>
      <c r="S152" s="160">
        <v>1330</v>
      </c>
      <c r="T152" s="163">
        <v>1305</v>
      </c>
      <c r="U152" s="164">
        <v>-25</v>
      </c>
      <c r="V152" s="158"/>
      <c r="W152" s="158"/>
    </row>
    <row r="153" spans="2:23" ht="85.5" x14ac:dyDescent="0.3">
      <c r="B153" s="18">
        <v>139</v>
      </c>
      <c r="C153" s="19">
        <v>-3</v>
      </c>
      <c r="D153" s="172" t="s">
        <v>713</v>
      </c>
      <c r="E153" s="141" t="s">
        <v>4026</v>
      </c>
      <c r="F153" s="136" t="s">
        <v>7</v>
      </c>
      <c r="G153" s="143" t="s">
        <v>3919</v>
      </c>
      <c r="H153" s="138">
        <v>50</v>
      </c>
      <c r="I153" s="139">
        <v>6</v>
      </c>
      <c r="J153" s="140">
        <v>8.3333333333333339</v>
      </c>
      <c r="K153" s="184" t="s">
        <v>5773</v>
      </c>
      <c r="L153" s="177" t="s">
        <v>4538</v>
      </c>
      <c r="M153" s="212" t="s">
        <v>6124</v>
      </c>
      <c r="N153" s="213"/>
      <c r="O153" s="300"/>
      <c r="Q153" s="162" t="s">
        <v>3539</v>
      </c>
      <c r="R153" s="167" t="s">
        <v>3526</v>
      </c>
      <c r="S153" s="160">
        <v>685</v>
      </c>
      <c r="T153" s="163">
        <v>673</v>
      </c>
      <c r="U153" s="164">
        <v>-12</v>
      </c>
      <c r="V153" s="158"/>
      <c r="W153" s="158"/>
    </row>
    <row r="154" spans="2:23" ht="85.5" x14ac:dyDescent="0.3">
      <c r="B154" s="18">
        <v>148</v>
      </c>
      <c r="C154" s="19">
        <v>-5</v>
      </c>
      <c r="D154" s="172" t="s">
        <v>332</v>
      </c>
      <c r="E154" s="141" t="s">
        <v>4026</v>
      </c>
      <c r="F154" s="136" t="s">
        <v>7</v>
      </c>
      <c r="G154" s="143" t="s">
        <v>4468</v>
      </c>
      <c r="H154" s="138">
        <v>49</v>
      </c>
      <c r="I154" s="139">
        <v>2</v>
      </c>
      <c r="J154" s="140">
        <v>24.5</v>
      </c>
      <c r="K154" s="184" t="s">
        <v>5773</v>
      </c>
      <c r="L154" s="177" t="s">
        <v>4538</v>
      </c>
      <c r="M154" s="212" t="s">
        <v>6125</v>
      </c>
      <c r="N154" s="213"/>
      <c r="O154" s="300"/>
      <c r="Q154" s="162" t="s">
        <v>3934</v>
      </c>
      <c r="R154" s="167" t="s">
        <v>323</v>
      </c>
      <c r="S154" s="160">
        <v>1123</v>
      </c>
      <c r="T154" s="163">
        <v>1100</v>
      </c>
      <c r="U154" s="164">
        <v>-23</v>
      </c>
      <c r="V154" s="158"/>
      <c r="W154" s="158"/>
    </row>
    <row r="155" spans="2:23" ht="85.5" x14ac:dyDescent="0.3">
      <c r="B155" s="18">
        <v>148</v>
      </c>
      <c r="C155" s="19">
        <v>-5</v>
      </c>
      <c r="D155" s="172" t="s">
        <v>1423</v>
      </c>
      <c r="E155" s="141"/>
      <c r="F155" s="136" t="s">
        <v>7</v>
      </c>
      <c r="G155" s="143" t="s">
        <v>1424</v>
      </c>
      <c r="H155" s="138">
        <v>49</v>
      </c>
      <c r="I155" s="139">
        <v>3</v>
      </c>
      <c r="J155" s="140">
        <v>16.333333333333332</v>
      </c>
      <c r="K155" s="184" t="s">
        <v>5955</v>
      </c>
      <c r="L155" s="177" t="s">
        <v>4538</v>
      </c>
      <c r="M155" s="212" t="s">
        <v>4651</v>
      </c>
      <c r="N155" s="220"/>
      <c r="O155" s="300"/>
      <c r="Q155" s="162" t="s">
        <v>2452</v>
      </c>
      <c r="R155" s="167" t="s">
        <v>206</v>
      </c>
      <c r="S155" s="160">
        <v>1330</v>
      </c>
      <c r="T155" s="163">
        <v>1305</v>
      </c>
      <c r="U155" s="164">
        <v>-25</v>
      </c>
      <c r="V155" s="158"/>
      <c r="W155" s="158"/>
    </row>
    <row r="156" spans="2:23" ht="85.5" x14ac:dyDescent="0.3">
      <c r="B156" s="18">
        <v>148</v>
      </c>
      <c r="C156" s="19">
        <v>-5</v>
      </c>
      <c r="D156" s="172" t="s">
        <v>2904</v>
      </c>
      <c r="E156" s="141" t="s">
        <v>4026</v>
      </c>
      <c r="F156" s="136" t="s">
        <v>7</v>
      </c>
      <c r="G156" s="143" t="s">
        <v>26</v>
      </c>
      <c r="H156" s="138">
        <v>49</v>
      </c>
      <c r="I156" s="139">
        <v>4</v>
      </c>
      <c r="J156" s="140">
        <v>12.25</v>
      </c>
      <c r="K156" s="184" t="s">
        <v>5773</v>
      </c>
      <c r="L156" s="177" t="s">
        <v>4538</v>
      </c>
      <c r="M156" s="212" t="s">
        <v>6126</v>
      </c>
      <c r="N156" s="213"/>
      <c r="O156" s="300"/>
      <c r="Q156" s="162" t="s">
        <v>3324</v>
      </c>
      <c r="R156" s="167" t="s">
        <v>3319</v>
      </c>
      <c r="S156" s="160">
        <v>1039</v>
      </c>
      <c r="T156" s="163">
        <v>1021</v>
      </c>
      <c r="U156" s="164">
        <v>-18</v>
      </c>
      <c r="V156" s="158"/>
      <c r="W156" s="158"/>
    </row>
    <row r="157" spans="2:23" ht="85.5" x14ac:dyDescent="0.3">
      <c r="B157" s="18">
        <v>148</v>
      </c>
      <c r="C157" s="19">
        <v>-5</v>
      </c>
      <c r="D157" s="172" t="s">
        <v>3470</v>
      </c>
      <c r="E157" s="141" t="s">
        <v>4026</v>
      </c>
      <c r="F157" s="136" t="s">
        <v>7</v>
      </c>
      <c r="G157" s="143" t="s">
        <v>5336</v>
      </c>
      <c r="H157" s="138">
        <v>49</v>
      </c>
      <c r="I157" s="139">
        <v>4</v>
      </c>
      <c r="J157" s="140">
        <v>12.25</v>
      </c>
      <c r="K157" s="185" t="s">
        <v>5955</v>
      </c>
      <c r="L157" s="177" t="s">
        <v>4538</v>
      </c>
      <c r="M157" s="212" t="s">
        <v>6127</v>
      </c>
      <c r="N157" s="213"/>
      <c r="O157" s="300"/>
      <c r="Q157" s="162" t="s">
        <v>3861</v>
      </c>
      <c r="R157" s="167" t="s">
        <v>323</v>
      </c>
      <c r="S157" s="160">
        <v>1472</v>
      </c>
      <c r="T157" s="163">
        <v>1442</v>
      </c>
      <c r="U157" s="164">
        <v>-30</v>
      </c>
      <c r="V157" s="158"/>
      <c r="W157" s="158"/>
    </row>
    <row r="158" spans="2:23" ht="85.5" x14ac:dyDescent="0.3">
      <c r="B158" s="18">
        <v>148</v>
      </c>
      <c r="C158" s="19">
        <v>-5</v>
      </c>
      <c r="D158" s="172" t="s">
        <v>766</v>
      </c>
      <c r="E158" s="141" t="s">
        <v>4026</v>
      </c>
      <c r="F158" s="136" t="s">
        <v>7</v>
      </c>
      <c r="G158" s="143" t="s">
        <v>5100</v>
      </c>
      <c r="H158" s="138">
        <v>49</v>
      </c>
      <c r="I158" s="139">
        <v>5</v>
      </c>
      <c r="J158" s="140">
        <v>9.8000000000000007</v>
      </c>
      <c r="K158" s="185" t="s">
        <v>5954</v>
      </c>
      <c r="L158" s="177" t="s">
        <v>4034</v>
      </c>
      <c r="M158" s="206" t="s">
        <v>6128</v>
      </c>
      <c r="N158" s="207"/>
      <c r="O158" s="300"/>
      <c r="Q158" s="162" t="s">
        <v>3540</v>
      </c>
      <c r="R158" s="167" t="s">
        <v>3482</v>
      </c>
      <c r="S158" s="160">
        <v>1123</v>
      </c>
      <c r="T158" s="163">
        <v>1100</v>
      </c>
      <c r="U158" s="164">
        <v>-23</v>
      </c>
      <c r="V158" s="158"/>
      <c r="W158" s="158"/>
    </row>
    <row r="159" spans="2:23" ht="85.5" x14ac:dyDescent="0.3">
      <c r="B159" s="18">
        <v>148</v>
      </c>
      <c r="C159" s="19">
        <v>-5</v>
      </c>
      <c r="D159" s="172" t="s">
        <v>2361</v>
      </c>
      <c r="E159" s="141" t="s">
        <v>4026</v>
      </c>
      <c r="F159" s="136" t="s">
        <v>7</v>
      </c>
      <c r="G159" s="143" t="s">
        <v>2433</v>
      </c>
      <c r="H159" s="138">
        <v>49</v>
      </c>
      <c r="I159" s="139">
        <v>7</v>
      </c>
      <c r="J159" s="140">
        <v>7</v>
      </c>
      <c r="K159" s="185" t="s">
        <v>5955</v>
      </c>
      <c r="L159" s="177" t="s">
        <v>4538</v>
      </c>
      <c r="M159" s="212" t="s">
        <v>6129</v>
      </c>
      <c r="N159" s="213"/>
      <c r="O159" s="300"/>
      <c r="Q159" s="162" t="s">
        <v>248</v>
      </c>
      <c r="R159" s="167" t="s">
        <v>3469</v>
      </c>
      <c r="S159" s="160">
        <v>384</v>
      </c>
      <c r="T159" s="163">
        <v>373</v>
      </c>
      <c r="U159" s="164">
        <v>-11</v>
      </c>
      <c r="V159" s="158"/>
      <c r="W159" s="158"/>
    </row>
    <row r="160" spans="2:23" ht="85.5" x14ac:dyDescent="0.3">
      <c r="B160" s="18">
        <v>148</v>
      </c>
      <c r="C160" s="19">
        <v>-5</v>
      </c>
      <c r="D160" s="172" t="s">
        <v>869</v>
      </c>
      <c r="E160" s="141" t="s">
        <v>4026</v>
      </c>
      <c r="F160" s="136" t="s">
        <v>7</v>
      </c>
      <c r="G160" s="143" t="s">
        <v>2408</v>
      </c>
      <c r="H160" s="138">
        <v>49</v>
      </c>
      <c r="I160" s="139">
        <v>9</v>
      </c>
      <c r="J160" s="140">
        <v>5.4444444444444446</v>
      </c>
      <c r="K160" s="185" t="s">
        <v>5955</v>
      </c>
      <c r="L160" s="177" t="s">
        <v>4538</v>
      </c>
      <c r="M160" s="212" t="s">
        <v>6130</v>
      </c>
      <c r="N160" s="213"/>
      <c r="O160" s="300"/>
      <c r="Q160" s="162" t="s">
        <v>4146</v>
      </c>
      <c r="R160" s="167" t="s">
        <v>323</v>
      </c>
      <c r="S160" s="160">
        <v>1123</v>
      </c>
      <c r="T160" s="163">
        <v>1100</v>
      </c>
      <c r="U160" s="164">
        <v>-23</v>
      </c>
      <c r="V160" s="158"/>
      <c r="W160" s="158"/>
    </row>
    <row r="161" spans="2:23" ht="28.5" x14ac:dyDescent="0.3">
      <c r="B161" s="18">
        <v>155</v>
      </c>
      <c r="C161" s="19">
        <v>-5</v>
      </c>
      <c r="D161" s="172" t="s">
        <v>2176</v>
      </c>
      <c r="E161" s="141" t="s">
        <v>4026</v>
      </c>
      <c r="F161" s="136" t="s">
        <v>7</v>
      </c>
      <c r="G161" s="143" t="s">
        <v>1187</v>
      </c>
      <c r="H161" s="138">
        <v>48</v>
      </c>
      <c r="I161" s="139">
        <v>3</v>
      </c>
      <c r="J161" s="140">
        <v>16</v>
      </c>
      <c r="K161" s="185"/>
      <c r="L161" s="177" t="s">
        <v>4538</v>
      </c>
      <c r="M161" s="212" t="s">
        <v>5385</v>
      </c>
      <c r="N161" s="213"/>
      <c r="O161" s="300"/>
      <c r="Q161" s="162" t="s">
        <v>3058</v>
      </c>
      <c r="R161" s="167" t="s">
        <v>3057</v>
      </c>
      <c r="S161" s="160">
        <v>486</v>
      </c>
      <c r="T161" s="163">
        <v>479</v>
      </c>
      <c r="U161" s="164">
        <v>-7</v>
      </c>
      <c r="V161" s="158"/>
      <c r="W161" s="158"/>
    </row>
    <row r="162" spans="2:23" ht="42.75" x14ac:dyDescent="0.3">
      <c r="B162" s="18">
        <v>155</v>
      </c>
      <c r="C162" s="19">
        <v>13</v>
      </c>
      <c r="D162" s="172" t="s">
        <v>1318</v>
      </c>
      <c r="E162" s="141" t="s">
        <v>4026</v>
      </c>
      <c r="F162" s="136" t="s">
        <v>7</v>
      </c>
      <c r="G162" s="143" t="s">
        <v>1319</v>
      </c>
      <c r="H162" s="138">
        <v>48</v>
      </c>
      <c r="I162" s="139">
        <v>4</v>
      </c>
      <c r="J162" s="140">
        <v>12</v>
      </c>
      <c r="K162" s="186"/>
      <c r="L162" s="177" t="s">
        <v>4538</v>
      </c>
      <c r="M162" s="212" t="s">
        <v>6860</v>
      </c>
      <c r="N162" s="208"/>
      <c r="O162" s="300"/>
      <c r="Q162" s="162" t="s">
        <v>5573</v>
      </c>
      <c r="R162" s="167" t="s">
        <v>323</v>
      </c>
      <c r="S162" s="160">
        <v>1472</v>
      </c>
      <c r="T162" s="163">
        <v>1442</v>
      </c>
      <c r="U162" s="164">
        <v>-30</v>
      </c>
      <c r="V162" s="158"/>
      <c r="W162" s="158"/>
    </row>
    <row r="163" spans="2:23" ht="28.5" x14ac:dyDescent="0.3">
      <c r="B163" s="18">
        <v>155</v>
      </c>
      <c r="C163" s="19">
        <v>-5</v>
      </c>
      <c r="D163" s="172" t="s">
        <v>283</v>
      </c>
      <c r="E163" s="141" t="s">
        <v>4026</v>
      </c>
      <c r="F163" s="136" t="s">
        <v>7</v>
      </c>
      <c r="G163" s="143" t="s">
        <v>3983</v>
      </c>
      <c r="H163" s="138">
        <v>48</v>
      </c>
      <c r="I163" s="139">
        <v>4</v>
      </c>
      <c r="J163" s="140">
        <v>12</v>
      </c>
      <c r="K163" s="186"/>
      <c r="L163" s="177" t="s">
        <v>4538</v>
      </c>
      <c r="M163" s="206" t="s">
        <v>5470</v>
      </c>
      <c r="N163" s="213"/>
      <c r="O163" s="300"/>
      <c r="Q163" s="162" t="s">
        <v>3026</v>
      </c>
      <c r="R163" s="167" t="s">
        <v>10</v>
      </c>
      <c r="S163" s="160">
        <v>1330</v>
      </c>
      <c r="T163" s="163">
        <v>1305</v>
      </c>
      <c r="U163" s="164">
        <v>-25</v>
      </c>
      <c r="V163" s="158"/>
      <c r="W163" s="158"/>
    </row>
    <row r="164" spans="2:23" ht="42.75" x14ac:dyDescent="0.3">
      <c r="B164" s="18">
        <v>155</v>
      </c>
      <c r="C164" s="19">
        <v>-5</v>
      </c>
      <c r="D164" s="172" t="s">
        <v>356</v>
      </c>
      <c r="E164" s="141" t="s">
        <v>4026</v>
      </c>
      <c r="F164" s="136" t="s">
        <v>7</v>
      </c>
      <c r="G164" s="143" t="s">
        <v>623</v>
      </c>
      <c r="H164" s="138">
        <v>48</v>
      </c>
      <c r="I164" s="139">
        <v>5</v>
      </c>
      <c r="J164" s="140">
        <v>9.6</v>
      </c>
      <c r="K164" s="186"/>
      <c r="L164" s="177" t="s">
        <v>4538</v>
      </c>
      <c r="M164" s="212" t="s">
        <v>6090</v>
      </c>
      <c r="N164" s="213"/>
      <c r="O164" s="300"/>
      <c r="Q164" s="162" t="s">
        <v>250</v>
      </c>
      <c r="R164" s="167" t="s">
        <v>1695</v>
      </c>
      <c r="S164" s="160">
        <v>523</v>
      </c>
      <c r="T164" s="163">
        <v>514</v>
      </c>
      <c r="U164" s="164">
        <v>-9</v>
      </c>
      <c r="V164" s="158"/>
      <c r="W164" s="158"/>
    </row>
    <row r="165" spans="2:23" ht="28.5" x14ac:dyDescent="0.3">
      <c r="B165" s="18">
        <v>159</v>
      </c>
      <c r="C165" s="19">
        <v>-6</v>
      </c>
      <c r="D165" s="172" t="s">
        <v>3479</v>
      </c>
      <c r="E165" s="141" t="s">
        <v>4026</v>
      </c>
      <c r="F165" s="136" t="s">
        <v>7</v>
      </c>
      <c r="G165" s="143" t="s">
        <v>3480</v>
      </c>
      <c r="H165" s="138">
        <v>47</v>
      </c>
      <c r="I165" s="139">
        <v>3</v>
      </c>
      <c r="J165" s="140">
        <v>15.666666666666666</v>
      </c>
      <c r="K165" s="186"/>
      <c r="L165" s="177" t="s">
        <v>4538</v>
      </c>
      <c r="M165" s="206" t="s">
        <v>6534</v>
      </c>
      <c r="N165" s="213"/>
      <c r="O165" s="300"/>
      <c r="Q165" s="162" t="s">
        <v>256</v>
      </c>
      <c r="R165" s="167" t="s">
        <v>741</v>
      </c>
      <c r="S165" s="160">
        <v>833</v>
      </c>
      <c r="T165" s="163">
        <v>814</v>
      </c>
      <c r="U165" s="164">
        <v>-19</v>
      </c>
      <c r="V165" s="158"/>
      <c r="W165" s="158"/>
    </row>
    <row r="166" spans="2:23" ht="28.5" x14ac:dyDescent="0.3">
      <c r="B166" s="18">
        <v>159</v>
      </c>
      <c r="C166" s="19">
        <v>-6</v>
      </c>
      <c r="D166" s="172" t="s">
        <v>105</v>
      </c>
      <c r="E166" s="141" t="s">
        <v>4026</v>
      </c>
      <c r="F166" s="136" t="s">
        <v>7</v>
      </c>
      <c r="G166" s="143" t="s">
        <v>106</v>
      </c>
      <c r="H166" s="138">
        <v>47</v>
      </c>
      <c r="I166" s="139">
        <v>4</v>
      </c>
      <c r="J166" s="140">
        <v>11.75</v>
      </c>
      <c r="K166" s="186"/>
      <c r="L166" s="177" t="s">
        <v>4538</v>
      </c>
      <c r="M166" s="206" t="s">
        <v>6072</v>
      </c>
      <c r="N166" s="207"/>
      <c r="O166" s="300"/>
      <c r="Q166" s="162" t="s">
        <v>5874</v>
      </c>
      <c r="R166" s="167" t="s">
        <v>5827</v>
      </c>
      <c r="S166" s="160">
        <v>1330</v>
      </c>
      <c r="T166" s="163">
        <v>1442</v>
      </c>
      <c r="U166" s="164">
        <v>112</v>
      </c>
      <c r="V166" s="158"/>
      <c r="W166" s="158"/>
    </row>
    <row r="167" spans="2:23" ht="71.25" x14ac:dyDescent="0.3">
      <c r="B167" s="18">
        <v>159</v>
      </c>
      <c r="C167" s="19">
        <v>-6</v>
      </c>
      <c r="D167" s="172" t="s">
        <v>604</v>
      </c>
      <c r="E167" s="141" t="s">
        <v>4026</v>
      </c>
      <c r="F167" s="136" t="s">
        <v>7</v>
      </c>
      <c r="G167" s="143" t="s">
        <v>605</v>
      </c>
      <c r="H167" s="138">
        <v>47</v>
      </c>
      <c r="I167" s="139">
        <v>9</v>
      </c>
      <c r="J167" s="140">
        <v>5.2222222222222223</v>
      </c>
      <c r="K167" s="186"/>
      <c r="L167" s="177" t="s">
        <v>4538</v>
      </c>
      <c r="M167" s="212" t="s">
        <v>6679</v>
      </c>
      <c r="N167" s="213"/>
      <c r="O167" s="300"/>
      <c r="Q167" s="162" t="s">
        <v>261</v>
      </c>
      <c r="R167" s="167" t="s">
        <v>1297</v>
      </c>
      <c r="S167" s="160">
        <v>812</v>
      </c>
      <c r="T167" s="163">
        <v>797</v>
      </c>
      <c r="U167" s="164">
        <v>-15</v>
      </c>
      <c r="V167" s="158"/>
      <c r="W167" s="158"/>
    </row>
    <row r="168" spans="2:23" ht="28.5" x14ac:dyDescent="0.3">
      <c r="B168" s="18">
        <v>162</v>
      </c>
      <c r="C168" s="19">
        <v>-5</v>
      </c>
      <c r="D168" s="172" t="s">
        <v>99</v>
      </c>
      <c r="E168" s="141" t="s">
        <v>4026</v>
      </c>
      <c r="F168" s="136" t="s">
        <v>7</v>
      </c>
      <c r="G168" s="143" t="s">
        <v>6436</v>
      </c>
      <c r="H168" s="138">
        <v>46</v>
      </c>
      <c r="I168" s="139">
        <v>3</v>
      </c>
      <c r="J168" s="140">
        <v>15.333333333333334</v>
      </c>
      <c r="K168" s="186"/>
      <c r="L168" s="177" t="s">
        <v>4538</v>
      </c>
      <c r="M168" s="216" t="s">
        <v>6532</v>
      </c>
      <c r="N168" s="208"/>
      <c r="O168" s="300"/>
      <c r="Q168" s="162" t="s">
        <v>2956</v>
      </c>
      <c r="R168" s="167" t="s">
        <v>323</v>
      </c>
      <c r="S168" s="160">
        <v>1472</v>
      </c>
      <c r="T168" s="163">
        <v>1442</v>
      </c>
      <c r="U168" s="164">
        <v>-30</v>
      </c>
      <c r="V168" s="158"/>
      <c r="W168" s="158"/>
    </row>
    <row r="169" spans="2:23" ht="28.5" x14ac:dyDescent="0.3">
      <c r="B169" s="18">
        <v>162</v>
      </c>
      <c r="C169" s="19">
        <v>-5</v>
      </c>
      <c r="D169" s="172" t="s">
        <v>251</v>
      </c>
      <c r="E169" s="141" t="s">
        <v>4026</v>
      </c>
      <c r="F169" s="136" t="s">
        <v>7</v>
      </c>
      <c r="G169" s="143" t="s">
        <v>321</v>
      </c>
      <c r="H169" s="138">
        <v>46</v>
      </c>
      <c r="I169" s="139">
        <v>4</v>
      </c>
      <c r="J169" s="140">
        <v>11.5</v>
      </c>
      <c r="K169" s="186"/>
      <c r="L169" s="177" t="s">
        <v>4538</v>
      </c>
      <c r="M169" s="212" t="s">
        <v>6136</v>
      </c>
      <c r="N169" s="213"/>
      <c r="O169" s="300"/>
      <c r="Q169" s="162" t="s">
        <v>263</v>
      </c>
      <c r="R169" s="167" t="s">
        <v>1063</v>
      </c>
      <c r="S169" s="160">
        <v>1039</v>
      </c>
      <c r="T169" s="163">
        <v>1021</v>
      </c>
      <c r="U169" s="164">
        <v>-18</v>
      </c>
      <c r="V169" s="158"/>
      <c r="W169" s="158"/>
    </row>
    <row r="170" spans="2:23" ht="42.75" x14ac:dyDescent="0.3">
      <c r="B170" s="18">
        <v>162</v>
      </c>
      <c r="C170" s="19">
        <v>-5</v>
      </c>
      <c r="D170" s="172" t="s">
        <v>1018</v>
      </c>
      <c r="E170" s="141" t="s">
        <v>4026</v>
      </c>
      <c r="F170" s="136" t="s">
        <v>7</v>
      </c>
      <c r="G170" s="143" t="s">
        <v>3172</v>
      </c>
      <c r="H170" s="138">
        <v>46</v>
      </c>
      <c r="I170" s="139">
        <v>5</v>
      </c>
      <c r="J170" s="140">
        <v>9.1999999999999993</v>
      </c>
      <c r="K170" s="186"/>
      <c r="L170" s="177" t="s">
        <v>4538</v>
      </c>
      <c r="M170" s="212" t="s">
        <v>6138</v>
      </c>
      <c r="N170" s="213"/>
      <c r="O170" s="300"/>
      <c r="Q170" s="162" t="s">
        <v>5875</v>
      </c>
      <c r="R170" s="167" t="s">
        <v>5791</v>
      </c>
      <c r="S170" s="160">
        <v>685</v>
      </c>
      <c r="T170" s="163">
        <v>673</v>
      </c>
      <c r="U170" s="164">
        <v>-12</v>
      </c>
      <c r="V170" s="158"/>
      <c r="W170" s="158"/>
    </row>
    <row r="171" spans="2:23" ht="57" x14ac:dyDescent="0.3">
      <c r="B171" s="18">
        <v>162</v>
      </c>
      <c r="C171" s="19">
        <v>-5</v>
      </c>
      <c r="D171" s="172" t="s">
        <v>3220</v>
      </c>
      <c r="E171" s="141" t="s">
        <v>4026</v>
      </c>
      <c r="F171" s="136" t="s">
        <v>7</v>
      </c>
      <c r="G171" s="143" t="s">
        <v>323</v>
      </c>
      <c r="H171" s="138">
        <v>46</v>
      </c>
      <c r="I171" s="139">
        <v>7</v>
      </c>
      <c r="J171" s="140">
        <v>6.5714285714285712</v>
      </c>
      <c r="K171" s="186"/>
      <c r="L171" s="177" t="s">
        <v>4538</v>
      </c>
      <c r="M171" s="224" t="s">
        <v>6535</v>
      </c>
      <c r="N171" s="215"/>
      <c r="O171" s="300"/>
      <c r="Q171" s="162" t="s">
        <v>4738</v>
      </c>
      <c r="R171" s="167" t="s">
        <v>4616</v>
      </c>
      <c r="S171" s="160">
        <v>1123</v>
      </c>
      <c r="T171" s="163">
        <v>1100</v>
      </c>
      <c r="U171" s="164">
        <v>-23</v>
      </c>
      <c r="V171" s="158"/>
      <c r="W171" s="158"/>
    </row>
    <row r="172" spans="2:23" ht="71.25" x14ac:dyDescent="0.3">
      <c r="B172" s="18">
        <v>162</v>
      </c>
      <c r="C172" s="19">
        <v>6</v>
      </c>
      <c r="D172" s="172" t="s">
        <v>4229</v>
      </c>
      <c r="E172" s="141" t="s">
        <v>4026</v>
      </c>
      <c r="F172" s="136" t="s">
        <v>7</v>
      </c>
      <c r="G172" s="143" t="s">
        <v>194</v>
      </c>
      <c r="H172" s="138">
        <v>46</v>
      </c>
      <c r="I172" s="139">
        <v>9</v>
      </c>
      <c r="J172" s="140">
        <v>5.1111111111111107</v>
      </c>
      <c r="K172" s="186"/>
      <c r="L172" s="177" t="s">
        <v>4538</v>
      </c>
      <c r="M172" s="212" t="s">
        <v>6861</v>
      </c>
      <c r="N172" s="213"/>
      <c r="O172" s="300"/>
      <c r="Q172" s="162" t="s">
        <v>267</v>
      </c>
      <c r="R172" s="167" t="s">
        <v>194</v>
      </c>
      <c r="S172" s="160">
        <v>167</v>
      </c>
      <c r="T172" s="163">
        <v>162</v>
      </c>
      <c r="U172" s="164">
        <v>-5</v>
      </c>
      <c r="V172" s="158"/>
      <c r="W172" s="158"/>
    </row>
    <row r="173" spans="2:23" ht="26.25" x14ac:dyDescent="0.3">
      <c r="B173" s="18">
        <v>167</v>
      </c>
      <c r="C173" s="19">
        <v>-5</v>
      </c>
      <c r="D173" s="172" t="s">
        <v>275</v>
      </c>
      <c r="E173" s="141" t="s">
        <v>4026</v>
      </c>
      <c r="F173" s="136" t="s">
        <v>4586</v>
      </c>
      <c r="G173" s="143" t="s">
        <v>276</v>
      </c>
      <c r="H173" s="138">
        <v>45</v>
      </c>
      <c r="I173" s="139">
        <v>1</v>
      </c>
      <c r="J173" s="140">
        <v>45</v>
      </c>
      <c r="K173" s="186"/>
      <c r="L173" s="177" t="s">
        <v>4538</v>
      </c>
      <c r="M173" s="222" t="s">
        <v>4053</v>
      </c>
      <c r="N173" s="220"/>
      <c r="O173" s="300"/>
      <c r="Q173" s="162" t="s">
        <v>2957</v>
      </c>
      <c r="R173" s="167" t="s">
        <v>323</v>
      </c>
      <c r="S173" s="160">
        <v>523</v>
      </c>
      <c r="T173" s="163">
        <v>514</v>
      </c>
      <c r="U173" s="164">
        <v>-9</v>
      </c>
      <c r="V173" s="158"/>
      <c r="W173" s="158"/>
    </row>
    <row r="174" spans="2:23" ht="26.25" x14ac:dyDescent="0.3">
      <c r="B174" s="18">
        <v>167</v>
      </c>
      <c r="C174" s="19">
        <v>-5</v>
      </c>
      <c r="D174" s="172" t="s">
        <v>2565</v>
      </c>
      <c r="E174" s="141" t="s">
        <v>4026</v>
      </c>
      <c r="F174" s="136" t="s">
        <v>7</v>
      </c>
      <c r="G174" s="143" t="s">
        <v>2603</v>
      </c>
      <c r="H174" s="138">
        <v>45</v>
      </c>
      <c r="I174" s="139">
        <v>2</v>
      </c>
      <c r="J174" s="140">
        <v>22.5</v>
      </c>
      <c r="K174" s="186"/>
      <c r="L174" s="177" t="s">
        <v>4538</v>
      </c>
      <c r="M174" s="221" t="s">
        <v>6139</v>
      </c>
      <c r="N174" s="213"/>
      <c r="O174" s="300"/>
      <c r="Q174" s="162" t="s">
        <v>274</v>
      </c>
      <c r="R174" s="167" t="s">
        <v>2284</v>
      </c>
      <c r="S174" s="160">
        <v>42</v>
      </c>
      <c r="T174" s="163">
        <v>42</v>
      </c>
      <c r="U174" s="164">
        <v>0</v>
      </c>
      <c r="V174" s="158"/>
      <c r="W174" s="158"/>
    </row>
    <row r="175" spans="2:23" ht="28.5" x14ac:dyDescent="0.3">
      <c r="B175" s="18">
        <v>167</v>
      </c>
      <c r="C175" s="19">
        <v>-5</v>
      </c>
      <c r="D175" s="172" t="s">
        <v>481</v>
      </c>
      <c r="E175" s="141" t="s">
        <v>4026</v>
      </c>
      <c r="F175" s="136" t="s">
        <v>744</v>
      </c>
      <c r="G175" s="143" t="s">
        <v>482</v>
      </c>
      <c r="H175" s="138">
        <v>45</v>
      </c>
      <c r="I175" s="139">
        <v>3</v>
      </c>
      <c r="J175" s="140">
        <v>15</v>
      </c>
      <c r="K175" s="186"/>
      <c r="L175" s="177" t="s">
        <v>4538</v>
      </c>
      <c r="M175" s="212" t="s">
        <v>6140</v>
      </c>
      <c r="N175" s="213"/>
      <c r="O175" s="300"/>
      <c r="Q175" s="162" t="s">
        <v>2120</v>
      </c>
      <c r="R175" s="167" t="s">
        <v>2103</v>
      </c>
      <c r="S175" s="160">
        <v>1472</v>
      </c>
      <c r="T175" s="163">
        <v>1442</v>
      </c>
      <c r="U175" s="164">
        <v>-30</v>
      </c>
      <c r="V175" s="158"/>
      <c r="W175" s="158"/>
    </row>
    <row r="176" spans="2:23" ht="28.5" x14ac:dyDescent="0.3">
      <c r="B176" s="18">
        <v>167</v>
      </c>
      <c r="C176" s="19">
        <v>-5</v>
      </c>
      <c r="D176" s="172" t="s">
        <v>676</v>
      </c>
      <c r="E176" s="141" t="s">
        <v>4026</v>
      </c>
      <c r="F176" s="136" t="s">
        <v>7</v>
      </c>
      <c r="G176" s="143" t="s">
        <v>194</v>
      </c>
      <c r="H176" s="138">
        <v>45</v>
      </c>
      <c r="I176" s="139">
        <v>3</v>
      </c>
      <c r="J176" s="140">
        <v>15</v>
      </c>
      <c r="K176" s="186"/>
      <c r="L176" s="177" t="s">
        <v>4538</v>
      </c>
      <c r="M176" s="212" t="s">
        <v>6141</v>
      </c>
      <c r="N176" s="213"/>
      <c r="O176" s="300"/>
      <c r="Q176" s="162" t="s">
        <v>3027</v>
      </c>
      <c r="R176" s="167" t="s">
        <v>2989</v>
      </c>
      <c r="S176" s="161">
        <v>456</v>
      </c>
      <c r="T176" s="163">
        <v>450</v>
      </c>
      <c r="U176" s="164">
        <v>-6</v>
      </c>
      <c r="V176" s="158"/>
      <c r="W176" s="158"/>
    </row>
    <row r="177" spans="2:23" ht="57" x14ac:dyDescent="0.3">
      <c r="B177" s="18">
        <v>167</v>
      </c>
      <c r="C177" s="19">
        <v>-5</v>
      </c>
      <c r="D177" s="172" t="s">
        <v>86</v>
      </c>
      <c r="E177" s="141" t="s">
        <v>4026</v>
      </c>
      <c r="F177" s="136" t="s">
        <v>7</v>
      </c>
      <c r="G177" s="143" t="s">
        <v>84</v>
      </c>
      <c r="H177" s="138">
        <v>45</v>
      </c>
      <c r="I177" s="139">
        <v>6</v>
      </c>
      <c r="J177" s="140">
        <v>7.5</v>
      </c>
      <c r="K177" s="186"/>
      <c r="L177" s="177" t="s">
        <v>4538</v>
      </c>
      <c r="M177" s="212" t="s">
        <v>6097</v>
      </c>
      <c r="N177" s="213"/>
      <c r="O177" s="300"/>
      <c r="Q177" s="162" t="s">
        <v>3977</v>
      </c>
      <c r="R177" s="167" t="s">
        <v>3973</v>
      </c>
      <c r="S177" s="160">
        <v>1472</v>
      </c>
      <c r="T177" s="163">
        <v>1442</v>
      </c>
      <c r="U177" s="164">
        <v>-30</v>
      </c>
      <c r="V177" s="158"/>
      <c r="W177" s="158"/>
    </row>
    <row r="178" spans="2:23" ht="42.75" x14ac:dyDescent="0.3">
      <c r="B178" s="18">
        <v>167</v>
      </c>
      <c r="C178" s="19">
        <v>-5</v>
      </c>
      <c r="D178" s="172" t="s">
        <v>784</v>
      </c>
      <c r="E178" s="141" t="s">
        <v>4026</v>
      </c>
      <c r="F178" s="136" t="s">
        <v>7</v>
      </c>
      <c r="G178" s="143" t="s">
        <v>4467</v>
      </c>
      <c r="H178" s="138">
        <v>45</v>
      </c>
      <c r="I178" s="139">
        <v>6</v>
      </c>
      <c r="J178" s="140">
        <v>7.5</v>
      </c>
      <c r="K178" s="186"/>
      <c r="L178" s="177" t="s">
        <v>4538</v>
      </c>
      <c r="M178" s="212" t="s">
        <v>6142</v>
      </c>
      <c r="N178" s="207"/>
      <c r="O178" s="300"/>
      <c r="Q178" s="162" t="s">
        <v>3862</v>
      </c>
      <c r="R178" s="167" t="s">
        <v>3605</v>
      </c>
      <c r="S178" s="160">
        <v>384</v>
      </c>
      <c r="T178" s="163">
        <v>373</v>
      </c>
      <c r="U178" s="164">
        <v>-11</v>
      </c>
      <c r="V178" s="158"/>
      <c r="W178" s="158"/>
    </row>
    <row r="179" spans="2:23" ht="26.25" x14ac:dyDescent="0.3">
      <c r="B179" s="18">
        <v>173</v>
      </c>
      <c r="C179" s="19">
        <v>-5</v>
      </c>
      <c r="D179" s="172" t="s">
        <v>2905</v>
      </c>
      <c r="E179" s="141" t="s">
        <v>4026</v>
      </c>
      <c r="F179" s="136" t="s">
        <v>7</v>
      </c>
      <c r="G179" s="143" t="s">
        <v>4548</v>
      </c>
      <c r="H179" s="138">
        <v>44</v>
      </c>
      <c r="I179" s="139">
        <v>2</v>
      </c>
      <c r="J179" s="140">
        <v>22</v>
      </c>
      <c r="K179" s="186"/>
      <c r="L179" s="177" t="s">
        <v>4538</v>
      </c>
      <c r="M179" s="221" t="s">
        <v>4653</v>
      </c>
      <c r="N179" s="213"/>
      <c r="O179" s="300"/>
      <c r="Q179" s="162" t="s">
        <v>282</v>
      </c>
      <c r="R179" s="167" t="s">
        <v>2106</v>
      </c>
      <c r="S179" s="160">
        <v>752</v>
      </c>
      <c r="T179" s="163">
        <v>739</v>
      </c>
      <c r="U179" s="164">
        <v>-13</v>
      </c>
      <c r="V179" s="158"/>
      <c r="W179" s="158"/>
    </row>
    <row r="180" spans="2:23" ht="28.5" x14ac:dyDescent="0.3">
      <c r="B180" s="18">
        <v>173</v>
      </c>
      <c r="C180" s="19">
        <v>33</v>
      </c>
      <c r="D180" s="172" t="s">
        <v>551</v>
      </c>
      <c r="E180" s="141" t="s">
        <v>4026</v>
      </c>
      <c r="F180" s="136" t="s">
        <v>7</v>
      </c>
      <c r="G180" s="143" t="s">
        <v>552</v>
      </c>
      <c r="H180" s="138">
        <v>44</v>
      </c>
      <c r="I180" s="139">
        <v>4</v>
      </c>
      <c r="J180" s="140">
        <v>11</v>
      </c>
      <c r="K180" s="186"/>
      <c r="L180" s="177" t="s">
        <v>4538</v>
      </c>
      <c r="M180" s="212" t="s">
        <v>6862</v>
      </c>
      <c r="N180" s="213"/>
      <c r="O180" s="300"/>
      <c r="Q180" s="162" t="s">
        <v>4739</v>
      </c>
      <c r="R180" s="167" t="s">
        <v>4628</v>
      </c>
      <c r="S180" s="160">
        <v>364</v>
      </c>
      <c r="T180" s="163">
        <v>352</v>
      </c>
      <c r="U180" s="164">
        <v>-12</v>
      </c>
      <c r="V180" s="158"/>
      <c r="W180" s="158"/>
    </row>
    <row r="181" spans="2:23" ht="28.5" x14ac:dyDescent="0.3">
      <c r="B181" s="18">
        <v>175</v>
      </c>
      <c r="C181" s="19">
        <v>-4</v>
      </c>
      <c r="D181" s="172" t="s">
        <v>2144</v>
      </c>
      <c r="E181" s="141" t="s">
        <v>4026</v>
      </c>
      <c r="F181" s="136" t="s">
        <v>7</v>
      </c>
      <c r="G181" s="143" t="s">
        <v>323</v>
      </c>
      <c r="H181" s="138">
        <v>43</v>
      </c>
      <c r="I181" s="139">
        <v>3</v>
      </c>
      <c r="J181" s="140">
        <v>14.333333333333334</v>
      </c>
      <c r="K181" s="186"/>
      <c r="L181" s="177" t="s">
        <v>4538</v>
      </c>
      <c r="M181" s="212" t="s">
        <v>5387</v>
      </c>
      <c r="N181" s="213"/>
      <c r="O181" s="300"/>
      <c r="Q181" s="162" t="s">
        <v>284</v>
      </c>
      <c r="R181" s="167" t="s">
        <v>1029</v>
      </c>
      <c r="S181" s="160">
        <v>1039</v>
      </c>
      <c r="T181" s="163">
        <v>1021</v>
      </c>
      <c r="U181" s="164">
        <v>-18</v>
      </c>
      <c r="V181" s="158"/>
      <c r="W181" s="158"/>
    </row>
    <row r="182" spans="2:23" ht="57" x14ac:dyDescent="0.3">
      <c r="B182" s="18">
        <v>175</v>
      </c>
      <c r="C182" s="19">
        <v>-4</v>
      </c>
      <c r="D182" s="172" t="s">
        <v>432</v>
      </c>
      <c r="E182" s="141" t="s">
        <v>4026</v>
      </c>
      <c r="F182" s="136" t="s">
        <v>7</v>
      </c>
      <c r="G182" s="143" t="s">
        <v>433</v>
      </c>
      <c r="H182" s="138">
        <v>43</v>
      </c>
      <c r="I182" s="139">
        <v>6</v>
      </c>
      <c r="J182" s="140">
        <v>7.166666666666667</v>
      </c>
      <c r="K182" s="186"/>
      <c r="L182" s="177" t="s">
        <v>4538</v>
      </c>
      <c r="M182" s="212" t="s">
        <v>6145</v>
      </c>
      <c r="N182" s="213"/>
      <c r="O182" s="300"/>
      <c r="Q182" s="162" t="s">
        <v>290</v>
      </c>
      <c r="R182" s="167" t="s">
        <v>41</v>
      </c>
      <c r="S182" s="160">
        <v>7</v>
      </c>
      <c r="T182" s="163">
        <v>7</v>
      </c>
      <c r="U182" s="164">
        <v>0</v>
      </c>
      <c r="V182" s="158"/>
      <c r="W182" s="158"/>
    </row>
    <row r="183" spans="2:23" ht="26.25" x14ac:dyDescent="0.3">
      <c r="B183" s="18">
        <v>177</v>
      </c>
      <c r="C183" s="19">
        <v>-4</v>
      </c>
      <c r="D183" s="172" t="s">
        <v>931</v>
      </c>
      <c r="E183" s="141" t="s">
        <v>4026</v>
      </c>
      <c r="F183" s="136" t="s">
        <v>7</v>
      </c>
      <c r="G183" s="143" t="s">
        <v>2417</v>
      </c>
      <c r="H183" s="138">
        <v>42</v>
      </c>
      <c r="I183" s="139">
        <v>1</v>
      </c>
      <c r="J183" s="140">
        <v>42</v>
      </c>
      <c r="K183" s="186"/>
      <c r="L183" s="177" t="s">
        <v>4538</v>
      </c>
      <c r="M183" s="222" t="s">
        <v>4411</v>
      </c>
      <c r="N183" s="208"/>
      <c r="O183" s="300"/>
      <c r="Q183" s="162" t="s">
        <v>2620</v>
      </c>
      <c r="R183" s="167" t="s">
        <v>2608</v>
      </c>
      <c r="S183" s="160">
        <v>752</v>
      </c>
      <c r="T183" s="163">
        <v>739</v>
      </c>
      <c r="U183" s="164">
        <v>-13</v>
      </c>
      <c r="V183" s="158"/>
      <c r="W183" s="158"/>
    </row>
    <row r="184" spans="2:23" ht="26.25" x14ac:dyDescent="0.3">
      <c r="B184" s="18">
        <v>177</v>
      </c>
      <c r="C184" s="19">
        <v>-4</v>
      </c>
      <c r="D184" s="172" t="s">
        <v>2698</v>
      </c>
      <c r="E184" s="141" t="s">
        <v>4026</v>
      </c>
      <c r="F184" s="136" t="s">
        <v>7</v>
      </c>
      <c r="G184" s="143" t="s">
        <v>323</v>
      </c>
      <c r="H184" s="138">
        <v>42</v>
      </c>
      <c r="I184" s="139">
        <v>1</v>
      </c>
      <c r="J184" s="140">
        <v>42</v>
      </c>
      <c r="K184" s="186"/>
      <c r="L184" s="177" t="s">
        <v>4034</v>
      </c>
      <c r="M184" s="225" t="s">
        <v>3578</v>
      </c>
      <c r="N184" s="213"/>
      <c r="O184" s="300"/>
      <c r="Q184" s="162" t="s">
        <v>293</v>
      </c>
      <c r="R184" s="167" t="s">
        <v>1737</v>
      </c>
      <c r="S184" s="160">
        <v>833</v>
      </c>
      <c r="T184" s="163">
        <v>814</v>
      </c>
      <c r="U184" s="164">
        <v>-19</v>
      </c>
      <c r="V184" s="158"/>
      <c r="W184" s="158"/>
    </row>
    <row r="185" spans="2:23" ht="26.25" x14ac:dyDescent="0.3">
      <c r="B185" s="18">
        <v>177</v>
      </c>
      <c r="C185" s="19">
        <v>-4</v>
      </c>
      <c r="D185" s="172" t="s">
        <v>817</v>
      </c>
      <c r="E185" s="141" t="s">
        <v>4026</v>
      </c>
      <c r="F185" s="136" t="s">
        <v>7</v>
      </c>
      <c r="G185" s="143" t="s">
        <v>3342</v>
      </c>
      <c r="H185" s="138">
        <v>42</v>
      </c>
      <c r="I185" s="139">
        <v>2</v>
      </c>
      <c r="J185" s="140">
        <v>21</v>
      </c>
      <c r="K185" s="186"/>
      <c r="L185" s="177" t="s">
        <v>4538</v>
      </c>
      <c r="M185" s="226" t="s">
        <v>6146</v>
      </c>
      <c r="N185" s="215"/>
      <c r="O185" s="300"/>
      <c r="Q185" s="162" t="s">
        <v>4460</v>
      </c>
      <c r="R185" s="167" t="s">
        <v>4455</v>
      </c>
      <c r="S185" s="160">
        <v>1123</v>
      </c>
      <c r="T185" s="163">
        <v>1100</v>
      </c>
      <c r="U185" s="164">
        <v>-23</v>
      </c>
      <c r="V185" s="158"/>
      <c r="W185" s="158"/>
    </row>
    <row r="186" spans="2:23" ht="26.25" x14ac:dyDescent="0.3">
      <c r="B186" s="18">
        <v>177</v>
      </c>
      <c r="C186" s="19">
        <v>-4</v>
      </c>
      <c r="D186" s="172" t="s">
        <v>374</v>
      </c>
      <c r="E186" s="141" t="s">
        <v>4026</v>
      </c>
      <c r="F186" s="136" t="s">
        <v>7</v>
      </c>
      <c r="G186" s="143" t="s">
        <v>3105</v>
      </c>
      <c r="H186" s="138">
        <v>42</v>
      </c>
      <c r="I186" s="139">
        <v>2</v>
      </c>
      <c r="J186" s="140">
        <v>21</v>
      </c>
      <c r="K186" s="186"/>
      <c r="L186" s="177" t="s">
        <v>4034</v>
      </c>
      <c r="M186" s="225" t="s">
        <v>5473</v>
      </c>
      <c r="N186" s="213"/>
      <c r="O186" s="300"/>
      <c r="Q186" s="162" t="s">
        <v>298</v>
      </c>
      <c r="R186" s="167" t="s">
        <v>3106</v>
      </c>
      <c r="S186" s="161">
        <v>327</v>
      </c>
      <c r="T186" s="163">
        <v>317</v>
      </c>
      <c r="U186" s="164">
        <v>-10</v>
      </c>
      <c r="V186" s="158"/>
      <c r="W186" s="158"/>
    </row>
    <row r="187" spans="2:23" ht="28.5" x14ac:dyDescent="0.3">
      <c r="B187" s="18">
        <v>177</v>
      </c>
      <c r="C187" s="19">
        <v>-4</v>
      </c>
      <c r="D187" s="172" t="s">
        <v>4588</v>
      </c>
      <c r="E187" s="141" t="s">
        <v>4026</v>
      </c>
      <c r="F187" s="136" t="s">
        <v>4543</v>
      </c>
      <c r="G187" s="143" t="s">
        <v>800</v>
      </c>
      <c r="H187" s="138">
        <v>42</v>
      </c>
      <c r="I187" s="139">
        <v>3</v>
      </c>
      <c r="J187" s="140">
        <v>14</v>
      </c>
      <c r="K187" s="186"/>
      <c r="L187" s="177" t="s">
        <v>4538</v>
      </c>
      <c r="M187" s="210" t="s">
        <v>6483</v>
      </c>
      <c r="N187" s="209"/>
      <c r="O187" s="300"/>
      <c r="Q187" s="162" t="s">
        <v>4740</v>
      </c>
      <c r="R187" s="167" t="s">
        <v>4578</v>
      </c>
      <c r="S187" s="160">
        <v>611</v>
      </c>
      <c r="T187" s="163">
        <v>600</v>
      </c>
      <c r="U187" s="164">
        <v>-11</v>
      </c>
      <c r="V187" s="158"/>
      <c r="W187" s="158"/>
    </row>
    <row r="188" spans="2:23" ht="42.75" x14ac:dyDescent="0.3">
      <c r="B188" s="18">
        <v>177</v>
      </c>
      <c r="C188" s="19">
        <v>-4</v>
      </c>
      <c r="D188" s="172" t="s">
        <v>259</v>
      </c>
      <c r="E188" s="141" t="s">
        <v>4026</v>
      </c>
      <c r="F188" s="136" t="s">
        <v>7</v>
      </c>
      <c r="G188" s="143" t="s">
        <v>260</v>
      </c>
      <c r="H188" s="138">
        <v>42</v>
      </c>
      <c r="I188" s="139">
        <v>5</v>
      </c>
      <c r="J188" s="140">
        <v>8.4</v>
      </c>
      <c r="K188" s="186"/>
      <c r="L188" s="177" t="s">
        <v>4538</v>
      </c>
      <c r="M188" s="212" t="s">
        <v>6148</v>
      </c>
      <c r="N188" s="207"/>
      <c r="O188" s="300"/>
      <c r="Q188" s="162" t="s">
        <v>3404</v>
      </c>
      <c r="R188" s="167" t="s">
        <v>323</v>
      </c>
      <c r="S188" s="160">
        <v>833</v>
      </c>
      <c r="T188" s="163">
        <v>814</v>
      </c>
      <c r="U188" s="164">
        <v>-19</v>
      </c>
      <c r="V188" s="158"/>
      <c r="W188" s="158"/>
    </row>
    <row r="189" spans="2:23" ht="42.75" x14ac:dyDescent="0.3">
      <c r="B189" s="18">
        <v>177</v>
      </c>
      <c r="C189" s="19">
        <v>-4</v>
      </c>
      <c r="D189" s="172" t="s">
        <v>235</v>
      </c>
      <c r="E189" s="141" t="s">
        <v>4026</v>
      </c>
      <c r="F189" s="136" t="s">
        <v>7</v>
      </c>
      <c r="G189" s="143" t="s">
        <v>2143</v>
      </c>
      <c r="H189" s="138">
        <v>42</v>
      </c>
      <c r="I189" s="139">
        <v>6</v>
      </c>
      <c r="J189" s="140">
        <v>7</v>
      </c>
      <c r="K189" s="186"/>
      <c r="L189" s="177" t="s">
        <v>4538</v>
      </c>
      <c r="M189" s="212" t="s">
        <v>4650</v>
      </c>
      <c r="N189" s="213"/>
      <c r="O189" s="300"/>
      <c r="Q189" s="162" t="s">
        <v>3541</v>
      </c>
      <c r="R189" s="167" t="s">
        <v>323</v>
      </c>
      <c r="S189" s="160">
        <v>1472</v>
      </c>
      <c r="T189" s="163">
        <v>1442</v>
      </c>
      <c r="U189" s="164">
        <v>-30</v>
      </c>
      <c r="V189" s="158"/>
      <c r="W189" s="158"/>
    </row>
    <row r="190" spans="2:23" ht="26.25" x14ac:dyDescent="0.3">
      <c r="B190" s="18">
        <v>184</v>
      </c>
      <c r="C190" s="19">
        <v>-4</v>
      </c>
      <c r="D190" s="172" t="s">
        <v>2349</v>
      </c>
      <c r="E190" s="141" t="s">
        <v>4026</v>
      </c>
      <c r="F190" s="136" t="s">
        <v>7</v>
      </c>
      <c r="G190" s="143" t="s">
        <v>323</v>
      </c>
      <c r="H190" s="138">
        <v>41</v>
      </c>
      <c r="I190" s="139">
        <v>2</v>
      </c>
      <c r="J190" s="140">
        <v>20.5</v>
      </c>
      <c r="K190" s="186"/>
      <c r="L190" s="177" t="s">
        <v>4538</v>
      </c>
      <c r="M190" s="221" t="s">
        <v>5922</v>
      </c>
      <c r="N190" s="213"/>
      <c r="O190" s="300"/>
      <c r="Q190" s="162" t="s">
        <v>300</v>
      </c>
      <c r="R190" s="167" t="s">
        <v>323</v>
      </c>
      <c r="S190" s="160">
        <v>1123</v>
      </c>
      <c r="T190" s="163">
        <v>1100</v>
      </c>
      <c r="U190" s="164">
        <v>-23</v>
      </c>
      <c r="V190" s="158"/>
      <c r="W190" s="158"/>
    </row>
    <row r="191" spans="2:23" ht="42.75" x14ac:dyDescent="0.3">
      <c r="B191" s="18">
        <v>184</v>
      </c>
      <c r="C191" s="19">
        <v>-4</v>
      </c>
      <c r="D191" s="172" t="s">
        <v>667</v>
      </c>
      <c r="E191" s="141" t="s">
        <v>4026</v>
      </c>
      <c r="F191" s="136" t="s">
        <v>7</v>
      </c>
      <c r="G191" s="143" t="s">
        <v>668</v>
      </c>
      <c r="H191" s="138">
        <v>41</v>
      </c>
      <c r="I191" s="139">
        <v>4</v>
      </c>
      <c r="J191" s="140">
        <v>10.25</v>
      </c>
      <c r="K191" s="186"/>
      <c r="L191" s="177" t="s">
        <v>4538</v>
      </c>
      <c r="M191" s="212" t="s">
        <v>6150</v>
      </c>
      <c r="N191" s="213"/>
      <c r="O191" s="300"/>
      <c r="Q191" s="162" t="s">
        <v>303</v>
      </c>
      <c r="R191" s="167" t="s">
        <v>26</v>
      </c>
      <c r="S191" s="160">
        <v>129</v>
      </c>
      <c r="T191" s="163">
        <v>125</v>
      </c>
      <c r="U191" s="164">
        <v>-4</v>
      </c>
      <c r="V191" s="158"/>
      <c r="W191" s="158"/>
    </row>
    <row r="192" spans="2:23" ht="42.75" x14ac:dyDescent="0.3">
      <c r="B192" s="18">
        <v>184</v>
      </c>
      <c r="C192" s="19">
        <v>-4</v>
      </c>
      <c r="D192" s="172" t="s">
        <v>116</v>
      </c>
      <c r="E192" s="141" t="s">
        <v>4026</v>
      </c>
      <c r="F192" s="136" t="s">
        <v>7</v>
      </c>
      <c r="G192" s="143" t="s">
        <v>350</v>
      </c>
      <c r="H192" s="138">
        <v>41</v>
      </c>
      <c r="I192" s="139">
        <v>5</v>
      </c>
      <c r="J192" s="140">
        <v>8.1999999999999993</v>
      </c>
      <c r="K192" s="186"/>
      <c r="L192" s="177" t="s">
        <v>4538</v>
      </c>
      <c r="M192" s="212" t="s">
        <v>6151</v>
      </c>
      <c r="N192" s="213"/>
      <c r="O192" s="300"/>
      <c r="Q192" s="162" t="s">
        <v>4167</v>
      </c>
      <c r="R192" s="167" t="s">
        <v>4205</v>
      </c>
      <c r="S192" s="160">
        <v>1123</v>
      </c>
      <c r="T192" s="163">
        <v>1100</v>
      </c>
      <c r="U192" s="164">
        <v>-23</v>
      </c>
      <c r="V192" s="158"/>
      <c r="W192" s="158"/>
    </row>
    <row r="193" spans="2:23" ht="42.75" x14ac:dyDescent="0.3">
      <c r="B193" s="18">
        <v>184</v>
      </c>
      <c r="C193" s="19">
        <v>-4</v>
      </c>
      <c r="D193" s="172" t="s">
        <v>2178</v>
      </c>
      <c r="E193" s="141" t="s">
        <v>4026</v>
      </c>
      <c r="F193" s="136" t="s">
        <v>7</v>
      </c>
      <c r="G193" s="143" t="s">
        <v>2883</v>
      </c>
      <c r="H193" s="138">
        <v>41</v>
      </c>
      <c r="I193" s="139">
        <v>5</v>
      </c>
      <c r="J193" s="140">
        <v>8.1999999999999993</v>
      </c>
      <c r="K193" s="186"/>
      <c r="L193" s="177" t="s">
        <v>4538</v>
      </c>
      <c r="M193" s="212" t="s">
        <v>6152</v>
      </c>
      <c r="N193" s="213"/>
      <c r="O193" s="300"/>
      <c r="Q193" s="162" t="s">
        <v>4741</v>
      </c>
      <c r="R193" s="167" t="s">
        <v>4557</v>
      </c>
      <c r="S193" s="160">
        <v>274</v>
      </c>
      <c r="T193" s="163">
        <v>268</v>
      </c>
      <c r="U193" s="164">
        <v>-6</v>
      </c>
      <c r="V193" s="158"/>
      <c r="W193" s="158"/>
    </row>
    <row r="194" spans="2:23" ht="42.75" x14ac:dyDescent="0.3">
      <c r="B194" s="18">
        <v>184</v>
      </c>
      <c r="C194" s="19">
        <v>-4</v>
      </c>
      <c r="D194" s="172" t="s">
        <v>475</v>
      </c>
      <c r="E194" s="141" t="s">
        <v>4026</v>
      </c>
      <c r="F194" s="136" t="s">
        <v>7</v>
      </c>
      <c r="G194" s="143" t="s">
        <v>2044</v>
      </c>
      <c r="H194" s="138">
        <v>41</v>
      </c>
      <c r="I194" s="139">
        <v>6</v>
      </c>
      <c r="J194" s="140">
        <v>6.833333333333333</v>
      </c>
      <c r="K194" s="186"/>
      <c r="L194" s="177" t="s">
        <v>4538</v>
      </c>
      <c r="M194" s="224" t="s">
        <v>5837</v>
      </c>
      <c r="N194" s="213"/>
      <c r="O194" s="300"/>
      <c r="Q194" s="162" t="s">
        <v>6558</v>
      </c>
      <c r="R194" s="167" t="s">
        <v>6465</v>
      </c>
      <c r="S194" s="160">
        <v>1123</v>
      </c>
      <c r="T194" s="163">
        <v>1100</v>
      </c>
      <c r="U194" s="164">
        <v>-23</v>
      </c>
      <c r="V194" s="158"/>
      <c r="W194" s="158"/>
    </row>
    <row r="195" spans="2:23" ht="26.25" x14ac:dyDescent="0.3">
      <c r="B195" s="18">
        <v>189</v>
      </c>
      <c r="C195" s="19">
        <v>-3</v>
      </c>
      <c r="D195" s="172" t="s">
        <v>5337</v>
      </c>
      <c r="E195" s="141" t="s">
        <v>4026</v>
      </c>
      <c r="F195" s="136" t="s">
        <v>7</v>
      </c>
      <c r="G195" s="143" t="s">
        <v>5338</v>
      </c>
      <c r="H195" s="138">
        <v>40</v>
      </c>
      <c r="I195" s="139">
        <v>1</v>
      </c>
      <c r="J195" s="140">
        <v>40</v>
      </c>
      <c r="K195" s="186"/>
      <c r="L195" s="177" t="s">
        <v>4538</v>
      </c>
      <c r="M195" s="221" t="s">
        <v>5388</v>
      </c>
      <c r="N195" s="209"/>
      <c r="O195" s="300"/>
      <c r="Q195" s="162" t="s">
        <v>308</v>
      </c>
      <c r="R195" s="167" t="s">
        <v>323</v>
      </c>
      <c r="S195" s="160">
        <v>1039</v>
      </c>
      <c r="T195" s="163">
        <v>1021</v>
      </c>
      <c r="U195" s="164">
        <v>-18</v>
      </c>
      <c r="V195" s="158"/>
      <c r="W195" s="158"/>
    </row>
    <row r="196" spans="2:23" ht="26.25" x14ac:dyDescent="0.3">
      <c r="B196" s="18">
        <v>189</v>
      </c>
      <c r="C196" s="19">
        <v>-3</v>
      </c>
      <c r="D196" s="172" t="s">
        <v>3911</v>
      </c>
      <c r="E196" s="141" t="s">
        <v>4026</v>
      </c>
      <c r="F196" s="136" t="s">
        <v>7</v>
      </c>
      <c r="G196" s="143" t="s">
        <v>323</v>
      </c>
      <c r="H196" s="138">
        <v>40</v>
      </c>
      <c r="I196" s="139">
        <v>1</v>
      </c>
      <c r="J196" s="140">
        <v>40</v>
      </c>
      <c r="K196" s="186"/>
      <c r="L196" s="177" t="s">
        <v>4538</v>
      </c>
      <c r="M196" s="221" t="s">
        <v>3912</v>
      </c>
      <c r="N196" s="213"/>
      <c r="O196" s="300"/>
      <c r="Q196" s="162" t="s">
        <v>3542</v>
      </c>
      <c r="R196" s="167" t="s">
        <v>1264</v>
      </c>
      <c r="S196" s="161">
        <v>1472</v>
      </c>
      <c r="T196" s="163">
        <v>1442</v>
      </c>
      <c r="U196" s="164">
        <v>-30</v>
      </c>
      <c r="V196" s="158"/>
      <c r="W196" s="158"/>
    </row>
    <row r="197" spans="2:23" ht="26.25" x14ac:dyDescent="0.3">
      <c r="B197" s="18">
        <v>189</v>
      </c>
      <c r="C197" s="19">
        <v>-3</v>
      </c>
      <c r="D197" s="172" t="s">
        <v>5595</v>
      </c>
      <c r="E197" s="141" t="s">
        <v>4026</v>
      </c>
      <c r="F197" s="136" t="s">
        <v>7</v>
      </c>
      <c r="G197" s="143" t="s">
        <v>5596</v>
      </c>
      <c r="H197" s="138">
        <v>40</v>
      </c>
      <c r="I197" s="139">
        <v>1</v>
      </c>
      <c r="J197" s="140">
        <v>40</v>
      </c>
      <c r="K197" s="186"/>
      <c r="L197" s="177" t="s">
        <v>4538</v>
      </c>
      <c r="M197" s="226" t="s">
        <v>5597</v>
      </c>
      <c r="N197" s="215"/>
      <c r="O197" s="300"/>
      <c r="Q197" s="162" t="s">
        <v>309</v>
      </c>
      <c r="R197" s="167" t="s">
        <v>1742</v>
      </c>
      <c r="S197" s="160">
        <v>1039</v>
      </c>
      <c r="T197" s="163">
        <v>1021</v>
      </c>
      <c r="U197" s="164">
        <v>-18</v>
      </c>
      <c r="V197" s="158"/>
      <c r="W197" s="158"/>
    </row>
    <row r="198" spans="2:23" ht="28.5" x14ac:dyDescent="0.3">
      <c r="B198" s="18">
        <v>189</v>
      </c>
      <c r="C198" s="19">
        <v>-3</v>
      </c>
      <c r="D198" s="172" t="s">
        <v>2100</v>
      </c>
      <c r="E198" s="141" t="s">
        <v>4026</v>
      </c>
      <c r="F198" s="136" t="s">
        <v>7</v>
      </c>
      <c r="G198" s="143" t="s">
        <v>4071</v>
      </c>
      <c r="H198" s="138">
        <v>40</v>
      </c>
      <c r="I198" s="139">
        <v>1</v>
      </c>
      <c r="J198" s="140">
        <v>40</v>
      </c>
      <c r="K198" s="186"/>
      <c r="L198" s="177" t="s">
        <v>4538</v>
      </c>
      <c r="M198" s="221" t="s">
        <v>4180</v>
      </c>
      <c r="N198" s="213"/>
      <c r="O198" s="300"/>
      <c r="Q198" s="162" t="s">
        <v>4461</v>
      </c>
      <c r="R198" s="167" t="s">
        <v>4454</v>
      </c>
      <c r="S198" s="160">
        <v>1123</v>
      </c>
      <c r="T198" s="163">
        <v>1100</v>
      </c>
      <c r="U198" s="164">
        <v>-23</v>
      </c>
      <c r="V198" s="158"/>
      <c r="W198" s="158"/>
    </row>
    <row r="199" spans="2:23" ht="26.25" x14ac:dyDescent="0.3">
      <c r="B199" s="18">
        <v>189</v>
      </c>
      <c r="C199" s="19">
        <v>-3</v>
      </c>
      <c r="D199" s="172" t="s">
        <v>2655</v>
      </c>
      <c r="E199" s="141" t="s">
        <v>4026</v>
      </c>
      <c r="F199" s="136" t="s">
        <v>7</v>
      </c>
      <c r="G199" s="143" t="s">
        <v>2656</v>
      </c>
      <c r="H199" s="138">
        <v>40</v>
      </c>
      <c r="I199" s="139">
        <v>1</v>
      </c>
      <c r="J199" s="140">
        <v>40</v>
      </c>
      <c r="K199" s="186"/>
      <c r="L199" s="177" t="s">
        <v>4538</v>
      </c>
      <c r="M199" s="221" t="s">
        <v>3579</v>
      </c>
      <c r="N199" s="213"/>
      <c r="O199" s="300"/>
      <c r="Q199" s="162" t="s">
        <v>318</v>
      </c>
      <c r="R199" s="167" t="s">
        <v>1172</v>
      </c>
      <c r="S199" s="160">
        <v>812</v>
      </c>
      <c r="T199" s="163">
        <v>797</v>
      </c>
      <c r="U199" s="164">
        <v>-15</v>
      </c>
      <c r="V199" s="158"/>
      <c r="W199" s="158"/>
    </row>
    <row r="200" spans="2:23" ht="28.5" x14ac:dyDescent="0.3">
      <c r="B200" s="18">
        <v>189</v>
      </c>
      <c r="C200" s="19">
        <v>-3</v>
      </c>
      <c r="D200" s="172" t="s">
        <v>319</v>
      </c>
      <c r="E200" s="141" t="s">
        <v>4026</v>
      </c>
      <c r="F200" s="136" t="s">
        <v>7</v>
      </c>
      <c r="G200" s="143" t="s">
        <v>2392</v>
      </c>
      <c r="H200" s="138">
        <v>40</v>
      </c>
      <c r="I200" s="139">
        <v>2</v>
      </c>
      <c r="J200" s="140">
        <v>20</v>
      </c>
      <c r="K200" s="186"/>
      <c r="L200" s="177" t="s">
        <v>4538</v>
      </c>
      <c r="M200" s="221" t="s">
        <v>6156</v>
      </c>
      <c r="N200" s="207"/>
      <c r="O200" s="300"/>
      <c r="Q200" s="162" t="s">
        <v>320</v>
      </c>
      <c r="R200" s="167" t="s">
        <v>23</v>
      </c>
      <c r="S200" s="160">
        <v>371</v>
      </c>
      <c r="T200" s="163">
        <v>360</v>
      </c>
      <c r="U200" s="164">
        <v>-11</v>
      </c>
      <c r="V200" s="158"/>
      <c r="W200" s="158"/>
    </row>
    <row r="201" spans="2:23" ht="26.25" x14ac:dyDescent="0.3">
      <c r="B201" s="18">
        <v>189</v>
      </c>
      <c r="C201" s="19">
        <v>-3</v>
      </c>
      <c r="D201" s="172" t="s">
        <v>365</v>
      </c>
      <c r="E201" s="141" t="s">
        <v>4026</v>
      </c>
      <c r="F201" s="136" t="s">
        <v>7</v>
      </c>
      <c r="G201" s="143" t="s">
        <v>366</v>
      </c>
      <c r="H201" s="138">
        <v>40</v>
      </c>
      <c r="I201" s="139">
        <v>2</v>
      </c>
      <c r="J201" s="140">
        <v>20</v>
      </c>
      <c r="K201" s="186"/>
      <c r="L201" s="177" t="s">
        <v>4538</v>
      </c>
      <c r="M201" s="221" t="s">
        <v>6157</v>
      </c>
      <c r="N201" s="213"/>
      <c r="O201" s="300"/>
      <c r="Q201" s="162" t="s">
        <v>2161</v>
      </c>
      <c r="R201" s="167" t="s">
        <v>364</v>
      </c>
      <c r="S201" s="160">
        <v>384</v>
      </c>
      <c r="T201" s="163">
        <v>373</v>
      </c>
      <c r="U201" s="164">
        <v>-11</v>
      </c>
      <c r="V201" s="158"/>
      <c r="W201" s="158"/>
    </row>
    <row r="202" spans="2:23" ht="42.75" x14ac:dyDescent="0.3">
      <c r="B202" s="18">
        <v>189</v>
      </c>
      <c r="C202" s="19">
        <v>-3</v>
      </c>
      <c r="D202" s="172" t="s">
        <v>1839</v>
      </c>
      <c r="E202" s="141" t="s">
        <v>4026</v>
      </c>
      <c r="F202" s="136" t="s">
        <v>7</v>
      </c>
      <c r="G202" s="143" t="s">
        <v>1840</v>
      </c>
      <c r="H202" s="138">
        <v>40</v>
      </c>
      <c r="I202" s="139">
        <v>5</v>
      </c>
      <c r="J202" s="140">
        <v>8</v>
      </c>
      <c r="K202" s="186"/>
      <c r="L202" s="177" t="s">
        <v>4538</v>
      </c>
      <c r="M202" s="212" t="s">
        <v>6160</v>
      </c>
      <c r="N202" s="215"/>
      <c r="O202" s="300"/>
      <c r="Q202" s="162" t="s">
        <v>3405</v>
      </c>
      <c r="R202" s="167" t="s">
        <v>3361</v>
      </c>
      <c r="S202" s="160">
        <v>914</v>
      </c>
      <c r="T202" s="163">
        <v>897</v>
      </c>
      <c r="U202" s="164">
        <v>-17</v>
      </c>
      <c r="V202" s="158"/>
      <c r="W202" s="158"/>
    </row>
    <row r="203" spans="2:23" ht="42.75" x14ac:dyDescent="0.3">
      <c r="B203" s="18">
        <v>189</v>
      </c>
      <c r="C203" s="19">
        <v>95</v>
      </c>
      <c r="D203" s="172" t="s">
        <v>466</v>
      </c>
      <c r="E203" s="141" t="s">
        <v>4026</v>
      </c>
      <c r="F203" s="136" t="s">
        <v>7</v>
      </c>
      <c r="G203" s="143" t="s">
        <v>467</v>
      </c>
      <c r="H203" s="138">
        <v>40</v>
      </c>
      <c r="I203" s="139">
        <v>5</v>
      </c>
      <c r="J203" s="140">
        <v>8</v>
      </c>
      <c r="K203" s="186"/>
      <c r="L203" s="177" t="s">
        <v>4538</v>
      </c>
      <c r="M203" s="212" t="s">
        <v>6808</v>
      </c>
      <c r="N203" s="220"/>
      <c r="O203" s="300"/>
      <c r="Q203" s="162" t="s">
        <v>326</v>
      </c>
      <c r="R203" s="167" t="s">
        <v>1424</v>
      </c>
      <c r="S203" s="160">
        <v>148</v>
      </c>
      <c r="T203" s="163">
        <v>143</v>
      </c>
      <c r="U203" s="164">
        <v>-5</v>
      </c>
      <c r="V203" s="158"/>
      <c r="W203" s="158"/>
    </row>
    <row r="204" spans="2:23" ht="42.75" x14ac:dyDescent="0.3">
      <c r="B204" s="18">
        <v>189</v>
      </c>
      <c r="C204" s="19">
        <v>-3</v>
      </c>
      <c r="D204" s="172" t="s">
        <v>2266</v>
      </c>
      <c r="E204" s="141" t="s">
        <v>4026</v>
      </c>
      <c r="F204" s="136" t="s">
        <v>7</v>
      </c>
      <c r="G204" s="143" t="s">
        <v>92</v>
      </c>
      <c r="H204" s="138">
        <v>40</v>
      </c>
      <c r="I204" s="139">
        <v>5</v>
      </c>
      <c r="J204" s="140">
        <v>8</v>
      </c>
      <c r="K204" s="186"/>
      <c r="L204" s="177" t="s">
        <v>4538</v>
      </c>
      <c r="M204" s="212" t="s">
        <v>6161</v>
      </c>
      <c r="N204" s="213"/>
      <c r="O204" s="300"/>
      <c r="Q204" s="162" t="s">
        <v>3406</v>
      </c>
      <c r="R204" s="167" t="s">
        <v>323</v>
      </c>
      <c r="S204" s="160">
        <v>611</v>
      </c>
      <c r="T204" s="163">
        <v>600</v>
      </c>
      <c r="U204" s="164">
        <v>-11</v>
      </c>
      <c r="V204" s="158"/>
      <c r="W204" s="158"/>
    </row>
    <row r="205" spans="2:23" ht="28.5" x14ac:dyDescent="0.3">
      <c r="B205" s="18">
        <v>199</v>
      </c>
      <c r="C205" s="19">
        <v>-4</v>
      </c>
      <c r="D205" s="172" t="s">
        <v>845</v>
      </c>
      <c r="E205" s="141" t="s">
        <v>4026</v>
      </c>
      <c r="F205" s="136" t="s">
        <v>7</v>
      </c>
      <c r="G205" s="143" t="s">
        <v>846</v>
      </c>
      <c r="H205" s="138">
        <v>39</v>
      </c>
      <c r="I205" s="139">
        <v>3</v>
      </c>
      <c r="J205" s="140">
        <v>13</v>
      </c>
      <c r="K205" s="186"/>
      <c r="L205" s="177" t="s">
        <v>4538</v>
      </c>
      <c r="M205" s="224" t="s">
        <v>6116</v>
      </c>
      <c r="N205" s="215"/>
      <c r="O205" s="300"/>
      <c r="Q205" s="162" t="s">
        <v>4386</v>
      </c>
      <c r="R205" s="167" t="s">
        <v>456</v>
      </c>
      <c r="S205" s="160">
        <v>1123</v>
      </c>
      <c r="T205" s="163">
        <v>1100</v>
      </c>
      <c r="U205" s="164">
        <v>-23</v>
      </c>
      <c r="V205" s="158"/>
      <c r="W205" s="158"/>
    </row>
    <row r="206" spans="2:23" ht="42.75" x14ac:dyDescent="0.3">
      <c r="B206" s="18">
        <v>199</v>
      </c>
      <c r="C206" s="19">
        <v>-4</v>
      </c>
      <c r="D206" s="172" t="s">
        <v>1309</v>
      </c>
      <c r="E206" s="141" t="s">
        <v>4026</v>
      </c>
      <c r="F206" s="136" t="s">
        <v>7</v>
      </c>
      <c r="G206" s="143" t="s">
        <v>4242</v>
      </c>
      <c r="H206" s="138">
        <v>39</v>
      </c>
      <c r="I206" s="139">
        <v>4</v>
      </c>
      <c r="J206" s="140">
        <v>9.75</v>
      </c>
      <c r="K206" s="186"/>
      <c r="L206" s="177" t="s">
        <v>4538</v>
      </c>
      <c r="M206" s="212" t="s">
        <v>6163</v>
      </c>
      <c r="N206" s="207"/>
      <c r="O206" s="300"/>
      <c r="Q206" s="162" t="s">
        <v>3543</v>
      </c>
      <c r="R206" s="167" t="s">
        <v>311</v>
      </c>
      <c r="S206" s="160">
        <v>523</v>
      </c>
      <c r="T206" s="163">
        <v>514</v>
      </c>
      <c r="U206" s="164">
        <v>-9</v>
      </c>
      <c r="V206" s="158"/>
      <c r="W206" s="158"/>
    </row>
    <row r="207" spans="2:23" ht="42.75" x14ac:dyDescent="0.3">
      <c r="B207" s="18">
        <v>199</v>
      </c>
      <c r="C207" s="19">
        <v>29</v>
      </c>
      <c r="D207" s="172" t="s">
        <v>413</v>
      </c>
      <c r="E207" s="141" t="s">
        <v>4026</v>
      </c>
      <c r="F207" s="136" t="s">
        <v>7</v>
      </c>
      <c r="G207" s="143" t="s">
        <v>414</v>
      </c>
      <c r="H207" s="138">
        <v>39</v>
      </c>
      <c r="I207" s="139">
        <v>6</v>
      </c>
      <c r="J207" s="140">
        <v>6.5</v>
      </c>
      <c r="K207" s="186"/>
      <c r="L207" s="177" t="s">
        <v>4538</v>
      </c>
      <c r="M207" s="212" t="s">
        <v>6863</v>
      </c>
      <c r="N207" s="213"/>
      <c r="O207" s="300"/>
      <c r="Q207" s="162" t="s">
        <v>2621</v>
      </c>
      <c r="R207" s="167" t="s">
        <v>2597</v>
      </c>
      <c r="S207" s="160">
        <v>456</v>
      </c>
      <c r="T207" s="163">
        <v>450</v>
      </c>
      <c r="U207" s="164">
        <v>-6</v>
      </c>
      <c r="V207" s="158"/>
      <c r="W207" s="158"/>
    </row>
    <row r="208" spans="2:23" ht="42.75" x14ac:dyDescent="0.3">
      <c r="B208" s="18">
        <v>199</v>
      </c>
      <c r="C208" s="19">
        <v>-4</v>
      </c>
      <c r="D208" s="172" t="s">
        <v>455</v>
      </c>
      <c r="E208" s="141" t="s">
        <v>4026</v>
      </c>
      <c r="F208" s="136" t="s">
        <v>7</v>
      </c>
      <c r="G208" s="143" t="s">
        <v>456</v>
      </c>
      <c r="H208" s="138">
        <v>39</v>
      </c>
      <c r="I208" s="139">
        <v>6</v>
      </c>
      <c r="J208" s="140">
        <v>6.5</v>
      </c>
      <c r="K208" s="186"/>
      <c r="L208" s="177" t="s">
        <v>4538</v>
      </c>
      <c r="M208" s="212" t="s">
        <v>6154</v>
      </c>
      <c r="N208" s="213"/>
      <c r="O208" s="300"/>
      <c r="Q208" s="162" t="s">
        <v>3248</v>
      </c>
      <c r="R208" s="167" t="s">
        <v>323</v>
      </c>
      <c r="S208" s="160">
        <v>76</v>
      </c>
      <c r="T208" s="163">
        <v>76</v>
      </c>
      <c r="U208" s="164">
        <v>0</v>
      </c>
      <c r="V208" s="158"/>
      <c r="W208" s="158"/>
    </row>
    <row r="209" spans="2:23" ht="57" x14ac:dyDescent="0.3">
      <c r="B209" s="18">
        <v>199</v>
      </c>
      <c r="C209" s="19">
        <v>-4</v>
      </c>
      <c r="D209" s="172" t="s">
        <v>3126</v>
      </c>
      <c r="E209" s="141" t="s">
        <v>4026</v>
      </c>
      <c r="F209" s="136" t="s">
        <v>7</v>
      </c>
      <c r="G209" s="143" t="s">
        <v>323</v>
      </c>
      <c r="H209" s="138">
        <v>39</v>
      </c>
      <c r="I209" s="139">
        <v>6</v>
      </c>
      <c r="J209" s="140">
        <v>6.5</v>
      </c>
      <c r="K209" s="186"/>
      <c r="L209" s="177" t="s">
        <v>4538</v>
      </c>
      <c r="M209" s="212" t="s">
        <v>6680</v>
      </c>
      <c r="N209" s="213"/>
      <c r="O209" s="300"/>
      <c r="Q209" s="162" t="s">
        <v>328</v>
      </c>
      <c r="R209" s="167" t="s">
        <v>2389</v>
      </c>
      <c r="S209" s="160">
        <v>16</v>
      </c>
      <c r="T209" s="163">
        <v>16</v>
      </c>
      <c r="U209" s="164">
        <v>0</v>
      </c>
      <c r="V209" s="158"/>
      <c r="W209" s="158"/>
    </row>
    <row r="210" spans="2:23" ht="26.25" x14ac:dyDescent="0.3">
      <c r="B210" s="18">
        <v>204</v>
      </c>
      <c r="C210" s="19">
        <v>-5</v>
      </c>
      <c r="D210" s="172" t="s">
        <v>562</v>
      </c>
      <c r="E210" s="141" t="s">
        <v>4026</v>
      </c>
      <c r="F210" s="136" t="s">
        <v>7</v>
      </c>
      <c r="G210" s="143" t="s">
        <v>563</v>
      </c>
      <c r="H210" s="138">
        <v>38</v>
      </c>
      <c r="I210" s="139">
        <v>2</v>
      </c>
      <c r="J210" s="140">
        <v>19</v>
      </c>
      <c r="K210" s="186"/>
      <c r="L210" s="177" t="s">
        <v>4538</v>
      </c>
      <c r="M210" s="221" t="s">
        <v>4998</v>
      </c>
      <c r="N210" s="213"/>
      <c r="O210" s="300"/>
      <c r="Q210" s="162" t="s">
        <v>4508</v>
      </c>
      <c r="R210" s="167" t="s">
        <v>323</v>
      </c>
      <c r="S210" s="160">
        <v>1123</v>
      </c>
      <c r="T210" s="163">
        <v>1100</v>
      </c>
      <c r="U210" s="164">
        <v>-23</v>
      </c>
      <c r="V210" s="158"/>
      <c r="W210" s="158"/>
    </row>
    <row r="211" spans="2:23" ht="26.25" x14ac:dyDescent="0.3">
      <c r="B211" s="18">
        <v>205</v>
      </c>
      <c r="C211" s="19">
        <v>-5</v>
      </c>
      <c r="D211" s="172" t="s">
        <v>1229</v>
      </c>
      <c r="E211" s="141" t="s">
        <v>4026</v>
      </c>
      <c r="F211" s="136" t="s">
        <v>7</v>
      </c>
      <c r="G211" s="143" t="s">
        <v>2878</v>
      </c>
      <c r="H211" s="138">
        <v>37</v>
      </c>
      <c r="I211" s="139">
        <v>2</v>
      </c>
      <c r="J211" s="140">
        <v>18.5</v>
      </c>
      <c r="K211" s="186"/>
      <c r="L211" s="177" t="s">
        <v>4538</v>
      </c>
      <c r="M211" s="221" t="s">
        <v>4070</v>
      </c>
      <c r="N211" s="207"/>
      <c r="O211" s="300"/>
      <c r="Q211" s="162" t="s">
        <v>3249</v>
      </c>
      <c r="R211" s="167" t="s">
        <v>757</v>
      </c>
      <c r="S211" s="160">
        <v>1039</v>
      </c>
      <c r="T211" s="163">
        <v>1021</v>
      </c>
      <c r="U211" s="164">
        <v>-18</v>
      </c>
      <c r="V211" s="158"/>
      <c r="W211" s="158"/>
    </row>
    <row r="212" spans="2:23" ht="26.25" x14ac:dyDescent="0.3">
      <c r="B212" s="18">
        <v>205</v>
      </c>
      <c r="C212" s="19">
        <v>-5</v>
      </c>
      <c r="D212" s="172" t="s">
        <v>490</v>
      </c>
      <c r="E212" s="141" t="s">
        <v>4026</v>
      </c>
      <c r="F212" s="136" t="s">
        <v>7</v>
      </c>
      <c r="G212" s="143" t="s">
        <v>323</v>
      </c>
      <c r="H212" s="138">
        <v>37</v>
      </c>
      <c r="I212" s="139">
        <v>2</v>
      </c>
      <c r="J212" s="140">
        <v>18.5</v>
      </c>
      <c r="K212" s="186"/>
      <c r="L212" s="177" t="s">
        <v>4538</v>
      </c>
      <c r="M212" s="221" t="s">
        <v>4549</v>
      </c>
      <c r="N212" s="213"/>
      <c r="O212" s="300"/>
      <c r="Q212" s="162" t="s">
        <v>4742</v>
      </c>
      <c r="R212" s="167" t="s">
        <v>4573</v>
      </c>
      <c r="S212" s="160">
        <v>611</v>
      </c>
      <c r="T212" s="163">
        <v>600</v>
      </c>
      <c r="U212" s="164">
        <v>-11</v>
      </c>
      <c r="V212" s="158"/>
      <c r="W212" s="158"/>
    </row>
    <row r="213" spans="2:23" ht="31.5" x14ac:dyDescent="0.3">
      <c r="B213" s="18">
        <v>205</v>
      </c>
      <c r="C213" s="19">
        <v>-5</v>
      </c>
      <c r="D213" s="172" t="s">
        <v>1135</v>
      </c>
      <c r="E213" s="141" t="s">
        <v>4026</v>
      </c>
      <c r="F213" s="136" t="s">
        <v>7</v>
      </c>
      <c r="G213" s="143" t="s">
        <v>3187</v>
      </c>
      <c r="H213" s="138">
        <v>37</v>
      </c>
      <c r="I213" s="139">
        <v>2</v>
      </c>
      <c r="J213" s="140">
        <v>18.5</v>
      </c>
      <c r="K213" s="186"/>
      <c r="L213" s="177" t="s">
        <v>4538</v>
      </c>
      <c r="M213" s="221" t="s">
        <v>6166</v>
      </c>
      <c r="N213" s="213"/>
      <c r="O213" s="300"/>
      <c r="Q213" s="162" t="s">
        <v>2162</v>
      </c>
      <c r="R213" s="167" t="s">
        <v>2149</v>
      </c>
      <c r="S213" s="161">
        <v>474</v>
      </c>
      <c r="T213" s="163">
        <v>466</v>
      </c>
      <c r="U213" s="164">
        <v>-8</v>
      </c>
      <c r="V213" s="158"/>
      <c r="W213" s="158"/>
    </row>
    <row r="214" spans="2:23" ht="28.5" x14ac:dyDescent="0.3">
      <c r="B214" s="18">
        <v>205</v>
      </c>
      <c r="C214" s="19">
        <v>-5</v>
      </c>
      <c r="D214" s="172" t="s">
        <v>66</v>
      </c>
      <c r="E214" s="141" t="s">
        <v>4026</v>
      </c>
      <c r="F214" s="136" t="s">
        <v>7</v>
      </c>
      <c r="G214" s="143" t="s">
        <v>67</v>
      </c>
      <c r="H214" s="138">
        <v>37</v>
      </c>
      <c r="I214" s="139">
        <v>3</v>
      </c>
      <c r="J214" s="140">
        <v>12.333333333333334</v>
      </c>
      <c r="K214" s="186"/>
      <c r="L214" s="177" t="s">
        <v>4034</v>
      </c>
      <c r="M214" s="206" t="s">
        <v>5472</v>
      </c>
      <c r="N214" s="220"/>
      <c r="O214" s="300"/>
      <c r="Q214" s="162" t="s">
        <v>3544</v>
      </c>
      <c r="R214" s="167" t="s">
        <v>3534</v>
      </c>
      <c r="S214" s="161">
        <v>474</v>
      </c>
      <c r="T214" s="163">
        <v>466</v>
      </c>
      <c r="U214" s="164">
        <v>-8</v>
      </c>
      <c r="V214" s="158"/>
      <c r="W214" s="158"/>
    </row>
    <row r="215" spans="2:23" ht="57" x14ac:dyDescent="0.3">
      <c r="B215" s="18">
        <v>205</v>
      </c>
      <c r="C215" s="19">
        <v>-5</v>
      </c>
      <c r="D215" s="172" t="s">
        <v>272</v>
      </c>
      <c r="E215" s="141" t="s">
        <v>4026</v>
      </c>
      <c r="F215" s="136" t="s">
        <v>4543</v>
      </c>
      <c r="G215" s="143" t="s">
        <v>5909</v>
      </c>
      <c r="H215" s="138">
        <v>37</v>
      </c>
      <c r="I215" s="139">
        <v>4</v>
      </c>
      <c r="J215" s="140">
        <v>9.25</v>
      </c>
      <c r="K215" s="186"/>
      <c r="L215" s="177" t="s">
        <v>4538</v>
      </c>
      <c r="M215" s="216" t="s">
        <v>5836</v>
      </c>
      <c r="N215" s="220"/>
      <c r="O215" s="300"/>
      <c r="Q215" s="162" t="s">
        <v>3028</v>
      </c>
      <c r="R215" s="167" t="s">
        <v>106</v>
      </c>
      <c r="S215" s="160">
        <v>1039</v>
      </c>
      <c r="T215" s="163">
        <v>1021</v>
      </c>
      <c r="U215" s="164">
        <v>-18</v>
      </c>
      <c r="V215" s="158"/>
      <c r="W215" s="158"/>
    </row>
    <row r="216" spans="2:23" ht="42.75" x14ac:dyDescent="0.3">
      <c r="B216" s="18">
        <v>205</v>
      </c>
      <c r="C216" s="19">
        <v>-5</v>
      </c>
      <c r="D216" s="172" t="s">
        <v>204</v>
      </c>
      <c r="E216" s="141" t="s">
        <v>4026</v>
      </c>
      <c r="F216" s="136" t="s">
        <v>7</v>
      </c>
      <c r="G216" s="143" t="s">
        <v>26</v>
      </c>
      <c r="H216" s="138">
        <v>37</v>
      </c>
      <c r="I216" s="139">
        <v>5</v>
      </c>
      <c r="J216" s="140">
        <v>7.4</v>
      </c>
      <c r="K216" s="186"/>
      <c r="L216" s="177" t="s">
        <v>4538</v>
      </c>
      <c r="M216" s="212" t="s">
        <v>6681</v>
      </c>
      <c r="N216" s="213"/>
      <c r="O216" s="300"/>
      <c r="Q216" s="162" t="s">
        <v>4309</v>
      </c>
      <c r="R216" s="167" t="s">
        <v>4267</v>
      </c>
      <c r="S216" s="160">
        <v>1123</v>
      </c>
      <c r="T216" s="163">
        <v>1100</v>
      </c>
      <c r="U216" s="164">
        <v>-23</v>
      </c>
      <c r="V216" s="158"/>
      <c r="W216" s="158"/>
    </row>
    <row r="217" spans="2:23" ht="85.5" x14ac:dyDescent="0.3">
      <c r="B217" s="18">
        <v>205</v>
      </c>
      <c r="C217" s="19">
        <v>27</v>
      </c>
      <c r="D217" s="172" t="s">
        <v>186</v>
      </c>
      <c r="E217" s="141" t="s">
        <v>4026</v>
      </c>
      <c r="F217" s="136" t="s">
        <v>7</v>
      </c>
      <c r="G217" s="143" t="s">
        <v>187</v>
      </c>
      <c r="H217" s="138">
        <v>37</v>
      </c>
      <c r="I217" s="139">
        <v>11</v>
      </c>
      <c r="J217" s="140">
        <v>3.3636363636363638</v>
      </c>
      <c r="K217" s="186"/>
      <c r="L217" s="177" t="s">
        <v>4538</v>
      </c>
      <c r="M217" s="212" t="s">
        <v>6864</v>
      </c>
      <c r="N217" s="213"/>
      <c r="O217" s="300"/>
      <c r="Q217" s="162" t="s">
        <v>346</v>
      </c>
      <c r="R217" s="167" t="s">
        <v>56</v>
      </c>
      <c r="S217" s="160">
        <v>68</v>
      </c>
      <c r="T217" s="163">
        <v>66</v>
      </c>
      <c r="U217" s="164">
        <v>-2</v>
      </c>
      <c r="V217" s="158"/>
      <c r="W217" s="158"/>
    </row>
    <row r="218" spans="2:23" ht="26.25" x14ac:dyDescent="0.3">
      <c r="B218" s="18">
        <v>212</v>
      </c>
      <c r="C218" s="19">
        <v>-6</v>
      </c>
      <c r="D218" s="172" t="s">
        <v>804</v>
      </c>
      <c r="E218" s="141" t="s">
        <v>4026</v>
      </c>
      <c r="F218" s="136" t="s">
        <v>7</v>
      </c>
      <c r="G218" s="143" t="s">
        <v>5101</v>
      </c>
      <c r="H218" s="138">
        <v>36</v>
      </c>
      <c r="I218" s="139">
        <v>1</v>
      </c>
      <c r="J218" s="140">
        <v>36</v>
      </c>
      <c r="K218" s="186"/>
      <c r="L218" s="177" t="s">
        <v>4538</v>
      </c>
      <c r="M218" s="223" t="s">
        <v>5102</v>
      </c>
      <c r="N218" s="209"/>
      <c r="O218" s="300"/>
      <c r="Q218" s="162" t="s">
        <v>351</v>
      </c>
      <c r="R218" s="167" t="s">
        <v>1587</v>
      </c>
      <c r="S218" s="160">
        <v>486</v>
      </c>
      <c r="T218" s="163">
        <v>479</v>
      </c>
      <c r="U218" s="164">
        <v>-7</v>
      </c>
      <c r="V218" s="158"/>
      <c r="W218" s="158"/>
    </row>
    <row r="219" spans="2:23" ht="28.5" x14ac:dyDescent="0.3">
      <c r="B219" s="18">
        <v>212</v>
      </c>
      <c r="C219" s="19">
        <v>-6</v>
      </c>
      <c r="D219" s="172" t="s">
        <v>336</v>
      </c>
      <c r="E219" s="141" t="s">
        <v>4026</v>
      </c>
      <c r="F219" s="136" t="s">
        <v>7</v>
      </c>
      <c r="G219" s="143" t="s">
        <v>337</v>
      </c>
      <c r="H219" s="138">
        <v>36</v>
      </c>
      <c r="I219" s="139">
        <v>2</v>
      </c>
      <c r="J219" s="140">
        <v>18</v>
      </c>
      <c r="K219" s="186"/>
      <c r="L219" s="177" t="s">
        <v>4538</v>
      </c>
      <c r="M219" s="221" t="s">
        <v>4067</v>
      </c>
      <c r="N219" s="207"/>
      <c r="O219" s="300"/>
      <c r="Q219" s="162" t="s">
        <v>354</v>
      </c>
      <c r="R219" s="167" t="s">
        <v>5097</v>
      </c>
      <c r="S219" s="160">
        <v>46</v>
      </c>
      <c r="T219" s="163">
        <v>50</v>
      </c>
      <c r="U219" s="164">
        <v>4</v>
      </c>
      <c r="V219" s="158"/>
      <c r="W219" s="158"/>
    </row>
    <row r="220" spans="2:23" ht="28.5" x14ac:dyDescent="0.3">
      <c r="B220" s="18">
        <v>212</v>
      </c>
      <c r="C220" s="19">
        <v>-6</v>
      </c>
      <c r="D220" s="172" t="s">
        <v>177</v>
      </c>
      <c r="E220" s="141" t="s">
        <v>4026</v>
      </c>
      <c r="F220" s="136" t="s">
        <v>7</v>
      </c>
      <c r="G220" s="143" t="s">
        <v>178</v>
      </c>
      <c r="H220" s="138">
        <v>36</v>
      </c>
      <c r="I220" s="139">
        <v>2</v>
      </c>
      <c r="J220" s="140">
        <v>18</v>
      </c>
      <c r="K220" s="186"/>
      <c r="L220" s="177" t="s">
        <v>4034</v>
      </c>
      <c r="M220" s="225" t="s">
        <v>4655</v>
      </c>
      <c r="N220" s="213"/>
      <c r="O220" s="300"/>
      <c r="Q220" s="162" t="s">
        <v>355</v>
      </c>
      <c r="R220" s="167" t="s">
        <v>1502</v>
      </c>
      <c r="S220" s="160">
        <v>420</v>
      </c>
      <c r="T220" s="163">
        <v>414</v>
      </c>
      <c r="U220" s="164">
        <v>-6</v>
      </c>
      <c r="V220" s="158"/>
      <c r="W220" s="158"/>
    </row>
    <row r="221" spans="2:23" ht="26.25" x14ac:dyDescent="0.3">
      <c r="B221" s="18">
        <v>212</v>
      </c>
      <c r="C221" s="19">
        <v>-6</v>
      </c>
      <c r="D221" s="172" t="s">
        <v>2979</v>
      </c>
      <c r="E221" s="141" t="s">
        <v>4026</v>
      </c>
      <c r="F221" s="136" t="s">
        <v>7</v>
      </c>
      <c r="G221" s="143" t="s">
        <v>2980</v>
      </c>
      <c r="H221" s="138">
        <v>36</v>
      </c>
      <c r="I221" s="139">
        <v>2</v>
      </c>
      <c r="J221" s="140">
        <v>18</v>
      </c>
      <c r="K221" s="186"/>
      <c r="L221" s="177" t="s">
        <v>4538</v>
      </c>
      <c r="M221" s="221" t="s">
        <v>5005</v>
      </c>
      <c r="N221" s="213"/>
      <c r="O221" s="300"/>
      <c r="Q221" s="162" t="s">
        <v>5876</v>
      </c>
      <c r="R221" s="167" t="s">
        <v>5784</v>
      </c>
      <c r="S221" s="160">
        <v>523</v>
      </c>
      <c r="T221" s="163">
        <v>514</v>
      </c>
      <c r="U221" s="164">
        <v>-9</v>
      </c>
      <c r="V221" s="158"/>
      <c r="W221" s="158"/>
    </row>
    <row r="222" spans="2:23" ht="26.25" x14ac:dyDescent="0.3">
      <c r="B222" s="18">
        <v>212</v>
      </c>
      <c r="C222" s="19">
        <v>-6</v>
      </c>
      <c r="D222" s="172" t="s">
        <v>127</v>
      </c>
      <c r="E222" s="141" t="s">
        <v>4026</v>
      </c>
      <c r="F222" s="136" t="s">
        <v>7</v>
      </c>
      <c r="G222" s="143" t="s">
        <v>128</v>
      </c>
      <c r="H222" s="138">
        <v>36</v>
      </c>
      <c r="I222" s="139">
        <v>2</v>
      </c>
      <c r="J222" s="140">
        <v>18</v>
      </c>
      <c r="K222" s="186"/>
      <c r="L222" s="177" t="s">
        <v>4034</v>
      </c>
      <c r="M222" s="225" t="s">
        <v>4050</v>
      </c>
      <c r="N222" s="213"/>
      <c r="O222" s="300"/>
      <c r="Q222" s="162" t="s">
        <v>4509</v>
      </c>
      <c r="R222" s="167" t="s">
        <v>323</v>
      </c>
      <c r="S222" s="160">
        <v>1039</v>
      </c>
      <c r="T222" s="163">
        <v>1021</v>
      </c>
      <c r="U222" s="164">
        <v>-18</v>
      </c>
      <c r="V222" s="158"/>
      <c r="W222" s="158"/>
    </row>
    <row r="223" spans="2:23" ht="26.25" x14ac:dyDescent="0.3">
      <c r="B223" s="18">
        <v>212</v>
      </c>
      <c r="C223" s="19">
        <v>-6</v>
      </c>
      <c r="D223" s="172" t="s">
        <v>1352</v>
      </c>
      <c r="E223" s="141" t="s">
        <v>4026</v>
      </c>
      <c r="F223" s="136" t="s">
        <v>7</v>
      </c>
      <c r="G223" s="143" t="s">
        <v>1353</v>
      </c>
      <c r="H223" s="138">
        <v>36</v>
      </c>
      <c r="I223" s="139">
        <v>2</v>
      </c>
      <c r="J223" s="140">
        <v>18</v>
      </c>
      <c r="K223" s="186"/>
      <c r="L223" s="177" t="s">
        <v>4538</v>
      </c>
      <c r="M223" s="221" t="s">
        <v>3580</v>
      </c>
      <c r="N223" s="213"/>
      <c r="O223" s="300"/>
      <c r="Q223" s="162" t="s">
        <v>359</v>
      </c>
      <c r="R223" s="167" t="s">
        <v>161</v>
      </c>
      <c r="S223" s="160">
        <v>112</v>
      </c>
      <c r="T223" s="163">
        <v>108</v>
      </c>
      <c r="U223" s="164">
        <v>-4</v>
      </c>
      <c r="V223" s="158"/>
      <c r="W223" s="158"/>
    </row>
    <row r="224" spans="2:23" ht="26.25" x14ac:dyDescent="0.3">
      <c r="B224" s="18">
        <v>212</v>
      </c>
      <c r="C224" s="19">
        <v>-6</v>
      </c>
      <c r="D224" s="172" t="s">
        <v>2551</v>
      </c>
      <c r="E224" s="141" t="s">
        <v>4026</v>
      </c>
      <c r="F224" s="136" t="s">
        <v>7</v>
      </c>
      <c r="G224" s="143" t="s">
        <v>323</v>
      </c>
      <c r="H224" s="138">
        <v>36</v>
      </c>
      <c r="I224" s="139">
        <v>2</v>
      </c>
      <c r="J224" s="140">
        <v>18</v>
      </c>
      <c r="K224" s="186"/>
      <c r="L224" s="177" t="s">
        <v>4034</v>
      </c>
      <c r="M224" s="225" t="s">
        <v>3581</v>
      </c>
      <c r="N224" s="213"/>
      <c r="O224" s="300"/>
      <c r="Q224" s="162" t="s">
        <v>5192</v>
      </c>
      <c r="R224" s="167" t="s">
        <v>5154</v>
      </c>
      <c r="S224" s="161">
        <v>1123</v>
      </c>
      <c r="T224" s="163">
        <v>1100</v>
      </c>
      <c r="U224" s="164">
        <v>-23</v>
      </c>
      <c r="V224" s="158"/>
      <c r="W224" s="158"/>
    </row>
    <row r="225" spans="2:23" ht="28.5" x14ac:dyDescent="0.3">
      <c r="B225" s="18">
        <v>212</v>
      </c>
      <c r="C225" s="19">
        <v>-6</v>
      </c>
      <c r="D225" s="172" t="s">
        <v>818</v>
      </c>
      <c r="E225" s="141" t="s">
        <v>4026</v>
      </c>
      <c r="F225" s="136" t="s">
        <v>7</v>
      </c>
      <c r="G225" s="143" t="s">
        <v>2831</v>
      </c>
      <c r="H225" s="138">
        <v>36</v>
      </c>
      <c r="I225" s="139">
        <v>3</v>
      </c>
      <c r="J225" s="140">
        <v>12</v>
      </c>
      <c r="K225" s="186"/>
      <c r="L225" s="177" t="s">
        <v>4538</v>
      </c>
      <c r="M225" s="212" t="s">
        <v>4654</v>
      </c>
      <c r="N225" s="213"/>
      <c r="O225" s="300"/>
      <c r="Q225" s="162" t="s">
        <v>368</v>
      </c>
      <c r="R225" s="167" t="s">
        <v>2830</v>
      </c>
      <c r="S225" s="160">
        <v>76</v>
      </c>
      <c r="T225" s="163">
        <v>76</v>
      </c>
      <c r="U225" s="164">
        <v>0</v>
      </c>
      <c r="V225" s="158"/>
      <c r="W225" s="158"/>
    </row>
    <row r="226" spans="2:23" ht="28.5" x14ac:dyDescent="0.3">
      <c r="B226" s="18">
        <v>212</v>
      </c>
      <c r="C226" s="19">
        <v>-6</v>
      </c>
      <c r="D226" s="172" t="s">
        <v>193</v>
      </c>
      <c r="E226" s="141" t="s">
        <v>4026</v>
      </c>
      <c r="F226" s="136" t="s">
        <v>7</v>
      </c>
      <c r="G226" s="143" t="s">
        <v>194</v>
      </c>
      <c r="H226" s="138">
        <v>36</v>
      </c>
      <c r="I226" s="139">
        <v>3</v>
      </c>
      <c r="J226" s="140">
        <v>12</v>
      </c>
      <c r="K226" s="186"/>
      <c r="L226" s="177" t="s">
        <v>4538</v>
      </c>
      <c r="M226" s="212" t="s">
        <v>6159</v>
      </c>
      <c r="N226" s="213"/>
      <c r="O226" s="300"/>
      <c r="Q226" s="162" t="s">
        <v>371</v>
      </c>
      <c r="R226" s="167" t="s">
        <v>119</v>
      </c>
      <c r="S226" s="161">
        <v>30</v>
      </c>
      <c r="T226" s="163">
        <v>30</v>
      </c>
      <c r="U226" s="164">
        <v>0</v>
      </c>
      <c r="V226" s="158"/>
      <c r="W226" s="158"/>
    </row>
    <row r="227" spans="2:23" ht="28.5" x14ac:dyDescent="0.3">
      <c r="B227" s="18">
        <v>212</v>
      </c>
      <c r="C227" s="19">
        <v>-6</v>
      </c>
      <c r="D227" s="172" t="s">
        <v>4585</v>
      </c>
      <c r="E227" s="141" t="s">
        <v>4026</v>
      </c>
      <c r="F227" s="136" t="s">
        <v>4586</v>
      </c>
      <c r="G227" s="143" t="s">
        <v>4587</v>
      </c>
      <c r="H227" s="138">
        <v>36</v>
      </c>
      <c r="I227" s="139">
        <v>3</v>
      </c>
      <c r="J227" s="140">
        <v>12</v>
      </c>
      <c r="K227" s="186"/>
      <c r="L227" s="177" t="s">
        <v>4538</v>
      </c>
      <c r="M227" s="210" t="s">
        <v>6484</v>
      </c>
      <c r="N227" s="209"/>
      <c r="O227" s="300"/>
      <c r="Q227" s="162" t="s">
        <v>376</v>
      </c>
      <c r="R227" s="167" t="s">
        <v>934</v>
      </c>
      <c r="S227" s="160">
        <v>54</v>
      </c>
      <c r="T227" s="163">
        <v>54</v>
      </c>
      <c r="U227" s="164">
        <v>0</v>
      </c>
      <c r="V227" s="158"/>
      <c r="W227" s="158"/>
    </row>
    <row r="228" spans="2:23" ht="28.5" x14ac:dyDescent="0.3">
      <c r="B228" s="18">
        <v>212</v>
      </c>
      <c r="C228" s="19">
        <v>-6</v>
      </c>
      <c r="D228" s="172" t="s">
        <v>1566</v>
      </c>
      <c r="E228" s="141" t="s">
        <v>4026</v>
      </c>
      <c r="F228" s="136" t="s">
        <v>7</v>
      </c>
      <c r="G228" s="143" t="s">
        <v>1614</v>
      </c>
      <c r="H228" s="138">
        <v>36</v>
      </c>
      <c r="I228" s="139">
        <v>3</v>
      </c>
      <c r="J228" s="140">
        <v>12</v>
      </c>
      <c r="K228" s="186"/>
      <c r="L228" s="177" t="s">
        <v>4538</v>
      </c>
      <c r="M228" s="212" t="s">
        <v>4656</v>
      </c>
      <c r="N228" s="213"/>
      <c r="O228" s="300"/>
      <c r="Q228" s="162" t="s">
        <v>378</v>
      </c>
      <c r="R228" s="167" t="s">
        <v>2654</v>
      </c>
      <c r="S228" s="160">
        <v>420</v>
      </c>
      <c r="T228" s="163">
        <v>414</v>
      </c>
      <c r="U228" s="164">
        <v>-6</v>
      </c>
      <c r="V228" s="158"/>
      <c r="W228" s="158"/>
    </row>
    <row r="229" spans="2:23" ht="28.5" x14ac:dyDescent="0.3">
      <c r="B229" s="18">
        <v>212</v>
      </c>
      <c r="C229" s="19">
        <v>-6</v>
      </c>
      <c r="D229" s="172" t="s">
        <v>2350</v>
      </c>
      <c r="E229" s="141" t="s">
        <v>4026</v>
      </c>
      <c r="F229" s="136" t="s">
        <v>7</v>
      </c>
      <c r="G229" s="143" t="s">
        <v>2415</v>
      </c>
      <c r="H229" s="138">
        <v>36</v>
      </c>
      <c r="I229" s="139">
        <v>3</v>
      </c>
      <c r="J229" s="140">
        <v>12</v>
      </c>
      <c r="K229" s="186"/>
      <c r="L229" s="177" t="s">
        <v>4538</v>
      </c>
      <c r="M229" s="212" t="s">
        <v>6167</v>
      </c>
      <c r="N229" s="213"/>
      <c r="O229" s="300"/>
      <c r="Q229" s="162" t="s">
        <v>5412</v>
      </c>
      <c r="R229" s="167" t="s">
        <v>5338</v>
      </c>
      <c r="S229" s="160">
        <v>189</v>
      </c>
      <c r="T229" s="163">
        <v>186</v>
      </c>
      <c r="U229" s="164">
        <v>-3</v>
      </c>
      <c r="V229" s="158"/>
      <c r="W229" s="158"/>
    </row>
    <row r="230" spans="2:23" ht="28.5" x14ac:dyDescent="0.3">
      <c r="B230" s="18">
        <v>212</v>
      </c>
      <c r="C230" s="19">
        <v>-6</v>
      </c>
      <c r="D230" s="172" t="s">
        <v>1688</v>
      </c>
      <c r="E230" s="141" t="s">
        <v>4026</v>
      </c>
      <c r="F230" s="136" t="s">
        <v>7</v>
      </c>
      <c r="G230" s="143" t="s">
        <v>206</v>
      </c>
      <c r="H230" s="138">
        <v>36</v>
      </c>
      <c r="I230" s="139">
        <v>4</v>
      </c>
      <c r="J230" s="140">
        <v>9</v>
      </c>
      <c r="K230" s="186"/>
      <c r="L230" s="177" t="s">
        <v>4538</v>
      </c>
      <c r="M230" s="212" t="s">
        <v>6168</v>
      </c>
      <c r="N230" s="213"/>
      <c r="O230" s="300"/>
      <c r="Q230" s="162" t="s">
        <v>382</v>
      </c>
      <c r="R230" s="167" t="s">
        <v>321</v>
      </c>
      <c r="S230" s="161">
        <v>162</v>
      </c>
      <c r="T230" s="163">
        <v>157</v>
      </c>
      <c r="U230" s="164">
        <v>-5</v>
      </c>
      <c r="V230" s="158"/>
      <c r="W230" s="158"/>
    </row>
    <row r="231" spans="2:23" ht="28.5" x14ac:dyDescent="0.3">
      <c r="B231" s="18">
        <v>212</v>
      </c>
      <c r="C231" s="19">
        <v>-6</v>
      </c>
      <c r="D231" s="172" t="s">
        <v>496</v>
      </c>
      <c r="E231" s="141" t="s">
        <v>4026</v>
      </c>
      <c r="F231" s="136" t="s">
        <v>7</v>
      </c>
      <c r="G231" s="143" t="s">
        <v>236</v>
      </c>
      <c r="H231" s="138">
        <v>36</v>
      </c>
      <c r="I231" s="139">
        <v>4</v>
      </c>
      <c r="J231" s="140">
        <v>9</v>
      </c>
      <c r="K231" s="186"/>
      <c r="L231" s="177" t="s">
        <v>4538</v>
      </c>
      <c r="M231" s="206" t="s">
        <v>6169</v>
      </c>
      <c r="N231" s="213"/>
      <c r="O231" s="300"/>
      <c r="Q231" s="162" t="s">
        <v>2907</v>
      </c>
      <c r="R231" s="167" t="s">
        <v>2895</v>
      </c>
      <c r="S231" s="160">
        <v>833</v>
      </c>
      <c r="T231" s="163">
        <v>814</v>
      </c>
      <c r="U231" s="164">
        <v>-19</v>
      </c>
      <c r="V231" s="158"/>
      <c r="W231" s="158"/>
    </row>
    <row r="232" spans="2:23" ht="57" x14ac:dyDescent="0.3">
      <c r="B232" s="18">
        <v>212</v>
      </c>
      <c r="C232" s="19">
        <v>-6</v>
      </c>
      <c r="D232" s="172" t="s">
        <v>78</v>
      </c>
      <c r="E232" s="141" t="s">
        <v>4026</v>
      </c>
      <c r="F232" s="136" t="s">
        <v>7</v>
      </c>
      <c r="G232" s="143" t="s">
        <v>79</v>
      </c>
      <c r="H232" s="138">
        <v>36</v>
      </c>
      <c r="I232" s="139">
        <v>8</v>
      </c>
      <c r="J232" s="140">
        <v>4.5</v>
      </c>
      <c r="K232" s="186"/>
      <c r="L232" s="177" t="s">
        <v>4538</v>
      </c>
      <c r="M232" s="212" t="s">
        <v>5243</v>
      </c>
      <c r="N232" s="213"/>
      <c r="O232" s="299"/>
      <c r="Q232" s="162" t="s">
        <v>384</v>
      </c>
      <c r="R232" s="167" t="s">
        <v>1840</v>
      </c>
      <c r="S232" s="160">
        <v>189</v>
      </c>
      <c r="T232" s="163">
        <v>186</v>
      </c>
      <c r="U232" s="164">
        <v>-3</v>
      </c>
      <c r="V232" s="158"/>
      <c r="W232" s="158"/>
    </row>
    <row r="233" spans="2:23" ht="57" x14ac:dyDescent="0.3">
      <c r="B233" s="18">
        <v>212</v>
      </c>
      <c r="C233" s="19">
        <v>-6</v>
      </c>
      <c r="D233" s="172" t="s">
        <v>369</v>
      </c>
      <c r="E233" s="141" t="s">
        <v>4026</v>
      </c>
      <c r="F233" s="136" t="s">
        <v>7</v>
      </c>
      <c r="G233" s="143" t="s">
        <v>2288</v>
      </c>
      <c r="H233" s="138">
        <v>36</v>
      </c>
      <c r="I233" s="139">
        <v>8</v>
      </c>
      <c r="J233" s="140">
        <v>4.5</v>
      </c>
      <c r="K233" s="186"/>
      <c r="L233" s="177" t="s">
        <v>4538</v>
      </c>
      <c r="M233" s="212" t="s">
        <v>6683</v>
      </c>
      <c r="N233" s="207"/>
      <c r="O233" s="300"/>
      <c r="Q233" s="162" t="s">
        <v>6713</v>
      </c>
      <c r="R233" s="167" t="s">
        <v>6592</v>
      </c>
      <c r="S233" s="161">
        <v>685</v>
      </c>
      <c r="T233" s="163">
        <v>673</v>
      </c>
      <c r="U233" s="164">
        <v>-12</v>
      </c>
      <c r="V233" s="158"/>
      <c r="W233" s="158"/>
    </row>
    <row r="234" spans="2:23" ht="26.25" x14ac:dyDescent="0.3">
      <c r="B234" s="18">
        <v>228</v>
      </c>
      <c r="C234" s="19">
        <v>-5</v>
      </c>
      <c r="D234" s="172" t="s">
        <v>594</v>
      </c>
      <c r="E234" s="141" t="s">
        <v>4026</v>
      </c>
      <c r="F234" s="136" t="s">
        <v>7</v>
      </c>
      <c r="G234" s="143" t="s">
        <v>2286</v>
      </c>
      <c r="H234" s="138">
        <v>35</v>
      </c>
      <c r="I234" s="139">
        <v>1</v>
      </c>
      <c r="J234" s="140">
        <v>35</v>
      </c>
      <c r="K234" s="186"/>
      <c r="L234" s="177" t="s">
        <v>4538</v>
      </c>
      <c r="M234" s="221" t="s">
        <v>4062</v>
      </c>
      <c r="N234" s="207"/>
      <c r="O234" s="300"/>
      <c r="Q234" s="162" t="s">
        <v>390</v>
      </c>
      <c r="R234" s="167" t="s">
        <v>1625</v>
      </c>
      <c r="S234" s="161">
        <v>1330</v>
      </c>
      <c r="T234" s="163">
        <v>1305</v>
      </c>
      <c r="U234" s="164">
        <v>-25</v>
      </c>
      <c r="V234" s="158"/>
      <c r="W234" s="158"/>
    </row>
    <row r="235" spans="2:23" ht="26.25" x14ac:dyDescent="0.3">
      <c r="B235" s="18">
        <v>228</v>
      </c>
      <c r="C235" s="19">
        <v>-5</v>
      </c>
      <c r="D235" s="172" t="s">
        <v>863</v>
      </c>
      <c r="E235" s="141" t="s">
        <v>4026</v>
      </c>
      <c r="F235" s="136" t="s">
        <v>7</v>
      </c>
      <c r="G235" s="143" t="s">
        <v>3078</v>
      </c>
      <c r="H235" s="138">
        <v>35</v>
      </c>
      <c r="I235" s="139">
        <v>1</v>
      </c>
      <c r="J235" s="140">
        <v>35</v>
      </c>
      <c r="K235" s="186"/>
      <c r="L235" s="177" t="s">
        <v>4538</v>
      </c>
      <c r="M235" s="221" t="s">
        <v>3984</v>
      </c>
      <c r="N235" s="213"/>
      <c r="O235" s="300"/>
      <c r="Q235" s="162" t="s">
        <v>393</v>
      </c>
      <c r="R235" s="167" t="s">
        <v>190</v>
      </c>
      <c r="S235" s="161">
        <v>99</v>
      </c>
      <c r="T235" s="163">
        <v>97</v>
      </c>
      <c r="U235" s="164">
        <v>-2</v>
      </c>
      <c r="V235" s="158"/>
      <c r="W235" s="158"/>
    </row>
    <row r="236" spans="2:23" ht="26.25" x14ac:dyDescent="0.3">
      <c r="B236" s="18">
        <v>228</v>
      </c>
      <c r="C236" s="19">
        <v>-5</v>
      </c>
      <c r="D236" s="172" t="s">
        <v>6587</v>
      </c>
      <c r="E236" s="141" t="s">
        <v>4026</v>
      </c>
      <c r="F236" s="136" t="s">
        <v>7</v>
      </c>
      <c r="G236" s="143" t="s">
        <v>6588</v>
      </c>
      <c r="H236" s="138">
        <v>35</v>
      </c>
      <c r="I236" s="139">
        <v>1</v>
      </c>
      <c r="J236" s="140">
        <v>35</v>
      </c>
      <c r="K236" s="186"/>
      <c r="L236" s="177" t="s">
        <v>4538</v>
      </c>
      <c r="M236" s="221" t="s">
        <v>6638</v>
      </c>
      <c r="N236" s="215"/>
      <c r="O236" s="300"/>
      <c r="Q236" s="162" t="s">
        <v>395</v>
      </c>
      <c r="R236" s="167" t="s">
        <v>513</v>
      </c>
      <c r="S236" s="160">
        <v>685</v>
      </c>
      <c r="T236" s="163">
        <v>673</v>
      </c>
      <c r="U236" s="164">
        <v>-12</v>
      </c>
      <c r="V236" s="158"/>
      <c r="W236" s="158"/>
    </row>
    <row r="237" spans="2:23" ht="26.25" x14ac:dyDescent="0.3">
      <c r="B237" s="18">
        <v>228</v>
      </c>
      <c r="C237" s="19">
        <v>-5</v>
      </c>
      <c r="D237" s="172" t="s">
        <v>34</v>
      </c>
      <c r="E237" s="141" t="s">
        <v>4026</v>
      </c>
      <c r="F237" s="136" t="s">
        <v>491</v>
      </c>
      <c r="G237" s="143" t="s">
        <v>35</v>
      </c>
      <c r="H237" s="138">
        <v>35</v>
      </c>
      <c r="I237" s="139">
        <v>2</v>
      </c>
      <c r="J237" s="140">
        <v>17.5</v>
      </c>
      <c r="K237" s="186"/>
      <c r="L237" s="177" t="s">
        <v>4538</v>
      </c>
      <c r="M237" s="214" t="s">
        <v>6684</v>
      </c>
      <c r="N237" s="213"/>
      <c r="O237" s="300"/>
      <c r="Q237" s="162" t="s">
        <v>5076</v>
      </c>
      <c r="R237" s="167" t="s">
        <v>194</v>
      </c>
      <c r="S237" s="160">
        <v>914</v>
      </c>
      <c r="T237" s="163">
        <v>897</v>
      </c>
      <c r="U237" s="164">
        <v>-17</v>
      </c>
      <c r="V237" s="158"/>
      <c r="W237" s="158"/>
    </row>
    <row r="238" spans="2:23" ht="71.25" x14ac:dyDescent="0.3">
      <c r="B238" s="18">
        <v>228</v>
      </c>
      <c r="C238" s="19">
        <v>-5</v>
      </c>
      <c r="D238" s="172" t="s">
        <v>2279</v>
      </c>
      <c r="E238" s="141" t="s">
        <v>4026</v>
      </c>
      <c r="F238" s="136" t="s">
        <v>7</v>
      </c>
      <c r="G238" s="143" t="s">
        <v>2597</v>
      </c>
      <c r="H238" s="138">
        <v>35</v>
      </c>
      <c r="I238" s="139">
        <v>10</v>
      </c>
      <c r="J238" s="140">
        <v>3.5</v>
      </c>
      <c r="K238" s="186"/>
      <c r="L238" s="177" t="s">
        <v>4538</v>
      </c>
      <c r="M238" s="224" t="s">
        <v>6172</v>
      </c>
      <c r="N238" s="213"/>
      <c r="O238" s="300"/>
      <c r="Q238" s="162" t="s">
        <v>2534</v>
      </c>
      <c r="R238" s="167" t="s">
        <v>2527</v>
      </c>
      <c r="S238" s="160">
        <v>1472</v>
      </c>
      <c r="T238" s="163">
        <v>1442</v>
      </c>
      <c r="U238" s="164">
        <v>-30</v>
      </c>
      <c r="V238" s="158"/>
      <c r="W238" s="158"/>
    </row>
    <row r="239" spans="2:23" ht="31.5" x14ac:dyDescent="0.3">
      <c r="B239" s="18">
        <v>233</v>
      </c>
      <c r="C239" s="19">
        <v>-5</v>
      </c>
      <c r="D239" s="172" t="s">
        <v>733</v>
      </c>
      <c r="E239" s="141" t="s">
        <v>4026</v>
      </c>
      <c r="F239" s="136" t="s">
        <v>7</v>
      </c>
      <c r="G239" s="143" t="s">
        <v>4226</v>
      </c>
      <c r="H239" s="138">
        <v>34</v>
      </c>
      <c r="I239" s="139">
        <v>2</v>
      </c>
      <c r="J239" s="140">
        <v>17</v>
      </c>
      <c r="K239" s="186"/>
      <c r="L239" s="177" t="s">
        <v>4538</v>
      </c>
      <c r="M239" s="221" t="s">
        <v>4066</v>
      </c>
      <c r="N239" s="213"/>
      <c r="O239" s="300"/>
      <c r="Q239" s="162" t="s">
        <v>398</v>
      </c>
      <c r="R239" s="167" t="s">
        <v>6791</v>
      </c>
      <c r="S239" s="160">
        <v>1472</v>
      </c>
      <c r="T239" s="163">
        <v>0</v>
      </c>
      <c r="U239" s="164" t="s">
        <v>331</v>
      </c>
      <c r="V239" s="158"/>
      <c r="W239" s="158"/>
    </row>
    <row r="240" spans="2:23" ht="26.25" x14ac:dyDescent="0.3">
      <c r="B240" s="18">
        <v>233</v>
      </c>
      <c r="C240" s="19">
        <v>19</v>
      </c>
      <c r="D240" s="172" t="s">
        <v>730</v>
      </c>
      <c r="E240" s="141" t="s">
        <v>4026</v>
      </c>
      <c r="F240" s="136" t="s">
        <v>7</v>
      </c>
      <c r="G240" s="143" t="s">
        <v>5775</v>
      </c>
      <c r="H240" s="138">
        <v>34</v>
      </c>
      <c r="I240" s="139">
        <v>2</v>
      </c>
      <c r="J240" s="140">
        <v>17</v>
      </c>
      <c r="K240" s="186"/>
      <c r="L240" s="177" t="s">
        <v>4538</v>
      </c>
      <c r="M240" s="226" t="s">
        <v>6865</v>
      </c>
      <c r="N240" s="209"/>
      <c r="O240" s="300"/>
      <c r="Q240" s="162" t="s">
        <v>4310</v>
      </c>
      <c r="R240" s="167" t="s">
        <v>4279</v>
      </c>
      <c r="S240" s="160">
        <v>1330</v>
      </c>
      <c r="T240" s="163">
        <v>1442</v>
      </c>
      <c r="U240" s="164">
        <v>112</v>
      </c>
      <c r="V240" s="158"/>
      <c r="W240" s="158"/>
    </row>
    <row r="241" spans="2:23" ht="28.5" x14ac:dyDescent="0.3">
      <c r="B241" s="18">
        <v>233</v>
      </c>
      <c r="C241" s="19">
        <v>-5</v>
      </c>
      <c r="D241" s="172" t="s">
        <v>908</v>
      </c>
      <c r="E241" s="141" t="s">
        <v>4026</v>
      </c>
      <c r="F241" s="136" t="s">
        <v>7</v>
      </c>
      <c r="G241" s="143" t="s">
        <v>236</v>
      </c>
      <c r="H241" s="138">
        <v>34</v>
      </c>
      <c r="I241" s="139">
        <v>3</v>
      </c>
      <c r="J241" s="140">
        <v>11.333333333333334</v>
      </c>
      <c r="K241" s="186"/>
      <c r="L241" s="177" t="s">
        <v>4538</v>
      </c>
      <c r="M241" s="227" t="s">
        <v>4658</v>
      </c>
      <c r="N241" s="228"/>
      <c r="O241" s="300"/>
      <c r="Q241" s="162" t="s">
        <v>400</v>
      </c>
      <c r="R241" s="167" t="s">
        <v>4988</v>
      </c>
      <c r="S241" s="160">
        <v>1039</v>
      </c>
      <c r="T241" s="163">
        <v>1021</v>
      </c>
      <c r="U241" s="164">
        <v>-18</v>
      </c>
      <c r="V241" s="158"/>
      <c r="W241" s="158"/>
    </row>
    <row r="242" spans="2:23" ht="28.5" x14ac:dyDescent="0.3">
      <c r="B242" s="18">
        <v>233</v>
      </c>
      <c r="C242" s="19">
        <v>-5</v>
      </c>
      <c r="D242" s="172" t="s">
        <v>4425</v>
      </c>
      <c r="E242" s="141" t="s">
        <v>4026</v>
      </c>
      <c r="F242" s="136" t="s">
        <v>278</v>
      </c>
      <c r="G242" s="143" t="s">
        <v>4426</v>
      </c>
      <c r="H242" s="138">
        <v>34</v>
      </c>
      <c r="I242" s="139">
        <v>4</v>
      </c>
      <c r="J242" s="140">
        <v>8.5</v>
      </c>
      <c r="K242" s="186"/>
      <c r="L242" s="177" t="s">
        <v>4538</v>
      </c>
      <c r="M242" s="216" t="s">
        <v>6685</v>
      </c>
      <c r="N242" s="213"/>
      <c r="O242" s="295"/>
      <c r="Q242" s="162" t="s">
        <v>4311</v>
      </c>
      <c r="R242" s="167" t="s">
        <v>4296</v>
      </c>
      <c r="S242" s="160">
        <v>1472</v>
      </c>
      <c r="T242" s="163">
        <v>1442</v>
      </c>
      <c r="U242" s="164">
        <v>-30</v>
      </c>
      <c r="V242" s="158"/>
      <c r="W242" s="158"/>
    </row>
    <row r="243" spans="2:23" ht="26.25" x14ac:dyDescent="0.3">
      <c r="B243" s="18">
        <v>237</v>
      </c>
      <c r="C243" s="19">
        <v>-5</v>
      </c>
      <c r="D243" s="172" t="s">
        <v>277</v>
      </c>
      <c r="E243" s="141" t="s">
        <v>4026</v>
      </c>
      <c r="F243" s="136" t="s">
        <v>278</v>
      </c>
      <c r="G243" s="143" t="s">
        <v>279</v>
      </c>
      <c r="H243" s="138">
        <v>33</v>
      </c>
      <c r="I243" s="139">
        <v>1</v>
      </c>
      <c r="J243" s="140">
        <v>33</v>
      </c>
      <c r="K243" s="186"/>
      <c r="L243" s="177" t="s">
        <v>4538</v>
      </c>
      <c r="M243" s="210" t="s">
        <v>5468</v>
      </c>
      <c r="N243" s="220"/>
      <c r="O243" s="300"/>
      <c r="Q243" s="162" t="s">
        <v>2908</v>
      </c>
      <c r="R243" s="167" t="s">
        <v>2899</v>
      </c>
      <c r="S243" s="160">
        <v>833</v>
      </c>
      <c r="T243" s="163">
        <v>814</v>
      </c>
      <c r="U243" s="164">
        <v>-19</v>
      </c>
      <c r="V243" s="158"/>
      <c r="W243" s="158"/>
    </row>
    <row r="244" spans="2:23" ht="26.25" x14ac:dyDescent="0.3">
      <c r="B244" s="18">
        <v>237</v>
      </c>
      <c r="C244" s="19">
        <v>-5</v>
      </c>
      <c r="D244" s="172" t="s">
        <v>6437</v>
      </c>
      <c r="E244" s="141" t="s">
        <v>4026</v>
      </c>
      <c r="F244" s="136" t="s">
        <v>7</v>
      </c>
      <c r="G244" s="143" t="s">
        <v>323</v>
      </c>
      <c r="H244" s="138">
        <v>33</v>
      </c>
      <c r="I244" s="139">
        <v>1</v>
      </c>
      <c r="J244" s="140">
        <v>33</v>
      </c>
      <c r="K244" s="186"/>
      <c r="L244" s="177" t="s">
        <v>4538</v>
      </c>
      <c r="M244" s="214" t="s">
        <v>6486</v>
      </c>
      <c r="N244" s="213"/>
      <c r="O244" s="300"/>
      <c r="Q244" s="162" t="s">
        <v>5747</v>
      </c>
      <c r="R244" s="167" t="s">
        <v>2085</v>
      </c>
      <c r="S244" s="161">
        <v>833</v>
      </c>
      <c r="T244" s="163">
        <v>814</v>
      </c>
      <c r="U244" s="164">
        <v>-19</v>
      </c>
      <c r="V244" s="158"/>
      <c r="W244" s="158"/>
    </row>
    <row r="245" spans="2:23" ht="26.25" x14ac:dyDescent="0.3">
      <c r="B245" s="18">
        <v>237</v>
      </c>
      <c r="C245" s="19">
        <v>-5</v>
      </c>
      <c r="D245" s="172" t="s">
        <v>505</v>
      </c>
      <c r="E245" s="141" t="s">
        <v>4026</v>
      </c>
      <c r="F245" s="136" t="s">
        <v>7</v>
      </c>
      <c r="G245" s="143" t="s">
        <v>506</v>
      </c>
      <c r="H245" s="138">
        <v>33</v>
      </c>
      <c r="I245" s="139">
        <v>2</v>
      </c>
      <c r="J245" s="140">
        <v>16.5</v>
      </c>
      <c r="K245" s="186"/>
      <c r="L245" s="177" t="s">
        <v>4538</v>
      </c>
      <c r="M245" s="221" t="s">
        <v>6176</v>
      </c>
      <c r="N245" s="213"/>
      <c r="O245" s="300"/>
      <c r="Q245" s="162" t="s">
        <v>3325</v>
      </c>
      <c r="R245" s="167" t="s">
        <v>323</v>
      </c>
      <c r="S245" s="160">
        <v>914</v>
      </c>
      <c r="T245" s="163">
        <v>897</v>
      </c>
      <c r="U245" s="164">
        <v>-17</v>
      </c>
      <c r="V245" s="158"/>
      <c r="W245" s="158"/>
    </row>
    <row r="246" spans="2:23" ht="26.25" x14ac:dyDescent="0.3">
      <c r="B246" s="18">
        <v>237</v>
      </c>
      <c r="C246" s="19">
        <v>863</v>
      </c>
      <c r="D246" s="172" t="s">
        <v>2497</v>
      </c>
      <c r="E246" s="141" t="s">
        <v>4026</v>
      </c>
      <c r="F246" s="136" t="s">
        <v>7</v>
      </c>
      <c r="G246" s="143" t="s">
        <v>3794</v>
      </c>
      <c r="H246" s="138">
        <v>33</v>
      </c>
      <c r="I246" s="139">
        <v>2</v>
      </c>
      <c r="J246" s="140">
        <v>16.5</v>
      </c>
      <c r="K246" s="186"/>
      <c r="L246" s="177" t="s">
        <v>4538</v>
      </c>
      <c r="M246" s="226" t="s">
        <v>6809</v>
      </c>
      <c r="N246" s="209"/>
      <c r="O246" s="300"/>
      <c r="Q246" s="162" t="s">
        <v>402</v>
      </c>
      <c r="R246" s="167" t="s">
        <v>4268</v>
      </c>
      <c r="S246" s="160">
        <v>1472</v>
      </c>
      <c r="T246" s="163">
        <v>1442</v>
      </c>
      <c r="U246" s="164">
        <v>-30</v>
      </c>
      <c r="V246" s="158"/>
      <c r="W246" s="158"/>
    </row>
    <row r="247" spans="2:23" ht="28.5" x14ac:dyDescent="0.3">
      <c r="B247" s="18">
        <v>237</v>
      </c>
      <c r="C247" s="19">
        <v>-5</v>
      </c>
      <c r="D247" s="172" t="s">
        <v>439</v>
      </c>
      <c r="E247" s="141" t="s">
        <v>4026</v>
      </c>
      <c r="F247" s="136" t="s">
        <v>7</v>
      </c>
      <c r="G247" s="143" t="s">
        <v>440</v>
      </c>
      <c r="H247" s="138">
        <v>33</v>
      </c>
      <c r="I247" s="139">
        <v>3</v>
      </c>
      <c r="J247" s="140">
        <v>11</v>
      </c>
      <c r="K247" s="186"/>
      <c r="L247" s="177" t="s">
        <v>4538</v>
      </c>
      <c r="M247" s="212" t="s">
        <v>6177</v>
      </c>
      <c r="N247" s="213"/>
      <c r="O247" s="300"/>
      <c r="Q247" s="162" t="s">
        <v>5931</v>
      </c>
      <c r="R247" s="167" t="s">
        <v>323</v>
      </c>
      <c r="S247" s="160">
        <v>644</v>
      </c>
      <c r="T247" s="163">
        <v>632</v>
      </c>
      <c r="U247" s="164">
        <v>-12</v>
      </c>
      <c r="V247" s="158"/>
      <c r="W247" s="158"/>
    </row>
    <row r="248" spans="2:23" ht="28.5" x14ac:dyDescent="0.3">
      <c r="B248" s="18">
        <v>237</v>
      </c>
      <c r="C248" s="19">
        <v>-5</v>
      </c>
      <c r="D248" s="172" t="s">
        <v>2264</v>
      </c>
      <c r="E248" s="141" t="s">
        <v>4026</v>
      </c>
      <c r="F248" s="136" t="s">
        <v>7</v>
      </c>
      <c r="G248" s="143" t="s">
        <v>2285</v>
      </c>
      <c r="H248" s="138">
        <v>33</v>
      </c>
      <c r="I248" s="139">
        <v>3</v>
      </c>
      <c r="J248" s="140">
        <v>11</v>
      </c>
      <c r="K248" s="186"/>
      <c r="L248" s="177" t="s">
        <v>4538</v>
      </c>
      <c r="M248" s="212" t="s">
        <v>6178</v>
      </c>
      <c r="N248" s="213"/>
      <c r="O248" s="300"/>
      <c r="Q248" s="162" t="s">
        <v>2453</v>
      </c>
      <c r="R248" s="167" t="s">
        <v>255</v>
      </c>
      <c r="S248" s="160">
        <v>1039</v>
      </c>
      <c r="T248" s="163">
        <v>1021</v>
      </c>
      <c r="U248" s="164">
        <v>-18</v>
      </c>
      <c r="V248" s="158"/>
      <c r="W248" s="158"/>
    </row>
    <row r="249" spans="2:23" ht="28.5" x14ac:dyDescent="0.3">
      <c r="B249" s="18">
        <v>237</v>
      </c>
      <c r="C249" s="19">
        <v>-5</v>
      </c>
      <c r="D249" s="172" t="s">
        <v>4142</v>
      </c>
      <c r="E249" s="141" t="s">
        <v>4026</v>
      </c>
      <c r="F249" s="136" t="s">
        <v>7</v>
      </c>
      <c r="G249" s="143" t="s">
        <v>323</v>
      </c>
      <c r="H249" s="138">
        <v>33</v>
      </c>
      <c r="I249" s="139">
        <v>3</v>
      </c>
      <c r="J249" s="140">
        <v>11</v>
      </c>
      <c r="K249" s="186"/>
      <c r="L249" s="177" t="s">
        <v>4034</v>
      </c>
      <c r="M249" s="212" t="s">
        <v>6179</v>
      </c>
      <c r="N249" s="213"/>
      <c r="O249" s="296"/>
      <c r="Q249" s="162" t="s">
        <v>3250</v>
      </c>
      <c r="R249" s="167" t="s">
        <v>757</v>
      </c>
      <c r="S249" s="160">
        <v>486</v>
      </c>
      <c r="T249" s="163">
        <v>479</v>
      </c>
      <c r="U249" s="164">
        <v>-7</v>
      </c>
      <c r="V249" s="158"/>
      <c r="W249" s="158"/>
    </row>
    <row r="250" spans="2:23" ht="42.75" x14ac:dyDescent="0.3">
      <c r="B250" s="18">
        <v>237</v>
      </c>
      <c r="C250" s="19">
        <v>-5</v>
      </c>
      <c r="D250" s="172" t="s">
        <v>2901</v>
      </c>
      <c r="E250" s="141" t="s">
        <v>4026</v>
      </c>
      <c r="F250" s="136" t="s">
        <v>7</v>
      </c>
      <c r="G250" s="143" t="s">
        <v>2902</v>
      </c>
      <c r="H250" s="138">
        <v>33</v>
      </c>
      <c r="I250" s="139">
        <v>4</v>
      </c>
      <c r="J250" s="140">
        <v>8.25</v>
      </c>
      <c r="K250" s="186"/>
      <c r="L250" s="177" t="s">
        <v>4538</v>
      </c>
      <c r="M250" s="224" t="s">
        <v>6180</v>
      </c>
      <c r="N250" s="213"/>
      <c r="O250" s="300"/>
      <c r="Q250" s="162" t="s">
        <v>405</v>
      </c>
      <c r="R250" s="167" t="s">
        <v>947</v>
      </c>
      <c r="S250" s="160">
        <v>644</v>
      </c>
      <c r="T250" s="163">
        <v>739</v>
      </c>
      <c r="U250" s="164">
        <v>95</v>
      </c>
      <c r="V250" s="158"/>
      <c r="W250" s="158"/>
    </row>
    <row r="251" spans="2:23" ht="28.5" x14ac:dyDescent="0.3">
      <c r="B251" s="18">
        <v>237</v>
      </c>
      <c r="C251" s="19">
        <v>-5</v>
      </c>
      <c r="D251" s="172" t="s">
        <v>2145</v>
      </c>
      <c r="E251" s="141" t="s">
        <v>4026</v>
      </c>
      <c r="F251" s="136" t="s">
        <v>7</v>
      </c>
      <c r="G251" s="143" t="s">
        <v>2146</v>
      </c>
      <c r="H251" s="138">
        <v>33</v>
      </c>
      <c r="I251" s="139">
        <v>4</v>
      </c>
      <c r="J251" s="140">
        <v>8.25</v>
      </c>
      <c r="K251" s="186"/>
      <c r="L251" s="177" t="s">
        <v>4538</v>
      </c>
      <c r="M251" s="224" t="s">
        <v>6181</v>
      </c>
      <c r="N251" s="213"/>
      <c r="O251" s="300"/>
      <c r="Q251" s="162" t="s">
        <v>3545</v>
      </c>
      <c r="R251" s="167" t="s">
        <v>3486</v>
      </c>
      <c r="S251" s="160">
        <v>1123</v>
      </c>
      <c r="T251" s="163">
        <v>1100</v>
      </c>
      <c r="U251" s="164">
        <v>-23</v>
      </c>
      <c r="V251" s="158"/>
      <c r="W251" s="158"/>
    </row>
    <row r="252" spans="2:23" ht="42.75" x14ac:dyDescent="0.3">
      <c r="B252" s="18">
        <v>237</v>
      </c>
      <c r="C252" s="19">
        <v>-5</v>
      </c>
      <c r="D252" s="172" t="s">
        <v>4140</v>
      </c>
      <c r="E252" s="141" t="s">
        <v>4026</v>
      </c>
      <c r="F252" s="136" t="s">
        <v>7</v>
      </c>
      <c r="G252" s="143" t="s">
        <v>4141</v>
      </c>
      <c r="H252" s="138">
        <v>33</v>
      </c>
      <c r="I252" s="139">
        <v>5</v>
      </c>
      <c r="J252" s="140">
        <v>6.6</v>
      </c>
      <c r="K252" s="186"/>
      <c r="L252" s="177" t="s">
        <v>4538</v>
      </c>
      <c r="M252" s="212" t="s">
        <v>5598</v>
      </c>
      <c r="N252" s="213"/>
      <c r="O252" s="296"/>
      <c r="Q252" s="162" t="s">
        <v>3546</v>
      </c>
      <c r="R252" s="167" t="s">
        <v>323</v>
      </c>
      <c r="S252" s="160">
        <v>1123</v>
      </c>
      <c r="T252" s="163">
        <v>1100</v>
      </c>
      <c r="U252" s="164">
        <v>-23</v>
      </c>
      <c r="V252" s="158"/>
      <c r="W252" s="158"/>
    </row>
    <row r="253" spans="2:23" ht="42.75" x14ac:dyDescent="0.3">
      <c r="B253" s="18">
        <v>237</v>
      </c>
      <c r="C253" s="19">
        <v>-5</v>
      </c>
      <c r="D253" s="172" t="s">
        <v>643</v>
      </c>
      <c r="E253" s="141" t="s">
        <v>4026</v>
      </c>
      <c r="F253" s="136" t="s">
        <v>7</v>
      </c>
      <c r="G253" s="143" t="s">
        <v>3175</v>
      </c>
      <c r="H253" s="138">
        <v>33</v>
      </c>
      <c r="I253" s="139">
        <v>6</v>
      </c>
      <c r="J253" s="140">
        <v>5.5</v>
      </c>
      <c r="K253" s="186"/>
      <c r="L253" s="177" t="s">
        <v>4538</v>
      </c>
      <c r="M253" s="212" t="s">
        <v>6182</v>
      </c>
      <c r="N253" s="213"/>
      <c r="O253" s="300"/>
      <c r="Q253" s="162" t="s">
        <v>2324</v>
      </c>
      <c r="R253" s="167" t="s">
        <v>2285</v>
      </c>
      <c r="S253" s="160">
        <v>237</v>
      </c>
      <c r="T253" s="163">
        <v>232</v>
      </c>
      <c r="U253" s="164">
        <v>-5</v>
      </c>
      <c r="V253" s="158"/>
      <c r="W253" s="158"/>
    </row>
    <row r="254" spans="2:23" ht="42.75" x14ac:dyDescent="0.3">
      <c r="B254" s="18">
        <v>237</v>
      </c>
      <c r="C254" s="19">
        <v>-5</v>
      </c>
      <c r="D254" s="172" t="s">
        <v>1340</v>
      </c>
      <c r="E254" s="141" t="s">
        <v>4026</v>
      </c>
      <c r="F254" s="136" t="s">
        <v>7</v>
      </c>
      <c r="G254" s="143" t="s">
        <v>3188</v>
      </c>
      <c r="H254" s="138">
        <v>33</v>
      </c>
      <c r="I254" s="139">
        <v>6</v>
      </c>
      <c r="J254" s="140">
        <v>5.5</v>
      </c>
      <c r="K254" s="186"/>
      <c r="L254" s="177" t="s">
        <v>4538</v>
      </c>
      <c r="M254" s="224" t="s">
        <v>6183</v>
      </c>
      <c r="N254" s="213"/>
      <c r="O254" s="300"/>
      <c r="Q254" s="162" t="s">
        <v>408</v>
      </c>
      <c r="R254" s="167" t="s">
        <v>2878</v>
      </c>
      <c r="S254" s="160">
        <v>205</v>
      </c>
      <c r="T254" s="163">
        <v>200</v>
      </c>
      <c r="U254" s="164">
        <v>-5</v>
      </c>
      <c r="V254" s="158"/>
      <c r="W254" s="158"/>
    </row>
    <row r="255" spans="2:23" ht="28.5" x14ac:dyDescent="0.3">
      <c r="B255" s="18">
        <v>249</v>
      </c>
      <c r="C255" s="19">
        <v>-5</v>
      </c>
      <c r="D255" s="172" t="s">
        <v>70</v>
      </c>
      <c r="E255" s="141" t="s">
        <v>4026</v>
      </c>
      <c r="F255" s="136" t="s">
        <v>7</v>
      </c>
      <c r="G255" s="143" t="s">
        <v>4466</v>
      </c>
      <c r="H255" s="138">
        <v>32</v>
      </c>
      <c r="I255" s="139">
        <v>1</v>
      </c>
      <c r="J255" s="140">
        <v>32</v>
      </c>
      <c r="K255" s="186"/>
      <c r="L255" s="177" t="s">
        <v>4034</v>
      </c>
      <c r="M255" s="225" t="s">
        <v>4056</v>
      </c>
      <c r="N255" s="213"/>
      <c r="O255" s="300"/>
      <c r="Q255" s="162" t="s">
        <v>409</v>
      </c>
      <c r="R255" s="167" t="s">
        <v>3104</v>
      </c>
      <c r="S255" s="160">
        <v>318</v>
      </c>
      <c r="T255" s="163">
        <v>333</v>
      </c>
      <c r="U255" s="164">
        <v>15</v>
      </c>
      <c r="V255" s="158"/>
      <c r="W255" s="158"/>
    </row>
    <row r="256" spans="2:23" ht="57" x14ac:dyDescent="0.3">
      <c r="B256" s="18">
        <v>249</v>
      </c>
      <c r="C256" s="19">
        <v>-5</v>
      </c>
      <c r="D256" s="172" t="s">
        <v>1785</v>
      </c>
      <c r="E256" s="141" t="s">
        <v>4026</v>
      </c>
      <c r="F256" s="136" t="s">
        <v>7</v>
      </c>
      <c r="G256" s="143" t="s">
        <v>2670</v>
      </c>
      <c r="H256" s="138">
        <v>32</v>
      </c>
      <c r="I256" s="139">
        <v>6</v>
      </c>
      <c r="J256" s="140">
        <v>5.333333333333333</v>
      </c>
      <c r="K256" s="186"/>
      <c r="L256" s="177" t="s">
        <v>4538</v>
      </c>
      <c r="M256" s="212" t="s">
        <v>6185</v>
      </c>
      <c r="N256" s="213"/>
      <c r="O256" s="300"/>
      <c r="Q256" s="162" t="s">
        <v>3029</v>
      </c>
      <c r="R256" s="167" t="s">
        <v>2997</v>
      </c>
      <c r="S256" s="160">
        <v>1123</v>
      </c>
      <c r="T256" s="163">
        <v>1100</v>
      </c>
      <c r="U256" s="164">
        <v>-23</v>
      </c>
      <c r="V256" s="158"/>
      <c r="W256" s="158"/>
    </row>
    <row r="257" spans="2:23" ht="57" x14ac:dyDescent="0.3">
      <c r="B257" s="18">
        <v>249</v>
      </c>
      <c r="C257" s="19">
        <v>-5</v>
      </c>
      <c r="D257" s="172" t="s">
        <v>347</v>
      </c>
      <c r="E257" s="141" t="s">
        <v>4026</v>
      </c>
      <c r="F257" s="136" t="s">
        <v>2919</v>
      </c>
      <c r="G257" s="143" t="s">
        <v>348</v>
      </c>
      <c r="H257" s="138">
        <v>32</v>
      </c>
      <c r="I257" s="139">
        <v>7</v>
      </c>
      <c r="J257" s="140">
        <v>4.5714285714285712</v>
      </c>
      <c r="K257" s="186"/>
      <c r="L257" s="177" t="s">
        <v>4538</v>
      </c>
      <c r="M257" s="212" t="s">
        <v>6132</v>
      </c>
      <c r="N257" s="213"/>
      <c r="O257" s="300"/>
      <c r="Q257" s="162" t="s">
        <v>2774</v>
      </c>
      <c r="R257" s="167" t="s">
        <v>2713</v>
      </c>
      <c r="S257" s="160">
        <v>914</v>
      </c>
      <c r="T257" s="163">
        <v>897</v>
      </c>
      <c r="U257" s="164">
        <v>-17</v>
      </c>
      <c r="V257" s="158"/>
      <c r="W257" s="158"/>
    </row>
    <row r="258" spans="2:23" ht="57" x14ac:dyDescent="0.3">
      <c r="B258" s="18">
        <v>249</v>
      </c>
      <c r="C258" s="19">
        <v>-5</v>
      </c>
      <c r="D258" s="172" t="s">
        <v>1041</v>
      </c>
      <c r="E258" s="141" t="s">
        <v>4026</v>
      </c>
      <c r="F258" s="136" t="s">
        <v>7</v>
      </c>
      <c r="G258" s="143" t="s">
        <v>41</v>
      </c>
      <c r="H258" s="138">
        <v>32</v>
      </c>
      <c r="I258" s="139">
        <v>7</v>
      </c>
      <c r="J258" s="140">
        <v>4.5714285714285712</v>
      </c>
      <c r="K258" s="186"/>
      <c r="L258" s="177" t="s">
        <v>4538</v>
      </c>
      <c r="M258" s="224" t="s">
        <v>5246</v>
      </c>
      <c r="N258" s="215"/>
      <c r="O258" s="300"/>
      <c r="Q258" s="162" t="s">
        <v>412</v>
      </c>
      <c r="R258" s="167" t="s">
        <v>1697</v>
      </c>
      <c r="S258" s="160">
        <v>685</v>
      </c>
      <c r="T258" s="163">
        <v>673</v>
      </c>
      <c r="U258" s="164">
        <v>-12</v>
      </c>
      <c r="V258" s="158"/>
      <c r="W258" s="158"/>
    </row>
    <row r="259" spans="2:23" ht="26.25" x14ac:dyDescent="0.3">
      <c r="B259" s="18">
        <v>253</v>
      </c>
      <c r="C259" s="19">
        <v>-5</v>
      </c>
      <c r="D259" s="172" t="s">
        <v>1099</v>
      </c>
      <c r="E259" s="141" t="s">
        <v>4026</v>
      </c>
      <c r="F259" s="136" t="s">
        <v>7</v>
      </c>
      <c r="G259" s="143" t="s">
        <v>1536</v>
      </c>
      <c r="H259" s="138">
        <v>31</v>
      </c>
      <c r="I259" s="139">
        <v>2</v>
      </c>
      <c r="J259" s="140">
        <v>15.5</v>
      </c>
      <c r="K259" s="186"/>
      <c r="L259" s="177" t="s">
        <v>4538</v>
      </c>
      <c r="M259" s="221" t="s">
        <v>6186</v>
      </c>
      <c r="N259" s="213"/>
      <c r="O259" s="300"/>
      <c r="Q259" s="162" t="s">
        <v>2121</v>
      </c>
      <c r="R259" s="167" t="s">
        <v>2092</v>
      </c>
      <c r="S259" s="160">
        <v>752</v>
      </c>
      <c r="T259" s="163">
        <v>739</v>
      </c>
      <c r="U259" s="164">
        <v>-13</v>
      </c>
      <c r="V259" s="158"/>
      <c r="W259" s="158"/>
    </row>
    <row r="260" spans="2:23" ht="26.25" x14ac:dyDescent="0.3">
      <c r="B260" s="18">
        <v>253</v>
      </c>
      <c r="C260" s="19">
        <v>-5</v>
      </c>
      <c r="D260" s="172" t="s">
        <v>4574</v>
      </c>
      <c r="E260" s="141" t="s">
        <v>4026</v>
      </c>
      <c r="F260" s="136" t="s">
        <v>278</v>
      </c>
      <c r="G260" s="143" t="s">
        <v>4575</v>
      </c>
      <c r="H260" s="138">
        <v>31</v>
      </c>
      <c r="I260" s="139">
        <v>2</v>
      </c>
      <c r="J260" s="140">
        <v>15.5</v>
      </c>
      <c r="K260" s="186"/>
      <c r="L260" s="177" t="s">
        <v>4538</v>
      </c>
      <c r="M260" s="214" t="s">
        <v>5968</v>
      </c>
      <c r="N260" s="209"/>
      <c r="O260" s="300"/>
      <c r="Q260" s="162" t="s">
        <v>4312</v>
      </c>
      <c r="R260" s="167" t="s">
        <v>4303</v>
      </c>
      <c r="S260" s="160">
        <v>1039</v>
      </c>
      <c r="T260" s="163">
        <v>1021</v>
      </c>
      <c r="U260" s="164">
        <v>-18</v>
      </c>
      <c r="V260" s="158"/>
      <c r="W260" s="158"/>
    </row>
    <row r="261" spans="2:23" ht="42.75" x14ac:dyDescent="0.3">
      <c r="B261" s="18">
        <v>253</v>
      </c>
      <c r="C261" s="19">
        <v>-5</v>
      </c>
      <c r="D261" s="172" t="s">
        <v>2095</v>
      </c>
      <c r="E261" s="141" t="s">
        <v>4026</v>
      </c>
      <c r="F261" s="136" t="s">
        <v>7</v>
      </c>
      <c r="G261" s="143" t="s">
        <v>1086</v>
      </c>
      <c r="H261" s="138">
        <v>31</v>
      </c>
      <c r="I261" s="139">
        <v>5</v>
      </c>
      <c r="J261" s="140">
        <v>6.2</v>
      </c>
      <c r="K261" s="186"/>
      <c r="L261" s="177" t="s">
        <v>4538</v>
      </c>
      <c r="M261" s="224" t="s">
        <v>5248</v>
      </c>
      <c r="N261" s="213"/>
      <c r="O261" s="300"/>
      <c r="Q261" s="162" t="s">
        <v>415</v>
      </c>
      <c r="R261" s="167" t="s">
        <v>983</v>
      </c>
      <c r="S261" s="160">
        <v>1039</v>
      </c>
      <c r="T261" s="163">
        <v>1021</v>
      </c>
      <c r="U261" s="164">
        <v>-18</v>
      </c>
      <c r="V261" s="158"/>
      <c r="W261" s="158"/>
    </row>
    <row r="262" spans="2:23" ht="57" x14ac:dyDescent="0.3">
      <c r="B262" s="18">
        <v>253</v>
      </c>
      <c r="C262" s="19">
        <v>-5</v>
      </c>
      <c r="D262" s="172" t="s">
        <v>2202</v>
      </c>
      <c r="E262" s="141" t="s">
        <v>4026</v>
      </c>
      <c r="F262" s="136" t="s">
        <v>7</v>
      </c>
      <c r="G262" s="143" t="s">
        <v>2884</v>
      </c>
      <c r="H262" s="138">
        <v>31</v>
      </c>
      <c r="I262" s="139">
        <v>7</v>
      </c>
      <c r="J262" s="140">
        <v>4.4285714285714288</v>
      </c>
      <c r="K262" s="186"/>
      <c r="L262" s="177" t="s">
        <v>4538</v>
      </c>
      <c r="M262" s="224" t="s">
        <v>6190</v>
      </c>
      <c r="N262" s="213"/>
      <c r="O262" s="300"/>
      <c r="Q262" s="162" t="s">
        <v>421</v>
      </c>
      <c r="R262" s="167" t="s">
        <v>5429</v>
      </c>
      <c r="S262" s="160">
        <v>4</v>
      </c>
      <c r="T262" s="163">
        <v>4</v>
      </c>
      <c r="U262" s="164">
        <v>0</v>
      </c>
      <c r="V262" s="158"/>
      <c r="W262" s="158"/>
    </row>
    <row r="263" spans="2:23" ht="57" x14ac:dyDescent="0.3">
      <c r="B263" s="18">
        <v>253</v>
      </c>
      <c r="C263" s="19">
        <v>-1</v>
      </c>
      <c r="D263" s="172" t="s">
        <v>1002</v>
      </c>
      <c r="E263" s="141" t="s">
        <v>4026</v>
      </c>
      <c r="F263" s="136" t="s">
        <v>7</v>
      </c>
      <c r="G263" s="143" t="s">
        <v>1003</v>
      </c>
      <c r="H263" s="138">
        <v>31</v>
      </c>
      <c r="I263" s="139">
        <v>8</v>
      </c>
      <c r="J263" s="140">
        <v>3.875</v>
      </c>
      <c r="K263" s="186"/>
      <c r="L263" s="177" t="s">
        <v>4538</v>
      </c>
      <c r="M263" s="224" t="s">
        <v>6866</v>
      </c>
      <c r="N263" s="215"/>
      <c r="O263" s="300"/>
      <c r="Q263" s="162" t="s">
        <v>424</v>
      </c>
      <c r="R263" s="167" t="s">
        <v>1277</v>
      </c>
      <c r="S263" s="160">
        <v>420</v>
      </c>
      <c r="T263" s="163">
        <v>414</v>
      </c>
      <c r="U263" s="164">
        <v>-6</v>
      </c>
      <c r="V263" s="158"/>
      <c r="W263" s="158"/>
    </row>
    <row r="264" spans="2:23" ht="85.5" x14ac:dyDescent="0.3">
      <c r="B264" s="18">
        <v>253</v>
      </c>
      <c r="C264" s="19">
        <v>6</v>
      </c>
      <c r="D264" s="172" t="s">
        <v>1692</v>
      </c>
      <c r="E264" s="141" t="s">
        <v>4026</v>
      </c>
      <c r="F264" s="136" t="s">
        <v>7</v>
      </c>
      <c r="G264" s="143" t="s">
        <v>3108</v>
      </c>
      <c r="H264" s="138">
        <v>31</v>
      </c>
      <c r="I264" s="139">
        <v>11</v>
      </c>
      <c r="J264" s="140">
        <v>2.8181818181818183</v>
      </c>
      <c r="K264" s="186"/>
      <c r="L264" s="177" t="s">
        <v>4538</v>
      </c>
      <c r="M264" s="224" t="s">
        <v>6867</v>
      </c>
      <c r="N264" s="215"/>
      <c r="O264" s="300"/>
      <c r="Q264" s="162" t="s">
        <v>6714</v>
      </c>
      <c r="R264" s="167" t="s">
        <v>323</v>
      </c>
      <c r="S264" s="160">
        <v>1472</v>
      </c>
      <c r="T264" s="163">
        <v>1442</v>
      </c>
      <c r="U264" s="164">
        <v>-30</v>
      </c>
      <c r="V264" s="158"/>
      <c r="W264" s="158"/>
    </row>
    <row r="265" spans="2:23" ht="26.25" x14ac:dyDescent="0.3">
      <c r="B265" s="18">
        <v>259</v>
      </c>
      <c r="C265" s="19">
        <v>-7</v>
      </c>
      <c r="D265" s="172" t="s">
        <v>572</v>
      </c>
      <c r="E265" s="141" t="s">
        <v>4026</v>
      </c>
      <c r="F265" s="136" t="s">
        <v>7</v>
      </c>
      <c r="G265" s="143" t="s">
        <v>573</v>
      </c>
      <c r="H265" s="138">
        <v>30</v>
      </c>
      <c r="I265" s="139">
        <v>1</v>
      </c>
      <c r="J265" s="140">
        <v>30</v>
      </c>
      <c r="K265" s="186"/>
      <c r="L265" s="177" t="s">
        <v>4538</v>
      </c>
      <c r="M265" s="226" t="s">
        <v>5646</v>
      </c>
      <c r="N265" s="213"/>
      <c r="O265" s="300"/>
      <c r="Q265" s="162" t="s">
        <v>4313</v>
      </c>
      <c r="R265" s="167" t="s">
        <v>1496</v>
      </c>
      <c r="S265" s="160">
        <v>1472</v>
      </c>
      <c r="T265" s="163">
        <v>1442</v>
      </c>
      <c r="U265" s="164">
        <v>-30</v>
      </c>
      <c r="V265" s="158"/>
      <c r="W265" s="158"/>
    </row>
    <row r="266" spans="2:23" ht="42.75" x14ac:dyDescent="0.3">
      <c r="B266" s="18">
        <v>259</v>
      </c>
      <c r="C266" s="19">
        <v>-7</v>
      </c>
      <c r="D266" s="172" t="s">
        <v>494</v>
      </c>
      <c r="E266" s="141" t="s">
        <v>4026</v>
      </c>
      <c r="F266" s="136" t="s">
        <v>7</v>
      </c>
      <c r="G266" s="143" t="s">
        <v>495</v>
      </c>
      <c r="H266" s="138">
        <v>30</v>
      </c>
      <c r="I266" s="139">
        <v>5</v>
      </c>
      <c r="J266" s="140">
        <v>6</v>
      </c>
      <c r="K266" s="186"/>
      <c r="L266" s="177" t="s">
        <v>4538</v>
      </c>
      <c r="M266" s="212" t="s">
        <v>6192</v>
      </c>
      <c r="N266" s="213"/>
      <c r="O266" s="300"/>
      <c r="Q266" s="162" t="s">
        <v>2122</v>
      </c>
      <c r="R266" s="167" t="s">
        <v>442</v>
      </c>
      <c r="S266" s="160">
        <v>685</v>
      </c>
      <c r="T266" s="163">
        <v>673</v>
      </c>
      <c r="U266" s="164">
        <v>-12</v>
      </c>
      <c r="V266" s="158"/>
      <c r="W266" s="158"/>
    </row>
    <row r="267" spans="2:23" ht="42.75" x14ac:dyDescent="0.3">
      <c r="B267" s="18">
        <v>259</v>
      </c>
      <c r="C267" s="19">
        <v>93</v>
      </c>
      <c r="D267" s="172" t="s">
        <v>273</v>
      </c>
      <c r="E267" s="141" t="s">
        <v>4026</v>
      </c>
      <c r="F267" s="136" t="s">
        <v>7</v>
      </c>
      <c r="G267" s="143" t="s">
        <v>4243</v>
      </c>
      <c r="H267" s="138">
        <v>30</v>
      </c>
      <c r="I267" s="139">
        <v>5</v>
      </c>
      <c r="J267" s="140">
        <v>6</v>
      </c>
      <c r="K267" s="186"/>
      <c r="L267" s="177" t="s">
        <v>4538</v>
      </c>
      <c r="M267" s="212" t="s">
        <v>6868</v>
      </c>
      <c r="N267" s="213"/>
      <c r="O267" s="300"/>
      <c r="Q267" s="162" t="s">
        <v>5193</v>
      </c>
      <c r="R267" s="167" t="s">
        <v>5127</v>
      </c>
      <c r="S267" s="160">
        <v>833</v>
      </c>
      <c r="T267" s="163">
        <v>814</v>
      </c>
      <c r="U267" s="164">
        <v>-19</v>
      </c>
      <c r="V267" s="158"/>
      <c r="W267" s="158"/>
    </row>
    <row r="268" spans="2:23" ht="42.75" x14ac:dyDescent="0.3">
      <c r="B268" s="18">
        <v>259</v>
      </c>
      <c r="C268" s="19">
        <v>-7</v>
      </c>
      <c r="D268" s="172" t="s">
        <v>486</v>
      </c>
      <c r="E268" s="141" t="s">
        <v>4026</v>
      </c>
      <c r="F268" s="136" t="s">
        <v>7</v>
      </c>
      <c r="G268" s="143" t="s">
        <v>2398</v>
      </c>
      <c r="H268" s="138">
        <v>30</v>
      </c>
      <c r="I268" s="139">
        <v>5</v>
      </c>
      <c r="J268" s="140">
        <v>6</v>
      </c>
      <c r="K268" s="186"/>
      <c r="L268" s="177" t="s">
        <v>4538</v>
      </c>
      <c r="M268" s="212" t="s">
        <v>5923</v>
      </c>
      <c r="N268" s="213"/>
      <c r="O268" s="300"/>
      <c r="Q268" s="162" t="s">
        <v>434</v>
      </c>
      <c r="R268" s="167" t="s">
        <v>1713</v>
      </c>
      <c r="S268" s="160">
        <v>305</v>
      </c>
      <c r="T268" s="163">
        <v>295</v>
      </c>
      <c r="U268" s="164">
        <v>-10</v>
      </c>
      <c r="V268" s="158"/>
      <c r="W268" s="158"/>
    </row>
    <row r="269" spans="2:23" ht="42.75" x14ac:dyDescent="0.3">
      <c r="B269" s="18">
        <v>259</v>
      </c>
      <c r="C269" s="19">
        <v>-7</v>
      </c>
      <c r="D269" s="172" t="s">
        <v>2272</v>
      </c>
      <c r="E269" s="141" t="s">
        <v>4026</v>
      </c>
      <c r="F269" s="136" t="s">
        <v>7</v>
      </c>
      <c r="G269" s="143" t="s">
        <v>2303</v>
      </c>
      <c r="H269" s="138">
        <v>30</v>
      </c>
      <c r="I269" s="139">
        <v>5</v>
      </c>
      <c r="J269" s="140">
        <v>6</v>
      </c>
      <c r="K269" s="186"/>
      <c r="L269" s="177" t="s">
        <v>4538</v>
      </c>
      <c r="M269" s="224" t="s">
        <v>6639</v>
      </c>
      <c r="N269" s="215"/>
      <c r="O269" s="300"/>
      <c r="Q269" s="162" t="s">
        <v>437</v>
      </c>
      <c r="R269" s="167" t="s">
        <v>736</v>
      </c>
      <c r="S269" s="160">
        <v>486</v>
      </c>
      <c r="T269" s="163">
        <v>479</v>
      </c>
      <c r="U269" s="164">
        <v>-7</v>
      </c>
      <c r="V269" s="158"/>
      <c r="W269" s="158"/>
    </row>
    <row r="270" spans="2:23" ht="57" x14ac:dyDescent="0.3">
      <c r="B270" s="18">
        <v>259</v>
      </c>
      <c r="C270" s="19">
        <v>-7</v>
      </c>
      <c r="D270" s="172" t="s">
        <v>583</v>
      </c>
      <c r="E270" s="141" t="s">
        <v>4026</v>
      </c>
      <c r="F270" s="136" t="s">
        <v>7</v>
      </c>
      <c r="G270" s="143" t="s">
        <v>266</v>
      </c>
      <c r="H270" s="138">
        <v>30</v>
      </c>
      <c r="I270" s="139">
        <v>7</v>
      </c>
      <c r="J270" s="140">
        <v>4.2857142857142856</v>
      </c>
      <c r="K270" s="186"/>
      <c r="L270" s="177" t="s">
        <v>4538</v>
      </c>
      <c r="M270" s="212" t="s">
        <v>6194</v>
      </c>
      <c r="N270" s="213"/>
      <c r="O270" s="300"/>
      <c r="Q270" s="162" t="s">
        <v>2683</v>
      </c>
      <c r="R270" s="167" t="s">
        <v>2675</v>
      </c>
      <c r="S270" s="160">
        <v>1123</v>
      </c>
      <c r="T270" s="163">
        <v>1100</v>
      </c>
      <c r="U270" s="164">
        <v>-23</v>
      </c>
      <c r="V270" s="158"/>
      <c r="W270" s="158"/>
    </row>
    <row r="271" spans="2:23" ht="26.25" x14ac:dyDescent="0.3">
      <c r="B271" s="18">
        <v>265</v>
      </c>
      <c r="C271" s="19">
        <v>549</v>
      </c>
      <c r="D271" s="172" t="s">
        <v>76</v>
      </c>
      <c r="E271" s="141" t="s">
        <v>4026</v>
      </c>
      <c r="F271" s="136" t="s">
        <v>7</v>
      </c>
      <c r="G271" s="143" t="s">
        <v>77</v>
      </c>
      <c r="H271" s="138">
        <v>29</v>
      </c>
      <c r="I271" s="139">
        <v>2</v>
      </c>
      <c r="J271" s="140">
        <v>14.5</v>
      </c>
      <c r="K271" s="186"/>
      <c r="L271" s="177" t="s">
        <v>4538</v>
      </c>
      <c r="M271" s="225" t="s">
        <v>6869</v>
      </c>
      <c r="N271" s="213"/>
      <c r="O271" s="300"/>
      <c r="Q271" s="162" t="s">
        <v>6559</v>
      </c>
      <c r="R271" s="167" t="s">
        <v>6461</v>
      </c>
      <c r="S271" s="161">
        <v>914</v>
      </c>
      <c r="T271" s="163">
        <v>897</v>
      </c>
      <c r="U271" s="164">
        <v>-17</v>
      </c>
      <c r="V271" s="158"/>
      <c r="W271" s="158"/>
    </row>
    <row r="272" spans="2:23" ht="26.25" x14ac:dyDescent="0.3">
      <c r="B272" s="18">
        <v>265</v>
      </c>
      <c r="C272" s="19">
        <v>-6</v>
      </c>
      <c r="D272" s="172" t="s">
        <v>799</v>
      </c>
      <c r="E272" s="141" t="s">
        <v>4026</v>
      </c>
      <c r="F272" s="136" t="s">
        <v>7</v>
      </c>
      <c r="G272" s="143" t="s">
        <v>800</v>
      </c>
      <c r="H272" s="138">
        <v>29</v>
      </c>
      <c r="I272" s="139">
        <v>2</v>
      </c>
      <c r="J272" s="140">
        <v>14.5</v>
      </c>
      <c r="K272" s="186"/>
      <c r="L272" s="177" t="s">
        <v>4538</v>
      </c>
      <c r="M272" s="222" t="s">
        <v>6538</v>
      </c>
      <c r="N272" s="213"/>
      <c r="O272" s="300"/>
      <c r="Q272" s="162" t="s">
        <v>445</v>
      </c>
      <c r="R272" s="167" t="s">
        <v>317</v>
      </c>
      <c r="S272" s="160">
        <v>65</v>
      </c>
      <c r="T272" s="163">
        <v>63</v>
      </c>
      <c r="U272" s="164">
        <v>-2</v>
      </c>
      <c r="V272" s="158"/>
      <c r="W272" s="158"/>
    </row>
    <row r="273" spans="2:23" ht="28.5" x14ac:dyDescent="0.3">
      <c r="B273" s="18">
        <v>265</v>
      </c>
      <c r="C273" s="19">
        <v>-6</v>
      </c>
      <c r="D273" s="172" t="s">
        <v>288</v>
      </c>
      <c r="E273" s="141" t="s">
        <v>4026</v>
      </c>
      <c r="F273" s="136" t="s">
        <v>7</v>
      </c>
      <c r="G273" s="143" t="s">
        <v>289</v>
      </c>
      <c r="H273" s="138">
        <v>29</v>
      </c>
      <c r="I273" s="139">
        <v>3</v>
      </c>
      <c r="J273" s="140">
        <v>9.6666666666666661</v>
      </c>
      <c r="K273" s="186"/>
      <c r="L273" s="177" t="s">
        <v>4538</v>
      </c>
      <c r="M273" s="206" t="s">
        <v>4648</v>
      </c>
      <c r="N273" s="207"/>
      <c r="O273" s="300"/>
      <c r="Q273" s="162" t="s">
        <v>4743</v>
      </c>
      <c r="R273" s="167" t="s">
        <v>4631</v>
      </c>
      <c r="S273" s="160">
        <v>1330</v>
      </c>
      <c r="T273" s="163">
        <v>1305</v>
      </c>
      <c r="U273" s="164">
        <v>-25</v>
      </c>
      <c r="V273" s="158"/>
      <c r="W273" s="158"/>
    </row>
    <row r="274" spans="2:23" ht="28.5" x14ac:dyDescent="0.3">
      <c r="B274" s="18">
        <v>265</v>
      </c>
      <c r="C274" s="19">
        <v>-6</v>
      </c>
      <c r="D274" s="172" t="s">
        <v>2835</v>
      </c>
      <c r="E274" s="141" t="s">
        <v>4026</v>
      </c>
      <c r="F274" s="136" t="s">
        <v>7</v>
      </c>
      <c r="G274" s="143" t="s">
        <v>2836</v>
      </c>
      <c r="H274" s="138">
        <v>29</v>
      </c>
      <c r="I274" s="139">
        <v>3</v>
      </c>
      <c r="J274" s="140">
        <v>9.6666666666666661</v>
      </c>
      <c r="K274" s="186"/>
      <c r="L274" s="177" t="s">
        <v>4538</v>
      </c>
      <c r="M274" s="224" t="s">
        <v>6196</v>
      </c>
      <c r="N274" s="213"/>
      <c r="O274" s="300"/>
      <c r="Q274" s="162" t="s">
        <v>6715</v>
      </c>
      <c r="R274" s="167" t="s">
        <v>323</v>
      </c>
      <c r="S274" s="160">
        <v>1123</v>
      </c>
      <c r="T274" s="163">
        <v>1100</v>
      </c>
      <c r="U274" s="164">
        <v>-23</v>
      </c>
      <c r="V274" s="158"/>
      <c r="W274" s="158"/>
    </row>
    <row r="275" spans="2:23" ht="28.5" x14ac:dyDescent="0.3">
      <c r="B275" s="18">
        <v>265</v>
      </c>
      <c r="C275" s="19">
        <v>-6</v>
      </c>
      <c r="D275" s="172" t="s">
        <v>1033</v>
      </c>
      <c r="E275" s="141" t="s">
        <v>4026</v>
      </c>
      <c r="F275" s="136" t="s">
        <v>5917</v>
      </c>
      <c r="G275" s="143" t="s">
        <v>5793</v>
      </c>
      <c r="H275" s="138">
        <v>29</v>
      </c>
      <c r="I275" s="139">
        <v>3</v>
      </c>
      <c r="J275" s="140">
        <v>9.6666666666666661</v>
      </c>
      <c r="K275" s="186"/>
      <c r="L275" s="177" t="s">
        <v>4538</v>
      </c>
      <c r="M275" s="229" t="s">
        <v>6687</v>
      </c>
      <c r="N275" s="209"/>
      <c r="O275" s="300"/>
      <c r="Q275" s="162" t="s">
        <v>2123</v>
      </c>
      <c r="R275" s="167" t="s">
        <v>4600</v>
      </c>
      <c r="S275" s="160">
        <v>486</v>
      </c>
      <c r="T275" s="163">
        <v>673</v>
      </c>
      <c r="U275" s="164">
        <v>187</v>
      </c>
      <c r="V275" s="158"/>
      <c r="W275" s="158"/>
    </row>
    <row r="276" spans="2:23" ht="28.5" x14ac:dyDescent="0.3">
      <c r="B276" s="18">
        <v>265</v>
      </c>
      <c r="C276" s="19">
        <v>-6</v>
      </c>
      <c r="D276" s="172" t="s">
        <v>892</v>
      </c>
      <c r="E276" s="141" t="s">
        <v>4026</v>
      </c>
      <c r="F276" s="136" t="s">
        <v>7</v>
      </c>
      <c r="G276" s="143" t="s">
        <v>893</v>
      </c>
      <c r="H276" s="138">
        <v>29</v>
      </c>
      <c r="I276" s="139">
        <v>3</v>
      </c>
      <c r="J276" s="140">
        <v>9.6666666666666661</v>
      </c>
      <c r="K276" s="186"/>
      <c r="L276" s="177" t="s">
        <v>4538</v>
      </c>
      <c r="M276" s="212" t="s">
        <v>6197</v>
      </c>
      <c r="N276" s="213"/>
      <c r="O276" s="300"/>
      <c r="Q276" s="162" t="s">
        <v>447</v>
      </c>
      <c r="R276" s="167" t="s">
        <v>1079</v>
      </c>
      <c r="S276" s="160">
        <v>1123</v>
      </c>
      <c r="T276" s="163">
        <v>1100</v>
      </c>
      <c r="U276" s="164">
        <v>-23</v>
      </c>
      <c r="V276" s="158"/>
      <c r="W276" s="158"/>
    </row>
    <row r="277" spans="2:23" ht="42.75" x14ac:dyDescent="0.3">
      <c r="B277" s="18">
        <v>265</v>
      </c>
      <c r="C277" s="19">
        <v>-6</v>
      </c>
      <c r="D277" s="172" t="s">
        <v>553</v>
      </c>
      <c r="E277" s="141" t="s">
        <v>4026</v>
      </c>
      <c r="F277" s="136" t="s">
        <v>7</v>
      </c>
      <c r="G277" s="143" t="s">
        <v>3459</v>
      </c>
      <c r="H277" s="138">
        <v>29</v>
      </c>
      <c r="I277" s="139">
        <v>4</v>
      </c>
      <c r="J277" s="140">
        <v>7.25</v>
      </c>
      <c r="K277" s="186"/>
      <c r="L277" s="177" t="s">
        <v>4538</v>
      </c>
      <c r="M277" s="212" t="s">
        <v>6199</v>
      </c>
      <c r="N277" s="207"/>
      <c r="O277" s="300"/>
      <c r="Q277" s="162" t="s">
        <v>3149</v>
      </c>
      <c r="R277" s="167" t="s">
        <v>617</v>
      </c>
      <c r="S277" s="160">
        <v>914</v>
      </c>
      <c r="T277" s="163">
        <v>897</v>
      </c>
      <c r="U277" s="164">
        <v>-17</v>
      </c>
      <c r="V277" s="158"/>
      <c r="W277" s="158"/>
    </row>
    <row r="278" spans="2:23" ht="28.5" x14ac:dyDescent="0.3">
      <c r="B278" s="18">
        <v>265</v>
      </c>
      <c r="C278" s="19">
        <v>-6</v>
      </c>
      <c r="D278" s="172" t="s">
        <v>4441</v>
      </c>
      <c r="E278" s="141" t="s">
        <v>4026</v>
      </c>
      <c r="F278" s="136" t="s">
        <v>7</v>
      </c>
      <c r="G278" s="143" t="s">
        <v>4442</v>
      </c>
      <c r="H278" s="138">
        <v>29</v>
      </c>
      <c r="I278" s="139">
        <v>4</v>
      </c>
      <c r="J278" s="140">
        <v>7.25</v>
      </c>
      <c r="K278" s="186"/>
      <c r="L278" s="177" t="s">
        <v>4538</v>
      </c>
      <c r="M278" s="224" t="s">
        <v>6688</v>
      </c>
      <c r="N278" s="213"/>
      <c r="O278" s="300"/>
      <c r="Q278" s="162" t="s">
        <v>452</v>
      </c>
      <c r="R278" s="167" t="s">
        <v>1294</v>
      </c>
      <c r="S278" s="160">
        <v>914</v>
      </c>
      <c r="T278" s="163">
        <v>897</v>
      </c>
      <c r="U278" s="164">
        <v>-17</v>
      </c>
      <c r="V278" s="158"/>
      <c r="W278" s="158"/>
    </row>
    <row r="279" spans="2:23" ht="42.75" x14ac:dyDescent="0.3">
      <c r="B279" s="18">
        <v>265</v>
      </c>
      <c r="C279" s="19">
        <v>-6</v>
      </c>
      <c r="D279" s="172" t="s">
        <v>2150</v>
      </c>
      <c r="E279" s="141" t="s">
        <v>4026</v>
      </c>
      <c r="F279" s="136" t="s">
        <v>7</v>
      </c>
      <c r="G279" s="143" t="s">
        <v>2146</v>
      </c>
      <c r="H279" s="138">
        <v>29</v>
      </c>
      <c r="I279" s="139">
        <v>5</v>
      </c>
      <c r="J279" s="140">
        <v>5.8</v>
      </c>
      <c r="K279" s="186"/>
      <c r="L279" s="177" t="s">
        <v>4538</v>
      </c>
      <c r="M279" s="212" t="s">
        <v>5599</v>
      </c>
      <c r="N279" s="213"/>
      <c r="O279" s="300"/>
      <c r="Q279" s="162" t="s">
        <v>454</v>
      </c>
      <c r="R279" s="167" t="s">
        <v>286</v>
      </c>
      <c r="S279" s="161">
        <v>139</v>
      </c>
      <c r="T279" s="163">
        <v>136</v>
      </c>
      <c r="U279" s="164">
        <v>-3</v>
      </c>
      <c r="V279" s="158"/>
      <c r="W279" s="158"/>
    </row>
    <row r="280" spans="2:23" ht="26.25" x14ac:dyDescent="0.3">
      <c r="B280" s="18">
        <v>274</v>
      </c>
      <c r="C280" s="19">
        <v>-6</v>
      </c>
      <c r="D280" s="172" t="s">
        <v>713</v>
      </c>
      <c r="E280" s="141" t="s">
        <v>4026</v>
      </c>
      <c r="F280" s="136" t="s">
        <v>7</v>
      </c>
      <c r="G280" s="143" t="s">
        <v>115</v>
      </c>
      <c r="H280" s="138">
        <v>28</v>
      </c>
      <c r="I280" s="139">
        <v>1</v>
      </c>
      <c r="J280" s="140">
        <v>28</v>
      </c>
      <c r="K280" s="186"/>
      <c r="L280" s="177" t="s">
        <v>4538</v>
      </c>
      <c r="M280" s="221" t="s">
        <v>4083</v>
      </c>
      <c r="N280" s="213"/>
      <c r="O280" s="300"/>
      <c r="Q280" s="162" t="s">
        <v>2775</v>
      </c>
      <c r="R280" s="167" t="s">
        <v>2764</v>
      </c>
      <c r="S280" s="160">
        <v>752</v>
      </c>
      <c r="T280" s="163">
        <v>739</v>
      </c>
      <c r="U280" s="164">
        <v>-13</v>
      </c>
      <c r="V280" s="158"/>
      <c r="W280" s="158"/>
    </row>
    <row r="281" spans="2:23" ht="26.25" x14ac:dyDescent="0.3">
      <c r="B281" s="18">
        <v>274</v>
      </c>
      <c r="C281" s="19">
        <v>-6</v>
      </c>
      <c r="D281" s="172" t="s">
        <v>820</v>
      </c>
      <c r="E281" s="141" t="s">
        <v>4026</v>
      </c>
      <c r="F281" s="136" t="s">
        <v>7</v>
      </c>
      <c r="G281" s="143" t="s">
        <v>3464</v>
      </c>
      <c r="H281" s="138">
        <v>28</v>
      </c>
      <c r="I281" s="139">
        <v>1</v>
      </c>
      <c r="J281" s="140">
        <v>28</v>
      </c>
      <c r="K281" s="186"/>
      <c r="L281" s="177" t="s">
        <v>4538</v>
      </c>
      <c r="M281" s="221" t="s">
        <v>4077</v>
      </c>
      <c r="N281" s="213"/>
      <c r="O281" s="300"/>
      <c r="Q281" s="162" t="s">
        <v>457</v>
      </c>
      <c r="R281" s="167" t="s">
        <v>2404</v>
      </c>
      <c r="S281" s="160">
        <v>561</v>
      </c>
      <c r="T281" s="163">
        <v>551</v>
      </c>
      <c r="U281" s="164">
        <v>-10</v>
      </c>
      <c r="V281" s="158"/>
      <c r="W281" s="158"/>
    </row>
    <row r="282" spans="2:23" ht="26.25" x14ac:dyDescent="0.3">
      <c r="B282" s="18">
        <v>274</v>
      </c>
      <c r="C282" s="19">
        <v>-6</v>
      </c>
      <c r="D282" s="172" t="s">
        <v>4556</v>
      </c>
      <c r="E282" s="141" t="s">
        <v>4026</v>
      </c>
      <c r="F282" s="136" t="s">
        <v>7</v>
      </c>
      <c r="G282" s="143" t="s">
        <v>4557</v>
      </c>
      <c r="H282" s="138">
        <v>28</v>
      </c>
      <c r="I282" s="139">
        <v>1</v>
      </c>
      <c r="J282" s="140">
        <v>28</v>
      </c>
      <c r="K282" s="186"/>
      <c r="L282" s="177" t="s">
        <v>4538</v>
      </c>
      <c r="M282" s="221" t="s">
        <v>4663</v>
      </c>
      <c r="N282" s="209"/>
      <c r="O282" s="300"/>
      <c r="Q282" s="162" t="s">
        <v>4168</v>
      </c>
      <c r="R282" s="167" t="s">
        <v>323</v>
      </c>
      <c r="S282" s="160">
        <v>1330</v>
      </c>
      <c r="T282" s="163">
        <v>1305</v>
      </c>
      <c r="U282" s="164">
        <v>-25</v>
      </c>
      <c r="V282" s="158"/>
      <c r="W282" s="158"/>
    </row>
    <row r="283" spans="2:23" ht="26.25" x14ac:dyDescent="0.3">
      <c r="B283" s="18">
        <v>274</v>
      </c>
      <c r="C283" s="19">
        <v>-6</v>
      </c>
      <c r="D283" s="172" t="s">
        <v>5339</v>
      </c>
      <c r="E283" s="141" t="s">
        <v>4026</v>
      </c>
      <c r="F283" s="136" t="s">
        <v>7</v>
      </c>
      <c r="G283" s="143" t="s">
        <v>5340</v>
      </c>
      <c r="H283" s="138">
        <v>28</v>
      </c>
      <c r="I283" s="139">
        <v>1</v>
      </c>
      <c r="J283" s="140">
        <v>28</v>
      </c>
      <c r="K283" s="186"/>
      <c r="L283" s="177" t="s">
        <v>4538</v>
      </c>
      <c r="M283" s="221" t="s">
        <v>5391</v>
      </c>
      <c r="N283" s="209"/>
      <c r="O283" s="300"/>
      <c r="Q283" s="162" t="s">
        <v>460</v>
      </c>
      <c r="R283" s="167" t="s">
        <v>206</v>
      </c>
      <c r="S283" s="160">
        <v>1330</v>
      </c>
      <c r="T283" s="163">
        <v>1305</v>
      </c>
      <c r="U283" s="164">
        <v>-25</v>
      </c>
      <c r="V283" s="158"/>
      <c r="W283" s="158"/>
    </row>
    <row r="284" spans="2:23" ht="26.25" x14ac:dyDescent="0.3">
      <c r="B284" s="18">
        <v>274</v>
      </c>
      <c r="C284" s="19">
        <v>-6</v>
      </c>
      <c r="D284" s="172" t="s">
        <v>4337</v>
      </c>
      <c r="E284" s="141" t="s">
        <v>4026</v>
      </c>
      <c r="F284" s="136" t="s">
        <v>7</v>
      </c>
      <c r="G284" s="143" t="s">
        <v>323</v>
      </c>
      <c r="H284" s="138">
        <v>28</v>
      </c>
      <c r="I284" s="139">
        <v>1</v>
      </c>
      <c r="J284" s="140">
        <v>28</v>
      </c>
      <c r="K284" s="186"/>
      <c r="L284" s="177" t="s">
        <v>4538</v>
      </c>
      <c r="M284" s="221" t="s">
        <v>4554</v>
      </c>
      <c r="N284" s="213"/>
      <c r="O284" s="296"/>
      <c r="Q284" s="162" t="s">
        <v>463</v>
      </c>
      <c r="R284" s="167" t="s">
        <v>3467</v>
      </c>
      <c r="S284" s="160">
        <v>371</v>
      </c>
      <c r="T284" s="163">
        <v>360</v>
      </c>
      <c r="U284" s="164">
        <v>-11</v>
      </c>
      <c r="V284" s="158"/>
      <c r="W284" s="158"/>
    </row>
    <row r="285" spans="2:23" ht="57" x14ac:dyDescent="0.3">
      <c r="B285" s="18">
        <v>274</v>
      </c>
      <c r="C285" s="19">
        <v>-6</v>
      </c>
      <c r="D285" s="172" t="s">
        <v>4469</v>
      </c>
      <c r="E285" s="141" t="s">
        <v>4026</v>
      </c>
      <c r="F285" s="136" t="s">
        <v>7</v>
      </c>
      <c r="G285" s="143" t="s">
        <v>323</v>
      </c>
      <c r="H285" s="138">
        <v>28</v>
      </c>
      <c r="I285" s="139">
        <v>1</v>
      </c>
      <c r="J285" s="140">
        <v>28</v>
      </c>
      <c r="K285" s="186"/>
      <c r="L285" s="177" t="s">
        <v>4538</v>
      </c>
      <c r="M285" s="221" t="s">
        <v>4555</v>
      </c>
      <c r="N285" s="213"/>
      <c r="O285" s="300"/>
      <c r="Q285" s="162" t="s">
        <v>465</v>
      </c>
      <c r="R285" s="167" t="s">
        <v>2971</v>
      </c>
      <c r="S285" s="160">
        <v>70</v>
      </c>
      <c r="T285" s="163">
        <v>68</v>
      </c>
      <c r="U285" s="164">
        <v>-2</v>
      </c>
      <c r="V285" s="158"/>
      <c r="W285" s="158"/>
    </row>
    <row r="286" spans="2:23" ht="28.5" x14ac:dyDescent="0.3">
      <c r="B286" s="18">
        <v>274</v>
      </c>
      <c r="C286" s="19">
        <v>-6</v>
      </c>
      <c r="D286" s="172" t="s">
        <v>4088</v>
      </c>
      <c r="E286" s="141" t="s">
        <v>4026</v>
      </c>
      <c r="F286" s="136" t="s">
        <v>7</v>
      </c>
      <c r="G286" s="143" t="s">
        <v>323</v>
      </c>
      <c r="H286" s="138">
        <v>28</v>
      </c>
      <c r="I286" s="139">
        <v>1</v>
      </c>
      <c r="J286" s="140">
        <v>28</v>
      </c>
      <c r="K286" s="186"/>
      <c r="L286" s="177" t="s">
        <v>4538</v>
      </c>
      <c r="M286" s="221" t="s">
        <v>4181</v>
      </c>
      <c r="N286" s="213"/>
      <c r="O286" s="300"/>
      <c r="Q286" s="162" t="s">
        <v>471</v>
      </c>
      <c r="R286" s="167" t="s">
        <v>2519</v>
      </c>
      <c r="S286" s="160">
        <v>685</v>
      </c>
      <c r="T286" s="163">
        <v>673</v>
      </c>
      <c r="U286" s="164">
        <v>-12</v>
      </c>
      <c r="V286" s="158"/>
      <c r="W286" s="158"/>
    </row>
    <row r="287" spans="2:23" ht="26.25" x14ac:dyDescent="0.3">
      <c r="B287" s="18">
        <v>274</v>
      </c>
      <c r="C287" s="19">
        <v>-6</v>
      </c>
      <c r="D287" s="172" t="s">
        <v>4003</v>
      </c>
      <c r="E287" s="141" t="s">
        <v>4026</v>
      </c>
      <c r="F287" s="136" t="s">
        <v>7</v>
      </c>
      <c r="G287" s="143" t="s">
        <v>323</v>
      </c>
      <c r="H287" s="138">
        <v>28</v>
      </c>
      <c r="I287" s="139">
        <v>2</v>
      </c>
      <c r="J287" s="140">
        <v>14</v>
      </c>
      <c r="K287" s="186"/>
      <c r="L287" s="177" t="s">
        <v>4538</v>
      </c>
      <c r="M287" s="226" t="s">
        <v>5839</v>
      </c>
      <c r="N287" s="209"/>
      <c r="O287" s="300"/>
      <c r="Q287" s="162" t="s">
        <v>477</v>
      </c>
      <c r="R287" s="167" t="s">
        <v>535</v>
      </c>
      <c r="S287" s="160">
        <v>752</v>
      </c>
      <c r="T287" s="163">
        <v>739</v>
      </c>
      <c r="U287" s="164">
        <v>-13</v>
      </c>
      <c r="V287" s="158"/>
      <c r="W287" s="158"/>
    </row>
    <row r="288" spans="2:23" ht="26.25" x14ac:dyDescent="0.3">
      <c r="B288" s="18">
        <v>274</v>
      </c>
      <c r="C288" s="19">
        <v>-6</v>
      </c>
      <c r="D288" s="172" t="s">
        <v>2171</v>
      </c>
      <c r="E288" s="141" t="s">
        <v>4026</v>
      </c>
      <c r="F288" s="136" t="s">
        <v>7</v>
      </c>
      <c r="G288" s="143" t="s">
        <v>2510</v>
      </c>
      <c r="H288" s="138">
        <v>28</v>
      </c>
      <c r="I288" s="139">
        <v>2</v>
      </c>
      <c r="J288" s="140">
        <v>14</v>
      </c>
      <c r="K288" s="186"/>
      <c r="L288" s="177" t="s">
        <v>4538</v>
      </c>
      <c r="M288" s="221" t="s">
        <v>6200</v>
      </c>
      <c r="N288" s="213"/>
      <c r="O288" s="300"/>
      <c r="Q288" s="162" t="s">
        <v>3030</v>
      </c>
      <c r="R288" s="167" t="s">
        <v>26</v>
      </c>
      <c r="S288" s="160">
        <v>1330</v>
      </c>
      <c r="T288" s="163">
        <v>1305</v>
      </c>
      <c r="U288" s="164">
        <v>-25</v>
      </c>
      <c r="V288" s="158"/>
      <c r="W288" s="158"/>
    </row>
    <row r="289" spans="2:23" ht="28.5" x14ac:dyDescent="0.3">
      <c r="B289" s="18">
        <v>274</v>
      </c>
      <c r="C289" s="19">
        <v>-6</v>
      </c>
      <c r="D289" s="172" t="s">
        <v>1126</v>
      </c>
      <c r="E289" s="141" t="s">
        <v>4026</v>
      </c>
      <c r="F289" s="136" t="s">
        <v>7</v>
      </c>
      <c r="G289" s="143" t="s">
        <v>1127</v>
      </c>
      <c r="H289" s="138">
        <v>28</v>
      </c>
      <c r="I289" s="139">
        <v>3</v>
      </c>
      <c r="J289" s="140">
        <v>9.3333333333333339</v>
      </c>
      <c r="K289" s="186"/>
      <c r="L289" s="177" t="s">
        <v>4538</v>
      </c>
      <c r="M289" s="212" t="s">
        <v>6201</v>
      </c>
      <c r="N289" s="213"/>
      <c r="O289" s="300"/>
      <c r="Q289" s="162" t="s">
        <v>480</v>
      </c>
      <c r="R289" s="167" t="s">
        <v>2283</v>
      </c>
      <c r="S289" s="160">
        <v>346</v>
      </c>
      <c r="T289" s="163">
        <v>333</v>
      </c>
      <c r="U289" s="164">
        <v>-13</v>
      </c>
      <c r="V289" s="158"/>
      <c r="W289" s="158"/>
    </row>
    <row r="290" spans="2:23" ht="28.5" x14ac:dyDescent="0.3">
      <c r="B290" s="18">
        <v>274</v>
      </c>
      <c r="C290" s="19">
        <v>-6</v>
      </c>
      <c r="D290" s="172" t="s">
        <v>2556</v>
      </c>
      <c r="E290" s="141" t="s">
        <v>4026</v>
      </c>
      <c r="F290" s="136" t="s">
        <v>7</v>
      </c>
      <c r="G290" s="143" t="s">
        <v>2594</v>
      </c>
      <c r="H290" s="138">
        <v>28</v>
      </c>
      <c r="I290" s="139">
        <v>3</v>
      </c>
      <c r="J290" s="140">
        <v>9.3333333333333339</v>
      </c>
      <c r="K290" s="186"/>
      <c r="L290" s="177" t="s">
        <v>4538</v>
      </c>
      <c r="M290" s="212" t="s">
        <v>6202</v>
      </c>
      <c r="N290" s="213"/>
      <c r="O290" s="300"/>
      <c r="Q290" s="162" t="s">
        <v>5748</v>
      </c>
      <c r="R290" s="167" t="s">
        <v>5611</v>
      </c>
      <c r="S290" s="160">
        <v>914</v>
      </c>
      <c r="T290" s="163">
        <v>897</v>
      </c>
      <c r="U290" s="164">
        <v>-17</v>
      </c>
      <c r="V290" s="158"/>
      <c r="W290" s="158"/>
    </row>
    <row r="291" spans="2:23" ht="42.75" x14ac:dyDescent="0.3">
      <c r="B291" s="18">
        <v>274</v>
      </c>
      <c r="C291" s="19">
        <v>-6</v>
      </c>
      <c r="D291" s="172" t="s">
        <v>246</v>
      </c>
      <c r="E291" s="141" t="s">
        <v>4026</v>
      </c>
      <c r="F291" s="136" t="s">
        <v>7</v>
      </c>
      <c r="G291" s="143" t="s">
        <v>247</v>
      </c>
      <c r="H291" s="138">
        <v>28</v>
      </c>
      <c r="I291" s="139">
        <v>4</v>
      </c>
      <c r="J291" s="140">
        <v>7</v>
      </c>
      <c r="K291" s="186"/>
      <c r="L291" s="177" t="s">
        <v>4538</v>
      </c>
      <c r="M291" s="212" t="s">
        <v>6537</v>
      </c>
      <c r="N291" s="208"/>
      <c r="O291" s="300"/>
      <c r="Q291" s="162" t="s">
        <v>4314</v>
      </c>
      <c r="R291" s="167" t="s">
        <v>4288</v>
      </c>
      <c r="S291" s="160">
        <v>1472</v>
      </c>
      <c r="T291" s="163">
        <v>1442</v>
      </c>
      <c r="U291" s="164">
        <v>-30</v>
      </c>
      <c r="V291" s="158"/>
      <c r="W291" s="158"/>
    </row>
    <row r="292" spans="2:23" ht="42.75" x14ac:dyDescent="0.3">
      <c r="B292" s="18">
        <v>274</v>
      </c>
      <c r="C292" s="19">
        <v>-6</v>
      </c>
      <c r="D292" s="172" t="s">
        <v>1438</v>
      </c>
      <c r="E292" s="141" t="s">
        <v>4026</v>
      </c>
      <c r="F292" s="136" t="s">
        <v>7</v>
      </c>
      <c r="G292" s="143" t="s">
        <v>1439</v>
      </c>
      <c r="H292" s="138">
        <v>28</v>
      </c>
      <c r="I292" s="139">
        <v>4</v>
      </c>
      <c r="J292" s="140">
        <v>7</v>
      </c>
      <c r="K292" s="186"/>
      <c r="L292" s="177" t="s">
        <v>4538</v>
      </c>
      <c r="M292" s="224" t="s">
        <v>6203</v>
      </c>
      <c r="N292" s="215"/>
      <c r="O292" s="300"/>
      <c r="Q292" s="162" t="s">
        <v>483</v>
      </c>
      <c r="R292" s="167" t="s">
        <v>2402</v>
      </c>
      <c r="S292" s="161">
        <v>84</v>
      </c>
      <c r="T292" s="163">
        <v>83</v>
      </c>
      <c r="U292" s="164">
        <v>-1</v>
      </c>
      <c r="V292" s="158"/>
      <c r="W292" s="158"/>
    </row>
    <row r="293" spans="2:23" ht="42.75" x14ac:dyDescent="0.3">
      <c r="B293" s="18">
        <v>274</v>
      </c>
      <c r="C293" s="19">
        <v>99</v>
      </c>
      <c r="D293" s="172" t="s">
        <v>748</v>
      </c>
      <c r="E293" s="141" t="s">
        <v>4026</v>
      </c>
      <c r="F293" s="136" t="s">
        <v>7</v>
      </c>
      <c r="G293" s="143" t="s">
        <v>749</v>
      </c>
      <c r="H293" s="138">
        <v>28</v>
      </c>
      <c r="I293" s="139">
        <v>4</v>
      </c>
      <c r="J293" s="140">
        <v>7</v>
      </c>
      <c r="K293" s="186"/>
      <c r="L293" s="177" t="s">
        <v>4538</v>
      </c>
      <c r="M293" s="212" t="s">
        <v>6870</v>
      </c>
      <c r="N293" s="213"/>
      <c r="O293" s="300"/>
      <c r="Q293" s="162" t="s">
        <v>484</v>
      </c>
      <c r="R293" s="167" t="s">
        <v>420</v>
      </c>
      <c r="S293" s="160">
        <v>611</v>
      </c>
      <c r="T293" s="163">
        <v>600</v>
      </c>
      <c r="U293" s="164">
        <v>-11</v>
      </c>
      <c r="V293" s="158"/>
      <c r="W293" s="158"/>
    </row>
    <row r="294" spans="2:23" ht="42.75" x14ac:dyDescent="0.3">
      <c r="B294" s="18">
        <v>274</v>
      </c>
      <c r="C294" s="19">
        <v>-6</v>
      </c>
      <c r="D294" s="172" t="s">
        <v>996</v>
      </c>
      <c r="E294" s="141" t="s">
        <v>4026</v>
      </c>
      <c r="F294" s="136" t="s">
        <v>7</v>
      </c>
      <c r="G294" s="143" t="s">
        <v>2921</v>
      </c>
      <c r="H294" s="138">
        <v>28</v>
      </c>
      <c r="I294" s="139">
        <v>5</v>
      </c>
      <c r="J294" s="140">
        <v>5.6</v>
      </c>
      <c r="K294" s="186"/>
      <c r="L294" s="177" t="s">
        <v>4538</v>
      </c>
      <c r="M294" s="224" t="s">
        <v>6205</v>
      </c>
      <c r="N294" s="213"/>
      <c r="O294" s="300"/>
      <c r="Q294" s="162" t="s">
        <v>485</v>
      </c>
      <c r="R294" s="167" t="s">
        <v>126</v>
      </c>
      <c r="S294" s="160">
        <v>420</v>
      </c>
      <c r="T294" s="163">
        <v>414</v>
      </c>
      <c r="U294" s="164">
        <v>-6</v>
      </c>
      <c r="V294" s="158"/>
      <c r="W294" s="158"/>
    </row>
    <row r="295" spans="2:23" ht="42.75" x14ac:dyDescent="0.3">
      <c r="B295" s="18">
        <v>274</v>
      </c>
      <c r="C295" s="19">
        <v>-6</v>
      </c>
      <c r="D295" s="172" t="s">
        <v>524</v>
      </c>
      <c r="E295" s="141" t="s">
        <v>4026</v>
      </c>
      <c r="F295" s="136" t="s">
        <v>7</v>
      </c>
      <c r="G295" s="143" t="s">
        <v>3101</v>
      </c>
      <c r="H295" s="138">
        <v>28</v>
      </c>
      <c r="I295" s="139">
        <v>6</v>
      </c>
      <c r="J295" s="140">
        <v>4.666666666666667</v>
      </c>
      <c r="K295" s="186"/>
      <c r="L295" s="177" t="s">
        <v>4538</v>
      </c>
      <c r="M295" s="224" t="s">
        <v>6170</v>
      </c>
      <c r="N295" s="215"/>
      <c r="O295" s="300"/>
      <c r="Q295" s="162" t="s">
        <v>3031</v>
      </c>
      <c r="R295" s="167" t="s">
        <v>2996</v>
      </c>
      <c r="S295" s="160">
        <v>1123</v>
      </c>
      <c r="T295" s="163">
        <v>1100</v>
      </c>
      <c r="U295" s="164">
        <v>-23</v>
      </c>
      <c r="V295" s="158"/>
      <c r="W295" s="158"/>
    </row>
    <row r="296" spans="2:23" ht="42.75" x14ac:dyDescent="0.3">
      <c r="B296" s="18">
        <v>274</v>
      </c>
      <c r="C296" s="19">
        <v>-6</v>
      </c>
      <c r="D296" s="172" t="s">
        <v>514</v>
      </c>
      <c r="E296" s="141" t="s">
        <v>4026</v>
      </c>
      <c r="F296" s="136" t="s">
        <v>7</v>
      </c>
      <c r="G296" s="143" t="s">
        <v>515</v>
      </c>
      <c r="H296" s="138">
        <v>28</v>
      </c>
      <c r="I296" s="139">
        <v>6</v>
      </c>
      <c r="J296" s="140">
        <v>4.666666666666667</v>
      </c>
      <c r="K296" s="186"/>
      <c r="L296" s="177" t="s">
        <v>4538</v>
      </c>
      <c r="M296" s="212" t="s">
        <v>6206</v>
      </c>
      <c r="N296" s="213"/>
      <c r="O296" s="300"/>
      <c r="Q296" s="162" t="s">
        <v>2776</v>
      </c>
      <c r="R296" s="167" t="s">
        <v>2726</v>
      </c>
      <c r="S296" s="160">
        <v>1472</v>
      </c>
      <c r="T296" s="163">
        <v>1442</v>
      </c>
      <c r="U296" s="164">
        <v>-30</v>
      </c>
      <c r="V296" s="158"/>
      <c r="W296" s="158"/>
    </row>
    <row r="297" spans="2:23" ht="57" x14ac:dyDescent="0.3">
      <c r="B297" s="18">
        <v>274</v>
      </c>
      <c r="C297" s="19">
        <v>99</v>
      </c>
      <c r="D297" s="172" t="s">
        <v>1192</v>
      </c>
      <c r="E297" s="141" t="s">
        <v>4026</v>
      </c>
      <c r="F297" s="136" t="s">
        <v>7</v>
      </c>
      <c r="G297" s="143" t="s">
        <v>3107</v>
      </c>
      <c r="H297" s="138">
        <v>28</v>
      </c>
      <c r="I297" s="139">
        <v>8</v>
      </c>
      <c r="J297" s="140">
        <v>3.5</v>
      </c>
      <c r="K297" s="186"/>
      <c r="L297" s="177" t="s">
        <v>4538</v>
      </c>
      <c r="M297" s="224" t="s">
        <v>6871</v>
      </c>
      <c r="N297" s="215"/>
      <c r="O297" s="300"/>
      <c r="Q297" s="162" t="s">
        <v>5749</v>
      </c>
      <c r="R297" s="167" t="s">
        <v>323</v>
      </c>
      <c r="S297" s="160">
        <v>1472</v>
      </c>
      <c r="T297" s="163">
        <v>1442</v>
      </c>
      <c r="U297" s="164">
        <v>-30</v>
      </c>
      <c r="V297" s="158"/>
      <c r="W297" s="158"/>
    </row>
    <row r="298" spans="2:23" ht="28.5" x14ac:dyDescent="0.3">
      <c r="B298" s="18">
        <v>292</v>
      </c>
      <c r="C298" s="19">
        <v>-8</v>
      </c>
      <c r="D298" s="172" t="s">
        <v>613</v>
      </c>
      <c r="E298" s="141" t="s">
        <v>4026</v>
      </c>
      <c r="F298" s="136" t="s">
        <v>278</v>
      </c>
      <c r="G298" s="143" t="s">
        <v>5777</v>
      </c>
      <c r="H298" s="138">
        <v>27</v>
      </c>
      <c r="I298" s="139">
        <v>1</v>
      </c>
      <c r="J298" s="140">
        <v>27</v>
      </c>
      <c r="K298" s="186"/>
      <c r="L298" s="177" t="s">
        <v>4538</v>
      </c>
      <c r="M298" s="229" t="s">
        <v>5840</v>
      </c>
      <c r="N298" s="209"/>
      <c r="O298" s="300"/>
      <c r="Q298" s="162" t="s">
        <v>2958</v>
      </c>
      <c r="R298" s="167" t="s">
        <v>2927</v>
      </c>
      <c r="S298" s="160">
        <v>561</v>
      </c>
      <c r="T298" s="163">
        <v>551</v>
      </c>
      <c r="U298" s="164">
        <v>-10</v>
      </c>
      <c r="V298" s="158"/>
      <c r="W298" s="158"/>
    </row>
    <row r="299" spans="2:23" ht="26.25" x14ac:dyDescent="0.3">
      <c r="B299" s="18">
        <v>292</v>
      </c>
      <c r="C299" s="19">
        <v>-8</v>
      </c>
      <c r="D299" s="172" t="s">
        <v>937</v>
      </c>
      <c r="E299" s="141" t="s">
        <v>4026</v>
      </c>
      <c r="F299" s="136" t="s">
        <v>7</v>
      </c>
      <c r="G299" s="143" t="s">
        <v>938</v>
      </c>
      <c r="H299" s="138">
        <v>27</v>
      </c>
      <c r="I299" s="139">
        <v>1</v>
      </c>
      <c r="J299" s="140">
        <v>27</v>
      </c>
      <c r="K299" s="186"/>
      <c r="L299" s="177" t="s">
        <v>4034</v>
      </c>
      <c r="M299" s="225" t="s">
        <v>3584</v>
      </c>
      <c r="N299" s="213"/>
      <c r="O299" s="300"/>
      <c r="Q299" s="162" t="s">
        <v>2777</v>
      </c>
      <c r="R299" s="167" t="s">
        <v>2699</v>
      </c>
      <c r="S299" s="160">
        <v>371</v>
      </c>
      <c r="T299" s="163">
        <v>360</v>
      </c>
      <c r="U299" s="164">
        <v>-11</v>
      </c>
      <c r="V299" s="158"/>
      <c r="W299" s="158"/>
    </row>
    <row r="300" spans="2:23" ht="26.25" x14ac:dyDescent="0.3">
      <c r="B300" s="18">
        <v>292</v>
      </c>
      <c r="C300" s="19">
        <v>-8</v>
      </c>
      <c r="D300" s="172" t="s">
        <v>4415</v>
      </c>
      <c r="E300" s="141" t="s">
        <v>4026</v>
      </c>
      <c r="F300" s="136" t="s">
        <v>7</v>
      </c>
      <c r="G300" s="143" t="s">
        <v>1264</v>
      </c>
      <c r="H300" s="138">
        <v>27</v>
      </c>
      <c r="I300" s="139">
        <v>1</v>
      </c>
      <c r="J300" s="140">
        <v>27</v>
      </c>
      <c r="K300" s="186"/>
      <c r="L300" s="177" t="s">
        <v>4538</v>
      </c>
      <c r="M300" s="222" t="s">
        <v>4416</v>
      </c>
      <c r="N300" s="213"/>
      <c r="O300" s="295"/>
      <c r="Q300" s="162" t="s">
        <v>492</v>
      </c>
      <c r="R300" s="167" t="s">
        <v>2922</v>
      </c>
      <c r="S300" s="160">
        <v>561</v>
      </c>
      <c r="T300" s="163">
        <v>551</v>
      </c>
      <c r="U300" s="164">
        <v>-10</v>
      </c>
      <c r="V300" s="158"/>
      <c r="W300" s="158"/>
    </row>
    <row r="301" spans="2:23" ht="26.25" x14ac:dyDescent="0.3">
      <c r="B301" s="18">
        <v>292</v>
      </c>
      <c r="C301" s="19">
        <v>-8</v>
      </c>
      <c r="D301" s="172" t="s">
        <v>3099</v>
      </c>
      <c r="E301" s="141" t="s">
        <v>4026</v>
      </c>
      <c r="F301" s="136" t="s">
        <v>7</v>
      </c>
      <c r="G301" s="143" t="s">
        <v>3100</v>
      </c>
      <c r="H301" s="138">
        <v>27</v>
      </c>
      <c r="I301" s="139">
        <v>1</v>
      </c>
      <c r="J301" s="140">
        <v>27</v>
      </c>
      <c r="K301" s="186"/>
      <c r="L301" s="177" t="s">
        <v>4034</v>
      </c>
      <c r="M301" s="225" t="s">
        <v>3585</v>
      </c>
      <c r="N301" s="213"/>
      <c r="O301" s="300"/>
      <c r="Q301" s="162" t="s">
        <v>493</v>
      </c>
      <c r="R301" s="167" t="s">
        <v>115</v>
      </c>
      <c r="S301" s="161">
        <v>409</v>
      </c>
      <c r="T301" s="163">
        <v>403</v>
      </c>
      <c r="U301" s="164">
        <v>-6</v>
      </c>
      <c r="V301" s="158"/>
      <c r="W301" s="158"/>
    </row>
    <row r="302" spans="2:23" ht="26.25" x14ac:dyDescent="0.3">
      <c r="B302" s="18">
        <v>292</v>
      </c>
      <c r="C302" s="19">
        <v>-8</v>
      </c>
      <c r="D302" s="172" t="s">
        <v>1037</v>
      </c>
      <c r="E302" s="141" t="s">
        <v>4026</v>
      </c>
      <c r="F302" s="136" t="s">
        <v>7</v>
      </c>
      <c r="G302" s="143" t="s">
        <v>2903</v>
      </c>
      <c r="H302" s="138">
        <v>27</v>
      </c>
      <c r="I302" s="139">
        <v>2</v>
      </c>
      <c r="J302" s="140">
        <v>13.5</v>
      </c>
      <c r="K302" s="186"/>
      <c r="L302" s="177" t="s">
        <v>4538</v>
      </c>
      <c r="M302" s="221" t="s">
        <v>3583</v>
      </c>
      <c r="N302" s="213"/>
      <c r="O302" s="300"/>
      <c r="Q302" s="162" t="s">
        <v>6906</v>
      </c>
      <c r="R302" s="167" t="s">
        <v>6779</v>
      </c>
      <c r="S302" s="160">
        <v>1330</v>
      </c>
      <c r="T302" s="163">
        <v>0</v>
      </c>
      <c r="U302" s="164" t="s">
        <v>331</v>
      </c>
      <c r="V302" s="158"/>
      <c r="W302" s="158"/>
    </row>
    <row r="303" spans="2:23" ht="26.25" x14ac:dyDescent="0.3">
      <c r="B303" s="18">
        <v>292</v>
      </c>
      <c r="C303" s="19">
        <v>-8</v>
      </c>
      <c r="D303" s="172" t="s">
        <v>567</v>
      </c>
      <c r="E303" s="141" t="s">
        <v>4026</v>
      </c>
      <c r="F303" s="136" t="s">
        <v>7</v>
      </c>
      <c r="G303" s="143" t="s">
        <v>568</v>
      </c>
      <c r="H303" s="138">
        <v>27</v>
      </c>
      <c r="I303" s="139">
        <v>2</v>
      </c>
      <c r="J303" s="140">
        <v>13.5</v>
      </c>
      <c r="K303" s="186"/>
      <c r="L303" s="177" t="s">
        <v>4538</v>
      </c>
      <c r="M303" s="221" t="s">
        <v>3582</v>
      </c>
      <c r="N303" s="213"/>
      <c r="O303" s="300"/>
      <c r="Q303" s="162" t="s">
        <v>3091</v>
      </c>
      <c r="R303" s="167" t="s">
        <v>3078</v>
      </c>
      <c r="S303" s="160">
        <v>228</v>
      </c>
      <c r="T303" s="163">
        <v>223</v>
      </c>
      <c r="U303" s="164">
        <v>-5</v>
      </c>
      <c r="V303" s="158"/>
      <c r="W303" s="158"/>
    </row>
    <row r="304" spans="2:23" ht="26.25" x14ac:dyDescent="0.3">
      <c r="B304" s="18">
        <v>292</v>
      </c>
      <c r="C304" s="19">
        <v>-8</v>
      </c>
      <c r="D304" s="172" t="s">
        <v>461</v>
      </c>
      <c r="E304" s="141" t="s">
        <v>4026</v>
      </c>
      <c r="F304" s="136" t="s">
        <v>7</v>
      </c>
      <c r="G304" s="143" t="s">
        <v>462</v>
      </c>
      <c r="H304" s="138">
        <v>27</v>
      </c>
      <c r="I304" s="139">
        <v>2</v>
      </c>
      <c r="J304" s="140">
        <v>13.5</v>
      </c>
      <c r="K304" s="186"/>
      <c r="L304" s="177" t="s">
        <v>4538</v>
      </c>
      <c r="M304" s="221" t="s">
        <v>6208</v>
      </c>
      <c r="N304" s="208"/>
      <c r="O304" s="300"/>
      <c r="Q304" s="162" t="s">
        <v>5750</v>
      </c>
      <c r="R304" s="167" t="s">
        <v>323</v>
      </c>
      <c r="S304" s="160">
        <v>914</v>
      </c>
      <c r="T304" s="163">
        <v>897</v>
      </c>
      <c r="U304" s="164">
        <v>-17</v>
      </c>
      <c r="V304" s="158"/>
      <c r="W304" s="158"/>
    </row>
    <row r="305" spans="2:23" ht="26.25" x14ac:dyDescent="0.3">
      <c r="B305" s="18">
        <v>292</v>
      </c>
      <c r="C305" s="19">
        <v>-8</v>
      </c>
      <c r="D305" s="172" t="s">
        <v>2172</v>
      </c>
      <c r="E305" s="141" t="s">
        <v>4026</v>
      </c>
      <c r="F305" s="136" t="s">
        <v>7</v>
      </c>
      <c r="G305" s="143" t="s">
        <v>2213</v>
      </c>
      <c r="H305" s="138">
        <v>27</v>
      </c>
      <c r="I305" s="139">
        <v>2</v>
      </c>
      <c r="J305" s="140">
        <v>13.5</v>
      </c>
      <c r="K305" s="186"/>
      <c r="L305" s="177" t="s">
        <v>4538</v>
      </c>
      <c r="M305" s="221" t="s">
        <v>6209</v>
      </c>
      <c r="N305" s="213"/>
      <c r="O305" s="300"/>
      <c r="Q305" s="162" t="s">
        <v>3326</v>
      </c>
      <c r="R305" s="167" t="s">
        <v>3293</v>
      </c>
      <c r="S305" s="160">
        <v>409</v>
      </c>
      <c r="T305" s="163">
        <v>403</v>
      </c>
      <c r="U305" s="164">
        <v>-6</v>
      </c>
      <c r="V305" s="158"/>
      <c r="W305" s="158"/>
    </row>
    <row r="306" spans="2:23" ht="28.5" x14ac:dyDescent="0.3">
      <c r="B306" s="18">
        <v>292</v>
      </c>
      <c r="C306" s="19">
        <v>-8</v>
      </c>
      <c r="D306" s="172" t="s">
        <v>787</v>
      </c>
      <c r="E306" s="141" t="s">
        <v>4026</v>
      </c>
      <c r="F306" s="136" t="s">
        <v>7</v>
      </c>
      <c r="G306" s="143" t="s">
        <v>788</v>
      </c>
      <c r="H306" s="138">
        <v>27</v>
      </c>
      <c r="I306" s="139">
        <v>3</v>
      </c>
      <c r="J306" s="140">
        <v>9</v>
      </c>
      <c r="K306" s="186"/>
      <c r="L306" s="177" t="s">
        <v>4538</v>
      </c>
      <c r="M306" s="206" t="s">
        <v>6689</v>
      </c>
      <c r="N306" s="220"/>
      <c r="O306" s="300"/>
      <c r="Q306" s="162" t="s">
        <v>2124</v>
      </c>
      <c r="R306" s="167" t="s">
        <v>10</v>
      </c>
      <c r="S306" s="160">
        <v>1472</v>
      </c>
      <c r="T306" s="163">
        <v>1442</v>
      </c>
      <c r="U306" s="164">
        <v>-30</v>
      </c>
      <c r="V306" s="158"/>
      <c r="W306" s="158"/>
    </row>
    <row r="307" spans="2:23" ht="28.5" x14ac:dyDescent="0.3">
      <c r="B307" s="18">
        <v>292</v>
      </c>
      <c r="C307" s="19">
        <v>-8</v>
      </c>
      <c r="D307" s="172" t="s">
        <v>1476</v>
      </c>
      <c r="E307" s="141" t="s">
        <v>4026</v>
      </c>
      <c r="F307" s="136" t="s">
        <v>7</v>
      </c>
      <c r="G307" s="143" t="s">
        <v>1477</v>
      </c>
      <c r="H307" s="138">
        <v>27</v>
      </c>
      <c r="I307" s="139">
        <v>3</v>
      </c>
      <c r="J307" s="140">
        <v>9</v>
      </c>
      <c r="K307" s="186"/>
      <c r="L307" s="177" t="s">
        <v>4538</v>
      </c>
      <c r="M307" s="224" t="s">
        <v>6210</v>
      </c>
      <c r="N307" s="215"/>
      <c r="O307" s="300"/>
      <c r="Q307" s="162" t="s">
        <v>2163</v>
      </c>
      <c r="R307" s="167" t="s">
        <v>323</v>
      </c>
      <c r="S307" s="160">
        <v>175</v>
      </c>
      <c r="T307" s="163">
        <v>171</v>
      </c>
      <c r="U307" s="164">
        <v>-4</v>
      </c>
      <c r="V307" s="158"/>
      <c r="W307" s="158"/>
    </row>
    <row r="308" spans="2:23" ht="28.5" x14ac:dyDescent="0.3">
      <c r="B308" s="18">
        <v>292</v>
      </c>
      <c r="C308" s="19">
        <v>14</v>
      </c>
      <c r="D308" s="172" t="s">
        <v>834</v>
      </c>
      <c r="E308" s="141" t="s">
        <v>4026</v>
      </c>
      <c r="F308" s="136" t="s">
        <v>7</v>
      </c>
      <c r="G308" s="143" t="s">
        <v>10</v>
      </c>
      <c r="H308" s="138">
        <v>27</v>
      </c>
      <c r="I308" s="139">
        <v>4</v>
      </c>
      <c r="J308" s="140">
        <v>6.75</v>
      </c>
      <c r="K308" s="186"/>
      <c r="L308" s="177" t="s">
        <v>4538</v>
      </c>
      <c r="M308" s="212" t="s">
        <v>6872</v>
      </c>
      <c r="N308" s="213"/>
      <c r="O308" s="300"/>
      <c r="Q308" s="162" t="s">
        <v>5077</v>
      </c>
      <c r="R308" s="167" t="s">
        <v>4985</v>
      </c>
      <c r="S308" s="160">
        <v>914</v>
      </c>
      <c r="T308" s="163">
        <v>897</v>
      </c>
      <c r="U308" s="164">
        <v>-17</v>
      </c>
      <c r="V308" s="158"/>
      <c r="W308" s="158"/>
    </row>
    <row r="309" spans="2:23" ht="57" x14ac:dyDescent="0.3">
      <c r="B309" s="18">
        <v>292</v>
      </c>
      <c r="C309" s="19">
        <v>14</v>
      </c>
      <c r="D309" s="172" t="s">
        <v>1567</v>
      </c>
      <c r="E309" s="141" t="s">
        <v>4026</v>
      </c>
      <c r="F309" s="136" t="s">
        <v>7</v>
      </c>
      <c r="G309" s="143" t="s">
        <v>3134</v>
      </c>
      <c r="H309" s="138">
        <v>27</v>
      </c>
      <c r="I309" s="139">
        <v>6</v>
      </c>
      <c r="J309" s="140">
        <v>4.5</v>
      </c>
      <c r="K309" s="186"/>
      <c r="L309" s="177" t="s">
        <v>4538</v>
      </c>
      <c r="M309" s="224" t="s">
        <v>6810</v>
      </c>
      <c r="N309" s="213"/>
      <c r="O309" s="300"/>
      <c r="Q309" s="162" t="s">
        <v>3071</v>
      </c>
      <c r="R309" s="167" t="s">
        <v>3063</v>
      </c>
      <c r="S309" s="160">
        <v>1123</v>
      </c>
      <c r="T309" s="163">
        <v>1100</v>
      </c>
      <c r="U309" s="164">
        <v>-23</v>
      </c>
      <c r="V309" s="158"/>
      <c r="W309" s="158"/>
    </row>
    <row r="310" spans="2:23" ht="57" x14ac:dyDescent="0.3">
      <c r="B310" s="18">
        <v>292</v>
      </c>
      <c r="C310" s="19">
        <v>111</v>
      </c>
      <c r="D310" s="172" t="s">
        <v>37</v>
      </c>
      <c r="E310" s="141" t="s">
        <v>4026</v>
      </c>
      <c r="F310" s="136" t="s">
        <v>7</v>
      </c>
      <c r="G310" s="143" t="s">
        <v>539</v>
      </c>
      <c r="H310" s="138">
        <v>27</v>
      </c>
      <c r="I310" s="139">
        <v>7</v>
      </c>
      <c r="J310" s="140">
        <v>3.8571428571428572</v>
      </c>
      <c r="K310" s="186"/>
      <c r="L310" s="177" t="s">
        <v>4538</v>
      </c>
      <c r="M310" s="224" t="s">
        <v>6873</v>
      </c>
      <c r="N310" s="215"/>
      <c r="O310" s="300"/>
      <c r="Q310" s="162" t="s">
        <v>5574</v>
      </c>
      <c r="R310" s="167" t="s">
        <v>5444</v>
      </c>
      <c r="S310" s="160">
        <v>685</v>
      </c>
      <c r="T310" s="163">
        <v>673</v>
      </c>
      <c r="U310" s="164">
        <v>-12</v>
      </c>
      <c r="V310" s="158"/>
      <c r="W310" s="158"/>
    </row>
    <row r="311" spans="2:23" ht="31.5" x14ac:dyDescent="0.3">
      <c r="B311" s="18">
        <v>305</v>
      </c>
      <c r="C311" s="19">
        <v>-10</v>
      </c>
      <c r="D311" s="172" t="s">
        <v>1094</v>
      </c>
      <c r="E311" s="141" t="s">
        <v>4026</v>
      </c>
      <c r="F311" s="136" t="s">
        <v>4543</v>
      </c>
      <c r="G311" s="143" t="s">
        <v>4448</v>
      </c>
      <c r="H311" s="138">
        <v>26</v>
      </c>
      <c r="I311" s="139">
        <v>2</v>
      </c>
      <c r="J311" s="140">
        <v>13</v>
      </c>
      <c r="K311" s="186"/>
      <c r="L311" s="177"/>
      <c r="M311" s="223" t="s">
        <v>5250</v>
      </c>
      <c r="N311" s="213"/>
      <c r="O311" s="300"/>
      <c r="Q311" s="162" t="s">
        <v>6716</v>
      </c>
      <c r="R311" s="167" t="s">
        <v>6600</v>
      </c>
      <c r="S311" s="160">
        <v>914</v>
      </c>
      <c r="T311" s="163">
        <v>897</v>
      </c>
      <c r="U311" s="164">
        <v>-17</v>
      </c>
      <c r="V311" s="158"/>
      <c r="W311" s="158"/>
    </row>
    <row r="312" spans="2:23" ht="28.5" x14ac:dyDescent="0.3">
      <c r="B312" s="18">
        <v>305</v>
      </c>
      <c r="C312" s="19">
        <v>-10</v>
      </c>
      <c r="D312" s="172" t="s">
        <v>230</v>
      </c>
      <c r="E312" s="141" t="s">
        <v>4026</v>
      </c>
      <c r="F312" s="136" t="s">
        <v>7</v>
      </c>
      <c r="G312" s="143" t="s">
        <v>231</v>
      </c>
      <c r="H312" s="138">
        <v>26</v>
      </c>
      <c r="I312" s="139">
        <v>2</v>
      </c>
      <c r="J312" s="140">
        <v>13</v>
      </c>
      <c r="K312" s="186"/>
      <c r="L312" s="177"/>
      <c r="M312" s="206" t="s">
        <v>6213</v>
      </c>
      <c r="N312" s="213"/>
      <c r="O312" s="300"/>
      <c r="Q312" s="162" t="s">
        <v>2222</v>
      </c>
      <c r="R312" s="167" t="s">
        <v>2883</v>
      </c>
      <c r="S312" s="160">
        <v>184</v>
      </c>
      <c r="T312" s="163">
        <v>180</v>
      </c>
      <c r="U312" s="164">
        <v>-4</v>
      </c>
      <c r="V312" s="158"/>
      <c r="W312" s="158"/>
    </row>
    <row r="313" spans="2:23" ht="26.25" x14ac:dyDescent="0.3">
      <c r="B313" s="18">
        <v>305</v>
      </c>
      <c r="C313" s="19">
        <v>-10</v>
      </c>
      <c r="D313" s="172" t="s">
        <v>1037</v>
      </c>
      <c r="E313" s="141" t="s">
        <v>4026</v>
      </c>
      <c r="F313" s="136" t="s">
        <v>7</v>
      </c>
      <c r="G313" s="143" t="s">
        <v>128</v>
      </c>
      <c r="H313" s="138">
        <v>26</v>
      </c>
      <c r="I313" s="139">
        <v>2</v>
      </c>
      <c r="J313" s="140">
        <v>13</v>
      </c>
      <c r="K313" s="186"/>
      <c r="L313" s="177"/>
      <c r="M313" s="221" t="s">
        <v>6214</v>
      </c>
      <c r="N313" s="213"/>
      <c r="O313" s="300"/>
      <c r="Q313" s="162" t="s">
        <v>5413</v>
      </c>
      <c r="R313" s="167" t="s">
        <v>5374</v>
      </c>
      <c r="S313" s="160">
        <v>1123</v>
      </c>
      <c r="T313" s="163">
        <v>1100</v>
      </c>
      <c r="U313" s="164">
        <v>-23</v>
      </c>
      <c r="V313" s="158"/>
      <c r="W313" s="158"/>
    </row>
    <row r="314" spans="2:23" ht="28.5" x14ac:dyDescent="0.3">
      <c r="B314" s="18">
        <v>305</v>
      </c>
      <c r="C314" s="19">
        <v>-10</v>
      </c>
      <c r="D314" s="172" t="s">
        <v>1250</v>
      </c>
      <c r="E314" s="141" t="s">
        <v>4026</v>
      </c>
      <c r="F314" s="136" t="s">
        <v>7</v>
      </c>
      <c r="G314" s="143" t="s">
        <v>1713</v>
      </c>
      <c r="H314" s="138">
        <v>26</v>
      </c>
      <c r="I314" s="139">
        <v>3</v>
      </c>
      <c r="J314" s="140">
        <v>8.6666666666666661</v>
      </c>
      <c r="K314" s="186"/>
      <c r="L314" s="177"/>
      <c r="M314" s="212" t="s">
        <v>6215</v>
      </c>
      <c r="N314" s="213"/>
      <c r="O314" s="300"/>
      <c r="Q314" s="162" t="s">
        <v>512</v>
      </c>
      <c r="R314" s="167" t="s">
        <v>17</v>
      </c>
      <c r="S314" s="160">
        <v>6</v>
      </c>
      <c r="T314" s="163">
        <v>6</v>
      </c>
      <c r="U314" s="164">
        <v>0</v>
      </c>
      <c r="V314" s="158"/>
      <c r="W314" s="158"/>
    </row>
    <row r="315" spans="2:23" ht="28.5" x14ac:dyDescent="0.3">
      <c r="B315" s="18">
        <v>305</v>
      </c>
      <c r="C315" s="19">
        <v>-10</v>
      </c>
      <c r="D315" s="172" t="s">
        <v>1129</v>
      </c>
      <c r="E315" s="141" t="s">
        <v>4026</v>
      </c>
      <c r="F315" s="136" t="s">
        <v>7</v>
      </c>
      <c r="G315" s="143" t="s">
        <v>2421</v>
      </c>
      <c r="H315" s="138">
        <v>26</v>
      </c>
      <c r="I315" s="139">
        <v>3</v>
      </c>
      <c r="J315" s="140">
        <v>8.6666666666666661</v>
      </c>
      <c r="K315" s="186"/>
      <c r="L315" s="177"/>
      <c r="M315" s="212" t="s">
        <v>4661</v>
      </c>
      <c r="N315" s="213"/>
      <c r="O315" s="300"/>
      <c r="Q315" s="162" t="s">
        <v>2223</v>
      </c>
      <c r="R315" s="167" t="s">
        <v>1187</v>
      </c>
      <c r="S315" s="160">
        <v>155</v>
      </c>
      <c r="T315" s="163">
        <v>150</v>
      </c>
      <c r="U315" s="164">
        <v>-5</v>
      </c>
      <c r="V315" s="158"/>
      <c r="W315" s="158"/>
    </row>
    <row r="316" spans="2:23" ht="28.5" x14ac:dyDescent="0.3">
      <c r="B316" s="18">
        <v>305</v>
      </c>
      <c r="C316" s="19">
        <v>-10</v>
      </c>
      <c r="D316" s="172" t="s">
        <v>1705</v>
      </c>
      <c r="E316" s="141" t="s">
        <v>4026</v>
      </c>
      <c r="F316" s="136" t="s">
        <v>7</v>
      </c>
      <c r="G316" s="143" t="s">
        <v>2588</v>
      </c>
      <c r="H316" s="138">
        <v>26</v>
      </c>
      <c r="I316" s="139">
        <v>3</v>
      </c>
      <c r="J316" s="140">
        <v>8.6666666666666661</v>
      </c>
      <c r="K316" s="186"/>
      <c r="L316" s="177"/>
      <c r="M316" s="212" t="s">
        <v>6216</v>
      </c>
      <c r="N316" s="213"/>
      <c r="O316" s="300"/>
      <c r="Q316" s="162" t="s">
        <v>6907</v>
      </c>
      <c r="R316" s="167" t="s">
        <v>6764</v>
      </c>
      <c r="S316" s="160">
        <v>752</v>
      </c>
      <c r="T316" s="163">
        <v>0</v>
      </c>
      <c r="U316" s="164" t="s">
        <v>331</v>
      </c>
      <c r="V316" s="158"/>
      <c r="W316" s="158"/>
    </row>
    <row r="317" spans="2:23" ht="28.5" x14ac:dyDescent="0.3">
      <c r="B317" s="18">
        <v>305</v>
      </c>
      <c r="C317" s="19">
        <v>-10</v>
      </c>
      <c r="D317" s="172" t="s">
        <v>2352</v>
      </c>
      <c r="E317" s="141" t="s">
        <v>4026</v>
      </c>
      <c r="F317" s="136" t="s">
        <v>7</v>
      </c>
      <c r="G317" s="143" t="s">
        <v>1486</v>
      </c>
      <c r="H317" s="138">
        <v>26</v>
      </c>
      <c r="I317" s="139">
        <v>3</v>
      </c>
      <c r="J317" s="140">
        <v>8.6666666666666661</v>
      </c>
      <c r="K317" s="186"/>
      <c r="L317" s="177"/>
      <c r="M317" s="212" t="s">
        <v>4664</v>
      </c>
      <c r="N317" s="213"/>
      <c r="O317" s="300"/>
      <c r="Q317" s="162" t="s">
        <v>516</v>
      </c>
      <c r="R317" s="167" t="s">
        <v>552</v>
      </c>
      <c r="S317" s="160">
        <v>173</v>
      </c>
      <c r="T317" s="163">
        <v>206</v>
      </c>
      <c r="U317" s="164">
        <v>33</v>
      </c>
      <c r="V317" s="158"/>
      <c r="W317" s="158"/>
    </row>
    <row r="318" spans="2:23" ht="28.5" x14ac:dyDescent="0.3">
      <c r="B318" s="18">
        <v>305</v>
      </c>
      <c r="C318" s="19">
        <v>-10</v>
      </c>
      <c r="D318" s="172" t="s">
        <v>2888</v>
      </c>
      <c r="E318" s="141" t="s">
        <v>4026</v>
      </c>
      <c r="F318" s="136" t="s">
        <v>7</v>
      </c>
      <c r="G318" s="143" t="s">
        <v>2889</v>
      </c>
      <c r="H318" s="138">
        <v>26</v>
      </c>
      <c r="I318" s="139">
        <v>3</v>
      </c>
      <c r="J318" s="140">
        <v>8.6666666666666661</v>
      </c>
      <c r="K318" s="186"/>
      <c r="L318" s="177"/>
      <c r="M318" s="213" t="s">
        <v>6641</v>
      </c>
      <c r="N318" s="213"/>
      <c r="O318" s="300"/>
      <c r="Q318" s="162" t="s">
        <v>3251</v>
      </c>
      <c r="R318" s="167" t="s">
        <v>3198</v>
      </c>
      <c r="S318" s="160">
        <v>752</v>
      </c>
      <c r="T318" s="163">
        <v>739</v>
      </c>
      <c r="U318" s="164">
        <v>-13</v>
      </c>
      <c r="V318" s="158"/>
      <c r="W318" s="158"/>
    </row>
    <row r="319" spans="2:23" ht="28.5" x14ac:dyDescent="0.3">
      <c r="B319" s="18">
        <v>305</v>
      </c>
      <c r="C319" s="19">
        <v>-10</v>
      </c>
      <c r="D319" s="172" t="s">
        <v>301</v>
      </c>
      <c r="E319" s="141" t="s">
        <v>4026</v>
      </c>
      <c r="F319" s="136" t="s">
        <v>7</v>
      </c>
      <c r="G319" s="143" t="s">
        <v>302</v>
      </c>
      <c r="H319" s="138">
        <v>26</v>
      </c>
      <c r="I319" s="139">
        <v>4</v>
      </c>
      <c r="J319" s="140">
        <v>6.5</v>
      </c>
      <c r="K319" s="186"/>
      <c r="L319" s="177"/>
      <c r="M319" s="212" t="s">
        <v>6204</v>
      </c>
      <c r="N319" s="213"/>
      <c r="O319" s="300"/>
      <c r="Q319" s="162" t="s">
        <v>519</v>
      </c>
      <c r="R319" s="167" t="s">
        <v>657</v>
      </c>
      <c r="S319" s="160">
        <v>112</v>
      </c>
      <c r="T319" s="163">
        <v>108</v>
      </c>
      <c r="U319" s="164">
        <v>-4</v>
      </c>
      <c r="V319" s="158"/>
      <c r="W319" s="158"/>
    </row>
    <row r="320" spans="2:23" ht="28.5" x14ac:dyDescent="0.3">
      <c r="B320" s="18">
        <v>305</v>
      </c>
      <c r="C320" s="19">
        <v>-10</v>
      </c>
      <c r="D320" s="172" t="s">
        <v>1263</v>
      </c>
      <c r="E320" s="141" t="s">
        <v>4026</v>
      </c>
      <c r="F320" s="136" t="s">
        <v>7</v>
      </c>
      <c r="G320" s="143" t="s">
        <v>2419</v>
      </c>
      <c r="H320" s="138">
        <v>26</v>
      </c>
      <c r="I320" s="139">
        <v>4</v>
      </c>
      <c r="J320" s="140">
        <v>6.5</v>
      </c>
      <c r="K320" s="186"/>
      <c r="L320" s="177"/>
      <c r="M320" s="212" t="s">
        <v>6217</v>
      </c>
      <c r="N320" s="213"/>
      <c r="O320" s="300"/>
      <c r="Q320" s="162" t="s">
        <v>520</v>
      </c>
      <c r="R320" s="167" t="s">
        <v>544</v>
      </c>
      <c r="S320" s="160">
        <v>833</v>
      </c>
      <c r="T320" s="163">
        <v>814</v>
      </c>
      <c r="U320" s="164">
        <v>-19</v>
      </c>
      <c r="V320" s="158"/>
      <c r="W320" s="158"/>
    </row>
    <row r="321" spans="2:23" ht="42.75" x14ac:dyDescent="0.3">
      <c r="B321" s="18">
        <v>305</v>
      </c>
      <c r="C321" s="19">
        <v>12</v>
      </c>
      <c r="D321" s="172" t="s">
        <v>2184</v>
      </c>
      <c r="E321" s="141" t="s">
        <v>4026</v>
      </c>
      <c r="F321" s="136" t="s">
        <v>7</v>
      </c>
      <c r="G321" s="143" t="s">
        <v>2298</v>
      </c>
      <c r="H321" s="138">
        <v>26</v>
      </c>
      <c r="I321" s="139">
        <v>4</v>
      </c>
      <c r="J321" s="140">
        <v>6.5</v>
      </c>
      <c r="K321" s="186"/>
      <c r="L321" s="177"/>
      <c r="M321" s="212" t="s">
        <v>6874</v>
      </c>
      <c r="N321" s="213"/>
      <c r="O321" s="300"/>
      <c r="Q321" s="162" t="s">
        <v>526</v>
      </c>
      <c r="R321" s="167" t="s">
        <v>941</v>
      </c>
      <c r="S321" s="160">
        <v>409</v>
      </c>
      <c r="T321" s="163">
        <v>403</v>
      </c>
      <c r="U321" s="164">
        <v>-6</v>
      </c>
      <c r="V321" s="158"/>
      <c r="W321" s="158"/>
    </row>
    <row r="322" spans="2:23" ht="42.75" x14ac:dyDescent="0.3">
      <c r="B322" s="18">
        <v>305</v>
      </c>
      <c r="C322" s="19">
        <v>-10</v>
      </c>
      <c r="D322" s="172" t="s">
        <v>560</v>
      </c>
      <c r="E322" s="141" t="s">
        <v>4026</v>
      </c>
      <c r="F322" s="136" t="s">
        <v>7</v>
      </c>
      <c r="G322" s="143" t="s">
        <v>4985</v>
      </c>
      <c r="H322" s="138">
        <v>26</v>
      </c>
      <c r="I322" s="139">
        <v>5</v>
      </c>
      <c r="J322" s="140">
        <v>5.2</v>
      </c>
      <c r="K322" s="186"/>
      <c r="L322" s="177"/>
      <c r="M322" s="224" t="s">
        <v>6189</v>
      </c>
      <c r="N322" s="215"/>
      <c r="O322" s="300"/>
      <c r="Q322" s="162" t="s">
        <v>3958</v>
      </c>
      <c r="R322" s="167" t="s">
        <v>3942</v>
      </c>
      <c r="S322" s="160">
        <v>644</v>
      </c>
      <c r="T322" s="163">
        <v>632</v>
      </c>
      <c r="U322" s="164">
        <v>-12</v>
      </c>
      <c r="V322" s="158"/>
      <c r="W322" s="158"/>
    </row>
    <row r="323" spans="2:23" ht="57" x14ac:dyDescent="0.3">
      <c r="B323" s="18">
        <v>305</v>
      </c>
      <c r="C323" s="19">
        <v>1</v>
      </c>
      <c r="D323" s="172" t="s">
        <v>2268</v>
      </c>
      <c r="E323" s="141" t="s">
        <v>4026</v>
      </c>
      <c r="F323" s="136" t="s">
        <v>7</v>
      </c>
      <c r="G323" s="143" t="s">
        <v>2297</v>
      </c>
      <c r="H323" s="138">
        <v>26</v>
      </c>
      <c r="I323" s="139">
        <v>7</v>
      </c>
      <c r="J323" s="140">
        <v>3.7142857142857144</v>
      </c>
      <c r="K323" s="186"/>
      <c r="L323" s="177"/>
      <c r="M323" s="224" t="s">
        <v>6875</v>
      </c>
      <c r="N323" s="213"/>
      <c r="O323" s="300"/>
      <c r="Q323" s="162" t="s">
        <v>2454</v>
      </c>
      <c r="R323" s="167" t="s">
        <v>2438</v>
      </c>
      <c r="S323" s="160">
        <v>1123</v>
      </c>
      <c r="T323" s="163">
        <v>1100</v>
      </c>
      <c r="U323" s="164">
        <v>-23</v>
      </c>
      <c r="V323" s="158"/>
      <c r="W323" s="158"/>
    </row>
    <row r="324" spans="2:23" ht="26.25" x14ac:dyDescent="0.3">
      <c r="B324" s="18">
        <v>318</v>
      </c>
      <c r="C324" s="19">
        <v>-12</v>
      </c>
      <c r="D324" s="172" t="s">
        <v>3176</v>
      </c>
      <c r="E324" s="141" t="s">
        <v>4026</v>
      </c>
      <c r="F324" s="136" t="s">
        <v>7</v>
      </c>
      <c r="G324" s="143" t="s">
        <v>3177</v>
      </c>
      <c r="H324" s="138">
        <v>25</v>
      </c>
      <c r="I324" s="139">
        <v>1</v>
      </c>
      <c r="J324" s="140">
        <v>25</v>
      </c>
      <c r="K324" s="186"/>
      <c r="L324" s="177"/>
      <c r="M324" s="222" t="s">
        <v>3588</v>
      </c>
      <c r="N324" s="213"/>
      <c r="O324" s="300"/>
      <c r="Q324" s="162" t="s">
        <v>2325</v>
      </c>
      <c r="R324" s="167" t="s">
        <v>657</v>
      </c>
      <c r="S324" s="161">
        <v>685</v>
      </c>
      <c r="T324" s="163">
        <v>673</v>
      </c>
      <c r="U324" s="164">
        <v>-12</v>
      </c>
      <c r="V324" s="158"/>
      <c r="W324" s="158"/>
    </row>
    <row r="325" spans="2:23" ht="26.25" x14ac:dyDescent="0.3">
      <c r="B325" s="18">
        <v>318</v>
      </c>
      <c r="C325" s="19">
        <v>-12</v>
      </c>
      <c r="D325" s="172" t="s">
        <v>3178</v>
      </c>
      <c r="E325" s="141" t="s">
        <v>4026</v>
      </c>
      <c r="F325" s="136" t="s">
        <v>7</v>
      </c>
      <c r="G325" s="143" t="s">
        <v>757</v>
      </c>
      <c r="H325" s="138">
        <v>25</v>
      </c>
      <c r="I325" s="139">
        <v>1</v>
      </c>
      <c r="J325" s="140">
        <v>25</v>
      </c>
      <c r="K325" s="186"/>
      <c r="L325" s="177"/>
      <c r="M325" s="222" t="s">
        <v>3588</v>
      </c>
      <c r="N325" s="213"/>
      <c r="O325" s="300"/>
      <c r="Q325" s="162" t="s">
        <v>2224</v>
      </c>
      <c r="R325" s="167" t="s">
        <v>2214</v>
      </c>
      <c r="S325" s="160">
        <v>384</v>
      </c>
      <c r="T325" s="163">
        <v>373</v>
      </c>
      <c r="U325" s="164">
        <v>-11</v>
      </c>
      <c r="V325" s="158"/>
      <c r="W325" s="158"/>
    </row>
    <row r="326" spans="2:23" ht="26.25" x14ac:dyDescent="0.3">
      <c r="B326" s="18">
        <v>318</v>
      </c>
      <c r="C326" s="19">
        <v>-12</v>
      </c>
      <c r="D326" s="172" t="s">
        <v>441</v>
      </c>
      <c r="E326" s="141" t="s">
        <v>4026</v>
      </c>
      <c r="F326" s="136" t="s">
        <v>7</v>
      </c>
      <c r="G326" s="143" t="s">
        <v>442</v>
      </c>
      <c r="H326" s="138">
        <v>25</v>
      </c>
      <c r="I326" s="139">
        <v>2</v>
      </c>
      <c r="J326" s="140">
        <v>12.5</v>
      </c>
      <c r="K326" s="186"/>
      <c r="L326" s="177"/>
      <c r="M326" s="221" t="s">
        <v>3587</v>
      </c>
      <c r="N326" s="213"/>
      <c r="O326" s="300"/>
      <c r="Q326" s="162" t="s">
        <v>2125</v>
      </c>
      <c r="R326" s="167" t="s">
        <v>2106</v>
      </c>
      <c r="S326" s="160">
        <v>1472</v>
      </c>
      <c r="T326" s="163">
        <v>1442</v>
      </c>
      <c r="U326" s="164">
        <v>-30</v>
      </c>
      <c r="V326" s="158"/>
      <c r="W326" s="158"/>
    </row>
    <row r="327" spans="2:23" ht="26.25" x14ac:dyDescent="0.3">
      <c r="B327" s="18">
        <v>318</v>
      </c>
      <c r="C327" s="19">
        <v>-12</v>
      </c>
      <c r="D327" s="172" t="s">
        <v>822</v>
      </c>
      <c r="E327" s="141" t="s">
        <v>4026</v>
      </c>
      <c r="F327" s="136" t="s">
        <v>7</v>
      </c>
      <c r="G327" s="143" t="s">
        <v>823</v>
      </c>
      <c r="H327" s="138">
        <v>25</v>
      </c>
      <c r="I327" s="139">
        <v>2</v>
      </c>
      <c r="J327" s="140">
        <v>12.5</v>
      </c>
      <c r="K327" s="186"/>
      <c r="L327" s="177"/>
      <c r="M327" s="221" t="s">
        <v>6218</v>
      </c>
      <c r="N327" s="207"/>
      <c r="O327" s="300"/>
      <c r="Q327" s="162" t="s">
        <v>2863</v>
      </c>
      <c r="R327" s="167" t="s">
        <v>2855</v>
      </c>
      <c r="S327" s="160">
        <v>1472</v>
      </c>
      <c r="T327" s="163">
        <v>1442</v>
      </c>
      <c r="U327" s="164">
        <v>-30</v>
      </c>
      <c r="V327" s="158"/>
      <c r="W327" s="158"/>
    </row>
    <row r="328" spans="2:23" ht="28.5" x14ac:dyDescent="0.3">
      <c r="B328" s="18">
        <v>318</v>
      </c>
      <c r="C328" s="19">
        <v>-12</v>
      </c>
      <c r="D328" s="172" t="s">
        <v>1056</v>
      </c>
      <c r="E328" s="141" t="s">
        <v>4026</v>
      </c>
      <c r="F328" s="136" t="s">
        <v>7</v>
      </c>
      <c r="G328" s="143" t="s">
        <v>617</v>
      </c>
      <c r="H328" s="138">
        <v>25</v>
      </c>
      <c r="I328" s="139">
        <v>3</v>
      </c>
      <c r="J328" s="140">
        <v>8.3333333333333339</v>
      </c>
      <c r="K328" s="186"/>
      <c r="L328" s="177"/>
      <c r="M328" s="224" t="s">
        <v>6211</v>
      </c>
      <c r="N328" s="215"/>
      <c r="O328" s="300"/>
      <c r="Q328" s="162" t="s">
        <v>3959</v>
      </c>
      <c r="R328" s="167" t="s">
        <v>1787</v>
      </c>
      <c r="S328" s="160">
        <v>1123</v>
      </c>
      <c r="T328" s="163">
        <v>1100</v>
      </c>
      <c r="U328" s="164">
        <v>-23</v>
      </c>
      <c r="V328" s="158"/>
      <c r="W328" s="158"/>
    </row>
    <row r="329" spans="2:23" ht="31.5" x14ac:dyDescent="0.3">
      <c r="B329" s="18">
        <v>318</v>
      </c>
      <c r="C329" s="19">
        <v>15</v>
      </c>
      <c r="D329" s="172" t="s">
        <v>1842</v>
      </c>
      <c r="E329" s="141" t="s">
        <v>4026</v>
      </c>
      <c r="F329" s="136" t="s">
        <v>7</v>
      </c>
      <c r="G329" s="143" t="s">
        <v>3104</v>
      </c>
      <c r="H329" s="138">
        <v>25</v>
      </c>
      <c r="I329" s="139">
        <v>4</v>
      </c>
      <c r="J329" s="140">
        <v>6.25</v>
      </c>
      <c r="K329" s="186"/>
      <c r="L329" s="177"/>
      <c r="M329" s="212" t="s">
        <v>6811</v>
      </c>
      <c r="N329" s="215"/>
      <c r="O329" s="300"/>
      <c r="Q329" s="162" t="s">
        <v>2326</v>
      </c>
      <c r="R329" s="167" t="s">
        <v>2597</v>
      </c>
      <c r="S329" s="160">
        <v>228</v>
      </c>
      <c r="T329" s="163">
        <v>223</v>
      </c>
      <c r="U329" s="164">
        <v>-5</v>
      </c>
      <c r="V329" s="158"/>
      <c r="W329" s="158"/>
    </row>
    <row r="330" spans="2:23" ht="42.75" x14ac:dyDescent="0.3">
      <c r="B330" s="18">
        <v>318</v>
      </c>
      <c r="C330" s="19">
        <v>55</v>
      </c>
      <c r="D330" s="172" t="s">
        <v>1204</v>
      </c>
      <c r="E330" s="141" t="s">
        <v>4026</v>
      </c>
      <c r="F330" s="136" t="s">
        <v>7</v>
      </c>
      <c r="G330" s="143" t="s">
        <v>1205</v>
      </c>
      <c r="H330" s="138">
        <v>25</v>
      </c>
      <c r="I330" s="139">
        <v>5</v>
      </c>
      <c r="J330" s="140">
        <v>5</v>
      </c>
      <c r="K330" s="186"/>
      <c r="L330" s="177"/>
      <c r="M330" s="224" t="s">
        <v>6812</v>
      </c>
      <c r="N330" s="213"/>
      <c r="O330" s="300"/>
      <c r="Q330" s="162" t="s">
        <v>3252</v>
      </c>
      <c r="R330" s="167" t="s">
        <v>2744</v>
      </c>
      <c r="S330" s="160">
        <v>752</v>
      </c>
      <c r="T330" s="163">
        <v>739</v>
      </c>
      <c r="U330" s="164">
        <v>-13</v>
      </c>
      <c r="V330" s="158"/>
      <c r="W330" s="158"/>
    </row>
    <row r="331" spans="2:23" ht="42.75" x14ac:dyDescent="0.3">
      <c r="B331" s="18">
        <v>318</v>
      </c>
      <c r="C331" s="19">
        <v>-12</v>
      </c>
      <c r="D331" s="172" t="s">
        <v>677</v>
      </c>
      <c r="E331" s="141" t="s">
        <v>4026</v>
      </c>
      <c r="F331" s="136" t="s">
        <v>7</v>
      </c>
      <c r="G331" s="143" t="s">
        <v>266</v>
      </c>
      <c r="H331" s="138">
        <v>25</v>
      </c>
      <c r="I331" s="139">
        <v>5</v>
      </c>
      <c r="J331" s="140">
        <v>5</v>
      </c>
      <c r="K331" s="186"/>
      <c r="L331" s="177"/>
      <c r="M331" s="212" t="s">
        <v>6222</v>
      </c>
      <c r="N331" s="215"/>
      <c r="O331" s="300"/>
      <c r="Q331" s="162" t="s">
        <v>3032</v>
      </c>
      <c r="R331" s="167" t="s">
        <v>2985</v>
      </c>
      <c r="S331" s="160">
        <v>914</v>
      </c>
      <c r="T331" s="163">
        <v>897</v>
      </c>
      <c r="U331" s="164">
        <v>-17</v>
      </c>
      <c r="V331" s="158"/>
      <c r="W331" s="158"/>
    </row>
    <row r="332" spans="2:23" ht="57" x14ac:dyDescent="0.3">
      <c r="B332" s="18">
        <v>318</v>
      </c>
      <c r="C332" s="19">
        <v>-12</v>
      </c>
      <c r="D332" s="172" t="s">
        <v>697</v>
      </c>
      <c r="E332" s="141" t="s">
        <v>4026</v>
      </c>
      <c r="F332" s="136" t="s">
        <v>7</v>
      </c>
      <c r="G332" s="143" t="s">
        <v>698</v>
      </c>
      <c r="H332" s="138">
        <v>25</v>
      </c>
      <c r="I332" s="139">
        <v>6</v>
      </c>
      <c r="J332" s="140">
        <v>4.166666666666667</v>
      </c>
      <c r="K332" s="186"/>
      <c r="L332" s="177"/>
      <c r="M332" s="212" t="s">
        <v>6223</v>
      </c>
      <c r="N332" s="213"/>
      <c r="O332" s="300"/>
      <c r="Q332" s="162" t="s">
        <v>4014</v>
      </c>
      <c r="R332" s="167" t="s">
        <v>4011</v>
      </c>
      <c r="S332" s="160">
        <v>1123</v>
      </c>
      <c r="T332" s="163">
        <v>1100</v>
      </c>
      <c r="U332" s="164">
        <v>-23</v>
      </c>
      <c r="V332" s="158"/>
      <c r="W332" s="158"/>
    </row>
    <row r="333" spans="2:23" ht="26.25" x14ac:dyDescent="0.3">
      <c r="B333" s="18">
        <v>327</v>
      </c>
      <c r="C333" s="19">
        <v>-10</v>
      </c>
      <c r="D333" s="172" t="s">
        <v>182</v>
      </c>
      <c r="E333" s="141" t="s">
        <v>4026</v>
      </c>
      <c r="F333" s="136" t="s">
        <v>7</v>
      </c>
      <c r="G333" s="143" t="s">
        <v>128</v>
      </c>
      <c r="H333" s="138">
        <v>24</v>
      </c>
      <c r="I333" s="139">
        <v>2</v>
      </c>
      <c r="J333" s="140">
        <v>12</v>
      </c>
      <c r="K333" s="186"/>
      <c r="L333" s="177"/>
      <c r="M333" s="225" t="s">
        <v>4073</v>
      </c>
      <c r="N333" s="207"/>
      <c r="O333" s="300"/>
      <c r="Q333" s="162" t="s">
        <v>3863</v>
      </c>
      <c r="R333" s="167" t="s">
        <v>3661</v>
      </c>
      <c r="S333" s="160">
        <v>685</v>
      </c>
      <c r="T333" s="163">
        <v>673</v>
      </c>
      <c r="U333" s="164">
        <v>-12</v>
      </c>
      <c r="V333" s="158"/>
      <c r="W333" s="158"/>
    </row>
    <row r="334" spans="2:23" ht="26.25" x14ac:dyDescent="0.3">
      <c r="B334" s="18">
        <v>327</v>
      </c>
      <c r="C334" s="19">
        <v>-10</v>
      </c>
      <c r="D334" s="172" t="s">
        <v>2552</v>
      </c>
      <c r="E334" s="141" t="s">
        <v>4026</v>
      </c>
      <c r="F334" s="136" t="s">
        <v>7</v>
      </c>
      <c r="G334" s="143" t="s">
        <v>323</v>
      </c>
      <c r="H334" s="138">
        <v>24</v>
      </c>
      <c r="I334" s="139">
        <v>2</v>
      </c>
      <c r="J334" s="140">
        <v>12</v>
      </c>
      <c r="K334" s="186"/>
      <c r="L334" s="177"/>
      <c r="M334" s="221" t="s">
        <v>6225</v>
      </c>
      <c r="N334" s="213"/>
      <c r="O334" s="300"/>
      <c r="Q334" s="162" t="s">
        <v>555</v>
      </c>
      <c r="R334" s="167" t="s">
        <v>1450</v>
      </c>
      <c r="S334" s="160">
        <v>914</v>
      </c>
      <c r="T334" s="163">
        <v>897</v>
      </c>
      <c r="U334" s="164">
        <v>-17</v>
      </c>
      <c r="V334" s="158"/>
      <c r="W334" s="158"/>
    </row>
    <row r="335" spans="2:23" ht="26.25" x14ac:dyDescent="0.3">
      <c r="B335" s="18">
        <v>327</v>
      </c>
      <c r="C335" s="19">
        <v>-10</v>
      </c>
      <c r="D335" s="172" t="s">
        <v>5600</v>
      </c>
      <c r="E335" s="141" t="s">
        <v>4026</v>
      </c>
      <c r="F335" s="136" t="s">
        <v>7</v>
      </c>
      <c r="G335" s="143" t="s">
        <v>2044</v>
      </c>
      <c r="H335" s="138">
        <v>24</v>
      </c>
      <c r="I335" s="139">
        <v>2</v>
      </c>
      <c r="J335" s="140">
        <v>12</v>
      </c>
      <c r="K335" s="186"/>
      <c r="L335" s="177"/>
      <c r="M335" s="221" t="s">
        <v>6226</v>
      </c>
      <c r="N335" s="213"/>
      <c r="O335" s="300"/>
      <c r="Q335" s="162" t="s">
        <v>3935</v>
      </c>
      <c r="R335" s="167" t="s">
        <v>3924</v>
      </c>
      <c r="S335" s="160">
        <v>1039</v>
      </c>
      <c r="T335" s="163">
        <v>1021</v>
      </c>
      <c r="U335" s="164">
        <v>-18</v>
      </c>
      <c r="V335" s="158"/>
      <c r="W335" s="158"/>
    </row>
    <row r="336" spans="2:23" ht="26.25" x14ac:dyDescent="0.3">
      <c r="B336" s="18">
        <v>327</v>
      </c>
      <c r="C336" s="19">
        <v>-10</v>
      </c>
      <c r="D336" s="172" t="s">
        <v>1228</v>
      </c>
      <c r="E336" s="141" t="s">
        <v>4026</v>
      </c>
      <c r="F336" s="136" t="s">
        <v>7</v>
      </c>
      <c r="G336" s="143" t="s">
        <v>3106</v>
      </c>
      <c r="H336" s="138">
        <v>24</v>
      </c>
      <c r="I336" s="139">
        <v>2</v>
      </c>
      <c r="J336" s="140">
        <v>12</v>
      </c>
      <c r="K336" s="186"/>
      <c r="L336" s="177"/>
      <c r="M336" s="225" t="s">
        <v>4095</v>
      </c>
      <c r="N336" s="213"/>
      <c r="O336" s="300"/>
      <c r="Q336" s="162" t="s">
        <v>2778</v>
      </c>
      <c r="R336" s="167" t="s">
        <v>323</v>
      </c>
      <c r="S336" s="160">
        <v>914</v>
      </c>
      <c r="T336" s="163">
        <v>897</v>
      </c>
      <c r="U336" s="164">
        <v>-17</v>
      </c>
      <c r="V336" s="158"/>
      <c r="W336" s="158"/>
    </row>
    <row r="337" spans="2:23" ht="26.25" x14ac:dyDescent="0.3">
      <c r="B337" s="18">
        <v>327</v>
      </c>
      <c r="C337" s="19">
        <v>-10</v>
      </c>
      <c r="D337" s="172" t="s">
        <v>935</v>
      </c>
      <c r="E337" s="141" t="s">
        <v>4026</v>
      </c>
      <c r="F337" s="136" t="s">
        <v>7</v>
      </c>
      <c r="G337" s="143" t="s">
        <v>990</v>
      </c>
      <c r="H337" s="138">
        <v>24</v>
      </c>
      <c r="I337" s="139">
        <v>2</v>
      </c>
      <c r="J337" s="140">
        <v>12</v>
      </c>
      <c r="K337" s="186"/>
      <c r="L337" s="177"/>
      <c r="M337" s="225" t="s">
        <v>5252</v>
      </c>
      <c r="N337" s="213"/>
      <c r="O337" s="300"/>
      <c r="Q337" s="162" t="s">
        <v>557</v>
      </c>
      <c r="R337" s="167" t="s">
        <v>337</v>
      </c>
      <c r="S337" s="160">
        <v>212</v>
      </c>
      <c r="T337" s="163">
        <v>206</v>
      </c>
      <c r="U337" s="164">
        <v>-6</v>
      </c>
      <c r="V337" s="158"/>
      <c r="W337" s="158"/>
    </row>
    <row r="338" spans="2:23" ht="26.25" x14ac:dyDescent="0.3">
      <c r="B338" s="18">
        <v>327</v>
      </c>
      <c r="C338" s="19">
        <v>-10</v>
      </c>
      <c r="D338" s="172" t="s">
        <v>629</v>
      </c>
      <c r="E338" s="141" t="s">
        <v>4026</v>
      </c>
      <c r="F338" s="136" t="s">
        <v>7</v>
      </c>
      <c r="G338" s="143" t="s">
        <v>2975</v>
      </c>
      <c r="H338" s="138">
        <v>24</v>
      </c>
      <c r="I338" s="139">
        <v>2</v>
      </c>
      <c r="J338" s="140">
        <v>12</v>
      </c>
      <c r="K338" s="186"/>
      <c r="L338" s="177"/>
      <c r="M338" s="226" t="s">
        <v>3589</v>
      </c>
      <c r="N338" s="213"/>
      <c r="O338" s="300"/>
      <c r="Q338" s="162" t="s">
        <v>3864</v>
      </c>
      <c r="R338" s="167" t="s">
        <v>323</v>
      </c>
      <c r="S338" s="160">
        <v>1472</v>
      </c>
      <c r="T338" s="163">
        <v>1442</v>
      </c>
      <c r="U338" s="164">
        <v>-30</v>
      </c>
      <c r="V338" s="158"/>
      <c r="W338" s="158"/>
    </row>
    <row r="339" spans="2:23" ht="26.25" x14ac:dyDescent="0.3">
      <c r="B339" s="18">
        <v>327</v>
      </c>
      <c r="C339" s="19">
        <v>-10</v>
      </c>
      <c r="D339" s="172" t="s">
        <v>3437</v>
      </c>
      <c r="E339" s="141" t="s">
        <v>4026</v>
      </c>
      <c r="F339" s="136" t="s">
        <v>7</v>
      </c>
      <c r="G339" s="143" t="s">
        <v>6589</v>
      </c>
      <c r="H339" s="138">
        <v>24</v>
      </c>
      <c r="I339" s="139">
        <v>2</v>
      </c>
      <c r="J339" s="140">
        <v>12</v>
      </c>
      <c r="K339" s="186"/>
      <c r="L339" s="177"/>
      <c r="M339" s="221" t="s">
        <v>6690</v>
      </c>
      <c r="N339" s="207"/>
      <c r="O339" s="300"/>
      <c r="Q339" s="162" t="s">
        <v>3033</v>
      </c>
      <c r="R339" s="167" t="s">
        <v>3118</v>
      </c>
      <c r="S339" s="160">
        <v>812</v>
      </c>
      <c r="T339" s="163">
        <v>797</v>
      </c>
      <c r="U339" s="164">
        <v>-15</v>
      </c>
      <c r="V339" s="158"/>
      <c r="W339" s="158"/>
    </row>
    <row r="340" spans="2:23" ht="28.5" x14ac:dyDescent="0.3">
      <c r="B340" s="18">
        <v>327</v>
      </c>
      <c r="C340" s="19">
        <v>-10</v>
      </c>
      <c r="D340" s="172" t="s">
        <v>2505</v>
      </c>
      <c r="E340" s="141" t="s">
        <v>4026</v>
      </c>
      <c r="F340" s="136" t="s">
        <v>7</v>
      </c>
      <c r="G340" s="143" t="s">
        <v>2531</v>
      </c>
      <c r="H340" s="138">
        <v>24</v>
      </c>
      <c r="I340" s="139">
        <v>3</v>
      </c>
      <c r="J340" s="140">
        <v>8</v>
      </c>
      <c r="K340" s="186"/>
      <c r="L340" s="177"/>
      <c r="M340" s="212" t="s">
        <v>6813</v>
      </c>
      <c r="N340" s="213"/>
      <c r="O340" s="300"/>
      <c r="Q340" s="162" t="s">
        <v>561</v>
      </c>
      <c r="R340" s="167" t="s">
        <v>5162</v>
      </c>
      <c r="S340" s="160">
        <v>1123</v>
      </c>
      <c r="T340" s="163">
        <v>1100</v>
      </c>
      <c r="U340" s="164">
        <v>-23</v>
      </c>
      <c r="V340" s="158"/>
      <c r="W340" s="158"/>
    </row>
    <row r="341" spans="2:23" ht="28.5" x14ac:dyDescent="0.3">
      <c r="B341" s="18">
        <v>327</v>
      </c>
      <c r="C341" s="19">
        <v>-10</v>
      </c>
      <c r="D341" s="172" t="s">
        <v>3992</v>
      </c>
      <c r="E341" s="141" t="s">
        <v>4026</v>
      </c>
      <c r="F341" s="136" t="s">
        <v>7</v>
      </c>
      <c r="G341" s="143" t="s">
        <v>3993</v>
      </c>
      <c r="H341" s="138">
        <v>24</v>
      </c>
      <c r="I341" s="139">
        <v>3</v>
      </c>
      <c r="J341" s="140">
        <v>8</v>
      </c>
      <c r="K341" s="186"/>
      <c r="L341" s="177"/>
      <c r="M341" s="224" t="s">
        <v>4665</v>
      </c>
      <c r="N341" s="213"/>
      <c r="O341" s="300"/>
      <c r="Q341" s="162" t="s">
        <v>4745</v>
      </c>
      <c r="R341" s="167" t="s">
        <v>3100</v>
      </c>
      <c r="S341" s="160">
        <v>49</v>
      </c>
      <c r="T341" s="163">
        <v>48</v>
      </c>
      <c r="U341" s="164">
        <v>-1</v>
      </c>
      <c r="V341" s="158"/>
      <c r="W341" s="158"/>
    </row>
    <row r="342" spans="2:23" ht="42.75" x14ac:dyDescent="0.3">
      <c r="B342" s="18">
        <v>327</v>
      </c>
      <c r="C342" s="19">
        <v>46</v>
      </c>
      <c r="D342" s="172" t="s">
        <v>307</v>
      </c>
      <c r="E342" s="141" t="s">
        <v>4026</v>
      </c>
      <c r="F342" s="136" t="s">
        <v>7</v>
      </c>
      <c r="G342" s="143" t="s">
        <v>194</v>
      </c>
      <c r="H342" s="138">
        <v>24</v>
      </c>
      <c r="I342" s="139">
        <v>4</v>
      </c>
      <c r="J342" s="140">
        <v>6</v>
      </c>
      <c r="K342" s="186"/>
      <c r="L342" s="177"/>
      <c r="M342" s="212" t="s">
        <v>6814</v>
      </c>
      <c r="N342" s="213"/>
      <c r="O342" s="300"/>
      <c r="Q342" s="162" t="s">
        <v>5194</v>
      </c>
      <c r="R342" s="167" t="s">
        <v>5168</v>
      </c>
      <c r="S342" s="160">
        <v>1330</v>
      </c>
      <c r="T342" s="163">
        <v>1305</v>
      </c>
      <c r="U342" s="164">
        <v>-25</v>
      </c>
      <c r="V342" s="158"/>
      <c r="W342" s="158"/>
    </row>
    <row r="343" spans="2:23" ht="28.5" x14ac:dyDescent="0.3">
      <c r="B343" s="18">
        <v>327</v>
      </c>
      <c r="C343" s="19">
        <v>-10</v>
      </c>
      <c r="D343" s="172" t="s">
        <v>607</v>
      </c>
      <c r="E343" s="141" t="s">
        <v>4026</v>
      </c>
      <c r="F343" s="136" t="s">
        <v>7</v>
      </c>
      <c r="G343" s="143" t="s">
        <v>388</v>
      </c>
      <c r="H343" s="138">
        <v>24</v>
      </c>
      <c r="I343" s="139">
        <v>4</v>
      </c>
      <c r="J343" s="140">
        <v>6</v>
      </c>
      <c r="K343" s="186"/>
      <c r="L343" s="177"/>
      <c r="M343" s="224" t="s">
        <v>6228</v>
      </c>
      <c r="N343" s="215"/>
      <c r="O343" s="300"/>
      <c r="Q343" s="162" t="s">
        <v>2684</v>
      </c>
      <c r="R343" s="167" t="s">
        <v>2664</v>
      </c>
      <c r="S343" s="160">
        <v>644</v>
      </c>
      <c r="T343" s="163">
        <v>632</v>
      </c>
      <c r="U343" s="164">
        <v>-12</v>
      </c>
      <c r="V343" s="158"/>
      <c r="W343" s="158"/>
    </row>
    <row r="344" spans="2:23" ht="42.75" x14ac:dyDescent="0.3">
      <c r="B344" s="18">
        <v>327</v>
      </c>
      <c r="C344" s="19">
        <v>-10</v>
      </c>
      <c r="D344" s="172" t="s">
        <v>2563</v>
      </c>
      <c r="E344" s="141" t="s">
        <v>4026</v>
      </c>
      <c r="F344" s="136" t="s">
        <v>7</v>
      </c>
      <c r="G344" s="143" t="s">
        <v>749</v>
      </c>
      <c r="H344" s="138">
        <v>24</v>
      </c>
      <c r="I344" s="139">
        <v>4</v>
      </c>
      <c r="J344" s="140">
        <v>6</v>
      </c>
      <c r="K344" s="186"/>
      <c r="L344" s="177"/>
      <c r="M344" s="224" t="s">
        <v>6229</v>
      </c>
      <c r="N344" s="213"/>
      <c r="O344" s="300"/>
      <c r="Q344" s="162" t="s">
        <v>5978</v>
      </c>
      <c r="R344" s="167" t="s">
        <v>4225</v>
      </c>
      <c r="S344" s="160">
        <v>13</v>
      </c>
      <c r="T344" s="163">
        <v>13</v>
      </c>
      <c r="U344" s="164">
        <v>0</v>
      </c>
      <c r="V344" s="158"/>
      <c r="W344" s="158"/>
    </row>
    <row r="345" spans="2:23" ht="42.75" x14ac:dyDescent="0.3">
      <c r="B345" s="18">
        <v>327</v>
      </c>
      <c r="C345" s="19">
        <v>46</v>
      </c>
      <c r="D345" s="172" t="s">
        <v>449</v>
      </c>
      <c r="E345" s="141" t="s">
        <v>4026</v>
      </c>
      <c r="F345" s="136" t="s">
        <v>7</v>
      </c>
      <c r="G345" s="143" t="s">
        <v>450</v>
      </c>
      <c r="H345" s="138">
        <v>24</v>
      </c>
      <c r="I345" s="139">
        <v>5</v>
      </c>
      <c r="J345" s="140">
        <v>4.8</v>
      </c>
      <c r="K345" s="186"/>
      <c r="L345" s="177"/>
      <c r="M345" s="224" t="s">
        <v>6815</v>
      </c>
      <c r="N345" s="213"/>
      <c r="O345" s="300"/>
      <c r="Q345" s="162" t="s">
        <v>4315</v>
      </c>
      <c r="R345" s="167" t="s">
        <v>4256</v>
      </c>
      <c r="S345" s="160">
        <v>914</v>
      </c>
      <c r="T345" s="163">
        <v>897</v>
      </c>
      <c r="U345" s="164">
        <v>-17</v>
      </c>
      <c r="V345" s="158"/>
      <c r="W345" s="158"/>
    </row>
    <row r="346" spans="2:23" ht="42.75" x14ac:dyDescent="0.3">
      <c r="B346" s="18">
        <v>327</v>
      </c>
      <c r="C346" s="19">
        <v>-10</v>
      </c>
      <c r="D346" s="172" t="s">
        <v>1119</v>
      </c>
      <c r="E346" s="141" t="s">
        <v>4026</v>
      </c>
      <c r="F346" s="136" t="s">
        <v>7</v>
      </c>
      <c r="G346" s="143" t="s">
        <v>1120</v>
      </c>
      <c r="H346" s="138">
        <v>24</v>
      </c>
      <c r="I346" s="139">
        <v>5</v>
      </c>
      <c r="J346" s="140">
        <v>4.8</v>
      </c>
      <c r="K346" s="186"/>
      <c r="L346" s="177"/>
      <c r="M346" s="224" t="s">
        <v>6230</v>
      </c>
      <c r="N346" s="213"/>
      <c r="O346" s="300"/>
      <c r="Q346" s="162" t="s">
        <v>566</v>
      </c>
      <c r="R346" s="167" t="s">
        <v>1963</v>
      </c>
      <c r="S346" s="160">
        <v>523</v>
      </c>
      <c r="T346" s="163">
        <v>551</v>
      </c>
      <c r="U346" s="164">
        <v>28</v>
      </c>
      <c r="V346" s="158"/>
      <c r="W346" s="158"/>
    </row>
    <row r="347" spans="2:23" ht="42.75" x14ac:dyDescent="0.3">
      <c r="B347" s="18">
        <v>327</v>
      </c>
      <c r="C347" s="19">
        <v>-10</v>
      </c>
      <c r="D347" s="172" t="s">
        <v>1908</v>
      </c>
      <c r="E347" s="141" t="s">
        <v>4026</v>
      </c>
      <c r="F347" s="136" t="s">
        <v>7</v>
      </c>
      <c r="G347" s="143" t="s">
        <v>1909</v>
      </c>
      <c r="H347" s="138">
        <v>24</v>
      </c>
      <c r="I347" s="139">
        <v>5</v>
      </c>
      <c r="J347" s="140">
        <v>4.8</v>
      </c>
      <c r="K347" s="186"/>
      <c r="L347" s="177"/>
      <c r="M347" s="224" t="s">
        <v>6231</v>
      </c>
      <c r="N347" s="215"/>
      <c r="O347" s="300"/>
      <c r="Q347" s="162" t="s">
        <v>571</v>
      </c>
      <c r="R347" s="167" t="s">
        <v>3499</v>
      </c>
      <c r="S347" s="160">
        <v>1123</v>
      </c>
      <c r="T347" s="163">
        <v>1100</v>
      </c>
      <c r="U347" s="164">
        <v>-23</v>
      </c>
      <c r="V347" s="158"/>
      <c r="W347" s="158"/>
    </row>
    <row r="348" spans="2:23" ht="42.75" x14ac:dyDescent="0.3">
      <c r="B348" s="18">
        <v>327</v>
      </c>
      <c r="C348" s="19">
        <v>25</v>
      </c>
      <c r="D348" s="172" t="s">
        <v>548</v>
      </c>
      <c r="E348" s="141" t="s">
        <v>4026</v>
      </c>
      <c r="F348" s="136" t="s">
        <v>7</v>
      </c>
      <c r="G348" s="143" t="s">
        <v>2880</v>
      </c>
      <c r="H348" s="138">
        <v>24</v>
      </c>
      <c r="I348" s="139">
        <v>5</v>
      </c>
      <c r="J348" s="140">
        <v>4.8</v>
      </c>
      <c r="K348" s="186"/>
      <c r="L348" s="177"/>
      <c r="M348" s="212" t="s">
        <v>6876</v>
      </c>
      <c r="N348" s="213"/>
      <c r="O348" s="300"/>
      <c r="Q348" s="162" t="s">
        <v>574</v>
      </c>
      <c r="R348" s="167" t="s">
        <v>361</v>
      </c>
      <c r="S348" s="160">
        <v>84</v>
      </c>
      <c r="T348" s="163">
        <v>125</v>
      </c>
      <c r="U348" s="164">
        <v>41</v>
      </c>
      <c r="V348" s="158"/>
      <c r="W348" s="158"/>
    </row>
    <row r="349" spans="2:23" ht="42.75" x14ac:dyDescent="0.3">
      <c r="B349" s="18">
        <v>327</v>
      </c>
      <c r="C349" s="19">
        <v>-10</v>
      </c>
      <c r="D349" s="172" t="s">
        <v>4231</v>
      </c>
      <c r="E349" s="141" t="s">
        <v>4026</v>
      </c>
      <c r="F349" s="136" t="s">
        <v>7</v>
      </c>
      <c r="G349" s="143" t="s">
        <v>2085</v>
      </c>
      <c r="H349" s="138">
        <v>24</v>
      </c>
      <c r="I349" s="139">
        <v>5</v>
      </c>
      <c r="J349" s="140">
        <v>4.8</v>
      </c>
      <c r="K349" s="186"/>
      <c r="L349" s="177"/>
      <c r="M349" s="212" t="s">
        <v>5601</v>
      </c>
      <c r="N349" s="213"/>
      <c r="O349" s="300"/>
      <c r="Q349" s="162" t="s">
        <v>576</v>
      </c>
      <c r="R349" s="167" t="s">
        <v>2422</v>
      </c>
      <c r="S349" s="160">
        <v>914</v>
      </c>
      <c r="T349" s="163">
        <v>897</v>
      </c>
      <c r="U349" s="164">
        <v>-17</v>
      </c>
      <c r="V349" s="158"/>
      <c r="W349" s="158"/>
    </row>
    <row r="350" spans="2:23" ht="42.75" x14ac:dyDescent="0.3">
      <c r="B350" s="18">
        <v>327</v>
      </c>
      <c r="C350" s="19">
        <v>-10</v>
      </c>
      <c r="D350" s="172" t="s">
        <v>2576</v>
      </c>
      <c r="E350" s="141" t="s">
        <v>4026</v>
      </c>
      <c r="F350" s="136" t="s">
        <v>7</v>
      </c>
      <c r="G350" s="143" t="s">
        <v>3362</v>
      </c>
      <c r="H350" s="138">
        <v>24</v>
      </c>
      <c r="I350" s="139">
        <v>6</v>
      </c>
      <c r="J350" s="140">
        <v>4</v>
      </c>
      <c r="K350" s="186"/>
      <c r="L350" s="177"/>
      <c r="M350" s="224" t="s">
        <v>6488</v>
      </c>
      <c r="N350" s="215"/>
      <c r="O350" s="300"/>
      <c r="Q350" s="162" t="s">
        <v>3407</v>
      </c>
      <c r="R350" s="167" t="s">
        <v>3360</v>
      </c>
      <c r="S350" s="160">
        <v>914</v>
      </c>
      <c r="T350" s="163">
        <v>897</v>
      </c>
      <c r="U350" s="164">
        <v>-17</v>
      </c>
      <c r="V350" s="158"/>
      <c r="W350" s="158"/>
    </row>
    <row r="351" spans="2:23" ht="71.25" x14ac:dyDescent="0.3">
      <c r="B351" s="18">
        <v>327</v>
      </c>
      <c r="C351" s="19">
        <v>6</v>
      </c>
      <c r="D351" s="172" t="s">
        <v>717</v>
      </c>
      <c r="E351" s="141" t="s">
        <v>4026</v>
      </c>
      <c r="F351" s="136" t="s">
        <v>7</v>
      </c>
      <c r="G351" s="143" t="s">
        <v>718</v>
      </c>
      <c r="H351" s="138">
        <v>24</v>
      </c>
      <c r="I351" s="139">
        <v>8</v>
      </c>
      <c r="J351" s="140">
        <v>3</v>
      </c>
      <c r="K351" s="186"/>
      <c r="L351" s="177"/>
      <c r="M351" s="212" t="s">
        <v>6877</v>
      </c>
      <c r="N351" s="213"/>
      <c r="O351" s="300"/>
      <c r="Q351" s="162" t="s">
        <v>2455</v>
      </c>
      <c r="R351" s="167" t="s">
        <v>2446</v>
      </c>
      <c r="S351" s="160">
        <v>1472</v>
      </c>
      <c r="T351" s="163">
        <v>1442</v>
      </c>
      <c r="U351" s="164">
        <v>-30</v>
      </c>
      <c r="V351" s="158"/>
      <c r="W351" s="158"/>
    </row>
    <row r="352" spans="2:23" ht="28.5" x14ac:dyDescent="0.3">
      <c r="B352" s="18">
        <v>346</v>
      </c>
      <c r="C352" s="19">
        <v>-13</v>
      </c>
      <c r="D352" s="172" t="s">
        <v>353</v>
      </c>
      <c r="E352" s="141" t="s">
        <v>4026</v>
      </c>
      <c r="F352" s="136" t="s">
        <v>7</v>
      </c>
      <c r="G352" s="143" t="s">
        <v>2395</v>
      </c>
      <c r="H352" s="138">
        <v>23</v>
      </c>
      <c r="I352" s="139">
        <v>1</v>
      </c>
      <c r="J352" s="140">
        <v>23</v>
      </c>
      <c r="K352" s="186"/>
      <c r="L352" s="177"/>
      <c r="M352" s="221" t="s">
        <v>3591</v>
      </c>
      <c r="N352" s="213"/>
      <c r="O352" s="300"/>
      <c r="Q352" s="162" t="s">
        <v>577</v>
      </c>
      <c r="R352" s="167" t="s">
        <v>5103</v>
      </c>
      <c r="S352" s="160">
        <v>420</v>
      </c>
      <c r="T352" s="163">
        <v>414</v>
      </c>
      <c r="U352" s="164">
        <v>-6</v>
      </c>
      <c r="V352" s="158"/>
      <c r="W352" s="158"/>
    </row>
    <row r="353" spans="2:23" ht="26.25" x14ac:dyDescent="0.3">
      <c r="B353" s="18">
        <v>346</v>
      </c>
      <c r="C353" s="19">
        <v>-13</v>
      </c>
      <c r="D353" s="172" t="s">
        <v>608</v>
      </c>
      <c r="E353" s="141" t="s">
        <v>4026</v>
      </c>
      <c r="F353" s="136" t="s">
        <v>7</v>
      </c>
      <c r="G353" s="143" t="s">
        <v>609</v>
      </c>
      <c r="H353" s="138">
        <v>23</v>
      </c>
      <c r="I353" s="139">
        <v>1</v>
      </c>
      <c r="J353" s="140">
        <v>23</v>
      </c>
      <c r="K353" s="186"/>
      <c r="L353" s="177"/>
      <c r="M353" s="221" t="s">
        <v>4065</v>
      </c>
      <c r="N353" s="213"/>
      <c r="O353" s="300"/>
      <c r="Q353" s="162" t="s">
        <v>580</v>
      </c>
      <c r="R353" s="167" t="s">
        <v>1918</v>
      </c>
      <c r="S353" s="160">
        <v>1123</v>
      </c>
      <c r="T353" s="163">
        <v>1100</v>
      </c>
      <c r="U353" s="164">
        <v>-23</v>
      </c>
      <c r="V353" s="158"/>
      <c r="W353" s="158"/>
    </row>
    <row r="354" spans="2:23" ht="26.25" x14ac:dyDescent="0.3">
      <c r="B354" s="18">
        <v>346</v>
      </c>
      <c r="C354" s="19">
        <v>-13</v>
      </c>
      <c r="D354" s="172" t="s">
        <v>3344</v>
      </c>
      <c r="E354" s="141" t="s">
        <v>4026</v>
      </c>
      <c r="F354" s="136" t="s">
        <v>7</v>
      </c>
      <c r="G354" s="143" t="s">
        <v>980</v>
      </c>
      <c r="H354" s="138">
        <v>23</v>
      </c>
      <c r="I354" s="139">
        <v>1</v>
      </c>
      <c r="J354" s="140">
        <v>23</v>
      </c>
      <c r="K354" s="186"/>
      <c r="L354" s="177"/>
      <c r="M354" s="221" t="s">
        <v>3593</v>
      </c>
      <c r="N354" s="213"/>
      <c r="O354" s="300"/>
      <c r="Q354" s="162" t="s">
        <v>4510</v>
      </c>
      <c r="R354" s="167" t="s">
        <v>323</v>
      </c>
      <c r="S354" s="160">
        <v>1123</v>
      </c>
      <c r="T354" s="163">
        <v>1100</v>
      </c>
      <c r="U354" s="164">
        <v>-23</v>
      </c>
      <c r="V354" s="158"/>
      <c r="W354" s="158"/>
    </row>
    <row r="355" spans="2:23" ht="28.5" x14ac:dyDescent="0.3">
      <c r="B355" s="18">
        <v>346</v>
      </c>
      <c r="C355" s="19">
        <v>-13</v>
      </c>
      <c r="D355" s="172" t="s">
        <v>2347</v>
      </c>
      <c r="E355" s="141" t="s">
        <v>4026</v>
      </c>
      <c r="F355" s="136" t="s">
        <v>7</v>
      </c>
      <c r="G355" s="143" t="s">
        <v>2407</v>
      </c>
      <c r="H355" s="138">
        <v>23</v>
      </c>
      <c r="I355" s="139">
        <v>1</v>
      </c>
      <c r="J355" s="140">
        <v>23</v>
      </c>
      <c r="K355" s="186"/>
      <c r="L355" s="177"/>
      <c r="M355" s="221" t="s">
        <v>3591</v>
      </c>
      <c r="N355" s="213"/>
      <c r="O355" s="300"/>
      <c r="Q355" s="162" t="s">
        <v>5751</v>
      </c>
      <c r="R355" s="167" t="s">
        <v>5609</v>
      </c>
      <c r="S355" s="161">
        <v>644</v>
      </c>
      <c r="T355" s="163">
        <v>632</v>
      </c>
      <c r="U355" s="164">
        <v>-12</v>
      </c>
      <c r="V355" s="158"/>
      <c r="W355" s="158"/>
    </row>
    <row r="356" spans="2:23" ht="28.5" x14ac:dyDescent="0.3">
      <c r="B356" s="18">
        <v>346</v>
      </c>
      <c r="C356" s="19">
        <v>-13</v>
      </c>
      <c r="D356" s="172" t="s">
        <v>3345</v>
      </c>
      <c r="E356" s="141" t="s">
        <v>4026</v>
      </c>
      <c r="F356" s="136" t="s">
        <v>7</v>
      </c>
      <c r="G356" s="143" t="s">
        <v>1539</v>
      </c>
      <c r="H356" s="138">
        <v>23</v>
      </c>
      <c r="I356" s="139">
        <v>1</v>
      </c>
      <c r="J356" s="140">
        <v>23</v>
      </c>
      <c r="K356" s="186"/>
      <c r="L356" s="177"/>
      <c r="M356" s="221" t="s">
        <v>3593</v>
      </c>
      <c r="N356" s="213"/>
      <c r="O356" s="300"/>
      <c r="Q356" s="162" t="s">
        <v>4462</v>
      </c>
      <c r="R356" s="167" t="s">
        <v>4450</v>
      </c>
      <c r="S356" s="160">
        <v>644</v>
      </c>
      <c r="T356" s="163">
        <v>632</v>
      </c>
      <c r="U356" s="164">
        <v>-12</v>
      </c>
      <c r="V356" s="158"/>
      <c r="W356" s="158"/>
    </row>
    <row r="357" spans="2:23" ht="26.25" x14ac:dyDescent="0.3">
      <c r="B357" s="18">
        <v>346</v>
      </c>
      <c r="C357" s="19" t="s">
        <v>331</v>
      </c>
      <c r="D357" s="172" t="s">
        <v>6754</v>
      </c>
      <c r="E357" s="141" t="s">
        <v>4026</v>
      </c>
      <c r="F357" s="136" t="s">
        <v>7</v>
      </c>
      <c r="G357" s="143" t="s">
        <v>2880</v>
      </c>
      <c r="H357" s="138">
        <v>23</v>
      </c>
      <c r="I357" s="139">
        <v>1</v>
      </c>
      <c r="J357" s="140">
        <v>23</v>
      </c>
      <c r="K357" s="186"/>
      <c r="L357" s="177"/>
      <c r="M357" s="221" t="s">
        <v>6816</v>
      </c>
      <c r="N357" s="234"/>
      <c r="O357" s="295"/>
      <c r="Q357" s="162" t="s">
        <v>5078</v>
      </c>
      <c r="R357" s="167" t="s">
        <v>323</v>
      </c>
      <c r="S357" s="160">
        <v>1123</v>
      </c>
      <c r="T357" s="163">
        <v>1100</v>
      </c>
      <c r="U357" s="164">
        <v>-23</v>
      </c>
      <c r="V357" s="158"/>
      <c r="W357" s="158"/>
    </row>
    <row r="358" spans="2:23" ht="26.25" x14ac:dyDescent="0.3">
      <c r="B358" s="18">
        <v>346</v>
      </c>
      <c r="C358" s="19">
        <v>-13</v>
      </c>
      <c r="D358" s="172" t="s">
        <v>2497</v>
      </c>
      <c r="E358" s="141" t="s">
        <v>4026</v>
      </c>
      <c r="F358" s="136" t="s">
        <v>7</v>
      </c>
      <c r="G358" s="143" t="s">
        <v>410</v>
      </c>
      <c r="H358" s="138">
        <v>23</v>
      </c>
      <c r="I358" s="139">
        <v>2</v>
      </c>
      <c r="J358" s="140">
        <v>11.5</v>
      </c>
      <c r="K358" s="186"/>
      <c r="L358" s="177"/>
      <c r="M358" s="226" t="s">
        <v>3592</v>
      </c>
      <c r="N358" s="213"/>
      <c r="O358" s="300"/>
      <c r="Q358" s="162" t="s">
        <v>2456</v>
      </c>
      <c r="R358" s="167" t="s">
        <v>2442</v>
      </c>
      <c r="S358" s="161">
        <v>1330</v>
      </c>
      <c r="T358" s="163">
        <v>1305</v>
      </c>
      <c r="U358" s="164">
        <v>-25</v>
      </c>
      <c r="V358" s="158"/>
      <c r="W358" s="158"/>
    </row>
    <row r="359" spans="2:23" ht="26.25" x14ac:dyDescent="0.3">
      <c r="B359" s="18">
        <v>346</v>
      </c>
      <c r="C359" s="19">
        <v>-13</v>
      </c>
      <c r="D359" s="172" t="s">
        <v>1529</v>
      </c>
      <c r="E359" s="141" t="s">
        <v>4026</v>
      </c>
      <c r="F359" s="136" t="s">
        <v>269</v>
      </c>
      <c r="G359" s="143" t="s">
        <v>122</v>
      </c>
      <c r="H359" s="138">
        <v>23</v>
      </c>
      <c r="I359" s="139">
        <v>2</v>
      </c>
      <c r="J359" s="140">
        <v>11.5</v>
      </c>
      <c r="K359" s="186"/>
      <c r="L359" s="177"/>
      <c r="M359" s="223" t="s">
        <v>6233</v>
      </c>
      <c r="N359" s="209"/>
      <c r="O359" s="300"/>
      <c r="Q359" s="162" t="s">
        <v>3253</v>
      </c>
      <c r="R359" s="167" t="s">
        <v>3231</v>
      </c>
      <c r="S359" s="160">
        <v>1472</v>
      </c>
      <c r="T359" s="163">
        <v>1442</v>
      </c>
      <c r="U359" s="164">
        <v>-30</v>
      </c>
      <c r="V359" s="158"/>
      <c r="W359" s="158"/>
    </row>
    <row r="360" spans="2:23" ht="26.25" x14ac:dyDescent="0.3">
      <c r="B360" s="18">
        <v>346</v>
      </c>
      <c r="C360" s="19">
        <v>-13</v>
      </c>
      <c r="D360" s="172" t="s">
        <v>3955</v>
      </c>
      <c r="E360" s="141" t="s">
        <v>4026</v>
      </c>
      <c r="F360" s="136" t="s">
        <v>7</v>
      </c>
      <c r="G360" s="143" t="s">
        <v>5236</v>
      </c>
      <c r="H360" s="138">
        <v>23</v>
      </c>
      <c r="I360" s="139">
        <v>2</v>
      </c>
      <c r="J360" s="140">
        <v>11.5</v>
      </c>
      <c r="K360" s="186"/>
      <c r="L360" s="177"/>
      <c r="M360" s="221" t="s">
        <v>6234</v>
      </c>
      <c r="N360" s="209"/>
      <c r="O360" s="300"/>
      <c r="Q360" s="162" t="s">
        <v>2327</v>
      </c>
      <c r="R360" s="167" t="s">
        <v>2305</v>
      </c>
      <c r="S360" s="160">
        <v>752</v>
      </c>
      <c r="T360" s="163">
        <v>739</v>
      </c>
      <c r="U360" s="164">
        <v>-13</v>
      </c>
      <c r="V360" s="158"/>
      <c r="W360" s="158"/>
    </row>
    <row r="361" spans="2:23" ht="26.25" x14ac:dyDescent="0.3">
      <c r="B361" s="18">
        <v>346</v>
      </c>
      <c r="C361" s="19">
        <v>-13</v>
      </c>
      <c r="D361" s="172" t="s">
        <v>2573</v>
      </c>
      <c r="E361" s="141" t="s">
        <v>4026</v>
      </c>
      <c r="F361" s="136" t="s">
        <v>7</v>
      </c>
      <c r="G361" s="143" t="s">
        <v>323</v>
      </c>
      <c r="H361" s="138">
        <v>23</v>
      </c>
      <c r="I361" s="139">
        <v>2</v>
      </c>
      <c r="J361" s="140">
        <v>11.5</v>
      </c>
      <c r="K361" s="186"/>
      <c r="L361" s="177"/>
      <c r="M361" s="226" t="s">
        <v>5432</v>
      </c>
      <c r="N361" s="209"/>
      <c r="O361" s="300"/>
      <c r="Q361" s="162" t="s">
        <v>3408</v>
      </c>
      <c r="R361" s="167" t="s">
        <v>3376</v>
      </c>
      <c r="S361" s="160">
        <v>1123</v>
      </c>
      <c r="T361" s="163">
        <v>1100</v>
      </c>
      <c r="U361" s="164">
        <v>-23</v>
      </c>
      <c r="V361" s="158"/>
      <c r="W361" s="158"/>
    </row>
    <row r="362" spans="2:23" ht="28.5" x14ac:dyDescent="0.3">
      <c r="B362" s="18">
        <v>346</v>
      </c>
      <c r="C362" s="19">
        <v>-13</v>
      </c>
      <c r="D362" s="172" t="s">
        <v>1039</v>
      </c>
      <c r="E362" s="141" t="s">
        <v>4026</v>
      </c>
      <c r="F362" s="136" t="s">
        <v>7</v>
      </c>
      <c r="G362" s="143" t="s">
        <v>3914</v>
      </c>
      <c r="H362" s="138">
        <v>23</v>
      </c>
      <c r="I362" s="139">
        <v>3</v>
      </c>
      <c r="J362" s="140">
        <v>7.666666666666667</v>
      </c>
      <c r="K362" s="186"/>
      <c r="L362" s="177"/>
      <c r="M362" s="206" t="s">
        <v>5254</v>
      </c>
      <c r="N362" s="213"/>
      <c r="O362" s="300"/>
      <c r="Q362" s="162" t="s">
        <v>5575</v>
      </c>
      <c r="R362" s="167" t="s">
        <v>5441</v>
      </c>
      <c r="S362" s="160">
        <v>685</v>
      </c>
      <c r="T362" s="163">
        <v>673</v>
      </c>
      <c r="U362" s="164">
        <v>-12</v>
      </c>
      <c r="V362" s="158"/>
      <c r="W362" s="158"/>
    </row>
    <row r="363" spans="2:23" ht="28.5" x14ac:dyDescent="0.3">
      <c r="B363" s="18">
        <v>346</v>
      </c>
      <c r="C363" s="19">
        <v>-13</v>
      </c>
      <c r="D363" s="172" t="s">
        <v>2993</v>
      </c>
      <c r="E363" s="141" t="s">
        <v>4026</v>
      </c>
      <c r="F363" s="136" t="s">
        <v>7</v>
      </c>
      <c r="G363" s="143" t="s">
        <v>2994</v>
      </c>
      <c r="H363" s="138">
        <v>23</v>
      </c>
      <c r="I363" s="139">
        <v>3</v>
      </c>
      <c r="J363" s="140">
        <v>7.666666666666667</v>
      </c>
      <c r="K363" s="186"/>
      <c r="L363" s="177"/>
      <c r="M363" s="212" t="s">
        <v>6235</v>
      </c>
      <c r="N363" s="213"/>
      <c r="O363" s="300"/>
      <c r="Q363" s="162" t="s">
        <v>2864</v>
      </c>
      <c r="R363" s="167" t="s">
        <v>2851</v>
      </c>
      <c r="S363" s="160">
        <v>1330</v>
      </c>
      <c r="T363" s="163">
        <v>1305</v>
      </c>
      <c r="U363" s="164">
        <v>-25</v>
      </c>
      <c r="V363" s="158"/>
      <c r="W363" s="158"/>
    </row>
    <row r="364" spans="2:23" ht="28.5" x14ac:dyDescent="0.3">
      <c r="B364" s="18">
        <v>346</v>
      </c>
      <c r="C364" s="19">
        <v>-13</v>
      </c>
      <c r="D364" s="172" t="s">
        <v>2976</v>
      </c>
      <c r="E364" s="141" t="s">
        <v>4026</v>
      </c>
      <c r="F364" s="136" t="s">
        <v>7</v>
      </c>
      <c r="G364" s="143" t="s">
        <v>2302</v>
      </c>
      <c r="H364" s="138">
        <v>23</v>
      </c>
      <c r="I364" s="139">
        <v>3</v>
      </c>
      <c r="J364" s="140">
        <v>7.666666666666667</v>
      </c>
      <c r="K364" s="186"/>
      <c r="L364" s="177"/>
      <c r="M364" s="224" t="s">
        <v>4666</v>
      </c>
      <c r="N364" s="213"/>
      <c r="O364" s="300"/>
      <c r="Q364" s="162" t="s">
        <v>597</v>
      </c>
      <c r="R364" s="167" t="s">
        <v>236</v>
      </c>
      <c r="S364" s="160">
        <v>212</v>
      </c>
      <c r="T364" s="163">
        <v>206</v>
      </c>
      <c r="U364" s="164">
        <v>-6</v>
      </c>
      <c r="V364" s="158"/>
      <c r="W364" s="158"/>
    </row>
    <row r="365" spans="2:23" ht="28.5" x14ac:dyDescent="0.3">
      <c r="B365" s="18">
        <v>346</v>
      </c>
      <c r="C365" s="19">
        <v>-13</v>
      </c>
      <c r="D365" s="172" t="s">
        <v>391</v>
      </c>
      <c r="E365" s="141" t="s">
        <v>4026</v>
      </c>
      <c r="F365" s="136" t="s">
        <v>7</v>
      </c>
      <c r="G365" s="143" t="s">
        <v>392</v>
      </c>
      <c r="H365" s="138">
        <v>23</v>
      </c>
      <c r="I365" s="139">
        <v>4</v>
      </c>
      <c r="J365" s="140">
        <v>5.75</v>
      </c>
      <c r="K365" s="186"/>
      <c r="L365" s="177"/>
      <c r="M365" s="212" t="s">
        <v>6237</v>
      </c>
      <c r="N365" s="231"/>
      <c r="O365" s="300"/>
      <c r="Q365" s="162" t="s">
        <v>3960</v>
      </c>
      <c r="R365" s="167" t="s">
        <v>3937</v>
      </c>
      <c r="S365" s="160">
        <v>420</v>
      </c>
      <c r="T365" s="163">
        <v>414</v>
      </c>
      <c r="U365" s="164">
        <v>-6</v>
      </c>
      <c r="V365" s="158"/>
      <c r="W365" s="158"/>
    </row>
    <row r="366" spans="2:23" ht="28.5" x14ac:dyDescent="0.3">
      <c r="B366" s="18">
        <v>346</v>
      </c>
      <c r="C366" s="19">
        <v>-13</v>
      </c>
      <c r="D366" s="172" t="s">
        <v>865</v>
      </c>
      <c r="E366" s="141" t="s">
        <v>4026</v>
      </c>
      <c r="F366" s="136" t="s">
        <v>7</v>
      </c>
      <c r="G366" s="143" t="s">
        <v>2412</v>
      </c>
      <c r="H366" s="138">
        <v>23</v>
      </c>
      <c r="I366" s="139">
        <v>4</v>
      </c>
      <c r="J366" s="140">
        <v>5.75</v>
      </c>
      <c r="K366" s="186"/>
      <c r="L366" s="177"/>
      <c r="M366" s="224" t="s">
        <v>4667</v>
      </c>
      <c r="N366" s="213"/>
      <c r="O366" s="300"/>
      <c r="Q366" s="162" t="s">
        <v>3933</v>
      </c>
      <c r="R366" s="167" t="s">
        <v>323</v>
      </c>
      <c r="S366" s="160">
        <v>1123</v>
      </c>
      <c r="T366" s="163">
        <v>1100</v>
      </c>
      <c r="U366" s="164">
        <v>-23</v>
      </c>
      <c r="V366" s="158"/>
      <c r="W366" s="158"/>
    </row>
    <row r="367" spans="2:23" ht="42.75" x14ac:dyDescent="0.3">
      <c r="B367" s="18">
        <v>346</v>
      </c>
      <c r="C367" s="19">
        <v>-13</v>
      </c>
      <c r="D367" s="172" t="s">
        <v>700</v>
      </c>
      <c r="E367" s="141" t="s">
        <v>4026</v>
      </c>
      <c r="F367" s="136" t="s">
        <v>7</v>
      </c>
      <c r="G367" s="143" t="s">
        <v>3102</v>
      </c>
      <c r="H367" s="138">
        <v>23</v>
      </c>
      <c r="I367" s="139">
        <v>4</v>
      </c>
      <c r="J367" s="140">
        <v>5.75</v>
      </c>
      <c r="K367" s="186"/>
      <c r="L367" s="177"/>
      <c r="M367" s="224" t="s">
        <v>6238</v>
      </c>
      <c r="N367" s="213"/>
      <c r="O367" s="300"/>
      <c r="Q367" s="162" t="s">
        <v>598</v>
      </c>
      <c r="R367" s="167" t="s">
        <v>666</v>
      </c>
      <c r="S367" s="160">
        <v>1039</v>
      </c>
      <c r="T367" s="163">
        <v>1021</v>
      </c>
      <c r="U367" s="164">
        <v>-18</v>
      </c>
      <c r="V367" s="158"/>
      <c r="W367" s="158"/>
    </row>
    <row r="368" spans="2:23" ht="42.75" x14ac:dyDescent="0.3">
      <c r="B368" s="18">
        <v>346</v>
      </c>
      <c r="C368" s="19">
        <v>-13</v>
      </c>
      <c r="D368" s="172" t="s">
        <v>124</v>
      </c>
      <c r="E368" s="141" t="s">
        <v>4026</v>
      </c>
      <c r="F368" s="136" t="s">
        <v>7</v>
      </c>
      <c r="G368" s="143" t="s">
        <v>2283</v>
      </c>
      <c r="H368" s="138">
        <v>23</v>
      </c>
      <c r="I368" s="139">
        <v>5</v>
      </c>
      <c r="J368" s="140">
        <v>4.5999999999999996</v>
      </c>
      <c r="K368" s="186"/>
      <c r="L368" s="177"/>
      <c r="M368" s="212" t="s">
        <v>6239</v>
      </c>
      <c r="N368" s="213"/>
      <c r="O368" s="300"/>
      <c r="Q368" s="162" t="s">
        <v>2225</v>
      </c>
      <c r="R368" s="167" t="s">
        <v>3492</v>
      </c>
      <c r="S368" s="160">
        <v>561</v>
      </c>
      <c r="T368" s="163">
        <v>551</v>
      </c>
      <c r="U368" s="164">
        <v>-10</v>
      </c>
      <c r="V368" s="158"/>
      <c r="W368" s="158"/>
    </row>
    <row r="369" spans="2:23" ht="42.75" x14ac:dyDescent="0.3">
      <c r="B369" s="18">
        <v>346</v>
      </c>
      <c r="C369" s="19">
        <v>-13</v>
      </c>
      <c r="D369" s="172" t="s">
        <v>3795</v>
      </c>
      <c r="E369" s="141" t="s">
        <v>4026</v>
      </c>
      <c r="F369" s="136" t="s">
        <v>7</v>
      </c>
      <c r="G369" s="143" t="s">
        <v>3796</v>
      </c>
      <c r="H369" s="138">
        <v>23</v>
      </c>
      <c r="I369" s="139">
        <v>5</v>
      </c>
      <c r="J369" s="140">
        <v>4.5999999999999996</v>
      </c>
      <c r="K369" s="186"/>
      <c r="L369" s="177"/>
      <c r="M369" s="224" t="s">
        <v>5842</v>
      </c>
      <c r="N369" s="213"/>
      <c r="O369" s="300"/>
      <c r="Q369" s="162" t="s">
        <v>600</v>
      </c>
      <c r="R369" s="167" t="s">
        <v>323</v>
      </c>
      <c r="S369" s="160">
        <v>65</v>
      </c>
      <c r="T369" s="163">
        <v>63</v>
      </c>
      <c r="U369" s="164">
        <v>-2</v>
      </c>
      <c r="V369" s="158"/>
      <c r="W369" s="158"/>
    </row>
    <row r="370" spans="2:23" ht="31.5" x14ac:dyDescent="0.3">
      <c r="B370" s="18">
        <v>364</v>
      </c>
      <c r="C370" s="19">
        <v>-12</v>
      </c>
      <c r="D370" s="172" t="s">
        <v>383</v>
      </c>
      <c r="E370" s="141" t="s">
        <v>4026</v>
      </c>
      <c r="F370" s="136" t="s">
        <v>7</v>
      </c>
      <c r="G370" s="143" t="s">
        <v>2397</v>
      </c>
      <c r="H370" s="138">
        <v>22</v>
      </c>
      <c r="I370" s="139">
        <v>2</v>
      </c>
      <c r="J370" s="140">
        <v>11</v>
      </c>
      <c r="K370" s="186"/>
      <c r="L370" s="177"/>
      <c r="M370" s="221" t="s">
        <v>6240</v>
      </c>
      <c r="N370" s="213"/>
      <c r="O370" s="300"/>
      <c r="Q370" s="162" t="s">
        <v>4746</v>
      </c>
      <c r="R370" s="167" t="s">
        <v>2434</v>
      </c>
      <c r="S370" s="160">
        <v>914</v>
      </c>
      <c r="T370" s="163">
        <v>897</v>
      </c>
      <c r="U370" s="164">
        <v>-17</v>
      </c>
      <c r="V370" s="158"/>
      <c r="W370" s="158"/>
    </row>
    <row r="371" spans="2:23" ht="42.75" x14ac:dyDescent="0.3">
      <c r="B371" s="18">
        <v>364</v>
      </c>
      <c r="C371" s="19">
        <v>-12</v>
      </c>
      <c r="D371" s="172" t="s">
        <v>1116</v>
      </c>
      <c r="E371" s="141" t="s">
        <v>4026</v>
      </c>
      <c r="F371" s="136" t="s">
        <v>7</v>
      </c>
      <c r="G371" s="143" t="s">
        <v>2589</v>
      </c>
      <c r="H371" s="138">
        <v>22</v>
      </c>
      <c r="I371" s="139">
        <v>2</v>
      </c>
      <c r="J371" s="140">
        <v>11</v>
      </c>
      <c r="K371" s="186"/>
      <c r="L371" s="177"/>
      <c r="M371" s="221" t="s">
        <v>6241</v>
      </c>
      <c r="N371" s="213"/>
      <c r="O371" s="300"/>
      <c r="Q371" s="162" t="s">
        <v>601</v>
      </c>
      <c r="R371" s="167" t="s">
        <v>3168</v>
      </c>
      <c r="S371" s="160">
        <v>42</v>
      </c>
      <c r="T371" s="163">
        <v>42</v>
      </c>
      <c r="U371" s="164">
        <v>0</v>
      </c>
      <c r="V371" s="158"/>
      <c r="W371" s="158"/>
    </row>
    <row r="372" spans="2:23" ht="26.25" x14ac:dyDescent="0.3">
      <c r="B372" s="18">
        <v>364</v>
      </c>
      <c r="C372" s="19">
        <v>-12</v>
      </c>
      <c r="D372" s="172" t="s">
        <v>4627</v>
      </c>
      <c r="E372" s="141" t="s">
        <v>4026</v>
      </c>
      <c r="F372" s="136" t="s">
        <v>7</v>
      </c>
      <c r="G372" s="143" t="s">
        <v>4628</v>
      </c>
      <c r="H372" s="138">
        <v>22</v>
      </c>
      <c r="I372" s="139">
        <v>2</v>
      </c>
      <c r="J372" s="140">
        <v>11</v>
      </c>
      <c r="K372" s="186"/>
      <c r="L372" s="177"/>
      <c r="M372" s="226" t="s">
        <v>5255</v>
      </c>
      <c r="N372" s="209"/>
      <c r="O372" s="300"/>
      <c r="Q372" s="162" t="s">
        <v>606</v>
      </c>
      <c r="R372" s="167" t="s">
        <v>498</v>
      </c>
      <c r="S372" s="160">
        <v>644</v>
      </c>
      <c r="T372" s="163">
        <v>632</v>
      </c>
      <c r="U372" s="164">
        <v>-12</v>
      </c>
      <c r="V372" s="158"/>
      <c r="W372" s="158"/>
    </row>
    <row r="373" spans="2:23" ht="26.25" x14ac:dyDescent="0.3">
      <c r="B373" s="18">
        <v>364</v>
      </c>
      <c r="C373" s="19">
        <v>-12</v>
      </c>
      <c r="D373" s="172" t="s">
        <v>1411</v>
      </c>
      <c r="E373" s="141" t="s">
        <v>4026</v>
      </c>
      <c r="F373" s="136" t="s">
        <v>7</v>
      </c>
      <c r="G373" s="143" t="s">
        <v>1412</v>
      </c>
      <c r="H373" s="138">
        <v>22</v>
      </c>
      <c r="I373" s="139">
        <v>2</v>
      </c>
      <c r="J373" s="140">
        <v>11</v>
      </c>
      <c r="K373" s="186"/>
      <c r="L373" s="177"/>
      <c r="M373" s="226" t="s">
        <v>6242</v>
      </c>
      <c r="N373" s="213"/>
      <c r="O373" s="300"/>
      <c r="Q373" s="162" t="s">
        <v>612</v>
      </c>
      <c r="R373" s="167" t="s">
        <v>323</v>
      </c>
      <c r="S373" s="160">
        <v>685</v>
      </c>
      <c r="T373" s="163">
        <v>673</v>
      </c>
      <c r="U373" s="164">
        <v>-12</v>
      </c>
      <c r="V373" s="158"/>
      <c r="W373" s="158"/>
    </row>
    <row r="374" spans="2:23" ht="28.5" x14ac:dyDescent="0.3">
      <c r="B374" s="18">
        <v>364</v>
      </c>
      <c r="C374" s="19">
        <v>-12</v>
      </c>
      <c r="D374" s="172" t="s">
        <v>1243</v>
      </c>
      <c r="E374" s="141" t="s">
        <v>4026</v>
      </c>
      <c r="F374" s="136" t="s">
        <v>7</v>
      </c>
      <c r="G374" s="143" t="s">
        <v>3468</v>
      </c>
      <c r="H374" s="138">
        <v>22</v>
      </c>
      <c r="I374" s="139">
        <v>3</v>
      </c>
      <c r="J374" s="140">
        <v>7.333333333333333</v>
      </c>
      <c r="K374" s="186"/>
      <c r="L374" s="177"/>
      <c r="M374" s="212" t="s">
        <v>6243</v>
      </c>
      <c r="N374" s="213"/>
      <c r="O374" s="300"/>
      <c r="Q374" s="162" t="s">
        <v>614</v>
      </c>
      <c r="R374" s="167" t="s">
        <v>17</v>
      </c>
      <c r="S374" s="160">
        <v>139</v>
      </c>
      <c r="T374" s="163">
        <v>136</v>
      </c>
      <c r="U374" s="164">
        <v>-3</v>
      </c>
      <c r="V374" s="158"/>
      <c r="W374" s="158"/>
    </row>
    <row r="375" spans="2:23" ht="42.75" x14ac:dyDescent="0.3">
      <c r="B375" s="18">
        <v>364</v>
      </c>
      <c r="C375" s="19">
        <v>-4</v>
      </c>
      <c r="D375" s="172" t="s">
        <v>379</v>
      </c>
      <c r="E375" s="141" t="s">
        <v>4026</v>
      </c>
      <c r="F375" s="136" t="s">
        <v>7</v>
      </c>
      <c r="G375" s="143" t="s">
        <v>1389</v>
      </c>
      <c r="H375" s="138">
        <v>22</v>
      </c>
      <c r="I375" s="139">
        <v>5</v>
      </c>
      <c r="J375" s="140">
        <v>4.4000000000000004</v>
      </c>
      <c r="K375" s="186"/>
      <c r="L375" s="177"/>
      <c r="M375" s="224" t="s">
        <v>6817</v>
      </c>
      <c r="N375" s="213"/>
      <c r="O375" s="300"/>
      <c r="Q375" s="162" t="s">
        <v>4747</v>
      </c>
      <c r="R375" s="167" t="s">
        <v>2434</v>
      </c>
      <c r="S375" s="160">
        <v>384</v>
      </c>
      <c r="T375" s="163">
        <v>373</v>
      </c>
      <c r="U375" s="164">
        <v>-11</v>
      </c>
      <c r="V375" s="158"/>
      <c r="W375" s="158"/>
    </row>
    <row r="376" spans="2:23" ht="42.75" x14ac:dyDescent="0.3">
      <c r="B376" s="18">
        <v>364</v>
      </c>
      <c r="C376" s="19">
        <v>-12</v>
      </c>
      <c r="D376" s="172" t="s">
        <v>1385</v>
      </c>
      <c r="E376" s="141" t="s">
        <v>4026</v>
      </c>
      <c r="F376" s="136" t="s">
        <v>7</v>
      </c>
      <c r="G376" s="143" t="s">
        <v>2832</v>
      </c>
      <c r="H376" s="138">
        <v>22</v>
      </c>
      <c r="I376" s="139">
        <v>5</v>
      </c>
      <c r="J376" s="140">
        <v>4.4000000000000004</v>
      </c>
      <c r="K376" s="186"/>
      <c r="L376" s="177"/>
      <c r="M376" s="224" t="s">
        <v>6246</v>
      </c>
      <c r="N376" s="213"/>
      <c r="O376" s="300"/>
      <c r="Q376" s="162" t="s">
        <v>5877</v>
      </c>
      <c r="R376" s="167" t="s">
        <v>5823</v>
      </c>
      <c r="S376" s="160">
        <v>1472</v>
      </c>
      <c r="T376" s="163">
        <v>1442</v>
      </c>
      <c r="U376" s="164">
        <v>-30</v>
      </c>
      <c r="V376" s="158"/>
      <c r="W376" s="158"/>
    </row>
    <row r="377" spans="2:23" ht="26.25" x14ac:dyDescent="0.3">
      <c r="B377" s="18">
        <v>371</v>
      </c>
      <c r="C377" s="19">
        <v>-11</v>
      </c>
      <c r="D377" s="172" t="s">
        <v>781</v>
      </c>
      <c r="E377" s="141" t="s">
        <v>4026</v>
      </c>
      <c r="F377" s="136" t="s">
        <v>7</v>
      </c>
      <c r="G377" s="143" t="s">
        <v>782</v>
      </c>
      <c r="H377" s="138">
        <v>21</v>
      </c>
      <c r="I377" s="139">
        <v>1</v>
      </c>
      <c r="J377" s="140">
        <v>21</v>
      </c>
      <c r="K377" s="186"/>
      <c r="L377" s="177"/>
      <c r="M377" s="226" t="s">
        <v>4075</v>
      </c>
      <c r="N377" s="213"/>
      <c r="O377" s="300"/>
      <c r="Q377" s="162" t="s">
        <v>2622</v>
      </c>
      <c r="R377" s="167" t="s">
        <v>2602</v>
      </c>
      <c r="S377" s="160">
        <v>833</v>
      </c>
      <c r="T377" s="163">
        <v>814</v>
      </c>
      <c r="U377" s="164">
        <v>-19</v>
      </c>
      <c r="V377" s="158"/>
      <c r="W377" s="158"/>
    </row>
    <row r="378" spans="2:23" ht="26.25" x14ac:dyDescent="0.3">
      <c r="B378" s="18">
        <v>371</v>
      </c>
      <c r="C378" s="19">
        <v>-11</v>
      </c>
      <c r="D378" s="172" t="s">
        <v>4561</v>
      </c>
      <c r="E378" s="141" t="s">
        <v>4026</v>
      </c>
      <c r="F378" s="136" t="s">
        <v>7</v>
      </c>
      <c r="G378" s="143" t="s">
        <v>5341</v>
      </c>
      <c r="H378" s="138">
        <v>21</v>
      </c>
      <c r="I378" s="139">
        <v>1</v>
      </c>
      <c r="J378" s="140">
        <v>21</v>
      </c>
      <c r="K378" s="186"/>
      <c r="L378" s="177"/>
      <c r="M378" s="227" t="s">
        <v>5428</v>
      </c>
      <c r="N378" s="209"/>
      <c r="O378" s="300"/>
      <c r="Q378" s="162" t="s">
        <v>618</v>
      </c>
      <c r="R378" s="167" t="s">
        <v>2662</v>
      </c>
      <c r="S378" s="160">
        <v>456</v>
      </c>
      <c r="T378" s="163">
        <v>450</v>
      </c>
      <c r="U378" s="164">
        <v>-6</v>
      </c>
      <c r="V378" s="158"/>
      <c r="W378" s="158"/>
    </row>
    <row r="379" spans="2:23" ht="26.25" x14ac:dyDescent="0.3">
      <c r="B379" s="18">
        <v>371</v>
      </c>
      <c r="C379" s="19">
        <v>-11</v>
      </c>
      <c r="D379" s="172" t="s">
        <v>1942</v>
      </c>
      <c r="E379" s="141" t="s">
        <v>4026</v>
      </c>
      <c r="F379" s="136" t="s">
        <v>7</v>
      </c>
      <c r="G379" s="143" t="s">
        <v>2699</v>
      </c>
      <c r="H379" s="138">
        <v>21</v>
      </c>
      <c r="I379" s="139">
        <v>1</v>
      </c>
      <c r="J379" s="140">
        <v>21</v>
      </c>
      <c r="K379" s="186"/>
      <c r="L379" s="177"/>
      <c r="M379" s="226" t="s">
        <v>3596</v>
      </c>
      <c r="N379" s="213"/>
      <c r="O379" s="300"/>
      <c r="Q379" s="162" t="s">
        <v>619</v>
      </c>
      <c r="R379" s="167" t="s">
        <v>3174</v>
      </c>
      <c r="S379" s="160">
        <v>420</v>
      </c>
      <c r="T379" s="163">
        <v>414</v>
      </c>
      <c r="U379" s="164">
        <v>-6</v>
      </c>
      <c r="V379" s="158"/>
      <c r="W379" s="158"/>
    </row>
    <row r="380" spans="2:23" ht="31.5" x14ac:dyDescent="0.3">
      <c r="B380" s="18">
        <v>371</v>
      </c>
      <c r="C380" s="19">
        <v>-11</v>
      </c>
      <c r="D380" s="172" t="s">
        <v>3290</v>
      </c>
      <c r="E380" s="141" t="s">
        <v>4026</v>
      </c>
      <c r="F380" s="136" t="s">
        <v>7</v>
      </c>
      <c r="G380" s="143" t="s">
        <v>3291</v>
      </c>
      <c r="H380" s="138">
        <v>21</v>
      </c>
      <c r="I380" s="139">
        <v>1</v>
      </c>
      <c r="J380" s="140">
        <v>21</v>
      </c>
      <c r="K380" s="186"/>
      <c r="L380" s="177"/>
      <c r="M380" s="226" t="s">
        <v>3597</v>
      </c>
      <c r="N380" s="213"/>
      <c r="O380" s="300"/>
      <c r="Q380" s="162" t="s">
        <v>3327</v>
      </c>
      <c r="R380" s="167" t="s">
        <v>858</v>
      </c>
      <c r="S380" s="160">
        <v>752</v>
      </c>
      <c r="T380" s="163">
        <v>739</v>
      </c>
      <c r="U380" s="164">
        <v>-13</v>
      </c>
      <c r="V380" s="158"/>
      <c r="W380" s="158"/>
    </row>
    <row r="381" spans="2:23" ht="26.25" x14ac:dyDescent="0.3">
      <c r="B381" s="18">
        <v>371</v>
      </c>
      <c r="C381" s="19" t="s">
        <v>331</v>
      </c>
      <c r="D381" s="172" t="s">
        <v>413</v>
      </c>
      <c r="E381" s="141" t="s">
        <v>4026</v>
      </c>
      <c r="F381" s="136" t="s">
        <v>7</v>
      </c>
      <c r="G381" s="143" t="s">
        <v>6755</v>
      </c>
      <c r="H381" s="138">
        <v>21</v>
      </c>
      <c r="I381" s="139">
        <v>1</v>
      </c>
      <c r="J381" s="140">
        <v>21</v>
      </c>
      <c r="K381" s="186"/>
      <c r="L381" s="177"/>
      <c r="M381" s="226" t="s">
        <v>6818</v>
      </c>
      <c r="N381" s="215"/>
      <c r="O381" s="300"/>
      <c r="Q381" s="162" t="s">
        <v>620</v>
      </c>
      <c r="R381" s="167" t="s">
        <v>1488</v>
      </c>
      <c r="S381" s="160">
        <v>1039</v>
      </c>
      <c r="T381" s="163">
        <v>1021</v>
      </c>
      <c r="U381" s="164">
        <v>-18</v>
      </c>
      <c r="V381" s="158"/>
      <c r="W381" s="158"/>
    </row>
    <row r="382" spans="2:23" ht="26.25" x14ac:dyDescent="0.3">
      <c r="B382" s="18">
        <v>371</v>
      </c>
      <c r="C382" s="19">
        <v>-11</v>
      </c>
      <c r="D382" s="172" t="s">
        <v>240</v>
      </c>
      <c r="E382" s="141" t="s">
        <v>4026</v>
      </c>
      <c r="F382" s="136" t="s">
        <v>7</v>
      </c>
      <c r="G382" s="143" t="s">
        <v>23</v>
      </c>
      <c r="H382" s="138">
        <v>21</v>
      </c>
      <c r="I382" s="139">
        <v>2</v>
      </c>
      <c r="J382" s="140">
        <v>10.5</v>
      </c>
      <c r="K382" s="186"/>
      <c r="L382" s="177"/>
      <c r="M382" s="221" t="s">
        <v>6247</v>
      </c>
      <c r="N382" s="213"/>
      <c r="O382" s="300"/>
      <c r="Q382" s="162" t="s">
        <v>2226</v>
      </c>
      <c r="R382" s="167" t="s">
        <v>1274</v>
      </c>
      <c r="S382" s="160">
        <v>1330</v>
      </c>
      <c r="T382" s="163">
        <v>1305</v>
      </c>
      <c r="U382" s="164">
        <v>-25</v>
      </c>
      <c r="V382" s="158"/>
      <c r="W382" s="158"/>
    </row>
    <row r="383" spans="2:23" ht="26.25" x14ac:dyDescent="0.3">
      <c r="B383" s="18">
        <v>371</v>
      </c>
      <c r="C383" s="19">
        <v>-11</v>
      </c>
      <c r="D383" s="172" t="s">
        <v>659</v>
      </c>
      <c r="E383" s="141" t="s">
        <v>4026</v>
      </c>
      <c r="F383" s="136" t="s">
        <v>7</v>
      </c>
      <c r="G383" s="143" t="s">
        <v>4300</v>
      </c>
      <c r="H383" s="138">
        <v>21</v>
      </c>
      <c r="I383" s="139">
        <v>2</v>
      </c>
      <c r="J383" s="140">
        <v>10.5</v>
      </c>
      <c r="K383" s="186"/>
      <c r="L383" s="177"/>
      <c r="M383" s="226" t="s">
        <v>5652</v>
      </c>
      <c r="N383" s="215"/>
      <c r="O383" s="296"/>
      <c r="Q383" s="162" t="s">
        <v>2779</v>
      </c>
      <c r="R383" s="167" t="s">
        <v>2759</v>
      </c>
      <c r="S383" s="160">
        <v>1472</v>
      </c>
      <c r="T383" s="163">
        <v>1442</v>
      </c>
      <c r="U383" s="164">
        <v>-30</v>
      </c>
      <c r="V383" s="158"/>
      <c r="W383" s="158"/>
    </row>
    <row r="384" spans="2:23" ht="28.5" x14ac:dyDescent="0.3">
      <c r="B384" s="18">
        <v>371</v>
      </c>
      <c r="C384" s="19">
        <v>-11</v>
      </c>
      <c r="D384" s="172" t="s">
        <v>1137</v>
      </c>
      <c r="E384" s="141" t="s">
        <v>4026</v>
      </c>
      <c r="F384" s="136" t="s">
        <v>7</v>
      </c>
      <c r="G384" s="143" t="s">
        <v>2590</v>
      </c>
      <c r="H384" s="138">
        <v>21</v>
      </c>
      <c r="I384" s="139">
        <v>3</v>
      </c>
      <c r="J384" s="140">
        <v>7</v>
      </c>
      <c r="K384" s="186"/>
      <c r="L384" s="177"/>
      <c r="M384" s="224" t="s">
        <v>6248</v>
      </c>
      <c r="N384" s="213"/>
      <c r="O384" s="300"/>
      <c r="Q384" s="162" t="s">
        <v>4316</v>
      </c>
      <c r="R384" s="167" t="s">
        <v>4270</v>
      </c>
      <c r="S384" s="161">
        <v>1330</v>
      </c>
      <c r="T384" s="163">
        <v>1305</v>
      </c>
      <c r="U384" s="164">
        <v>-25</v>
      </c>
      <c r="V384" s="158"/>
      <c r="W384" s="158"/>
    </row>
    <row r="385" spans="2:23" ht="28.5" x14ac:dyDescent="0.3">
      <c r="B385" s="18">
        <v>371</v>
      </c>
      <c r="C385" s="19">
        <v>-11</v>
      </c>
      <c r="D385" s="172" t="s">
        <v>1512</v>
      </c>
      <c r="E385" s="141" t="s">
        <v>4026</v>
      </c>
      <c r="F385" s="136" t="s">
        <v>7</v>
      </c>
      <c r="G385" s="143" t="s">
        <v>3117</v>
      </c>
      <c r="H385" s="138">
        <v>21</v>
      </c>
      <c r="I385" s="139">
        <v>3</v>
      </c>
      <c r="J385" s="140">
        <v>7</v>
      </c>
      <c r="K385" s="186"/>
      <c r="L385" s="177"/>
      <c r="M385" s="212" t="s">
        <v>6249</v>
      </c>
      <c r="N385" s="213"/>
      <c r="O385" s="300"/>
      <c r="Q385" s="162" t="s">
        <v>4016</v>
      </c>
      <c r="R385" s="167" t="s">
        <v>323</v>
      </c>
      <c r="S385" s="160">
        <v>914</v>
      </c>
      <c r="T385" s="163">
        <v>897</v>
      </c>
      <c r="U385" s="164">
        <v>-17</v>
      </c>
      <c r="V385" s="158"/>
      <c r="W385" s="158"/>
    </row>
    <row r="386" spans="2:23" ht="42.75" x14ac:dyDescent="0.3">
      <c r="B386" s="18">
        <v>371</v>
      </c>
      <c r="C386" s="19">
        <v>-11</v>
      </c>
      <c r="D386" s="172" t="s">
        <v>1893</v>
      </c>
      <c r="E386" s="141" t="s">
        <v>4026</v>
      </c>
      <c r="F386" s="136" t="s">
        <v>7</v>
      </c>
      <c r="G386" s="143" t="s">
        <v>323</v>
      </c>
      <c r="H386" s="138">
        <v>21</v>
      </c>
      <c r="I386" s="139">
        <v>4</v>
      </c>
      <c r="J386" s="140">
        <v>5.25</v>
      </c>
      <c r="K386" s="186"/>
      <c r="L386" s="177"/>
      <c r="M386" s="224" t="s">
        <v>6250</v>
      </c>
      <c r="N386" s="215"/>
      <c r="O386" s="300"/>
      <c r="Q386" s="162" t="s">
        <v>3150</v>
      </c>
      <c r="R386" s="167" t="s">
        <v>3142</v>
      </c>
      <c r="S386" s="161">
        <v>1472</v>
      </c>
      <c r="T386" s="163">
        <v>1442</v>
      </c>
      <c r="U386" s="164">
        <v>-30</v>
      </c>
      <c r="V386" s="158"/>
      <c r="W386" s="158"/>
    </row>
    <row r="387" spans="2:23" ht="42.75" x14ac:dyDescent="0.3">
      <c r="B387" s="18">
        <v>371</v>
      </c>
      <c r="C387" s="19">
        <v>-11</v>
      </c>
      <c r="D387" s="172" t="s">
        <v>635</v>
      </c>
      <c r="E387" s="141" t="s">
        <v>4026</v>
      </c>
      <c r="F387" s="136" t="s">
        <v>7</v>
      </c>
      <c r="G387" s="143" t="s">
        <v>3467</v>
      </c>
      <c r="H387" s="138">
        <v>21</v>
      </c>
      <c r="I387" s="139">
        <v>5</v>
      </c>
      <c r="J387" s="140">
        <v>4.2</v>
      </c>
      <c r="K387" s="186"/>
      <c r="L387" s="177"/>
      <c r="M387" s="212" t="s">
        <v>5924</v>
      </c>
      <c r="N387" s="213"/>
      <c r="O387" s="300"/>
      <c r="Q387" s="162" t="s">
        <v>5576</v>
      </c>
      <c r="R387" s="167" t="s">
        <v>323</v>
      </c>
      <c r="S387" s="160">
        <v>812</v>
      </c>
      <c r="T387" s="163">
        <v>797</v>
      </c>
      <c r="U387" s="164">
        <v>-15</v>
      </c>
      <c r="V387" s="158"/>
      <c r="W387" s="158"/>
    </row>
    <row r="388" spans="2:23" ht="42.75" x14ac:dyDescent="0.3">
      <c r="B388" s="18">
        <v>371</v>
      </c>
      <c r="C388" s="19">
        <v>-11</v>
      </c>
      <c r="D388" s="172" t="s">
        <v>312</v>
      </c>
      <c r="E388" s="141" t="s">
        <v>4026</v>
      </c>
      <c r="F388" s="136" t="s">
        <v>7</v>
      </c>
      <c r="G388" s="143" t="s">
        <v>313</v>
      </c>
      <c r="H388" s="138">
        <v>21</v>
      </c>
      <c r="I388" s="139">
        <v>5</v>
      </c>
      <c r="J388" s="140">
        <v>4.2</v>
      </c>
      <c r="K388" s="186"/>
      <c r="L388" s="177"/>
      <c r="M388" s="212" t="s">
        <v>6251</v>
      </c>
      <c r="N388" s="213"/>
      <c r="O388" s="300"/>
      <c r="Q388" s="162" t="s">
        <v>626</v>
      </c>
      <c r="R388" s="167" t="s">
        <v>132</v>
      </c>
      <c r="S388" s="160">
        <v>27</v>
      </c>
      <c r="T388" s="163">
        <v>27</v>
      </c>
      <c r="U388" s="164">
        <v>0</v>
      </c>
      <c r="V388" s="158"/>
      <c r="W388" s="158"/>
    </row>
    <row r="389" spans="2:23" ht="42.75" x14ac:dyDescent="0.3">
      <c r="B389" s="18">
        <v>371</v>
      </c>
      <c r="C389" s="19">
        <v>-11</v>
      </c>
      <c r="D389" s="172" t="s">
        <v>3201</v>
      </c>
      <c r="E389" s="141" t="s">
        <v>4026</v>
      </c>
      <c r="F389" s="136" t="s">
        <v>7</v>
      </c>
      <c r="G389" s="143" t="s">
        <v>323</v>
      </c>
      <c r="H389" s="138">
        <v>21</v>
      </c>
      <c r="I389" s="139">
        <v>6</v>
      </c>
      <c r="J389" s="140">
        <v>3.5</v>
      </c>
      <c r="K389" s="186"/>
      <c r="L389" s="177"/>
      <c r="M389" s="212" t="s">
        <v>5778</v>
      </c>
      <c r="N389" s="213"/>
      <c r="O389" s="300"/>
      <c r="Q389" s="162" t="s">
        <v>628</v>
      </c>
      <c r="R389" s="167" t="s">
        <v>2431</v>
      </c>
      <c r="S389" s="160">
        <v>1039</v>
      </c>
      <c r="T389" s="163">
        <v>1021</v>
      </c>
      <c r="U389" s="164">
        <v>-18</v>
      </c>
      <c r="V389" s="158"/>
      <c r="W389" s="158"/>
    </row>
    <row r="390" spans="2:23" ht="26.25" x14ac:dyDescent="0.3">
      <c r="B390" s="18">
        <v>384</v>
      </c>
      <c r="C390" s="19">
        <v>-11</v>
      </c>
      <c r="D390" s="172" t="s">
        <v>2490</v>
      </c>
      <c r="E390" s="141" t="s">
        <v>4026</v>
      </c>
      <c r="F390" s="136" t="s">
        <v>7</v>
      </c>
      <c r="G390" s="143" t="s">
        <v>2512</v>
      </c>
      <c r="H390" s="138">
        <v>20</v>
      </c>
      <c r="I390" s="139">
        <v>1</v>
      </c>
      <c r="J390" s="140">
        <v>20</v>
      </c>
      <c r="K390" s="186"/>
      <c r="L390" s="177"/>
      <c r="M390" s="226" t="s">
        <v>3602</v>
      </c>
      <c r="N390" s="213"/>
      <c r="O390" s="300"/>
      <c r="Q390" s="162" t="s">
        <v>630</v>
      </c>
      <c r="R390" s="167" t="s">
        <v>503</v>
      </c>
      <c r="S390" s="160">
        <v>1472</v>
      </c>
      <c r="T390" s="163">
        <v>0</v>
      </c>
      <c r="U390" s="164" t="s">
        <v>331</v>
      </c>
      <c r="V390" s="158"/>
      <c r="W390" s="158"/>
    </row>
    <row r="391" spans="2:23" ht="26.25" x14ac:dyDescent="0.3">
      <c r="B391" s="18">
        <v>384</v>
      </c>
      <c r="C391" s="19">
        <v>-11</v>
      </c>
      <c r="D391" s="172" t="s">
        <v>198</v>
      </c>
      <c r="E391" s="141" t="s">
        <v>4026</v>
      </c>
      <c r="F391" s="136" t="s">
        <v>278</v>
      </c>
      <c r="G391" s="143" t="s">
        <v>199</v>
      </c>
      <c r="H391" s="138">
        <v>20</v>
      </c>
      <c r="I391" s="139">
        <v>1</v>
      </c>
      <c r="J391" s="140">
        <v>20</v>
      </c>
      <c r="K391" s="186"/>
      <c r="L391" s="177"/>
      <c r="M391" s="214" t="s">
        <v>6485</v>
      </c>
      <c r="N391" s="213"/>
      <c r="O391" s="300"/>
      <c r="Q391" s="162" t="s">
        <v>2780</v>
      </c>
      <c r="R391" s="167" t="s">
        <v>323</v>
      </c>
      <c r="S391" s="160">
        <v>1472</v>
      </c>
      <c r="T391" s="163">
        <v>1442</v>
      </c>
      <c r="U391" s="164">
        <v>-30</v>
      </c>
      <c r="V391" s="158"/>
      <c r="W391" s="158"/>
    </row>
    <row r="392" spans="2:23" ht="26.25" x14ac:dyDescent="0.3">
      <c r="B392" s="18">
        <v>384</v>
      </c>
      <c r="C392" s="19">
        <v>-11</v>
      </c>
      <c r="D392" s="172" t="s">
        <v>961</v>
      </c>
      <c r="E392" s="141" t="s">
        <v>4026</v>
      </c>
      <c r="F392" s="136" t="s">
        <v>7</v>
      </c>
      <c r="G392" s="143" t="s">
        <v>364</v>
      </c>
      <c r="H392" s="138">
        <v>20</v>
      </c>
      <c r="I392" s="139">
        <v>1</v>
      </c>
      <c r="J392" s="140">
        <v>20</v>
      </c>
      <c r="K392" s="186"/>
      <c r="L392" s="177"/>
      <c r="M392" s="223" t="s">
        <v>3600</v>
      </c>
      <c r="N392" s="213"/>
      <c r="O392" s="300"/>
      <c r="Q392" s="162" t="s">
        <v>631</v>
      </c>
      <c r="R392" s="167" t="s">
        <v>214</v>
      </c>
      <c r="S392" s="160">
        <v>90</v>
      </c>
      <c r="T392" s="163">
        <v>108</v>
      </c>
      <c r="U392" s="164">
        <v>18</v>
      </c>
      <c r="V392" s="158"/>
      <c r="W392" s="158"/>
    </row>
    <row r="393" spans="2:23" ht="26.25" x14ac:dyDescent="0.3">
      <c r="B393" s="18">
        <v>384</v>
      </c>
      <c r="C393" s="19">
        <v>-11</v>
      </c>
      <c r="D393" s="172" t="s">
        <v>3604</v>
      </c>
      <c r="E393" s="141" t="s">
        <v>4026</v>
      </c>
      <c r="F393" s="136" t="s">
        <v>7</v>
      </c>
      <c r="G393" s="143" t="s">
        <v>3605</v>
      </c>
      <c r="H393" s="138">
        <v>20</v>
      </c>
      <c r="I393" s="139">
        <v>1</v>
      </c>
      <c r="J393" s="140">
        <v>20</v>
      </c>
      <c r="K393" s="186"/>
      <c r="L393" s="177"/>
      <c r="M393" s="226" t="s">
        <v>3606</v>
      </c>
      <c r="N393" s="213"/>
      <c r="O393" s="300"/>
      <c r="Q393" s="162" t="s">
        <v>632</v>
      </c>
      <c r="R393" s="167" t="s">
        <v>206</v>
      </c>
      <c r="S393" s="160">
        <v>212</v>
      </c>
      <c r="T393" s="163">
        <v>206</v>
      </c>
      <c r="U393" s="164">
        <v>-6</v>
      </c>
      <c r="V393" s="158"/>
      <c r="W393" s="158"/>
    </row>
    <row r="394" spans="2:23" ht="26.25" x14ac:dyDescent="0.3">
      <c r="B394" s="18">
        <v>384</v>
      </c>
      <c r="C394" s="19">
        <v>-11</v>
      </c>
      <c r="D394" s="172" t="s">
        <v>1348</v>
      </c>
      <c r="E394" s="141" t="s">
        <v>4026</v>
      </c>
      <c r="F394" s="136" t="s">
        <v>4543</v>
      </c>
      <c r="G394" s="143" t="s">
        <v>2434</v>
      </c>
      <c r="H394" s="138">
        <v>20</v>
      </c>
      <c r="I394" s="139">
        <v>1</v>
      </c>
      <c r="J394" s="140">
        <v>20</v>
      </c>
      <c r="K394" s="186"/>
      <c r="L394" s="177"/>
      <c r="M394" s="214" t="s">
        <v>4562</v>
      </c>
      <c r="N394" s="209"/>
      <c r="O394" s="300"/>
      <c r="Q394" s="162" t="s">
        <v>3930</v>
      </c>
      <c r="R394" s="167" t="s">
        <v>3919</v>
      </c>
      <c r="S394" s="160">
        <v>139</v>
      </c>
      <c r="T394" s="163">
        <v>136</v>
      </c>
      <c r="U394" s="164">
        <v>-3</v>
      </c>
      <c r="V394" s="158"/>
      <c r="W394" s="158"/>
    </row>
    <row r="395" spans="2:23" ht="26.25" x14ac:dyDescent="0.3">
      <c r="B395" s="18">
        <v>384</v>
      </c>
      <c r="C395" s="19">
        <v>-11</v>
      </c>
      <c r="D395" s="172" t="s">
        <v>5104</v>
      </c>
      <c r="E395" s="141" t="s">
        <v>4026</v>
      </c>
      <c r="F395" s="136" t="s">
        <v>7</v>
      </c>
      <c r="G395" s="143" t="s">
        <v>5105</v>
      </c>
      <c r="H395" s="138">
        <v>20</v>
      </c>
      <c r="I395" s="139">
        <v>1</v>
      </c>
      <c r="J395" s="140">
        <v>20</v>
      </c>
      <c r="K395" s="186"/>
      <c r="L395" s="177"/>
      <c r="M395" s="226" t="s">
        <v>5106</v>
      </c>
      <c r="N395" s="207"/>
      <c r="O395" s="300"/>
      <c r="Q395" s="162" t="s">
        <v>637</v>
      </c>
      <c r="R395" s="167" t="s">
        <v>115</v>
      </c>
      <c r="S395" s="160">
        <v>274</v>
      </c>
      <c r="T395" s="163">
        <v>268</v>
      </c>
      <c r="U395" s="164">
        <v>-6</v>
      </c>
      <c r="V395" s="158"/>
      <c r="W395" s="158"/>
    </row>
    <row r="396" spans="2:23" ht="26.25" x14ac:dyDescent="0.3">
      <c r="B396" s="18">
        <v>384</v>
      </c>
      <c r="C396" s="19">
        <v>-11</v>
      </c>
      <c r="D396" s="172" t="s">
        <v>4183</v>
      </c>
      <c r="E396" s="141" t="s">
        <v>4026</v>
      </c>
      <c r="F396" s="136" t="s">
        <v>7</v>
      </c>
      <c r="G396" s="143" t="s">
        <v>323</v>
      </c>
      <c r="H396" s="138">
        <v>20</v>
      </c>
      <c r="I396" s="139">
        <v>1</v>
      </c>
      <c r="J396" s="140">
        <v>20</v>
      </c>
      <c r="K396" s="186"/>
      <c r="L396" s="177"/>
      <c r="M396" s="226" t="s">
        <v>4184</v>
      </c>
      <c r="N396" s="213"/>
      <c r="O396" s="300"/>
      <c r="Q396" s="162" t="s">
        <v>5878</v>
      </c>
      <c r="R396" s="167" t="s">
        <v>5794</v>
      </c>
      <c r="S396" s="160">
        <v>914</v>
      </c>
      <c r="T396" s="163">
        <v>897</v>
      </c>
      <c r="U396" s="164">
        <v>-17</v>
      </c>
      <c r="V396" s="158"/>
      <c r="W396" s="158"/>
    </row>
    <row r="397" spans="2:23" ht="42.75" x14ac:dyDescent="0.3">
      <c r="B397" s="18">
        <v>384</v>
      </c>
      <c r="C397" s="19">
        <v>-11</v>
      </c>
      <c r="D397" s="172" t="s">
        <v>4245</v>
      </c>
      <c r="E397" s="141" t="s">
        <v>4026</v>
      </c>
      <c r="F397" s="136" t="s">
        <v>7</v>
      </c>
      <c r="G397" s="143" t="s">
        <v>4246</v>
      </c>
      <c r="H397" s="138">
        <v>20</v>
      </c>
      <c r="I397" s="139">
        <v>1</v>
      </c>
      <c r="J397" s="140">
        <v>20</v>
      </c>
      <c r="K397" s="186"/>
      <c r="L397" s="177"/>
      <c r="M397" s="226" t="s">
        <v>4247</v>
      </c>
      <c r="N397" s="213"/>
      <c r="O397" s="296"/>
      <c r="Q397" s="162" t="s">
        <v>640</v>
      </c>
      <c r="R397" s="167" t="s">
        <v>2651</v>
      </c>
      <c r="S397" s="160">
        <v>25</v>
      </c>
      <c r="T397" s="163">
        <v>25</v>
      </c>
      <c r="U397" s="164">
        <v>0</v>
      </c>
      <c r="V397" s="158"/>
      <c r="W397" s="158"/>
    </row>
    <row r="398" spans="2:23" ht="26.25" x14ac:dyDescent="0.3">
      <c r="B398" s="18">
        <v>384</v>
      </c>
      <c r="C398" s="19">
        <v>-11</v>
      </c>
      <c r="D398" s="172" t="s">
        <v>2881</v>
      </c>
      <c r="E398" s="141" t="s">
        <v>4026</v>
      </c>
      <c r="F398" s="136" t="s">
        <v>7</v>
      </c>
      <c r="G398" s="143" t="s">
        <v>2882</v>
      </c>
      <c r="H398" s="138">
        <v>20</v>
      </c>
      <c r="I398" s="139">
        <v>1</v>
      </c>
      <c r="J398" s="140">
        <v>20</v>
      </c>
      <c r="K398" s="186"/>
      <c r="L398" s="177"/>
      <c r="M398" s="223" t="s">
        <v>3603</v>
      </c>
      <c r="N398" s="213"/>
      <c r="O398" s="300"/>
      <c r="Q398" s="162" t="s">
        <v>644</v>
      </c>
      <c r="R398" s="167" t="s">
        <v>1720</v>
      </c>
      <c r="S398" s="160">
        <v>1039</v>
      </c>
      <c r="T398" s="163">
        <v>1021</v>
      </c>
      <c r="U398" s="164">
        <v>-18</v>
      </c>
      <c r="V398" s="158"/>
      <c r="W398" s="158"/>
    </row>
    <row r="399" spans="2:23" ht="28.5" x14ac:dyDescent="0.3">
      <c r="B399" s="18">
        <v>384</v>
      </c>
      <c r="C399" s="19">
        <v>-11</v>
      </c>
      <c r="D399" s="172" t="s">
        <v>5107</v>
      </c>
      <c r="E399" s="141" t="s">
        <v>4026</v>
      </c>
      <c r="F399" s="136" t="s">
        <v>7</v>
      </c>
      <c r="G399" s="143" t="s">
        <v>5108</v>
      </c>
      <c r="H399" s="138">
        <v>20</v>
      </c>
      <c r="I399" s="139">
        <v>1</v>
      </c>
      <c r="J399" s="140">
        <v>20</v>
      </c>
      <c r="K399" s="186"/>
      <c r="L399" s="177"/>
      <c r="M399" s="223" t="s">
        <v>5109</v>
      </c>
      <c r="N399" s="209"/>
      <c r="O399" s="300"/>
      <c r="Q399" s="162" t="s">
        <v>3151</v>
      </c>
      <c r="R399" s="167" t="s">
        <v>3130</v>
      </c>
      <c r="S399" s="160">
        <v>914</v>
      </c>
      <c r="T399" s="163">
        <v>897</v>
      </c>
      <c r="U399" s="164">
        <v>-17</v>
      </c>
      <c r="V399" s="158"/>
      <c r="W399" s="158"/>
    </row>
    <row r="400" spans="2:23" ht="26.25" x14ac:dyDescent="0.3">
      <c r="B400" s="18">
        <v>384</v>
      </c>
      <c r="C400" s="19">
        <v>-11</v>
      </c>
      <c r="D400" s="172" t="s">
        <v>3346</v>
      </c>
      <c r="E400" s="141" t="s">
        <v>4026</v>
      </c>
      <c r="F400" s="136" t="s">
        <v>7</v>
      </c>
      <c r="G400" s="143" t="s">
        <v>3347</v>
      </c>
      <c r="H400" s="138">
        <v>20</v>
      </c>
      <c r="I400" s="139">
        <v>1</v>
      </c>
      <c r="J400" s="140">
        <v>20</v>
      </c>
      <c r="K400" s="186"/>
      <c r="L400" s="177"/>
      <c r="M400" s="226" t="s">
        <v>3601</v>
      </c>
      <c r="N400" s="213"/>
      <c r="O400" s="300"/>
      <c r="Q400" s="162" t="s">
        <v>3409</v>
      </c>
      <c r="R400" s="167" t="s">
        <v>3356</v>
      </c>
      <c r="S400" s="160">
        <v>474</v>
      </c>
      <c r="T400" s="163">
        <v>466</v>
      </c>
      <c r="U400" s="164">
        <v>-8</v>
      </c>
      <c r="V400" s="158"/>
      <c r="W400" s="158"/>
    </row>
    <row r="401" spans="2:23" ht="28.5" x14ac:dyDescent="0.3">
      <c r="B401" s="18">
        <v>384</v>
      </c>
      <c r="C401" s="19">
        <v>-11</v>
      </c>
      <c r="D401" s="172" t="s">
        <v>5342</v>
      </c>
      <c r="E401" s="141" t="s">
        <v>4026</v>
      </c>
      <c r="F401" s="136" t="s">
        <v>7</v>
      </c>
      <c r="G401" s="143" t="s">
        <v>5343</v>
      </c>
      <c r="H401" s="138">
        <v>20</v>
      </c>
      <c r="I401" s="139">
        <v>1</v>
      </c>
      <c r="J401" s="140">
        <v>20</v>
      </c>
      <c r="K401" s="186"/>
      <c r="L401" s="177"/>
      <c r="M401" s="226" t="s">
        <v>5344</v>
      </c>
      <c r="N401" s="213"/>
      <c r="O401" s="300"/>
      <c r="Q401" s="162" t="s">
        <v>654</v>
      </c>
      <c r="R401" s="167" t="s">
        <v>4243</v>
      </c>
      <c r="S401" s="160">
        <v>259</v>
      </c>
      <c r="T401" s="163">
        <v>352</v>
      </c>
      <c r="U401" s="164">
        <v>93</v>
      </c>
      <c r="V401" s="158"/>
      <c r="W401" s="158"/>
    </row>
    <row r="402" spans="2:23" ht="28.5" x14ac:dyDescent="0.3">
      <c r="B402" s="18">
        <v>384</v>
      </c>
      <c r="C402" s="19">
        <v>-11</v>
      </c>
      <c r="D402" s="172" t="s">
        <v>6438</v>
      </c>
      <c r="E402" s="141" t="s">
        <v>4026</v>
      </c>
      <c r="F402" s="136" t="s">
        <v>7</v>
      </c>
      <c r="G402" s="143" t="s">
        <v>6439</v>
      </c>
      <c r="H402" s="138">
        <v>20</v>
      </c>
      <c r="I402" s="139">
        <v>1</v>
      </c>
      <c r="J402" s="140">
        <v>20</v>
      </c>
      <c r="K402" s="186"/>
      <c r="L402" s="177"/>
      <c r="M402" s="226" t="s">
        <v>6489</v>
      </c>
      <c r="N402" s="213"/>
      <c r="O402" s="300"/>
      <c r="Q402" s="162" t="s">
        <v>658</v>
      </c>
      <c r="R402" s="167" t="s">
        <v>2397</v>
      </c>
      <c r="S402" s="160">
        <v>364</v>
      </c>
      <c r="T402" s="163">
        <v>352</v>
      </c>
      <c r="U402" s="164">
        <v>-12</v>
      </c>
      <c r="V402" s="158"/>
      <c r="W402" s="158"/>
    </row>
    <row r="403" spans="2:23" ht="28.5" x14ac:dyDescent="0.3">
      <c r="B403" s="18">
        <v>384</v>
      </c>
      <c r="C403" s="19">
        <v>-11</v>
      </c>
      <c r="D403" s="172" t="s">
        <v>6440</v>
      </c>
      <c r="E403" s="141" t="s">
        <v>4026</v>
      </c>
      <c r="F403" s="136" t="s">
        <v>7</v>
      </c>
      <c r="G403" s="143" t="s">
        <v>6441</v>
      </c>
      <c r="H403" s="138">
        <v>20</v>
      </c>
      <c r="I403" s="139">
        <v>1</v>
      </c>
      <c r="J403" s="140">
        <v>20</v>
      </c>
      <c r="K403" s="186"/>
      <c r="L403" s="177"/>
      <c r="M403" s="214" t="s">
        <v>6490</v>
      </c>
      <c r="N403" s="215"/>
      <c r="O403" s="300"/>
      <c r="Q403" s="162" t="s">
        <v>660</v>
      </c>
      <c r="R403" s="167" t="s">
        <v>3070</v>
      </c>
      <c r="S403" s="160">
        <v>1039</v>
      </c>
      <c r="T403" s="163">
        <v>1021</v>
      </c>
      <c r="U403" s="164">
        <v>-18</v>
      </c>
      <c r="V403" s="158"/>
      <c r="W403" s="158"/>
    </row>
    <row r="404" spans="2:23" ht="26.25" x14ac:dyDescent="0.3">
      <c r="B404" s="18">
        <v>384</v>
      </c>
      <c r="C404" s="19">
        <v>-11</v>
      </c>
      <c r="D404" s="172" t="s">
        <v>464</v>
      </c>
      <c r="E404" s="141" t="s">
        <v>4026</v>
      </c>
      <c r="F404" s="136" t="s">
        <v>7</v>
      </c>
      <c r="G404" s="143" t="s">
        <v>6442</v>
      </c>
      <c r="H404" s="138">
        <v>20</v>
      </c>
      <c r="I404" s="139">
        <v>1</v>
      </c>
      <c r="J404" s="140">
        <v>20</v>
      </c>
      <c r="K404" s="186"/>
      <c r="L404" s="177"/>
      <c r="M404" s="214" t="s">
        <v>6490</v>
      </c>
      <c r="N404" s="215"/>
      <c r="O404" s="300"/>
      <c r="Q404" s="162" t="s">
        <v>662</v>
      </c>
      <c r="R404" s="167" t="s">
        <v>2520</v>
      </c>
      <c r="S404" s="160">
        <v>523</v>
      </c>
      <c r="T404" s="163">
        <v>551</v>
      </c>
      <c r="U404" s="164">
        <v>28</v>
      </c>
      <c r="V404" s="158"/>
      <c r="W404" s="158"/>
    </row>
    <row r="405" spans="2:23" ht="26.25" x14ac:dyDescent="0.3">
      <c r="B405" s="18">
        <v>384</v>
      </c>
      <c r="C405" s="19">
        <v>-11</v>
      </c>
      <c r="D405" s="172" t="s">
        <v>6443</v>
      </c>
      <c r="E405" s="141" t="s">
        <v>4026</v>
      </c>
      <c r="F405" s="136" t="s">
        <v>7</v>
      </c>
      <c r="G405" s="143" t="s">
        <v>323</v>
      </c>
      <c r="H405" s="138">
        <v>20</v>
      </c>
      <c r="I405" s="139">
        <v>1</v>
      </c>
      <c r="J405" s="140">
        <v>20</v>
      </c>
      <c r="K405" s="186"/>
      <c r="L405" s="177"/>
      <c r="M405" s="214" t="s">
        <v>6490</v>
      </c>
      <c r="N405" s="215"/>
      <c r="O405" s="300"/>
      <c r="Q405" s="162" t="s">
        <v>664</v>
      </c>
      <c r="R405" s="167" t="s">
        <v>585</v>
      </c>
      <c r="S405" s="161">
        <v>644</v>
      </c>
      <c r="T405" s="163">
        <v>632</v>
      </c>
      <c r="U405" s="164">
        <v>-12</v>
      </c>
      <c r="V405" s="158"/>
      <c r="W405" s="158"/>
    </row>
    <row r="406" spans="2:23" ht="26.25" x14ac:dyDescent="0.3">
      <c r="B406" s="18">
        <v>384</v>
      </c>
      <c r="C406" s="19">
        <v>-11</v>
      </c>
      <c r="D406" s="172" t="s">
        <v>144</v>
      </c>
      <c r="E406" s="141" t="s">
        <v>4026</v>
      </c>
      <c r="F406" s="136" t="s">
        <v>7</v>
      </c>
      <c r="G406" s="143" t="s">
        <v>145</v>
      </c>
      <c r="H406" s="138">
        <v>20</v>
      </c>
      <c r="I406" s="139">
        <v>2</v>
      </c>
      <c r="J406" s="140">
        <v>10</v>
      </c>
      <c r="K406" s="186"/>
      <c r="L406" s="177"/>
      <c r="M406" s="221" t="s">
        <v>5925</v>
      </c>
      <c r="N406" s="213"/>
      <c r="O406" s="300"/>
      <c r="Q406" s="162" t="s">
        <v>671</v>
      </c>
      <c r="R406" s="167" t="s">
        <v>3983</v>
      </c>
      <c r="S406" s="160">
        <v>155</v>
      </c>
      <c r="T406" s="163">
        <v>150</v>
      </c>
      <c r="U406" s="164">
        <v>-5</v>
      </c>
      <c r="V406" s="158"/>
      <c r="W406" s="158"/>
    </row>
    <row r="407" spans="2:23" ht="26.25" x14ac:dyDescent="0.3">
      <c r="B407" s="18">
        <v>384</v>
      </c>
      <c r="C407" s="19">
        <v>-11</v>
      </c>
      <c r="D407" s="172" t="s">
        <v>645</v>
      </c>
      <c r="E407" s="141" t="s">
        <v>4026</v>
      </c>
      <c r="F407" s="136" t="s">
        <v>4543</v>
      </c>
      <c r="G407" s="143" t="s">
        <v>3469</v>
      </c>
      <c r="H407" s="138">
        <v>20</v>
      </c>
      <c r="I407" s="139">
        <v>2</v>
      </c>
      <c r="J407" s="140">
        <v>10</v>
      </c>
      <c r="K407" s="186"/>
      <c r="L407" s="177"/>
      <c r="M407" s="222" t="s">
        <v>6158</v>
      </c>
      <c r="N407" s="218"/>
      <c r="O407" s="300"/>
      <c r="Q407" s="162" t="s">
        <v>672</v>
      </c>
      <c r="R407" s="167" t="s">
        <v>128</v>
      </c>
      <c r="S407" s="160">
        <v>327</v>
      </c>
      <c r="T407" s="163">
        <v>317</v>
      </c>
      <c r="U407" s="164">
        <v>-10</v>
      </c>
      <c r="V407" s="158"/>
      <c r="W407" s="158"/>
    </row>
    <row r="408" spans="2:23" ht="28.5" x14ac:dyDescent="0.3">
      <c r="B408" s="18">
        <v>384</v>
      </c>
      <c r="C408" s="19">
        <v>-11</v>
      </c>
      <c r="D408" s="172" t="s">
        <v>264</v>
      </c>
      <c r="E408" s="141" t="s">
        <v>4026</v>
      </c>
      <c r="F408" s="136" t="s">
        <v>7</v>
      </c>
      <c r="G408" s="143" t="s">
        <v>265</v>
      </c>
      <c r="H408" s="138">
        <v>20</v>
      </c>
      <c r="I408" s="139">
        <v>3</v>
      </c>
      <c r="J408" s="140">
        <v>6.666666666666667</v>
      </c>
      <c r="K408" s="186"/>
      <c r="L408" s="177"/>
      <c r="M408" s="212" t="s">
        <v>5012</v>
      </c>
      <c r="N408" s="213"/>
      <c r="O408" s="300"/>
      <c r="Q408" s="162" t="s">
        <v>673</v>
      </c>
      <c r="R408" s="167" t="s">
        <v>128</v>
      </c>
      <c r="S408" s="160">
        <v>212</v>
      </c>
      <c r="T408" s="163">
        <v>206</v>
      </c>
      <c r="U408" s="164">
        <v>-6</v>
      </c>
      <c r="V408" s="158"/>
      <c r="W408" s="158"/>
    </row>
    <row r="409" spans="2:23" ht="28.5" x14ac:dyDescent="0.3">
      <c r="B409" s="18">
        <v>384</v>
      </c>
      <c r="C409" s="19">
        <v>-11</v>
      </c>
      <c r="D409" s="172" t="s">
        <v>1244</v>
      </c>
      <c r="E409" s="141" t="s">
        <v>4026</v>
      </c>
      <c r="F409" s="136" t="s">
        <v>7</v>
      </c>
      <c r="G409" s="143" t="s">
        <v>2516</v>
      </c>
      <c r="H409" s="138">
        <v>20</v>
      </c>
      <c r="I409" s="139">
        <v>3</v>
      </c>
      <c r="J409" s="140">
        <v>6.666666666666667</v>
      </c>
      <c r="K409" s="186"/>
      <c r="L409" s="177"/>
      <c r="M409" s="212" t="s">
        <v>6253</v>
      </c>
      <c r="N409" s="213"/>
      <c r="O409" s="300"/>
      <c r="Q409" s="162" t="s">
        <v>674</v>
      </c>
      <c r="R409" s="167" t="s">
        <v>1317</v>
      </c>
      <c r="S409" s="161">
        <v>833</v>
      </c>
      <c r="T409" s="163">
        <v>814</v>
      </c>
      <c r="U409" s="164">
        <v>-19</v>
      </c>
      <c r="V409" s="158"/>
      <c r="W409" s="158"/>
    </row>
    <row r="410" spans="2:23" ht="28.5" x14ac:dyDescent="0.3">
      <c r="B410" s="18">
        <v>384</v>
      </c>
      <c r="C410" s="19">
        <v>-11</v>
      </c>
      <c r="D410" s="172" t="s">
        <v>2175</v>
      </c>
      <c r="E410" s="141" t="s">
        <v>4026</v>
      </c>
      <c r="F410" s="136" t="s">
        <v>7</v>
      </c>
      <c r="G410" s="143" t="s">
        <v>2214</v>
      </c>
      <c r="H410" s="138">
        <v>20</v>
      </c>
      <c r="I410" s="139">
        <v>3</v>
      </c>
      <c r="J410" s="140">
        <v>6.666666666666667</v>
      </c>
      <c r="K410" s="186"/>
      <c r="L410" s="177"/>
      <c r="M410" s="224" t="s">
        <v>6255</v>
      </c>
      <c r="N410" s="213"/>
      <c r="O410" s="300"/>
      <c r="Q410" s="162" t="s">
        <v>4511</v>
      </c>
      <c r="R410" s="167" t="s">
        <v>323</v>
      </c>
      <c r="S410" s="160">
        <v>1472</v>
      </c>
      <c r="T410" s="163">
        <v>1442</v>
      </c>
      <c r="U410" s="164">
        <v>-30</v>
      </c>
      <c r="V410" s="158"/>
      <c r="W410" s="158"/>
    </row>
    <row r="411" spans="2:23" ht="28.5" x14ac:dyDescent="0.3">
      <c r="B411" s="18">
        <v>384</v>
      </c>
      <c r="C411" s="19">
        <v>-11</v>
      </c>
      <c r="D411" s="172" t="s">
        <v>2151</v>
      </c>
      <c r="E411" s="141" t="s">
        <v>4026</v>
      </c>
      <c r="F411" s="136" t="s">
        <v>7</v>
      </c>
      <c r="G411" s="143" t="s">
        <v>2600</v>
      </c>
      <c r="H411" s="138">
        <v>20</v>
      </c>
      <c r="I411" s="139">
        <v>4</v>
      </c>
      <c r="J411" s="140">
        <v>5</v>
      </c>
      <c r="K411" s="186"/>
      <c r="L411" s="177"/>
      <c r="M411" s="224" t="s">
        <v>6257</v>
      </c>
      <c r="N411" s="213"/>
      <c r="O411" s="300"/>
      <c r="Q411" s="162" t="s">
        <v>675</v>
      </c>
      <c r="R411" s="167" t="s">
        <v>2583</v>
      </c>
      <c r="S411" s="160">
        <v>103</v>
      </c>
      <c r="T411" s="163">
        <v>100</v>
      </c>
      <c r="U411" s="164">
        <v>-3</v>
      </c>
      <c r="V411" s="158"/>
      <c r="W411" s="158"/>
    </row>
    <row r="412" spans="2:23" ht="28.5" x14ac:dyDescent="0.3">
      <c r="B412" s="18">
        <v>384</v>
      </c>
      <c r="C412" s="19">
        <v>-11</v>
      </c>
      <c r="D412" s="172" t="s">
        <v>3953</v>
      </c>
      <c r="E412" s="141" t="s">
        <v>4026</v>
      </c>
      <c r="F412" s="136" t="s">
        <v>7</v>
      </c>
      <c r="G412" s="143" t="s">
        <v>3954</v>
      </c>
      <c r="H412" s="138">
        <v>20</v>
      </c>
      <c r="I412" s="139">
        <v>4</v>
      </c>
      <c r="J412" s="140">
        <v>5</v>
      </c>
      <c r="K412" s="186"/>
      <c r="L412" s="177"/>
      <c r="M412" s="212" t="s">
        <v>6542</v>
      </c>
      <c r="N412" s="213"/>
      <c r="O412" s="300"/>
      <c r="Q412" s="162" t="s">
        <v>3254</v>
      </c>
      <c r="R412" s="167" t="s">
        <v>323</v>
      </c>
      <c r="S412" s="160">
        <v>371</v>
      </c>
      <c r="T412" s="163">
        <v>360</v>
      </c>
      <c r="U412" s="164">
        <v>-11</v>
      </c>
      <c r="V412" s="158"/>
      <c r="W412" s="158"/>
    </row>
    <row r="413" spans="2:23" ht="42.75" x14ac:dyDescent="0.3">
      <c r="B413" s="18">
        <v>384</v>
      </c>
      <c r="C413" s="19">
        <v>-11</v>
      </c>
      <c r="D413" s="172" t="s">
        <v>2906</v>
      </c>
      <c r="E413" s="141" t="s">
        <v>4026</v>
      </c>
      <c r="F413" s="136" t="s">
        <v>7</v>
      </c>
      <c r="G413" s="143" t="s">
        <v>2111</v>
      </c>
      <c r="H413" s="138">
        <v>20</v>
      </c>
      <c r="I413" s="139">
        <v>5</v>
      </c>
      <c r="J413" s="140">
        <v>4</v>
      </c>
      <c r="K413" s="186"/>
      <c r="L413" s="177"/>
      <c r="M413" s="224" t="s">
        <v>6258</v>
      </c>
      <c r="N413" s="213"/>
      <c r="O413" s="300"/>
      <c r="Q413" s="162" t="s">
        <v>681</v>
      </c>
      <c r="R413" s="167" t="s">
        <v>698</v>
      </c>
      <c r="S413" s="160">
        <v>318</v>
      </c>
      <c r="T413" s="163">
        <v>306</v>
      </c>
      <c r="U413" s="164">
        <v>-12</v>
      </c>
      <c r="V413" s="158"/>
      <c r="W413" s="158"/>
    </row>
    <row r="414" spans="2:23" ht="57" x14ac:dyDescent="0.3">
      <c r="B414" s="18">
        <v>384</v>
      </c>
      <c r="C414" s="19">
        <v>-11</v>
      </c>
      <c r="D414" s="172" t="s">
        <v>472</v>
      </c>
      <c r="E414" s="141" t="s">
        <v>4026</v>
      </c>
      <c r="F414" s="136" t="s">
        <v>7</v>
      </c>
      <c r="G414" s="143" t="s">
        <v>473</v>
      </c>
      <c r="H414" s="138">
        <v>20</v>
      </c>
      <c r="I414" s="139">
        <v>7</v>
      </c>
      <c r="J414" s="140">
        <v>2.8571428571428572</v>
      </c>
      <c r="K414" s="186"/>
      <c r="L414" s="177" t="s">
        <v>4538</v>
      </c>
      <c r="M414" s="224" t="s">
        <v>6259</v>
      </c>
      <c r="N414" s="213"/>
      <c r="O414" s="300"/>
      <c r="Q414" s="162" t="s">
        <v>2126</v>
      </c>
      <c r="R414" s="167" t="s">
        <v>1086</v>
      </c>
      <c r="S414" s="161">
        <v>253</v>
      </c>
      <c r="T414" s="163">
        <v>248</v>
      </c>
      <c r="U414" s="164">
        <v>-5</v>
      </c>
      <c r="V414" s="158"/>
      <c r="W414" s="158"/>
    </row>
    <row r="415" spans="2:23" ht="26.25" x14ac:dyDescent="0.3">
      <c r="B415" s="18">
        <v>409</v>
      </c>
      <c r="C415" s="19">
        <v>-6</v>
      </c>
      <c r="D415" s="172" t="s">
        <v>164</v>
      </c>
      <c r="E415" s="141" t="s">
        <v>4026</v>
      </c>
      <c r="F415" s="136" t="s">
        <v>4543</v>
      </c>
      <c r="G415" s="143" t="s">
        <v>165</v>
      </c>
      <c r="H415" s="138">
        <v>19</v>
      </c>
      <c r="I415" s="139">
        <v>2</v>
      </c>
      <c r="J415" s="140">
        <v>9.5</v>
      </c>
      <c r="K415" s="186"/>
      <c r="L415" s="177"/>
      <c r="M415" s="222" t="s">
        <v>6260</v>
      </c>
      <c r="N415" s="207"/>
      <c r="O415" s="300"/>
      <c r="Q415" s="162" t="s">
        <v>4317</v>
      </c>
      <c r="R415" s="167" t="s">
        <v>4281</v>
      </c>
      <c r="S415" s="160">
        <v>1472</v>
      </c>
      <c r="T415" s="163">
        <v>1442</v>
      </c>
      <c r="U415" s="164">
        <v>-30</v>
      </c>
      <c r="V415" s="158"/>
      <c r="W415" s="158"/>
    </row>
    <row r="416" spans="2:23" ht="28.5" x14ac:dyDescent="0.3">
      <c r="B416" s="18">
        <v>409</v>
      </c>
      <c r="C416" s="19">
        <v>-6</v>
      </c>
      <c r="D416" s="172" t="s">
        <v>1122</v>
      </c>
      <c r="E416" s="141" t="s">
        <v>4026</v>
      </c>
      <c r="F416" s="136" t="s">
        <v>7</v>
      </c>
      <c r="G416" s="143" t="s">
        <v>115</v>
      </c>
      <c r="H416" s="138">
        <v>19</v>
      </c>
      <c r="I416" s="139">
        <v>2</v>
      </c>
      <c r="J416" s="140">
        <v>9.5</v>
      </c>
      <c r="K416" s="186"/>
      <c r="L416" s="177"/>
      <c r="M416" s="221" t="s">
        <v>6261</v>
      </c>
      <c r="N416" s="213"/>
      <c r="O416" s="300"/>
      <c r="Q416" s="162" t="s">
        <v>684</v>
      </c>
      <c r="R416" s="167" t="s">
        <v>5910</v>
      </c>
      <c r="S416" s="160">
        <v>611</v>
      </c>
      <c r="T416" s="163">
        <v>600</v>
      </c>
      <c r="U416" s="164">
        <v>-11</v>
      </c>
      <c r="V416" s="158"/>
      <c r="W416" s="158"/>
    </row>
    <row r="417" spans="2:23" ht="26.25" x14ac:dyDescent="0.3">
      <c r="B417" s="18">
        <v>409</v>
      </c>
      <c r="C417" s="19">
        <v>-6</v>
      </c>
      <c r="D417" s="172" t="s">
        <v>3292</v>
      </c>
      <c r="E417" s="141" t="s">
        <v>4026</v>
      </c>
      <c r="F417" s="136" t="s">
        <v>7</v>
      </c>
      <c r="G417" s="143" t="s">
        <v>3293</v>
      </c>
      <c r="H417" s="138">
        <v>19</v>
      </c>
      <c r="I417" s="139">
        <v>2</v>
      </c>
      <c r="J417" s="140">
        <v>9.5</v>
      </c>
      <c r="K417" s="186"/>
      <c r="L417" s="177"/>
      <c r="M417" s="221" t="s">
        <v>3915</v>
      </c>
      <c r="N417" s="213"/>
      <c r="O417" s="300"/>
      <c r="Q417" s="162" t="s">
        <v>6717</v>
      </c>
      <c r="R417" s="167" t="s">
        <v>323</v>
      </c>
      <c r="S417" s="160">
        <v>1123</v>
      </c>
      <c r="T417" s="163">
        <v>1100</v>
      </c>
      <c r="U417" s="164">
        <v>-23</v>
      </c>
      <c r="V417" s="158"/>
      <c r="W417" s="158"/>
    </row>
    <row r="418" spans="2:23" ht="31.5" x14ac:dyDescent="0.3">
      <c r="B418" s="18">
        <v>409</v>
      </c>
      <c r="C418" s="19">
        <v>-6</v>
      </c>
      <c r="D418" s="172" t="s">
        <v>52</v>
      </c>
      <c r="E418" s="141" t="s">
        <v>4026</v>
      </c>
      <c r="F418" s="136" t="s">
        <v>3453</v>
      </c>
      <c r="G418" s="143" t="s">
        <v>53</v>
      </c>
      <c r="H418" s="138">
        <v>19</v>
      </c>
      <c r="I418" s="139">
        <v>3</v>
      </c>
      <c r="J418" s="140">
        <v>6.333333333333333</v>
      </c>
      <c r="K418" s="186"/>
      <c r="L418" s="177"/>
      <c r="M418" s="206" t="s">
        <v>4662</v>
      </c>
      <c r="N418" s="207"/>
      <c r="O418" s="300"/>
      <c r="Q418" s="162" t="s">
        <v>5195</v>
      </c>
      <c r="R418" s="167" t="s">
        <v>423</v>
      </c>
      <c r="S418" s="160">
        <v>1330</v>
      </c>
      <c r="T418" s="163">
        <v>1305</v>
      </c>
      <c r="U418" s="164">
        <v>-25</v>
      </c>
      <c r="V418" s="158"/>
      <c r="W418" s="158"/>
    </row>
    <row r="419" spans="2:23" ht="28.5" x14ac:dyDescent="0.3">
      <c r="B419" s="18">
        <v>409</v>
      </c>
      <c r="C419" s="19">
        <v>-6</v>
      </c>
      <c r="D419" s="172" t="s">
        <v>2147</v>
      </c>
      <c r="E419" s="141" t="s">
        <v>4026</v>
      </c>
      <c r="F419" s="136" t="s">
        <v>7</v>
      </c>
      <c r="G419" s="143" t="s">
        <v>2083</v>
      </c>
      <c r="H419" s="138">
        <v>19</v>
      </c>
      <c r="I419" s="139">
        <v>3</v>
      </c>
      <c r="J419" s="140">
        <v>6.333333333333333</v>
      </c>
      <c r="K419" s="186"/>
      <c r="L419" s="177"/>
      <c r="M419" s="224" t="s">
        <v>6262</v>
      </c>
      <c r="N419" s="213"/>
      <c r="O419" s="300"/>
      <c r="Q419" s="162" t="s">
        <v>4387</v>
      </c>
      <c r="R419" s="167" t="s">
        <v>323</v>
      </c>
      <c r="S419" s="160">
        <v>456</v>
      </c>
      <c r="T419" s="163">
        <v>450</v>
      </c>
      <c r="U419" s="164">
        <v>-6</v>
      </c>
      <c r="V419" s="158"/>
      <c r="W419" s="158"/>
    </row>
    <row r="420" spans="2:23" ht="28.5" x14ac:dyDescent="0.3">
      <c r="B420" s="18">
        <v>409</v>
      </c>
      <c r="C420" s="19">
        <v>-6</v>
      </c>
      <c r="D420" s="172" t="s">
        <v>2495</v>
      </c>
      <c r="E420" s="141" t="s">
        <v>4026</v>
      </c>
      <c r="F420" s="136" t="s">
        <v>7</v>
      </c>
      <c r="G420" s="143" t="s">
        <v>2523</v>
      </c>
      <c r="H420" s="138">
        <v>19</v>
      </c>
      <c r="I420" s="139">
        <v>3</v>
      </c>
      <c r="J420" s="140">
        <v>6.333333333333333</v>
      </c>
      <c r="K420" s="186"/>
      <c r="L420" s="177"/>
      <c r="M420" s="206" t="s">
        <v>4672</v>
      </c>
      <c r="N420" s="213"/>
      <c r="O420" s="300"/>
      <c r="Q420" s="162" t="s">
        <v>5079</v>
      </c>
      <c r="R420" s="167" t="s">
        <v>4620</v>
      </c>
      <c r="S420" s="160">
        <v>1123</v>
      </c>
      <c r="T420" s="163">
        <v>1100</v>
      </c>
      <c r="U420" s="164">
        <v>-23</v>
      </c>
      <c r="V420" s="158"/>
      <c r="W420" s="158"/>
    </row>
    <row r="421" spans="2:23" ht="28.5" x14ac:dyDescent="0.3">
      <c r="B421" s="18">
        <v>409</v>
      </c>
      <c r="C421" s="19">
        <v>-6</v>
      </c>
      <c r="D421" s="172" t="s">
        <v>1033</v>
      </c>
      <c r="E421" s="141" t="s">
        <v>4026</v>
      </c>
      <c r="F421" s="136" t="s">
        <v>7</v>
      </c>
      <c r="G421" s="143" t="s">
        <v>3080</v>
      </c>
      <c r="H421" s="138">
        <v>19</v>
      </c>
      <c r="I421" s="139">
        <v>4</v>
      </c>
      <c r="J421" s="140">
        <v>4.75</v>
      </c>
      <c r="K421" s="186"/>
      <c r="L421" s="177"/>
      <c r="M421" s="212" t="s">
        <v>6263</v>
      </c>
      <c r="N421" s="213"/>
      <c r="O421" s="300"/>
      <c r="Q421" s="162" t="s">
        <v>3255</v>
      </c>
      <c r="R421" s="167" t="s">
        <v>3182</v>
      </c>
      <c r="S421" s="160">
        <v>73</v>
      </c>
      <c r="T421" s="163">
        <v>72</v>
      </c>
      <c r="U421" s="164">
        <v>-1</v>
      </c>
      <c r="V421" s="158"/>
      <c r="W421" s="158"/>
    </row>
    <row r="422" spans="2:23" ht="28.5" x14ac:dyDescent="0.3">
      <c r="B422" s="18">
        <v>409</v>
      </c>
      <c r="C422" s="19">
        <v>-6</v>
      </c>
      <c r="D422" s="172" t="s">
        <v>556</v>
      </c>
      <c r="E422" s="141" t="s">
        <v>4026</v>
      </c>
      <c r="F422" s="136" t="s">
        <v>7</v>
      </c>
      <c r="G422" s="143" t="s">
        <v>3472</v>
      </c>
      <c r="H422" s="138">
        <v>19</v>
      </c>
      <c r="I422" s="139">
        <v>4</v>
      </c>
      <c r="J422" s="140">
        <v>4.75</v>
      </c>
      <c r="K422" s="186"/>
      <c r="L422" s="177"/>
      <c r="M422" s="224" t="s">
        <v>6691</v>
      </c>
      <c r="N422" s="215"/>
      <c r="O422" s="300"/>
      <c r="Q422" s="162" t="s">
        <v>2535</v>
      </c>
      <c r="R422" s="167" t="s">
        <v>2531</v>
      </c>
      <c r="S422" s="160">
        <v>327</v>
      </c>
      <c r="T422" s="163">
        <v>317</v>
      </c>
      <c r="U422" s="164">
        <v>-10</v>
      </c>
      <c r="V422" s="158"/>
      <c r="W422" s="158"/>
    </row>
    <row r="423" spans="2:23" ht="28.5" x14ac:dyDescent="0.3">
      <c r="B423" s="18">
        <v>409</v>
      </c>
      <c r="C423" s="19">
        <v>105</v>
      </c>
      <c r="D423" s="172" t="s">
        <v>205</v>
      </c>
      <c r="E423" s="141" t="s">
        <v>4026</v>
      </c>
      <c r="F423" s="136" t="s">
        <v>7</v>
      </c>
      <c r="G423" s="143" t="s">
        <v>206</v>
      </c>
      <c r="H423" s="138">
        <v>19</v>
      </c>
      <c r="I423" s="139">
        <v>4</v>
      </c>
      <c r="J423" s="140">
        <v>4.75</v>
      </c>
      <c r="K423" s="186"/>
      <c r="L423" s="177"/>
      <c r="M423" s="212" t="s">
        <v>6878</v>
      </c>
      <c r="N423" s="215"/>
      <c r="O423" s="300"/>
      <c r="Q423" s="162" t="s">
        <v>689</v>
      </c>
      <c r="R423" s="167" t="s">
        <v>206</v>
      </c>
      <c r="S423" s="160">
        <v>1472</v>
      </c>
      <c r="T423" s="163">
        <v>1442</v>
      </c>
      <c r="U423" s="164">
        <v>-30</v>
      </c>
      <c r="V423" s="158"/>
      <c r="W423" s="158"/>
    </row>
    <row r="424" spans="2:23" ht="42.75" x14ac:dyDescent="0.3">
      <c r="B424" s="18">
        <v>409</v>
      </c>
      <c r="C424" s="19">
        <v>-6</v>
      </c>
      <c r="D424" s="172" t="s">
        <v>940</v>
      </c>
      <c r="E424" s="141" t="s">
        <v>4026</v>
      </c>
      <c r="F424" s="136" t="s">
        <v>3454</v>
      </c>
      <c r="G424" s="143" t="s">
        <v>941</v>
      </c>
      <c r="H424" s="138">
        <v>19</v>
      </c>
      <c r="I424" s="139">
        <v>5</v>
      </c>
      <c r="J424" s="140">
        <v>3.8</v>
      </c>
      <c r="K424" s="186"/>
      <c r="L424" s="177"/>
      <c r="M424" s="212" t="s">
        <v>6264</v>
      </c>
      <c r="N424" s="213"/>
      <c r="O424" s="300"/>
      <c r="Q424" s="162" t="s">
        <v>5879</v>
      </c>
      <c r="R424" s="167" t="s">
        <v>1890</v>
      </c>
      <c r="S424" s="160">
        <v>1472</v>
      </c>
      <c r="T424" s="163">
        <v>1442</v>
      </c>
      <c r="U424" s="164">
        <v>-30</v>
      </c>
      <c r="V424" s="158"/>
      <c r="W424" s="158"/>
    </row>
    <row r="425" spans="2:23" ht="42.75" x14ac:dyDescent="0.3">
      <c r="B425" s="18">
        <v>409</v>
      </c>
      <c r="C425" s="19">
        <v>-6</v>
      </c>
      <c r="D425" s="172" t="s">
        <v>1186</v>
      </c>
      <c r="E425" s="141" t="s">
        <v>4026</v>
      </c>
      <c r="F425" s="136" t="s">
        <v>7</v>
      </c>
      <c r="G425" s="143" t="s">
        <v>2291</v>
      </c>
      <c r="H425" s="138">
        <v>19</v>
      </c>
      <c r="I425" s="139">
        <v>5</v>
      </c>
      <c r="J425" s="140">
        <v>3.8</v>
      </c>
      <c r="K425" s="186"/>
      <c r="L425" s="177" t="s">
        <v>4538</v>
      </c>
      <c r="M425" s="212" t="s">
        <v>6265</v>
      </c>
      <c r="N425" s="215"/>
      <c r="O425" s="300"/>
      <c r="Q425" s="162" t="s">
        <v>3410</v>
      </c>
      <c r="R425" s="167" t="s">
        <v>323</v>
      </c>
      <c r="S425" s="160">
        <v>914</v>
      </c>
      <c r="T425" s="163">
        <v>897</v>
      </c>
      <c r="U425" s="164">
        <v>-17</v>
      </c>
      <c r="V425" s="158"/>
      <c r="W425" s="158"/>
    </row>
    <row r="426" spans="2:23" ht="26.25" x14ac:dyDescent="0.3">
      <c r="B426" s="18">
        <v>420</v>
      </c>
      <c r="C426" s="19">
        <v>-6</v>
      </c>
      <c r="D426" s="172" t="s">
        <v>352</v>
      </c>
      <c r="E426" s="141" t="s">
        <v>4026</v>
      </c>
      <c r="F426" s="136" t="s">
        <v>7</v>
      </c>
      <c r="G426" s="143" t="s">
        <v>2586</v>
      </c>
      <c r="H426" s="138">
        <v>18</v>
      </c>
      <c r="I426" s="139">
        <v>1</v>
      </c>
      <c r="J426" s="140">
        <v>18</v>
      </c>
      <c r="K426" s="186"/>
      <c r="L426" s="177" t="s">
        <v>4538</v>
      </c>
      <c r="M426" s="221" t="s">
        <v>4076</v>
      </c>
      <c r="N426" s="207"/>
      <c r="O426" s="300"/>
      <c r="Q426" s="162" t="s">
        <v>693</v>
      </c>
      <c r="R426" s="167" t="s">
        <v>10</v>
      </c>
      <c r="S426" s="160">
        <v>292</v>
      </c>
      <c r="T426" s="163">
        <v>306</v>
      </c>
      <c r="U426" s="164">
        <v>14</v>
      </c>
      <c r="V426" s="158"/>
      <c r="W426" s="158"/>
    </row>
    <row r="427" spans="2:23" ht="26.25" x14ac:dyDescent="0.3">
      <c r="B427" s="18">
        <v>420</v>
      </c>
      <c r="C427" s="19">
        <v>-6</v>
      </c>
      <c r="D427" s="172" t="s">
        <v>569</v>
      </c>
      <c r="E427" s="141" t="s">
        <v>4026</v>
      </c>
      <c r="F427" s="136" t="s">
        <v>7</v>
      </c>
      <c r="G427" s="143" t="s">
        <v>570</v>
      </c>
      <c r="H427" s="138">
        <v>18</v>
      </c>
      <c r="I427" s="139">
        <v>1</v>
      </c>
      <c r="J427" s="140">
        <v>18</v>
      </c>
      <c r="K427" s="186"/>
      <c r="L427" s="177" t="s">
        <v>4538</v>
      </c>
      <c r="M427" s="221" t="s">
        <v>5645</v>
      </c>
      <c r="N427" s="213"/>
      <c r="O427" s="300"/>
      <c r="Q427" s="162" t="s">
        <v>694</v>
      </c>
      <c r="R427" s="167" t="s">
        <v>1124</v>
      </c>
      <c r="S427" s="160">
        <v>752</v>
      </c>
      <c r="T427" s="163">
        <v>739</v>
      </c>
      <c r="U427" s="164">
        <v>-13</v>
      </c>
      <c r="V427" s="158"/>
      <c r="W427" s="158"/>
    </row>
    <row r="428" spans="2:23" ht="31.5" x14ac:dyDescent="0.3">
      <c r="B428" s="18">
        <v>420</v>
      </c>
      <c r="C428" s="19">
        <v>-6</v>
      </c>
      <c r="D428" s="172" t="s">
        <v>523</v>
      </c>
      <c r="E428" s="141" t="s">
        <v>4026</v>
      </c>
      <c r="F428" s="136" t="s">
        <v>7</v>
      </c>
      <c r="G428" s="143" t="s">
        <v>2409</v>
      </c>
      <c r="H428" s="138">
        <v>18</v>
      </c>
      <c r="I428" s="139">
        <v>1</v>
      </c>
      <c r="J428" s="140">
        <v>18</v>
      </c>
      <c r="K428" s="186"/>
      <c r="L428" s="177"/>
      <c r="M428" s="221" t="s">
        <v>3607</v>
      </c>
      <c r="N428" s="213"/>
      <c r="O428" s="300"/>
      <c r="Q428" s="162" t="s">
        <v>2623</v>
      </c>
      <c r="R428" s="167" t="s">
        <v>2612</v>
      </c>
      <c r="S428" s="160">
        <v>1472</v>
      </c>
      <c r="T428" s="163">
        <v>1442</v>
      </c>
      <c r="U428" s="164">
        <v>-30</v>
      </c>
      <c r="V428" s="158"/>
      <c r="W428" s="158"/>
    </row>
    <row r="429" spans="2:23" ht="28.5" x14ac:dyDescent="0.3">
      <c r="B429" s="18">
        <v>420</v>
      </c>
      <c r="C429" s="19">
        <v>-6</v>
      </c>
      <c r="D429" s="172" t="s">
        <v>710</v>
      </c>
      <c r="E429" s="141" t="s">
        <v>4026</v>
      </c>
      <c r="F429" s="136" t="s">
        <v>7</v>
      </c>
      <c r="G429" s="143" t="s">
        <v>711</v>
      </c>
      <c r="H429" s="138">
        <v>18</v>
      </c>
      <c r="I429" s="139">
        <v>1</v>
      </c>
      <c r="J429" s="140">
        <v>18</v>
      </c>
      <c r="K429" s="186"/>
      <c r="L429" s="177"/>
      <c r="M429" s="221" t="s">
        <v>3607</v>
      </c>
      <c r="N429" s="213"/>
      <c r="O429" s="300"/>
      <c r="Q429" s="162" t="s">
        <v>4512</v>
      </c>
      <c r="R429" s="167" t="s">
        <v>5351</v>
      </c>
      <c r="S429" s="160">
        <v>590</v>
      </c>
      <c r="T429" s="163">
        <v>579</v>
      </c>
      <c r="U429" s="164">
        <v>-11</v>
      </c>
      <c r="V429" s="158"/>
      <c r="W429" s="158"/>
    </row>
    <row r="430" spans="2:23" ht="26.25" x14ac:dyDescent="0.3">
      <c r="B430" s="18">
        <v>420</v>
      </c>
      <c r="C430" s="19">
        <v>-6</v>
      </c>
      <c r="D430" s="172" t="s">
        <v>340</v>
      </c>
      <c r="E430" s="141" t="s">
        <v>4026</v>
      </c>
      <c r="F430" s="136" t="s">
        <v>7</v>
      </c>
      <c r="G430" s="143" t="s">
        <v>341</v>
      </c>
      <c r="H430" s="138">
        <v>18</v>
      </c>
      <c r="I430" s="139">
        <v>1</v>
      </c>
      <c r="J430" s="140">
        <v>18</v>
      </c>
      <c r="K430" s="186"/>
      <c r="L430" s="177"/>
      <c r="M430" s="221" t="s">
        <v>3609</v>
      </c>
      <c r="N430" s="213"/>
      <c r="O430" s="300"/>
      <c r="Q430" s="162" t="s">
        <v>5196</v>
      </c>
      <c r="R430" s="167" t="s">
        <v>1264</v>
      </c>
      <c r="S430" s="161">
        <v>1472</v>
      </c>
      <c r="T430" s="163">
        <v>1442</v>
      </c>
      <c r="U430" s="164">
        <v>-30</v>
      </c>
      <c r="V430" s="158"/>
      <c r="W430" s="158"/>
    </row>
    <row r="431" spans="2:23" ht="31.5" x14ac:dyDescent="0.3">
      <c r="B431" s="18">
        <v>420</v>
      </c>
      <c r="C431" s="19">
        <v>-6</v>
      </c>
      <c r="D431" s="172" t="s">
        <v>1261</v>
      </c>
      <c r="E431" s="141" t="s">
        <v>4026</v>
      </c>
      <c r="F431" s="136" t="s">
        <v>7</v>
      </c>
      <c r="G431" s="143" t="s">
        <v>2587</v>
      </c>
      <c r="H431" s="138">
        <v>18</v>
      </c>
      <c r="I431" s="139">
        <v>1</v>
      </c>
      <c r="J431" s="140">
        <v>18</v>
      </c>
      <c r="K431" s="186"/>
      <c r="L431" s="177"/>
      <c r="M431" s="221" t="s">
        <v>3608</v>
      </c>
      <c r="N431" s="213"/>
      <c r="O431" s="300"/>
      <c r="Q431" s="162" t="s">
        <v>5577</v>
      </c>
      <c r="R431" s="167" t="s">
        <v>5455</v>
      </c>
      <c r="S431" s="160">
        <v>1123</v>
      </c>
      <c r="T431" s="163">
        <v>1100</v>
      </c>
      <c r="U431" s="164">
        <v>-23</v>
      </c>
      <c r="V431" s="158"/>
      <c r="W431" s="158"/>
    </row>
    <row r="432" spans="2:23" ht="26.25" x14ac:dyDescent="0.3">
      <c r="B432" s="18">
        <v>420</v>
      </c>
      <c r="C432" s="19">
        <v>-6</v>
      </c>
      <c r="D432" s="172" t="s">
        <v>3936</v>
      </c>
      <c r="E432" s="141" t="s">
        <v>4026</v>
      </c>
      <c r="F432" s="136" t="s">
        <v>7</v>
      </c>
      <c r="G432" s="143" t="s">
        <v>3937</v>
      </c>
      <c r="H432" s="138">
        <v>18</v>
      </c>
      <c r="I432" s="139">
        <v>1</v>
      </c>
      <c r="J432" s="140">
        <v>18</v>
      </c>
      <c r="K432" s="186"/>
      <c r="L432" s="177"/>
      <c r="M432" s="221" t="s">
        <v>3938</v>
      </c>
      <c r="N432" s="213"/>
      <c r="O432" s="300"/>
      <c r="Q432" s="162" t="s">
        <v>704</v>
      </c>
      <c r="R432" s="167" t="s">
        <v>59</v>
      </c>
      <c r="S432" s="160">
        <v>20</v>
      </c>
      <c r="T432" s="163">
        <v>20</v>
      </c>
      <c r="U432" s="164">
        <v>0</v>
      </c>
      <c r="V432" s="158"/>
      <c r="W432" s="158"/>
    </row>
    <row r="433" spans="2:23" ht="28.5" x14ac:dyDescent="0.3">
      <c r="B433" s="18">
        <v>420</v>
      </c>
      <c r="C433" s="19">
        <v>-6</v>
      </c>
      <c r="D433" s="172" t="s">
        <v>3471</v>
      </c>
      <c r="E433" s="141" t="s">
        <v>4026</v>
      </c>
      <c r="F433" s="136" t="s">
        <v>7</v>
      </c>
      <c r="G433" s="143" t="s">
        <v>495</v>
      </c>
      <c r="H433" s="138">
        <v>18</v>
      </c>
      <c r="I433" s="139">
        <v>1</v>
      </c>
      <c r="J433" s="140">
        <v>18</v>
      </c>
      <c r="K433" s="186"/>
      <c r="L433" s="177"/>
      <c r="M433" s="221" t="s">
        <v>3612</v>
      </c>
      <c r="N433" s="213"/>
      <c r="O433" s="300"/>
      <c r="Q433" s="162" t="s">
        <v>3072</v>
      </c>
      <c r="R433" s="167" t="s">
        <v>3062</v>
      </c>
      <c r="S433" s="160">
        <v>914</v>
      </c>
      <c r="T433" s="163">
        <v>1100</v>
      </c>
      <c r="U433" s="164">
        <v>186</v>
      </c>
      <c r="V433" s="158"/>
      <c r="W433" s="158"/>
    </row>
    <row r="434" spans="2:23" ht="26.25" x14ac:dyDescent="0.3">
      <c r="B434" s="18">
        <v>420</v>
      </c>
      <c r="C434" s="19">
        <v>-6</v>
      </c>
      <c r="D434" s="172" t="s">
        <v>5912</v>
      </c>
      <c r="E434" s="141" t="s">
        <v>4026</v>
      </c>
      <c r="F434" s="136" t="s">
        <v>7</v>
      </c>
      <c r="G434" s="143" t="s">
        <v>5913</v>
      </c>
      <c r="H434" s="138">
        <v>18</v>
      </c>
      <c r="I434" s="139">
        <v>1</v>
      </c>
      <c r="J434" s="140">
        <v>18</v>
      </c>
      <c r="K434" s="186"/>
      <c r="L434" s="177"/>
      <c r="M434" s="221" t="s">
        <v>5919</v>
      </c>
      <c r="N434" s="209"/>
      <c r="O434" s="300"/>
      <c r="Q434" s="162" t="s">
        <v>705</v>
      </c>
      <c r="R434" s="167" t="s">
        <v>2044</v>
      </c>
      <c r="S434" s="160">
        <v>184</v>
      </c>
      <c r="T434" s="163">
        <v>180</v>
      </c>
      <c r="U434" s="164">
        <v>-4</v>
      </c>
      <c r="V434" s="158"/>
      <c r="W434" s="158"/>
    </row>
    <row r="435" spans="2:23" ht="26.25" x14ac:dyDescent="0.3">
      <c r="B435" s="18">
        <v>420</v>
      </c>
      <c r="C435" s="19">
        <v>-6</v>
      </c>
      <c r="D435" s="172" t="s">
        <v>4564</v>
      </c>
      <c r="E435" s="141" t="s">
        <v>4026</v>
      </c>
      <c r="F435" s="136" t="s">
        <v>7</v>
      </c>
      <c r="G435" s="143" t="s">
        <v>623</v>
      </c>
      <c r="H435" s="138">
        <v>18</v>
      </c>
      <c r="I435" s="139">
        <v>1</v>
      </c>
      <c r="J435" s="140">
        <v>18</v>
      </c>
      <c r="K435" s="186"/>
      <c r="L435" s="177"/>
      <c r="M435" s="221" t="s">
        <v>4679</v>
      </c>
      <c r="N435" s="209"/>
      <c r="O435" s="300"/>
      <c r="Q435" s="162" t="s">
        <v>5197</v>
      </c>
      <c r="R435" s="167" t="s">
        <v>5138</v>
      </c>
      <c r="S435" s="160">
        <v>914</v>
      </c>
      <c r="T435" s="163">
        <v>897</v>
      </c>
      <c r="U435" s="164">
        <v>-17</v>
      </c>
      <c r="V435" s="158"/>
      <c r="W435" s="158"/>
    </row>
    <row r="436" spans="2:23" ht="31.5" x14ac:dyDescent="0.3">
      <c r="B436" s="18">
        <v>420</v>
      </c>
      <c r="C436" s="19">
        <v>-6</v>
      </c>
      <c r="D436" s="172" t="s">
        <v>1521</v>
      </c>
      <c r="E436" s="141" t="s">
        <v>4026</v>
      </c>
      <c r="F436" s="136" t="s">
        <v>7</v>
      </c>
      <c r="G436" s="143" t="s">
        <v>3939</v>
      </c>
      <c r="H436" s="138">
        <v>18</v>
      </c>
      <c r="I436" s="139">
        <v>1</v>
      </c>
      <c r="J436" s="140">
        <v>18</v>
      </c>
      <c r="K436" s="186"/>
      <c r="L436" s="177"/>
      <c r="M436" s="221" t="s">
        <v>3938</v>
      </c>
      <c r="N436" s="213"/>
      <c r="O436" s="300"/>
      <c r="Q436" s="162" t="s">
        <v>707</v>
      </c>
      <c r="R436" s="167" t="s">
        <v>5097</v>
      </c>
      <c r="S436" s="160">
        <v>61</v>
      </c>
      <c r="T436" s="163">
        <v>68</v>
      </c>
      <c r="U436" s="164">
        <v>7</v>
      </c>
      <c r="V436" s="158"/>
      <c r="W436" s="158"/>
    </row>
    <row r="437" spans="2:23" ht="26.25" x14ac:dyDescent="0.3">
      <c r="B437" s="18">
        <v>420</v>
      </c>
      <c r="C437" s="19">
        <v>-6</v>
      </c>
      <c r="D437" s="172" t="s">
        <v>4102</v>
      </c>
      <c r="E437" s="141" t="s">
        <v>4026</v>
      </c>
      <c r="F437" s="136" t="s">
        <v>7</v>
      </c>
      <c r="G437" s="143" t="s">
        <v>4103</v>
      </c>
      <c r="H437" s="138">
        <v>18</v>
      </c>
      <c r="I437" s="139">
        <v>1</v>
      </c>
      <c r="J437" s="140">
        <v>18</v>
      </c>
      <c r="K437" s="186"/>
      <c r="L437" s="177"/>
      <c r="M437" s="221" t="s">
        <v>4186</v>
      </c>
      <c r="N437" s="213"/>
      <c r="O437" s="300"/>
      <c r="Q437" s="162" t="s">
        <v>6908</v>
      </c>
      <c r="R437" s="167" t="s">
        <v>206</v>
      </c>
      <c r="S437" s="160">
        <v>752</v>
      </c>
      <c r="T437" s="163">
        <v>0</v>
      </c>
      <c r="U437" s="164" t="s">
        <v>331</v>
      </c>
      <c r="V437" s="158"/>
      <c r="W437" s="158"/>
    </row>
    <row r="438" spans="2:23" ht="31.5" x14ac:dyDescent="0.3">
      <c r="B438" s="18">
        <v>420</v>
      </c>
      <c r="C438" s="19">
        <v>-6</v>
      </c>
      <c r="D438" s="172" t="s">
        <v>545</v>
      </c>
      <c r="E438" s="141" t="s">
        <v>4026</v>
      </c>
      <c r="F438" s="136" t="s">
        <v>7</v>
      </c>
      <c r="G438" s="143" t="s">
        <v>2658</v>
      </c>
      <c r="H438" s="138">
        <v>18</v>
      </c>
      <c r="I438" s="139">
        <v>1</v>
      </c>
      <c r="J438" s="140">
        <v>18</v>
      </c>
      <c r="K438" s="186"/>
      <c r="L438" s="177"/>
      <c r="M438" s="225" t="s">
        <v>3610</v>
      </c>
      <c r="N438" s="213"/>
      <c r="O438" s="300"/>
      <c r="Q438" s="162" t="s">
        <v>2328</v>
      </c>
      <c r="R438" s="167" t="s">
        <v>2981</v>
      </c>
      <c r="S438" s="160">
        <v>644</v>
      </c>
      <c r="T438" s="163">
        <v>632</v>
      </c>
      <c r="U438" s="164">
        <v>-12</v>
      </c>
      <c r="V438" s="158"/>
      <c r="W438" s="158"/>
    </row>
    <row r="439" spans="2:23" ht="26.25" x14ac:dyDescent="0.3">
      <c r="B439" s="18">
        <v>420</v>
      </c>
      <c r="C439" s="19">
        <v>-6</v>
      </c>
      <c r="D439" s="172" t="s">
        <v>1498</v>
      </c>
      <c r="E439" s="141" t="s">
        <v>4026</v>
      </c>
      <c r="F439" s="136" t="s">
        <v>7</v>
      </c>
      <c r="G439" s="143" t="s">
        <v>3348</v>
      </c>
      <c r="H439" s="138">
        <v>18</v>
      </c>
      <c r="I439" s="139">
        <v>1</v>
      </c>
      <c r="J439" s="140">
        <v>18</v>
      </c>
      <c r="K439" s="186"/>
      <c r="L439" s="177"/>
      <c r="M439" s="221" t="s">
        <v>3614</v>
      </c>
      <c r="N439" s="213"/>
      <c r="O439" s="300"/>
      <c r="Q439" s="162" t="s">
        <v>3865</v>
      </c>
      <c r="R439" s="167" t="s">
        <v>838</v>
      </c>
      <c r="S439" s="160">
        <v>1472</v>
      </c>
      <c r="T439" s="163">
        <v>1442</v>
      </c>
      <c r="U439" s="164">
        <v>-30</v>
      </c>
      <c r="V439" s="158"/>
      <c r="W439" s="158"/>
    </row>
    <row r="440" spans="2:23" ht="26.25" x14ac:dyDescent="0.3">
      <c r="B440" s="18">
        <v>420</v>
      </c>
      <c r="C440" s="19">
        <v>-6</v>
      </c>
      <c r="D440" s="172" t="s">
        <v>2659</v>
      </c>
      <c r="E440" s="141" t="s">
        <v>4026</v>
      </c>
      <c r="F440" s="136" t="s">
        <v>7</v>
      </c>
      <c r="G440" s="143" t="s">
        <v>2660</v>
      </c>
      <c r="H440" s="138">
        <v>18</v>
      </c>
      <c r="I440" s="139">
        <v>1</v>
      </c>
      <c r="J440" s="140">
        <v>18</v>
      </c>
      <c r="K440" s="186"/>
      <c r="L440" s="177"/>
      <c r="M440" s="221" t="s">
        <v>3613</v>
      </c>
      <c r="N440" s="213"/>
      <c r="O440" s="300"/>
      <c r="Q440" s="162" t="s">
        <v>4169</v>
      </c>
      <c r="R440" s="167" t="s">
        <v>4207</v>
      </c>
      <c r="S440" s="161">
        <v>1123</v>
      </c>
      <c r="T440" s="163">
        <v>1100</v>
      </c>
      <c r="U440" s="164">
        <v>-23</v>
      </c>
      <c r="V440" s="158"/>
      <c r="W440" s="158"/>
    </row>
    <row r="441" spans="2:23" ht="26.25" x14ac:dyDescent="0.3">
      <c r="B441" s="18">
        <v>420</v>
      </c>
      <c r="C441" s="19">
        <v>-6</v>
      </c>
      <c r="D441" s="172" t="s">
        <v>141</v>
      </c>
      <c r="E441" s="141" t="s">
        <v>4026</v>
      </c>
      <c r="F441" s="136" t="s">
        <v>7</v>
      </c>
      <c r="G441" s="143" t="s">
        <v>2653</v>
      </c>
      <c r="H441" s="138">
        <v>18</v>
      </c>
      <c r="I441" s="139">
        <v>2</v>
      </c>
      <c r="J441" s="140">
        <v>9</v>
      </c>
      <c r="K441" s="186"/>
      <c r="L441" s="177" t="s">
        <v>4538</v>
      </c>
      <c r="M441" s="225" t="s">
        <v>4059</v>
      </c>
      <c r="N441" s="207"/>
      <c r="O441" s="300"/>
      <c r="Q441" s="162" t="s">
        <v>714</v>
      </c>
      <c r="R441" s="167" t="s">
        <v>985</v>
      </c>
      <c r="S441" s="160">
        <v>1123</v>
      </c>
      <c r="T441" s="163">
        <v>1100</v>
      </c>
      <c r="U441" s="164">
        <v>-23</v>
      </c>
      <c r="V441" s="158"/>
      <c r="W441" s="158"/>
    </row>
    <row r="442" spans="2:23" ht="28.5" x14ac:dyDescent="0.3">
      <c r="B442" s="18">
        <v>420</v>
      </c>
      <c r="C442" s="19">
        <v>-6</v>
      </c>
      <c r="D442" s="172" t="s">
        <v>549</v>
      </c>
      <c r="E442" s="141" t="s">
        <v>4026</v>
      </c>
      <c r="F442" s="136" t="s">
        <v>7</v>
      </c>
      <c r="G442" s="143" t="s">
        <v>2654</v>
      </c>
      <c r="H442" s="138">
        <v>18</v>
      </c>
      <c r="I442" s="139">
        <v>2</v>
      </c>
      <c r="J442" s="140">
        <v>9</v>
      </c>
      <c r="K442" s="186"/>
      <c r="L442" s="177"/>
      <c r="M442" s="225" t="s">
        <v>6267</v>
      </c>
      <c r="N442" s="213"/>
      <c r="O442" s="300"/>
      <c r="Q442" s="162" t="s">
        <v>716</v>
      </c>
      <c r="R442" s="167" t="s">
        <v>404</v>
      </c>
      <c r="S442" s="160">
        <v>611</v>
      </c>
      <c r="T442" s="163">
        <v>600</v>
      </c>
      <c r="U442" s="164">
        <v>-11</v>
      </c>
      <c r="V442" s="158"/>
      <c r="W442" s="158"/>
    </row>
    <row r="443" spans="2:23" ht="26.25" x14ac:dyDescent="0.3">
      <c r="B443" s="18">
        <v>420</v>
      </c>
      <c r="C443" s="19">
        <v>-6</v>
      </c>
      <c r="D443" s="172" t="s">
        <v>621</v>
      </c>
      <c r="E443" s="141" t="s">
        <v>4026</v>
      </c>
      <c r="F443" s="136" t="s">
        <v>7</v>
      </c>
      <c r="G443" s="143" t="s">
        <v>3174</v>
      </c>
      <c r="H443" s="138">
        <v>18</v>
      </c>
      <c r="I443" s="139">
        <v>2</v>
      </c>
      <c r="J443" s="140">
        <v>9</v>
      </c>
      <c r="K443" s="186"/>
      <c r="L443" s="177"/>
      <c r="M443" s="221" t="s">
        <v>6268</v>
      </c>
      <c r="N443" s="213"/>
      <c r="O443" s="300"/>
      <c r="Q443" s="162" t="s">
        <v>4147</v>
      </c>
      <c r="R443" s="167" t="s">
        <v>1032</v>
      </c>
      <c r="S443" s="160">
        <v>914</v>
      </c>
      <c r="T443" s="163">
        <v>897</v>
      </c>
      <c r="U443" s="164">
        <v>-17</v>
      </c>
      <c r="V443" s="158"/>
      <c r="W443" s="158"/>
    </row>
    <row r="444" spans="2:23" ht="26.25" x14ac:dyDescent="0.3">
      <c r="B444" s="18">
        <v>420</v>
      </c>
      <c r="C444" s="19">
        <v>-6</v>
      </c>
      <c r="D444" s="172" t="s">
        <v>125</v>
      </c>
      <c r="E444" s="141" t="s">
        <v>4026</v>
      </c>
      <c r="F444" s="136" t="s">
        <v>7</v>
      </c>
      <c r="G444" s="143" t="s">
        <v>126</v>
      </c>
      <c r="H444" s="138">
        <v>18</v>
      </c>
      <c r="I444" s="139">
        <v>2</v>
      </c>
      <c r="J444" s="140">
        <v>9</v>
      </c>
      <c r="K444" s="186"/>
      <c r="L444" s="177"/>
      <c r="M444" s="225" t="s">
        <v>6269</v>
      </c>
      <c r="N444" s="213"/>
      <c r="O444" s="300"/>
      <c r="Q444" s="162" t="s">
        <v>4017</v>
      </c>
      <c r="R444" s="167" t="s">
        <v>323</v>
      </c>
      <c r="S444" s="160">
        <v>1123</v>
      </c>
      <c r="T444" s="163">
        <v>1100</v>
      </c>
      <c r="U444" s="164">
        <v>-23</v>
      </c>
      <c r="V444" s="158"/>
      <c r="W444" s="158"/>
    </row>
    <row r="445" spans="2:23" ht="31.5" x14ac:dyDescent="0.3">
      <c r="B445" s="18">
        <v>420</v>
      </c>
      <c r="C445" s="19">
        <v>-6</v>
      </c>
      <c r="D445" s="172" t="s">
        <v>1087</v>
      </c>
      <c r="E445" s="141" t="s">
        <v>4026</v>
      </c>
      <c r="F445" s="136" t="s">
        <v>7</v>
      </c>
      <c r="G445" s="143" t="s">
        <v>5103</v>
      </c>
      <c r="H445" s="138">
        <v>18</v>
      </c>
      <c r="I445" s="139">
        <v>2</v>
      </c>
      <c r="J445" s="140">
        <v>9</v>
      </c>
      <c r="K445" s="186"/>
      <c r="L445" s="177" t="s">
        <v>4538</v>
      </c>
      <c r="M445" s="225" t="s">
        <v>5249</v>
      </c>
      <c r="N445" s="207"/>
      <c r="O445" s="300"/>
      <c r="Q445" s="162" t="s">
        <v>3256</v>
      </c>
      <c r="R445" s="167" t="s">
        <v>3213</v>
      </c>
      <c r="S445" s="160">
        <v>1039</v>
      </c>
      <c r="T445" s="163">
        <v>1021</v>
      </c>
      <c r="U445" s="164">
        <v>-18</v>
      </c>
      <c r="V445" s="158"/>
      <c r="W445" s="158"/>
    </row>
    <row r="446" spans="2:23" ht="26.25" x14ac:dyDescent="0.3">
      <c r="B446" s="18">
        <v>420</v>
      </c>
      <c r="C446" s="19">
        <v>-6</v>
      </c>
      <c r="D446" s="172" t="s">
        <v>636</v>
      </c>
      <c r="E446" s="141" t="s">
        <v>4026</v>
      </c>
      <c r="F446" s="136" t="s">
        <v>7</v>
      </c>
      <c r="G446" s="143" t="s">
        <v>749</v>
      </c>
      <c r="H446" s="138">
        <v>18</v>
      </c>
      <c r="I446" s="139">
        <v>2</v>
      </c>
      <c r="J446" s="140">
        <v>9</v>
      </c>
      <c r="K446" s="186"/>
      <c r="L446" s="177"/>
      <c r="M446" s="225" t="s">
        <v>3611</v>
      </c>
      <c r="N446" s="213"/>
      <c r="O446" s="300"/>
      <c r="Q446" s="162" t="s">
        <v>3929</v>
      </c>
      <c r="R446" s="167" t="s">
        <v>323</v>
      </c>
      <c r="S446" s="160">
        <v>189</v>
      </c>
      <c r="T446" s="163">
        <v>186</v>
      </c>
      <c r="U446" s="164">
        <v>-3</v>
      </c>
      <c r="V446" s="158"/>
      <c r="W446" s="158"/>
    </row>
    <row r="447" spans="2:23" ht="26.25" x14ac:dyDescent="0.3">
      <c r="B447" s="18">
        <v>420</v>
      </c>
      <c r="C447" s="19">
        <v>-6</v>
      </c>
      <c r="D447" s="172" t="s">
        <v>3916</v>
      </c>
      <c r="E447" s="141" t="s">
        <v>4026</v>
      </c>
      <c r="F447" s="136" t="s">
        <v>7</v>
      </c>
      <c r="G447" s="143" t="s">
        <v>2875</v>
      </c>
      <c r="H447" s="138">
        <v>18</v>
      </c>
      <c r="I447" s="139">
        <v>2</v>
      </c>
      <c r="J447" s="140">
        <v>9</v>
      </c>
      <c r="K447" s="186"/>
      <c r="L447" s="177"/>
      <c r="M447" s="225" t="s">
        <v>4185</v>
      </c>
      <c r="N447" s="213"/>
      <c r="O447" s="300"/>
      <c r="Q447" s="162" t="s">
        <v>3411</v>
      </c>
      <c r="R447" s="167" t="s">
        <v>323</v>
      </c>
      <c r="S447" s="160">
        <v>1123</v>
      </c>
      <c r="T447" s="163">
        <v>1100</v>
      </c>
      <c r="U447" s="164">
        <v>-23</v>
      </c>
      <c r="V447" s="158"/>
      <c r="W447" s="158"/>
    </row>
    <row r="448" spans="2:23" ht="26.25" x14ac:dyDescent="0.3">
      <c r="B448" s="18">
        <v>420</v>
      </c>
      <c r="C448" s="19">
        <v>-6</v>
      </c>
      <c r="D448" s="172" t="s">
        <v>2362</v>
      </c>
      <c r="E448" s="141" t="s">
        <v>4026</v>
      </c>
      <c r="F448" s="136" t="s">
        <v>7</v>
      </c>
      <c r="G448" s="143" t="s">
        <v>2438</v>
      </c>
      <c r="H448" s="138">
        <v>18</v>
      </c>
      <c r="I448" s="139">
        <v>2</v>
      </c>
      <c r="J448" s="140">
        <v>9</v>
      </c>
      <c r="K448" s="186"/>
      <c r="L448" s="177"/>
      <c r="M448" s="226" t="s">
        <v>6270</v>
      </c>
      <c r="N448" s="213"/>
      <c r="O448" s="300"/>
      <c r="Q448" s="162" t="s">
        <v>2227</v>
      </c>
      <c r="R448" s="167" t="s">
        <v>2316</v>
      </c>
      <c r="S448" s="160">
        <v>1330</v>
      </c>
      <c r="T448" s="163">
        <v>1305</v>
      </c>
      <c r="U448" s="164">
        <v>-25</v>
      </c>
      <c r="V448" s="158"/>
      <c r="W448" s="158"/>
    </row>
    <row r="449" spans="2:23" ht="26.25" x14ac:dyDescent="0.3">
      <c r="B449" s="18">
        <v>420</v>
      </c>
      <c r="C449" s="19">
        <v>-6</v>
      </c>
      <c r="D449" s="172" t="s">
        <v>2706</v>
      </c>
      <c r="E449" s="141" t="s">
        <v>4026</v>
      </c>
      <c r="F449" s="136" t="s">
        <v>7</v>
      </c>
      <c r="G449" s="143" t="s">
        <v>2707</v>
      </c>
      <c r="H449" s="138">
        <v>18</v>
      </c>
      <c r="I449" s="139">
        <v>2</v>
      </c>
      <c r="J449" s="140">
        <v>9</v>
      </c>
      <c r="K449" s="186"/>
      <c r="L449" s="177"/>
      <c r="M449" s="225" t="s">
        <v>6692</v>
      </c>
      <c r="N449" s="213"/>
      <c r="O449" s="300"/>
      <c r="Q449" s="162" t="s">
        <v>2685</v>
      </c>
      <c r="R449" s="167" t="s">
        <v>2302</v>
      </c>
      <c r="S449" s="160">
        <v>833</v>
      </c>
      <c r="T449" s="163">
        <v>814</v>
      </c>
      <c r="U449" s="164">
        <v>-19</v>
      </c>
      <c r="V449" s="158"/>
      <c r="W449" s="158"/>
    </row>
    <row r="450" spans="2:23" ht="31.5" x14ac:dyDescent="0.3">
      <c r="B450" s="18">
        <v>420</v>
      </c>
      <c r="C450" s="19">
        <v>-6</v>
      </c>
      <c r="D450" s="172" t="s">
        <v>349</v>
      </c>
      <c r="E450" s="141" t="s">
        <v>4026</v>
      </c>
      <c r="F450" s="136" t="s">
        <v>7</v>
      </c>
      <c r="G450" s="143" t="s">
        <v>3462</v>
      </c>
      <c r="H450" s="138">
        <v>18</v>
      </c>
      <c r="I450" s="139">
        <v>3</v>
      </c>
      <c r="J450" s="140">
        <v>6</v>
      </c>
      <c r="K450" s="186"/>
      <c r="L450" s="177"/>
      <c r="M450" s="212" t="s">
        <v>6271</v>
      </c>
      <c r="N450" s="213"/>
      <c r="O450" s="300"/>
      <c r="Q450" s="162" t="s">
        <v>4429</v>
      </c>
      <c r="R450" s="167" t="s">
        <v>4421</v>
      </c>
      <c r="S450" s="160">
        <v>486</v>
      </c>
      <c r="T450" s="163">
        <v>479</v>
      </c>
      <c r="U450" s="164">
        <v>-7</v>
      </c>
      <c r="V450" s="158"/>
      <c r="W450" s="158"/>
    </row>
    <row r="451" spans="2:23" ht="28.5" x14ac:dyDescent="0.3">
      <c r="B451" s="18">
        <v>420</v>
      </c>
      <c r="C451" s="19">
        <v>-6</v>
      </c>
      <c r="D451" s="172" t="s">
        <v>1501</v>
      </c>
      <c r="E451" s="141" t="s">
        <v>4026</v>
      </c>
      <c r="F451" s="136" t="s">
        <v>4543</v>
      </c>
      <c r="G451" s="143" t="s">
        <v>1502</v>
      </c>
      <c r="H451" s="138">
        <v>18</v>
      </c>
      <c r="I451" s="139">
        <v>3</v>
      </c>
      <c r="J451" s="140">
        <v>6</v>
      </c>
      <c r="K451" s="186"/>
      <c r="L451" s="177"/>
      <c r="M451" s="216" t="s">
        <v>6642</v>
      </c>
      <c r="N451" s="213"/>
      <c r="O451" s="300"/>
      <c r="Q451" s="162" t="s">
        <v>728</v>
      </c>
      <c r="R451" s="167" t="s">
        <v>178</v>
      </c>
      <c r="S451" s="160">
        <v>611</v>
      </c>
      <c r="T451" s="163">
        <v>600</v>
      </c>
      <c r="U451" s="164">
        <v>-11</v>
      </c>
      <c r="V451" s="158"/>
      <c r="W451" s="158"/>
    </row>
    <row r="452" spans="2:23" ht="28.5" x14ac:dyDescent="0.3">
      <c r="B452" s="18">
        <v>420</v>
      </c>
      <c r="C452" s="19">
        <v>-6</v>
      </c>
      <c r="D452" s="172" t="s">
        <v>1276</v>
      </c>
      <c r="E452" s="141" t="s">
        <v>4026</v>
      </c>
      <c r="F452" s="136" t="s">
        <v>7</v>
      </c>
      <c r="G452" s="143" t="s">
        <v>1277</v>
      </c>
      <c r="H452" s="138">
        <v>18</v>
      </c>
      <c r="I452" s="139">
        <v>3</v>
      </c>
      <c r="J452" s="140">
        <v>6</v>
      </c>
      <c r="K452" s="186"/>
      <c r="L452" s="177"/>
      <c r="M452" s="224" t="s">
        <v>6272</v>
      </c>
      <c r="N452" s="207"/>
      <c r="O452" s="300"/>
      <c r="Q452" s="162" t="s">
        <v>2624</v>
      </c>
      <c r="R452" s="167" t="s">
        <v>323</v>
      </c>
      <c r="S452" s="160">
        <v>561</v>
      </c>
      <c r="T452" s="163">
        <v>551</v>
      </c>
      <c r="U452" s="164">
        <v>-10</v>
      </c>
      <c r="V452" s="158"/>
      <c r="W452" s="158"/>
    </row>
    <row r="453" spans="2:23" ht="28.5" x14ac:dyDescent="0.3">
      <c r="B453" s="18">
        <v>420</v>
      </c>
      <c r="C453" s="19">
        <v>-6</v>
      </c>
      <c r="D453" s="172" t="s">
        <v>394</v>
      </c>
      <c r="E453" s="141" t="s">
        <v>4026</v>
      </c>
      <c r="F453" s="136" t="s">
        <v>7</v>
      </c>
      <c r="G453" s="143" t="s">
        <v>178</v>
      </c>
      <c r="H453" s="138">
        <v>18</v>
      </c>
      <c r="I453" s="139">
        <v>3</v>
      </c>
      <c r="J453" s="140">
        <v>6</v>
      </c>
      <c r="K453" s="186"/>
      <c r="L453" s="177"/>
      <c r="M453" s="212" t="s">
        <v>4676</v>
      </c>
      <c r="N453" s="213"/>
      <c r="O453" s="300"/>
      <c r="Q453" s="162" t="s">
        <v>2127</v>
      </c>
      <c r="R453" s="167" t="s">
        <v>1882</v>
      </c>
      <c r="S453" s="161">
        <v>812</v>
      </c>
      <c r="T453" s="163">
        <v>814</v>
      </c>
      <c r="U453" s="164">
        <v>2</v>
      </c>
      <c r="V453" s="158"/>
      <c r="W453" s="158"/>
    </row>
    <row r="454" spans="2:23" ht="28.5" x14ac:dyDescent="0.3">
      <c r="B454" s="18">
        <v>420</v>
      </c>
      <c r="C454" s="19">
        <v>-6</v>
      </c>
      <c r="D454" s="172" t="s">
        <v>3199</v>
      </c>
      <c r="E454" s="141" t="s">
        <v>4026</v>
      </c>
      <c r="F454" s="136" t="s">
        <v>7</v>
      </c>
      <c r="G454" s="143" t="s">
        <v>323</v>
      </c>
      <c r="H454" s="138">
        <v>18</v>
      </c>
      <c r="I454" s="139">
        <v>3</v>
      </c>
      <c r="J454" s="140">
        <v>6</v>
      </c>
      <c r="K454" s="186"/>
      <c r="L454" s="177"/>
      <c r="M454" s="224" t="s">
        <v>4674</v>
      </c>
      <c r="N454" s="213"/>
      <c r="O454" s="300"/>
      <c r="Q454" s="162" t="s">
        <v>729</v>
      </c>
      <c r="R454" s="167" t="s">
        <v>726</v>
      </c>
      <c r="S454" s="160">
        <v>486</v>
      </c>
      <c r="T454" s="163">
        <v>479</v>
      </c>
      <c r="U454" s="164">
        <v>-7</v>
      </c>
      <c r="V454" s="158"/>
      <c r="W454" s="158"/>
    </row>
    <row r="455" spans="2:23" ht="28.5" x14ac:dyDescent="0.3">
      <c r="B455" s="18">
        <v>420</v>
      </c>
      <c r="C455" s="19">
        <v>-6</v>
      </c>
      <c r="D455" s="172" t="s">
        <v>2562</v>
      </c>
      <c r="E455" s="141" t="s">
        <v>4026</v>
      </c>
      <c r="F455" s="136" t="s">
        <v>7</v>
      </c>
      <c r="G455" s="143" t="s">
        <v>5345</v>
      </c>
      <c r="H455" s="138">
        <v>18</v>
      </c>
      <c r="I455" s="139">
        <v>3</v>
      </c>
      <c r="J455" s="140">
        <v>6</v>
      </c>
      <c r="K455" s="186"/>
      <c r="L455" s="177"/>
      <c r="M455" s="224" t="s">
        <v>6273</v>
      </c>
      <c r="N455" s="213"/>
      <c r="O455" s="300"/>
      <c r="Q455" s="162" t="s">
        <v>3328</v>
      </c>
      <c r="R455" s="167" t="s">
        <v>323</v>
      </c>
      <c r="S455" s="160">
        <v>752</v>
      </c>
      <c r="T455" s="163">
        <v>739</v>
      </c>
      <c r="U455" s="164">
        <v>-13</v>
      </c>
      <c r="V455" s="158"/>
      <c r="W455" s="158"/>
    </row>
    <row r="456" spans="2:23" ht="28.5" x14ac:dyDescent="0.3">
      <c r="B456" s="18">
        <v>420</v>
      </c>
      <c r="C456" s="19">
        <v>-6</v>
      </c>
      <c r="D456" s="172" t="s">
        <v>4297</v>
      </c>
      <c r="E456" s="141" t="s">
        <v>4026</v>
      </c>
      <c r="F456" s="136" t="s">
        <v>7</v>
      </c>
      <c r="G456" s="143" t="s">
        <v>4298</v>
      </c>
      <c r="H456" s="138">
        <v>18</v>
      </c>
      <c r="I456" s="139">
        <v>3</v>
      </c>
      <c r="J456" s="140">
        <v>6</v>
      </c>
      <c r="K456" s="186"/>
      <c r="L456" s="177"/>
      <c r="M456" s="224" t="s">
        <v>5657</v>
      </c>
      <c r="N456" s="215"/>
      <c r="O456" s="296"/>
      <c r="Q456" s="162" t="s">
        <v>4388</v>
      </c>
      <c r="R456" s="167" t="s">
        <v>4361</v>
      </c>
      <c r="S456" s="160">
        <v>1123</v>
      </c>
      <c r="T456" s="163">
        <v>1100</v>
      </c>
      <c r="U456" s="164">
        <v>-23</v>
      </c>
      <c r="V456" s="158"/>
      <c r="W456" s="158"/>
    </row>
    <row r="457" spans="2:23" ht="28.5" x14ac:dyDescent="0.3">
      <c r="B457" s="18">
        <v>420</v>
      </c>
      <c r="C457" s="19">
        <v>-6</v>
      </c>
      <c r="D457" s="172" t="s">
        <v>4110</v>
      </c>
      <c r="E457" s="141" t="s">
        <v>4026</v>
      </c>
      <c r="F457" s="136" t="s">
        <v>7</v>
      </c>
      <c r="G457" s="143" t="s">
        <v>323</v>
      </c>
      <c r="H457" s="138">
        <v>18</v>
      </c>
      <c r="I457" s="139">
        <v>3</v>
      </c>
      <c r="J457" s="140">
        <v>6</v>
      </c>
      <c r="K457" s="186"/>
      <c r="L457" s="177"/>
      <c r="M457" s="212" t="s">
        <v>4675</v>
      </c>
      <c r="N457" s="213"/>
      <c r="O457" s="300"/>
      <c r="Q457" s="162" t="s">
        <v>734</v>
      </c>
      <c r="R457" s="167" t="s">
        <v>2925</v>
      </c>
      <c r="S457" s="161">
        <v>644</v>
      </c>
      <c r="T457" s="163">
        <v>632</v>
      </c>
      <c r="U457" s="164">
        <v>-12</v>
      </c>
      <c r="V457" s="158"/>
      <c r="W457" s="158"/>
    </row>
    <row r="458" spans="2:23" ht="28.5" x14ac:dyDescent="0.3">
      <c r="B458" s="18">
        <v>420</v>
      </c>
      <c r="C458" s="19">
        <v>-6</v>
      </c>
      <c r="D458" s="172" t="s">
        <v>1023</v>
      </c>
      <c r="E458" s="141" t="s">
        <v>4026</v>
      </c>
      <c r="F458" s="136" t="s">
        <v>7</v>
      </c>
      <c r="G458" s="143" t="s">
        <v>3112</v>
      </c>
      <c r="H458" s="138">
        <v>18</v>
      </c>
      <c r="I458" s="139">
        <v>3</v>
      </c>
      <c r="J458" s="140">
        <v>6</v>
      </c>
      <c r="K458" s="186"/>
      <c r="L458" s="177"/>
      <c r="M458" s="212" t="s">
        <v>6274</v>
      </c>
      <c r="N458" s="213"/>
      <c r="O458" s="300"/>
      <c r="Q458" s="162" t="s">
        <v>737</v>
      </c>
      <c r="R458" s="167" t="s">
        <v>1862</v>
      </c>
      <c r="S458" s="160">
        <v>1330</v>
      </c>
      <c r="T458" s="163">
        <v>1305</v>
      </c>
      <c r="U458" s="164">
        <v>-25</v>
      </c>
      <c r="V458" s="158"/>
      <c r="W458" s="158"/>
    </row>
    <row r="459" spans="2:23" ht="28.5" x14ac:dyDescent="0.3">
      <c r="B459" s="18">
        <v>420</v>
      </c>
      <c r="C459" s="19">
        <v>-6</v>
      </c>
      <c r="D459" s="172" t="s">
        <v>915</v>
      </c>
      <c r="E459" s="141" t="s">
        <v>4026</v>
      </c>
      <c r="F459" s="136" t="s">
        <v>7</v>
      </c>
      <c r="G459" s="143" t="s">
        <v>410</v>
      </c>
      <c r="H459" s="138">
        <v>18</v>
      </c>
      <c r="I459" s="139">
        <v>4</v>
      </c>
      <c r="J459" s="140">
        <v>4.5</v>
      </c>
      <c r="K459" s="186"/>
      <c r="L459" s="177"/>
      <c r="M459" s="224" t="s">
        <v>4677</v>
      </c>
      <c r="N459" s="213"/>
      <c r="O459" s="300"/>
      <c r="Q459" s="162" t="s">
        <v>2625</v>
      </c>
      <c r="R459" s="167" t="s">
        <v>1357</v>
      </c>
      <c r="S459" s="160">
        <v>1123</v>
      </c>
      <c r="T459" s="163">
        <v>1100</v>
      </c>
      <c r="U459" s="164">
        <v>-23</v>
      </c>
      <c r="V459" s="158"/>
      <c r="W459" s="158"/>
    </row>
    <row r="460" spans="2:23" ht="28.5" x14ac:dyDescent="0.3">
      <c r="B460" s="18">
        <v>420</v>
      </c>
      <c r="C460" s="19">
        <v>-6</v>
      </c>
      <c r="D460" s="172" t="s">
        <v>564</v>
      </c>
      <c r="E460" s="141" t="s">
        <v>4026</v>
      </c>
      <c r="F460" s="136" t="s">
        <v>7</v>
      </c>
      <c r="G460" s="143" t="s">
        <v>565</v>
      </c>
      <c r="H460" s="138">
        <v>18</v>
      </c>
      <c r="I460" s="139">
        <v>4</v>
      </c>
      <c r="J460" s="140">
        <v>4.5</v>
      </c>
      <c r="K460" s="186"/>
      <c r="L460" s="177" t="s">
        <v>4538</v>
      </c>
      <c r="M460" s="212" t="s">
        <v>6643</v>
      </c>
      <c r="N460" s="213"/>
      <c r="O460" s="300"/>
      <c r="Q460" s="162" t="s">
        <v>743</v>
      </c>
      <c r="R460" s="167" t="s">
        <v>194</v>
      </c>
      <c r="S460" s="160">
        <v>212</v>
      </c>
      <c r="T460" s="163">
        <v>206</v>
      </c>
      <c r="U460" s="164">
        <v>-6</v>
      </c>
      <c r="V460" s="158"/>
      <c r="W460" s="158"/>
    </row>
    <row r="461" spans="2:23" ht="28.5" x14ac:dyDescent="0.3">
      <c r="B461" s="18">
        <v>420</v>
      </c>
      <c r="C461" s="19">
        <v>-6</v>
      </c>
      <c r="D461" s="172" t="s">
        <v>2667</v>
      </c>
      <c r="E461" s="141" t="s">
        <v>4026</v>
      </c>
      <c r="F461" s="136" t="s">
        <v>7</v>
      </c>
      <c r="G461" s="143" t="s">
        <v>2668</v>
      </c>
      <c r="H461" s="138">
        <v>18</v>
      </c>
      <c r="I461" s="139">
        <v>4</v>
      </c>
      <c r="J461" s="140">
        <v>4.5</v>
      </c>
      <c r="K461" s="186"/>
      <c r="L461" s="177"/>
      <c r="M461" s="224" t="s">
        <v>6275</v>
      </c>
      <c r="N461" s="213"/>
      <c r="O461" s="300"/>
      <c r="Q461" s="162" t="s">
        <v>4748</v>
      </c>
      <c r="R461" s="167" t="s">
        <v>579</v>
      </c>
      <c r="S461" s="160">
        <v>1330</v>
      </c>
      <c r="T461" s="163">
        <v>1305</v>
      </c>
      <c r="U461" s="164">
        <v>-25</v>
      </c>
      <c r="V461" s="158"/>
      <c r="W461" s="158"/>
    </row>
    <row r="462" spans="2:23" ht="26.25" x14ac:dyDescent="0.3">
      <c r="B462" s="18">
        <v>456</v>
      </c>
      <c r="C462" s="19">
        <v>-6</v>
      </c>
      <c r="D462" s="172" t="s">
        <v>2104</v>
      </c>
      <c r="E462" s="141" t="s">
        <v>4026</v>
      </c>
      <c r="F462" s="136" t="s">
        <v>7</v>
      </c>
      <c r="G462" s="143" t="s">
        <v>2989</v>
      </c>
      <c r="H462" s="138">
        <v>17</v>
      </c>
      <c r="I462" s="139">
        <v>2</v>
      </c>
      <c r="J462" s="140">
        <v>8.5</v>
      </c>
      <c r="K462" s="186"/>
      <c r="L462" s="177"/>
      <c r="M462" s="221" t="s">
        <v>5014</v>
      </c>
      <c r="N462" s="213"/>
      <c r="O462" s="300"/>
      <c r="Q462" s="162" t="s">
        <v>745</v>
      </c>
      <c r="R462" s="167" t="s">
        <v>410</v>
      </c>
      <c r="S462" s="160">
        <v>486</v>
      </c>
      <c r="T462" s="163">
        <v>479</v>
      </c>
      <c r="U462" s="164">
        <v>-7</v>
      </c>
      <c r="V462" s="158"/>
      <c r="W462" s="158"/>
    </row>
    <row r="463" spans="2:23" ht="26.25" x14ac:dyDescent="0.3">
      <c r="B463" s="18">
        <v>456</v>
      </c>
      <c r="C463" s="19">
        <v>-6</v>
      </c>
      <c r="D463" s="172" t="s">
        <v>1101</v>
      </c>
      <c r="E463" s="141" t="s">
        <v>4026</v>
      </c>
      <c r="F463" s="136" t="s">
        <v>7</v>
      </c>
      <c r="G463" s="143" t="s">
        <v>1092</v>
      </c>
      <c r="H463" s="138">
        <v>17</v>
      </c>
      <c r="I463" s="139">
        <v>2</v>
      </c>
      <c r="J463" s="140">
        <v>8.5</v>
      </c>
      <c r="K463" s="186"/>
      <c r="L463" s="177"/>
      <c r="M463" s="226" t="s">
        <v>4090</v>
      </c>
      <c r="N463" s="213"/>
      <c r="O463" s="300"/>
      <c r="Q463" s="162" t="s">
        <v>6718</v>
      </c>
      <c r="R463" s="167" t="s">
        <v>6607</v>
      </c>
      <c r="S463" s="160">
        <v>1039</v>
      </c>
      <c r="T463" s="163">
        <v>1021</v>
      </c>
      <c r="U463" s="164">
        <v>-18</v>
      </c>
      <c r="V463" s="158"/>
      <c r="W463" s="158"/>
    </row>
    <row r="464" spans="2:23" ht="26.25" x14ac:dyDescent="0.3">
      <c r="B464" s="18">
        <v>456</v>
      </c>
      <c r="C464" s="19">
        <v>-6</v>
      </c>
      <c r="D464" s="172" t="s">
        <v>814</v>
      </c>
      <c r="E464" s="141" t="s">
        <v>4026</v>
      </c>
      <c r="F464" s="136" t="s">
        <v>7</v>
      </c>
      <c r="G464" s="143" t="s">
        <v>815</v>
      </c>
      <c r="H464" s="138">
        <v>17</v>
      </c>
      <c r="I464" s="139">
        <v>2</v>
      </c>
      <c r="J464" s="140">
        <v>8.5</v>
      </c>
      <c r="K464" s="186"/>
      <c r="L464" s="177"/>
      <c r="M464" s="226" t="s">
        <v>4096</v>
      </c>
      <c r="N464" s="213"/>
      <c r="O464" s="300"/>
      <c r="Q464" s="162" t="s">
        <v>3547</v>
      </c>
      <c r="R464" s="167" t="s">
        <v>495</v>
      </c>
      <c r="S464" s="160">
        <v>420</v>
      </c>
      <c r="T464" s="163">
        <v>414</v>
      </c>
      <c r="U464" s="164">
        <v>-6</v>
      </c>
      <c r="V464" s="158"/>
      <c r="W464" s="158"/>
    </row>
    <row r="465" spans="2:23" ht="26.25" x14ac:dyDescent="0.3">
      <c r="B465" s="18">
        <v>456</v>
      </c>
      <c r="C465" s="19">
        <v>-6</v>
      </c>
      <c r="D465" s="172" t="s">
        <v>121</v>
      </c>
      <c r="E465" s="141" t="s">
        <v>4026</v>
      </c>
      <c r="F465" s="136" t="s">
        <v>7</v>
      </c>
      <c r="G465" s="143" t="s">
        <v>122</v>
      </c>
      <c r="H465" s="138">
        <v>17</v>
      </c>
      <c r="I465" s="139">
        <v>2</v>
      </c>
      <c r="J465" s="140">
        <v>8.5</v>
      </c>
      <c r="K465" s="186"/>
      <c r="L465" s="177"/>
      <c r="M465" s="221" t="s">
        <v>6276</v>
      </c>
      <c r="N465" s="213"/>
      <c r="O465" s="300"/>
      <c r="Q465" s="162" t="s">
        <v>747</v>
      </c>
      <c r="R465" s="167" t="s">
        <v>757</v>
      </c>
      <c r="S465" s="160">
        <v>1039</v>
      </c>
      <c r="T465" s="163">
        <v>1021</v>
      </c>
      <c r="U465" s="164">
        <v>-18</v>
      </c>
      <c r="V465" s="158"/>
      <c r="W465" s="158"/>
    </row>
    <row r="466" spans="2:23" ht="26.25" x14ac:dyDescent="0.3">
      <c r="B466" s="18">
        <v>456</v>
      </c>
      <c r="C466" s="19">
        <v>-6</v>
      </c>
      <c r="D466" s="172" t="s">
        <v>72</v>
      </c>
      <c r="E466" s="141" t="s">
        <v>4026</v>
      </c>
      <c r="F466" s="136" t="s">
        <v>7</v>
      </c>
      <c r="G466" s="143" t="s">
        <v>2597</v>
      </c>
      <c r="H466" s="138">
        <v>17</v>
      </c>
      <c r="I466" s="139">
        <v>2</v>
      </c>
      <c r="J466" s="140">
        <v>8.5</v>
      </c>
      <c r="K466" s="186"/>
      <c r="L466" s="177"/>
      <c r="M466" s="225" t="s">
        <v>6277</v>
      </c>
      <c r="N466" s="215"/>
      <c r="O466" s="300"/>
      <c r="Q466" s="162" t="s">
        <v>752</v>
      </c>
      <c r="R466" s="167" t="s">
        <v>1509</v>
      </c>
      <c r="S466" s="160">
        <v>1039</v>
      </c>
      <c r="T466" s="163">
        <v>1021</v>
      </c>
      <c r="U466" s="164">
        <v>-18</v>
      </c>
      <c r="V466" s="158"/>
      <c r="W466" s="158"/>
    </row>
    <row r="467" spans="2:23" ht="26.25" x14ac:dyDescent="0.3">
      <c r="B467" s="18">
        <v>456</v>
      </c>
      <c r="C467" s="19">
        <v>-6</v>
      </c>
      <c r="D467" s="172" t="s">
        <v>4364</v>
      </c>
      <c r="E467" s="141" t="s">
        <v>4026</v>
      </c>
      <c r="F467" s="136" t="s">
        <v>7</v>
      </c>
      <c r="G467" s="143" t="s">
        <v>323</v>
      </c>
      <c r="H467" s="138">
        <v>17</v>
      </c>
      <c r="I467" s="139">
        <v>2</v>
      </c>
      <c r="J467" s="140">
        <v>8.5</v>
      </c>
      <c r="K467" s="186"/>
      <c r="L467" s="177"/>
      <c r="M467" s="226" t="s">
        <v>4470</v>
      </c>
      <c r="N467" s="215"/>
      <c r="O467" s="296"/>
      <c r="Q467" s="162" t="s">
        <v>5414</v>
      </c>
      <c r="R467" s="167" t="s">
        <v>323</v>
      </c>
      <c r="S467" s="160">
        <v>1123</v>
      </c>
      <c r="T467" s="163">
        <v>1100</v>
      </c>
      <c r="U467" s="164">
        <v>-23</v>
      </c>
      <c r="V467" s="158"/>
      <c r="W467" s="158"/>
    </row>
    <row r="468" spans="2:23" ht="28.5" x14ac:dyDescent="0.3">
      <c r="B468" s="18">
        <v>456</v>
      </c>
      <c r="C468" s="19">
        <v>-6</v>
      </c>
      <c r="D468" s="172" t="s">
        <v>453</v>
      </c>
      <c r="E468" s="141" t="s">
        <v>4026</v>
      </c>
      <c r="F468" s="136" t="s">
        <v>7</v>
      </c>
      <c r="G468" s="143" t="s">
        <v>115</v>
      </c>
      <c r="H468" s="138">
        <v>17</v>
      </c>
      <c r="I468" s="139">
        <v>3</v>
      </c>
      <c r="J468" s="140">
        <v>5.666666666666667</v>
      </c>
      <c r="K468" s="186"/>
      <c r="L468" s="177"/>
      <c r="M468" s="224" t="s">
        <v>6693</v>
      </c>
      <c r="N468" s="207"/>
      <c r="O468" s="300"/>
      <c r="Q468" s="162" t="s">
        <v>753</v>
      </c>
      <c r="R468" s="167" t="s">
        <v>1466</v>
      </c>
      <c r="S468" s="160">
        <v>914</v>
      </c>
      <c r="T468" s="163">
        <v>897</v>
      </c>
      <c r="U468" s="164">
        <v>-17</v>
      </c>
      <c r="V468" s="158"/>
      <c r="W468" s="158"/>
    </row>
    <row r="469" spans="2:23" ht="28.5" x14ac:dyDescent="0.3">
      <c r="B469" s="18">
        <v>456</v>
      </c>
      <c r="C469" s="19">
        <v>-6</v>
      </c>
      <c r="D469" s="172" t="s">
        <v>981</v>
      </c>
      <c r="E469" s="141" t="s">
        <v>4026</v>
      </c>
      <c r="F469" s="136" t="s">
        <v>7</v>
      </c>
      <c r="G469" s="143" t="s">
        <v>1685</v>
      </c>
      <c r="H469" s="138">
        <v>17</v>
      </c>
      <c r="I469" s="139">
        <v>3</v>
      </c>
      <c r="J469" s="140">
        <v>5.666666666666667</v>
      </c>
      <c r="K469" s="186"/>
      <c r="L469" s="177"/>
      <c r="M469" s="212" t="s">
        <v>6278</v>
      </c>
      <c r="N469" s="213"/>
      <c r="O469" s="300"/>
      <c r="Q469" s="162" t="s">
        <v>2329</v>
      </c>
      <c r="R469" s="167" t="s">
        <v>92</v>
      </c>
      <c r="S469" s="160">
        <v>189</v>
      </c>
      <c r="T469" s="163">
        <v>186</v>
      </c>
      <c r="U469" s="164">
        <v>-3</v>
      </c>
      <c r="V469" s="158"/>
      <c r="W469" s="158"/>
    </row>
    <row r="470" spans="2:23" ht="28.5" x14ac:dyDescent="0.3">
      <c r="B470" s="18">
        <v>456</v>
      </c>
      <c r="C470" s="19">
        <v>-6</v>
      </c>
      <c r="D470" s="172" t="s">
        <v>1852</v>
      </c>
      <c r="E470" s="141" t="s">
        <v>4026</v>
      </c>
      <c r="F470" s="136" t="s">
        <v>7</v>
      </c>
      <c r="G470" s="143" t="s">
        <v>2662</v>
      </c>
      <c r="H470" s="138">
        <v>17</v>
      </c>
      <c r="I470" s="139">
        <v>3</v>
      </c>
      <c r="J470" s="140">
        <v>5.666666666666667</v>
      </c>
      <c r="K470" s="186"/>
      <c r="L470" s="177"/>
      <c r="M470" s="212" t="s">
        <v>6279</v>
      </c>
      <c r="N470" s="213"/>
      <c r="O470" s="300"/>
      <c r="Q470" s="162" t="s">
        <v>754</v>
      </c>
      <c r="R470" s="167" t="s">
        <v>1127</v>
      </c>
      <c r="S470" s="160">
        <v>274</v>
      </c>
      <c r="T470" s="163">
        <v>268</v>
      </c>
      <c r="U470" s="164">
        <v>-6</v>
      </c>
      <c r="V470" s="158"/>
      <c r="W470" s="158"/>
    </row>
    <row r="471" spans="2:23" ht="28.5" x14ac:dyDescent="0.3">
      <c r="B471" s="18">
        <v>456</v>
      </c>
      <c r="C471" s="19">
        <v>-6</v>
      </c>
      <c r="D471" s="172" t="s">
        <v>778</v>
      </c>
      <c r="E471" s="141" t="s">
        <v>4026</v>
      </c>
      <c r="F471" s="136" t="s">
        <v>7</v>
      </c>
      <c r="G471" s="143" t="s">
        <v>696</v>
      </c>
      <c r="H471" s="138">
        <v>17</v>
      </c>
      <c r="I471" s="139">
        <v>3</v>
      </c>
      <c r="J471" s="140">
        <v>5.666666666666667</v>
      </c>
      <c r="K471" s="186"/>
      <c r="L471" s="177"/>
      <c r="M471" s="212" t="s">
        <v>6280</v>
      </c>
      <c r="N471" s="213"/>
      <c r="O471" s="300"/>
      <c r="Q471" s="162" t="s">
        <v>755</v>
      </c>
      <c r="R471" s="167" t="s">
        <v>881</v>
      </c>
      <c r="S471" s="160">
        <v>35</v>
      </c>
      <c r="T471" s="163">
        <v>35</v>
      </c>
      <c r="U471" s="164">
        <v>0</v>
      </c>
      <c r="V471" s="158"/>
      <c r="W471" s="158"/>
    </row>
    <row r="472" spans="2:23" ht="28.5" x14ac:dyDescent="0.3">
      <c r="B472" s="18">
        <v>456</v>
      </c>
      <c r="C472" s="19">
        <v>-6</v>
      </c>
      <c r="D472" s="172" t="s">
        <v>3205</v>
      </c>
      <c r="E472" s="141" t="s">
        <v>4026</v>
      </c>
      <c r="F472" s="136" t="s">
        <v>7</v>
      </c>
      <c r="G472" s="143" t="s">
        <v>5346</v>
      </c>
      <c r="H472" s="138">
        <v>17</v>
      </c>
      <c r="I472" s="139">
        <v>3</v>
      </c>
      <c r="J472" s="140">
        <v>5.666666666666667</v>
      </c>
      <c r="K472" s="186"/>
      <c r="L472" s="177"/>
      <c r="M472" s="224" t="s">
        <v>6281</v>
      </c>
      <c r="N472" s="213"/>
      <c r="O472" s="300"/>
      <c r="Q472" s="162" t="s">
        <v>758</v>
      </c>
      <c r="R472" s="167" t="s">
        <v>995</v>
      </c>
      <c r="S472" s="160">
        <v>590</v>
      </c>
      <c r="T472" s="163">
        <v>579</v>
      </c>
      <c r="U472" s="164">
        <v>-11</v>
      </c>
      <c r="V472" s="158"/>
      <c r="W472" s="158"/>
    </row>
    <row r="473" spans="2:23" ht="28.5" x14ac:dyDescent="0.3">
      <c r="B473" s="18">
        <v>456</v>
      </c>
      <c r="C473" s="19">
        <v>-6</v>
      </c>
      <c r="D473" s="172" t="s">
        <v>3500</v>
      </c>
      <c r="E473" s="141" t="s">
        <v>4026</v>
      </c>
      <c r="F473" s="136" t="s">
        <v>7</v>
      </c>
      <c r="G473" s="143" t="s">
        <v>79</v>
      </c>
      <c r="H473" s="138">
        <v>17</v>
      </c>
      <c r="I473" s="139">
        <v>3</v>
      </c>
      <c r="J473" s="140">
        <v>5.666666666666667</v>
      </c>
      <c r="K473" s="186"/>
      <c r="L473" s="177"/>
      <c r="M473" s="212" t="s">
        <v>6282</v>
      </c>
      <c r="N473" s="213"/>
      <c r="O473" s="300"/>
      <c r="Q473" s="162" t="s">
        <v>3866</v>
      </c>
      <c r="R473" s="167" t="s">
        <v>3844</v>
      </c>
      <c r="S473" s="160">
        <v>1472</v>
      </c>
      <c r="T473" s="163">
        <v>1442</v>
      </c>
      <c r="U473" s="164">
        <v>-30</v>
      </c>
      <c r="V473" s="158"/>
      <c r="W473" s="158"/>
    </row>
    <row r="474" spans="2:23" ht="31.5" x14ac:dyDescent="0.3">
      <c r="B474" s="18">
        <v>456</v>
      </c>
      <c r="C474" s="19">
        <v>-6</v>
      </c>
      <c r="D474" s="172" t="s">
        <v>1011</v>
      </c>
      <c r="E474" s="141" t="s">
        <v>4026</v>
      </c>
      <c r="F474" s="136" t="s">
        <v>7</v>
      </c>
      <c r="G474" s="143" t="s">
        <v>1012</v>
      </c>
      <c r="H474" s="138">
        <v>17</v>
      </c>
      <c r="I474" s="139">
        <v>4</v>
      </c>
      <c r="J474" s="140">
        <v>4.25</v>
      </c>
      <c r="K474" s="186"/>
      <c r="L474" s="177"/>
      <c r="M474" s="224" t="s">
        <v>5844</v>
      </c>
      <c r="N474" s="215"/>
      <c r="O474" s="300"/>
      <c r="Q474" s="162" t="s">
        <v>5415</v>
      </c>
      <c r="R474" s="167" t="s">
        <v>5377</v>
      </c>
      <c r="S474" s="160">
        <v>1123</v>
      </c>
      <c r="T474" s="163">
        <v>1100</v>
      </c>
      <c r="U474" s="164">
        <v>-23</v>
      </c>
      <c r="V474" s="158"/>
      <c r="W474" s="158"/>
    </row>
    <row r="475" spans="2:23" ht="28.5" x14ac:dyDescent="0.3">
      <c r="B475" s="18">
        <v>456</v>
      </c>
      <c r="C475" s="19">
        <v>-6</v>
      </c>
      <c r="D475" s="172" t="s">
        <v>558</v>
      </c>
      <c r="E475" s="141" t="s">
        <v>4026</v>
      </c>
      <c r="F475" s="136" t="s">
        <v>7</v>
      </c>
      <c r="G475" s="143" t="s">
        <v>559</v>
      </c>
      <c r="H475" s="138">
        <v>17</v>
      </c>
      <c r="I475" s="139">
        <v>4</v>
      </c>
      <c r="J475" s="140">
        <v>4.25</v>
      </c>
      <c r="K475" s="186"/>
      <c r="L475" s="177"/>
      <c r="M475" s="224" t="s">
        <v>4680</v>
      </c>
      <c r="N475" s="215"/>
      <c r="O475" s="300"/>
      <c r="Q475" s="162" t="s">
        <v>759</v>
      </c>
      <c r="R475" s="167" t="s">
        <v>4976</v>
      </c>
      <c r="S475" s="160">
        <v>132</v>
      </c>
      <c r="T475" s="163">
        <v>130</v>
      </c>
      <c r="U475" s="164">
        <v>-2</v>
      </c>
      <c r="V475" s="158"/>
      <c r="W475" s="158"/>
    </row>
    <row r="476" spans="2:23" ht="42.75" x14ac:dyDescent="0.3">
      <c r="B476" s="18">
        <v>456</v>
      </c>
      <c r="C476" s="19">
        <v>-6</v>
      </c>
      <c r="D476" s="172" t="s">
        <v>2564</v>
      </c>
      <c r="E476" s="141" t="s">
        <v>4026</v>
      </c>
      <c r="F476" s="136" t="s">
        <v>7</v>
      </c>
      <c r="G476" s="143" t="s">
        <v>10</v>
      </c>
      <c r="H476" s="138">
        <v>17</v>
      </c>
      <c r="I476" s="139">
        <v>4</v>
      </c>
      <c r="J476" s="140">
        <v>4.25</v>
      </c>
      <c r="K476" s="186"/>
      <c r="L476" s="177"/>
      <c r="M476" s="224" t="s">
        <v>6283</v>
      </c>
      <c r="N476" s="213"/>
      <c r="O476" s="300"/>
      <c r="Q476" s="162" t="s">
        <v>6909</v>
      </c>
      <c r="R476" s="167" t="s">
        <v>6790</v>
      </c>
      <c r="S476" s="160">
        <v>1330</v>
      </c>
      <c r="T476" s="163">
        <v>0</v>
      </c>
      <c r="U476" s="164" t="s">
        <v>331</v>
      </c>
      <c r="V476" s="158"/>
      <c r="W476" s="158"/>
    </row>
    <row r="477" spans="2:23" ht="42.75" x14ac:dyDescent="0.3">
      <c r="B477" s="18">
        <v>456</v>
      </c>
      <c r="C477" s="19">
        <v>-6</v>
      </c>
      <c r="D477" s="172" t="s">
        <v>1672</v>
      </c>
      <c r="E477" s="141" t="s">
        <v>4026</v>
      </c>
      <c r="F477" s="136" t="s">
        <v>7</v>
      </c>
      <c r="G477" s="143" t="s">
        <v>5112</v>
      </c>
      <c r="H477" s="138">
        <v>17</v>
      </c>
      <c r="I477" s="139">
        <v>5</v>
      </c>
      <c r="J477" s="140">
        <v>3.4</v>
      </c>
      <c r="K477" s="186"/>
      <c r="L477" s="177"/>
      <c r="M477" s="224" t="s">
        <v>5845</v>
      </c>
      <c r="N477" s="215"/>
      <c r="O477" s="300"/>
      <c r="Q477" s="162" t="s">
        <v>2626</v>
      </c>
      <c r="R477" s="167" t="s">
        <v>2609</v>
      </c>
      <c r="S477" s="160">
        <v>1123</v>
      </c>
      <c r="T477" s="163">
        <v>1100</v>
      </c>
      <c r="U477" s="164">
        <v>-23</v>
      </c>
      <c r="V477" s="158"/>
      <c r="W477" s="158"/>
    </row>
    <row r="478" spans="2:23" ht="42.75" x14ac:dyDescent="0.3">
      <c r="B478" s="18">
        <v>456</v>
      </c>
      <c r="C478" s="19">
        <v>10</v>
      </c>
      <c r="D478" s="172" t="s">
        <v>2114</v>
      </c>
      <c r="E478" s="141" t="s">
        <v>4026</v>
      </c>
      <c r="F478" s="136" t="s">
        <v>7</v>
      </c>
      <c r="G478" s="143" t="s">
        <v>2115</v>
      </c>
      <c r="H478" s="138">
        <v>17</v>
      </c>
      <c r="I478" s="139">
        <v>6</v>
      </c>
      <c r="J478" s="140">
        <v>2.8333333333333335</v>
      </c>
      <c r="K478" s="186"/>
      <c r="L478" s="177"/>
      <c r="M478" s="224" t="s">
        <v>6819</v>
      </c>
      <c r="N478" s="213"/>
      <c r="O478" s="300"/>
      <c r="Q478" s="162" t="s">
        <v>762</v>
      </c>
      <c r="R478" s="167" t="s">
        <v>2287</v>
      </c>
      <c r="S478" s="160">
        <v>121</v>
      </c>
      <c r="T478" s="163">
        <v>180</v>
      </c>
      <c r="U478" s="164">
        <v>59</v>
      </c>
      <c r="V478" s="158"/>
      <c r="W478" s="158"/>
    </row>
    <row r="479" spans="2:23" ht="57" x14ac:dyDescent="0.3">
      <c r="B479" s="18">
        <v>456</v>
      </c>
      <c r="C479" s="19">
        <v>58</v>
      </c>
      <c r="D479" s="172" t="s">
        <v>3145</v>
      </c>
      <c r="E479" s="141" t="s">
        <v>4026</v>
      </c>
      <c r="F479" s="136" t="s">
        <v>7</v>
      </c>
      <c r="G479" s="143" t="s">
        <v>266</v>
      </c>
      <c r="H479" s="138">
        <v>17</v>
      </c>
      <c r="I479" s="139">
        <v>7</v>
      </c>
      <c r="J479" s="140">
        <v>2.4285714285714284</v>
      </c>
      <c r="K479" s="186"/>
      <c r="L479" s="177"/>
      <c r="M479" s="224" t="s">
        <v>6879</v>
      </c>
      <c r="N479" s="215"/>
      <c r="O479" s="300"/>
      <c r="Q479" s="162" t="s">
        <v>765</v>
      </c>
      <c r="R479" s="167" t="s">
        <v>41</v>
      </c>
      <c r="S479" s="160">
        <v>249</v>
      </c>
      <c r="T479" s="163">
        <v>244</v>
      </c>
      <c r="U479" s="164">
        <v>-5</v>
      </c>
      <c r="V479" s="158"/>
      <c r="W479" s="158"/>
    </row>
    <row r="480" spans="2:23" ht="26.25" x14ac:dyDescent="0.3">
      <c r="B480" s="18">
        <v>474</v>
      </c>
      <c r="C480" s="19">
        <v>-8</v>
      </c>
      <c r="D480" s="172" t="s">
        <v>1333</v>
      </c>
      <c r="E480" s="141" t="s">
        <v>4026</v>
      </c>
      <c r="F480" s="136" t="s">
        <v>7</v>
      </c>
      <c r="G480" s="143" t="s">
        <v>3349</v>
      </c>
      <c r="H480" s="138">
        <v>16</v>
      </c>
      <c r="I480" s="139">
        <v>2</v>
      </c>
      <c r="J480" s="140">
        <v>8</v>
      </c>
      <c r="K480" s="186"/>
      <c r="L480" s="177"/>
      <c r="M480" s="221" t="s">
        <v>6284</v>
      </c>
      <c r="N480" s="207"/>
      <c r="O480" s="300"/>
      <c r="Q480" s="162" t="s">
        <v>2457</v>
      </c>
      <c r="R480" s="167" t="s">
        <v>206</v>
      </c>
      <c r="S480" s="160">
        <v>914</v>
      </c>
      <c r="T480" s="163">
        <v>897</v>
      </c>
      <c r="U480" s="164">
        <v>-17</v>
      </c>
      <c r="V480" s="158"/>
      <c r="W480" s="158"/>
    </row>
    <row r="481" spans="2:23" ht="26.25" x14ac:dyDescent="0.3">
      <c r="B481" s="18">
        <v>474</v>
      </c>
      <c r="C481" s="19">
        <v>-8</v>
      </c>
      <c r="D481" s="172" t="s">
        <v>2043</v>
      </c>
      <c r="E481" s="141" t="s">
        <v>4026</v>
      </c>
      <c r="F481" s="136" t="s">
        <v>7</v>
      </c>
      <c r="G481" s="143" t="s">
        <v>3356</v>
      </c>
      <c r="H481" s="138">
        <v>16</v>
      </c>
      <c r="I481" s="139">
        <v>2</v>
      </c>
      <c r="J481" s="140">
        <v>8</v>
      </c>
      <c r="K481" s="186"/>
      <c r="L481" s="177"/>
      <c r="M481" s="221" t="s">
        <v>5660</v>
      </c>
      <c r="N481" s="213"/>
      <c r="O481" s="300"/>
      <c r="Q481" s="162" t="s">
        <v>6425</v>
      </c>
      <c r="R481" s="167" t="s">
        <v>990</v>
      </c>
      <c r="S481" s="160">
        <v>327</v>
      </c>
      <c r="T481" s="163">
        <v>317</v>
      </c>
      <c r="U481" s="164">
        <v>-10</v>
      </c>
      <c r="V481" s="158"/>
      <c r="W481" s="158"/>
    </row>
    <row r="482" spans="2:23" ht="26.25" x14ac:dyDescent="0.3">
      <c r="B482" s="18">
        <v>474</v>
      </c>
      <c r="C482" s="19">
        <v>-8</v>
      </c>
      <c r="D482" s="172" t="s">
        <v>2721</v>
      </c>
      <c r="E482" s="141" t="s">
        <v>4026</v>
      </c>
      <c r="F482" s="136" t="s">
        <v>7</v>
      </c>
      <c r="G482" s="143" t="s">
        <v>2722</v>
      </c>
      <c r="H482" s="138">
        <v>16</v>
      </c>
      <c r="I482" s="139">
        <v>2</v>
      </c>
      <c r="J482" s="140">
        <v>8</v>
      </c>
      <c r="K482" s="186"/>
      <c r="L482" s="177"/>
      <c r="M482" s="226" t="s">
        <v>3615</v>
      </c>
      <c r="N482" s="213"/>
      <c r="O482" s="300"/>
      <c r="Q482" s="162" t="s">
        <v>2959</v>
      </c>
      <c r="R482" s="167" t="s">
        <v>323</v>
      </c>
      <c r="S482" s="160">
        <v>1123</v>
      </c>
      <c r="T482" s="163">
        <v>1100</v>
      </c>
      <c r="U482" s="164">
        <v>-23</v>
      </c>
      <c r="V482" s="158"/>
      <c r="W482" s="158"/>
    </row>
    <row r="483" spans="2:23" ht="31.5" x14ac:dyDescent="0.3">
      <c r="B483" s="18">
        <v>474</v>
      </c>
      <c r="C483" s="19">
        <v>-8</v>
      </c>
      <c r="D483" s="172" t="s">
        <v>1436</v>
      </c>
      <c r="E483" s="141" t="s">
        <v>4026</v>
      </c>
      <c r="F483" s="136" t="s">
        <v>7</v>
      </c>
      <c r="G483" s="143" t="s">
        <v>4248</v>
      </c>
      <c r="H483" s="138">
        <v>16</v>
      </c>
      <c r="I483" s="139">
        <v>3</v>
      </c>
      <c r="J483" s="140">
        <v>5.333333333333333</v>
      </c>
      <c r="K483" s="186"/>
      <c r="L483" s="177"/>
      <c r="M483" s="224" t="s">
        <v>6285</v>
      </c>
      <c r="N483" s="215"/>
      <c r="O483" s="300"/>
      <c r="Q483" s="162" t="s">
        <v>2536</v>
      </c>
      <c r="R483" s="167" t="s">
        <v>410</v>
      </c>
      <c r="S483" s="160">
        <v>1472</v>
      </c>
      <c r="T483" s="163">
        <v>1442</v>
      </c>
      <c r="U483" s="164">
        <v>-30</v>
      </c>
      <c r="V483" s="158"/>
      <c r="W483" s="158"/>
    </row>
    <row r="484" spans="2:23" ht="28.5" x14ac:dyDescent="0.3">
      <c r="B484" s="18">
        <v>474</v>
      </c>
      <c r="C484" s="19">
        <v>-8</v>
      </c>
      <c r="D484" s="172" t="s">
        <v>2148</v>
      </c>
      <c r="E484" s="141" t="s">
        <v>4026</v>
      </c>
      <c r="F484" s="136" t="s">
        <v>7</v>
      </c>
      <c r="G484" s="143" t="s">
        <v>2149</v>
      </c>
      <c r="H484" s="138">
        <v>16</v>
      </c>
      <c r="I484" s="139">
        <v>3</v>
      </c>
      <c r="J484" s="140">
        <v>5.333333333333333</v>
      </c>
      <c r="K484" s="186"/>
      <c r="L484" s="177"/>
      <c r="M484" s="224" t="s">
        <v>6286</v>
      </c>
      <c r="N484" s="215"/>
      <c r="O484" s="300"/>
      <c r="Q484" s="162" t="s">
        <v>5416</v>
      </c>
      <c r="R484" s="167" t="s">
        <v>5358</v>
      </c>
      <c r="S484" s="160">
        <v>833</v>
      </c>
      <c r="T484" s="163">
        <v>814</v>
      </c>
      <c r="U484" s="164">
        <v>-19</v>
      </c>
      <c r="V484" s="158"/>
      <c r="W484" s="158"/>
    </row>
    <row r="485" spans="2:23" ht="28.5" x14ac:dyDescent="0.3">
      <c r="B485" s="18">
        <v>474</v>
      </c>
      <c r="C485" s="19">
        <v>-8</v>
      </c>
      <c r="D485" s="172" t="s">
        <v>3533</v>
      </c>
      <c r="E485" s="141" t="s">
        <v>4026</v>
      </c>
      <c r="F485" s="136" t="s">
        <v>7</v>
      </c>
      <c r="G485" s="143" t="s">
        <v>3534</v>
      </c>
      <c r="H485" s="138">
        <v>16</v>
      </c>
      <c r="I485" s="139">
        <v>3</v>
      </c>
      <c r="J485" s="140">
        <v>5.333333333333333</v>
      </c>
      <c r="K485" s="186"/>
      <c r="L485" s="177"/>
      <c r="M485" s="227" t="s">
        <v>6287</v>
      </c>
      <c r="N485" s="215"/>
      <c r="O485" s="300"/>
      <c r="Q485" s="162" t="s">
        <v>770</v>
      </c>
      <c r="R485" s="167" t="s">
        <v>323</v>
      </c>
      <c r="S485" s="160">
        <v>81</v>
      </c>
      <c r="T485" s="163">
        <v>81</v>
      </c>
      <c r="U485" s="164">
        <v>0</v>
      </c>
      <c r="V485" s="158"/>
      <c r="W485" s="158"/>
    </row>
    <row r="486" spans="2:23" ht="28.5" x14ac:dyDescent="0.3">
      <c r="B486" s="18">
        <v>474</v>
      </c>
      <c r="C486" s="19">
        <v>-8</v>
      </c>
      <c r="D486" s="172" t="s">
        <v>1633</v>
      </c>
      <c r="E486" s="141" t="s">
        <v>4026</v>
      </c>
      <c r="F486" s="136" t="s">
        <v>7</v>
      </c>
      <c r="G486" s="143" t="s">
        <v>1412</v>
      </c>
      <c r="H486" s="138">
        <v>16</v>
      </c>
      <c r="I486" s="139">
        <v>3</v>
      </c>
      <c r="J486" s="140">
        <v>5.333333333333333</v>
      </c>
      <c r="K486" s="186"/>
      <c r="L486" s="177"/>
      <c r="M486" s="212" t="s">
        <v>4681</v>
      </c>
      <c r="N486" s="213"/>
      <c r="O486" s="300"/>
      <c r="Q486" s="162" t="s">
        <v>6910</v>
      </c>
      <c r="R486" s="167" t="s">
        <v>2703</v>
      </c>
      <c r="S486" s="160">
        <v>1472</v>
      </c>
      <c r="T486" s="163">
        <v>0</v>
      </c>
      <c r="U486" s="164" t="s">
        <v>331</v>
      </c>
      <c r="V486" s="158"/>
      <c r="W486" s="158"/>
    </row>
    <row r="487" spans="2:23" ht="28.5" x14ac:dyDescent="0.3">
      <c r="B487" s="18">
        <v>474</v>
      </c>
      <c r="C487" s="19">
        <v>-8</v>
      </c>
      <c r="D487" s="172" t="s">
        <v>3741</v>
      </c>
      <c r="E487" s="141" t="s">
        <v>4026</v>
      </c>
      <c r="F487" s="136" t="s">
        <v>7</v>
      </c>
      <c r="G487" s="143" t="s">
        <v>3742</v>
      </c>
      <c r="H487" s="138">
        <v>16</v>
      </c>
      <c r="I487" s="139">
        <v>3</v>
      </c>
      <c r="J487" s="140">
        <v>5.333333333333333</v>
      </c>
      <c r="K487" s="186"/>
      <c r="L487" s="177"/>
      <c r="M487" s="224" t="s">
        <v>6288</v>
      </c>
      <c r="N487" s="213"/>
      <c r="O487" s="300"/>
      <c r="Q487" s="162" t="s">
        <v>771</v>
      </c>
      <c r="R487" s="167" t="s">
        <v>247</v>
      </c>
      <c r="S487" s="160">
        <v>274</v>
      </c>
      <c r="T487" s="163">
        <v>268</v>
      </c>
      <c r="U487" s="164">
        <v>-6</v>
      </c>
      <c r="V487" s="158"/>
      <c r="W487" s="158"/>
    </row>
    <row r="488" spans="2:23" ht="28.5" x14ac:dyDescent="0.3">
      <c r="B488" s="18">
        <v>474</v>
      </c>
      <c r="C488" s="19">
        <v>-8</v>
      </c>
      <c r="D488" s="172" t="s">
        <v>1005</v>
      </c>
      <c r="E488" s="141" t="s">
        <v>4026</v>
      </c>
      <c r="F488" s="136" t="s">
        <v>7</v>
      </c>
      <c r="G488" s="143" t="s">
        <v>1006</v>
      </c>
      <c r="H488" s="138">
        <v>16</v>
      </c>
      <c r="I488" s="139">
        <v>4</v>
      </c>
      <c r="J488" s="140">
        <v>4</v>
      </c>
      <c r="K488" s="186"/>
      <c r="L488" s="177"/>
      <c r="M488" s="224" t="s">
        <v>4684</v>
      </c>
      <c r="N488" s="215"/>
      <c r="O488" s="300"/>
      <c r="Q488" s="162" t="s">
        <v>3548</v>
      </c>
      <c r="R488" s="167" t="s">
        <v>2945</v>
      </c>
      <c r="S488" s="160">
        <v>1472</v>
      </c>
      <c r="T488" s="163">
        <v>1442</v>
      </c>
      <c r="U488" s="164">
        <v>-30</v>
      </c>
      <c r="V488" s="158"/>
      <c r="W488" s="158"/>
    </row>
    <row r="489" spans="2:23" ht="42.75" x14ac:dyDescent="0.3">
      <c r="B489" s="18">
        <v>474</v>
      </c>
      <c r="C489" s="19">
        <v>-8</v>
      </c>
      <c r="D489" s="172" t="s">
        <v>1132</v>
      </c>
      <c r="E489" s="141" t="s">
        <v>4026</v>
      </c>
      <c r="F489" s="136" t="s">
        <v>7</v>
      </c>
      <c r="G489" s="143" t="s">
        <v>1133</v>
      </c>
      <c r="H489" s="138">
        <v>16</v>
      </c>
      <c r="I489" s="139">
        <v>4</v>
      </c>
      <c r="J489" s="140">
        <v>4</v>
      </c>
      <c r="K489" s="186"/>
      <c r="L489" s="177"/>
      <c r="M489" s="212" t="s">
        <v>6289</v>
      </c>
      <c r="N489" s="213"/>
      <c r="O489" s="300"/>
      <c r="Q489" s="162" t="s">
        <v>776</v>
      </c>
      <c r="R489" s="167" t="s">
        <v>1317</v>
      </c>
      <c r="S489" s="160">
        <v>685</v>
      </c>
      <c r="T489" s="163">
        <v>673</v>
      </c>
      <c r="U489" s="164">
        <v>-12</v>
      </c>
      <c r="V489" s="158"/>
      <c r="W489" s="158"/>
    </row>
    <row r="490" spans="2:23" ht="42.75" x14ac:dyDescent="0.3">
      <c r="B490" s="18">
        <v>474</v>
      </c>
      <c r="C490" s="19">
        <v>-8</v>
      </c>
      <c r="D490" s="172" t="s">
        <v>2188</v>
      </c>
      <c r="E490" s="141" t="s">
        <v>4026</v>
      </c>
      <c r="F490" s="136" t="s">
        <v>7</v>
      </c>
      <c r="G490" s="143" t="s">
        <v>2923</v>
      </c>
      <c r="H490" s="138">
        <v>16</v>
      </c>
      <c r="I490" s="139">
        <v>4</v>
      </c>
      <c r="J490" s="140">
        <v>4</v>
      </c>
      <c r="K490" s="186"/>
      <c r="L490" s="177"/>
      <c r="M490" s="212" t="s">
        <v>6290</v>
      </c>
      <c r="N490" s="213"/>
      <c r="O490" s="300"/>
      <c r="Q490" s="162" t="s">
        <v>4749</v>
      </c>
      <c r="R490" s="167" t="s">
        <v>4376</v>
      </c>
      <c r="S490" s="160">
        <v>1330</v>
      </c>
      <c r="T490" s="163">
        <v>1305</v>
      </c>
      <c r="U490" s="164">
        <v>-25</v>
      </c>
      <c r="V490" s="158"/>
      <c r="W490" s="158"/>
    </row>
    <row r="491" spans="2:23" ht="57" x14ac:dyDescent="0.3">
      <c r="B491" s="18">
        <v>474</v>
      </c>
      <c r="C491" s="19">
        <v>-8</v>
      </c>
      <c r="D491" s="172" t="s">
        <v>1149</v>
      </c>
      <c r="E491" s="141" t="s">
        <v>4026</v>
      </c>
      <c r="F491" s="136" t="s">
        <v>7</v>
      </c>
      <c r="G491" s="143" t="s">
        <v>1150</v>
      </c>
      <c r="H491" s="138">
        <v>16</v>
      </c>
      <c r="I491" s="139">
        <v>7</v>
      </c>
      <c r="J491" s="140">
        <v>2.2857142857142856</v>
      </c>
      <c r="K491" s="186"/>
      <c r="L491" s="177"/>
      <c r="M491" s="224" t="s">
        <v>6293</v>
      </c>
      <c r="N491" s="215"/>
      <c r="O491" s="300"/>
      <c r="Q491" s="162" t="s">
        <v>779</v>
      </c>
      <c r="R491" s="167" t="s">
        <v>3134</v>
      </c>
      <c r="S491" s="160">
        <v>292</v>
      </c>
      <c r="T491" s="163">
        <v>306</v>
      </c>
      <c r="U491" s="164">
        <v>14</v>
      </c>
      <c r="V491" s="158"/>
      <c r="W491" s="158"/>
    </row>
    <row r="492" spans="2:23" ht="28.5" x14ac:dyDescent="0.3">
      <c r="B492" s="18">
        <v>486</v>
      </c>
      <c r="C492" s="19">
        <v>-7</v>
      </c>
      <c r="D492" s="172" t="s">
        <v>1091</v>
      </c>
      <c r="E492" s="141" t="s">
        <v>4026</v>
      </c>
      <c r="F492" s="136" t="s">
        <v>7</v>
      </c>
      <c r="G492" s="143" t="s">
        <v>1092</v>
      </c>
      <c r="H492" s="138">
        <v>15</v>
      </c>
      <c r="I492" s="139">
        <v>1</v>
      </c>
      <c r="J492" s="140">
        <v>15</v>
      </c>
      <c r="K492" s="186"/>
      <c r="L492" s="177"/>
      <c r="M492" s="222" t="s">
        <v>3618</v>
      </c>
      <c r="N492" s="213"/>
      <c r="O492" s="300"/>
      <c r="Q492" s="162" t="s">
        <v>3549</v>
      </c>
      <c r="R492" s="167" t="s">
        <v>3475</v>
      </c>
      <c r="S492" s="160">
        <v>523</v>
      </c>
      <c r="T492" s="163">
        <v>514</v>
      </c>
      <c r="U492" s="164">
        <v>-9</v>
      </c>
      <c r="V492" s="158"/>
      <c r="W492" s="158"/>
    </row>
    <row r="493" spans="2:23" ht="26.25" x14ac:dyDescent="0.3">
      <c r="B493" s="18">
        <v>486</v>
      </c>
      <c r="C493" s="19">
        <v>-7</v>
      </c>
      <c r="D493" s="172" t="s">
        <v>1096</v>
      </c>
      <c r="E493" s="141" t="s">
        <v>4026</v>
      </c>
      <c r="F493" s="136" t="s">
        <v>4543</v>
      </c>
      <c r="G493" s="143" t="s">
        <v>1097</v>
      </c>
      <c r="H493" s="138">
        <v>15</v>
      </c>
      <c r="I493" s="139">
        <v>1</v>
      </c>
      <c r="J493" s="140">
        <v>15</v>
      </c>
      <c r="K493" s="186"/>
      <c r="L493" s="177"/>
      <c r="M493" s="222" t="s">
        <v>4078</v>
      </c>
      <c r="N493" s="213"/>
      <c r="O493" s="300"/>
      <c r="Q493" s="162" t="s">
        <v>3446</v>
      </c>
      <c r="R493" s="167" t="s">
        <v>323</v>
      </c>
      <c r="S493" s="161">
        <v>914</v>
      </c>
      <c r="T493" s="163">
        <v>897</v>
      </c>
      <c r="U493" s="164">
        <v>-17</v>
      </c>
      <c r="V493" s="158"/>
      <c r="W493" s="158"/>
    </row>
    <row r="494" spans="2:23" ht="28.5" x14ac:dyDescent="0.3">
      <c r="B494" s="18">
        <v>486</v>
      </c>
      <c r="C494" s="19">
        <v>-7</v>
      </c>
      <c r="D494" s="172" t="s">
        <v>254</v>
      </c>
      <c r="E494" s="141" t="s">
        <v>4026</v>
      </c>
      <c r="F494" s="136" t="s">
        <v>7</v>
      </c>
      <c r="G494" s="143" t="s">
        <v>2394</v>
      </c>
      <c r="H494" s="138">
        <v>15</v>
      </c>
      <c r="I494" s="139">
        <v>1</v>
      </c>
      <c r="J494" s="140">
        <v>15</v>
      </c>
      <c r="K494" s="186"/>
      <c r="L494" s="177"/>
      <c r="M494" s="225" t="s">
        <v>4085</v>
      </c>
      <c r="N494" s="213"/>
      <c r="O494" s="300"/>
      <c r="Q494" s="162" t="s">
        <v>5198</v>
      </c>
      <c r="R494" s="167" t="s">
        <v>5131</v>
      </c>
      <c r="S494" s="160">
        <v>833</v>
      </c>
      <c r="T494" s="163">
        <v>814</v>
      </c>
      <c r="U494" s="164">
        <v>-19</v>
      </c>
      <c r="V494" s="158"/>
      <c r="W494" s="158"/>
    </row>
    <row r="495" spans="2:23" ht="28.5" x14ac:dyDescent="0.3">
      <c r="B495" s="18">
        <v>486</v>
      </c>
      <c r="C495" s="19">
        <v>-7</v>
      </c>
      <c r="D495" s="172" t="s">
        <v>670</v>
      </c>
      <c r="E495" s="141" t="s">
        <v>4026</v>
      </c>
      <c r="F495" s="136" t="s">
        <v>4543</v>
      </c>
      <c r="G495" s="143" t="s">
        <v>206</v>
      </c>
      <c r="H495" s="138">
        <v>15</v>
      </c>
      <c r="I495" s="139">
        <v>1</v>
      </c>
      <c r="J495" s="140">
        <v>15</v>
      </c>
      <c r="K495" s="186"/>
      <c r="L495" s="177" t="s">
        <v>4538</v>
      </c>
      <c r="M495" s="222" t="s">
        <v>4078</v>
      </c>
      <c r="N495" s="220"/>
      <c r="O495" s="300"/>
      <c r="Q495" s="162" t="s">
        <v>4750</v>
      </c>
      <c r="R495" s="167" t="s">
        <v>4622</v>
      </c>
      <c r="S495" s="160">
        <v>1123</v>
      </c>
      <c r="T495" s="163">
        <v>1100</v>
      </c>
      <c r="U495" s="164">
        <v>-23</v>
      </c>
      <c r="V495" s="158"/>
      <c r="W495" s="158"/>
    </row>
    <row r="496" spans="2:23" ht="26.25" x14ac:dyDescent="0.3">
      <c r="B496" s="18">
        <v>486</v>
      </c>
      <c r="C496" s="19">
        <v>-7</v>
      </c>
      <c r="D496" s="172" t="s">
        <v>527</v>
      </c>
      <c r="E496" s="141" t="s">
        <v>4026</v>
      </c>
      <c r="F496" s="136" t="s">
        <v>7</v>
      </c>
      <c r="G496" s="143" t="s">
        <v>528</v>
      </c>
      <c r="H496" s="138">
        <v>15</v>
      </c>
      <c r="I496" s="139">
        <v>1</v>
      </c>
      <c r="J496" s="140">
        <v>15</v>
      </c>
      <c r="K496" s="186"/>
      <c r="L496" s="177" t="s">
        <v>4538</v>
      </c>
      <c r="M496" s="225" t="s">
        <v>4069</v>
      </c>
      <c r="N496" s="220"/>
      <c r="O496" s="300"/>
      <c r="Q496" s="162" t="s">
        <v>783</v>
      </c>
      <c r="R496" s="167" t="s">
        <v>206</v>
      </c>
      <c r="S496" s="160">
        <v>914</v>
      </c>
      <c r="T496" s="163">
        <v>897</v>
      </c>
      <c r="U496" s="164">
        <v>-17</v>
      </c>
      <c r="V496" s="158"/>
      <c r="W496" s="158"/>
    </row>
    <row r="497" spans="2:23" ht="26.25" x14ac:dyDescent="0.3">
      <c r="B497" s="18">
        <v>486</v>
      </c>
      <c r="C497" s="19">
        <v>-7</v>
      </c>
      <c r="D497" s="172" t="s">
        <v>725</v>
      </c>
      <c r="E497" s="141" t="s">
        <v>4026</v>
      </c>
      <c r="F497" s="136" t="s">
        <v>7</v>
      </c>
      <c r="G497" s="143" t="s">
        <v>726</v>
      </c>
      <c r="H497" s="138">
        <v>15</v>
      </c>
      <c r="I497" s="139">
        <v>1</v>
      </c>
      <c r="J497" s="140">
        <v>15</v>
      </c>
      <c r="K497" s="186"/>
      <c r="L497" s="177"/>
      <c r="M497" s="225" t="s">
        <v>4082</v>
      </c>
      <c r="N497" s="207"/>
      <c r="O497" s="300"/>
      <c r="Q497" s="162" t="s">
        <v>5578</v>
      </c>
      <c r="R497" s="167" t="s">
        <v>5456</v>
      </c>
      <c r="S497" s="160">
        <v>833</v>
      </c>
      <c r="T497" s="163">
        <v>814</v>
      </c>
      <c r="U497" s="164">
        <v>-19</v>
      </c>
      <c r="V497" s="158"/>
      <c r="W497" s="158"/>
    </row>
    <row r="498" spans="2:23" ht="31.5" x14ac:dyDescent="0.3">
      <c r="B498" s="18">
        <v>486</v>
      </c>
      <c r="C498" s="19">
        <v>-7</v>
      </c>
      <c r="D498" s="172" t="s">
        <v>4418</v>
      </c>
      <c r="E498" s="141" t="s">
        <v>4026</v>
      </c>
      <c r="F498" s="136" t="s">
        <v>7</v>
      </c>
      <c r="G498" s="143" t="s">
        <v>4419</v>
      </c>
      <c r="H498" s="138">
        <v>15</v>
      </c>
      <c r="I498" s="139">
        <v>1</v>
      </c>
      <c r="J498" s="140">
        <v>15</v>
      </c>
      <c r="K498" s="186"/>
      <c r="L498" s="177"/>
      <c r="M498" s="222" t="s">
        <v>4412</v>
      </c>
      <c r="N498" s="213"/>
      <c r="O498" s="295"/>
      <c r="Q498" s="162" t="s">
        <v>5199</v>
      </c>
      <c r="R498" s="167" t="s">
        <v>5116</v>
      </c>
      <c r="S498" s="160">
        <v>590</v>
      </c>
      <c r="T498" s="163">
        <v>579</v>
      </c>
      <c r="U498" s="164">
        <v>-11</v>
      </c>
      <c r="V498" s="158"/>
      <c r="W498" s="158"/>
    </row>
    <row r="499" spans="2:23" ht="26.25" x14ac:dyDescent="0.3">
      <c r="B499" s="18">
        <v>486</v>
      </c>
      <c r="C499" s="19">
        <v>-7</v>
      </c>
      <c r="D499" s="172" t="s">
        <v>4471</v>
      </c>
      <c r="E499" s="141" t="s">
        <v>4026</v>
      </c>
      <c r="F499" s="136" t="s">
        <v>7</v>
      </c>
      <c r="G499" s="143" t="s">
        <v>323</v>
      </c>
      <c r="H499" s="138">
        <v>15</v>
      </c>
      <c r="I499" s="139">
        <v>1</v>
      </c>
      <c r="J499" s="140">
        <v>15</v>
      </c>
      <c r="K499" s="186"/>
      <c r="L499" s="177"/>
      <c r="M499" s="225" t="s">
        <v>4565</v>
      </c>
      <c r="N499" s="213"/>
      <c r="O499" s="300"/>
      <c r="Q499" s="162" t="s">
        <v>2537</v>
      </c>
      <c r="R499" s="167" t="s">
        <v>410</v>
      </c>
      <c r="S499" s="160">
        <v>1123</v>
      </c>
      <c r="T499" s="163">
        <v>1100</v>
      </c>
      <c r="U499" s="164">
        <v>-23</v>
      </c>
      <c r="V499" s="158"/>
      <c r="W499" s="158"/>
    </row>
    <row r="500" spans="2:23" ht="26.25" x14ac:dyDescent="0.3">
      <c r="B500" s="18">
        <v>486</v>
      </c>
      <c r="C500" s="19">
        <v>-7</v>
      </c>
      <c r="D500" s="172" t="s">
        <v>3056</v>
      </c>
      <c r="E500" s="141" t="s">
        <v>4026</v>
      </c>
      <c r="F500" s="136" t="s">
        <v>7</v>
      </c>
      <c r="G500" s="143" t="s">
        <v>3057</v>
      </c>
      <c r="H500" s="138">
        <v>15</v>
      </c>
      <c r="I500" s="139">
        <v>1</v>
      </c>
      <c r="J500" s="140">
        <v>15</v>
      </c>
      <c r="K500" s="186"/>
      <c r="L500" s="177"/>
      <c r="M500" s="225" t="s">
        <v>3617</v>
      </c>
      <c r="N500" s="213"/>
      <c r="O500" s="300"/>
      <c r="Q500" s="162" t="s">
        <v>4389</v>
      </c>
      <c r="R500" s="167" t="s">
        <v>323</v>
      </c>
      <c r="S500" s="160">
        <v>486</v>
      </c>
      <c r="T500" s="163">
        <v>479</v>
      </c>
      <c r="U500" s="164">
        <v>-7</v>
      </c>
      <c r="V500" s="158"/>
      <c r="W500" s="158"/>
    </row>
    <row r="501" spans="2:23" ht="26.25" x14ac:dyDescent="0.3">
      <c r="B501" s="18">
        <v>486</v>
      </c>
      <c r="C501" s="19">
        <v>-7</v>
      </c>
      <c r="D501" s="172" t="s">
        <v>3183</v>
      </c>
      <c r="E501" s="141" t="s">
        <v>4026</v>
      </c>
      <c r="F501" s="136" t="s">
        <v>7</v>
      </c>
      <c r="G501" s="143" t="s">
        <v>757</v>
      </c>
      <c r="H501" s="138">
        <v>15</v>
      </c>
      <c r="I501" s="139">
        <v>1</v>
      </c>
      <c r="J501" s="140">
        <v>15</v>
      </c>
      <c r="K501" s="186"/>
      <c r="L501" s="177"/>
      <c r="M501" s="222" t="s">
        <v>3618</v>
      </c>
      <c r="N501" s="213"/>
      <c r="O501" s="300"/>
      <c r="Q501" s="162" t="s">
        <v>2128</v>
      </c>
      <c r="R501" s="167" t="s">
        <v>2108</v>
      </c>
      <c r="S501" s="160">
        <v>1472</v>
      </c>
      <c r="T501" s="163">
        <v>1442</v>
      </c>
      <c r="U501" s="164">
        <v>-30</v>
      </c>
      <c r="V501" s="158"/>
      <c r="W501" s="158"/>
    </row>
    <row r="502" spans="2:23" ht="26.25" x14ac:dyDescent="0.3">
      <c r="B502" s="18">
        <v>486</v>
      </c>
      <c r="C502" s="19">
        <v>-7</v>
      </c>
      <c r="D502" s="172" t="s">
        <v>4420</v>
      </c>
      <c r="E502" s="141" t="s">
        <v>4026</v>
      </c>
      <c r="F502" s="136" t="s">
        <v>7</v>
      </c>
      <c r="G502" s="143" t="s">
        <v>4421</v>
      </c>
      <c r="H502" s="138">
        <v>15</v>
      </c>
      <c r="I502" s="139">
        <v>1</v>
      </c>
      <c r="J502" s="140">
        <v>15</v>
      </c>
      <c r="K502" s="186"/>
      <c r="L502" s="177"/>
      <c r="M502" s="222" t="s">
        <v>4412</v>
      </c>
      <c r="N502" s="213"/>
      <c r="O502" s="295"/>
      <c r="Q502" s="162" t="s">
        <v>4318</v>
      </c>
      <c r="R502" s="167" t="s">
        <v>323</v>
      </c>
      <c r="S502" s="160">
        <v>752</v>
      </c>
      <c r="T502" s="163">
        <v>739</v>
      </c>
      <c r="U502" s="164">
        <v>-13</v>
      </c>
      <c r="V502" s="158"/>
      <c r="W502" s="158"/>
    </row>
    <row r="503" spans="2:23" ht="26.25" x14ac:dyDescent="0.3">
      <c r="B503" s="18">
        <v>486</v>
      </c>
      <c r="C503" s="19">
        <v>-7</v>
      </c>
      <c r="D503" s="172" t="s">
        <v>3185</v>
      </c>
      <c r="E503" s="141" t="s">
        <v>4026</v>
      </c>
      <c r="F503" s="136" t="s">
        <v>7</v>
      </c>
      <c r="G503" s="143" t="s">
        <v>3186</v>
      </c>
      <c r="H503" s="138">
        <v>15</v>
      </c>
      <c r="I503" s="139">
        <v>1</v>
      </c>
      <c r="J503" s="140">
        <v>15</v>
      </c>
      <c r="K503" s="186"/>
      <c r="L503" s="177"/>
      <c r="M503" s="222" t="s">
        <v>3618</v>
      </c>
      <c r="N503" s="213"/>
      <c r="O503" s="300"/>
      <c r="Q503" s="162" t="s">
        <v>2129</v>
      </c>
      <c r="R503" s="167" t="s">
        <v>1253</v>
      </c>
      <c r="S503" s="160">
        <v>1330</v>
      </c>
      <c r="T503" s="163">
        <v>1305</v>
      </c>
      <c r="U503" s="164">
        <v>-25</v>
      </c>
      <c r="V503" s="158"/>
      <c r="W503" s="158"/>
    </row>
    <row r="504" spans="2:23" ht="28.5" x14ac:dyDescent="0.3">
      <c r="B504" s="18">
        <v>486</v>
      </c>
      <c r="C504" s="19">
        <v>-7</v>
      </c>
      <c r="D504" s="172" t="s">
        <v>1774</v>
      </c>
      <c r="E504" s="141" t="s">
        <v>4026</v>
      </c>
      <c r="F504" s="136" t="s">
        <v>7</v>
      </c>
      <c r="G504" s="143" t="s">
        <v>4417</v>
      </c>
      <c r="H504" s="138">
        <v>15</v>
      </c>
      <c r="I504" s="139">
        <v>1</v>
      </c>
      <c r="J504" s="140">
        <v>15</v>
      </c>
      <c r="K504" s="186"/>
      <c r="L504" s="177"/>
      <c r="M504" s="222" t="s">
        <v>4412</v>
      </c>
      <c r="N504" s="213"/>
      <c r="O504" s="295"/>
      <c r="Q504" s="162" t="s">
        <v>2228</v>
      </c>
      <c r="R504" s="167" t="s">
        <v>2877</v>
      </c>
      <c r="S504" s="160">
        <v>93</v>
      </c>
      <c r="T504" s="163">
        <v>91</v>
      </c>
      <c r="U504" s="164">
        <v>-2</v>
      </c>
      <c r="V504" s="158"/>
      <c r="W504" s="158"/>
    </row>
    <row r="505" spans="2:23" ht="28.5" x14ac:dyDescent="0.3">
      <c r="B505" s="18">
        <v>486</v>
      </c>
      <c r="C505" s="19">
        <v>-7</v>
      </c>
      <c r="D505" s="172" t="s">
        <v>5237</v>
      </c>
      <c r="E505" s="141" t="s">
        <v>4026</v>
      </c>
      <c r="F505" s="136" t="s">
        <v>7</v>
      </c>
      <c r="G505" s="143" t="s">
        <v>5238</v>
      </c>
      <c r="H505" s="138">
        <v>15</v>
      </c>
      <c r="I505" s="139">
        <v>1</v>
      </c>
      <c r="J505" s="140">
        <v>15</v>
      </c>
      <c r="K505" s="186"/>
      <c r="L505" s="177"/>
      <c r="M505" s="225" t="s">
        <v>5259</v>
      </c>
      <c r="N505" s="209"/>
      <c r="O505" s="300"/>
      <c r="Q505" s="162" t="s">
        <v>4148</v>
      </c>
      <c r="R505" s="167" t="s">
        <v>4135</v>
      </c>
      <c r="S505" s="160">
        <v>914</v>
      </c>
      <c r="T505" s="163">
        <v>897</v>
      </c>
      <c r="U505" s="164">
        <v>-17</v>
      </c>
      <c r="V505" s="158"/>
      <c r="W505" s="158"/>
    </row>
    <row r="506" spans="2:23" ht="28.5" x14ac:dyDescent="0.3">
      <c r="B506" s="18">
        <v>486</v>
      </c>
      <c r="C506" s="19">
        <v>-7</v>
      </c>
      <c r="D506" s="172" t="s">
        <v>615</v>
      </c>
      <c r="E506" s="141" t="s">
        <v>4026</v>
      </c>
      <c r="F506" s="136" t="s">
        <v>7</v>
      </c>
      <c r="G506" s="143" t="s">
        <v>3184</v>
      </c>
      <c r="H506" s="138">
        <v>15</v>
      </c>
      <c r="I506" s="139">
        <v>1</v>
      </c>
      <c r="J506" s="140">
        <v>15</v>
      </c>
      <c r="K506" s="186"/>
      <c r="L506" s="177"/>
      <c r="M506" s="222" t="s">
        <v>3618</v>
      </c>
      <c r="N506" s="213"/>
      <c r="O506" s="300"/>
      <c r="Q506" s="162" t="s">
        <v>789</v>
      </c>
      <c r="R506" s="167" t="s">
        <v>2417</v>
      </c>
      <c r="S506" s="160">
        <v>177</v>
      </c>
      <c r="T506" s="163">
        <v>173</v>
      </c>
      <c r="U506" s="164">
        <v>-4</v>
      </c>
      <c r="V506" s="158"/>
      <c r="W506" s="158"/>
    </row>
    <row r="507" spans="2:23" ht="26.25" x14ac:dyDescent="0.3">
      <c r="B507" s="18">
        <v>486</v>
      </c>
      <c r="C507" s="19">
        <v>-7</v>
      </c>
      <c r="D507" s="172" t="s">
        <v>1774</v>
      </c>
      <c r="E507" s="141" t="s">
        <v>4026</v>
      </c>
      <c r="F507" s="136" t="s">
        <v>7</v>
      </c>
      <c r="G507" s="143" t="s">
        <v>1264</v>
      </c>
      <c r="H507" s="138">
        <v>15</v>
      </c>
      <c r="I507" s="139">
        <v>1</v>
      </c>
      <c r="J507" s="140">
        <v>15</v>
      </c>
      <c r="K507" s="186"/>
      <c r="L507" s="177"/>
      <c r="M507" s="222" t="s">
        <v>6644</v>
      </c>
      <c r="N507" s="207"/>
      <c r="O507" s="300"/>
      <c r="Q507" s="162" t="s">
        <v>2627</v>
      </c>
      <c r="R507" s="167" t="s">
        <v>323</v>
      </c>
      <c r="S507" s="160">
        <v>212</v>
      </c>
      <c r="T507" s="163">
        <v>206</v>
      </c>
      <c r="U507" s="164">
        <v>-6</v>
      </c>
      <c r="V507" s="158"/>
      <c r="W507" s="158"/>
    </row>
    <row r="508" spans="2:23" ht="26.25" x14ac:dyDescent="0.3">
      <c r="B508" s="18">
        <v>486</v>
      </c>
      <c r="C508" s="19">
        <v>-7</v>
      </c>
      <c r="D508" s="172" t="s">
        <v>811</v>
      </c>
      <c r="E508" s="141" t="s">
        <v>4026</v>
      </c>
      <c r="F508" s="136" t="s">
        <v>7</v>
      </c>
      <c r="G508" s="143" t="s">
        <v>812</v>
      </c>
      <c r="H508" s="138">
        <v>15</v>
      </c>
      <c r="I508" s="139">
        <v>2</v>
      </c>
      <c r="J508" s="140">
        <v>7.5</v>
      </c>
      <c r="K508" s="186"/>
      <c r="L508" s="177"/>
      <c r="M508" s="221" t="s">
        <v>6645</v>
      </c>
      <c r="N508" s="209"/>
      <c r="O508" s="300"/>
      <c r="Q508" s="162" t="s">
        <v>2960</v>
      </c>
      <c r="R508" s="167" t="s">
        <v>4459</v>
      </c>
      <c r="S508" s="160">
        <v>1330</v>
      </c>
      <c r="T508" s="163">
        <v>1305</v>
      </c>
      <c r="U508" s="164">
        <v>-25</v>
      </c>
      <c r="V508" s="158"/>
      <c r="W508" s="158"/>
    </row>
    <row r="509" spans="2:23" ht="26.25" x14ac:dyDescent="0.3">
      <c r="B509" s="18">
        <v>486</v>
      </c>
      <c r="C509" s="19">
        <v>-7</v>
      </c>
      <c r="D509" s="172" t="s">
        <v>1085</v>
      </c>
      <c r="E509" s="141" t="s">
        <v>4026</v>
      </c>
      <c r="F509" s="136" t="s">
        <v>7</v>
      </c>
      <c r="G509" s="143" t="s">
        <v>2514</v>
      </c>
      <c r="H509" s="138">
        <v>15</v>
      </c>
      <c r="I509" s="139">
        <v>2</v>
      </c>
      <c r="J509" s="140">
        <v>7.5</v>
      </c>
      <c r="K509" s="186"/>
      <c r="L509" s="177"/>
      <c r="M509" s="225" t="s">
        <v>4093</v>
      </c>
      <c r="N509" s="207"/>
      <c r="O509" s="300"/>
      <c r="Q509" s="162" t="s">
        <v>2330</v>
      </c>
      <c r="R509" s="167" t="s">
        <v>2303</v>
      </c>
      <c r="S509" s="161">
        <v>259</v>
      </c>
      <c r="T509" s="163">
        <v>252</v>
      </c>
      <c r="U509" s="164">
        <v>-7</v>
      </c>
      <c r="V509" s="158"/>
      <c r="W509" s="158"/>
    </row>
    <row r="510" spans="2:23" ht="26.25" x14ac:dyDescent="0.3">
      <c r="B510" s="18">
        <v>486</v>
      </c>
      <c r="C510" s="19">
        <v>-7</v>
      </c>
      <c r="D510" s="172" t="s">
        <v>653</v>
      </c>
      <c r="E510" s="141" t="s">
        <v>4026</v>
      </c>
      <c r="F510" s="136" t="s">
        <v>7</v>
      </c>
      <c r="G510" s="143" t="s">
        <v>410</v>
      </c>
      <c r="H510" s="138">
        <v>15</v>
      </c>
      <c r="I510" s="139">
        <v>2</v>
      </c>
      <c r="J510" s="140">
        <v>7.5</v>
      </c>
      <c r="K510" s="186"/>
      <c r="L510" s="177"/>
      <c r="M510" s="221" t="s">
        <v>4091</v>
      </c>
      <c r="N510" s="213"/>
      <c r="O510" s="300"/>
      <c r="Q510" s="162" t="s">
        <v>3550</v>
      </c>
      <c r="R510" s="167" t="s">
        <v>3502</v>
      </c>
      <c r="S510" s="160">
        <v>1123</v>
      </c>
      <c r="T510" s="163">
        <v>1100</v>
      </c>
      <c r="U510" s="164">
        <v>-23</v>
      </c>
      <c r="V510" s="158"/>
      <c r="W510" s="158"/>
    </row>
    <row r="511" spans="2:23" ht="28.5" x14ac:dyDescent="0.3">
      <c r="B511" s="18">
        <v>486</v>
      </c>
      <c r="C511" s="19">
        <v>-7</v>
      </c>
      <c r="D511" s="172" t="s">
        <v>149</v>
      </c>
      <c r="E511" s="141" t="s">
        <v>4026</v>
      </c>
      <c r="F511" s="136" t="s">
        <v>7</v>
      </c>
      <c r="G511" s="143" t="s">
        <v>2879</v>
      </c>
      <c r="H511" s="138">
        <v>15</v>
      </c>
      <c r="I511" s="139">
        <v>2</v>
      </c>
      <c r="J511" s="140">
        <v>7.5</v>
      </c>
      <c r="K511" s="186"/>
      <c r="L511" s="177"/>
      <c r="M511" s="221" t="s">
        <v>4080</v>
      </c>
      <c r="N511" s="207"/>
      <c r="O511" s="300"/>
      <c r="Q511" s="162" t="s">
        <v>794</v>
      </c>
      <c r="R511" s="167" t="s">
        <v>3463</v>
      </c>
      <c r="S511" s="160">
        <v>70</v>
      </c>
      <c r="T511" s="163">
        <v>68</v>
      </c>
      <c r="U511" s="164">
        <v>-2</v>
      </c>
      <c r="V511" s="158"/>
      <c r="W511" s="158"/>
    </row>
    <row r="512" spans="2:23" ht="26.25" x14ac:dyDescent="0.3">
      <c r="B512" s="18">
        <v>486</v>
      </c>
      <c r="C512" s="19">
        <v>-7</v>
      </c>
      <c r="D512" s="172" t="s">
        <v>4339</v>
      </c>
      <c r="E512" s="141" t="s">
        <v>4026</v>
      </c>
      <c r="F512" s="136" t="s">
        <v>7</v>
      </c>
      <c r="G512" s="143" t="s">
        <v>323</v>
      </c>
      <c r="H512" s="138">
        <v>15</v>
      </c>
      <c r="I512" s="139">
        <v>2</v>
      </c>
      <c r="J512" s="140">
        <v>7.5</v>
      </c>
      <c r="K512" s="186"/>
      <c r="L512" s="177"/>
      <c r="M512" s="226" t="s">
        <v>6296</v>
      </c>
      <c r="N512" s="213"/>
      <c r="O512" s="296"/>
      <c r="Q512" s="162" t="s">
        <v>795</v>
      </c>
      <c r="R512" s="167" t="s">
        <v>3352</v>
      </c>
      <c r="S512" s="160">
        <v>752</v>
      </c>
      <c r="T512" s="163">
        <v>739</v>
      </c>
      <c r="U512" s="164">
        <v>-13</v>
      </c>
      <c r="V512" s="158"/>
      <c r="W512" s="158"/>
    </row>
    <row r="513" spans="2:23" ht="26.25" x14ac:dyDescent="0.3">
      <c r="B513" s="18">
        <v>486</v>
      </c>
      <c r="C513" s="19">
        <v>-7</v>
      </c>
      <c r="D513" s="172" t="s">
        <v>3483</v>
      </c>
      <c r="E513" s="141" t="s">
        <v>4026</v>
      </c>
      <c r="F513" s="136" t="s">
        <v>7</v>
      </c>
      <c r="G513" s="143" t="s">
        <v>3484</v>
      </c>
      <c r="H513" s="138">
        <v>15</v>
      </c>
      <c r="I513" s="139">
        <v>2</v>
      </c>
      <c r="J513" s="140">
        <v>7.5</v>
      </c>
      <c r="K513" s="186"/>
      <c r="L513" s="177"/>
      <c r="M513" s="221" t="s">
        <v>6297</v>
      </c>
      <c r="N513" s="213"/>
      <c r="O513" s="300"/>
      <c r="Q513" s="162" t="s">
        <v>3329</v>
      </c>
      <c r="R513" s="167" t="s">
        <v>3299</v>
      </c>
      <c r="S513" s="160">
        <v>752</v>
      </c>
      <c r="T513" s="163">
        <v>739</v>
      </c>
      <c r="U513" s="164">
        <v>-13</v>
      </c>
      <c r="V513" s="158"/>
      <c r="W513" s="158"/>
    </row>
    <row r="514" spans="2:23" ht="26.25" x14ac:dyDescent="0.3">
      <c r="B514" s="18">
        <v>486</v>
      </c>
      <c r="C514" s="19">
        <v>-7</v>
      </c>
      <c r="D514" s="172" t="s">
        <v>2385</v>
      </c>
      <c r="E514" s="141" t="s">
        <v>4026</v>
      </c>
      <c r="F514" s="136" t="s">
        <v>7</v>
      </c>
      <c r="G514" s="143" t="s">
        <v>2447</v>
      </c>
      <c r="H514" s="138">
        <v>15</v>
      </c>
      <c r="I514" s="139">
        <v>2</v>
      </c>
      <c r="J514" s="140">
        <v>7.5</v>
      </c>
      <c r="K514" s="186"/>
      <c r="L514" s="177"/>
      <c r="M514" s="226" t="s">
        <v>5848</v>
      </c>
      <c r="N514" s="215"/>
      <c r="O514" s="300"/>
      <c r="Q514" s="162" t="s">
        <v>2781</v>
      </c>
      <c r="R514" s="167" t="s">
        <v>2728</v>
      </c>
      <c r="S514" s="160">
        <v>1330</v>
      </c>
      <c r="T514" s="163">
        <v>1305</v>
      </c>
      <c r="U514" s="164">
        <v>-25</v>
      </c>
      <c r="V514" s="158"/>
      <c r="W514" s="158"/>
    </row>
    <row r="515" spans="2:23" ht="26.25" x14ac:dyDescent="0.3">
      <c r="B515" s="18">
        <v>486</v>
      </c>
      <c r="C515" s="19">
        <v>-7</v>
      </c>
      <c r="D515" s="172" t="s">
        <v>1331</v>
      </c>
      <c r="E515" s="141" t="s">
        <v>4026</v>
      </c>
      <c r="F515" s="136" t="s">
        <v>7</v>
      </c>
      <c r="G515" s="143" t="s">
        <v>1960</v>
      </c>
      <c r="H515" s="138">
        <v>15</v>
      </c>
      <c r="I515" s="139">
        <v>2</v>
      </c>
      <c r="J515" s="140">
        <v>7.5</v>
      </c>
      <c r="K515" s="186"/>
      <c r="L515" s="177"/>
      <c r="M515" s="233" t="s">
        <v>6298</v>
      </c>
      <c r="N515" s="213"/>
      <c r="O515" s="300"/>
      <c r="Q515" s="162" t="s">
        <v>797</v>
      </c>
      <c r="R515" s="167" t="s">
        <v>573</v>
      </c>
      <c r="S515" s="160">
        <v>259</v>
      </c>
      <c r="T515" s="163">
        <v>252</v>
      </c>
      <c r="U515" s="164">
        <v>-7</v>
      </c>
      <c r="V515" s="158"/>
      <c r="W515" s="158"/>
    </row>
    <row r="516" spans="2:23" ht="26.25" x14ac:dyDescent="0.3">
      <c r="B516" s="18">
        <v>486</v>
      </c>
      <c r="C516" s="19">
        <v>-7</v>
      </c>
      <c r="D516" s="172" t="s">
        <v>3658</v>
      </c>
      <c r="E516" s="141" t="s">
        <v>4026</v>
      </c>
      <c r="F516" s="136" t="s">
        <v>7</v>
      </c>
      <c r="G516" s="143" t="s">
        <v>350</v>
      </c>
      <c r="H516" s="138">
        <v>15</v>
      </c>
      <c r="I516" s="139">
        <v>2</v>
      </c>
      <c r="J516" s="140">
        <v>7.5</v>
      </c>
      <c r="K516" s="186"/>
      <c r="L516" s="177"/>
      <c r="M516" s="226" t="s">
        <v>6299</v>
      </c>
      <c r="N516" s="213"/>
      <c r="O516" s="300"/>
      <c r="Q516" s="162" t="s">
        <v>2628</v>
      </c>
      <c r="R516" s="167" t="s">
        <v>749</v>
      </c>
      <c r="S516" s="160">
        <v>327</v>
      </c>
      <c r="T516" s="163">
        <v>317</v>
      </c>
      <c r="U516" s="164">
        <v>-10</v>
      </c>
      <c r="V516" s="158"/>
      <c r="W516" s="158"/>
    </row>
    <row r="517" spans="2:23" ht="28.5" x14ac:dyDescent="0.3">
      <c r="B517" s="18">
        <v>486</v>
      </c>
      <c r="C517" s="19">
        <v>-7</v>
      </c>
      <c r="D517" s="172" t="s">
        <v>735</v>
      </c>
      <c r="E517" s="141" t="s">
        <v>4026</v>
      </c>
      <c r="F517" s="136" t="s">
        <v>7</v>
      </c>
      <c r="G517" s="143" t="s">
        <v>736</v>
      </c>
      <c r="H517" s="138">
        <v>15</v>
      </c>
      <c r="I517" s="139">
        <v>3</v>
      </c>
      <c r="J517" s="140">
        <v>5</v>
      </c>
      <c r="K517" s="186"/>
      <c r="L517" s="177"/>
      <c r="M517" s="224" t="s">
        <v>6256</v>
      </c>
      <c r="N517" s="215"/>
      <c r="O517" s="300"/>
      <c r="Q517" s="162" t="s">
        <v>2229</v>
      </c>
      <c r="R517" s="167" t="s">
        <v>323</v>
      </c>
      <c r="S517" s="160">
        <v>833</v>
      </c>
      <c r="T517" s="163">
        <v>814</v>
      </c>
      <c r="U517" s="164">
        <v>-19</v>
      </c>
      <c r="V517" s="158"/>
      <c r="W517" s="158"/>
    </row>
    <row r="518" spans="2:23" ht="28.5" x14ac:dyDescent="0.3">
      <c r="B518" s="18">
        <v>486</v>
      </c>
      <c r="C518" s="19">
        <v>-7</v>
      </c>
      <c r="D518" s="172" t="s">
        <v>1345</v>
      </c>
      <c r="E518" s="141" t="s">
        <v>4026</v>
      </c>
      <c r="F518" s="136" t="s">
        <v>7</v>
      </c>
      <c r="G518" s="143" t="s">
        <v>1346</v>
      </c>
      <c r="H518" s="138">
        <v>15</v>
      </c>
      <c r="I518" s="139">
        <v>3</v>
      </c>
      <c r="J518" s="140">
        <v>5</v>
      </c>
      <c r="K518" s="186"/>
      <c r="L518" s="177"/>
      <c r="M518" s="212" t="s">
        <v>4686</v>
      </c>
      <c r="N518" s="213"/>
      <c r="O518" s="300"/>
      <c r="Q518" s="162" t="s">
        <v>5081</v>
      </c>
      <c r="R518" s="167" t="s">
        <v>4987</v>
      </c>
      <c r="S518" s="160">
        <v>1039</v>
      </c>
      <c r="T518" s="163">
        <v>1021</v>
      </c>
      <c r="U518" s="164">
        <v>-18</v>
      </c>
      <c r="V518" s="158"/>
      <c r="W518" s="158"/>
    </row>
    <row r="519" spans="2:23" ht="28.5" x14ac:dyDescent="0.3">
      <c r="B519" s="18">
        <v>486</v>
      </c>
      <c r="C519" s="19">
        <v>-7</v>
      </c>
      <c r="D519" s="172" t="s">
        <v>4490</v>
      </c>
      <c r="E519" s="141" t="s">
        <v>4026</v>
      </c>
      <c r="F519" s="136" t="s">
        <v>7</v>
      </c>
      <c r="G519" s="143" t="s">
        <v>4491</v>
      </c>
      <c r="H519" s="138">
        <v>15</v>
      </c>
      <c r="I519" s="139">
        <v>3</v>
      </c>
      <c r="J519" s="140">
        <v>5</v>
      </c>
      <c r="K519" s="186"/>
      <c r="L519" s="177"/>
      <c r="M519" s="227" t="s">
        <v>5258</v>
      </c>
      <c r="N519" s="215"/>
      <c r="O519" s="300"/>
      <c r="Q519" s="162" t="s">
        <v>5579</v>
      </c>
      <c r="R519" s="167" t="s">
        <v>323</v>
      </c>
      <c r="S519" s="160">
        <v>1123</v>
      </c>
      <c r="T519" s="163">
        <v>1100</v>
      </c>
      <c r="U519" s="164">
        <v>-23</v>
      </c>
      <c r="V519" s="158"/>
      <c r="W519" s="158"/>
    </row>
    <row r="520" spans="2:23" ht="28.5" x14ac:dyDescent="0.3">
      <c r="B520" s="18">
        <v>486</v>
      </c>
      <c r="C520" s="19">
        <v>-7</v>
      </c>
      <c r="D520" s="172" t="s">
        <v>1782</v>
      </c>
      <c r="E520" s="141" t="s">
        <v>4026</v>
      </c>
      <c r="F520" s="136" t="s">
        <v>7</v>
      </c>
      <c r="G520" s="143" t="s">
        <v>4201</v>
      </c>
      <c r="H520" s="138">
        <v>15</v>
      </c>
      <c r="I520" s="139">
        <v>3</v>
      </c>
      <c r="J520" s="140">
        <v>5</v>
      </c>
      <c r="K520" s="186"/>
      <c r="L520" s="177"/>
      <c r="M520" s="212" t="s">
        <v>6694</v>
      </c>
      <c r="N520" s="213"/>
      <c r="O520" s="300"/>
      <c r="Q520" s="162" t="s">
        <v>798</v>
      </c>
      <c r="R520" s="167" t="s">
        <v>2394</v>
      </c>
      <c r="S520" s="160">
        <v>486</v>
      </c>
      <c r="T520" s="163">
        <v>479</v>
      </c>
      <c r="U520" s="164">
        <v>-7</v>
      </c>
      <c r="V520" s="158"/>
      <c r="W520" s="158"/>
    </row>
    <row r="521" spans="2:23" ht="28.5" x14ac:dyDescent="0.3">
      <c r="B521" s="18">
        <v>486</v>
      </c>
      <c r="C521" s="19">
        <v>-7</v>
      </c>
      <c r="D521" s="172" t="s">
        <v>877</v>
      </c>
      <c r="E521" s="141" t="s">
        <v>4026</v>
      </c>
      <c r="F521" s="136" t="s">
        <v>7</v>
      </c>
      <c r="G521" s="143" t="s">
        <v>3180</v>
      </c>
      <c r="H521" s="138">
        <v>15</v>
      </c>
      <c r="I521" s="139">
        <v>4</v>
      </c>
      <c r="J521" s="140">
        <v>3.75</v>
      </c>
      <c r="K521" s="186"/>
      <c r="L521" s="177"/>
      <c r="M521" s="224" t="s">
        <v>6695</v>
      </c>
      <c r="N521" s="215"/>
      <c r="O521" s="300"/>
      <c r="Q521" s="162" t="s">
        <v>802</v>
      </c>
      <c r="R521" s="167" t="s">
        <v>3080</v>
      </c>
      <c r="S521" s="160">
        <v>409</v>
      </c>
      <c r="T521" s="163">
        <v>403</v>
      </c>
      <c r="U521" s="164">
        <v>-6</v>
      </c>
      <c r="V521" s="158"/>
      <c r="W521" s="158"/>
    </row>
    <row r="522" spans="2:23" ht="42.75" x14ac:dyDescent="0.3">
      <c r="B522" s="18">
        <v>486</v>
      </c>
      <c r="C522" s="19">
        <v>-7</v>
      </c>
      <c r="D522" s="172" t="s">
        <v>1586</v>
      </c>
      <c r="E522" s="141" t="s">
        <v>4026</v>
      </c>
      <c r="F522" s="136" t="s">
        <v>7</v>
      </c>
      <c r="G522" s="143" t="s">
        <v>1587</v>
      </c>
      <c r="H522" s="138">
        <v>15</v>
      </c>
      <c r="I522" s="139">
        <v>4</v>
      </c>
      <c r="J522" s="140">
        <v>3.75</v>
      </c>
      <c r="K522" s="186"/>
      <c r="L522" s="177"/>
      <c r="M522" s="212" t="s">
        <v>4688</v>
      </c>
      <c r="N522" s="228"/>
      <c r="O522" s="300"/>
      <c r="Q522" s="162" t="s">
        <v>5880</v>
      </c>
      <c r="R522" s="167" t="s">
        <v>5793</v>
      </c>
      <c r="S522" s="160">
        <v>265</v>
      </c>
      <c r="T522" s="163">
        <v>259</v>
      </c>
      <c r="U522" s="164">
        <v>-6</v>
      </c>
      <c r="V522" s="158"/>
      <c r="W522" s="158"/>
    </row>
    <row r="523" spans="2:23" ht="28.5" x14ac:dyDescent="0.3">
      <c r="B523" s="18">
        <v>486</v>
      </c>
      <c r="C523" s="19">
        <v>-7</v>
      </c>
      <c r="D523" s="172" t="s">
        <v>324</v>
      </c>
      <c r="E523" s="141" t="s">
        <v>4026</v>
      </c>
      <c r="F523" s="136" t="s">
        <v>7</v>
      </c>
      <c r="G523" s="143" t="s">
        <v>325</v>
      </c>
      <c r="H523" s="138">
        <v>15</v>
      </c>
      <c r="I523" s="139">
        <v>4</v>
      </c>
      <c r="J523" s="140">
        <v>3.75</v>
      </c>
      <c r="K523" s="186"/>
      <c r="L523" s="177"/>
      <c r="M523" s="212" t="s">
        <v>6301</v>
      </c>
      <c r="N523" s="207"/>
      <c r="O523" s="300"/>
      <c r="Q523" s="162" t="s">
        <v>5881</v>
      </c>
      <c r="R523" s="167" t="s">
        <v>5819</v>
      </c>
      <c r="S523" s="160">
        <v>1472</v>
      </c>
      <c r="T523" s="163">
        <v>1442</v>
      </c>
      <c r="U523" s="164">
        <v>-30</v>
      </c>
      <c r="V523" s="158"/>
      <c r="W523" s="158"/>
    </row>
    <row r="524" spans="2:23" ht="28.5" x14ac:dyDescent="0.3">
      <c r="B524" s="18">
        <v>486</v>
      </c>
      <c r="C524" s="19">
        <v>-7</v>
      </c>
      <c r="D524" s="172" t="s">
        <v>1538</v>
      </c>
      <c r="E524" s="141" t="s">
        <v>4026</v>
      </c>
      <c r="F524" s="136" t="s">
        <v>7</v>
      </c>
      <c r="G524" s="143" t="s">
        <v>5347</v>
      </c>
      <c r="H524" s="138">
        <v>15</v>
      </c>
      <c r="I524" s="139">
        <v>4</v>
      </c>
      <c r="J524" s="140">
        <v>3.75</v>
      </c>
      <c r="K524" s="186"/>
      <c r="L524" s="177"/>
      <c r="M524" s="224" t="s">
        <v>6302</v>
      </c>
      <c r="N524" s="215"/>
      <c r="O524" s="300"/>
      <c r="Q524" s="162" t="s">
        <v>805</v>
      </c>
      <c r="R524" s="167" t="s">
        <v>456</v>
      </c>
      <c r="S524" s="160">
        <v>1123</v>
      </c>
      <c r="T524" s="163">
        <v>1100</v>
      </c>
      <c r="U524" s="164">
        <v>-23</v>
      </c>
      <c r="V524" s="158"/>
      <c r="W524" s="158"/>
    </row>
    <row r="525" spans="2:23" ht="42.75" x14ac:dyDescent="0.3">
      <c r="B525" s="18">
        <v>486</v>
      </c>
      <c r="C525" s="19">
        <v>-7</v>
      </c>
      <c r="D525" s="172" t="s">
        <v>1576</v>
      </c>
      <c r="E525" s="141" t="s">
        <v>4026</v>
      </c>
      <c r="F525" s="136" t="s">
        <v>7</v>
      </c>
      <c r="G525" s="143" t="s">
        <v>2838</v>
      </c>
      <c r="H525" s="138">
        <v>15</v>
      </c>
      <c r="I525" s="139">
        <v>5</v>
      </c>
      <c r="J525" s="140">
        <v>3</v>
      </c>
      <c r="K525" s="186"/>
      <c r="L525" s="177"/>
      <c r="M525" s="224" t="s">
        <v>5659</v>
      </c>
      <c r="N525" s="215"/>
      <c r="O525" s="300"/>
      <c r="Q525" s="162" t="s">
        <v>807</v>
      </c>
      <c r="R525" s="167" t="s">
        <v>2408</v>
      </c>
      <c r="S525" s="160">
        <v>148</v>
      </c>
      <c r="T525" s="163">
        <v>143</v>
      </c>
      <c r="U525" s="164">
        <v>-5</v>
      </c>
      <c r="V525" s="158"/>
      <c r="W525" s="158"/>
    </row>
    <row r="526" spans="2:23" ht="57" x14ac:dyDescent="0.3">
      <c r="B526" s="18">
        <v>486</v>
      </c>
      <c r="C526" s="19">
        <v>-7</v>
      </c>
      <c r="D526" s="172" t="s">
        <v>957</v>
      </c>
      <c r="E526" s="141" t="s">
        <v>4026</v>
      </c>
      <c r="F526" s="136" t="s">
        <v>7</v>
      </c>
      <c r="G526" s="143" t="s">
        <v>958</v>
      </c>
      <c r="H526" s="138">
        <v>15</v>
      </c>
      <c r="I526" s="139">
        <v>6</v>
      </c>
      <c r="J526" s="140">
        <v>2.5</v>
      </c>
      <c r="K526" s="186"/>
      <c r="L526" s="177"/>
      <c r="M526" s="224" t="s">
        <v>5846</v>
      </c>
      <c r="N526" s="215"/>
      <c r="O526" s="300"/>
      <c r="Q526" s="162" t="s">
        <v>4149</v>
      </c>
      <c r="R526" s="167" t="s">
        <v>4112</v>
      </c>
      <c r="S526" s="160">
        <v>685</v>
      </c>
      <c r="T526" s="163">
        <v>673</v>
      </c>
      <c r="U526" s="164">
        <v>-12</v>
      </c>
      <c r="V526" s="158"/>
      <c r="W526" s="158"/>
    </row>
    <row r="527" spans="2:23" ht="57" x14ac:dyDescent="0.3">
      <c r="B527" s="18">
        <v>486</v>
      </c>
      <c r="C527" s="19">
        <v>28</v>
      </c>
      <c r="D527" s="172" t="s">
        <v>1483</v>
      </c>
      <c r="E527" s="141" t="s">
        <v>4026</v>
      </c>
      <c r="F527" s="136" t="s">
        <v>7</v>
      </c>
      <c r="G527" s="143" t="s">
        <v>206</v>
      </c>
      <c r="H527" s="138">
        <v>15</v>
      </c>
      <c r="I527" s="139">
        <v>7</v>
      </c>
      <c r="J527" s="140">
        <v>2.1428571428571428</v>
      </c>
      <c r="K527" s="186"/>
      <c r="L527" s="177"/>
      <c r="M527" s="224" t="s">
        <v>6880</v>
      </c>
      <c r="N527" s="228"/>
      <c r="O527" s="300"/>
      <c r="Q527" s="162" t="s">
        <v>2230</v>
      </c>
      <c r="R527" s="167" t="s">
        <v>2317</v>
      </c>
      <c r="S527" s="160">
        <v>1330</v>
      </c>
      <c r="T527" s="163">
        <v>1305</v>
      </c>
      <c r="U527" s="164">
        <v>-25</v>
      </c>
      <c r="V527" s="158"/>
      <c r="W527" s="158"/>
    </row>
    <row r="528" spans="2:23" ht="26.25" x14ac:dyDescent="0.3">
      <c r="B528" s="18">
        <v>523</v>
      </c>
      <c r="C528" s="19">
        <v>-9</v>
      </c>
      <c r="D528" s="172" t="s">
        <v>2491</v>
      </c>
      <c r="E528" s="141" t="s">
        <v>4026</v>
      </c>
      <c r="F528" s="136" t="s">
        <v>7</v>
      </c>
      <c r="G528" s="143" t="s">
        <v>2518</v>
      </c>
      <c r="H528" s="138">
        <v>14</v>
      </c>
      <c r="I528" s="139">
        <v>1</v>
      </c>
      <c r="J528" s="140">
        <v>14</v>
      </c>
      <c r="K528" s="186"/>
      <c r="L528" s="177"/>
      <c r="M528" s="226" t="s">
        <v>3625</v>
      </c>
      <c r="N528" s="213"/>
      <c r="O528" s="300"/>
      <c r="Q528" s="162" t="s">
        <v>810</v>
      </c>
      <c r="R528" s="167" t="s">
        <v>323</v>
      </c>
      <c r="S528" s="161">
        <v>914</v>
      </c>
      <c r="T528" s="163">
        <v>897</v>
      </c>
      <c r="U528" s="164">
        <v>-17</v>
      </c>
      <c r="V528" s="158"/>
      <c r="W528" s="158"/>
    </row>
    <row r="529" spans="2:23" ht="28.5" x14ac:dyDescent="0.3">
      <c r="B529" s="18">
        <v>523</v>
      </c>
      <c r="C529" s="19">
        <v>-9</v>
      </c>
      <c r="D529" s="172" t="s">
        <v>886</v>
      </c>
      <c r="E529" s="141" t="s">
        <v>4026</v>
      </c>
      <c r="F529" s="136" t="s">
        <v>7</v>
      </c>
      <c r="G529" s="143" t="s">
        <v>887</v>
      </c>
      <c r="H529" s="138">
        <v>14</v>
      </c>
      <c r="I529" s="139">
        <v>1</v>
      </c>
      <c r="J529" s="140">
        <v>14</v>
      </c>
      <c r="K529" s="186"/>
      <c r="L529" s="177"/>
      <c r="M529" s="226" t="s">
        <v>4244</v>
      </c>
      <c r="N529" s="207"/>
      <c r="O529" s="300"/>
      <c r="Q529" s="162" t="s">
        <v>813</v>
      </c>
      <c r="R529" s="167" t="s">
        <v>2393</v>
      </c>
      <c r="S529" s="160">
        <v>139</v>
      </c>
      <c r="T529" s="163">
        <v>136</v>
      </c>
      <c r="U529" s="164">
        <v>-3</v>
      </c>
      <c r="V529" s="158"/>
      <c r="W529" s="158"/>
    </row>
    <row r="530" spans="2:23" ht="28.5" x14ac:dyDescent="0.3">
      <c r="B530" s="18">
        <v>523</v>
      </c>
      <c r="C530" s="19">
        <v>-9</v>
      </c>
      <c r="D530" s="172" t="s">
        <v>610</v>
      </c>
      <c r="E530" s="141" t="s">
        <v>4026</v>
      </c>
      <c r="F530" s="136" t="s">
        <v>7</v>
      </c>
      <c r="G530" s="143" t="s">
        <v>611</v>
      </c>
      <c r="H530" s="138">
        <v>14</v>
      </c>
      <c r="I530" s="139">
        <v>1</v>
      </c>
      <c r="J530" s="140">
        <v>14</v>
      </c>
      <c r="K530" s="186"/>
      <c r="L530" s="177" t="s">
        <v>4538</v>
      </c>
      <c r="M530" s="226" t="s">
        <v>5647</v>
      </c>
      <c r="N530" s="215"/>
      <c r="O530" s="300"/>
      <c r="Q530" s="162" t="s">
        <v>816</v>
      </c>
      <c r="R530" s="167" t="s">
        <v>2924</v>
      </c>
      <c r="S530" s="160">
        <v>914</v>
      </c>
      <c r="T530" s="163">
        <v>897</v>
      </c>
      <c r="U530" s="164">
        <v>-17</v>
      </c>
      <c r="V530" s="158"/>
      <c r="W530" s="158"/>
    </row>
    <row r="531" spans="2:23" ht="26.25" x14ac:dyDescent="0.3">
      <c r="B531" s="18">
        <v>523</v>
      </c>
      <c r="C531" s="19">
        <v>-9</v>
      </c>
      <c r="D531" s="172" t="s">
        <v>1367</v>
      </c>
      <c r="E531" s="141" t="s">
        <v>4026</v>
      </c>
      <c r="F531" s="136" t="s">
        <v>7</v>
      </c>
      <c r="G531" s="143" t="s">
        <v>323</v>
      </c>
      <c r="H531" s="138">
        <v>14</v>
      </c>
      <c r="I531" s="139">
        <v>1</v>
      </c>
      <c r="J531" s="140">
        <v>14</v>
      </c>
      <c r="K531" s="186"/>
      <c r="L531" s="177"/>
      <c r="M531" s="226" t="s">
        <v>3940</v>
      </c>
      <c r="N531" s="215"/>
      <c r="O531" s="300"/>
      <c r="Q531" s="162" t="s">
        <v>5200</v>
      </c>
      <c r="R531" s="167" t="s">
        <v>5121</v>
      </c>
      <c r="S531" s="160">
        <v>833</v>
      </c>
      <c r="T531" s="163">
        <v>814</v>
      </c>
      <c r="U531" s="164">
        <v>-19</v>
      </c>
      <c r="V531" s="158"/>
      <c r="W531" s="158"/>
    </row>
    <row r="532" spans="2:23" ht="26.25" x14ac:dyDescent="0.3">
      <c r="B532" s="18">
        <v>523</v>
      </c>
      <c r="C532" s="19">
        <v>-9</v>
      </c>
      <c r="D532" s="172" t="s">
        <v>1524</v>
      </c>
      <c r="E532" s="141" t="s">
        <v>4026</v>
      </c>
      <c r="F532" s="136" t="s">
        <v>7</v>
      </c>
      <c r="G532" s="143" t="s">
        <v>1525</v>
      </c>
      <c r="H532" s="138">
        <v>14</v>
      </c>
      <c r="I532" s="139">
        <v>1</v>
      </c>
      <c r="J532" s="140">
        <v>14</v>
      </c>
      <c r="K532" s="186"/>
      <c r="L532" s="177"/>
      <c r="M532" s="226" t="s">
        <v>4101</v>
      </c>
      <c r="N532" s="213"/>
      <c r="O532" s="300"/>
      <c r="Q532" s="162" t="s">
        <v>6911</v>
      </c>
      <c r="R532" s="167" t="s">
        <v>6794</v>
      </c>
      <c r="S532" s="160">
        <v>1472</v>
      </c>
      <c r="T532" s="163">
        <v>0</v>
      </c>
      <c r="U532" s="164" t="s">
        <v>331</v>
      </c>
      <c r="V532" s="158"/>
      <c r="W532" s="158"/>
    </row>
    <row r="533" spans="2:23" ht="26.25" x14ac:dyDescent="0.3">
      <c r="B533" s="18">
        <v>523</v>
      </c>
      <c r="C533" s="19">
        <v>-9</v>
      </c>
      <c r="D533" s="172" t="s">
        <v>1048</v>
      </c>
      <c r="E533" s="141" t="s">
        <v>4026</v>
      </c>
      <c r="F533" s="136" t="s">
        <v>7</v>
      </c>
      <c r="G533" s="143" t="s">
        <v>808</v>
      </c>
      <c r="H533" s="138">
        <v>14</v>
      </c>
      <c r="I533" s="139">
        <v>1</v>
      </c>
      <c r="J533" s="140">
        <v>14</v>
      </c>
      <c r="K533" s="186"/>
      <c r="L533" s="177"/>
      <c r="M533" s="226" t="s">
        <v>4100</v>
      </c>
      <c r="N533" s="207"/>
      <c r="O533" s="300"/>
      <c r="Q533" s="162" t="s">
        <v>2458</v>
      </c>
      <c r="R533" s="167" t="s">
        <v>323</v>
      </c>
      <c r="S533" s="160">
        <v>1039</v>
      </c>
      <c r="T533" s="163">
        <v>1021</v>
      </c>
      <c r="U533" s="164">
        <v>-18</v>
      </c>
      <c r="V533" s="158"/>
      <c r="W533" s="158"/>
    </row>
    <row r="534" spans="2:23" ht="26.25" x14ac:dyDescent="0.3">
      <c r="B534" s="18">
        <v>523</v>
      </c>
      <c r="C534" s="19">
        <v>-9</v>
      </c>
      <c r="D534" s="172" t="s">
        <v>2089</v>
      </c>
      <c r="E534" s="141" t="s">
        <v>4026</v>
      </c>
      <c r="F534" s="136" t="s">
        <v>7</v>
      </c>
      <c r="G534" s="143" t="s">
        <v>2090</v>
      </c>
      <c r="H534" s="138">
        <v>14</v>
      </c>
      <c r="I534" s="139">
        <v>1</v>
      </c>
      <c r="J534" s="140">
        <v>14</v>
      </c>
      <c r="K534" s="186"/>
      <c r="L534" s="177"/>
      <c r="M534" s="226" t="s">
        <v>3621</v>
      </c>
      <c r="N534" s="213"/>
      <c r="O534" s="300"/>
      <c r="Q534" s="162" t="s">
        <v>4018</v>
      </c>
      <c r="R534" s="167" t="s">
        <v>323</v>
      </c>
      <c r="S534" s="160">
        <v>685</v>
      </c>
      <c r="T534" s="163">
        <v>673</v>
      </c>
      <c r="U534" s="164">
        <v>-12</v>
      </c>
      <c r="V534" s="158"/>
      <c r="W534" s="158"/>
    </row>
    <row r="535" spans="2:23" ht="28.5" x14ac:dyDescent="0.3">
      <c r="B535" s="18">
        <v>523</v>
      </c>
      <c r="C535" s="19">
        <v>-9</v>
      </c>
      <c r="D535" s="172" t="s">
        <v>1492</v>
      </c>
      <c r="E535" s="141" t="s">
        <v>4026</v>
      </c>
      <c r="F535" s="136" t="s">
        <v>7</v>
      </c>
      <c r="G535" s="143" t="s">
        <v>2411</v>
      </c>
      <c r="H535" s="138">
        <v>14</v>
      </c>
      <c r="I535" s="139">
        <v>1</v>
      </c>
      <c r="J535" s="140">
        <v>14</v>
      </c>
      <c r="K535" s="186"/>
      <c r="L535" s="177"/>
      <c r="M535" s="226" t="s">
        <v>3622</v>
      </c>
      <c r="N535" s="213"/>
      <c r="O535" s="300"/>
      <c r="Q535" s="162" t="s">
        <v>819</v>
      </c>
      <c r="R535" s="167" t="s">
        <v>508</v>
      </c>
      <c r="S535" s="161">
        <v>1330</v>
      </c>
      <c r="T535" s="163">
        <v>1305</v>
      </c>
      <c r="U535" s="164">
        <v>-25</v>
      </c>
      <c r="V535" s="158"/>
      <c r="W535" s="158"/>
    </row>
    <row r="536" spans="2:23" ht="26.25" x14ac:dyDescent="0.3">
      <c r="B536" s="18">
        <v>523</v>
      </c>
      <c r="C536" s="19">
        <v>-9</v>
      </c>
      <c r="D536" s="172" t="s">
        <v>3437</v>
      </c>
      <c r="E536" s="141" t="s">
        <v>4026</v>
      </c>
      <c r="F536" s="136" t="s">
        <v>7</v>
      </c>
      <c r="G536" s="143" t="s">
        <v>1960</v>
      </c>
      <c r="H536" s="138">
        <v>14</v>
      </c>
      <c r="I536" s="139">
        <v>1</v>
      </c>
      <c r="J536" s="140">
        <v>14</v>
      </c>
      <c r="K536" s="186"/>
      <c r="L536" s="177"/>
      <c r="M536" s="226" t="s">
        <v>3628</v>
      </c>
      <c r="N536" s="213"/>
      <c r="O536" s="300"/>
      <c r="Q536" s="162" t="s">
        <v>4319</v>
      </c>
      <c r="R536" s="167" t="s">
        <v>4292</v>
      </c>
      <c r="S536" s="160">
        <v>1472</v>
      </c>
      <c r="T536" s="163">
        <v>1442</v>
      </c>
      <c r="U536" s="164">
        <v>-30</v>
      </c>
      <c r="V536" s="158"/>
      <c r="W536" s="158"/>
    </row>
    <row r="537" spans="2:23" ht="26.25" x14ac:dyDescent="0.3">
      <c r="B537" s="18">
        <v>523</v>
      </c>
      <c r="C537" s="19">
        <v>-9</v>
      </c>
      <c r="D537" s="172" t="s">
        <v>742</v>
      </c>
      <c r="E537" s="141" t="s">
        <v>4026</v>
      </c>
      <c r="F537" s="136" t="s">
        <v>7</v>
      </c>
      <c r="G537" s="143" t="s">
        <v>323</v>
      </c>
      <c r="H537" s="138">
        <v>14</v>
      </c>
      <c r="I537" s="139">
        <v>1</v>
      </c>
      <c r="J537" s="140">
        <v>14</v>
      </c>
      <c r="K537" s="186"/>
      <c r="L537" s="177"/>
      <c r="M537" s="226" t="s">
        <v>3629</v>
      </c>
      <c r="N537" s="213"/>
      <c r="O537" s="300"/>
      <c r="Q537" s="162" t="s">
        <v>2231</v>
      </c>
      <c r="R537" s="167" t="s">
        <v>2299</v>
      </c>
      <c r="S537" s="160">
        <v>1039</v>
      </c>
      <c r="T537" s="163">
        <v>1021</v>
      </c>
      <c r="U537" s="164">
        <v>-18</v>
      </c>
      <c r="V537" s="158"/>
      <c r="W537" s="158"/>
    </row>
    <row r="538" spans="2:23" ht="26.25" x14ac:dyDescent="0.3">
      <c r="B538" s="18">
        <v>523</v>
      </c>
      <c r="C538" s="19">
        <v>-9</v>
      </c>
      <c r="D538" s="172" t="s">
        <v>5783</v>
      </c>
      <c r="E538" s="141" t="s">
        <v>4026</v>
      </c>
      <c r="F538" s="136" t="s">
        <v>7</v>
      </c>
      <c r="G538" s="143" t="s">
        <v>5784</v>
      </c>
      <c r="H538" s="138">
        <v>14</v>
      </c>
      <c r="I538" s="139">
        <v>1</v>
      </c>
      <c r="J538" s="140">
        <v>14</v>
      </c>
      <c r="K538" s="186"/>
      <c r="L538" s="177"/>
      <c r="M538" s="226" t="s">
        <v>5785</v>
      </c>
      <c r="N538" s="209"/>
      <c r="O538" s="300"/>
      <c r="Q538" s="162" t="s">
        <v>5082</v>
      </c>
      <c r="R538" s="167" t="s">
        <v>617</v>
      </c>
      <c r="S538" s="160">
        <v>1330</v>
      </c>
      <c r="T538" s="163">
        <v>1305</v>
      </c>
      <c r="U538" s="164">
        <v>-25</v>
      </c>
      <c r="V538" s="158"/>
      <c r="W538" s="158"/>
    </row>
    <row r="539" spans="2:23" ht="31.5" x14ac:dyDescent="0.3">
      <c r="B539" s="18">
        <v>523</v>
      </c>
      <c r="C539" s="19">
        <v>-9</v>
      </c>
      <c r="D539" s="172" t="s">
        <v>3474</v>
      </c>
      <c r="E539" s="141" t="s">
        <v>4026</v>
      </c>
      <c r="F539" s="136" t="s">
        <v>7</v>
      </c>
      <c r="G539" s="143" t="s">
        <v>3475</v>
      </c>
      <c r="H539" s="138">
        <v>14</v>
      </c>
      <c r="I539" s="139">
        <v>1</v>
      </c>
      <c r="J539" s="140">
        <v>14</v>
      </c>
      <c r="K539" s="186"/>
      <c r="L539" s="177"/>
      <c r="M539" s="226" t="s">
        <v>3627</v>
      </c>
      <c r="N539" s="213"/>
      <c r="O539" s="300"/>
      <c r="Q539" s="162" t="s">
        <v>3034</v>
      </c>
      <c r="R539" s="167" t="s">
        <v>2302</v>
      </c>
      <c r="S539" s="160">
        <v>1472</v>
      </c>
      <c r="T539" s="163">
        <v>1442</v>
      </c>
      <c r="U539" s="164">
        <v>-30</v>
      </c>
      <c r="V539" s="158"/>
      <c r="W539" s="158"/>
    </row>
    <row r="540" spans="2:23" ht="26.25" x14ac:dyDescent="0.3">
      <c r="B540" s="18">
        <v>523</v>
      </c>
      <c r="C540" s="19">
        <v>-9</v>
      </c>
      <c r="D540" s="172" t="s">
        <v>4569</v>
      </c>
      <c r="E540" s="141" t="s">
        <v>4026</v>
      </c>
      <c r="F540" s="136" t="s">
        <v>7</v>
      </c>
      <c r="G540" s="143" t="s">
        <v>4570</v>
      </c>
      <c r="H540" s="138">
        <v>14</v>
      </c>
      <c r="I540" s="139">
        <v>1</v>
      </c>
      <c r="J540" s="140">
        <v>14</v>
      </c>
      <c r="K540" s="186"/>
      <c r="L540" s="177"/>
      <c r="M540" s="233" t="s">
        <v>4571</v>
      </c>
      <c r="N540" s="209"/>
      <c r="O540" s="300"/>
      <c r="Q540" s="162" t="s">
        <v>821</v>
      </c>
      <c r="R540" s="167" t="s">
        <v>2412</v>
      </c>
      <c r="S540" s="160">
        <v>346</v>
      </c>
      <c r="T540" s="163">
        <v>333</v>
      </c>
      <c r="U540" s="164">
        <v>-13</v>
      </c>
      <c r="V540" s="158"/>
      <c r="W540" s="158"/>
    </row>
    <row r="541" spans="2:23" ht="26.25" x14ac:dyDescent="0.3">
      <c r="B541" s="18">
        <v>523</v>
      </c>
      <c r="C541" s="19">
        <v>-9</v>
      </c>
      <c r="D541" s="172" t="s">
        <v>4187</v>
      </c>
      <c r="E541" s="141" t="s">
        <v>4026</v>
      </c>
      <c r="F541" s="136" t="s">
        <v>7</v>
      </c>
      <c r="G541" s="143" t="s">
        <v>4188</v>
      </c>
      <c r="H541" s="138">
        <v>14</v>
      </c>
      <c r="I541" s="139">
        <v>1</v>
      </c>
      <c r="J541" s="140">
        <v>14</v>
      </c>
      <c r="K541" s="186"/>
      <c r="L541" s="177"/>
      <c r="M541" s="226" t="s">
        <v>4189</v>
      </c>
      <c r="N541" s="213"/>
      <c r="O541" s="300"/>
      <c r="Q541" s="162" t="s">
        <v>824</v>
      </c>
      <c r="R541" s="167" t="s">
        <v>2298</v>
      </c>
      <c r="S541" s="160">
        <v>1330</v>
      </c>
      <c r="T541" s="163">
        <v>1305</v>
      </c>
      <c r="U541" s="164">
        <v>-25</v>
      </c>
      <c r="V541" s="158"/>
      <c r="W541" s="158"/>
    </row>
    <row r="542" spans="2:23" ht="28.5" x14ac:dyDescent="0.3">
      <c r="B542" s="18">
        <v>523</v>
      </c>
      <c r="C542" s="19">
        <v>-9</v>
      </c>
      <c r="D542" s="172" t="s">
        <v>5348</v>
      </c>
      <c r="E542" s="141" t="s">
        <v>4026</v>
      </c>
      <c r="F542" s="136" t="s">
        <v>7</v>
      </c>
      <c r="G542" s="143" t="s">
        <v>5349</v>
      </c>
      <c r="H542" s="138">
        <v>14</v>
      </c>
      <c r="I542" s="139">
        <v>1</v>
      </c>
      <c r="J542" s="140">
        <v>14</v>
      </c>
      <c r="K542" s="186"/>
      <c r="L542" s="177"/>
      <c r="M542" s="226" t="s">
        <v>5350</v>
      </c>
      <c r="N542" s="207"/>
      <c r="O542" s="300"/>
      <c r="Q542" s="162" t="s">
        <v>5752</v>
      </c>
      <c r="R542" s="167" t="s">
        <v>5626</v>
      </c>
      <c r="S542" s="160">
        <v>1330</v>
      </c>
      <c r="T542" s="163">
        <v>1305</v>
      </c>
      <c r="U542" s="164">
        <v>-25</v>
      </c>
      <c r="V542" s="158"/>
      <c r="W542" s="158"/>
    </row>
    <row r="543" spans="2:23" ht="28.5" x14ac:dyDescent="0.3">
      <c r="B543" s="18">
        <v>523</v>
      </c>
      <c r="C543" s="19">
        <v>-9</v>
      </c>
      <c r="D543" s="172" t="s">
        <v>2348</v>
      </c>
      <c r="E543" s="141" t="s">
        <v>4026</v>
      </c>
      <c r="F543" s="136" t="s">
        <v>7</v>
      </c>
      <c r="G543" s="143" t="s">
        <v>2085</v>
      </c>
      <c r="H543" s="138">
        <v>14</v>
      </c>
      <c r="I543" s="139">
        <v>1</v>
      </c>
      <c r="J543" s="140">
        <v>14</v>
      </c>
      <c r="K543" s="186"/>
      <c r="L543" s="177"/>
      <c r="M543" s="226" t="s">
        <v>3626</v>
      </c>
      <c r="N543" s="213"/>
      <c r="O543" s="300"/>
      <c r="Q543" s="162" t="s">
        <v>828</v>
      </c>
      <c r="R543" s="167" t="s">
        <v>2430</v>
      </c>
      <c r="S543" s="160">
        <v>752</v>
      </c>
      <c r="T543" s="163">
        <v>739</v>
      </c>
      <c r="U543" s="164">
        <v>-13</v>
      </c>
      <c r="V543" s="158"/>
      <c r="W543" s="158"/>
    </row>
    <row r="544" spans="2:23" ht="26.25" x14ac:dyDescent="0.3">
      <c r="B544" s="18">
        <v>523</v>
      </c>
      <c r="C544" s="19">
        <v>-9</v>
      </c>
      <c r="D544" s="172" t="s">
        <v>5781</v>
      </c>
      <c r="E544" s="141" t="s">
        <v>4026</v>
      </c>
      <c r="F544" s="136" t="s">
        <v>7</v>
      </c>
      <c r="G544" s="143" t="s">
        <v>311</v>
      </c>
      <c r="H544" s="138">
        <v>14</v>
      </c>
      <c r="I544" s="139">
        <v>1</v>
      </c>
      <c r="J544" s="140">
        <v>14</v>
      </c>
      <c r="K544" s="186"/>
      <c r="L544" s="177"/>
      <c r="M544" s="226" t="s">
        <v>5782</v>
      </c>
      <c r="N544" s="213"/>
      <c r="O544" s="300"/>
      <c r="Q544" s="162" t="s">
        <v>832</v>
      </c>
      <c r="R544" s="167" t="s">
        <v>258</v>
      </c>
      <c r="S544" s="160">
        <v>38</v>
      </c>
      <c r="T544" s="163">
        <v>38</v>
      </c>
      <c r="U544" s="164">
        <v>0</v>
      </c>
      <c r="V544" s="158"/>
      <c r="W544" s="158"/>
    </row>
    <row r="545" spans="2:23" ht="28.5" x14ac:dyDescent="0.3">
      <c r="B545" s="18">
        <v>523</v>
      </c>
      <c r="C545" s="19">
        <v>-9</v>
      </c>
      <c r="D545" s="172" t="s">
        <v>5433</v>
      </c>
      <c r="E545" s="141" t="s">
        <v>4026</v>
      </c>
      <c r="F545" s="136" t="s">
        <v>7</v>
      </c>
      <c r="G545" s="143" t="s">
        <v>5434</v>
      </c>
      <c r="H545" s="138">
        <v>14</v>
      </c>
      <c r="I545" s="139">
        <v>1</v>
      </c>
      <c r="J545" s="140">
        <v>14</v>
      </c>
      <c r="K545" s="186"/>
      <c r="L545" s="177"/>
      <c r="M545" s="226" t="s">
        <v>5435</v>
      </c>
      <c r="N545" s="228"/>
      <c r="O545" s="300"/>
      <c r="Q545" s="162" t="s">
        <v>2686</v>
      </c>
      <c r="R545" s="167" t="s">
        <v>3211</v>
      </c>
      <c r="S545" s="160">
        <v>1039</v>
      </c>
      <c r="T545" s="163">
        <v>1021</v>
      </c>
      <c r="U545" s="164">
        <v>-18</v>
      </c>
      <c r="V545" s="158"/>
      <c r="W545" s="158"/>
    </row>
    <row r="546" spans="2:23" ht="26.25" x14ac:dyDescent="0.3">
      <c r="B546" s="18">
        <v>523</v>
      </c>
      <c r="C546" s="19">
        <v>-9</v>
      </c>
      <c r="D546" s="172" t="s">
        <v>2977</v>
      </c>
      <c r="E546" s="141" t="s">
        <v>4026</v>
      </c>
      <c r="F546" s="136" t="s">
        <v>7</v>
      </c>
      <c r="G546" s="143" t="s">
        <v>2978</v>
      </c>
      <c r="H546" s="138">
        <v>14</v>
      </c>
      <c r="I546" s="139">
        <v>1</v>
      </c>
      <c r="J546" s="140">
        <v>14</v>
      </c>
      <c r="K546" s="186"/>
      <c r="L546" s="177"/>
      <c r="M546" s="226" t="s">
        <v>3624</v>
      </c>
      <c r="N546" s="213"/>
      <c r="O546" s="300"/>
      <c r="Q546" s="162" t="s">
        <v>3551</v>
      </c>
      <c r="R546" s="167" t="s">
        <v>3522</v>
      </c>
      <c r="S546" s="160">
        <v>1472</v>
      </c>
      <c r="T546" s="163">
        <v>1442</v>
      </c>
      <c r="U546" s="164">
        <v>-30</v>
      </c>
      <c r="V546" s="158"/>
      <c r="W546" s="158"/>
    </row>
    <row r="547" spans="2:23" ht="28.5" x14ac:dyDescent="0.3">
      <c r="B547" s="18">
        <v>523</v>
      </c>
      <c r="C547" s="19">
        <v>-9</v>
      </c>
      <c r="D547" s="172" t="s">
        <v>1658</v>
      </c>
      <c r="E547" s="141" t="s">
        <v>4026</v>
      </c>
      <c r="F547" s="136" t="s">
        <v>7</v>
      </c>
      <c r="G547" s="143" t="s">
        <v>5604</v>
      </c>
      <c r="H547" s="138">
        <v>14</v>
      </c>
      <c r="I547" s="139">
        <v>1</v>
      </c>
      <c r="J547" s="140">
        <v>14</v>
      </c>
      <c r="K547" s="186"/>
      <c r="L547" s="177"/>
      <c r="M547" s="226" t="s">
        <v>5665</v>
      </c>
      <c r="N547" s="209"/>
      <c r="O547" s="300"/>
      <c r="Q547" s="162" t="s">
        <v>839</v>
      </c>
      <c r="R547" s="167" t="s">
        <v>305</v>
      </c>
      <c r="S547" s="160">
        <v>590</v>
      </c>
      <c r="T547" s="163">
        <v>579</v>
      </c>
      <c r="U547" s="164">
        <v>-11</v>
      </c>
      <c r="V547" s="158"/>
      <c r="W547" s="158"/>
    </row>
    <row r="548" spans="2:23" ht="26.25" x14ac:dyDescent="0.3">
      <c r="B548" s="18">
        <v>523</v>
      </c>
      <c r="C548" s="19">
        <v>-9</v>
      </c>
      <c r="D548" s="172" t="s">
        <v>3987</v>
      </c>
      <c r="E548" s="141" t="s">
        <v>4026</v>
      </c>
      <c r="F548" s="136" t="s">
        <v>7</v>
      </c>
      <c r="G548" s="143" t="s">
        <v>3988</v>
      </c>
      <c r="H548" s="138">
        <v>14</v>
      </c>
      <c r="I548" s="139">
        <v>1</v>
      </c>
      <c r="J548" s="140">
        <v>14</v>
      </c>
      <c r="K548" s="186"/>
      <c r="L548" s="177"/>
      <c r="M548" s="226" t="s">
        <v>3989</v>
      </c>
      <c r="N548" s="213"/>
      <c r="O548" s="300"/>
      <c r="Q548" s="162" t="s">
        <v>3867</v>
      </c>
      <c r="R548" s="167" t="s">
        <v>323</v>
      </c>
      <c r="S548" s="160">
        <v>914</v>
      </c>
      <c r="T548" s="163">
        <v>897</v>
      </c>
      <c r="U548" s="164">
        <v>-17</v>
      </c>
      <c r="V548" s="158"/>
      <c r="W548" s="158"/>
    </row>
    <row r="549" spans="2:23" ht="28.5" x14ac:dyDescent="0.3">
      <c r="B549" s="18">
        <v>523</v>
      </c>
      <c r="C549" s="19">
        <v>-9</v>
      </c>
      <c r="D549" s="172" t="s">
        <v>5602</v>
      </c>
      <c r="E549" s="141" t="s">
        <v>4026</v>
      </c>
      <c r="F549" s="136" t="s">
        <v>7</v>
      </c>
      <c r="G549" s="143" t="s">
        <v>5603</v>
      </c>
      <c r="H549" s="138">
        <v>14</v>
      </c>
      <c r="I549" s="139">
        <v>1</v>
      </c>
      <c r="J549" s="140">
        <v>14</v>
      </c>
      <c r="K549" s="186"/>
      <c r="L549" s="177"/>
      <c r="M549" s="226" t="s">
        <v>5647</v>
      </c>
      <c r="N549" s="209"/>
      <c r="O549" s="300"/>
      <c r="Q549" s="162" t="s">
        <v>6912</v>
      </c>
      <c r="R549" s="167" t="s">
        <v>6787</v>
      </c>
      <c r="S549" s="160">
        <v>1330</v>
      </c>
      <c r="T549" s="163">
        <v>0</v>
      </c>
      <c r="U549" s="164" t="s">
        <v>331</v>
      </c>
      <c r="V549" s="158"/>
      <c r="W549" s="158"/>
    </row>
    <row r="550" spans="2:23" ht="26.25" x14ac:dyDescent="0.3">
      <c r="B550" s="18">
        <v>523</v>
      </c>
      <c r="C550" s="19">
        <v>-9</v>
      </c>
      <c r="D550" s="172" t="s">
        <v>6444</v>
      </c>
      <c r="E550" s="141" t="s">
        <v>4026</v>
      </c>
      <c r="F550" s="136" t="s">
        <v>7</v>
      </c>
      <c r="G550" s="143" t="s">
        <v>6445</v>
      </c>
      <c r="H550" s="138">
        <v>14</v>
      </c>
      <c r="I550" s="139">
        <v>1</v>
      </c>
      <c r="J550" s="140">
        <v>14</v>
      </c>
      <c r="K550" s="186"/>
      <c r="L550" s="177"/>
      <c r="M550" s="226" t="s">
        <v>6491</v>
      </c>
      <c r="N550" s="215"/>
      <c r="O550" s="300"/>
      <c r="Q550" s="162" t="s">
        <v>2232</v>
      </c>
      <c r="R550" s="167" t="s">
        <v>2884</v>
      </c>
      <c r="S550" s="160">
        <v>253</v>
      </c>
      <c r="T550" s="163">
        <v>248</v>
      </c>
      <c r="U550" s="164">
        <v>-5</v>
      </c>
      <c r="V550" s="158"/>
      <c r="W550" s="158"/>
    </row>
    <row r="551" spans="2:23" ht="26.25" x14ac:dyDescent="0.3">
      <c r="B551" s="18">
        <v>523</v>
      </c>
      <c r="C551" s="19" t="s">
        <v>331</v>
      </c>
      <c r="D551" s="172" t="s">
        <v>6756</v>
      </c>
      <c r="E551" s="141" t="s">
        <v>4026</v>
      </c>
      <c r="F551" s="136" t="s">
        <v>7</v>
      </c>
      <c r="G551" s="143" t="s">
        <v>6757</v>
      </c>
      <c r="H551" s="138">
        <v>14</v>
      </c>
      <c r="I551" s="139">
        <v>1</v>
      </c>
      <c r="J551" s="140">
        <v>14</v>
      </c>
      <c r="K551" s="186"/>
      <c r="L551" s="177"/>
      <c r="M551" s="226" t="s">
        <v>6820</v>
      </c>
      <c r="N551" s="208"/>
      <c r="O551" s="300"/>
      <c r="Q551" s="162" t="s">
        <v>2331</v>
      </c>
      <c r="R551" s="167" t="s">
        <v>2297</v>
      </c>
      <c r="S551" s="160">
        <v>305</v>
      </c>
      <c r="T551" s="163">
        <v>306</v>
      </c>
      <c r="U551" s="164">
        <v>1</v>
      </c>
      <c r="V551" s="158"/>
      <c r="W551" s="158"/>
    </row>
    <row r="552" spans="2:23" ht="28.5" x14ac:dyDescent="0.3">
      <c r="B552" s="18">
        <v>523</v>
      </c>
      <c r="C552" s="19" t="s">
        <v>331</v>
      </c>
      <c r="D552" s="172" t="s">
        <v>536</v>
      </c>
      <c r="E552" s="141" t="s">
        <v>4026</v>
      </c>
      <c r="F552" s="136" t="s">
        <v>7</v>
      </c>
      <c r="G552" s="143" t="s">
        <v>537</v>
      </c>
      <c r="H552" s="138">
        <v>14</v>
      </c>
      <c r="I552" s="139">
        <v>1</v>
      </c>
      <c r="J552" s="140">
        <v>14</v>
      </c>
      <c r="K552" s="186"/>
      <c r="L552" s="177" t="s">
        <v>4538</v>
      </c>
      <c r="M552" s="226" t="s">
        <v>6820</v>
      </c>
      <c r="N552" s="213"/>
      <c r="O552" s="300"/>
      <c r="Q552" s="162" t="s">
        <v>847</v>
      </c>
      <c r="R552" s="167" t="s">
        <v>1940</v>
      </c>
      <c r="S552" s="160">
        <v>914</v>
      </c>
      <c r="T552" s="163">
        <v>897</v>
      </c>
      <c r="U552" s="164">
        <v>-17</v>
      </c>
      <c r="V552" s="158"/>
      <c r="W552" s="158"/>
    </row>
    <row r="553" spans="2:23" ht="26.25" x14ac:dyDescent="0.3">
      <c r="B553" s="18">
        <v>523</v>
      </c>
      <c r="C553" s="19">
        <v>-9</v>
      </c>
      <c r="D553" s="172" t="s">
        <v>4228</v>
      </c>
      <c r="E553" s="141" t="s">
        <v>4026</v>
      </c>
      <c r="F553" s="136" t="s">
        <v>4474</v>
      </c>
      <c r="G553" s="143" t="s">
        <v>323</v>
      </c>
      <c r="H553" s="138">
        <v>14</v>
      </c>
      <c r="I553" s="139">
        <v>2</v>
      </c>
      <c r="J553" s="140">
        <v>7</v>
      </c>
      <c r="K553" s="186"/>
      <c r="L553" s="177"/>
      <c r="M553" s="225" t="s">
        <v>5017</v>
      </c>
      <c r="N553" s="213"/>
      <c r="O553" s="300"/>
      <c r="Q553" s="162" t="s">
        <v>2233</v>
      </c>
      <c r="R553" s="167" t="s">
        <v>2300</v>
      </c>
      <c r="S553" s="160">
        <v>752</v>
      </c>
      <c r="T553" s="163">
        <v>739</v>
      </c>
      <c r="U553" s="164">
        <v>-13</v>
      </c>
      <c r="V553" s="158"/>
      <c r="W553" s="158"/>
    </row>
    <row r="554" spans="2:23" ht="28.5" x14ac:dyDescent="0.3">
      <c r="B554" s="18">
        <v>523</v>
      </c>
      <c r="C554" s="19">
        <v>-9</v>
      </c>
      <c r="D554" s="172" t="s">
        <v>192</v>
      </c>
      <c r="E554" s="141" t="s">
        <v>4026</v>
      </c>
      <c r="F554" s="136" t="s">
        <v>7</v>
      </c>
      <c r="G554" s="143" t="s">
        <v>2396</v>
      </c>
      <c r="H554" s="138">
        <v>14</v>
      </c>
      <c r="I554" s="139">
        <v>2</v>
      </c>
      <c r="J554" s="140">
        <v>7</v>
      </c>
      <c r="K554" s="186"/>
      <c r="L554" s="177" t="s">
        <v>4538</v>
      </c>
      <c r="M554" s="225" t="s">
        <v>4546</v>
      </c>
      <c r="N554" s="213"/>
      <c r="O554" s="300"/>
      <c r="Q554" s="162" t="s">
        <v>851</v>
      </c>
      <c r="R554" s="167" t="s">
        <v>3455</v>
      </c>
      <c r="S554" s="160">
        <v>99</v>
      </c>
      <c r="T554" s="163">
        <v>97</v>
      </c>
      <c r="U554" s="164">
        <v>-2</v>
      </c>
      <c r="V554" s="158"/>
      <c r="W554" s="158"/>
    </row>
    <row r="555" spans="2:23" ht="26.25" x14ac:dyDescent="0.3">
      <c r="B555" s="18">
        <v>523</v>
      </c>
      <c r="C555" s="19">
        <v>-9</v>
      </c>
      <c r="D555" s="172" t="s">
        <v>4483</v>
      </c>
      <c r="E555" s="141" t="s">
        <v>4026</v>
      </c>
      <c r="F555" s="136" t="s">
        <v>7</v>
      </c>
      <c r="G555" s="143" t="s">
        <v>2597</v>
      </c>
      <c r="H555" s="138">
        <v>14</v>
      </c>
      <c r="I555" s="139">
        <v>2</v>
      </c>
      <c r="J555" s="140">
        <v>7</v>
      </c>
      <c r="K555" s="186"/>
      <c r="L555" s="177"/>
      <c r="M555" s="225" t="s">
        <v>6303</v>
      </c>
      <c r="N555" s="213"/>
      <c r="O555" s="300"/>
      <c r="Q555" s="162" t="s">
        <v>3035</v>
      </c>
      <c r="R555" s="167" t="s">
        <v>2994</v>
      </c>
      <c r="S555" s="160">
        <v>346</v>
      </c>
      <c r="T555" s="163">
        <v>333</v>
      </c>
      <c r="U555" s="164">
        <v>-13</v>
      </c>
      <c r="V555" s="158"/>
      <c r="W555" s="158"/>
    </row>
    <row r="556" spans="2:23" ht="42.75" x14ac:dyDescent="0.3">
      <c r="B556" s="18">
        <v>523</v>
      </c>
      <c r="C556" s="19">
        <v>-9</v>
      </c>
      <c r="D556" s="172" t="s">
        <v>1098</v>
      </c>
      <c r="E556" s="141" t="s">
        <v>4026</v>
      </c>
      <c r="F556" s="136" t="s">
        <v>7</v>
      </c>
      <c r="G556" s="143" t="s">
        <v>2891</v>
      </c>
      <c r="H556" s="138">
        <v>14</v>
      </c>
      <c r="I556" s="139">
        <v>3</v>
      </c>
      <c r="J556" s="140">
        <v>4.666666666666667</v>
      </c>
      <c r="K556" s="186"/>
      <c r="L556" s="177"/>
      <c r="M556" s="212" t="s">
        <v>6304</v>
      </c>
      <c r="N556" s="213"/>
      <c r="O556" s="300"/>
      <c r="Q556" s="162" t="s">
        <v>854</v>
      </c>
      <c r="R556" s="167" t="s">
        <v>3982</v>
      </c>
      <c r="S556" s="160">
        <v>19</v>
      </c>
      <c r="T556" s="163">
        <v>19</v>
      </c>
      <c r="U556" s="164">
        <v>0</v>
      </c>
      <c r="V556" s="158"/>
      <c r="W556" s="158"/>
    </row>
    <row r="557" spans="2:23" ht="28.5" x14ac:dyDescent="0.3">
      <c r="B557" s="18">
        <v>523</v>
      </c>
      <c r="C557" s="19">
        <v>-9</v>
      </c>
      <c r="D557" s="172" t="s">
        <v>1457</v>
      </c>
      <c r="E557" s="141" t="s">
        <v>4026</v>
      </c>
      <c r="F557" s="136" t="s">
        <v>7</v>
      </c>
      <c r="G557" s="143" t="s">
        <v>2416</v>
      </c>
      <c r="H557" s="138">
        <v>14</v>
      </c>
      <c r="I557" s="139">
        <v>3</v>
      </c>
      <c r="J557" s="140">
        <v>4.666666666666667</v>
      </c>
      <c r="K557" s="186"/>
      <c r="L557" s="177"/>
      <c r="M557" s="212" t="s">
        <v>6305</v>
      </c>
      <c r="N557" s="215"/>
      <c r="O557" s="300"/>
      <c r="Q557" s="162" t="s">
        <v>856</v>
      </c>
      <c r="R557" s="167" t="s">
        <v>539</v>
      </c>
      <c r="S557" s="160">
        <v>292</v>
      </c>
      <c r="T557" s="163">
        <v>403</v>
      </c>
      <c r="U557" s="164">
        <v>111</v>
      </c>
      <c r="V557" s="158"/>
      <c r="W557" s="158"/>
    </row>
    <row r="558" spans="2:23" ht="28.5" x14ac:dyDescent="0.3">
      <c r="B558" s="18">
        <v>523</v>
      </c>
      <c r="C558" s="19">
        <v>-9</v>
      </c>
      <c r="D558" s="172" t="s">
        <v>1694</v>
      </c>
      <c r="E558" s="141" t="s">
        <v>4026</v>
      </c>
      <c r="F558" s="136" t="s">
        <v>7</v>
      </c>
      <c r="G558" s="143" t="s">
        <v>1695</v>
      </c>
      <c r="H558" s="138">
        <v>14</v>
      </c>
      <c r="I558" s="139">
        <v>3</v>
      </c>
      <c r="J558" s="140">
        <v>4.666666666666667</v>
      </c>
      <c r="K558" s="186"/>
      <c r="L558" s="177"/>
      <c r="M558" s="212" t="s">
        <v>6307</v>
      </c>
      <c r="N558" s="215"/>
      <c r="O558" s="300"/>
      <c r="Q558" s="162" t="s">
        <v>5882</v>
      </c>
      <c r="R558" s="167" t="s">
        <v>5775</v>
      </c>
      <c r="S558" s="160">
        <v>233</v>
      </c>
      <c r="T558" s="163">
        <v>252</v>
      </c>
      <c r="U558" s="164">
        <v>19</v>
      </c>
      <c r="V558" s="158"/>
      <c r="W558" s="158"/>
    </row>
    <row r="559" spans="2:23" ht="28.5" x14ac:dyDescent="0.3">
      <c r="B559" s="18">
        <v>523</v>
      </c>
      <c r="C559" s="19">
        <v>28</v>
      </c>
      <c r="D559" s="172" t="s">
        <v>1962</v>
      </c>
      <c r="E559" s="141" t="s">
        <v>4026</v>
      </c>
      <c r="F559" s="136" t="s">
        <v>7</v>
      </c>
      <c r="G559" s="143" t="s">
        <v>1963</v>
      </c>
      <c r="H559" s="138">
        <v>14</v>
      </c>
      <c r="I559" s="139">
        <v>3</v>
      </c>
      <c r="J559" s="140">
        <v>4.666666666666667</v>
      </c>
      <c r="K559" s="186"/>
      <c r="L559" s="177"/>
      <c r="M559" s="224" t="s">
        <v>6821</v>
      </c>
      <c r="N559" s="213"/>
      <c r="O559" s="300"/>
      <c r="Q559" s="162" t="s">
        <v>5753</v>
      </c>
      <c r="R559" s="167" t="s">
        <v>5640</v>
      </c>
      <c r="S559" s="160">
        <v>1472</v>
      </c>
      <c r="T559" s="163">
        <v>1442</v>
      </c>
      <c r="U559" s="164">
        <v>-30</v>
      </c>
      <c r="V559" s="158"/>
      <c r="W559" s="158"/>
    </row>
    <row r="560" spans="2:23" ht="28.5" x14ac:dyDescent="0.3">
      <c r="B560" s="18">
        <v>523</v>
      </c>
      <c r="C560" s="19">
        <v>-9</v>
      </c>
      <c r="D560" s="172" t="s">
        <v>1372</v>
      </c>
      <c r="E560" s="141" t="s">
        <v>4026</v>
      </c>
      <c r="F560" s="136" t="s">
        <v>7</v>
      </c>
      <c r="G560" s="143" t="s">
        <v>3111</v>
      </c>
      <c r="H560" s="138">
        <v>14</v>
      </c>
      <c r="I560" s="139">
        <v>3</v>
      </c>
      <c r="J560" s="140">
        <v>4.666666666666667</v>
      </c>
      <c r="K560" s="186"/>
      <c r="L560" s="177"/>
      <c r="M560" s="212" t="s">
        <v>4689</v>
      </c>
      <c r="N560" s="213"/>
      <c r="O560" s="300"/>
      <c r="Q560" s="162" t="s">
        <v>861</v>
      </c>
      <c r="R560" s="167" t="s">
        <v>2945</v>
      </c>
      <c r="S560" s="160">
        <v>914</v>
      </c>
      <c r="T560" s="163">
        <v>897</v>
      </c>
      <c r="U560" s="164">
        <v>-17</v>
      </c>
      <c r="V560" s="158"/>
      <c r="W560" s="158"/>
    </row>
    <row r="561" spans="2:23" ht="28.5" x14ac:dyDescent="0.3">
      <c r="B561" s="18">
        <v>523</v>
      </c>
      <c r="C561" s="19">
        <v>-9</v>
      </c>
      <c r="D561" s="172" t="s">
        <v>2367</v>
      </c>
      <c r="E561" s="141" t="s">
        <v>4026</v>
      </c>
      <c r="F561" s="136" t="s">
        <v>7</v>
      </c>
      <c r="G561" s="143" t="s">
        <v>3200</v>
      </c>
      <c r="H561" s="138">
        <v>14</v>
      </c>
      <c r="I561" s="139">
        <v>3</v>
      </c>
      <c r="J561" s="140">
        <v>4.666666666666667</v>
      </c>
      <c r="K561" s="186"/>
      <c r="L561" s="177"/>
      <c r="M561" s="224" t="s">
        <v>5662</v>
      </c>
      <c r="N561" s="213"/>
      <c r="O561" s="300"/>
      <c r="Q561" s="162" t="s">
        <v>862</v>
      </c>
      <c r="R561" s="167" t="s">
        <v>3180</v>
      </c>
      <c r="S561" s="160">
        <v>486</v>
      </c>
      <c r="T561" s="163">
        <v>479</v>
      </c>
      <c r="U561" s="164">
        <v>-7</v>
      </c>
      <c r="V561" s="158"/>
      <c r="W561" s="158"/>
    </row>
    <row r="562" spans="2:23" ht="28.5" x14ac:dyDescent="0.3">
      <c r="B562" s="18">
        <v>523</v>
      </c>
      <c r="C562" s="19">
        <v>-9</v>
      </c>
      <c r="D562" s="172" t="s">
        <v>2708</v>
      </c>
      <c r="E562" s="141" t="s">
        <v>4026</v>
      </c>
      <c r="F562" s="136" t="s">
        <v>7</v>
      </c>
      <c r="G562" s="143" t="s">
        <v>323</v>
      </c>
      <c r="H562" s="138">
        <v>14</v>
      </c>
      <c r="I562" s="139">
        <v>3</v>
      </c>
      <c r="J562" s="140">
        <v>4.666666666666667</v>
      </c>
      <c r="K562" s="186"/>
      <c r="L562" s="177"/>
      <c r="M562" s="224" t="s">
        <v>6696</v>
      </c>
      <c r="N562" s="213"/>
      <c r="O562" s="300"/>
      <c r="Q562" s="162" t="s">
        <v>6913</v>
      </c>
      <c r="R562" s="167" t="s">
        <v>6755</v>
      </c>
      <c r="S562" s="160">
        <v>371</v>
      </c>
      <c r="T562" s="163">
        <v>0</v>
      </c>
      <c r="U562" s="164" t="s">
        <v>331</v>
      </c>
      <c r="V562" s="158"/>
      <c r="W562" s="158"/>
    </row>
    <row r="563" spans="2:23" ht="42.75" x14ac:dyDescent="0.3">
      <c r="B563" s="18">
        <v>523</v>
      </c>
      <c r="C563" s="19">
        <v>-9</v>
      </c>
      <c r="D563" s="172" t="s">
        <v>1164</v>
      </c>
      <c r="E563" s="141" t="s">
        <v>4026</v>
      </c>
      <c r="F563" s="136" t="s">
        <v>7</v>
      </c>
      <c r="G563" s="143" t="s">
        <v>995</v>
      </c>
      <c r="H563" s="138">
        <v>14</v>
      </c>
      <c r="I563" s="139">
        <v>4</v>
      </c>
      <c r="J563" s="140">
        <v>3.5</v>
      </c>
      <c r="K563" s="186"/>
      <c r="L563" s="177"/>
      <c r="M563" s="224" t="s">
        <v>5663</v>
      </c>
      <c r="N563" s="228"/>
      <c r="O563" s="300"/>
      <c r="Q563" s="162" t="s">
        <v>864</v>
      </c>
      <c r="R563" s="167" t="s">
        <v>414</v>
      </c>
      <c r="S563" s="160">
        <v>199</v>
      </c>
      <c r="T563" s="163">
        <v>228</v>
      </c>
      <c r="U563" s="164">
        <v>29</v>
      </c>
      <c r="V563" s="158"/>
      <c r="W563" s="158"/>
    </row>
    <row r="564" spans="2:23" ht="42.75" x14ac:dyDescent="0.3">
      <c r="B564" s="18">
        <v>523</v>
      </c>
      <c r="C564" s="19">
        <v>28</v>
      </c>
      <c r="D564" s="172" t="s">
        <v>383</v>
      </c>
      <c r="E564" s="141" t="s">
        <v>4026</v>
      </c>
      <c r="F564" s="136" t="s">
        <v>7</v>
      </c>
      <c r="G564" s="143" t="s">
        <v>2520</v>
      </c>
      <c r="H564" s="138">
        <v>14</v>
      </c>
      <c r="I564" s="139">
        <v>5</v>
      </c>
      <c r="J564" s="140">
        <v>2.8</v>
      </c>
      <c r="K564" s="186"/>
      <c r="L564" s="177"/>
      <c r="M564" s="212" t="s">
        <v>6881</v>
      </c>
      <c r="N564" s="213"/>
      <c r="O564" s="300"/>
      <c r="Q564" s="162" t="s">
        <v>866</v>
      </c>
      <c r="R564" s="167" t="s">
        <v>1319</v>
      </c>
      <c r="S564" s="160">
        <v>155</v>
      </c>
      <c r="T564" s="163">
        <v>168</v>
      </c>
      <c r="U564" s="164">
        <v>13</v>
      </c>
      <c r="V564" s="158"/>
      <c r="W564" s="158"/>
    </row>
    <row r="565" spans="2:23" ht="42.75" x14ac:dyDescent="0.3">
      <c r="B565" s="18">
        <v>523</v>
      </c>
      <c r="C565" s="19">
        <v>-9</v>
      </c>
      <c r="D565" s="172" t="s">
        <v>72</v>
      </c>
      <c r="E565" s="141" t="s">
        <v>4026</v>
      </c>
      <c r="F565" s="136" t="s">
        <v>7</v>
      </c>
      <c r="G565" s="143" t="s">
        <v>311</v>
      </c>
      <c r="H565" s="138">
        <v>14</v>
      </c>
      <c r="I565" s="139">
        <v>5</v>
      </c>
      <c r="J565" s="140">
        <v>2.8</v>
      </c>
      <c r="K565" s="186"/>
      <c r="L565" s="177"/>
      <c r="M565" s="224" t="s">
        <v>6697</v>
      </c>
      <c r="N565" s="215"/>
      <c r="O565" s="300"/>
      <c r="Q565" s="162" t="s">
        <v>2629</v>
      </c>
      <c r="R565" s="167" t="s">
        <v>2596</v>
      </c>
      <c r="S565" s="160">
        <v>685</v>
      </c>
      <c r="T565" s="163">
        <v>673</v>
      </c>
      <c r="U565" s="164">
        <v>-12</v>
      </c>
      <c r="V565" s="158"/>
      <c r="W565" s="158"/>
    </row>
    <row r="566" spans="2:23" ht="26.25" x14ac:dyDescent="0.3">
      <c r="B566" s="18">
        <v>561</v>
      </c>
      <c r="C566" s="19">
        <v>-10</v>
      </c>
      <c r="D566" s="172" t="s">
        <v>590</v>
      </c>
      <c r="E566" s="141" t="s">
        <v>4026</v>
      </c>
      <c r="F566" s="136" t="s">
        <v>7</v>
      </c>
      <c r="G566" s="143" t="s">
        <v>591</v>
      </c>
      <c r="H566" s="138">
        <v>13</v>
      </c>
      <c r="I566" s="139">
        <v>1</v>
      </c>
      <c r="J566" s="140">
        <v>13</v>
      </c>
      <c r="K566" s="186"/>
      <c r="L566" s="177" t="s">
        <v>4538</v>
      </c>
      <c r="M566" s="221" t="s">
        <v>5007</v>
      </c>
      <c r="N566" s="213"/>
      <c r="O566" s="300"/>
      <c r="Q566" s="162" t="s">
        <v>868</v>
      </c>
      <c r="R566" s="167" t="s">
        <v>1240</v>
      </c>
      <c r="S566" s="160">
        <v>1330</v>
      </c>
      <c r="T566" s="163">
        <v>1305</v>
      </c>
      <c r="U566" s="164">
        <v>-25</v>
      </c>
      <c r="V566" s="158"/>
      <c r="W566" s="158"/>
    </row>
    <row r="567" spans="2:23" ht="26.25" x14ac:dyDescent="0.3">
      <c r="B567" s="18">
        <v>561</v>
      </c>
      <c r="C567" s="19">
        <v>-10</v>
      </c>
      <c r="D567" s="172" t="s">
        <v>244</v>
      </c>
      <c r="E567" s="141" t="s">
        <v>4026</v>
      </c>
      <c r="F567" s="136" t="s">
        <v>7</v>
      </c>
      <c r="G567" s="143" t="s">
        <v>245</v>
      </c>
      <c r="H567" s="138">
        <v>13</v>
      </c>
      <c r="I567" s="139">
        <v>1</v>
      </c>
      <c r="J567" s="140">
        <v>13</v>
      </c>
      <c r="K567" s="186"/>
      <c r="L567" s="177"/>
      <c r="M567" s="221" t="s">
        <v>3631</v>
      </c>
      <c r="N567" s="213"/>
      <c r="O567" s="300"/>
      <c r="Q567" s="162" t="s">
        <v>2234</v>
      </c>
      <c r="R567" s="167" t="s">
        <v>2310</v>
      </c>
      <c r="S567" s="161">
        <v>914</v>
      </c>
      <c r="T567" s="163">
        <v>1021</v>
      </c>
      <c r="U567" s="164">
        <v>107</v>
      </c>
      <c r="V567" s="158"/>
      <c r="W567" s="158"/>
    </row>
    <row r="568" spans="2:23" ht="26.25" x14ac:dyDescent="0.3">
      <c r="B568" s="18">
        <v>561</v>
      </c>
      <c r="C568" s="19">
        <v>-10</v>
      </c>
      <c r="D568" s="172" t="s">
        <v>476</v>
      </c>
      <c r="E568" s="141" t="s">
        <v>4026</v>
      </c>
      <c r="F568" s="136" t="s">
        <v>7</v>
      </c>
      <c r="G568" s="143" t="s">
        <v>2404</v>
      </c>
      <c r="H568" s="138">
        <v>13</v>
      </c>
      <c r="I568" s="139">
        <v>1</v>
      </c>
      <c r="J568" s="140">
        <v>13</v>
      </c>
      <c r="K568" s="186"/>
      <c r="L568" s="177"/>
      <c r="M568" s="221" t="s">
        <v>4068</v>
      </c>
      <c r="N568" s="213"/>
      <c r="O568" s="300"/>
      <c r="Q568" s="162" t="s">
        <v>870</v>
      </c>
      <c r="R568" s="167" t="s">
        <v>1412</v>
      </c>
      <c r="S568" s="160">
        <v>474</v>
      </c>
      <c r="T568" s="163">
        <v>466</v>
      </c>
      <c r="U568" s="164">
        <v>-8</v>
      </c>
      <c r="V568" s="158"/>
      <c r="W568" s="158"/>
    </row>
    <row r="569" spans="2:23" ht="26.25" x14ac:dyDescent="0.3">
      <c r="B569" s="18">
        <v>561</v>
      </c>
      <c r="C569" s="19">
        <v>-10</v>
      </c>
      <c r="D569" s="172" t="s">
        <v>903</v>
      </c>
      <c r="E569" s="141" t="s">
        <v>4026</v>
      </c>
      <c r="F569" s="136" t="s">
        <v>7</v>
      </c>
      <c r="G569" s="143" t="s">
        <v>904</v>
      </c>
      <c r="H569" s="138">
        <v>13</v>
      </c>
      <c r="I569" s="139">
        <v>1</v>
      </c>
      <c r="J569" s="140">
        <v>13</v>
      </c>
      <c r="K569" s="186"/>
      <c r="L569" s="177"/>
      <c r="M569" s="221" t="s">
        <v>4105</v>
      </c>
      <c r="N569" s="213"/>
      <c r="O569" s="300"/>
      <c r="Q569" s="162" t="s">
        <v>6560</v>
      </c>
      <c r="R569" s="167" t="s">
        <v>6468</v>
      </c>
      <c r="S569" s="160">
        <v>1123</v>
      </c>
      <c r="T569" s="163">
        <v>1100</v>
      </c>
      <c r="U569" s="164">
        <v>-23</v>
      </c>
      <c r="V569" s="158"/>
      <c r="W569" s="158"/>
    </row>
    <row r="570" spans="2:23" ht="28.5" x14ac:dyDescent="0.3">
      <c r="B570" s="18">
        <v>561</v>
      </c>
      <c r="C570" s="19">
        <v>-10</v>
      </c>
      <c r="D570" s="172" t="s">
        <v>2174</v>
      </c>
      <c r="E570" s="141" t="s">
        <v>4026</v>
      </c>
      <c r="F570" s="136" t="s">
        <v>7</v>
      </c>
      <c r="G570" s="143" t="s">
        <v>2292</v>
      </c>
      <c r="H570" s="138">
        <v>13</v>
      </c>
      <c r="I570" s="139">
        <v>1</v>
      </c>
      <c r="J570" s="140">
        <v>13</v>
      </c>
      <c r="K570" s="186"/>
      <c r="L570" s="177"/>
      <c r="M570" s="221" t="s">
        <v>3635</v>
      </c>
      <c r="N570" s="213"/>
      <c r="O570" s="300"/>
      <c r="Q570" s="162" t="s">
        <v>871</v>
      </c>
      <c r="R570" s="167" t="s">
        <v>887</v>
      </c>
      <c r="S570" s="160">
        <v>523</v>
      </c>
      <c r="T570" s="163">
        <v>514</v>
      </c>
      <c r="U570" s="164">
        <v>-9</v>
      </c>
      <c r="V570" s="158"/>
      <c r="W570" s="158"/>
    </row>
    <row r="571" spans="2:23" ht="31.5" x14ac:dyDescent="0.3">
      <c r="B571" s="18">
        <v>561</v>
      </c>
      <c r="C571" s="19" t="s">
        <v>331</v>
      </c>
      <c r="D571" s="172" t="s">
        <v>6758</v>
      </c>
      <c r="E571" s="141" t="s">
        <v>4026</v>
      </c>
      <c r="F571" s="136" t="s">
        <v>7</v>
      </c>
      <c r="G571" s="143" t="s">
        <v>6759</v>
      </c>
      <c r="H571" s="138">
        <v>13</v>
      </c>
      <c r="I571" s="139">
        <v>1</v>
      </c>
      <c r="J571" s="140">
        <v>13</v>
      </c>
      <c r="K571" s="186"/>
      <c r="L571" s="177"/>
      <c r="M571" s="221" t="s">
        <v>6822</v>
      </c>
      <c r="N571" s="234"/>
      <c r="O571" s="295"/>
      <c r="Q571" s="162" t="s">
        <v>874</v>
      </c>
      <c r="R571" s="167" t="s">
        <v>323</v>
      </c>
      <c r="S571" s="160">
        <v>1472</v>
      </c>
      <c r="T571" s="163">
        <v>1442</v>
      </c>
      <c r="U571" s="164">
        <v>-30</v>
      </c>
      <c r="V571" s="158"/>
      <c r="W571" s="158"/>
    </row>
    <row r="572" spans="2:23" ht="26.25" x14ac:dyDescent="0.3">
      <c r="B572" s="18">
        <v>561</v>
      </c>
      <c r="C572" s="19">
        <v>-10</v>
      </c>
      <c r="D572" s="172" t="s">
        <v>1311</v>
      </c>
      <c r="E572" s="141" t="s">
        <v>4026</v>
      </c>
      <c r="F572" s="136" t="s">
        <v>7</v>
      </c>
      <c r="G572" s="143" t="s">
        <v>3103</v>
      </c>
      <c r="H572" s="138">
        <v>13</v>
      </c>
      <c r="I572" s="139">
        <v>2</v>
      </c>
      <c r="J572" s="140">
        <v>6.5</v>
      </c>
      <c r="K572" s="186"/>
      <c r="L572" s="177"/>
      <c r="M572" s="221" t="s">
        <v>6310</v>
      </c>
      <c r="N572" s="207"/>
      <c r="O572" s="300"/>
      <c r="Q572" s="162" t="s">
        <v>2782</v>
      </c>
      <c r="R572" s="167" t="s">
        <v>323</v>
      </c>
      <c r="S572" s="160">
        <v>1472</v>
      </c>
      <c r="T572" s="163">
        <v>1442</v>
      </c>
      <c r="U572" s="164">
        <v>-30</v>
      </c>
      <c r="V572" s="158"/>
      <c r="W572" s="158"/>
    </row>
    <row r="573" spans="2:23" ht="26.25" x14ac:dyDescent="0.3">
      <c r="B573" s="18">
        <v>561</v>
      </c>
      <c r="C573" s="19">
        <v>-10</v>
      </c>
      <c r="D573" s="172" t="s">
        <v>1746</v>
      </c>
      <c r="E573" s="141" t="s">
        <v>4026</v>
      </c>
      <c r="F573" s="136" t="s">
        <v>7</v>
      </c>
      <c r="G573" s="143" t="s">
        <v>2922</v>
      </c>
      <c r="H573" s="138">
        <v>13</v>
      </c>
      <c r="I573" s="139">
        <v>2</v>
      </c>
      <c r="J573" s="140">
        <v>6.5</v>
      </c>
      <c r="K573" s="186"/>
      <c r="L573" s="177"/>
      <c r="M573" s="226" t="s">
        <v>3634</v>
      </c>
      <c r="N573" s="213"/>
      <c r="O573" s="300"/>
      <c r="Q573" s="162" t="s">
        <v>876</v>
      </c>
      <c r="R573" s="167" t="s">
        <v>5112</v>
      </c>
      <c r="S573" s="160">
        <v>456</v>
      </c>
      <c r="T573" s="163">
        <v>450</v>
      </c>
      <c r="U573" s="164">
        <v>-6</v>
      </c>
      <c r="V573" s="158"/>
      <c r="W573" s="158"/>
    </row>
    <row r="574" spans="2:23" ht="26.25" x14ac:dyDescent="0.3">
      <c r="B574" s="18">
        <v>561</v>
      </c>
      <c r="C574" s="19">
        <v>-10</v>
      </c>
      <c r="D574" s="172" t="s">
        <v>1131</v>
      </c>
      <c r="E574" s="141" t="s">
        <v>4026</v>
      </c>
      <c r="F574" s="136" t="s">
        <v>7</v>
      </c>
      <c r="G574" s="143" t="s">
        <v>323</v>
      </c>
      <c r="H574" s="138">
        <v>13</v>
      </c>
      <c r="I574" s="139">
        <v>2</v>
      </c>
      <c r="J574" s="140">
        <v>6.5</v>
      </c>
      <c r="K574" s="186"/>
      <c r="L574" s="177"/>
      <c r="M574" s="221" t="s">
        <v>6311</v>
      </c>
      <c r="N574" s="215"/>
      <c r="O574" s="300"/>
      <c r="Q574" s="162" t="s">
        <v>3412</v>
      </c>
      <c r="R574" s="167" t="s">
        <v>980</v>
      </c>
      <c r="S574" s="160">
        <v>346</v>
      </c>
      <c r="T574" s="163">
        <v>333</v>
      </c>
      <c r="U574" s="164">
        <v>-13</v>
      </c>
      <c r="V574" s="158"/>
      <c r="W574" s="158"/>
    </row>
    <row r="575" spans="2:23" ht="26.25" x14ac:dyDescent="0.3">
      <c r="B575" s="18">
        <v>561</v>
      </c>
      <c r="C575" s="19">
        <v>-10</v>
      </c>
      <c r="D575" s="172" t="s">
        <v>825</v>
      </c>
      <c r="E575" s="141" t="s">
        <v>4026</v>
      </c>
      <c r="F575" s="136" t="s">
        <v>7</v>
      </c>
      <c r="G575" s="143" t="s">
        <v>826</v>
      </c>
      <c r="H575" s="138">
        <v>13</v>
      </c>
      <c r="I575" s="139">
        <v>2</v>
      </c>
      <c r="J575" s="140">
        <v>6.5</v>
      </c>
      <c r="K575" s="186"/>
      <c r="L575" s="177"/>
      <c r="M575" s="225" t="s">
        <v>6312</v>
      </c>
      <c r="N575" s="207"/>
      <c r="O575" s="300"/>
      <c r="Q575" s="162" t="s">
        <v>884</v>
      </c>
      <c r="R575" s="167" t="s">
        <v>206</v>
      </c>
      <c r="S575" s="160">
        <v>107</v>
      </c>
      <c r="T575" s="163">
        <v>104</v>
      </c>
      <c r="U575" s="164">
        <v>-3</v>
      </c>
      <c r="V575" s="158"/>
      <c r="W575" s="158"/>
    </row>
    <row r="576" spans="2:23" ht="26.25" x14ac:dyDescent="0.3">
      <c r="B576" s="18">
        <v>561</v>
      </c>
      <c r="C576" s="19">
        <v>-10</v>
      </c>
      <c r="D576" s="172" t="s">
        <v>1660</v>
      </c>
      <c r="E576" s="141" t="s">
        <v>4026</v>
      </c>
      <c r="F576" s="136" t="s">
        <v>7</v>
      </c>
      <c r="G576" s="143" t="s">
        <v>2591</v>
      </c>
      <c r="H576" s="138">
        <v>13</v>
      </c>
      <c r="I576" s="139">
        <v>2</v>
      </c>
      <c r="J576" s="140">
        <v>6.5</v>
      </c>
      <c r="K576" s="186"/>
      <c r="L576" s="177"/>
      <c r="M576" s="221" t="s">
        <v>5927</v>
      </c>
      <c r="N576" s="213"/>
      <c r="O576" s="300"/>
      <c r="Q576" s="162" t="s">
        <v>6561</v>
      </c>
      <c r="R576" s="167" t="s">
        <v>323</v>
      </c>
      <c r="S576" s="160">
        <v>914</v>
      </c>
      <c r="T576" s="163">
        <v>897</v>
      </c>
      <c r="U576" s="164">
        <v>-17</v>
      </c>
      <c r="V576" s="158"/>
      <c r="W576" s="158"/>
    </row>
    <row r="577" spans="2:23" ht="26.25" x14ac:dyDescent="0.3">
      <c r="B577" s="18">
        <v>561</v>
      </c>
      <c r="C577" s="19">
        <v>-10</v>
      </c>
      <c r="D577" s="172" t="s">
        <v>2926</v>
      </c>
      <c r="E577" s="141" t="s">
        <v>4026</v>
      </c>
      <c r="F577" s="136" t="s">
        <v>7</v>
      </c>
      <c r="G577" s="143" t="s">
        <v>2927</v>
      </c>
      <c r="H577" s="138">
        <v>13</v>
      </c>
      <c r="I577" s="139">
        <v>2</v>
      </c>
      <c r="J577" s="140">
        <v>6.5</v>
      </c>
      <c r="K577" s="186"/>
      <c r="L577" s="177"/>
      <c r="M577" s="226" t="s">
        <v>4694</v>
      </c>
      <c r="N577" s="213"/>
      <c r="O577" s="300"/>
      <c r="Q577" s="162" t="s">
        <v>2961</v>
      </c>
      <c r="R577" s="167" t="s">
        <v>323</v>
      </c>
      <c r="S577" s="160">
        <v>644</v>
      </c>
      <c r="T577" s="163">
        <v>632</v>
      </c>
      <c r="U577" s="164">
        <v>-12</v>
      </c>
      <c r="V577" s="158"/>
      <c r="W577" s="158"/>
    </row>
    <row r="578" spans="2:23" ht="26.25" x14ac:dyDescent="0.3">
      <c r="B578" s="18">
        <v>561</v>
      </c>
      <c r="C578" s="19">
        <v>-10</v>
      </c>
      <c r="D578" s="172" t="s">
        <v>2665</v>
      </c>
      <c r="E578" s="141" t="s">
        <v>4026</v>
      </c>
      <c r="F578" s="136" t="s">
        <v>7</v>
      </c>
      <c r="G578" s="143" t="s">
        <v>2666</v>
      </c>
      <c r="H578" s="138">
        <v>13</v>
      </c>
      <c r="I578" s="139">
        <v>2</v>
      </c>
      <c r="J578" s="140">
        <v>6.5</v>
      </c>
      <c r="K578" s="186"/>
      <c r="L578" s="177"/>
      <c r="M578" s="221" t="s">
        <v>5928</v>
      </c>
      <c r="N578" s="213"/>
      <c r="O578" s="300"/>
      <c r="Q578" s="162" t="s">
        <v>3330</v>
      </c>
      <c r="R578" s="167" t="s">
        <v>3307</v>
      </c>
      <c r="S578" s="160">
        <v>914</v>
      </c>
      <c r="T578" s="163">
        <v>897</v>
      </c>
      <c r="U578" s="164">
        <v>-17</v>
      </c>
      <c r="V578" s="158"/>
      <c r="W578" s="158"/>
    </row>
    <row r="579" spans="2:23" ht="26.25" x14ac:dyDescent="0.3">
      <c r="B579" s="18">
        <v>561</v>
      </c>
      <c r="C579" s="19">
        <v>-10</v>
      </c>
      <c r="D579" s="172" t="s">
        <v>803</v>
      </c>
      <c r="E579" s="141" t="s">
        <v>4026</v>
      </c>
      <c r="F579" s="136" t="s">
        <v>7</v>
      </c>
      <c r="G579" s="143" t="s">
        <v>3109</v>
      </c>
      <c r="H579" s="138">
        <v>13</v>
      </c>
      <c r="I579" s="139">
        <v>2</v>
      </c>
      <c r="J579" s="140">
        <v>6.5</v>
      </c>
      <c r="K579" s="186"/>
      <c r="L579" s="177"/>
      <c r="M579" s="221" t="s">
        <v>6313</v>
      </c>
      <c r="N579" s="213"/>
      <c r="O579" s="300"/>
      <c r="Q579" s="162" t="s">
        <v>3978</v>
      </c>
      <c r="R579" s="167" t="s">
        <v>2103</v>
      </c>
      <c r="S579" s="161">
        <v>1330</v>
      </c>
      <c r="T579" s="163">
        <v>1442</v>
      </c>
      <c r="U579" s="164">
        <v>112</v>
      </c>
      <c r="V579" s="158"/>
      <c r="W579" s="158"/>
    </row>
    <row r="580" spans="2:23" ht="28.5" x14ac:dyDescent="0.3">
      <c r="B580" s="18">
        <v>561</v>
      </c>
      <c r="C580" s="19">
        <v>-10</v>
      </c>
      <c r="D580" s="172" t="s">
        <v>3085</v>
      </c>
      <c r="E580" s="141" t="s">
        <v>4026</v>
      </c>
      <c r="F580" s="136" t="s">
        <v>7</v>
      </c>
      <c r="G580" s="143" t="s">
        <v>3086</v>
      </c>
      <c r="H580" s="138">
        <v>13</v>
      </c>
      <c r="I580" s="139">
        <v>2</v>
      </c>
      <c r="J580" s="140">
        <v>6.5</v>
      </c>
      <c r="K580" s="186"/>
      <c r="L580" s="177"/>
      <c r="M580" s="221" t="s">
        <v>6314</v>
      </c>
      <c r="N580" s="213"/>
      <c r="O580" s="300"/>
      <c r="Q580" s="162" t="s">
        <v>3152</v>
      </c>
      <c r="R580" s="167" t="s">
        <v>266</v>
      </c>
      <c r="S580" s="160">
        <v>456</v>
      </c>
      <c r="T580" s="163">
        <v>514</v>
      </c>
      <c r="U580" s="164">
        <v>58</v>
      </c>
      <c r="V580" s="158"/>
      <c r="W580" s="158"/>
    </row>
    <row r="581" spans="2:23" ht="26.25" x14ac:dyDescent="0.3">
      <c r="B581" s="18">
        <v>561</v>
      </c>
      <c r="C581" s="19">
        <v>-10</v>
      </c>
      <c r="D581" s="172" t="s">
        <v>2189</v>
      </c>
      <c r="E581" s="141" t="s">
        <v>4026</v>
      </c>
      <c r="F581" s="136" t="s">
        <v>7</v>
      </c>
      <c r="G581" s="143" t="s">
        <v>2592</v>
      </c>
      <c r="H581" s="138">
        <v>13</v>
      </c>
      <c r="I581" s="139">
        <v>2</v>
      </c>
      <c r="J581" s="140">
        <v>6.5</v>
      </c>
      <c r="K581" s="186"/>
      <c r="L581" s="177"/>
      <c r="M581" s="221" t="s">
        <v>6315</v>
      </c>
      <c r="N581" s="213"/>
      <c r="O581" s="300"/>
      <c r="Q581" s="162" t="s">
        <v>2783</v>
      </c>
      <c r="R581" s="167" t="s">
        <v>323</v>
      </c>
      <c r="S581" s="160">
        <v>1472</v>
      </c>
      <c r="T581" s="163">
        <v>1442</v>
      </c>
      <c r="U581" s="164">
        <v>-30</v>
      </c>
      <c r="V581" s="158"/>
      <c r="W581" s="158"/>
    </row>
    <row r="582" spans="2:23" ht="26.25" x14ac:dyDescent="0.3">
      <c r="B582" s="18">
        <v>561</v>
      </c>
      <c r="C582" s="19">
        <v>-10</v>
      </c>
      <c r="D582" s="172" t="s">
        <v>2351</v>
      </c>
      <c r="E582" s="141" t="s">
        <v>4026</v>
      </c>
      <c r="F582" s="136" t="s">
        <v>7</v>
      </c>
      <c r="G582" s="143" t="s">
        <v>2085</v>
      </c>
      <c r="H582" s="138">
        <v>13</v>
      </c>
      <c r="I582" s="139">
        <v>2</v>
      </c>
      <c r="J582" s="140">
        <v>6.5</v>
      </c>
      <c r="K582" s="186"/>
      <c r="L582" s="177"/>
      <c r="M582" s="221" t="s">
        <v>6316</v>
      </c>
      <c r="N582" s="213"/>
      <c r="O582" s="300"/>
      <c r="Q582" s="162" t="s">
        <v>885</v>
      </c>
      <c r="R582" s="167" t="s">
        <v>587</v>
      </c>
      <c r="S582" s="160">
        <v>833</v>
      </c>
      <c r="T582" s="163">
        <v>814</v>
      </c>
      <c r="U582" s="164">
        <v>-19</v>
      </c>
      <c r="V582" s="158"/>
      <c r="W582" s="158"/>
    </row>
    <row r="583" spans="2:23" ht="26.25" x14ac:dyDescent="0.3">
      <c r="B583" s="18">
        <v>561</v>
      </c>
      <c r="C583" s="19">
        <v>-10</v>
      </c>
      <c r="D583" s="172" t="s">
        <v>103</v>
      </c>
      <c r="E583" s="141" t="s">
        <v>4026</v>
      </c>
      <c r="F583" s="136" t="s">
        <v>7</v>
      </c>
      <c r="G583" s="143" t="s">
        <v>67</v>
      </c>
      <c r="H583" s="138">
        <v>13</v>
      </c>
      <c r="I583" s="139">
        <v>2</v>
      </c>
      <c r="J583" s="140">
        <v>6.5</v>
      </c>
      <c r="K583" s="186"/>
      <c r="L583" s="177"/>
      <c r="M583" s="225" t="s">
        <v>6698</v>
      </c>
      <c r="N583" s="207"/>
      <c r="O583" s="300"/>
      <c r="Q583" s="162" t="s">
        <v>5201</v>
      </c>
      <c r="R583" s="167" t="s">
        <v>4283</v>
      </c>
      <c r="S583" s="160">
        <v>1330</v>
      </c>
      <c r="T583" s="163">
        <v>1305</v>
      </c>
      <c r="U583" s="164">
        <v>-25</v>
      </c>
      <c r="V583" s="158"/>
      <c r="W583" s="158"/>
    </row>
    <row r="584" spans="2:23" ht="28.5" x14ac:dyDescent="0.3">
      <c r="B584" s="18">
        <v>561</v>
      </c>
      <c r="C584" s="19">
        <v>-10</v>
      </c>
      <c r="D584" s="172" t="s">
        <v>335</v>
      </c>
      <c r="E584" s="141" t="s">
        <v>4026</v>
      </c>
      <c r="F584" s="136" t="s">
        <v>7</v>
      </c>
      <c r="G584" s="143" t="s">
        <v>3173</v>
      </c>
      <c r="H584" s="138">
        <v>13</v>
      </c>
      <c r="I584" s="139">
        <v>3</v>
      </c>
      <c r="J584" s="140">
        <v>4.333333333333333</v>
      </c>
      <c r="K584" s="186"/>
      <c r="L584" s="177"/>
      <c r="M584" s="212" t="s">
        <v>6317</v>
      </c>
      <c r="N584" s="213"/>
      <c r="O584" s="300"/>
      <c r="Q584" s="162" t="s">
        <v>888</v>
      </c>
      <c r="R584" s="167" t="s">
        <v>2293</v>
      </c>
      <c r="S584" s="160">
        <v>48</v>
      </c>
      <c r="T584" s="163">
        <v>47</v>
      </c>
      <c r="U584" s="164">
        <v>-1</v>
      </c>
      <c r="V584" s="158"/>
      <c r="W584" s="158"/>
    </row>
    <row r="585" spans="2:23" ht="28.5" x14ac:dyDescent="0.3">
      <c r="B585" s="18">
        <v>561</v>
      </c>
      <c r="C585" s="19">
        <v>-10</v>
      </c>
      <c r="D585" s="172" t="s">
        <v>627</v>
      </c>
      <c r="E585" s="141" t="s">
        <v>4026</v>
      </c>
      <c r="F585" s="136" t="s">
        <v>7</v>
      </c>
      <c r="G585" s="143" t="s">
        <v>178</v>
      </c>
      <c r="H585" s="138">
        <v>13</v>
      </c>
      <c r="I585" s="139">
        <v>3</v>
      </c>
      <c r="J585" s="140">
        <v>4.333333333333333</v>
      </c>
      <c r="K585" s="186"/>
      <c r="L585" s="177"/>
      <c r="M585" s="212" t="s">
        <v>4696</v>
      </c>
      <c r="N585" s="213"/>
      <c r="O585" s="300"/>
      <c r="Q585" s="162" t="s">
        <v>4390</v>
      </c>
      <c r="R585" s="167" t="s">
        <v>4372</v>
      </c>
      <c r="S585" s="160">
        <v>1472</v>
      </c>
      <c r="T585" s="163">
        <v>1442</v>
      </c>
      <c r="U585" s="164">
        <v>-30</v>
      </c>
      <c r="V585" s="158"/>
      <c r="W585" s="158"/>
    </row>
    <row r="586" spans="2:23" ht="28.5" x14ac:dyDescent="0.3">
      <c r="B586" s="18">
        <v>561</v>
      </c>
      <c r="C586" s="19">
        <v>-10</v>
      </c>
      <c r="D586" s="172" t="s">
        <v>2572</v>
      </c>
      <c r="E586" s="141" t="s">
        <v>4026</v>
      </c>
      <c r="F586" s="136" t="s">
        <v>7</v>
      </c>
      <c r="G586" s="143" t="s">
        <v>323</v>
      </c>
      <c r="H586" s="138">
        <v>13</v>
      </c>
      <c r="I586" s="139">
        <v>3</v>
      </c>
      <c r="J586" s="140">
        <v>4.333333333333333</v>
      </c>
      <c r="K586" s="186"/>
      <c r="L586" s="177"/>
      <c r="M586" s="224" t="s">
        <v>4695</v>
      </c>
      <c r="N586" s="213"/>
      <c r="O586" s="300"/>
      <c r="Q586" s="162" t="s">
        <v>5083</v>
      </c>
      <c r="R586" s="167" t="s">
        <v>323</v>
      </c>
      <c r="S586" s="160">
        <v>1123</v>
      </c>
      <c r="T586" s="163">
        <v>1100</v>
      </c>
      <c r="U586" s="164">
        <v>-23</v>
      </c>
      <c r="V586" s="158"/>
      <c r="W586" s="158"/>
    </row>
    <row r="587" spans="2:23" ht="28.5" x14ac:dyDescent="0.3">
      <c r="B587" s="18">
        <v>561</v>
      </c>
      <c r="C587" s="19">
        <v>-10</v>
      </c>
      <c r="D587" s="172" t="s">
        <v>2934</v>
      </c>
      <c r="E587" s="141" t="s">
        <v>4026</v>
      </c>
      <c r="F587" s="136" t="s">
        <v>7</v>
      </c>
      <c r="G587" s="143" t="s">
        <v>4342</v>
      </c>
      <c r="H587" s="138">
        <v>13</v>
      </c>
      <c r="I587" s="139">
        <v>3</v>
      </c>
      <c r="J587" s="140">
        <v>4.333333333333333</v>
      </c>
      <c r="K587" s="186"/>
      <c r="L587" s="177"/>
      <c r="M587" s="224" t="s">
        <v>5436</v>
      </c>
      <c r="N587" s="213"/>
      <c r="O587" s="300"/>
      <c r="Q587" s="162" t="s">
        <v>890</v>
      </c>
      <c r="R587" s="167" t="s">
        <v>3967</v>
      </c>
      <c r="S587" s="160">
        <v>1123</v>
      </c>
      <c r="T587" s="163">
        <v>1100</v>
      </c>
      <c r="U587" s="164">
        <v>-23</v>
      </c>
      <c r="V587" s="158"/>
      <c r="W587" s="158"/>
    </row>
    <row r="588" spans="2:23" ht="28.5" x14ac:dyDescent="0.3">
      <c r="B588" s="18">
        <v>561</v>
      </c>
      <c r="C588" s="19">
        <v>-10</v>
      </c>
      <c r="D588" s="172" t="s">
        <v>3312</v>
      </c>
      <c r="E588" s="141" t="s">
        <v>4026</v>
      </c>
      <c r="F588" s="136" t="s">
        <v>7</v>
      </c>
      <c r="G588" s="143" t="s">
        <v>3313</v>
      </c>
      <c r="H588" s="138">
        <v>13</v>
      </c>
      <c r="I588" s="139">
        <v>3</v>
      </c>
      <c r="J588" s="140">
        <v>4.333333333333333</v>
      </c>
      <c r="K588" s="186"/>
      <c r="L588" s="177"/>
      <c r="M588" s="212" t="s">
        <v>6318</v>
      </c>
      <c r="N588" s="213"/>
      <c r="O588" s="300"/>
      <c r="Q588" s="162" t="s">
        <v>3552</v>
      </c>
      <c r="R588" s="167" t="s">
        <v>3484</v>
      </c>
      <c r="S588" s="160">
        <v>486</v>
      </c>
      <c r="T588" s="163">
        <v>479</v>
      </c>
      <c r="U588" s="164">
        <v>-7</v>
      </c>
      <c r="V588" s="158"/>
      <c r="W588" s="158"/>
    </row>
    <row r="589" spans="2:23" ht="28.5" x14ac:dyDescent="0.3">
      <c r="B589" s="18">
        <v>561</v>
      </c>
      <c r="C589" s="19">
        <v>-10</v>
      </c>
      <c r="D589" s="172" t="s">
        <v>1777</v>
      </c>
      <c r="E589" s="141" t="s">
        <v>4026</v>
      </c>
      <c r="F589" s="136" t="s">
        <v>7</v>
      </c>
      <c r="G589" s="143" t="s">
        <v>3210</v>
      </c>
      <c r="H589" s="138">
        <v>13</v>
      </c>
      <c r="I589" s="139">
        <v>3</v>
      </c>
      <c r="J589" s="140">
        <v>4.333333333333333</v>
      </c>
      <c r="K589" s="186"/>
      <c r="L589" s="177"/>
      <c r="M589" s="224" t="s">
        <v>5398</v>
      </c>
      <c r="N589" s="213"/>
      <c r="O589" s="300"/>
      <c r="Q589" s="162" t="s">
        <v>891</v>
      </c>
      <c r="R589" s="167" t="s">
        <v>4300</v>
      </c>
      <c r="S589" s="160">
        <v>371</v>
      </c>
      <c r="T589" s="163">
        <v>360</v>
      </c>
      <c r="U589" s="164">
        <v>-11</v>
      </c>
      <c r="V589" s="158"/>
      <c r="W589" s="158"/>
    </row>
    <row r="590" spans="2:23" ht="28.5" x14ac:dyDescent="0.3">
      <c r="B590" s="18">
        <v>561</v>
      </c>
      <c r="C590" s="19">
        <v>336</v>
      </c>
      <c r="D590" s="172" t="s">
        <v>3969</v>
      </c>
      <c r="E590" s="141" t="s">
        <v>4026</v>
      </c>
      <c r="F590" s="136" t="s">
        <v>7</v>
      </c>
      <c r="G590" s="143" t="s">
        <v>3067</v>
      </c>
      <c r="H590" s="138">
        <v>13</v>
      </c>
      <c r="I590" s="139">
        <v>3</v>
      </c>
      <c r="J590" s="140">
        <v>4.333333333333333</v>
      </c>
      <c r="K590" s="186"/>
      <c r="L590" s="177"/>
      <c r="M590" s="224" t="s">
        <v>6823</v>
      </c>
      <c r="N590" s="215"/>
      <c r="O590" s="300"/>
      <c r="Q590" s="162" t="s">
        <v>894</v>
      </c>
      <c r="R590" s="167" t="s">
        <v>1865</v>
      </c>
      <c r="S590" s="160">
        <v>1472</v>
      </c>
      <c r="T590" s="163">
        <v>1442</v>
      </c>
      <c r="U590" s="164">
        <v>-30</v>
      </c>
      <c r="V590" s="158"/>
      <c r="W590" s="158"/>
    </row>
    <row r="591" spans="2:23" ht="28.5" x14ac:dyDescent="0.3">
      <c r="B591" s="18">
        <v>561</v>
      </c>
      <c r="C591" s="19">
        <v>18</v>
      </c>
      <c r="D591" s="172" t="s">
        <v>1881</v>
      </c>
      <c r="E591" s="141" t="s">
        <v>4026</v>
      </c>
      <c r="F591" s="136" t="s">
        <v>7</v>
      </c>
      <c r="G591" s="143" t="s">
        <v>1882</v>
      </c>
      <c r="H591" s="138">
        <v>13</v>
      </c>
      <c r="I591" s="139">
        <v>4</v>
      </c>
      <c r="J591" s="140">
        <v>3.25</v>
      </c>
      <c r="K591" s="186"/>
      <c r="L591" s="177"/>
      <c r="M591" s="212" t="s">
        <v>6882</v>
      </c>
      <c r="N591" s="215"/>
      <c r="O591" s="300"/>
      <c r="Q591" s="162" t="s">
        <v>2538</v>
      </c>
      <c r="R591" s="167" t="s">
        <v>2521</v>
      </c>
      <c r="S591" s="160">
        <v>685</v>
      </c>
      <c r="T591" s="163">
        <v>673</v>
      </c>
      <c r="U591" s="164">
        <v>-12</v>
      </c>
      <c r="V591" s="158"/>
      <c r="W591" s="158"/>
    </row>
    <row r="592" spans="2:23" ht="42.75" x14ac:dyDescent="0.3">
      <c r="B592" s="18">
        <v>561</v>
      </c>
      <c r="C592" s="19">
        <v>-10</v>
      </c>
      <c r="D592" s="172" t="s">
        <v>2199</v>
      </c>
      <c r="E592" s="141" t="s">
        <v>4026</v>
      </c>
      <c r="F592" s="136" t="s">
        <v>7</v>
      </c>
      <c r="G592" s="143" t="s">
        <v>3492</v>
      </c>
      <c r="H592" s="138">
        <v>13</v>
      </c>
      <c r="I592" s="139">
        <v>4</v>
      </c>
      <c r="J592" s="140">
        <v>3.25</v>
      </c>
      <c r="K592" s="186"/>
      <c r="L592" s="177"/>
      <c r="M592" s="212" t="s">
        <v>6320</v>
      </c>
      <c r="N592" s="213"/>
      <c r="O592" s="300"/>
      <c r="Q592" s="162" t="s">
        <v>2784</v>
      </c>
      <c r="R592" s="167" t="s">
        <v>323</v>
      </c>
      <c r="S592" s="160">
        <v>1472</v>
      </c>
      <c r="T592" s="163">
        <v>1442</v>
      </c>
      <c r="U592" s="164">
        <v>-30</v>
      </c>
      <c r="V592" s="158"/>
      <c r="W592" s="158"/>
    </row>
    <row r="593" spans="2:23" ht="42.75" x14ac:dyDescent="0.3">
      <c r="B593" s="18">
        <v>561</v>
      </c>
      <c r="C593" s="19">
        <v>-10</v>
      </c>
      <c r="D593" s="172" t="s">
        <v>2280</v>
      </c>
      <c r="E593" s="141" t="s">
        <v>4026</v>
      </c>
      <c r="F593" s="136" t="s">
        <v>7</v>
      </c>
      <c r="G593" s="143" t="s">
        <v>2320</v>
      </c>
      <c r="H593" s="138">
        <v>13</v>
      </c>
      <c r="I593" s="139">
        <v>5</v>
      </c>
      <c r="J593" s="140">
        <v>2.6</v>
      </c>
      <c r="K593" s="186"/>
      <c r="L593" s="177"/>
      <c r="M593" s="224" t="s">
        <v>5399</v>
      </c>
      <c r="N593" s="215"/>
      <c r="O593" s="300"/>
      <c r="Q593" s="162" t="s">
        <v>897</v>
      </c>
      <c r="R593" s="167" t="s">
        <v>506</v>
      </c>
      <c r="S593" s="160">
        <v>237</v>
      </c>
      <c r="T593" s="163">
        <v>232</v>
      </c>
      <c r="U593" s="164">
        <v>-5</v>
      </c>
      <c r="V593" s="158"/>
      <c r="W593" s="158"/>
    </row>
    <row r="594" spans="2:23" ht="57" x14ac:dyDescent="0.3">
      <c r="B594" s="18">
        <v>561</v>
      </c>
      <c r="C594" s="19">
        <v>-10</v>
      </c>
      <c r="D594" s="172" t="s">
        <v>1076</v>
      </c>
      <c r="E594" s="141" t="s">
        <v>4026</v>
      </c>
      <c r="F594" s="136" t="s">
        <v>7</v>
      </c>
      <c r="G594" s="143" t="s">
        <v>206</v>
      </c>
      <c r="H594" s="138">
        <v>13</v>
      </c>
      <c r="I594" s="139">
        <v>7</v>
      </c>
      <c r="J594" s="140">
        <v>1.8571428571428572</v>
      </c>
      <c r="K594" s="186"/>
      <c r="L594" s="177"/>
      <c r="M594" s="212" t="s">
        <v>6321</v>
      </c>
      <c r="N594" s="215"/>
      <c r="O594" s="300"/>
      <c r="Q594" s="162" t="s">
        <v>900</v>
      </c>
      <c r="R594" s="167" t="s">
        <v>323</v>
      </c>
      <c r="S594" s="160">
        <v>523</v>
      </c>
      <c r="T594" s="163">
        <v>514</v>
      </c>
      <c r="U594" s="164">
        <v>-9</v>
      </c>
      <c r="V594" s="158"/>
      <c r="W594" s="158"/>
    </row>
    <row r="595" spans="2:23" ht="26.25" x14ac:dyDescent="0.3">
      <c r="B595" s="18">
        <v>590</v>
      </c>
      <c r="C595" s="19">
        <v>-11</v>
      </c>
      <c r="D595" s="172" t="s">
        <v>363</v>
      </c>
      <c r="E595" s="141" t="s">
        <v>4026</v>
      </c>
      <c r="F595" s="136" t="s">
        <v>7</v>
      </c>
      <c r="G595" s="143" t="s">
        <v>364</v>
      </c>
      <c r="H595" s="138">
        <v>12</v>
      </c>
      <c r="I595" s="139">
        <v>1</v>
      </c>
      <c r="J595" s="140">
        <v>12</v>
      </c>
      <c r="K595" s="186"/>
      <c r="L595" s="177" t="s">
        <v>4538</v>
      </c>
      <c r="M595" s="223" t="s">
        <v>4063</v>
      </c>
      <c r="N595" s="213"/>
      <c r="O595" s="300"/>
      <c r="Q595" s="162" t="s">
        <v>2539</v>
      </c>
      <c r="R595" s="167" t="s">
        <v>2532</v>
      </c>
      <c r="S595" s="160">
        <v>1472</v>
      </c>
      <c r="T595" s="163">
        <v>1442</v>
      </c>
      <c r="U595" s="164">
        <v>-30</v>
      </c>
      <c r="V595" s="158"/>
      <c r="W595" s="158"/>
    </row>
    <row r="596" spans="2:23" ht="26.25" x14ac:dyDescent="0.3">
      <c r="B596" s="18">
        <v>590</v>
      </c>
      <c r="C596" s="19">
        <v>-11</v>
      </c>
      <c r="D596" s="172" t="s">
        <v>5115</v>
      </c>
      <c r="E596" s="141" t="s">
        <v>4026</v>
      </c>
      <c r="F596" s="136" t="s">
        <v>5914</v>
      </c>
      <c r="G596" s="143" t="s">
        <v>5116</v>
      </c>
      <c r="H596" s="138">
        <v>12</v>
      </c>
      <c r="I596" s="139">
        <v>1</v>
      </c>
      <c r="J596" s="140">
        <v>12</v>
      </c>
      <c r="K596" s="186"/>
      <c r="L596" s="177"/>
      <c r="M596" s="223" t="s">
        <v>5114</v>
      </c>
      <c r="N596" s="209"/>
      <c r="O596" s="300"/>
      <c r="Q596" s="162" t="s">
        <v>902</v>
      </c>
      <c r="R596" s="167" t="s">
        <v>623</v>
      </c>
      <c r="S596" s="160">
        <v>833</v>
      </c>
      <c r="T596" s="163">
        <v>1305</v>
      </c>
      <c r="U596" s="164">
        <v>472</v>
      </c>
      <c r="V596" s="158"/>
      <c r="W596" s="158"/>
    </row>
    <row r="597" spans="2:23" ht="26.25" x14ac:dyDescent="0.3">
      <c r="B597" s="18">
        <v>590</v>
      </c>
      <c r="C597" s="19">
        <v>-11</v>
      </c>
      <c r="D597" s="172" t="s">
        <v>592</v>
      </c>
      <c r="E597" s="141" t="s">
        <v>4026</v>
      </c>
      <c r="F597" s="136" t="s">
        <v>7</v>
      </c>
      <c r="G597" s="143" t="s">
        <v>593</v>
      </c>
      <c r="H597" s="138">
        <v>12</v>
      </c>
      <c r="I597" s="139">
        <v>1</v>
      </c>
      <c r="J597" s="140">
        <v>12</v>
      </c>
      <c r="K597" s="186"/>
      <c r="L597" s="177" t="s">
        <v>4538</v>
      </c>
      <c r="M597" s="223" t="s">
        <v>3641</v>
      </c>
      <c r="N597" s="207"/>
      <c r="O597" s="300"/>
      <c r="Q597" s="162" t="s">
        <v>5754</v>
      </c>
      <c r="R597" s="167" t="s">
        <v>5632</v>
      </c>
      <c r="S597" s="160">
        <v>1472</v>
      </c>
      <c r="T597" s="163">
        <v>1442</v>
      </c>
      <c r="U597" s="164">
        <v>-30</v>
      </c>
      <c r="V597" s="158"/>
      <c r="W597" s="158"/>
    </row>
    <row r="598" spans="2:23" ht="26.25" x14ac:dyDescent="0.3">
      <c r="B598" s="18">
        <v>590</v>
      </c>
      <c r="C598" s="19">
        <v>-11</v>
      </c>
      <c r="D598" s="172" t="s">
        <v>5605</v>
      </c>
      <c r="E598" s="141" t="s">
        <v>4026</v>
      </c>
      <c r="F598" s="136" t="s">
        <v>7</v>
      </c>
      <c r="G598" s="143" t="s">
        <v>5117</v>
      </c>
      <c r="H598" s="138">
        <v>12</v>
      </c>
      <c r="I598" s="139">
        <v>1</v>
      </c>
      <c r="J598" s="140">
        <v>12</v>
      </c>
      <c r="K598" s="186"/>
      <c r="L598" s="177"/>
      <c r="M598" s="223" t="s">
        <v>5114</v>
      </c>
      <c r="N598" s="209"/>
      <c r="O598" s="300"/>
      <c r="Q598" s="162" t="s">
        <v>905</v>
      </c>
      <c r="R598" s="167" t="s">
        <v>3117</v>
      </c>
      <c r="S598" s="160">
        <v>371</v>
      </c>
      <c r="T598" s="163">
        <v>360</v>
      </c>
      <c r="U598" s="164">
        <v>-11</v>
      </c>
      <c r="V598" s="158"/>
      <c r="W598" s="158"/>
    </row>
    <row r="599" spans="2:23" ht="26.25" x14ac:dyDescent="0.3">
      <c r="B599" s="18">
        <v>590</v>
      </c>
      <c r="C599" s="19">
        <v>-11</v>
      </c>
      <c r="D599" s="172" t="s">
        <v>1516</v>
      </c>
      <c r="E599" s="141" t="s">
        <v>4026</v>
      </c>
      <c r="F599" s="136" t="s">
        <v>7</v>
      </c>
      <c r="G599" s="143" t="s">
        <v>5113</v>
      </c>
      <c r="H599" s="138">
        <v>12</v>
      </c>
      <c r="I599" s="139">
        <v>1</v>
      </c>
      <c r="J599" s="140">
        <v>12</v>
      </c>
      <c r="K599" s="186"/>
      <c r="L599" s="177"/>
      <c r="M599" s="223" t="s">
        <v>5114</v>
      </c>
      <c r="N599" s="209"/>
      <c r="O599" s="300"/>
      <c r="Q599" s="162" t="s">
        <v>906</v>
      </c>
      <c r="R599" s="167" t="s">
        <v>440</v>
      </c>
      <c r="S599" s="160">
        <v>237</v>
      </c>
      <c r="T599" s="163">
        <v>232</v>
      </c>
      <c r="U599" s="164">
        <v>-5</v>
      </c>
      <c r="V599" s="158"/>
      <c r="W599" s="158"/>
    </row>
    <row r="600" spans="2:23" ht="26.25" x14ac:dyDescent="0.3">
      <c r="B600" s="18">
        <v>590</v>
      </c>
      <c r="C600" s="19">
        <v>-11</v>
      </c>
      <c r="D600" s="172" t="s">
        <v>3639</v>
      </c>
      <c r="E600" s="141" t="s">
        <v>4026</v>
      </c>
      <c r="F600" s="136" t="s">
        <v>7</v>
      </c>
      <c r="G600" s="143" t="s">
        <v>3640</v>
      </c>
      <c r="H600" s="138">
        <v>12</v>
      </c>
      <c r="I600" s="139">
        <v>1</v>
      </c>
      <c r="J600" s="140">
        <v>12</v>
      </c>
      <c r="K600" s="186"/>
      <c r="L600" s="177"/>
      <c r="M600" s="223" t="s">
        <v>3641</v>
      </c>
      <c r="N600" s="213"/>
      <c r="O600" s="300"/>
      <c r="Q600" s="162" t="s">
        <v>6562</v>
      </c>
      <c r="R600" s="167" t="s">
        <v>311</v>
      </c>
      <c r="S600" s="160">
        <v>685</v>
      </c>
      <c r="T600" s="163">
        <v>673</v>
      </c>
      <c r="U600" s="164">
        <v>-12</v>
      </c>
      <c r="V600" s="158"/>
      <c r="W600" s="158"/>
    </row>
    <row r="601" spans="2:23" ht="26.25" x14ac:dyDescent="0.3">
      <c r="B601" s="18">
        <v>590</v>
      </c>
      <c r="C601" s="19">
        <v>-11</v>
      </c>
      <c r="D601" s="172" t="s">
        <v>2021</v>
      </c>
      <c r="E601" s="141" t="s">
        <v>4026</v>
      </c>
      <c r="F601" s="136" t="s">
        <v>7</v>
      </c>
      <c r="G601" s="143" t="s">
        <v>323</v>
      </c>
      <c r="H601" s="138">
        <v>12</v>
      </c>
      <c r="I601" s="139">
        <v>2</v>
      </c>
      <c r="J601" s="140">
        <v>6</v>
      </c>
      <c r="K601" s="186"/>
      <c r="L601" s="177"/>
      <c r="M601" s="221" t="s">
        <v>3637</v>
      </c>
      <c r="N601" s="213"/>
      <c r="O601" s="300"/>
      <c r="Q601" s="162" t="s">
        <v>3413</v>
      </c>
      <c r="R601" s="167" t="s">
        <v>323</v>
      </c>
      <c r="S601" s="160">
        <v>1472</v>
      </c>
      <c r="T601" s="163">
        <v>1442</v>
      </c>
      <c r="U601" s="164">
        <v>-30</v>
      </c>
      <c r="V601" s="158"/>
      <c r="W601" s="158"/>
    </row>
    <row r="602" spans="2:23" ht="26.25" x14ac:dyDescent="0.3">
      <c r="B602" s="18">
        <v>590</v>
      </c>
      <c r="C602" s="19">
        <v>-11</v>
      </c>
      <c r="D602" s="172" t="s">
        <v>859</v>
      </c>
      <c r="E602" s="141" t="s">
        <v>4026</v>
      </c>
      <c r="F602" s="136" t="s">
        <v>7</v>
      </c>
      <c r="G602" s="143" t="s">
        <v>860</v>
      </c>
      <c r="H602" s="138">
        <v>12</v>
      </c>
      <c r="I602" s="139">
        <v>2</v>
      </c>
      <c r="J602" s="140">
        <v>6</v>
      </c>
      <c r="K602" s="186"/>
      <c r="L602" s="177"/>
      <c r="M602" s="222" t="s">
        <v>6324</v>
      </c>
      <c r="N602" s="213"/>
      <c r="O602" s="300"/>
      <c r="Q602" s="162" t="s">
        <v>909</v>
      </c>
      <c r="R602" s="167" t="s">
        <v>1000</v>
      </c>
      <c r="S602" s="160">
        <v>1123</v>
      </c>
      <c r="T602" s="163">
        <v>1100</v>
      </c>
      <c r="U602" s="164">
        <v>-23</v>
      </c>
      <c r="V602" s="158"/>
      <c r="W602" s="158"/>
    </row>
    <row r="603" spans="2:23" ht="26.25" x14ac:dyDescent="0.3">
      <c r="B603" s="18">
        <v>590</v>
      </c>
      <c r="C603" s="19">
        <v>-11</v>
      </c>
      <c r="D603" s="172" t="s">
        <v>4478</v>
      </c>
      <c r="E603" s="141" t="s">
        <v>4026</v>
      </c>
      <c r="F603" s="136" t="s">
        <v>7</v>
      </c>
      <c r="G603" s="143" t="s">
        <v>5351</v>
      </c>
      <c r="H603" s="138">
        <v>12</v>
      </c>
      <c r="I603" s="139">
        <v>2</v>
      </c>
      <c r="J603" s="140">
        <v>6</v>
      </c>
      <c r="K603" s="186"/>
      <c r="L603" s="177"/>
      <c r="M603" s="212" t="s">
        <v>5400</v>
      </c>
      <c r="N603" s="213"/>
      <c r="O603" s="300"/>
      <c r="Q603" s="162" t="s">
        <v>912</v>
      </c>
      <c r="R603" s="167" t="s">
        <v>2891</v>
      </c>
      <c r="S603" s="160">
        <v>523</v>
      </c>
      <c r="T603" s="163">
        <v>514</v>
      </c>
      <c r="U603" s="164">
        <v>-9</v>
      </c>
      <c r="V603" s="158"/>
      <c r="W603" s="158"/>
    </row>
    <row r="604" spans="2:23" ht="28.5" x14ac:dyDescent="0.3">
      <c r="B604" s="18">
        <v>590</v>
      </c>
      <c r="C604" s="19">
        <v>-11</v>
      </c>
      <c r="D604" s="172" t="s">
        <v>4230</v>
      </c>
      <c r="E604" s="141" t="s">
        <v>4026</v>
      </c>
      <c r="F604" s="136" t="s">
        <v>7</v>
      </c>
      <c r="G604" s="143" t="s">
        <v>323</v>
      </c>
      <c r="H604" s="138">
        <v>12</v>
      </c>
      <c r="I604" s="139">
        <v>2</v>
      </c>
      <c r="J604" s="140">
        <v>6</v>
      </c>
      <c r="K604" s="186"/>
      <c r="L604" s="177"/>
      <c r="M604" s="221" t="s">
        <v>6325</v>
      </c>
      <c r="N604" s="213"/>
      <c r="O604" s="300"/>
      <c r="Q604" s="162" t="s">
        <v>913</v>
      </c>
      <c r="R604" s="167" t="s">
        <v>3002</v>
      </c>
      <c r="S604" s="160">
        <v>914</v>
      </c>
      <c r="T604" s="163">
        <v>897</v>
      </c>
      <c r="U604" s="164">
        <v>-17</v>
      </c>
      <c r="V604" s="158"/>
      <c r="W604" s="158"/>
    </row>
    <row r="605" spans="2:23" ht="31.5" x14ac:dyDescent="0.3">
      <c r="B605" s="18">
        <v>590</v>
      </c>
      <c r="C605" s="19">
        <v>-11</v>
      </c>
      <c r="D605" s="172" t="s">
        <v>2558</v>
      </c>
      <c r="E605" s="141" t="s">
        <v>4026</v>
      </c>
      <c r="F605" s="136" t="s">
        <v>7</v>
      </c>
      <c r="G605" s="143" t="s">
        <v>2885</v>
      </c>
      <c r="H605" s="138">
        <v>12</v>
      </c>
      <c r="I605" s="139">
        <v>2</v>
      </c>
      <c r="J605" s="140">
        <v>6</v>
      </c>
      <c r="K605" s="186"/>
      <c r="L605" s="177"/>
      <c r="M605" s="221" t="s">
        <v>6326</v>
      </c>
      <c r="N605" s="213"/>
      <c r="O605" s="300"/>
      <c r="Q605" s="162" t="s">
        <v>914</v>
      </c>
      <c r="R605" s="167" t="s">
        <v>2876</v>
      </c>
      <c r="S605" s="161">
        <v>87</v>
      </c>
      <c r="T605" s="163">
        <v>86</v>
      </c>
      <c r="U605" s="164">
        <v>-1</v>
      </c>
      <c r="V605" s="158"/>
      <c r="W605" s="158"/>
    </row>
    <row r="606" spans="2:23" ht="26.25" x14ac:dyDescent="0.3">
      <c r="B606" s="18">
        <v>590</v>
      </c>
      <c r="C606" s="19">
        <v>-11</v>
      </c>
      <c r="D606" s="172" t="s">
        <v>3194</v>
      </c>
      <c r="E606" s="141" t="s">
        <v>4026</v>
      </c>
      <c r="F606" s="136" t="s">
        <v>7</v>
      </c>
      <c r="G606" s="143" t="s">
        <v>3195</v>
      </c>
      <c r="H606" s="138">
        <v>12</v>
      </c>
      <c r="I606" s="139">
        <v>2</v>
      </c>
      <c r="J606" s="140">
        <v>6</v>
      </c>
      <c r="K606" s="186"/>
      <c r="L606" s="177"/>
      <c r="M606" s="222" t="s">
        <v>6699</v>
      </c>
      <c r="N606" s="213"/>
      <c r="O606" s="300"/>
      <c r="Q606" s="162" t="s">
        <v>916</v>
      </c>
      <c r="R606" s="167" t="s">
        <v>3342</v>
      </c>
      <c r="S606" s="160">
        <v>177</v>
      </c>
      <c r="T606" s="163">
        <v>173</v>
      </c>
      <c r="U606" s="164">
        <v>-4</v>
      </c>
      <c r="V606" s="158"/>
      <c r="W606" s="158"/>
    </row>
    <row r="607" spans="2:23" ht="26.25" x14ac:dyDescent="0.3">
      <c r="B607" s="18">
        <v>590</v>
      </c>
      <c r="C607" s="19">
        <v>42</v>
      </c>
      <c r="D607" s="172" t="s">
        <v>401</v>
      </c>
      <c r="E607" s="141" t="s">
        <v>4026</v>
      </c>
      <c r="F607" s="136" t="s">
        <v>7</v>
      </c>
      <c r="G607" s="143" t="s">
        <v>3350</v>
      </c>
      <c r="H607" s="138">
        <v>12</v>
      </c>
      <c r="I607" s="139">
        <v>2</v>
      </c>
      <c r="J607" s="140">
        <v>6</v>
      </c>
      <c r="K607" s="186"/>
      <c r="L607" s="177"/>
      <c r="M607" s="221" t="s">
        <v>6883</v>
      </c>
      <c r="N607" s="213"/>
      <c r="O607" s="300"/>
      <c r="Q607" s="162" t="s">
        <v>917</v>
      </c>
      <c r="R607" s="167" t="s">
        <v>473</v>
      </c>
      <c r="S607" s="160">
        <v>384</v>
      </c>
      <c r="T607" s="163">
        <v>373</v>
      </c>
      <c r="U607" s="164">
        <v>-11</v>
      </c>
      <c r="V607" s="158"/>
      <c r="W607" s="158"/>
    </row>
    <row r="608" spans="2:23" ht="28.5" x14ac:dyDescent="0.3">
      <c r="B608" s="18">
        <v>590</v>
      </c>
      <c r="C608" s="19">
        <v>-11</v>
      </c>
      <c r="D608" s="172" t="s">
        <v>1060</v>
      </c>
      <c r="E608" s="141" t="s">
        <v>4026</v>
      </c>
      <c r="F608" s="136" t="s">
        <v>7</v>
      </c>
      <c r="G608" s="143" t="s">
        <v>5110</v>
      </c>
      <c r="H608" s="138">
        <v>12</v>
      </c>
      <c r="I608" s="139">
        <v>3</v>
      </c>
      <c r="J608" s="140">
        <v>4</v>
      </c>
      <c r="K608" s="186"/>
      <c r="L608" s="177"/>
      <c r="M608" s="212" t="s">
        <v>6327</v>
      </c>
      <c r="N608" s="213"/>
      <c r="O608" s="300"/>
      <c r="Q608" s="162" t="s">
        <v>920</v>
      </c>
      <c r="R608" s="167" t="s">
        <v>302</v>
      </c>
      <c r="S608" s="160">
        <v>305</v>
      </c>
      <c r="T608" s="163">
        <v>295</v>
      </c>
      <c r="U608" s="164">
        <v>-10</v>
      </c>
      <c r="V608" s="158"/>
      <c r="W608" s="158"/>
    </row>
    <row r="609" spans="2:23" ht="28.5" x14ac:dyDescent="0.3">
      <c r="B609" s="18">
        <v>590</v>
      </c>
      <c r="C609" s="19">
        <v>-11</v>
      </c>
      <c r="D609" s="172" t="s">
        <v>994</v>
      </c>
      <c r="E609" s="141" t="s">
        <v>4026</v>
      </c>
      <c r="F609" s="136" t="s">
        <v>7</v>
      </c>
      <c r="G609" s="143" t="s">
        <v>995</v>
      </c>
      <c r="H609" s="138">
        <v>12</v>
      </c>
      <c r="I609" s="139">
        <v>3</v>
      </c>
      <c r="J609" s="140">
        <v>4</v>
      </c>
      <c r="K609" s="186"/>
      <c r="L609" s="177"/>
      <c r="M609" s="224" t="s">
        <v>4691</v>
      </c>
      <c r="N609" s="215"/>
      <c r="O609" s="300"/>
      <c r="Q609" s="162" t="s">
        <v>4430</v>
      </c>
      <c r="R609" s="167" t="s">
        <v>385</v>
      </c>
      <c r="S609" s="160">
        <v>833</v>
      </c>
      <c r="T609" s="163">
        <v>814</v>
      </c>
      <c r="U609" s="164">
        <v>-19</v>
      </c>
      <c r="V609" s="158"/>
      <c r="W609" s="158"/>
    </row>
    <row r="610" spans="2:23" ht="28.5" x14ac:dyDescent="0.3">
      <c r="B610" s="18">
        <v>590</v>
      </c>
      <c r="C610" s="19">
        <v>-11</v>
      </c>
      <c r="D610" s="172" t="s">
        <v>3017</v>
      </c>
      <c r="E610" s="141" t="s">
        <v>4026</v>
      </c>
      <c r="F610" s="136" t="s">
        <v>7</v>
      </c>
      <c r="G610" s="143" t="s">
        <v>513</v>
      </c>
      <c r="H610" s="138">
        <v>12</v>
      </c>
      <c r="I610" s="139">
        <v>3</v>
      </c>
      <c r="J610" s="140">
        <v>4</v>
      </c>
      <c r="K610" s="186"/>
      <c r="L610" s="177"/>
      <c r="M610" s="224" t="s">
        <v>4698</v>
      </c>
      <c r="N610" s="213"/>
      <c r="O610" s="300"/>
      <c r="Q610" s="162" t="s">
        <v>5755</v>
      </c>
      <c r="R610" s="167" t="s">
        <v>323</v>
      </c>
      <c r="S610" s="160">
        <v>1123</v>
      </c>
      <c r="T610" s="163">
        <v>1100</v>
      </c>
      <c r="U610" s="164">
        <v>-23</v>
      </c>
      <c r="V610" s="158"/>
      <c r="W610" s="158"/>
    </row>
    <row r="611" spans="2:23" ht="28.5" x14ac:dyDescent="0.3">
      <c r="B611" s="18">
        <v>590</v>
      </c>
      <c r="C611" s="19">
        <v>-11</v>
      </c>
      <c r="D611" s="172" t="s">
        <v>176</v>
      </c>
      <c r="E611" s="141" t="s">
        <v>4026</v>
      </c>
      <c r="F611" s="136" t="s">
        <v>7</v>
      </c>
      <c r="G611" s="143" t="s">
        <v>26</v>
      </c>
      <c r="H611" s="138">
        <v>12</v>
      </c>
      <c r="I611" s="139">
        <v>4</v>
      </c>
      <c r="J611" s="140">
        <v>3</v>
      </c>
      <c r="K611" s="186"/>
      <c r="L611" s="177" t="s">
        <v>4538</v>
      </c>
      <c r="M611" s="212" t="s">
        <v>6700</v>
      </c>
      <c r="N611" s="213"/>
      <c r="O611" s="300"/>
      <c r="Q611" s="162" t="s">
        <v>923</v>
      </c>
      <c r="R611" s="167" t="s">
        <v>323</v>
      </c>
      <c r="S611" s="160">
        <v>644</v>
      </c>
      <c r="T611" s="163">
        <v>632</v>
      </c>
      <c r="U611" s="164">
        <v>-12</v>
      </c>
      <c r="V611" s="158"/>
      <c r="W611" s="158"/>
    </row>
    <row r="612" spans="2:23" ht="28.5" x14ac:dyDescent="0.3">
      <c r="B612" s="18">
        <v>590</v>
      </c>
      <c r="C612" s="19">
        <v>-11</v>
      </c>
      <c r="D612" s="172" t="s">
        <v>304</v>
      </c>
      <c r="E612" s="141" t="s">
        <v>4026</v>
      </c>
      <c r="F612" s="136" t="s">
        <v>7</v>
      </c>
      <c r="G612" s="143" t="s">
        <v>305</v>
      </c>
      <c r="H612" s="138">
        <v>12</v>
      </c>
      <c r="I612" s="139">
        <v>4</v>
      </c>
      <c r="J612" s="140">
        <v>3</v>
      </c>
      <c r="K612" s="186"/>
      <c r="L612" s="177" t="s">
        <v>4538</v>
      </c>
      <c r="M612" s="212" t="s">
        <v>6646</v>
      </c>
      <c r="N612" s="213"/>
      <c r="O612" s="300"/>
      <c r="Q612" s="162" t="s">
        <v>925</v>
      </c>
      <c r="R612" s="167" t="s">
        <v>749</v>
      </c>
      <c r="S612" s="160">
        <v>420</v>
      </c>
      <c r="T612" s="163">
        <v>414</v>
      </c>
      <c r="U612" s="164">
        <v>-6</v>
      </c>
      <c r="V612" s="158"/>
      <c r="W612" s="158"/>
    </row>
    <row r="613" spans="2:23" ht="28.5" x14ac:dyDescent="0.3">
      <c r="B613" s="18">
        <v>590</v>
      </c>
      <c r="C613" s="19">
        <v>-11</v>
      </c>
      <c r="D613" s="172" t="s">
        <v>3996</v>
      </c>
      <c r="E613" s="141" t="s">
        <v>4026</v>
      </c>
      <c r="F613" s="136" t="s">
        <v>7</v>
      </c>
      <c r="G613" s="143" t="s">
        <v>3997</v>
      </c>
      <c r="H613" s="138">
        <v>12</v>
      </c>
      <c r="I613" s="139">
        <v>4</v>
      </c>
      <c r="J613" s="140">
        <v>3</v>
      </c>
      <c r="K613" s="186"/>
      <c r="L613" s="177"/>
      <c r="M613" s="224" t="s">
        <v>6545</v>
      </c>
      <c r="N613" s="213"/>
      <c r="O613" s="296"/>
      <c r="Q613" s="162" t="s">
        <v>2130</v>
      </c>
      <c r="R613" s="167" t="s">
        <v>2109</v>
      </c>
      <c r="S613" s="160">
        <v>1472</v>
      </c>
      <c r="T613" s="163">
        <v>1442</v>
      </c>
      <c r="U613" s="164">
        <v>-30</v>
      </c>
      <c r="V613" s="158"/>
      <c r="W613" s="158"/>
    </row>
    <row r="614" spans="2:23" ht="28.5" x14ac:dyDescent="0.3">
      <c r="B614" s="18">
        <v>590</v>
      </c>
      <c r="C614" s="19">
        <v>-11</v>
      </c>
      <c r="D614" s="172" t="s">
        <v>1447</v>
      </c>
      <c r="E614" s="141" t="s">
        <v>4026</v>
      </c>
      <c r="F614" s="136" t="s">
        <v>7</v>
      </c>
      <c r="G614" s="143" t="s">
        <v>1448</v>
      </c>
      <c r="H614" s="138">
        <v>12</v>
      </c>
      <c r="I614" s="139">
        <v>4</v>
      </c>
      <c r="J614" s="140">
        <v>3</v>
      </c>
      <c r="K614" s="186"/>
      <c r="L614" s="177"/>
      <c r="M614" s="224" t="s">
        <v>5786</v>
      </c>
      <c r="N614" s="215"/>
      <c r="O614" s="300"/>
      <c r="Q614" s="162" t="s">
        <v>2785</v>
      </c>
      <c r="R614" s="167" t="s">
        <v>1536</v>
      </c>
      <c r="S614" s="160">
        <v>1330</v>
      </c>
      <c r="T614" s="163">
        <v>1305</v>
      </c>
      <c r="U614" s="164">
        <v>-25</v>
      </c>
      <c r="V614" s="158"/>
      <c r="W614" s="158"/>
    </row>
    <row r="615" spans="2:23" ht="42.75" x14ac:dyDescent="0.3">
      <c r="B615" s="18">
        <v>590</v>
      </c>
      <c r="C615" s="19">
        <v>-11</v>
      </c>
      <c r="D615" s="172" t="s">
        <v>1331</v>
      </c>
      <c r="E615" s="141" t="s">
        <v>4026</v>
      </c>
      <c r="F615" s="136" t="s">
        <v>7</v>
      </c>
      <c r="G615" s="143" t="s">
        <v>3638</v>
      </c>
      <c r="H615" s="138">
        <v>12</v>
      </c>
      <c r="I615" s="139">
        <v>5</v>
      </c>
      <c r="J615" s="140">
        <v>2.4</v>
      </c>
      <c r="K615" s="186"/>
      <c r="L615" s="177"/>
      <c r="M615" s="224" t="s">
        <v>4678</v>
      </c>
      <c r="N615" s="208"/>
      <c r="O615" s="300"/>
      <c r="Q615" s="162" t="s">
        <v>4751</v>
      </c>
      <c r="R615" s="167" t="s">
        <v>4607</v>
      </c>
      <c r="S615" s="160">
        <v>914</v>
      </c>
      <c r="T615" s="163">
        <v>897</v>
      </c>
      <c r="U615" s="164">
        <v>-17</v>
      </c>
      <c r="V615" s="158"/>
      <c r="W615" s="158"/>
    </row>
    <row r="616" spans="2:23" ht="26.25" x14ac:dyDescent="0.3">
      <c r="B616" s="18">
        <v>611</v>
      </c>
      <c r="C616" s="19">
        <v>-11</v>
      </c>
      <c r="D616" s="172" t="s">
        <v>219</v>
      </c>
      <c r="E616" s="141" t="s">
        <v>4026</v>
      </c>
      <c r="F616" s="136" t="s">
        <v>7</v>
      </c>
      <c r="G616" s="143" t="s">
        <v>5910</v>
      </c>
      <c r="H616" s="138">
        <v>11</v>
      </c>
      <c r="I616" s="139">
        <v>1</v>
      </c>
      <c r="J616" s="140">
        <v>11</v>
      </c>
      <c r="K616" s="186"/>
      <c r="L616" s="177"/>
      <c r="M616" s="225" t="s">
        <v>4058</v>
      </c>
      <c r="N616" s="207"/>
      <c r="O616" s="300"/>
      <c r="Q616" s="162" t="s">
        <v>4019</v>
      </c>
      <c r="R616" s="167" t="s">
        <v>3993</v>
      </c>
      <c r="S616" s="160">
        <v>327</v>
      </c>
      <c r="T616" s="163">
        <v>317</v>
      </c>
      <c r="U616" s="164">
        <v>-10</v>
      </c>
      <c r="V616" s="158"/>
      <c r="W616" s="158"/>
    </row>
    <row r="617" spans="2:23" ht="26.25" x14ac:dyDescent="0.3">
      <c r="B617" s="18">
        <v>611</v>
      </c>
      <c r="C617" s="19">
        <v>-11</v>
      </c>
      <c r="D617" s="172" t="s">
        <v>155</v>
      </c>
      <c r="E617" s="141" t="s">
        <v>4026</v>
      </c>
      <c r="F617" s="136" t="s">
        <v>7</v>
      </c>
      <c r="G617" s="143" t="s">
        <v>2652</v>
      </c>
      <c r="H617" s="138">
        <v>11</v>
      </c>
      <c r="I617" s="139">
        <v>1</v>
      </c>
      <c r="J617" s="140">
        <v>11</v>
      </c>
      <c r="K617" s="186"/>
      <c r="L617" s="177"/>
      <c r="M617" s="225" t="s">
        <v>4058</v>
      </c>
      <c r="N617" s="207"/>
      <c r="O617" s="300"/>
      <c r="Q617" s="162" t="s">
        <v>3868</v>
      </c>
      <c r="R617" s="167" t="s">
        <v>3853</v>
      </c>
      <c r="S617" s="160">
        <v>833</v>
      </c>
      <c r="T617" s="163">
        <v>814</v>
      </c>
      <c r="U617" s="164">
        <v>-19</v>
      </c>
      <c r="V617" s="158"/>
      <c r="W617" s="158"/>
    </row>
    <row r="618" spans="2:23" ht="31.5" x14ac:dyDescent="0.3">
      <c r="B618" s="18">
        <v>611</v>
      </c>
      <c r="C618" s="19">
        <v>-11</v>
      </c>
      <c r="D618" s="172" t="s">
        <v>208</v>
      </c>
      <c r="E618" s="141" t="s">
        <v>4026</v>
      </c>
      <c r="F618" s="136" t="s">
        <v>7</v>
      </c>
      <c r="G618" s="143" t="s">
        <v>209</v>
      </c>
      <c r="H618" s="138">
        <v>11</v>
      </c>
      <c r="I618" s="139">
        <v>1</v>
      </c>
      <c r="J618" s="140">
        <v>11</v>
      </c>
      <c r="K618" s="186"/>
      <c r="L618" s="177"/>
      <c r="M618" s="225" t="s">
        <v>4058</v>
      </c>
      <c r="N618" s="207"/>
      <c r="O618" s="300"/>
      <c r="Q618" s="162" t="s">
        <v>3092</v>
      </c>
      <c r="R618" s="167" t="s">
        <v>3088</v>
      </c>
      <c r="S618" s="160">
        <v>1039</v>
      </c>
      <c r="T618" s="163">
        <v>1021</v>
      </c>
      <c r="U618" s="164">
        <v>-18</v>
      </c>
      <c r="V618" s="158"/>
      <c r="W618" s="158"/>
    </row>
    <row r="619" spans="2:23" ht="26.25" x14ac:dyDescent="0.3">
      <c r="B619" s="18">
        <v>611</v>
      </c>
      <c r="C619" s="19">
        <v>-11</v>
      </c>
      <c r="D619" s="172" t="s">
        <v>4577</v>
      </c>
      <c r="E619" s="141" t="s">
        <v>4026</v>
      </c>
      <c r="F619" s="136" t="s">
        <v>278</v>
      </c>
      <c r="G619" s="143" t="s">
        <v>4578</v>
      </c>
      <c r="H619" s="138">
        <v>11</v>
      </c>
      <c r="I619" s="139">
        <v>1</v>
      </c>
      <c r="J619" s="140">
        <v>11</v>
      </c>
      <c r="K619" s="186"/>
      <c r="L619" s="177"/>
      <c r="M619" s="214" t="s">
        <v>5021</v>
      </c>
      <c r="N619" s="209"/>
      <c r="O619" s="300"/>
      <c r="Q619" s="162" t="s">
        <v>5084</v>
      </c>
      <c r="R619" s="167" t="s">
        <v>4981</v>
      </c>
      <c r="S619" s="160">
        <v>644</v>
      </c>
      <c r="T619" s="163">
        <v>632</v>
      </c>
      <c r="U619" s="164">
        <v>-12</v>
      </c>
      <c r="V619" s="158"/>
      <c r="W619" s="158"/>
    </row>
    <row r="620" spans="2:23" ht="26.25" x14ac:dyDescent="0.3">
      <c r="B620" s="18">
        <v>611</v>
      </c>
      <c r="C620" s="19">
        <v>-11</v>
      </c>
      <c r="D620" s="172" t="s">
        <v>936</v>
      </c>
      <c r="E620" s="141" t="s">
        <v>4026</v>
      </c>
      <c r="F620" s="136" t="s">
        <v>7</v>
      </c>
      <c r="G620" s="143" t="s">
        <v>323</v>
      </c>
      <c r="H620" s="138">
        <v>11</v>
      </c>
      <c r="I620" s="139">
        <v>1</v>
      </c>
      <c r="J620" s="140">
        <v>11</v>
      </c>
      <c r="K620" s="186"/>
      <c r="L620" s="177"/>
      <c r="M620" s="214" t="s">
        <v>5021</v>
      </c>
      <c r="N620" s="209"/>
      <c r="O620" s="300"/>
      <c r="Q620" s="162" t="s">
        <v>2786</v>
      </c>
      <c r="R620" s="167" t="s">
        <v>2766</v>
      </c>
      <c r="S620" s="160">
        <v>1472</v>
      </c>
      <c r="T620" s="163">
        <v>1442</v>
      </c>
      <c r="U620" s="164">
        <v>-30</v>
      </c>
      <c r="V620" s="158"/>
      <c r="W620" s="158"/>
    </row>
    <row r="621" spans="2:23" ht="26.25" x14ac:dyDescent="0.3">
      <c r="B621" s="18">
        <v>611</v>
      </c>
      <c r="C621" s="19">
        <v>-11</v>
      </c>
      <c r="D621" s="172" t="s">
        <v>4579</v>
      </c>
      <c r="E621" s="141" t="s">
        <v>4026</v>
      </c>
      <c r="F621" s="136" t="s">
        <v>278</v>
      </c>
      <c r="G621" s="143" t="s">
        <v>4580</v>
      </c>
      <c r="H621" s="138">
        <v>11</v>
      </c>
      <c r="I621" s="139">
        <v>1</v>
      </c>
      <c r="J621" s="140">
        <v>11</v>
      </c>
      <c r="K621" s="186"/>
      <c r="L621" s="177"/>
      <c r="M621" s="214" t="s">
        <v>4576</v>
      </c>
      <c r="N621" s="209"/>
      <c r="O621" s="300"/>
      <c r="Q621" s="162" t="s">
        <v>5085</v>
      </c>
      <c r="R621" s="167" t="s">
        <v>4978</v>
      </c>
      <c r="S621" s="160">
        <v>139</v>
      </c>
      <c r="T621" s="163">
        <v>136</v>
      </c>
      <c r="U621" s="164">
        <v>-3</v>
      </c>
      <c r="V621" s="158"/>
      <c r="W621" s="158"/>
    </row>
    <row r="622" spans="2:23" ht="31.5" x14ac:dyDescent="0.3">
      <c r="B622" s="18">
        <v>611</v>
      </c>
      <c r="C622" s="19">
        <v>-11</v>
      </c>
      <c r="D622" s="172" t="s">
        <v>4583</v>
      </c>
      <c r="E622" s="141" t="s">
        <v>4026</v>
      </c>
      <c r="F622" s="136" t="s">
        <v>7</v>
      </c>
      <c r="G622" s="143" t="s">
        <v>4584</v>
      </c>
      <c r="H622" s="138">
        <v>11</v>
      </c>
      <c r="I622" s="139">
        <v>1</v>
      </c>
      <c r="J622" s="140">
        <v>11</v>
      </c>
      <c r="K622" s="186"/>
      <c r="L622" s="177"/>
      <c r="M622" s="214" t="s">
        <v>4576</v>
      </c>
      <c r="N622" s="209"/>
      <c r="O622" s="300"/>
      <c r="Q622" s="162" t="s">
        <v>939</v>
      </c>
      <c r="R622" s="167" t="s">
        <v>1597</v>
      </c>
      <c r="S622" s="160">
        <v>1330</v>
      </c>
      <c r="T622" s="163">
        <v>1305</v>
      </c>
      <c r="U622" s="164">
        <v>-25</v>
      </c>
      <c r="V622" s="158"/>
      <c r="W622" s="158"/>
    </row>
    <row r="623" spans="2:23" ht="26.25" x14ac:dyDescent="0.3">
      <c r="B623" s="18">
        <v>611</v>
      </c>
      <c r="C623" s="19">
        <v>-11</v>
      </c>
      <c r="D623" s="172" t="s">
        <v>5960</v>
      </c>
      <c r="E623" s="141" t="s">
        <v>4026</v>
      </c>
      <c r="F623" s="136" t="s">
        <v>7</v>
      </c>
      <c r="G623" s="143" t="s">
        <v>5961</v>
      </c>
      <c r="H623" s="138">
        <v>11</v>
      </c>
      <c r="I623" s="139">
        <v>1</v>
      </c>
      <c r="J623" s="140">
        <v>11</v>
      </c>
      <c r="K623" s="186"/>
      <c r="L623" s="177"/>
      <c r="M623" s="214" t="s">
        <v>5969</v>
      </c>
      <c r="N623" s="213"/>
      <c r="O623" s="300"/>
      <c r="Q623" s="162" t="s">
        <v>2787</v>
      </c>
      <c r="R623" s="167" t="s">
        <v>2770</v>
      </c>
      <c r="S623" s="160">
        <v>1123</v>
      </c>
      <c r="T623" s="163">
        <v>1100</v>
      </c>
      <c r="U623" s="164">
        <v>-23</v>
      </c>
      <c r="V623" s="158"/>
      <c r="W623" s="158"/>
    </row>
    <row r="624" spans="2:23" ht="26.25" x14ac:dyDescent="0.3">
      <c r="B624" s="18">
        <v>611</v>
      </c>
      <c r="C624" s="19">
        <v>-11</v>
      </c>
      <c r="D624" s="172" t="s">
        <v>3194</v>
      </c>
      <c r="E624" s="141" t="s">
        <v>4026</v>
      </c>
      <c r="F624" s="136" t="s">
        <v>7</v>
      </c>
      <c r="G624" s="143" t="s">
        <v>323</v>
      </c>
      <c r="H624" s="138">
        <v>11</v>
      </c>
      <c r="I624" s="139">
        <v>1</v>
      </c>
      <c r="J624" s="140">
        <v>11</v>
      </c>
      <c r="K624" s="186"/>
      <c r="L624" s="177"/>
      <c r="M624" s="214" t="s">
        <v>6492</v>
      </c>
      <c r="N624" s="215"/>
      <c r="O624" s="300"/>
      <c r="Q624" s="162" t="s">
        <v>3553</v>
      </c>
      <c r="R624" s="167" t="s">
        <v>3494</v>
      </c>
      <c r="S624" s="160">
        <v>914</v>
      </c>
      <c r="T624" s="163">
        <v>897</v>
      </c>
      <c r="U624" s="164">
        <v>-17</v>
      </c>
      <c r="V624" s="158"/>
      <c r="W624" s="158"/>
    </row>
    <row r="625" spans="2:23" ht="26.25" x14ac:dyDescent="0.3">
      <c r="B625" s="18">
        <v>611</v>
      </c>
      <c r="C625" s="19">
        <v>-11</v>
      </c>
      <c r="D625" s="172" t="s">
        <v>6446</v>
      </c>
      <c r="E625" s="141" t="s">
        <v>4026</v>
      </c>
      <c r="F625" s="136" t="s">
        <v>7</v>
      </c>
      <c r="G625" s="143" t="s">
        <v>6447</v>
      </c>
      <c r="H625" s="138">
        <v>11</v>
      </c>
      <c r="I625" s="139">
        <v>1</v>
      </c>
      <c r="J625" s="140">
        <v>11</v>
      </c>
      <c r="K625" s="186"/>
      <c r="L625" s="177"/>
      <c r="M625" s="214" t="s">
        <v>6492</v>
      </c>
      <c r="N625" s="213"/>
      <c r="O625" s="300"/>
      <c r="Q625" s="162" t="s">
        <v>6914</v>
      </c>
      <c r="R625" s="167" t="s">
        <v>350</v>
      </c>
      <c r="S625" s="161">
        <v>1123</v>
      </c>
      <c r="T625" s="163">
        <v>0</v>
      </c>
      <c r="U625" s="164" t="s">
        <v>331</v>
      </c>
      <c r="V625" s="158"/>
      <c r="W625" s="158"/>
    </row>
    <row r="626" spans="2:23" ht="26.25" x14ac:dyDescent="0.3">
      <c r="B626" s="18">
        <v>611</v>
      </c>
      <c r="C626" s="19">
        <v>-11</v>
      </c>
      <c r="D626" s="172" t="s">
        <v>6448</v>
      </c>
      <c r="E626" s="141" t="s">
        <v>4026</v>
      </c>
      <c r="F626" s="136" t="s">
        <v>7</v>
      </c>
      <c r="G626" s="143" t="s">
        <v>6449</v>
      </c>
      <c r="H626" s="138">
        <v>11</v>
      </c>
      <c r="I626" s="139">
        <v>1</v>
      </c>
      <c r="J626" s="140">
        <v>11</v>
      </c>
      <c r="K626" s="186"/>
      <c r="L626" s="177"/>
      <c r="M626" s="214" t="s">
        <v>6492</v>
      </c>
      <c r="N626" s="213"/>
      <c r="O626" s="300"/>
      <c r="Q626" s="162" t="s">
        <v>2788</v>
      </c>
      <c r="R626" s="167" t="s">
        <v>323</v>
      </c>
      <c r="S626" s="160">
        <v>1472</v>
      </c>
      <c r="T626" s="163">
        <v>1442</v>
      </c>
      <c r="U626" s="164">
        <v>-30</v>
      </c>
      <c r="V626" s="158"/>
      <c r="W626" s="158"/>
    </row>
    <row r="627" spans="2:23" ht="26.25" x14ac:dyDescent="0.3">
      <c r="B627" s="18">
        <v>611</v>
      </c>
      <c r="C627" s="19">
        <v>-11</v>
      </c>
      <c r="D627" s="172" t="s">
        <v>6450</v>
      </c>
      <c r="E627" s="141" t="s">
        <v>4026</v>
      </c>
      <c r="F627" s="136" t="s">
        <v>7</v>
      </c>
      <c r="G627" s="143" t="s">
        <v>5346</v>
      </c>
      <c r="H627" s="138">
        <v>11</v>
      </c>
      <c r="I627" s="139">
        <v>1</v>
      </c>
      <c r="J627" s="140">
        <v>11</v>
      </c>
      <c r="K627" s="186"/>
      <c r="L627" s="177"/>
      <c r="M627" s="214" t="s">
        <v>6492</v>
      </c>
      <c r="N627" s="207"/>
      <c r="O627" s="300"/>
      <c r="Q627" s="162" t="s">
        <v>942</v>
      </c>
      <c r="R627" s="167" t="s">
        <v>3102</v>
      </c>
      <c r="S627" s="160">
        <v>346</v>
      </c>
      <c r="T627" s="163">
        <v>333</v>
      </c>
      <c r="U627" s="164">
        <v>-13</v>
      </c>
      <c r="V627" s="158"/>
      <c r="W627" s="158"/>
    </row>
    <row r="628" spans="2:23" ht="28.5" x14ac:dyDescent="0.3">
      <c r="B628" s="18">
        <v>611</v>
      </c>
      <c r="C628" s="19">
        <v>-11</v>
      </c>
      <c r="D628" s="172" t="s">
        <v>6451</v>
      </c>
      <c r="E628" s="141" t="s">
        <v>4026</v>
      </c>
      <c r="F628" s="136" t="s">
        <v>7</v>
      </c>
      <c r="G628" s="143" t="s">
        <v>323</v>
      </c>
      <c r="H628" s="138">
        <v>11</v>
      </c>
      <c r="I628" s="139">
        <v>1</v>
      </c>
      <c r="J628" s="140">
        <v>11</v>
      </c>
      <c r="K628" s="186"/>
      <c r="L628" s="177"/>
      <c r="M628" s="214" t="s">
        <v>6492</v>
      </c>
      <c r="N628" s="207"/>
      <c r="O628" s="300"/>
      <c r="Q628" s="162" t="s">
        <v>945</v>
      </c>
      <c r="R628" s="167" t="s">
        <v>3108</v>
      </c>
      <c r="S628" s="160">
        <v>253</v>
      </c>
      <c r="T628" s="163">
        <v>259</v>
      </c>
      <c r="U628" s="164">
        <v>6</v>
      </c>
      <c r="V628" s="158"/>
      <c r="W628" s="158"/>
    </row>
    <row r="629" spans="2:23" ht="26.25" x14ac:dyDescent="0.3">
      <c r="B629" s="18">
        <v>611</v>
      </c>
      <c r="C629" s="19">
        <v>-11</v>
      </c>
      <c r="D629" s="172" t="s">
        <v>6452</v>
      </c>
      <c r="E629" s="141" t="s">
        <v>4026</v>
      </c>
      <c r="F629" s="136" t="s">
        <v>7</v>
      </c>
      <c r="G629" s="143" t="s">
        <v>6453</v>
      </c>
      <c r="H629" s="138">
        <v>11</v>
      </c>
      <c r="I629" s="139">
        <v>1</v>
      </c>
      <c r="J629" s="140">
        <v>11</v>
      </c>
      <c r="K629" s="186"/>
      <c r="L629" s="177"/>
      <c r="M629" s="214" t="s">
        <v>6492</v>
      </c>
      <c r="N629" s="207"/>
      <c r="O629" s="300"/>
      <c r="Q629" s="162" t="s">
        <v>2131</v>
      </c>
      <c r="R629" s="167" t="s">
        <v>2099</v>
      </c>
      <c r="S629" s="160">
        <v>914</v>
      </c>
      <c r="T629" s="163">
        <v>897</v>
      </c>
      <c r="U629" s="164">
        <v>-17</v>
      </c>
      <c r="V629" s="158"/>
      <c r="W629" s="158"/>
    </row>
    <row r="630" spans="2:23" ht="26.25" x14ac:dyDescent="0.3">
      <c r="B630" s="18">
        <v>611</v>
      </c>
      <c r="C630" s="19">
        <v>-11</v>
      </c>
      <c r="D630" s="172" t="s">
        <v>399</v>
      </c>
      <c r="E630" s="141" t="s">
        <v>4026</v>
      </c>
      <c r="F630" s="136" t="s">
        <v>7</v>
      </c>
      <c r="G630" s="143" t="s">
        <v>375</v>
      </c>
      <c r="H630" s="138">
        <v>11</v>
      </c>
      <c r="I630" s="139">
        <v>2</v>
      </c>
      <c r="J630" s="140">
        <v>5.5</v>
      </c>
      <c r="K630" s="186"/>
      <c r="L630" s="177"/>
      <c r="M630" s="226" t="s">
        <v>4250</v>
      </c>
      <c r="N630" s="213"/>
      <c r="O630" s="300"/>
      <c r="Q630" s="162" t="s">
        <v>948</v>
      </c>
      <c r="R630" s="167" t="s">
        <v>642</v>
      </c>
      <c r="S630" s="160">
        <v>833</v>
      </c>
      <c r="T630" s="163">
        <v>814</v>
      </c>
      <c r="U630" s="164">
        <v>-19</v>
      </c>
      <c r="V630" s="158"/>
      <c r="W630" s="158"/>
    </row>
    <row r="631" spans="2:23" ht="26.25" x14ac:dyDescent="0.3">
      <c r="B631" s="18">
        <v>611</v>
      </c>
      <c r="C631" s="19">
        <v>-11</v>
      </c>
      <c r="D631" s="172" t="s">
        <v>949</v>
      </c>
      <c r="E631" s="141" t="s">
        <v>4026</v>
      </c>
      <c r="F631" s="136" t="s">
        <v>7</v>
      </c>
      <c r="G631" s="143" t="s">
        <v>178</v>
      </c>
      <c r="H631" s="138">
        <v>11</v>
      </c>
      <c r="I631" s="139">
        <v>2</v>
      </c>
      <c r="J631" s="140">
        <v>5.5</v>
      </c>
      <c r="K631" s="186"/>
      <c r="L631" s="177"/>
      <c r="M631" s="221" t="s">
        <v>6330</v>
      </c>
      <c r="N631" s="213"/>
      <c r="O631" s="300"/>
      <c r="Q631" s="162" t="s">
        <v>953</v>
      </c>
      <c r="R631" s="167" t="s">
        <v>106</v>
      </c>
      <c r="S631" s="160">
        <v>159</v>
      </c>
      <c r="T631" s="163">
        <v>153</v>
      </c>
      <c r="U631" s="164">
        <v>-6</v>
      </c>
      <c r="V631" s="158"/>
      <c r="W631" s="158"/>
    </row>
    <row r="632" spans="2:23" ht="28.5" x14ac:dyDescent="0.3">
      <c r="B632" s="18">
        <v>611</v>
      </c>
      <c r="C632" s="19">
        <v>-11</v>
      </c>
      <c r="D632" s="172" t="s">
        <v>801</v>
      </c>
      <c r="E632" s="141" t="s">
        <v>4026</v>
      </c>
      <c r="F632" s="136" t="s">
        <v>7</v>
      </c>
      <c r="G632" s="143" t="s">
        <v>3343</v>
      </c>
      <c r="H632" s="138">
        <v>11</v>
      </c>
      <c r="I632" s="139">
        <v>2</v>
      </c>
      <c r="J632" s="140">
        <v>5.5</v>
      </c>
      <c r="K632" s="186"/>
      <c r="L632" s="177"/>
      <c r="M632" s="221" t="s">
        <v>6331</v>
      </c>
      <c r="N632" s="213"/>
      <c r="O632" s="300"/>
      <c r="Q632" s="162" t="s">
        <v>5580</v>
      </c>
      <c r="R632" s="167" t="s">
        <v>5446</v>
      </c>
      <c r="S632" s="160">
        <v>685</v>
      </c>
      <c r="T632" s="163">
        <v>673</v>
      </c>
      <c r="U632" s="164">
        <v>-12</v>
      </c>
      <c r="V632" s="158"/>
      <c r="W632" s="158"/>
    </row>
    <row r="633" spans="2:23" ht="26.25" x14ac:dyDescent="0.3">
      <c r="B633" s="18">
        <v>611</v>
      </c>
      <c r="C633" s="19">
        <v>-11</v>
      </c>
      <c r="D633" s="172" t="s">
        <v>3216</v>
      </c>
      <c r="E633" s="141" t="s">
        <v>4026</v>
      </c>
      <c r="F633" s="136" t="s">
        <v>7</v>
      </c>
      <c r="G633" s="143" t="s">
        <v>4573</v>
      </c>
      <c r="H633" s="138">
        <v>11</v>
      </c>
      <c r="I633" s="139">
        <v>2</v>
      </c>
      <c r="J633" s="140">
        <v>5.5</v>
      </c>
      <c r="K633" s="186"/>
      <c r="L633" s="177"/>
      <c r="M633" s="226" t="s">
        <v>4701</v>
      </c>
      <c r="N633" s="209"/>
      <c r="O633" s="300"/>
      <c r="Q633" s="162" t="s">
        <v>959</v>
      </c>
      <c r="R633" s="167" t="s">
        <v>1016</v>
      </c>
      <c r="S633" s="160">
        <v>644</v>
      </c>
      <c r="T633" s="163">
        <v>632</v>
      </c>
      <c r="U633" s="164">
        <v>-12</v>
      </c>
      <c r="V633" s="158"/>
      <c r="W633" s="158"/>
    </row>
    <row r="634" spans="2:23" ht="28.5" x14ac:dyDescent="0.3">
      <c r="B634" s="18">
        <v>611</v>
      </c>
      <c r="C634" s="19">
        <v>-11</v>
      </c>
      <c r="D634" s="172" t="s">
        <v>3120</v>
      </c>
      <c r="E634" s="141" t="s">
        <v>4026</v>
      </c>
      <c r="F634" s="136" t="s">
        <v>7</v>
      </c>
      <c r="G634" s="143" t="s">
        <v>2212</v>
      </c>
      <c r="H634" s="138">
        <v>11</v>
      </c>
      <c r="I634" s="139">
        <v>2</v>
      </c>
      <c r="J634" s="140">
        <v>5.5</v>
      </c>
      <c r="K634" s="186"/>
      <c r="L634" s="177"/>
      <c r="M634" s="226" t="s">
        <v>6332</v>
      </c>
      <c r="N634" s="213"/>
      <c r="O634" s="300"/>
      <c r="Q634" s="162" t="s">
        <v>963</v>
      </c>
      <c r="R634" s="167" t="s">
        <v>4226</v>
      </c>
      <c r="S634" s="160">
        <v>233</v>
      </c>
      <c r="T634" s="163">
        <v>228</v>
      </c>
      <c r="U634" s="164">
        <v>-5</v>
      </c>
      <c r="V634" s="158"/>
      <c r="W634" s="158"/>
    </row>
    <row r="635" spans="2:23" ht="26.25" x14ac:dyDescent="0.3">
      <c r="B635" s="18">
        <v>611</v>
      </c>
      <c r="C635" s="19">
        <v>-11</v>
      </c>
      <c r="D635" s="172" t="s">
        <v>2206</v>
      </c>
      <c r="E635" s="141" t="s">
        <v>4026</v>
      </c>
      <c r="F635" s="136" t="s">
        <v>7</v>
      </c>
      <c r="G635" s="143" t="s">
        <v>2302</v>
      </c>
      <c r="H635" s="138">
        <v>11</v>
      </c>
      <c r="I635" s="139">
        <v>2</v>
      </c>
      <c r="J635" s="140">
        <v>5.5</v>
      </c>
      <c r="K635" s="186"/>
      <c r="L635" s="177"/>
      <c r="M635" s="221" t="s">
        <v>6333</v>
      </c>
      <c r="N635" s="213"/>
      <c r="O635" s="300"/>
      <c r="Q635" s="162" t="s">
        <v>3869</v>
      </c>
      <c r="R635" s="167" t="s">
        <v>323</v>
      </c>
      <c r="S635" s="160">
        <v>1472</v>
      </c>
      <c r="T635" s="163">
        <v>1442</v>
      </c>
      <c r="U635" s="164">
        <v>-30</v>
      </c>
      <c r="V635" s="158"/>
      <c r="W635" s="158"/>
    </row>
    <row r="636" spans="2:23" ht="28.5" x14ac:dyDescent="0.3">
      <c r="B636" s="18">
        <v>611</v>
      </c>
      <c r="C636" s="19">
        <v>-11</v>
      </c>
      <c r="D636" s="172" t="s">
        <v>2567</v>
      </c>
      <c r="E636" s="141" t="s">
        <v>4026</v>
      </c>
      <c r="F636" s="136" t="s">
        <v>7</v>
      </c>
      <c r="G636" s="143" t="s">
        <v>2605</v>
      </c>
      <c r="H636" s="138">
        <v>11</v>
      </c>
      <c r="I636" s="139">
        <v>2</v>
      </c>
      <c r="J636" s="140">
        <v>5.5</v>
      </c>
      <c r="K636" s="186"/>
      <c r="L636" s="177"/>
      <c r="M636" s="221" t="s">
        <v>6334</v>
      </c>
      <c r="N636" s="213"/>
      <c r="O636" s="300"/>
      <c r="Q636" s="162" t="s">
        <v>965</v>
      </c>
      <c r="R636" s="167" t="s">
        <v>3169</v>
      </c>
      <c r="S636" s="160">
        <v>38</v>
      </c>
      <c r="T636" s="163">
        <v>38</v>
      </c>
      <c r="U636" s="164">
        <v>0</v>
      </c>
      <c r="V636" s="158"/>
      <c r="W636" s="158"/>
    </row>
    <row r="637" spans="2:23" ht="26.25" x14ac:dyDescent="0.3">
      <c r="B637" s="18">
        <v>611</v>
      </c>
      <c r="C637" s="19">
        <v>-11</v>
      </c>
      <c r="D637" s="172" t="s">
        <v>3296</v>
      </c>
      <c r="E637" s="141" t="s">
        <v>4026</v>
      </c>
      <c r="F637" s="136" t="s">
        <v>7</v>
      </c>
      <c r="G637" s="143" t="s">
        <v>3297</v>
      </c>
      <c r="H637" s="138">
        <v>11</v>
      </c>
      <c r="I637" s="139">
        <v>2</v>
      </c>
      <c r="J637" s="140">
        <v>5.5</v>
      </c>
      <c r="K637" s="186"/>
      <c r="L637" s="177"/>
      <c r="M637" s="221" t="s">
        <v>6335</v>
      </c>
      <c r="N637" s="213"/>
      <c r="O637" s="300"/>
      <c r="Q637" s="162" t="s">
        <v>3257</v>
      </c>
      <c r="R637" s="167" t="s">
        <v>3209</v>
      </c>
      <c r="S637" s="160">
        <v>914</v>
      </c>
      <c r="T637" s="163">
        <v>897</v>
      </c>
      <c r="U637" s="164">
        <v>-17</v>
      </c>
      <c r="V637" s="158"/>
      <c r="W637" s="158"/>
    </row>
    <row r="638" spans="2:23" ht="28.5" x14ac:dyDescent="0.3">
      <c r="B638" s="18">
        <v>611</v>
      </c>
      <c r="C638" s="19">
        <v>-11</v>
      </c>
      <c r="D638" s="172" t="s">
        <v>1233</v>
      </c>
      <c r="E638" s="141" t="s">
        <v>4026</v>
      </c>
      <c r="F638" s="136" t="s">
        <v>7</v>
      </c>
      <c r="G638" s="143" t="s">
        <v>3357</v>
      </c>
      <c r="H638" s="138">
        <v>11</v>
      </c>
      <c r="I638" s="139">
        <v>2</v>
      </c>
      <c r="J638" s="140">
        <v>5.5</v>
      </c>
      <c r="K638" s="186"/>
      <c r="L638" s="177"/>
      <c r="M638" s="212" t="s">
        <v>6701</v>
      </c>
      <c r="N638" s="213"/>
      <c r="O638" s="300"/>
      <c r="Q638" s="162" t="s">
        <v>5756</v>
      </c>
      <c r="R638" s="167" t="s">
        <v>5616</v>
      </c>
      <c r="S638" s="160">
        <v>1123</v>
      </c>
      <c r="T638" s="163">
        <v>1100</v>
      </c>
      <c r="U638" s="164">
        <v>-23</v>
      </c>
      <c r="V638" s="158"/>
      <c r="W638" s="158"/>
    </row>
    <row r="639" spans="2:23" ht="31.5" x14ac:dyDescent="0.3">
      <c r="B639" s="18">
        <v>611</v>
      </c>
      <c r="C639" s="19">
        <v>-11</v>
      </c>
      <c r="D639" s="172" t="s">
        <v>419</v>
      </c>
      <c r="E639" s="141" t="s">
        <v>4026</v>
      </c>
      <c r="F639" s="136" t="s">
        <v>7</v>
      </c>
      <c r="G639" s="143" t="s">
        <v>420</v>
      </c>
      <c r="H639" s="138">
        <v>11</v>
      </c>
      <c r="I639" s="139">
        <v>3</v>
      </c>
      <c r="J639" s="140">
        <v>3.6666666666666665</v>
      </c>
      <c r="K639" s="186"/>
      <c r="L639" s="177"/>
      <c r="M639" s="212" t="s">
        <v>5666</v>
      </c>
      <c r="N639" s="213"/>
      <c r="O639" s="300"/>
      <c r="Q639" s="162" t="s">
        <v>4020</v>
      </c>
      <c r="R639" s="167" t="s">
        <v>3997</v>
      </c>
      <c r="S639" s="160">
        <v>590</v>
      </c>
      <c r="T639" s="163">
        <v>579</v>
      </c>
      <c r="U639" s="164">
        <v>-11</v>
      </c>
      <c r="V639" s="158"/>
      <c r="W639" s="158"/>
    </row>
    <row r="640" spans="2:23" ht="28.5" x14ac:dyDescent="0.3">
      <c r="B640" s="18">
        <v>611</v>
      </c>
      <c r="C640" s="19">
        <v>-11</v>
      </c>
      <c r="D640" s="172" t="s">
        <v>3398</v>
      </c>
      <c r="E640" s="141" t="s">
        <v>4026</v>
      </c>
      <c r="F640" s="136" t="s">
        <v>7</v>
      </c>
      <c r="G640" s="143" t="s">
        <v>323</v>
      </c>
      <c r="H640" s="138">
        <v>11</v>
      </c>
      <c r="I640" s="139">
        <v>3</v>
      </c>
      <c r="J640" s="140">
        <v>3.6666666666666665</v>
      </c>
      <c r="K640" s="186"/>
      <c r="L640" s="177"/>
      <c r="M640" s="224" t="s">
        <v>4699</v>
      </c>
      <c r="N640" s="213"/>
      <c r="O640" s="300"/>
      <c r="Q640" s="162" t="s">
        <v>6563</v>
      </c>
      <c r="R640" s="167" t="s">
        <v>6449</v>
      </c>
      <c r="S640" s="160">
        <v>611</v>
      </c>
      <c r="T640" s="163">
        <v>600</v>
      </c>
      <c r="U640" s="164">
        <v>-11</v>
      </c>
      <c r="V640" s="158"/>
      <c r="W640" s="158"/>
    </row>
    <row r="641" spans="2:23" ht="28.5" x14ac:dyDescent="0.3">
      <c r="B641" s="18">
        <v>611</v>
      </c>
      <c r="C641" s="19">
        <v>-11</v>
      </c>
      <c r="D641" s="172" t="s">
        <v>1286</v>
      </c>
      <c r="E641" s="141" t="s">
        <v>4026</v>
      </c>
      <c r="F641" s="136" t="s">
        <v>7</v>
      </c>
      <c r="G641" s="143" t="s">
        <v>2300</v>
      </c>
      <c r="H641" s="138">
        <v>11</v>
      </c>
      <c r="I641" s="139">
        <v>3</v>
      </c>
      <c r="J641" s="140">
        <v>3.6666666666666665</v>
      </c>
      <c r="K641" s="186"/>
      <c r="L641" s="177"/>
      <c r="M641" s="224" t="s">
        <v>6337</v>
      </c>
      <c r="N641" s="213"/>
      <c r="O641" s="300"/>
      <c r="Q641" s="162" t="s">
        <v>971</v>
      </c>
      <c r="R641" s="167" t="s">
        <v>479</v>
      </c>
      <c r="S641" s="160">
        <v>136</v>
      </c>
      <c r="T641" s="163">
        <v>134</v>
      </c>
      <c r="U641" s="164">
        <v>-2</v>
      </c>
      <c r="V641" s="158"/>
      <c r="W641" s="158"/>
    </row>
    <row r="642" spans="2:23" ht="28.5" x14ac:dyDescent="0.3">
      <c r="B642" s="18">
        <v>611</v>
      </c>
      <c r="C642" s="19">
        <v>-11</v>
      </c>
      <c r="D642" s="172" t="s">
        <v>3083</v>
      </c>
      <c r="E642" s="141" t="s">
        <v>4026</v>
      </c>
      <c r="F642" s="136" t="s">
        <v>7</v>
      </c>
      <c r="G642" s="143" t="s">
        <v>3084</v>
      </c>
      <c r="H642" s="138">
        <v>11</v>
      </c>
      <c r="I642" s="139">
        <v>3</v>
      </c>
      <c r="J642" s="140">
        <v>3.6666666666666665</v>
      </c>
      <c r="K642" s="186"/>
      <c r="L642" s="177"/>
      <c r="M642" s="224" t="s">
        <v>6338</v>
      </c>
      <c r="N642" s="213"/>
      <c r="O642" s="300"/>
      <c r="Q642" s="162" t="s">
        <v>2789</v>
      </c>
      <c r="R642" s="167" t="s">
        <v>2732</v>
      </c>
      <c r="S642" s="160">
        <v>1123</v>
      </c>
      <c r="T642" s="163">
        <v>1100</v>
      </c>
      <c r="U642" s="164">
        <v>-23</v>
      </c>
      <c r="V642" s="158"/>
      <c r="W642" s="158"/>
    </row>
    <row r="643" spans="2:23" ht="28.5" x14ac:dyDescent="0.3">
      <c r="B643" s="18">
        <v>611</v>
      </c>
      <c r="C643" s="19">
        <v>-11</v>
      </c>
      <c r="D643" s="172" t="s">
        <v>3927</v>
      </c>
      <c r="E643" s="141" t="s">
        <v>4026</v>
      </c>
      <c r="F643" s="136" t="s">
        <v>7</v>
      </c>
      <c r="G643" s="143" t="s">
        <v>323</v>
      </c>
      <c r="H643" s="138">
        <v>11</v>
      </c>
      <c r="I643" s="139">
        <v>3</v>
      </c>
      <c r="J643" s="140">
        <v>3.6666666666666665</v>
      </c>
      <c r="K643" s="186"/>
      <c r="L643" s="177"/>
      <c r="M643" s="224" t="s">
        <v>5479</v>
      </c>
      <c r="N643" s="215"/>
      <c r="O643" s="300"/>
      <c r="Q643" s="162" t="s">
        <v>5883</v>
      </c>
      <c r="R643" s="167" t="s">
        <v>5814</v>
      </c>
      <c r="S643" s="160">
        <v>1472</v>
      </c>
      <c r="T643" s="163">
        <v>1442</v>
      </c>
      <c r="U643" s="164">
        <v>-30</v>
      </c>
      <c r="V643" s="158"/>
      <c r="W643" s="158"/>
    </row>
    <row r="644" spans="2:23" ht="28.5" x14ac:dyDescent="0.3">
      <c r="B644" s="18">
        <v>611</v>
      </c>
      <c r="C644" s="19">
        <v>-11</v>
      </c>
      <c r="D644" s="173" t="s">
        <v>3949</v>
      </c>
      <c r="E644" s="144" t="s">
        <v>4026</v>
      </c>
      <c r="F644" s="136" t="s">
        <v>7</v>
      </c>
      <c r="G644" s="143" t="s">
        <v>3950</v>
      </c>
      <c r="H644" s="138">
        <v>11</v>
      </c>
      <c r="I644" s="139">
        <v>3</v>
      </c>
      <c r="J644" s="140">
        <v>3.6666666666666665</v>
      </c>
      <c r="K644" s="186"/>
      <c r="L644" s="177"/>
      <c r="M644" s="224" t="s">
        <v>6702</v>
      </c>
      <c r="N644" s="213"/>
      <c r="O644" s="300"/>
      <c r="Q644" s="162" t="s">
        <v>974</v>
      </c>
      <c r="R644" s="167" t="s">
        <v>1321</v>
      </c>
      <c r="S644" s="160">
        <v>833</v>
      </c>
      <c r="T644" s="163">
        <v>814</v>
      </c>
      <c r="U644" s="164">
        <v>-19</v>
      </c>
      <c r="V644" s="158"/>
      <c r="W644" s="158"/>
    </row>
    <row r="645" spans="2:23" ht="28.5" x14ac:dyDescent="0.3">
      <c r="B645" s="18">
        <v>611</v>
      </c>
      <c r="C645" s="19">
        <v>62</v>
      </c>
      <c r="D645" s="172" t="s">
        <v>2711</v>
      </c>
      <c r="E645" s="141" t="s">
        <v>4026</v>
      </c>
      <c r="F645" s="136" t="s">
        <v>7</v>
      </c>
      <c r="G645" s="143" t="s">
        <v>323</v>
      </c>
      <c r="H645" s="138">
        <v>11</v>
      </c>
      <c r="I645" s="139">
        <v>3</v>
      </c>
      <c r="J645" s="140">
        <v>3.6666666666666665</v>
      </c>
      <c r="K645" s="186"/>
      <c r="L645" s="177"/>
      <c r="M645" s="224" t="s">
        <v>6884</v>
      </c>
      <c r="N645" s="215"/>
      <c r="O645" s="300"/>
      <c r="Q645" s="162" t="s">
        <v>3153</v>
      </c>
      <c r="R645" s="167" t="s">
        <v>323</v>
      </c>
      <c r="S645" s="160">
        <v>914</v>
      </c>
      <c r="T645" s="163">
        <v>897</v>
      </c>
      <c r="U645" s="164">
        <v>-17</v>
      </c>
      <c r="V645" s="158"/>
      <c r="W645" s="158"/>
    </row>
    <row r="646" spans="2:23" ht="42.75" x14ac:dyDescent="0.3">
      <c r="B646" s="18">
        <v>611</v>
      </c>
      <c r="C646" s="19">
        <v>-11</v>
      </c>
      <c r="D646" s="172" t="s">
        <v>403</v>
      </c>
      <c r="E646" s="141" t="s">
        <v>4026</v>
      </c>
      <c r="F646" s="136" t="s">
        <v>7</v>
      </c>
      <c r="G646" s="143" t="s">
        <v>404</v>
      </c>
      <c r="H646" s="138">
        <v>11</v>
      </c>
      <c r="I646" s="139">
        <v>4</v>
      </c>
      <c r="J646" s="140">
        <v>2.75</v>
      </c>
      <c r="K646" s="186"/>
      <c r="L646" s="177" t="s">
        <v>4538</v>
      </c>
      <c r="M646" s="224" t="s">
        <v>5847</v>
      </c>
      <c r="N646" s="215"/>
      <c r="O646" s="300"/>
      <c r="Q646" s="162" t="s">
        <v>976</v>
      </c>
      <c r="R646" s="167" t="s">
        <v>323</v>
      </c>
      <c r="S646" s="160">
        <v>205</v>
      </c>
      <c r="T646" s="163">
        <v>200</v>
      </c>
      <c r="U646" s="164">
        <v>-5</v>
      </c>
      <c r="V646" s="158"/>
      <c r="W646" s="158"/>
    </row>
    <row r="647" spans="2:23" ht="42.75" x14ac:dyDescent="0.3">
      <c r="B647" s="18">
        <v>611</v>
      </c>
      <c r="C647" s="19">
        <v>-11</v>
      </c>
      <c r="D647" s="172" t="s">
        <v>3227</v>
      </c>
      <c r="E647" s="141" t="s">
        <v>4026</v>
      </c>
      <c r="F647" s="136" t="s">
        <v>7</v>
      </c>
      <c r="G647" s="143" t="s">
        <v>3228</v>
      </c>
      <c r="H647" s="138">
        <v>11</v>
      </c>
      <c r="I647" s="139">
        <v>4</v>
      </c>
      <c r="J647" s="140">
        <v>2.75</v>
      </c>
      <c r="K647" s="186"/>
      <c r="L647" s="177"/>
      <c r="M647" s="212" t="s">
        <v>6339</v>
      </c>
      <c r="N647" s="213"/>
      <c r="O647" s="300"/>
      <c r="Q647" s="162" t="s">
        <v>3554</v>
      </c>
      <c r="R647" s="167" t="s">
        <v>3532</v>
      </c>
      <c r="S647" s="160">
        <v>1472</v>
      </c>
      <c r="T647" s="163">
        <v>1442</v>
      </c>
      <c r="U647" s="164">
        <v>-30</v>
      </c>
      <c r="V647" s="158"/>
      <c r="W647" s="158"/>
    </row>
    <row r="648" spans="2:23" ht="42.75" x14ac:dyDescent="0.3">
      <c r="B648" s="18">
        <v>611</v>
      </c>
      <c r="C648" s="19">
        <v>-11</v>
      </c>
      <c r="D648" s="172" t="s">
        <v>898</v>
      </c>
      <c r="E648" s="141" t="s">
        <v>4026</v>
      </c>
      <c r="F648" s="136" t="s">
        <v>7</v>
      </c>
      <c r="G648" s="143" t="s">
        <v>899</v>
      </c>
      <c r="H648" s="138">
        <v>11</v>
      </c>
      <c r="I648" s="139">
        <v>5</v>
      </c>
      <c r="J648" s="140">
        <v>2.2000000000000002</v>
      </c>
      <c r="K648" s="186"/>
      <c r="L648" s="177"/>
      <c r="M648" s="224" t="s">
        <v>5437</v>
      </c>
      <c r="N648" s="215"/>
      <c r="O648" s="300"/>
      <c r="Q648" s="162" t="s">
        <v>3870</v>
      </c>
      <c r="R648" s="167" t="s">
        <v>3796</v>
      </c>
      <c r="S648" s="160">
        <v>346</v>
      </c>
      <c r="T648" s="163">
        <v>333</v>
      </c>
      <c r="U648" s="164">
        <v>-13</v>
      </c>
      <c r="V648" s="158"/>
      <c r="W648" s="158"/>
    </row>
    <row r="649" spans="2:23" ht="26.25" x14ac:dyDescent="0.3">
      <c r="B649" s="18">
        <v>644</v>
      </c>
      <c r="C649" s="19">
        <v>-12</v>
      </c>
      <c r="D649" s="172" t="s">
        <v>167</v>
      </c>
      <c r="E649" s="141" t="s">
        <v>4026</v>
      </c>
      <c r="F649" s="136" t="s">
        <v>7</v>
      </c>
      <c r="G649" s="143" t="s">
        <v>168</v>
      </c>
      <c r="H649" s="138">
        <v>10</v>
      </c>
      <c r="I649" s="139">
        <v>1</v>
      </c>
      <c r="J649" s="140">
        <v>10</v>
      </c>
      <c r="K649" s="186"/>
      <c r="L649" s="177"/>
      <c r="M649" s="221" t="s">
        <v>4089</v>
      </c>
      <c r="N649" s="208"/>
      <c r="O649" s="300"/>
      <c r="Q649" s="162" t="s">
        <v>5202</v>
      </c>
      <c r="R649" s="167" t="s">
        <v>79</v>
      </c>
      <c r="S649" s="160">
        <v>1123</v>
      </c>
      <c r="T649" s="163">
        <v>1100</v>
      </c>
      <c r="U649" s="164">
        <v>-23</v>
      </c>
      <c r="V649" s="158"/>
      <c r="W649" s="158"/>
    </row>
    <row r="650" spans="2:23" ht="26.25" x14ac:dyDescent="0.3">
      <c r="B650" s="18">
        <v>644</v>
      </c>
      <c r="C650" s="19">
        <v>-12</v>
      </c>
      <c r="D650" s="173" t="s">
        <v>497</v>
      </c>
      <c r="E650" s="144" t="s">
        <v>4026</v>
      </c>
      <c r="F650" s="136" t="s">
        <v>7</v>
      </c>
      <c r="G650" s="143" t="s">
        <v>498</v>
      </c>
      <c r="H650" s="138">
        <v>10</v>
      </c>
      <c r="I650" s="139">
        <v>1</v>
      </c>
      <c r="J650" s="140">
        <v>10</v>
      </c>
      <c r="K650" s="186"/>
      <c r="L650" s="177"/>
      <c r="M650" s="221" t="s">
        <v>4089</v>
      </c>
      <c r="N650" s="213"/>
      <c r="O650" s="300"/>
      <c r="Q650" s="162" t="s">
        <v>2790</v>
      </c>
      <c r="R650" s="167" t="s">
        <v>323</v>
      </c>
      <c r="S650" s="160">
        <v>1472</v>
      </c>
      <c r="T650" s="163">
        <v>1442</v>
      </c>
      <c r="U650" s="164">
        <v>-30</v>
      </c>
      <c r="V650" s="158"/>
      <c r="W650" s="158"/>
    </row>
    <row r="651" spans="2:23" ht="26.25" x14ac:dyDescent="0.3">
      <c r="B651" s="18">
        <v>644</v>
      </c>
      <c r="C651" s="19">
        <v>-12</v>
      </c>
      <c r="D651" s="172" t="s">
        <v>1015</v>
      </c>
      <c r="E651" s="141" t="s">
        <v>4026</v>
      </c>
      <c r="F651" s="136" t="s">
        <v>7</v>
      </c>
      <c r="G651" s="143" t="s">
        <v>1016</v>
      </c>
      <c r="H651" s="138">
        <v>10</v>
      </c>
      <c r="I651" s="139">
        <v>1</v>
      </c>
      <c r="J651" s="140">
        <v>10</v>
      </c>
      <c r="K651" s="186"/>
      <c r="L651" s="177"/>
      <c r="M651" s="221" t="s">
        <v>3644</v>
      </c>
      <c r="N651" s="213"/>
      <c r="O651" s="300"/>
      <c r="Q651" s="162" t="s">
        <v>2791</v>
      </c>
      <c r="R651" s="167" t="s">
        <v>323</v>
      </c>
      <c r="S651" s="161">
        <v>1472</v>
      </c>
      <c r="T651" s="163">
        <v>1442</v>
      </c>
      <c r="U651" s="164">
        <v>-30</v>
      </c>
      <c r="V651" s="158"/>
      <c r="W651" s="158"/>
    </row>
    <row r="652" spans="2:23" ht="28.5" x14ac:dyDescent="0.3">
      <c r="B652" s="18">
        <v>644</v>
      </c>
      <c r="C652" s="19">
        <v>-12</v>
      </c>
      <c r="D652" s="172" t="s">
        <v>1338</v>
      </c>
      <c r="E652" s="141" t="s">
        <v>4026</v>
      </c>
      <c r="F652" s="136" t="s">
        <v>7</v>
      </c>
      <c r="G652" s="143" t="s">
        <v>323</v>
      </c>
      <c r="H652" s="138">
        <v>10</v>
      </c>
      <c r="I652" s="139">
        <v>1</v>
      </c>
      <c r="J652" s="140">
        <v>10</v>
      </c>
      <c r="K652" s="186"/>
      <c r="L652" s="177"/>
      <c r="M652" s="221" t="s">
        <v>3650</v>
      </c>
      <c r="N652" s="207"/>
      <c r="O652" s="300"/>
      <c r="Q652" s="162" t="s">
        <v>3871</v>
      </c>
      <c r="R652" s="167" t="s">
        <v>3514</v>
      </c>
      <c r="S652" s="160">
        <v>1123</v>
      </c>
      <c r="T652" s="163">
        <v>1100</v>
      </c>
      <c r="U652" s="164">
        <v>-23</v>
      </c>
      <c r="V652" s="158"/>
      <c r="W652" s="158"/>
    </row>
    <row r="653" spans="2:23" ht="26.25" x14ac:dyDescent="0.3">
      <c r="B653" s="18">
        <v>644</v>
      </c>
      <c r="C653" s="19">
        <v>-12</v>
      </c>
      <c r="D653" s="172" t="s">
        <v>5915</v>
      </c>
      <c r="E653" s="141" t="s">
        <v>4026</v>
      </c>
      <c r="F653" s="136" t="s">
        <v>7</v>
      </c>
      <c r="G653" s="143" t="s">
        <v>323</v>
      </c>
      <c r="H653" s="138">
        <v>10</v>
      </c>
      <c r="I653" s="139">
        <v>1</v>
      </c>
      <c r="J653" s="140">
        <v>10</v>
      </c>
      <c r="K653" s="186"/>
      <c r="L653" s="177"/>
      <c r="M653" s="221" t="s">
        <v>5920</v>
      </c>
      <c r="N653" s="209"/>
      <c r="O653" s="300"/>
      <c r="Q653" s="162" t="s">
        <v>3258</v>
      </c>
      <c r="R653" s="167" t="s">
        <v>323</v>
      </c>
      <c r="S653" s="160">
        <v>1472</v>
      </c>
      <c r="T653" s="163">
        <v>1442</v>
      </c>
      <c r="U653" s="164">
        <v>-30</v>
      </c>
      <c r="V653" s="158"/>
      <c r="W653" s="158"/>
    </row>
    <row r="654" spans="2:23" ht="28.5" x14ac:dyDescent="0.3">
      <c r="B654" s="18">
        <v>644</v>
      </c>
      <c r="C654" s="19">
        <v>-12</v>
      </c>
      <c r="D654" s="172" t="s">
        <v>5916</v>
      </c>
      <c r="E654" s="141" t="s">
        <v>4026</v>
      </c>
      <c r="F654" s="136" t="s">
        <v>7</v>
      </c>
      <c r="G654" s="143" t="s">
        <v>323</v>
      </c>
      <c r="H654" s="138">
        <v>10</v>
      </c>
      <c r="I654" s="139">
        <v>1</v>
      </c>
      <c r="J654" s="140">
        <v>10</v>
      </c>
      <c r="K654" s="186"/>
      <c r="L654" s="177"/>
      <c r="M654" s="221" t="s">
        <v>5920</v>
      </c>
      <c r="N654" s="209"/>
      <c r="O654" s="300"/>
      <c r="Q654" s="162" t="s">
        <v>977</v>
      </c>
      <c r="R654" s="167" t="s">
        <v>2405</v>
      </c>
      <c r="S654" s="160">
        <v>1472</v>
      </c>
      <c r="T654" s="163">
        <v>1442</v>
      </c>
      <c r="U654" s="164">
        <v>-30</v>
      </c>
      <c r="V654" s="158"/>
      <c r="W654" s="158"/>
    </row>
    <row r="655" spans="2:23" ht="28.5" x14ac:dyDescent="0.3">
      <c r="B655" s="18">
        <v>644</v>
      </c>
      <c r="C655" s="19">
        <v>-12</v>
      </c>
      <c r="D655" s="172" t="s">
        <v>3941</v>
      </c>
      <c r="E655" s="141" t="s">
        <v>4026</v>
      </c>
      <c r="F655" s="136" t="s">
        <v>7</v>
      </c>
      <c r="G655" s="143" t="s">
        <v>3942</v>
      </c>
      <c r="H655" s="138">
        <v>10</v>
      </c>
      <c r="I655" s="139">
        <v>1</v>
      </c>
      <c r="J655" s="140">
        <v>10</v>
      </c>
      <c r="K655" s="186"/>
      <c r="L655" s="177"/>
      <c r="M655" s="221" t="s">
        <v>3943</v>
      </c>
      <c r="N655" s="213"/>
      <c r="O655" s="300"/>
      <c r="Q655" s="162" t="s">
        <v>978</v>
      </c>
      <c r="R655" s="167" t="s">
        <v>1161</v>
      </c>
      <c r="S655" s="160">
        <v>1330</v>
      </c>
      <c r="T655" s="163">
        <v>1305</v>
      </c>
      <c r="U655" s="164">
        <v>-25</v>
      </c>
      <c r="V655" s="158"/>
      <c r="W655" s="158"/>
    </row>
    <row r="656" spans="2:23" ht="26.25" x14ac:dyDescent="0.3">
      <c r="B656" s="18">
        <v>644</v>
      </c>
      <c r="C656" s="19">
        <v>-12</v>
      </c>
      <c r="D656" s="172" t="s">
        <v>2663</v>
      </c>
      <c r="E656" s="141" t="s">
        <v>4026</v>
      </c>
      <c r="F656" s="136" t="s">
        <v>7</v>
      </c>
      <c r="G656" s="143" t="s">
        <v>2664</v>
      </c>
      <c r="H656" s="138">
        <v>10</v>
      </c>
      <c r="I656" s="139">
        <v>1</v>
      </c>
      <c r="J656" s="140">
        <v>10</v>
      </c>
      <c r="K656" s="186"/>
      <c r="L656" s="177"/>
      <c r="M656" s="221" t="s">
        <v>3648</v>
      </c>
      <c r="N656" s="213"/>
      <c r="O656" s="300"/>
      <c r="Q656" s="162" t="s">
        <v>5203</v>
      </c>
      <c r="R656" s="167" t="s">
        <v>206</v>
      </c>
      <c r="S656" s="161">
        <v>1330</v>
      </c>
      <c r="T656" s="163">
        <v>1305</v>
      </c>
      <c r="U656" s="164">
        <v>-25</v>
      </c>
      <c r="V656" s="158"/>
      <c r="W656" s="158"/>
    </row>
    <row r="657" spans="2:23" ht="26.25" x14ac:dyDescent="0.3">
      <c r="B657" s="18">
        <v>644</v>
      </c>
      <c r="C657" s="19">
        <v>-12</v>
      </c>
      <c r="D657" s="172" t="s">
        <v>4449</v>
      </c>
      <c r="E657" s="141" t="s">
        <v>4026</v>
      </c>
      <c r="F657" s="136" t="s">
        <v>7</v>
      </c>
      <c r="G657" s="143" t="s">
        <v>5609</v>
      </c>
      <c r="H657" s="138">
        <v>10</v>
      </c>
      <c r="I657" s="139">
        <v>1</v>
      </c>
      <c r="J657" s="140">
        <v>10</v>
      </c>
      <c r="K657" s="186"/>
      <c r="L657" s="177"/>
      <c r="M657" s="226" t="s">
        <v>5608</v>
      </c>
      <c r="N657" s="209"/>
      <c r="O657" s="300"/>
      <c r="Q657" s="162" t="s">
        <v>2792</v>
      </c>
      <c r="R657" s="167" t="s">
        <v>2735</v>
      </c>
      <c r="S657" s="160">
        <v>1472</v>
      </c>
      <c r="T657" s="163">
        <v>1442</v>
      </c>
      <c r="U657" s="164">
        <v>-30</v>
      </c>
      <c r="V657" s="158"/>
      <c r="W657" s="158"/>
    </row>
    <row r="658" spans="2:23" ht="26.25" x14ac:dyDescent="0.3">
      <c r="B658" s="18">
        <v>644</v>
      </c>
      <c r="C658" s="19">
        <v>-12</v>
      </c>
      <c r="D658" s="172" t="s">
        <v>625</v>
      </c>
      <c r="E658" s="141" t="s">
        <v>4026</v>
      </c>
      <c r="F658" s="136" t="s">
        <v>7</v>
      </c>
      <c r="G658" s="143" t="s">
        <v>323</v>
      </c>
      <c r="H658" s="138">
        <v>10</v>
      </c>
      <c r="I658" s="139">
        <v>1</v>
      </c>
      <c r="J658" s="140">
        <v>10</v>
      </c>
      <c r="K658" s="186"/>
      <c r="L658" s="177"/>
      <c r="M658" s="221" t="s">
        <v>5353</v>
      </c>
      <c r="N658" s="209"/>
      <c r="O658" s="300"/>
      <c r="Q658" s="162" t="s">
        <v>4320</v>
      </c>
      <c r="R658" s="167" t="s">
        <v>4257</v>
      </c>
      <c r="S658" s="160">
        <v>914</v>
      </c>
      <c r="T658" s="163">
        <v>897</v>
      </c>
      <c r="U658" s="164">
        <v>-17</v>
      </c>
      <c r="V658" s="158"/>
      <c r="W658" s="158"/>
    </row>
    <row r="659" spans="2:23" ht="26.25" x14ac:dyDescent="0.3">
      <c r="B659" s="18">
        <v>644</v>
      </c>
      <c r="C659" s="19">
        <v>-12</v>
      </c>
      <c r="D659" s="172" t="s">
        <v>4980</v>
      </c>
      <c r="E659" s="141" t="s">
        <v>4026</v>
      </c>
      <c r="F659" s="136" t="s">
        <v>7</v>
      </c>
      <c r="G659" s="143" t="s">
        <v>4981</v>
      </c>
      <c r="H659" s="138">
        <v>10</v>
      </c>
      <c r="I659" s="139">
        <v>1</v>
      </c>
      <c r="J659" s="140">
        <v>10</v>
      </c>
      <c r="K659" s="186"/>
      <c r="L659" s="177"/>
      <c r="M659" s="221" t="s">
        <v>5022</v>
      </c>
      <c r="N659" s="209"/>
      <c r="O659" s="300"/>
      <c r="Q659" s="162" t="s">
        <v>986</v>
      </c>
      <c r="R659" s="167" t="s">
        <v>1638</v>
      </c>
      <c r="S659" s="160">
        <v>1123</v>
      </c>
      <c r="T659" s="163">
        <v>1100</v>
      </c>
      <c r="U659" s="164">
        <v>-23</v>
      </c>
      <c r="V659" s="158"/>
      <c r="W659" s="158"/>
    </row>
    <row r="660" spans="2:23" ht="26.25" x14ac:dyDescent="0.3">
      <c r="B660" s="18">
        <v>644</v>
      </c>
      <c r="C660" s="19">
        <v>-12</v>
      </c>
      <c r="D660" s="172" t="s">
        <v>596</v>
      </c>
      <c r="E660" s="141" t="s">
        <v>4026</v>
      </c>
      <c r="F660" s="136" t="s">
        <v>7</v>
      </c>
      <c r="G660" s="143" t="s">
        <v>323</v>
      </c>
      <c r="H660" s="138">
        <v>10</v>
      </c>
      <c r="I660" s="139">
        <v>1</v>
      </c>
      <c r="J660" s="140">
        <v>10</v>
      </c>
      <c r="K660" s="186"/>
      <c r="L660" s="177"/>
      <c r="M660" s="221" t="s">
        <v>3650</v>
      </c>
      <c r="N660" s="213"/>
      <c r="O660" s="300"/>
      <c r="Q660" s="162" t="s">
        <v>2332</v>
      </c>
      <c r="R660" s="167" t="s">
        <v>2296</v>
      </c>
      <c r="S660" s="160">
        <v>914</v>
      </c>
      <c r="T660" s="163">
        <v>897</v>
      </c>
      <c r="U660" s="164">
        <v>-17</v>
      </c>
      <c r="V660" s="158"/>
      <c r="W660" s="158"/>
    </row>
    <row r="661" spans="2:23" ht="26.25" x14ac:dyDescent="0.3">
      <c r="B661" s="18">
        <v>644</v>
      </c>
      <c r="C661" s="19">
        <v>-12</v>
      </c>
      <c r="D661" s="172" t="s">
        <v>2004</v>
      </c>
      <c r="E661" s="141" t="s">
        <v>4026</v>
      </c>
      <c r="F661" s="136" t="s">
        <v>7</v>
      </c>
      <c r="G661" s="143" t="s">
        <v>2593</v>
      </c>
      <c r="H661" s="138">
        <v>10</v>
      </c>
      <c r="I661" s="139">
        <v>1</v>
      </c>
      <c r="J661" s="140">
        <v>10</v>
      </c>
      <c r="K661" s="186"/>
      <c r="L661" s="177"/>
      <c r="M661" s="221" t="s">
        <v>3652</v>
      </c>
      <c r="N661" s="213"/>
      <c r="O661" s="300"/>
      <c r="Q661" s="162" t="s">
        <v>991</v>
      </c>
      <c r="R661" s="167" t="s">
        <v>651</v>
      </c>
      <c r="S661" s="160">
        <v>35</v>
      </c>
      <c r="T661" s="163">
        <v>35</v>
      </c>
      <c r="U661" s="164">
        <v>0</v>
      </c>
      <c r="V661" s="158"/>
      <c r="W661" s="158"/>
    </row>
    <row r="662" spans="2:23" ht="26.25" x14ac:dyDescent="0.3">
      <c r="B662" s="18">
        <v>644</v>
      </c>
      <c r="C662" s="19">
        <v>-12</v>
      </c>
      <c r="D662" s="172" t="s">
        <v>2555</v>
      </c>
      <c r="E662" s="141" t="s">
        <v>4026</v>
      </c>
      <c r="F662" s="136" t="s">
        <v>7</v>
      </c>
      <c r="G662" s="143" t="s">
        <v>323</v>
      </c>
      <c r="H662" s="138">
        <v>10</v>
      </c>
      <c r="I662" s="139">
        <v>1</v>
      </c>
      <c r="J662" s="140">
        <v>10</v>
      </c>
      <c r="K662" s="186"/>
      <c r="L662" s="177"/>
      <c r="M662" s="221" t="s">
        <v>3651</v>
      </c>
      <c r="N662" s="213"/>
      <c r="O662" s="300"/>
      <c r="Q662" s="162" t="s">
        <v>6719</v>
      </c>
      <c r="R662" s="167" t="s">
        <v>6605</v>
      </c>
      <c r="S662" s="160">
        <v>914</v>
      </c>
      <c r="T662" s="163">
        <v>897</v>
      </c>
      <c r="U662" s="164">
        <v>-17</v>
      </c>
      <c r="V662" s="158"/>
      <c r="W662" s="158"/>
    </row>
    <row r="663" spans="2:23" ht="26.25" x14ac:dyDescent="0.3">
      <c r="B663" s="18">
        <v>644</v>
      </c>
      <c r="C663" s="19">
        <v>-12</v>
      </c>
      <c r="D663" s="172" t="s">
        <v>5354</v>
      </c>
      <c r="E663" s="141" t="s">
        <v>4026</v>
      </c>
      <c r="F663" s="136" t="s">
        <v>7</v>
      </c>
      <c r="G663" s="143" t="s">
        <v>5355</v>
      </c>
      <c r="H663" s="138">
        <v>10</v>
      </c>
      <c r="I663" s="139">
        <v>1</v>
      </c>
      <c r="J663" s="140">
        <v>10</v>
      </c>
      <c r="K663" s="186"/>
      <c r="L663" s="177"/>
      <c r="M663" s="221" t="s">
        <v>5353</v>
      </c>
      <c r="N663" s="209"/>
      <c r="O663" s="300"/>
      <c r="Q663" s="162" t="s">
        <v>3259</v>
      </c>
      <c r="R663" s="167" t="s">
        <v>3241</v>
      </c>
      <c r="S663" s="160">
        <v>1330</v>
      </c>
      <c r="T663" s="163">
        <v>1305</v>
      </c>
      <c r="U663" s="164">
        <v>-25</v>
      </c>
      <c r="V663" s="158"/>
      <c r="W663" s="158"/>
    </row>
    <row r="664" spans="2:23" ht="26.25" x14ac:dyDescent="0.3">
      <c r="B664" s="18">
        <v>644</v>
      </c>
      <c r="C664" s="19">
        <v>-12</v>
      </c>
      <c r="D664" s="172" t="s">
        <v>5606</v>
      </c>
      <c r="E664" s="141" t="s">
        <v>4026</v>
      </c>
      <c r="F664" s="136" t="s">
        <v>7</v>
      </c>
      <c r="G664" s="143" t="s">
        <v>5607</v>
      </c>
      <c r="H664" s="138">
        <v>10</v>
      </c>
      <c r="I664" s="139">
        <v>1</v>
      </c>
      <c r="J664" s="140">
        <v>10</v>
      </c>
      <c r="K664" s="186"/>
      <c r="L664" s="177"/>
      <c r="M664" s="226" t="s">
        <v>5608</v>
      </c>
      <c r="N664" s="209"/>
      <c r="O664" s="300"/>
      <c r="Q664" s="162" t="s">
        <v>4321</v>
      </c>
      <c r="R664" s="167" t="s">
        <v>4273</v>
      </c>
      <c r="S664" s="160">
        <v>1330</v>
      </c>
      <c r="T664" s="163">
        <v>1305</v>
      </c>
      <c r="U664" s="164">
        <v>-25</v>
      </c>
      <c r="V664" s="158"/>
      <c r="W664" s="158"/>
    </row>
    <row r="665" spans="2:23" ht="31.5" x14ac:dyDescent="0.3">
      <c r="B665" s="18">
        <v>644</v>
      </c>
      <c r="C665" s="19">
        <v>-12</v>
      </c>
      <c r="D665" s="172" t="s">
        <v>4422</v>
      </c>
      <c r="E665" s="141" t="s">
        <v>4026</v>
      </c>
      <c r="F665" s="136" t="s">
        <v>7</v>
      </c>
      <c r="G665" s="143" t="s">
        <v>4423</v>
      </c>
      <c r="H665" s="138">
        <v>10</v>
      </c>
      <c r="I665" s="139">
        <v>1</v>
      </c>
      <c r="J665" s="140">
        <v>10</v>
      </c>
      <c r="K665" s="186"/>
      <c r="L665" s="177"/>
      <c r="M665" s="221" t="s">
        <v>4424</v>
      </c>
      <c r="N665" s="213"/>
      <c r="O665" s="295"/>
      <c r="Q665" s="162" t="s">
        <v>1004</v>
      </c>
      <c r="R665" s="167" t="s">
        <v>323</v>
      </c>
      <c r="S665" s="160">
        <v>1039</v>
      </c>
      <c r="T665" s="163">
        <v>1021</v>
      </c>
      <c r="U665" s="164">
        <v>-18</v>
      </c>
      <c r="V665" s="158"/>
      <c r="W665" s="158"/>
    </row>
    <row r="666" spans="2:23" ht="26.25" x14ac:dyDescent="0.3">
      <c r="B666" s="18">
        <v>644</v>
      </c>
      <c r="C666" s="19">
        <v>-12</v>
      </c>
      <c r="D666" s="172" t="s">
        <v>1557</v>
      </c>
      <c r="E666" s="141" t="s">
        <v>4026</v>
      </c>
      <c r="F666" s="136" t="s">
        <v>7</v>
      </c>
      <c r="G666" s="143" t="s">
        <v>1169</v>
      </c>
      <c r="H666" s="138">
        <v>10</v>
      </c>
      <c r="I666" s="139">
        <v>2</v>
      </c>
      <c r="J666" s="140">
        <v>5</v>
      </c>
      <c r="K666" s="186"/>
      <c r="L666" s="177"/>
      <c r="M666" s="221" t="s">
        <v>5019</v>
      </c>
      <c r="N666" s="213"/>
      <c r="O666" s="300"/>
      <c r="Q666" s="162" t="s">
        <v>1007</v>
      </c>
      <c r="R666" s="167" t="s">
        <v>2508</v>
      </c>
      <c r="S666" s="160">
        <v>9</v>
      </c>
      <c r="T666" s="163">
        <v>9</v>
      </c>
      <c r="U666" s="164">
        <v>0</v>
      </c>
      <c r="V666" s="158"/>
      <c r="W666" s="158"/>
    </row>
    <row r="667" spans="2:23" ht="42.75" x14ac:dyDescent="0.3">
      <c r="B667" s="18">
        <v>644</v>
      </c>
      <c r="C667" s="19">
        <v>-12</v>
      </c>
      <c r="D667" s="172" t="s">
        <v>215</v>
      </c>
      <c r="E667" s="141" t="s">
        <v>4026</v>
      </c>
      <c r="F667" s="136" t="s">
        <v>7</v>
      </c>
      <c r="G667" s="143" t="s">
        <v>216</v>
      </c>
      <c r="H667" s="138">
        <v>10</v>
      </c>
      <c r="I667" s="139">
        <v>2</v>
      </c>
      <c r="J667" s="140">
        <v>5</v>
      </c>
      <c r="K667" s="186"/>
      <c r="L667" s="177" t="s">
        <v>4538</v>
      </c>
      <c r="M667" s="226" t="s">
        <v>6341</v>
      </c>
      <c r="N667" s="213"/>
      <c r="O667" s="300"/>
      <c r="Q667" s="162" t="s">
        <v>1010</v>
      </c>
      <c r="R667" s="167" t="s">
        <v>2937</v>
      </c>
      <c r="S667" s="160">
        <v>1123</v>
      </c>
      <c r="T667" s="163">
        <v>1100</v>
      </c>
      <c r="U667" s="164">
        <v>-23</v>
      </c>
      <c r="V667" s="158"/>
      <c r="W667" s="158"/>
    </row>
    <row r="668" spans="2:23" ht="26.25" x14ac:dyDescent="0.3">
      <c r="B668" s="18">
        <v>644</v>
      </c>
      <c r="C668" s="19">
        <v>-12</v>
      </c>
      <c r="D668" s="172" t="s">
        <v>504</v>
      </c>
      <c r="E668" s="141" t="s">
        <v>4026</v>
      </c>
      <c r="F668" s="136" t="s">
        <v>7</v>
      </c>
      <c r="G668" s="143" t="s">
        <v>358</v>
      </c>
      <c r="H668" s="138">
        <v>10</v>
      </c>
      <c r="I668" s="139">
        <v>2</v>
      </c>
      <c r="J668" s="140">
        <v>5</v>
      </c>
      <c r="K668" s="186"/>
      <c r="L668" s="177"/>
      <c r="M668" s="221" t="s">
        <v>4086</v>
      </c>
      <c r="N668" s="213"/>
      <c r="O668" s="300"/>
      <c r="Q668" s="162" t="s">
        <v>6564</v>
      </c>
      <c r="R668" s="167" t="s">
        <v>6441</v>
      </c>
      <c r="S668" s="160">
        <v>384</v>
      </c>
      <c r="T668" s="163">
        <v>373</v>
      </c>
      <c r="U668" s="164">
        <v>-11</v>
      </c>
      <c r="V668" s="158"/>
      <c r="W668" s="158"/>
    </row>
    <row r="669" spans="2:23" ht="31.5" x14ac:dyDescent="0.3">
      <c r="B669" s="18">
        <v>644</v>
      </c>
      <c r="C669" s="19">
        <v>-12</v>
      </c>
      <c r="D669" s="172" t="s">
        <v>1926</v>
      </c>
      <c r="E669" s="141" t="s">
        <v>4026</v>
      </c>
      <c r="F669" s="136" t="s">
        <v>7</v>
      </c>
      <c r="G669" s="143" t="s">
        <v>3004</v>
      </c>
      <c r="H669" s="138">
        <v>10</v>
      </c>
      <c r="I669" s="139">
        <v>2</v>
      </c>
      <c r="J669" s="140">
        <v>5</v>
      </c>
      <c r="K669" s="186"/>
      <c r="L669" s="177"/>
      <c r="M669" s="226" t="s">
        <v>6342</v>
      </c>
      <c r="N669" s="213"/>
      <c r="O669" s="300"/>
      <c r="Q669" s="162" t="s">
        <v>1014</v>
      </c>
      <c r="R669" s="167" t="s">
        <v>3468</v>
      </c>
      <c r="S669" s="160">
        <v>364</v>
      </c>
      <c r="T669" s="163">
        <v>352</v>
      </c>
      <c r="U669" s="164">
        <v>-12</v>
      </c>
      <c r="V669" s="158"/>
      <c r="W669" s="158"/>
    </row>
    <row r="670" spans="2:23" ht="28.5" x14ac:dyDescent="0.3">
      <c r="B670" s="18">
        <v>644</v>
      </c>
      <c r="C670" s="19">
        <v>-12</v>
      </c>
      <c r="D670" s="172" t="s">
        <v>379</v>
      </c>
      <c r="E670" s="141" t="s">
        <v>4026</v>
      </c>
      <c r="F670" s="136" t="s">
        <v>7</v>
      </c>
      <c r="G670" s="143" t="s">
        <v>74</v>
      </c>
      <c r="H670" s="138">
        <v>10</v>
      </c>
      <c r="I670" s="139">
        <v>2</v>
      </c>
      <c r="J670" s="140">
        <v>5</v>
      </c>
      <c r="K670" s="186"/>
      <c r="L670" s="177"/>
      <c r="M670" s="221" t="s">
        <v>4087</v>
      </c>
      <c r="N670" s="213"/>
      <c r="O670" s="300"/>
      <c r="Q670" s="162" t="s">
        <v>6565</v>
      </c>
      <c r="R670" s="167" t="s">
        <v>6456</v>
      </c>
      <c r="S670" s="160">
        <v>914</v>
      </c>
      <c r="T670" s="163">
        <v>897</v>
      </c>
      <c r="U670" s="164">
        <v>-17</v>
      </c>
      <c r="V670" s="158"/>
      <c r="W670" s="158"/>
    </row>
    <row r="671" spans="2:23" ht="26.25" x14ac:dyDescent="0.3">
      <c r="B671" s="18">
        <v>644</v>
      </c>
      <c r="C671" s="19">
        <v>95</v>
      </c>
      <c r="D671" s="172" t="s">
        <v>946</v>
      </c>
      <c r="E671" s="141" t="s">
        <v>4026</v>
      </c>
      <c r="F671" s="136" t="s">
        <v>7</v>
      </c>
      <c r="G671" s="143" t="s">
        <v>947</v>
      </c>
      <c r="H671" s="138">
        <v>10</v>
      </c>
      <c r="I671" s="139">
        <v>2</v>
      </c>
      <c r="J671" s="140">
        <v>5</v>
      </c>
      <c r="K671" s="186"/>
      <c r="L671" s="177"/>
      <c r="M671" s="221" t="s">
        <v>6824</v>
      </c>
      <c r="N671" s="213"/>
      <c r="O671" s="300"/>
      <c r="Q671" s="162" t="s">
        <v>1017</v>
      </c>
      <c r="R671" s="167" t="s">
        <v>749</v>
      </c>
      <c r="S671" s="160">
        <v>274</v>
      </c>
      <c r="T671" s="163">
        <v>373</v>
      </c>
      <c r="U671" s="164">
        <v>99</v>
      </c>
      <c r="V671" s="158"/>
      <c r="W671" s="158"/>
    </row>
    <row r="672" spans="2:23" ht="26.25" x14ac:dyDescent="0.3">
      <c r="B672" s="18">
        <v>644</v>
      </c>
      <c r="C672" s="19">
        <v>-12</v>
      </c>
      <c r="D672" s="172" t="s">
        <v>4449</v>
      </c>
      <c r="E672" s="141" t="s">
        <v>4026</v>
      </c>
      <c r="F672" s="136" t="s">
        <v>7</v>
      </c>
      <c r="G672" s="143" t="s">
        <v>4450</v>
      </c>
      <c r="H672" s="138">
        <v>10</v>
      </c>
      <c r="I672" s="139">
        <v>2</v>
      </c>
      <c r="J672" s="140">
        <v>5</v>
      </c>
      <c r="K672" s="186"/>
      <c r="L672" s="177"/>
      <c r="M672" s="221" t="s">
        <v>5023</v>
      </c>
      <c r="N672" s="213"/>
      <c r="O672" s="300"/>
      <c r="Q672" s="162" t="s">
        <v>2865</v>
      </c>
      <c r="R672" s="167" t="s">
        <v>2859</v>
      </c>
      <c r="S672" s="160">
        <v>1472</v>
      </c>
      <c r="T672" s="163">
        <v>1442</v>
      </c>
      <c r="U672" s="164">
        <v>-30</v>
      </c>
      <c r="V672" s="158"/>
      <c r="W672" s="158"/>
    </row>
    <row r="673" spans="2:23" ht="26.25" x14ac:dyDescent="0.3">
      <c r="B673" s="18">
        <v>644</v>
      </c>
      <c r="C673" s="19">
        <v>-12</v>
      </c>
      <c r="D673" s="172" t="s">
        <v>2354</v>
      </c>
      <c r="E673" s="141" t="s">
        <v>4026</v>
      </c>
      <c r="F673" s="136" t="s">
        <v>7</v>
      </c>
      <c r="G673" s="143" t="s">
        <v>2423</v>
      </c>
      <c r="H673" s="138">
        <v>10</v>
      </c>
      <c r="I673" s="139">
        <v>2</v>
      </c>
      <c r="J673" s="140">
        <v>5</v>
      </c>
      <c r="K673" s="186"/>
      <c r="L673" s="177"/>
      <c r="M673" s="226" t="s">
        <v>3646</v>
      </c>
      <c r="N673" s="213"/>
      <c r="O673" s="300"/>
      <c r="Q673" s="162" t="s">
        <v>1020</v>
      </c>
      <c r="R673" s="167" t="s">
        <v>50</v>
      </c>
      <c r="S673" s="160">
        <v>21</v>
      </c>
      <c r="T673" s="163">
        <v>21</v>
      </c>
      <c r="U673" s="164">
        <v>0</v>
      </c>
      <c r="V673" s="158"/>
      <c r="W673" s="158"/>
    </row>
    <row r="674" spans="2:23" ht="26.25" x14ac:dyDescent="0.3">
      <c r="B674" s="18">
        <v>644</v>
      </c>
      <c r="C674" s="19">
        <v>-12</v>
      </c>
      <c r="D674" s="172" t="s">
        <v>4200</v>
      </c>
      <c r="E674" s="141" t="s">
        <v>4026</v>
      </c>
      <c r="F674" s="136" t="s">
        <v>7</v>
      </c>
      <c r="G674" s="143" t="s">
        <v>323</v>
      </c>
      <c r="H674" s="138">
        <v>10</v>
      </c>
      <c r="I674" s="139">
        <v>2</v>
      </c>
      <c r="J674" s="140">
        <v>5</v>
      </c>
      <c r="K674" s="186"/>
      <c r="L674" s="177"/>
      <c r="M674" s="226" t="s">
        <v>5438</v>
      </c>
      <c r="N674" s="213"/>
      <c r="O674" s="300"/>
      <c r="Q674" s="162" t="s">
        <v>2630</v>
      </c>
      <c r="R674" s="167" t="s">
        <v>2613</v>
      </c>
      <c r="S674" s="160">
        <v>1472</v>
      </c>
      <c r="T674" s="163">
        <v>1442</v>
      </c>
      <c r="U674" s="164">
        <v>-30</v>
      </c>
      <c r="V674" s="158"/>
      <c r="W674" s="158"/>
    </row>
    <row r="675" spans="2:23" ht="26.25" x14ac:dyDescent="0.3">
      <c r="B675" s="18">
        <v>644</v>
      </c>
      <c r="C675" s="19">
        <v>-12</v>
      </c>
      <c r="D675" s="172" t="s">
        <v>655</v>
      </c>
      <c r="E675" s="141" t="s">
        <v>4026</v>
      </c>
      <c r="F675" s="136" t="s">
        <v>7</v>
      </c>
      <c r="G675" s="143" t="s">
        <v>656</v>
      </c>
      <c r="H675" s="138">
        <v>10</v>
      </c>
      <c r="I675" s="139">
        <v>2</v>
      </c>
      <c r="J675" s="140">
        <v>5</v>
      </c>
      <c r="K675" s="186"/>
      <c r="L675" s="177"/>
      <c r="M675" s="226" t="s">
        <v>3647</v>
      </c>
      <c r="N675" s="213"/>
      <c r="O675" s="300"/>
      <c r="Q675" s="162" t="s">
        <v>1025</v>
      </c>
      <c r="R675" s="167" t="s">
        <v>1270</v>
      </c>
      <c r="S675" s="160">
        <v>1123</v>
      </c>
      <c r="T675" s="163">
        <v>1100</v>
      </c>
      <c r="U675" s="164">
        <v>-23</v>
      </c>
      <c r="V675" s="158"/>
      <c r="W675" s="158"/>
    </row>
    <row r="676" spans="2:23" ht="26.25" x14ac:dyDescent="0.3">
      <c r="B676" s="18">
        <v>644</v>
      </c>
      <c r="C676" s="19">
        <v>-12</v>
      </c>
      <c r="D676" s="172" t="s">
        <v>3439</v>
      </c>
      <c r="E676" s="141" t="s">
        <v>4026</v>
      </c>
      <c r="F676" s="136" t="s">
        <v>7</v>
      </c>
      <c r="G676" s="143" t="s">
        <v>3440</v>
      </c>
      <c r="H676" s="138">
        <v>10</v>
      </c>
      <c r="I676" s="139">
        <v>2</v>
      </c>
      <c r="J676" s="140">
        <v>5</v>
      </c>
      <c r="K676" s="186"/>
      <c r="L676" s="177"/>
      <c r="M676" s="226" t="s">
        <v>4190</v>
      </c>
      <c r="N676" s="213"/>
      <c r="O676" s="300"/>
      <c r="Q676" s="162" t="s">
        <v>1026</v>
      </c>
      <c r="R676" s="167" t="s">
        <v>1726</v>
      </c>
      <c r="S676" s="160">
        <v>1123</v>
      </c>
      <c r="T676" s="163">
        <v>1100</v>
      </c>
      <c r="U676" s="164">
        <v>-23</v>
      </c>
      <c r="V676" s="158"/>
      <c r="W676" s="158"/>
    </row>
    <row r="677" spans="2:23" ht="26.25" x14ac:dyDescent="0.3">
      <c r="B677" s="18">
        <v>644</v>
      </c>
      <c r="C677" s="19">
        <v>-12</v>
      </c>
      <c r="D677" s="172" t="s">
        <v>4130</v>
      </c>
      <c r="E677" s="141" t="s">
        <v>4026</v>
      </c>
      <c r="F677" s="136" t="s">
        <v>7</v>
      </c>
      <c r="G677" s="143" t="s">
        <v>323</v>
      </c>
      <c r="H677" s="138">
        <v>10</v>
      </c>
      <c r="I677" s="139">
        <v>2</v>
      </c>
      <c r="J677" s="140">
        <v>5</v>
      </c>
      <c r="K677" s="186"/>
      <c r="L677" s="177"/>
      <c r="M677" s="225" t="s">
        <v>4338</v>
      </c>
      <c r="N677" s="213"/>
      <c r="O677" s="296"/>
      <c r="Q677" s="162" t="s">
        <v>5204</v>
      </c>
      <c r="R677" s="167" t="s">
        <v>323</v>
      </c>
      <c r="S677" s="160">
        <v>833</v>
      </c>
      <c r="T677" s="163">
        <v>814</v>
      </c>
      <c r="U677" s="164">
        <v>-19</v>
      </c>
      <c r="V677" s="158"/>
      <c r="W677" s="158"/>
    </row>
    <row r="678" spans="2:23" ht="26.25" x14ac:dyDescent="0.3">
      <c r="B678" s="18">
        <v>644</v>
      </c>
      <c r="C678" s="19">
        <v>-12</v>
      </c>
      <c r="D678" s="172" t="s">
        <v>2179</v>
      </c>
      <c r="E678" s="141" t="s">
        <v>4026</v>
      </c>
      <c r="F678" s="136" t="s">
        <v>7</v>
      </c>
      <c r="G678" s="143" t="s">
        <v>1392</v>
      </c>
      <c r="H678" s="138">
        <v>10</v>
      </c>
      <c r="I678" s="139">
        <v>2</v>
      </c>
      <c r="J678" s="140">
        <v>5</v>
      </c>
      <c r="K678" s="186"/>
      <c r="L678" s="177"/>
      <c r="M678" s="221" t="s">
        <v>3645</v>
      </c>
      <c r="N678" s="213"/>
      <c r="O678" s="300"/>
      <c r="Q678" s="162" t="s">
        <v>4513</v>
      </c>
      <c r="R678" s="167" t="s">
        <v>4482</v>
      </c>
      <c r="S678" s="160">
        <v>914</v>
      </c>
      <c r="T678" s="163">
        <v>897</v>
      </c>
      <c r="U678" s="164">
        <v>-17</v>
      </c>
      <c r="V678" s="158"/>
      <c r="W678" s="158"/>
    </row>
    <row r="679" spans="2:23" ht="26.25" x14ac:dyDescent="0.3">
      <c r="B679" s="18">
        <v>644</v>
      </c>
      <c r="C679" s="19">
        <v>-12</v>
      </c>
      <c r="D679" s="172" t="s">
        <v>2496</v>
      </c>
      <c r="E679" s="141" t="s">
        <v>4026</v>
      </c>
      <c r="F679" s="136" t="s">
        <v>7</v>
      </c>
      <c r="G679" s="143" t="s">
        <v>2524</v>
      </c>
      <c r="H679" s="138">
        <v>10</v>
      </c>
      <c r="I679" s="139">
        <v>2</v>
      </c>
      <c r="J679" s="140">
        <v>5</v>
      </c>
      <c r="K679" s="186"/>
      <c r="L679" s="177"/>
      <c r="M679" s="225" t="s">
        <v>4702</v>
      </c>
      <c r="N679" s="213"/>
      <c r="O679" s="300"/>
      <c r="Q679" s="162" t="s">
        <v>1027</v>
      </c>
      <c r="R679" s="167" t="s">
        <v>4456</v>
      </c>
      <c r="S679" s="160">
        <v>1123</v>
      </c>
      <c r="T679" s="163">
        <v>1100</v>
      </c>
      <c r="U679" s="164">
        <v>-23</v>
      </c>
      <c r="V679" s="158"/>
      <c r="W679" s="158"/>
    </row>
    <row r="680" spans="2:23" ht="26.25" x14ac:dyDescent="0.3">
      <c r="B680" s="18">
        <v>644</v>
      </c>
      <c r="C680" s="19">
        <v>-12</v>
      </c>
      <c r="D680" s="172" t="s">
        <v>3113</v>
      </c>
      <c r="E680" s="141" t="s">
        <v>4026</v>
      </c>
      <c r="F680" s="136" t="s">
        <v>7</v>
      </c>
      <c r="G680" s="143" t="s">
        <v>3114</v>
      </c>
      <c r="H680" s="138">
        <v>10</v>
      </c>
      <c r="I680" s="139">
        <v>2</v>
      </c>
      <c r="J680" s="140">
        <v>5</v>
      </c>
      <c r="K680" s="186"/>
      <c r="L680" s="177"/>
      <c r="M680" s="221" t="s">
        <v>6344</v>
      </c>
      <c r="N680" s="213"/>
      <c r="O680" s="300"/>
      <c r="Q680" s="162" t="s">
        <v>1030</v>
      </c>
      <c r="R680" s="167" t="s">
        <v>2601</v>
      </c>
      <c r="S680" s="161">
        <v>833</v>
      </c>
      <c r="T680" s="163">
        <v>814</v>
      </c>
      <c r="U680" s="164">
        <v>-19</v>
      </c>
      <c r="V680" s="158"/>
      <c r="W680" s="158"/>
    </row>
    <row r="681" spans="2:23" ht="28.5" x14ac:dyDescent="0.3">
      <c r="B681" s="18">
        <v>644</v>
      </c>
      <c r="C681" s="19">
        <v>-12</v>
      </c>
      <c r="D681" s="172" t="s">
        <v>365</v>
      </c>
      <c r="E681" s="141" t="s">
        <v>4026</v>
      </c>
      <c r="F681" s="136" t="s">
        <v>744</v>
      </c>
      <c r="G681" s="143" t="s">
        <v>2513</v>
      </c>
      <c r="H681" s="138">
        <v>10</v>
      </c>
      <c r="I681" s="139">
        <v>3</v>
      </c>
      <c r="J681" s="140">
        <v>3.3333333333333335</v>
      </c>
      <c r="K681" s="186"/>
      <c r="L681" s="177"/>
      <c r="M681" s="224" t="s">
        <v>5667</v>
      </c>
      <c r="N681" s="228"/>
      <c r="O681" s="300"/>
      <c r="Q681" s="162" t="s">
        <v>1031</v>
      </c>
      <c r="R681" s="167" t="s">
        <v>715</v>
      </c>
      <c r="S681" s="160">
        <v>1472</v>
      </c>
      <c r="T681" s="163">
        <v>1442</v>
      </c>
      <c r="U681" s="164">
        <v>-30</v>
      </c>
      <c r="V681" s="158"/>
      <c r="W681" s="158"/>
    </row>
    <row r="682" spans="2:23" ht="28.5" x14ac:dyDescent="0.3">
      <c r="B682" s="18">
        <v>644</v>
      </c>
      <c r="C682" s="19">
        <v>-12</v>
      </c>
      <c r="D682" s="172" t="s">
        <v>633</v>
      </c>
      <c r="E682" s="141" t="s">
        <v>4026</v>
      </c>
      <c r="F682" s="136" t="s">
        <v>7</v>
      </c>
      <c r="G682" s="143" t="s">
        <v>2925</v>
      </c>
      <c r="H682" s="138">
        <v>10</v>
      </c>
      <c r="I682" s="139">
        <v>3</v>
      </c>
      <c r="J682" s="140">
        <v>3.3333333333333335</v>
      </c>
      <c r="K682" s="186"/>
      <c r="L682" s="177"/>
      <c r="M682" s="212" t="s">
        <v>4690</v>
      </c>
      <c r="N682" s="213"/>
      <c r="O682" s="300"/>
      <c r="Q682" s="162" t="s">
        <v>6720</v>
      </c>
      <c r="R682" s="167" t="s">
        <v>6635</v>
      </c>
      <c r="S682" s="160">
        <v>1472</v>
      </c>
      <c r="T682" s="163">
        <v>1442</v>
      </c>
      <c r="U682" s="164">
        <v>-30</v>
      </c>
      <c r="V682" s="158"/>
      <c r="W682" s="158"/>
    </row>
    <row r="683" spans="2:23" ht="28.5" x14ac:dyDescent="0.3">
      <c r="B683" s="18">
        <v>644</v>
      </c>
      <c r="C683" s="19">
        <v>-12</v>
      </c>
      <c r="D683" s="172" t="s">
        <v>599</v>
      </c>
      <c r="E683" s="141" t="s">
        <v>4026</v>
      </c>
      <c r="F683" s="136" t="s">
        <v>7</v>
      </c>
      <c r="G683" s="143" t="s">
        <v>2289</v>
      </c>
      <c r="H683" s="138">
        <v>10</v>
      </c>
      <c r="I683" s="139">
        <v>3</v>
      </c>
      <c r="J683" s="140">
        <v>3.3333333333333335</v>
      </c>
      <c r="K683" s="186"/>
      <c r="L683" s="177"/>
      <c r="M683" s="212" t="s">
        <v>6703</v>
      </c>
      <c r="N683" s="213"/>
      <c r="O683" s="300"/>
      <c r="Q683" s="162" t="s">
        <v>1034</v>
      </c>
      <c r="R683" s="167" t="s">
        <v>2928</v>
      </c>
      <c r="S683" s="160">
        <v>752</v>
      </c>
      <c r="T683" s="163">
        <v>739</v>
      </c>
      <c r="U683" s="164">
        <v>-13</v>
      </c>
      <c r="V683" s="158"/>
      <c r="W683" s="158"/>
    </row>
    <row r="684" spans="2:23" ht="28.5" x14ac:dyDescent="0.3">
      <c r="B684" s="18">
        <v>644</v>
      </c>
      <c r="C684" s="19">
        <v>-12</v>
      </c>
      <c r="D684" s="172" t="s">
        <v>1225</v>
      </c>
      <c r="E684" s="141" t="s">
        <v>4026</v>
      </c>
      <c r="F684" s="136" t="s">
        <v>7</v>
      </c>
      <c r="G684" s="143" t="s">
        <v>10</v>
      </c>
      <c r="H684" s="138">
        <v>10</v>
      </c>
      <c r="I684" s="139">
        <v>3</v>
      </c>
      <c r="J684" s="140">
        <v>3.3333333333333335</v>
      </c>
      <c r="K684" s="186"/>
      <c r="L684" s="177"/>
      <c r="M684" s="224" t="s">
        <v>4705</v>
      </c>
      <c r="N684" s="213"/>
      <c r="O684" s="300"/>
      <c r="Q684" s="162" t="s">
        <v>6566</v>
      </c>
      <c r="R684" s="167" t="s">
        <v>6433</v>
      </c>
      <c r="S684" s="160">
        <v>26</v>
      </c>
      <c r="T684" s="163">
        <v>26</v>
      </c>
      <c r="U684" s="164">
        <v>0</v>
      </c>
      <c r="V684" s="158"/>
      <c r="W684" s="158"/>
    </row>
    <row r="685" spans="2:23" ht="28.5" x14ac:dyDescent="0.3">
      <c r="B685" s="18">
        <v>644</v>
      </c>
      <c r="C685" s="19">
        <v>-12</v>
      </c>
      <c r="D685" s="172" t="s">
        <v>1314</v>
      </c>
      <c r="E685" s="141" t="s">
        <v>4026</v>
      </c>
      <c r="F685" s="136" t="s">
        <v>7</v>
      </c>
      <c r="G685" s="143" t="s">
        <v>2981</v>
      </c>
      <c r="H685" s="138">
        <v>10</v>
      </c>
      <c r="I685" s="139">
        <v>3</v>
      </c>
      <c r="J685" s="140">
        <v>3.3333333333333335</v>
      </c>
      <c r="K685" s="186"/>
      <c r="L685" s="177"/>
      <c r="M685" s="224" t="s">
        <v>4703</v>
      </c>
      <c r="N685" s="213"/>
      <c r="O685" s="300"/>
      <c r="Q685" s="162" t="s">
        <v>1042</v>
      </c>
      <c r="R685" s="167" t="s">
        <v>3472</v>
      </c>
      <c r="S685" s="160">
        <v>409</v>
      </c>
      <c r="T685" s="163">
        <v>403</v>
      </c>
      <c r="U685" s="164">
        <v>-6</v>
      </c>
      <c r="V685" s="158"/>
      <c r="W685" s="158"/>
    </row>
    <row r="686" spans="2:23" ht="28.5" x14ac:dyDescent="0.3">
      <c r="B686" s="18">
        <v>644</v>
      </c>
      <c r="C686" s="19">
        <v>-12</v>
      </c>
      <c r="D686" s="172" t="s">
        <v>2943</v>
      </c>
      <c r="E686" s="141" t="s">
        <v>4026</v>
      </c>
      <c r="F686" s="136" t="s">
        <v>7</v>
      </c>
      <c r="G686" s="143" t="s">
        <v>323</v>
      </c>
      <c r="H686" s="138">
        <v>10</v>
      </c>
      <c r="I686" s="139">
        <v>3</v>
      </c>
      <c r="J686" s="140">
        <v>3.3333333333333335</v>
      </c>
      <c r="K686" s="186"/>
      <c r="L686" s="177"/>
      <c r="M686" s="224" t="s">
        <v>5480</v>
      </c>
      <c r="N686" s="213"/>
      <c r="O686" s="300"/>
      <c r="Q686" s="162" t="s">
        <v>1043</v>
      </c>
      <c r="R686" s="167" t="s">
        <v>579</v>
      </c>
      <c r="S686" s="161">
        <v>1123</v>
      </c>
      <c r="T686" s="163">
        <v>1100</v>
      </c>
      <c r="U686" s="164">
        <v>-23</v>
      </c>
      <c r="V686" s="158"/>
      <c r="W686" s="158"/>
    </row>
    <row r="687" spans="2:23" ht="28.5" x14ac:dyDescent="0.3">
      <c r="B687" s="18">
        <v>644</v>
      </c>
      <c r="C687" s="19">
        <v>-12</v>
      </c>
      <c r="D687" s="172" t="s">
        <v>584</v>
      </c>
      <c r="E687" s="141" t="s">
        <v>4026</v>
      </c>
      <c r="F687" s="136" t="s">
        <v>7</v>
      </c>
      <c r="G687" s="143" t="s">
        <v>585</v>
      </c>
      <c r="H687" s="138">
        <v>10</v>
      </c>
      <c r="I687" s="139">
        <v>4</v>
      </c>
      <c r="J687" s="140">
        <v>2.5</v>
      </c>
      <c r="K687" s="186"/>
      <c r="L687" s="177"/>
      <c r="M687" s="224" t="s">
        <v>4668</v>
      </c>
      <c r="N687" s="215"/>
      <c r="O687" s="300"/>
      <c r="Q687" s="162" t="s">
        <v>1045</v>
      </c>
      <c r="R687" s="167" t="s">
        <v>236</v>
      </c>
      <c r="S687" s="160">
        <v>1472</v>
      </c>
      <c r="T687" s="163">
        <v>1442</v>
      </c>
      <c r="U687" s="164">
        <v>-30</v>
      </c>
      <c r="V687" s="158"/>
      <c r="W687" s="158"/>
    </row>
    <row r="688" spans="2:23" ht="42.75" x14ac:dyDescent="0.3">
      <c r="B688" s="18">
        <v>644</v>
      </c>
      <c r="C688" s="19">
        <v>-12</v>
      </c>
      <c r="D688" s="172" t="s">
        <v>1824</v>
      </c>
      <c r="E688" s="141" t="s">
        <v>4026</v>
      </c>
      <c r="F688" s="136" t="s">
        <v>7</v>
      </c>
      <c r="G688" s="143" t="s">
        <v>858</v>
      </c>
      <c r="H688" s="138">
        <v>10</v>
      </c>
      <c r="I688" s="139">
        <v>5</v>
      </c>
      <c r="J688" s="140">
        <v>2</v>
      </c>
      <c r="K688" s="186"/>
      <c r="L688" s="177"/>
      <c r="M688" s="212" t="s">
        <v>6340</v>
      </c>
      <c r="N688" s="215"/>
      <c r="O688" s="300"/>
      <c r="Q688" s="162" t="s">
        <v>1046</v>
      </c>
      <c r="R688" s="167" t="s">
        <v>1981</v>
      </c>
      <c r="S688" s="160">
        <v>685</v>
      </c>
      <c r="T688" s="163">
        <v>673</v>
      </c>
      <c r="U688" s="164">
        <v>-12</v>
      </c>
      <c r="V688" s="158"/>
      <c r="W688" s="158"/>
    </row>
    <row r="689" spans="2:23" ht="57" x14ac:dyDescent="0.3">
      <c r="B689" s="18">
        <v>644</v>
      </c>
      <c r="C689" s="19">
        <v>-12</v>
      </c>
      <c r="D689" s="172" t="s">
        <v>1069</v>
      </c>
      <c r="E689" s="141" t="s">
        <v>4026</v>
      </c>
      <c r="F689" s="136" t="s">
        <v>7</v>
      </c>
      <c r="G689" s="143" t="s">
        <v>10</v>
      </c>
      <c r="H689" s="138">
        <v>10</v>
      </c>
      <c r="I689" s="139">
        <v>6</v>
      </c>
      <c r="J689" s="140">
        <v>1.6666666666666667</v>
      </c>
      <c r="K689" s="186"/>
      <c r="L689" s="177"/>
      <c r="M689" s="227" t="s">
        <v>6345</v>
      </c>
      <c r="N689" s="213"/>
      <c r="O689" s="300"/>
      <c r="Q689" s="162" t="s">
        <v>2459</v>
      </c>
      <c r="R689" s="167" t="s">
        <v>206</v>
      </c>
      <c r="S689" s="160">
        <v>1330</v>
      </c>
      <c r="T689" s="163">
        <v>1305</v>
      </c>
      <c r="U689" s="164">
        <v>-25</v>
      </c>
      <c r="V689" s="158"/>
      <c r="W689" s="158"/>
    </row>
    <row r="690" spans="2:23" ht="28.5" x14ac:dyDescent="0.3">
      <c r="B690" s="18">
        <v>685</v>
      </c>
      <c r="C690" s="19">
        <v>-12</v>
      </c>
      <c r="D690" s="172" t="s">
        <v>1109</v>
      </c>
      <c r="E690" s="141" t="s">
        <v>4026</v>
      </c>
      <c r="F690" s="136" t="s">
        <v>7</v>
      </c>
      <c r="G690" s="143" t="s">
        <v>1110</v>
      </c>
      <c r="H690" s="138">
        <v>9</v>
      </c>
      <c r="I690" s="139">
        <v>1</v>
      </c>
      <c r="J690" s="140">
        <v>9</v>
      </c>
      <c r="K690" s="186"/>
      <c r="L690" s="177"/>
      <c r="M690" s="225" t="s">
        <v>4092</v>
      </c>
      <c r="N690" s="213"/>
      <c r="O690" s="300"/>
      <c r="Q690" s="162" t="s">
        <v>1047</v>
      </c>
      <c r="R690" s="167" t="s">
        <v>683</v>
      </c>
      <c r="S690" s="160">
        <v>752</v>
      </c>
      <c r="T690" s="163">
        <v>739</v>
      </c>
      <c r="U690" s="164">
        <v>-13</v>
      </c>
      <c r="V690" s="158"/>
      <c r="W690" s="158"/>
    </row>
    <row r="691" spans="2:23" ht="28.5" x14ac:dyDescent="0.3">
      <c r="B691" s="18">
        <v>685</v>
      </c>
      <c r="C691" s="19">
        <v>-12</v>
      </c>
      <c r="D691" s="172" t="s">
        <v>867</v>
      </c>
      <c r="E691" s="141" t="s">
        <v>4026</v>
      </c>
      <c r="F691" s="136" t="s">
        <v>7</v>
      </c>
      <c r="G691" s="143" t="s">
        <v>809</v>
      </c>
      <c r="H691" s="138">
        <v>9</v>
      </c>
      <c r="I691" s="139">
        <v>1</v>
      </c>
      <c r="J691" s="140">
        <v>9</v>
      </c>
      <c r="K691" s="186"/>
      <c r="L691" s="177"/>
      <c r="M691" s="226" t="s">
        <v>4106</v>
      </c>
      <c r="N691" s="213"/>
      <c r="O691" s="300"/>
      <c r="Q691" s="162" t="s">
        <v>1049</v>
      </c>
      <c r="R691" s="167" t="s">
        <v>5113</v>
      </c>
      <c r="S691" s="161">
        <v>590</v>
      </c>
      <c r="T691" s="163">
        <v>579</v>
      </c>
      <c r="U691" s="164">
        <v>-11</v>
      </c>
      <c r="V691" s="158"/>
      <c r="W691" s="158"/>
    </row>
    <row r="692" spans="2:23" ht="28.5" x14ac:dyDescent="0.3">
      <c r="B692" s="18">
        <v>685</v>
      </c>
      <c r="C692" s="19">
        <v>-12</v>
      </c>
      <c r="D692" s="172" t="s">
        <v>147</v>
      </c>
      <c r="E692" s="141" t="s">
        <v>4026</v>
      </c>
      <c r="F692" s="136" t="s">
        <v>7</v>
      </c>
      <c r="G692" s="143" t="s">
        <v>148</v>
      </c>
      <c r="H692" s="138">
        <v>9</v>
      </c>
      <c r="I692" s="139">
        <v>1</v>
      </c>
      <c r="J692" s="140">
        <v>9</v>
      </c>
      <c r="K692" s="186"/>
      <c r="L692" s="177"/>
      <c r="M692" s="225" t="s">
        <v>4079</v>
      </c>
      <c r="N692" s="208"/>
      <c r="O692" s="300"/>
      <c r="Q692" s="162" t="s">
        <v>1052</v>
      </c>
      <c r="R692" s="167" t="s">
        <v>3111</v>
      </c>
      <c r="S692" s="160">
        <v>523</v>
      </c>
      <c r="T692" s="163">
        <v>514</v>
      </c>
      <c r="U692" s="164">
        <v>-9</v>
      </c>
      <c r="V692" s="158"/>
      <c r="W692" s="158"/>
    </row>
    <row r="693" spans="2:23" ht="26.25" x14ac:dyDescent="0.3">
      <c r="B693" s="18">
        <v>685</v>
      </c>
      <c r="C693" s="19">
        <v>-12</v>
      </c>
      <c r="D693" s="172" t="s">
        <v>5790</v>
      </c>
      <c r="E693" s="141" t="s">
        <v>4026</v>
      </c>
      <c r="F693" s="136" t="s">
        <v>4543</v>
      </c>
      <c r="G693" s="143" t="s">
        <v>5791</v>
      </c>
      <c r="H693" s="138">
        <v>9</v>
      </c>
      <c r="I693" s="139">
        <v>1</v>
      </c>
      <c r="J693" s="140">
        <v>9</v>
      </c>
      <c r="K693" s="186"/>
      <c r="L693" s="177"/>
      <c r="M693" s="232" t="s">
        <v>5792</v>
      </c>
      <c r="N693" s="209"/>
      <c r="O693" s="300"/>
      <c r="Q693" s="162" t="s">
        <v>3260</v>
      </c>
      <c r="R693" s="167" t="s">
        <v>323</v>
      </c>
      <c r="S693" s="160">
        <v>1123</v>
      </c>
      <c r="T693" s="163">
        <v>1100</v>
      </c>
      <c r="U693" s="164">
        <v>-23</v>
      </c>
      <c r="V693" s="158"/>
      <c r="W693" s="158"/>
    </row>
    <row r="694" spans="2:23" ht="26.25" x14ac:dyDescent="0.3">
      <c r="B694" s="18">
        <v>685</v>
      </c>
      <c r="C694" s="19">
        <v>-12</v>
      </c>
      <c r="D694" s="172" t="s">
        <v>790</v>
      </c>
      <c r="E694" s="141" t="s">
        <v>4026</v>
      </c>
      <c r="F694" s="136" t="s">
        <v>278</v>
      </c>
      <c r="G694" s="143" t="s">
        <v>791</v>
      </c>
      <c r="H694" s="138">
        <v>9</v>
      </c>
      <c r="I694" s="139">
        <v>1</v>
      </c>
      <c r="J694" s="140">
        <v>9</v>
      </c>
      <c r="K694" s="186"/>
      <c r="L694" s="177"/>
      <c r="M694" s="216" t="s">
        <v>4414</v>
      </c>
      <c r="N694" s="220"/>
      <c r="O694" s="300"/>
      <c r="Q694" s="162" t="s">
        <v>5086</v>
      </c>
      <c r="R694" s="167" t="s">
        <v>4990</v>
      </c>
      <c r="S694" s="160">
        <v>1039</v>
      </c>
      <c r="T694" s="163">
        <v>1021</v>
      </c>
      <c r="U694" s="164">
        <v>-18</v>
      </c>
      <c r="V694" s="158"/>
      <c r="W694" s="158"/>
    </row>
    <row r="695" spans="2:23" ht="26.25" x14ac:dyDescent="0.3">
      <c r="B695" s="18">
        <v>685</v>
      </c>
      <c r="C695" s="19">
        <v>-12</v>
      </c>
      <c r="D695" s="172" t="s">
        <v>1316</v>
      </c>
      <c r="E695" s="141" t="s">
        <v>4026</v>
      </c>
      <c r="F695" s="136" t="s">
        <v>7</v>
      </c>
      <c r="G695" s="143" t="s">
        <v>1317</v>
      </c>
      <c r="H695" s="138">
        <v>9</v>
      </c>
      <c r="I695" s="139">
        <v>1</v>
      </c>
      <c r="J695" s="140">
        <v>9</v>
      </c>
      <c r="K695" s="186"/>
      <c r="L695" s="177"/>
      <c r="M695" s="225" t="s">
        <v>4079</v>
      </c>
      <c r="N695" s="208"/>
      <c r="O695" s="300"/>
      <c r="Q695" s="162" t="s">
        <v>1057</v>
      </c>
      <c r="R695" s="167" t="s">
        <v>4346</v>
      </c>
      <c r="S695" s="160">
        <v>685</v>
      </c>
      <c r="T695" s="163">
        <v>673</v>
      </c>
      <c r="U695" s="164">
        <v>-12</v>
      </c>
      <c r="V695" s="158"/>
      <c r="W695" s="158"/>
    </row>
    <row r="696" spans="2:23" ht="26.25" x14ac:dyDescent="0.3">
      <c r="B696" s="18">
        <v>685</v>
      </c>
      <c r="C696" s="19">
        <v>-12</v>
      </c>
      <c r="D696" s="172" t="s">
        <v>979</v>
      </c>
      <c r="E696" s="141" t="s">
        <v>4026</v>
      </c>
      <c r="F696" s="136" t="s">
        <v>7</v>
      </c>
      <c r="G696" s="143" t="s">
        <v>2410</v>
      </c>
      <c r="H696" s="138">
        <v>9</v>
      </c>
      <c r="I696" s="139">
        <v>1</v>
      </c>
      <c r="J696" s="140">
        <v>9</v>
      </c>
      <c r="K696" s="186"/>
      <c r="L696" s="177"/>
      <c r="M696" s="226" t="s">
        <v>3653</v>
      </c>
      <c r="N696" s="213"/>
      <c r="O696" s="300"/>
      <c r="Q696" s="162" t="s">
        <v>1059</v>
      </c>
      <c r="R696" s="167" t="s">
        <v>2595</v>
      </c>
      <c r="S696" s="160">
        <v>1123</v>
      </c>
      <c r="T696" s="163">
        <v>1100</v>
      </c>
      <c r="U696" s="164">
        <v>-23</v>
      </c>
      <c r="V696" s="158"/>
      <c r="W696" s="158"/>
    </row>
    <row r="697" spans="2:23" ht="28.5" x14ac:dyDescent="0.3">
      <c r="B697" s="18">
        <v>685</v>
      </c>
      <c r="C697" s="19">
        <v>-12</v>
      </c>
      <c r="D697" s="172" t="s">
        <v>1233</v>
      </c>
      <c r="E697" s="141" t="s">
        <v>4026</v>
      </c>
      <c r="F697" s="136" t="s">
        <v>7</v>
      </c>
      <c r="G697" s="143" t="s">
        <v>1000</v>
      </c>
      <c r="H697" s="138">
        <v>9</v>
      </c>
      <c r="I697" s="139">
        <v>1</v>
      </c>
      <c r="J697" s="140">
        <v>9</v>
      </c>
      <c r="K697" s="186"/>
      <c r="L697" s="177"/>
      <c r="M697" s="226" t="s">
        <v>4109</v>
      </c>
      <c r="N697" s="213"/>
      <c r="O697" s="300"/>
      <c r="Q697" s="162" t="s">
        <v>1061</v>
      </c>
      <c r="R697" s="167" t="s">
        <v>23</v>
      </c>
      <c r="S697" s="160">
        <v>40</v>
      </c>
      <c r="T697" s="163">
        <v>40</v>
      </c>
      <c r="U697" s="164">
        <v>0</v>
      </c>
      <c r="V697" s="158"/>
      <c r="W697" s="158"/>
    </row>
    <row r="698" spans="2:23" ht="26.25" x14ac:dyDescent="0.3">
      <c r="B698" s="18">
        <v>685</v>
      </c>
      <c r="C698" s="19">
        <v>-12</v>
      </c>
      <c r="D698" s="172" t="s">
        <v>5443</v>
      </c>
      <c r="E698" s="141" t="s">
        <v>4026</v>
      </c>
      <c r="F698" s="136" t="s">
        <v>7</v>
      </c>
      <c r="G698" s="143" t="s">
        <v>5444</v>
      </c>
      <c r="H698" s="138">
        <v>9</v>
      </c>
      <c r="I698" s="139">
        <v>1</v>
      </c>
      <c r="J698" s="140">
        <v>9</v>
      </c>
      <c r="K698" s="186"/>
      <c r="L698" s="177"/>
      <c r="M698" s="226" t="s">
        <v>5442</v>
      </c>
      <c r="N698" s="215"/>
      <c r="O698" s="300"/>
      <c r="Q698" s="162" t="s">
        <v>6567</v>
      </c>
      <c r="R698" s="167" t="s">
        <v>6453</v>
      </c>
      <c r="S698" s="160">
        <v>611</v>
      </c>
      <c r="T698" s="163">
        <v>600</v>
      </c>
      <c r="U698" s="164">
        <v>-11</v>
      </c>
      <c r="V698" s="158"/>
      <c r="W698" s="158"/>
    </row>
    <row r="699" spans="2:23" ht="26.25" x14ac:dyDescent="0.3">
      <c r="B699" s="18">
        <v>685</v>
      </c>
      <c r="C699" s="19">
        <v>-12</v>
      </c>
      <c r="D699" s="172" t="s">
        <v>3660</v>
      </c>
      <c r="E699" s="141" t="s">
        <v>4026</v>
      </c>
      <c r="F699" s="136" t="s">
        <v>7</v>
      </c>
      <c r="G699" s="143" t="s">
        <v>3661</v>
      </c>
      <c r="H699" s="138">
        <v>9</v>
      </c>
      <c r="I699" s="139">
        <v>1</v>
      </c>
      <c r="J699" s="140">
        <v>9</v>
      </c>
      <c r="K699" s="186"/>
      <c r="L699" s="177"/>
      <c r="M699" s="226" t="s">
        <v>3659</v>
      </c>
      <c r="N699" s="213"/>
      <c r="O699" s="300"/>
      <c r="Q699" s="162" t="s">
        <v>5205</v>
      </c>
      <c r="R699" s="167" t="s">
        <v>5141</v>
      </c>
      <c r="S699" s="160">
        <v>1123</v>
      </c>
      <c r="T699" s="163">
        <v>1100</v>
      </c>
      <c r="U699" s="164">
        <v>-23</v>
      </c>
      <c r="V699" s="158"/>
      <c r="W699" s="158"/>
    </row>
    <row r="700" spans="2:23" ht="28.5" x14ac:dyDescent="0.3">
      <c r="B700" s="18">
        <v>685</v>
      </c>
      <c r="C700" s="19">
        <v>-12</v>
      </c>
      <c r="D700" s="172" t="s">
        <v>5440</v>
      </c>
      <c r="E700" s="141" t="s">
        <v>4026</v>
      </c>
      <c r="F700" s="136" t="s">
        <v>7</v>
      </c>
      <c r="G700" s="143" t="s">
        <v>5441</v>
      </c>
      <c r="H700" s="138">
        <v>9</v>
      </c>
      <c r="I700" s="139">
        <v>1</v>
      </c>
      <c r="J700" s="140">
        <v>9</v>
      </c>
      <c r="K700" s="186"/>
      <c r="L700" s="177"/>
      <c r="M700" s="226" t="s">
        <v>5442</v>
      </c>
      <c r="N700" s="215"/>
      <c r="O700" s="300"/>
      <c r="Q700" s="162" t="s">
        <v>2235</v>
      </c>
      <c r="R700" s="167" t="s">
        <v>2510</v>
      </c>
      <c r="S700" s="160">
        <v>274</v>
      </c>
      <c r="T700" s="163">
        <v>268</v>
      </c>
      <c r="U700" s="164">
        <v>-6</v>
      </c>
      <c r="V700" s="158"/>
      <c r="W700" s="158"/>
    </row>
    <row r="701" spans="2:23" ht="28.5" x14ac:dyDescent="0.3">
      <c r="B701" s="18">
        <v>685</v>
      </c>
      <c r="C701" s="19">
        <v>-12</v>
      </c>
      <c r="D701" s="172" t="s">
        <v>4111</v>
      </c>
      <c r="E701" s="141" t="s">
        <v>4026</v>
      </c>
      <c r="F701" s="136" t="s">
        <v>7</v>
      </c>
      <c r="G701" s="143" t="s">
        <v>4112</v>
      </c>
      <c r="H701" s="138">
        <v>9</v>
      </c>
      <c r="I701" s="139">
        <v>1</v>
      </c>
      <c r="J701" s="140">
        <v>9</v>
      </c>
      <c r="K701" s="186"/>
      <c r="L701" s="177"/>
      <c r="M701" s="225" t="s">
        <v>4113</v>
      </c>
      <c r="N701" s="213"/>
      <c r="O701" s="300"/>
      <c r="Q701" s="162" t="s">
        <v>2460</v>
      </c>
      <c r="R701" s="167" t="s">
        <v>2427</v>
      </c>
      <c r="S701" s="160">
        <v>914</v>
      </c>
      <c r="T701" s="163">
        <v>897</v>
      </c>
      <c r="U701" s="164">
        <v>-17</v>
      </c>
      <c r="V701" s="158"/>
      <c r="W701" s="158"/>
    </row>
    <row r="702" spans="2:23" ht="26.25" x14ac:dyDescent="0.3">
      <c r="B702" s="18">
        <v>685</v>
      </c>
      <c r="C702" s="19">
        <v>-12</v>
      </c>
      <c r="D702" s="172" t="s">
        <v>3990</v>
      </c>
      <c r="E702" s="141" t="s">
        <v>4026</v>
      </c>
      <c r="F702" s="136" t="s">
        <v>7</v>
      </c>
      <c r="G702" s="143" t="s">
        <v>323</v>
      </c>
      <c r="H702" s="138">
        <v>9</v>
      </c>
      <c r="I702" s="139">
        <v>1</v>
      </c>
      <c r="J702" s="140">
        <v>9</v>
      </c>
      <c r="K702" s="186"/>
      <c r="L702" s="177"/>
      <c r="M702" s="226" t="s">
        <v>3991</v>
      </c>
      <c r="N702" s="213"/>
      <c r="O702" s="300"/>
      <c r="Q702" s="162" t="s">
        <v>2461</v>
      </c>
      <c r="R702" s="167" t="s">
        <v>2444</v>
      </c>
      <c r="S702" s="160">
        <v>812</v>
      </c>
      <c r="T702" s="163">
        <v>797</v>
      </c>
      <c r="U702" s="164">
        <v>-15</v>
      </c>
      <c r="V702" s="158"/>
      <c r="W702" s="158"/>
    </row>
    <row r="703" spans="2:23" ht="26.25" x14ac:dyDescent="0.3">
      <c r="B703" s="18">
        <v>685</v>
      </c>
      <c r="C703" s="19">
        <v>-12</v>
      </c>
      <c r="D703" s="172" t="s">
        <v>2557</v>
      </c>
      <c r="E703" s="141" t="s">
        <v>4026</v>
      </c>
      <c r="F703" s="136" t="s">
        <v>7</v>
      </c>
      <c r="G703" s="143" t="s">
        <v>2596</v>
      </c>
      <c r="H703" s="138">
        <v>9</v>
      </c>
      <c r="I703" s="139">
        <v>1</v>
      </c>
      <c r="J703" s="140">
        <v>9</v>
      </c>
      <c r="K703" s="186"/>
      <c r="L703" s="177"/>
      <c r="M703" s="226" t="s">
        <v>3657</v>
      </c>
      <c r="N703" s="213"/>
      <c r="O703" s="300"/>
      <c r="Q703" s="162" t="s">
        <v>3073</v>
      </c>
      <c r="R703" s="167" t="s">
        <v>3060</v>
      </c>
      <c r="S703" s="160">
        <v>1123</v>
      </c>
      <c r="T703" s="163">
        <v>1100</v>
      </c>
      <c r="U703" s="164">
        <v>-23</v>
      </c>
      <c r="V703" s="158"/>
      <c r="W703" s="158"/>
    </row>
    <row r="704" spans="2:23" ht="26.25" x14ac:dyDescent="0.3">
      <c r="B704" s="18">
        <v>685</v>
      </c>
      <c r="C704" s="19">
        <v>-12</v>
      </c>
      <c r="D704" s="172" t="s">
        <v>2492</v>
      </c>
      <c r="E704" s="141" t="s">
        <v>4026</v>
      </c>
      <c r="F704" s="136" t="s">
        <v>7</v>
      </c>
      <c r="G704" s="143" t="s">
        <v>2521</v>
      </c>
      <c r="H704" s="138">
        <v>9</v>
      </c>
      <c r="I704" s="139">
        <v>1</v>
      </c>
      <c r="J704" s="140">
        <v>9</v>
      </c>
      <c r="K704" s="186"/>
      <c r="L704" s="177"/>
      <c r="M704" s="226" t="s">
        <v>3656</v>
      </c>
      <c r="N704" s="213"/>
      <c r="O704" s="300"/>
      <c r="Q704" s="162" t="s">
        <v>2962</v>
      </c>
      <c r="R704" s="167" t="s">
        <v>2945</v>
      </c>
      <c r="S704" s="160">
        <v>1123</v>
      </c>
      <c r="T704" s="163">
        <v>1100</v>
      </c>
      <c r="U704" s="164">
        <v>-23</v>
      </c>
      <c r="V704" s="158"/>
      <c r="W704" s="158"/>
    </row>
    <row r="705" spans="2:23" ht="26.25" x14ac:dyDescent="0.3">
      <c r="B705" s="18">
        <v>685</v>
      </c>
      <c r="C705" s="19">
        <v>-12</v>
      </c>
      <c r="D705" s="172" t="s">
        <v>5445</v>
      </c>
      <c r="E705" s="141" t="s">
        <v>4026</v>
      </c>
      <c r="F705" s="136" t="s">
        <v>7</v>
      </c>
      <c r="G705" s="143" t="s">
        <v>5446</v>
      </c>
      <c r="H705" s="138">
        <v>9</v>
      </c>
      <c r="I705" s="139">
        <v>1</v>
      </c>
      <c r="J705" s="140">
        <v>9</v>
      </c>
      <c r="K705" s="186"/>
      <c r="L705" s="177"/>
      <c r="M705" s="225" t="s">
        <v>5481</v>
      </c>
      <c r="N705" s="215"/>
      <c r="O705" s="300"/>
      <c r="Q705" s="162" t="s">
        <v>3872</v>
      </c>
      <c r="R705" s="167" t="s">
        <v>4440</v>
      </c>
      <c r="S705" s="160">
        <v>136</v>
      </c>
      <c r="T705" s="163">
        <v>153</v>
      </c>
      <c r="U705" s="164">
        <v>17</v>
      </c>
      <c r="V705" s="158"/>
      <c r="W705" s="158"/>
    </row>
    <row r="706" spans="2:23" ht="42.75" x14ac:dyDescent="0.3">
      <c r="B706" s="18">
        <v>685</v>
      </c>
      <c r="C706" s="19">
        <v>-12</v>
      </c>
      <c r="D706" s="172" t="s">
        <v>2559</v>
      </c>
      <c r="E706" s="141" t="s">
        <v>4026</v>
      </c>
      <c r="F706" s="136" t="s">
        <v>7</v>
      </c>
      <c r="G706" s="143" t="s">
        <v>2598</v>
      </c>
      <c r="H706" s="138">
        <v>9</v>
      </c>
      <c r="I706" s="139">
        <v>1</v>
      </c>
      <c r="J706" s="140">
        <v>9</v>
      </c>
      <c r="K706" s="186"/>
      <c r="L706" s="177"/>
      <c r="M706" s="222" t="s">
        <v>4097</v>
      </c>
      <c r="N706" s="213"/>
      <c r="O706" s="300"/>
      <c r="Q706" s="162" t="s">
        <v>6915</v>
      </c>
      <c r="R706" s="167" t="s">
        <v>6759</v>
      </c>
      <c r="S706" s="160">
        <v>561</v>
      </c>
      <c r="T706" s="163">
        <v>0</v>
      </c>
      <c r="U706" s="164" t="s">
        <v>331</v>
      </c>
      <c r="V706" s="158"/>
      <c r="W706" s="158"/>
    </row>
    <row r="707" spans="2:23" ht="28.5" x14ac:dyDescent="0.3">
      <c r="B707" s="18">
        <v>685</v>
      </c>
      <c r="C707" s="19">
        <v>-12</v>
      </c>
      <c r="D707" s="172" t="s">
        <v>5787</v>
      </c>
      <c r="E707" s="141" t="s">
        <v>4026</v>
      </c>
      <c r="F707" s="136" t="s">
        <v>7</v>
      </c>
      <c r="G707" s="143" t="s">
        <v>5788</v>
      </c>
      <c r="H707" s="138">
        <v>9</v>
      </c>
      <c r="I707" s="139">
        <v>1</v>
      </c>
      <c r="J707" s="140">
        <v>9</v>
      </c>
      <c r="K707" s="186"/>
      <c r="L707" s="177"/>
      <c r="M707" s="226" t="s">
        <v>5789</v>
      </c>
      <c r="N707" s="213"/>
      <c r="O707" s="300"/>
      <c r="Q707" s="162" t="s">
        <v>1068</v>
      </c>
      <c r="R707" s="167" t="s">
        <v>3132</v>
      </c>
      <c r="S707" s="160">
        <v>1330</v>
      </c>
      <c r="T707" s="163">
        <v>1305</v>
      </c>
      <c r="U707" s="164">
        <v>-25</v>
      </c>
      <c r="V707" s="158"/>
      <c r="W707" s="158"/>
    </row>
    <row r="708" spans="2:23" ht="26.25" x14ac:dyDescent="0.3">
      <c r="B708" s="18">
        <v>685</v>
      </c>
      <c r="C708" s="19">
        <v>-12</v>
      </c>
      <c r="D708" s="172" t="s">
        <v>1067</v>
      </c>
      <c r="E708" s="141" t="s">
        <v>4026</v>
      </c>
      <c r="F708" s="136" t="s">
        <v>7</v>
      </c>
      <c r="G708" s="143" t="s">
        <v>4444</v>
      </c>
      <c r="H708" s="138">
        <v>9</v>
      </c>
      <c r="I708" s="139">
        <v>1</v>
      </c>
      <c r="J708" s="140">
        <v>9</v>
      </c>
      <c r="K708" s="186"/>
      <c r="L708" s="177"/>
      <c r="M708" s="226" t="s">
        <v>4445</v>
      </c>
      <c r="N708" s="213"/>
      <c r="O708" s="300"/>
      <c r="Q708" s="162" t="s">
        <v>1072</v>
      </c>
      <c r="R708" s="167" t="s">
        <v>611</v>
      </c>
      <c r="S708" s="160">
        <v>523</v>
      </c>
      <c r="T708" s="163">
        <v>514</v>
      </c>
      <c r="U708" s="164">
        <v>-9</v>
      </c>
      <c r="V708" s="158"/>
      <c r="W708" s="158"/>
    </row>
    <row r="709" spans="2:23" ht="26.25" x14ac:dyDescent="0.3">
      <c r="B709" s="18">
        <v>685</v>
      </c>
      <c r="C709" s="19">
        <v>-12</v>
      </c>
      <c r="D709" s="172" t="s">
        <v>2267</v>
      </c>
      <c r="E709" s="141" t="s">
        <v>4026</v>
      </c>
      <c r="F709" s="136" t="s">
        <v>7</v>
      </c>
      <c r="G709" s="143" t="s">
        <v>128</v>
      </c>
      <c r="H709" s="138">
        <v>9</v>
      </c>
      <c r="I709" s="139">
        <v>1</v>
      </c>
      <c r="J709" s="140">
        <v>9</v>
      </c>
      <c r="K709" s="186"/>
      <c r="L709" s="177"/>
      <c r="M709" s="225" t="s">
        <v>3655</v>
      </c>
      <c r="N709" s="213"/>
      <c r="O709" s="300"/>
      <c r="Q709" s="162" t="s">
        <v>3261</v>
      </c>
      <c r="R709" s="167" t="s">
        <v>323</v>
      </c>
      <c r="S709" s="160">
        <v>914</v>
      </c>
      <c r="T709" s="163">
        <v>897</v>
      </c>
      <c r="U709" s="164">
        <v>-17</v>
      </c>
      <c r="V709" s="158"/>
      <c r="W709" s="158"/>
    </row>
    <row r="710" spans="2:23" ht="26.25" x14ac:dyDescent="0.3">
      <c r="B710" s="18">
        <v>685</v>
      </c>
      <c r="C710" s="19">
        <v>-12</v>
      </c>
      <c r="D710" s="172" t="s">
        <v>1773</v>
      </c>
      <c r="E710" s="141" t="s">
        <v>4026</v>
      </c>
      <c r="F710" s="136" t="s">
        <v>7</v>
      </c>
      <c r="G710" s="143" t="s">
        <v>4340</v>
      </c>
      <c r="H710" s="138">
        <v>9</v>
      </c>
      <c r="I710" s="139">
        <v>1</v>
      </c>
      <c r="J710" s="140">
        <v>9</v>
      </c>
      <c r="K710" s="186"/>
      <c r="L710" s="177"/>
      <c r="M710" s="226" t="s">
        <v>4341</v>
      </c>
      <c r="N710" s="213"/>
      <c r="O710" s="296"/>
      <c r="Q710" s="162" t="s">
        <v>1075</v>
      </c>
      <c r="R710" s="167" t="s">
        <v>2597</v>
      </c>
      <c r="S710" s="160">
        <v>121</v>
      </c>
      <c r="T710" s="163">
        <v>118</v>
      </c>
      <c r="U710" s="164">
        <v>-3</v>
      </c>
      <c r="V710" s="158"/>
      <c r="W710" s="158"/>
    </row>
    <row r="711" spans="2:23" ht="26.25" x14ac:dyDescent="0.3">
      <c r="B711" s="18">
        <v>685</v>
      </c>
      <c r="C711" s="19">
        <v>-12</v>
      </c>
      <c r="D711" s="172" t="s">
        <v>4191</v>
      </c>
      <c r="E711" s="141" t="s">
        <v>4026</v>
      </c>
      <c r="F711" s="136" t="s">
        <v>7</v>
      </c>
      <c r="G711" s="143" t="s">
        <v>4192</v>
      </c>
      <c r="H711" s="138">
        <v>9</v>
      </c>
      <c r="I711" s="139">
        <v>1</v>
      </c>
      <c r="J711" s="140">
        <v>9</v>
      </c>
      <c r="K711" s="186"/>
      <c r="L711" s="177"/>
      <c r="M711" s="226" t="s">
        <v>4193</v>
      </c>
      <c r="N711" s="213"/>
      <c r="O711" s="300"/>
      <c r="Q711" s="162" t="s">
        <v>5884</v>
      </c>
      <c r="R711" s="167" t="s">
        <v>5831</v>
      </c>
      <c r="S711" s="160">
        <v>1472</v>
      </c>
      <c r="T711" s="163">
        <v>1442</v>
      </c>
      <c r="U711" s="164">
        <v>-30</v>
      </c>
      <c r="V711" s="158"/>
      <c r="W711" s="158"/>
    </row>
    <row r="712" spans="2:23" ht="26.25" x14ac:dyDescent="0.3">
      <c r="B712" s="18">
        <v>685</v>
      </c>
      <c r="C712" s="19">
        <v>-12</v>
      </c>
      <c r="D712" s="172" t="s">
        <v>2560</v>
      </c>
      <c r="E712" s="141" t="s">
        <v>4026</v>
      </c>
      <c r="F712" s="136" t="s">
        <v>7</v>
      </c>
      <c r="G712" s="143" t="s">
        <v>2599</v>
      </c>
      <c r="H712" s="138">
        <v>9</v>
      </c>
      <c r="I712" s="139">
        <v>1</v>
      </c>
      <c r="J712" s="140">
        <v>9</v>
      </c>
      <c r="K712" s="186"/>
      <c r="L712" s="177"/>
      <c r="M712" s="222" t="s">
        <v>4097</v>
      </c>
      <c r="N712" s="213"/>
      <c r="O712" s="300"/>
      <c r="Q712" s="162" t="s">
        <v>1077</v>
      </c>
      <c r="R712" s="167" t="s">
        <v>3081</v>
      </c>
      <c r="S712" s="160">
        <v>752</v>
      </c>
      <c r="T712" s="163">
        <v>739</v>
      </c>
      <c r="U712" s="164">
        <v>-13</v>
      </c>
      <c r="V712" s="158"/>
      <c r="W712" s="158"/>
    </row>
    <row r="713" spans="2:23" ht="28.5" x14ac:dyDescent="0.3">
      <c r="B713" s="18">
        <v>685</v>
      </c>
      <c r="C713" s="19">
        <v>-12</v>
      </c>
      <c r="D713" s="172" t="s">
        <v>1395</v>
      </c>
      <c r="E713" s="141" t="s">
        <v>4026</v>
      </c>
      <c r="F713" s="136" t="s">
        <v>7</v>
      </c>
      <c r="G713" s="143" t="s">
        <v>4194</v>
      </c>
      <c r="H713" s="138">
        <v>9</v>
      </c>
      <c r="I713" s="139">
        <v>1</v>
      </c>
      <c r="J713" s="140">
        <v>9</v>
      </c>
      <c r="K713" s="186"/>
      <c r="L713" s="177"/>
      <c r="M713" s="225" t="s">
        <v>4195</v>
      </c>
      <c r="N713" s="213"/>
      <c r="O713" s="296"/>
      <c r="Q713" s="162" t="s">
        <v>1080</v>
      </c>
      <c r="R713" s="167" t="s">
        <v>1600</v>
      </c>
      <c r="S713" s="160">
        <v>1123</v>
      </c>
      <c r="T713" s="163">
        <v>1100</v>
      </c>
      <c r="U713" s="164">
        <v>-23</v>
      </c>
      <c r="V713" s="158"/>
      <c r="W713" s="158"/>
    </row>
    <row r="714" spans="2:23" ht="26.25" x14ac:dyDescent="0.3">
      <c r="B714" s="18">
        <v>685</v>
      </c>
      <c r="C714" s="19">
        <v>-12</v>
      </c>
      <c r="D714" s="172" t="s">
        <v>4472</v>
      </c>
      <c r="E714" s="141" t="s">
        <v>4026</v>
      </c>
      <c r="F714" s="136" t="s">
        <v>7</v>
      </c>
      <c r="G714" s="143" t="s">
        <v>323</v>
      </c>
      <c r="H714" s="138">
        <v>9</v>
      </c>
      <c r="I714" s="139">
        <v>1</v>
      </c>
      <c r="J714" s="140">
        <v>9</v>
      </c>
      <c r="K714" s="186"/>
      <c r="L714" s="177"/>
      <c r="M714" s="225" t="s">
        <v>4590</v>
      </c>
      <c r="N714" s="213"/>
      <c r="O714" s="300"/>
      <c r="Q714" s="162" t="s">
        <v>1082</v>
      </c>
      <c r="R714" s="167" t="s">
        <v>1536</v>
      </c>
      <c r="S714" s="160">
        <v>253</v>
      </c>
      <c r="T714" s="163">
        <v>248</v>
      </c>
      <c r="U714" s="164">
        <v>-5</v>
      </c>
      <c r="V714" s="158"/>
      <c r="W714" s="158"/>
    </row>
    <row r="715" spans="2:23" ht="28.5" x14ac:dyDescent="0.3">
      <c r="B715" s="18">
        <v>685</v>
      </c>
      <c r="C715" s="19">
        <v>-12</v>
      </c>
      <c r="D715" s="172" t="s">
        <v>4593</v>
      </c>
      <c r="E715" s="141" t="s">
        <v>4026</v>
      </c>
      <c r="F715" s="136" t="s">
        <v>7</v>
      </c>
      <c r="G715" s="143" t="s">
        <v>323</v>
      </c>
      <c r="H715" s="138">
        <v>9</v>
      </c>
      <c r="I715" s="139">
        <v>1</v>
      </c>
      <c r="J715" s="140">
        <v>9</v>
      </c>
      <c r="K715" s="186"/>
      <c r="L715" s="177"/>
      <c r="M715" s="226" t="s">
        <v>5484</v>
      </c>
      <c r="N715" s="215"/>
      <c r="O715" s="300"/>
      <c r="Q715" s="162" t="s">
        <v>3979</v>
      </c>
      <c r="R715" s="167" t="s">
        <v>5619</v>
      </c>
      <c r="S715" s="161">
        <v>1123</v>
      </c>
      <c r="T715" s="163">
        <v>1100</v>
      </c>
      <c r="U715" s="164">
        <v>-23</v>
      </c>
      <c r="V715" s="158"/>
      <c r="W715" s="158"/>
    </row>
    <row r="716" spans="2:23" ht="26.25" x14ac:dyDescent="0.3">
      <c r="B716" s="18">
        <v>685</v>
      </c>
      <c r="C716" s="19">
        <v>-12</v>
      </c>
      <c r="D716" s="172" t="s">
        <v>5118</v>
      </c>
      <c r="E716" s="141" t="s">
        <v>4026</v>
      </c>
      <c r="F716" s="136" t="s">
        <v>7</v>
      </c>
      <c r="G716" s="143" t="s">
        <v>1277</v>
      </c>
      <c r="H716" s="138">
        <v>9</v>
      </c>
      <c r="I716" s="139">
        <v>1</v>
      </c>
      <c r="J716" s="140">
        <v>9</v>
      </c>
      <c r="K716" s="186"/>
      <c r="L716" s="177"/>
      <c r="M716" s="226" t="s">
        <v>5119</v>
      </c>
      <c r="N716" s="208"/>
      <c r="O716" s="300"/>
      <c r="Q716" s="162" t="s">
        <v>4170</v>
      </c>
      <c r="R716" s="167" t="s">
        <v>323</v>
      </c>
      <c r="S716" s="160">
        <v>1472</v>
      </c>
      <c r="T716" s="163">
        <v>1442</v>
      </c>
      <c r="U716" s="164">
        <v>-30</v>
      </c>
      <c r="V716" s="158"/>
      <c r="W716" s="158"/>
    </row>
    <row r="717" spans="2:23" ht="31.5" x14ac:dyDescent="0.3">
      <c r="B717" s="18">
        <v>685</v>
      </c>
      <c r="C717" s="19">
        <v>-12</v>
      </c>
      <c r="D717" s="172" t="s">
        <v>3438</v>
      </c>
      <c r="E717" s="141" t="s">
        <v>4026</v>
      </c>
      <c r="F717" s="136" t="s">
        <v>7</v>
      </c>
      <c r="G717" s="143" t="s">
        <v>3917</v>
      </c>
      <c r="H717" s="138">
        <v>9</v>
      </c>
      <c r="I717" s="139">
        <v>1</v>
      </c>
      <c r="J717" s="140">
        <v>9</v>
      </c>
      <c r="K717" s="186"/>
      <c r="L717" s="177"/>
      <c r="M717" s="226" t="s">
        <v>3654</v>
      </c>
      <c r="N717" s="213"/>
      <c r="O717" s="300"/>
      <c r="Q717" s="162" t="s">
        <v>2909</v>
      </c>
      <c r="R717" s="167" t="s">
        <v>2902</v>
      </c>
      <c r="S717" s="160">
        <v>237</v>
      </c>
      <c r="T717" s="163">
        <v>232</v>
      </c>
      <c r="U717" s="164">
        <v>-5</v>
      </c>
      <c r="V717" s="158"/>
      <c r="W717" s="158"/>
    </row>
    <row r="718" spans="2:23" ht="31.5" x14ac:dyDescent="0.3">
      <c r="B718" s="18">
        <v>685</v>
      </c>
      <c r="C718" s="19">
        <v>-12</v>
      </c>
      <c r="D718" s="172" t="s">
        <v>4116</v>
      </c>
      <c r="E718" s="141" t="s">
        <v>4026</v>
      </c>
      <c r="F718" s="136" t="s">
        <v>7</v>
      </c>
      <c r="G718" s="143" t="s">
        <v>4117</v>
      </c>
      <c r="H718" s="138">
        <v>9</v>
      </c>
      <c r="I718" s="139">
        <v>1</v>
      </c>
      <c r="J718" s="140">
        <v>9</v>
      </c>
      <c r="K718" s="186"/>
      <c r="L718" s="177"/>
      <c r="M718" s="225" t="s">
        <v>4118</v>
      </c>
      <c r="N718" s="213"/>
      <c r="O718" s="296"/>
      <c r="Q718" s="162" t="s">
        <v>1084</v>
      </c>
      <c r="R718" s="167" t="s">
        <v>1066</v>
      </c>
      <c r="S718" s="160">
        <v>1039</v>
      </c>
      <c r="T718" s="163">
        <v>1021</v>
      </c>
      <c r="U718" s="164">
        <v>-18</v>
      </c>
      <c r="V718" s="158"/>
      <c r="W718" s="158"/>
    </row>
    <row r="719" spans="2:23" ht="28.5" x14ac:dyDescent="0.3">
      <c r="B719" s="18">
        <v>685</v>
      </c>
      <c r="C719" s="19">
        <v>-12</v>
      </c>
      <c r="D719" s="172" t="s">
        <v>6454</v>
      </c>
      <c r="E719" s="141" t="s">
        <v>4026</v>
      </c>
      <c r="F719" s="136" t="s">
        <v>7</v>
      </c>
      <c r="G719" s="143" t="s">
        <v>311</v>
      </c>
      <c r="H719" s="138">
        <v>9</v>
      </c>
      <c r="I719" s="139">
        <v>1</v>
      </c>
      <c r="J719" s="140">
        <v>9</v>
      </c>
      <c r="K719" s="186"/>
      <c r="L719" s="177"/>
      <c r="M719" s="226" t="s">
        <v>6495</v>
      </c>
      <c r="N719" s="215"/>
      <c r="O719" s="300"/>
      <c r="Q719" s="162" t="s">
        <v>5885</v>
      </c>
      <c r="R719" s="167" t="s">
        <v>5808</v>
      </c>
      <c r="S719" s="160">
        <v>1472</v>
      </c>
      <c r="T719" s="163">
        <v>1442</v>
      </c>
      <c r="U719" s="164">
        <v>-30</v>
      </c>
      <c r="V719" s="158"/>
      <c r="W719" s="158"/>
    </row>
    <row r="720" spans="2:23" ht="26.25" x14ac:dyDescent="0.3">
      <c r="B720" s="18">
        <v>685</v>
      </c>
      <c r="C720" s="19">
        <v>-12</v>
      </c>
      <c r="D720" s="172" t="s">
        <v>6590</v>
      </c>
      <c r="E720" s="141" t="s">
        <v>4026</v>
      </c>
      <c r="F720" s="136" t="s">
        <v>7</v>
      </c>
      <c r="G720" s="143" t="s">
        <v>323</v>
      </c>
      <c r="H720" s="138">
        <v>9</v>
      </c>
      <c r="I720" s="139">
        <v>1</v>
      </c>
      <c r="J720" s="140">
        <v>9</v>
      </c>
      <c r="K720" s="186"/>
      <c r="L720" s="177"/>
      <c r="M720" s="226" t="s">
        <v>6647</v>
      </c>
      <c r="N720" s="207"/>
      <c r="O720" s="300"/>
      <c r="Q720" s="162" t="s">
        <v>3036</v>
      </c>
      <c r="R720" s="167" t="s">
        <v>323</v>
      </c>
      <c r="S720" s="160">
        <v>914</v>
      </c>
      <c r="T720" s="163">
        <v>897</v>
      </c>
      <c r="U720" s="164">
        <v>-17</v>
      </c>
      <c r="V720" s="158"/>
      <c r="W720" s="158"/>
    </row>
    <row r="721" spans="2:23" ht="28.5" x14ac:dyDescent="0.3">
      <c r="B721" s="18">
        <v>685</v>
      </c>
      <c r="C721" s="19">
        <v>-12</v>
      </c>
      <c r="D721" s="172" t="s">
        <v>6591</v>
      </c>
      <c r="E721" s="141" t="s">
        <v>4026</v>
      </c>
      <c r="F721" s="136" t="s">
        <v>7</v>
      </c>
      <c r="G721" s="143" t="s">
        <v>6592</v>
      </c>
      <c r="H721" s="138">
        <v>9</v>
      </c>
      <c r="I721" s="139">
        <v>1</v>
      </c>
      <c r="J721" s="140">
        <v>9</v>
      </c>
      <c r="K721" s="186"/>
      <c r="L721" s="177"/>
      <c r="M721" s="226" t="s">
        <v>6647</v>
      </c>
      <c r="N721" s="207"/>
      <c r="O721" s="300"/>
      <c r="Q721" s="162" t="s">
        <v>3093</v>
      </c>
      <c r="R721" s="167" t="s">
        <v>3090</v>
      </c>
      <c r="S721" s="160">
        <v>1330</v>
      </c>
      <c r="T721" s="163">
        <v>1305</v>
      </c>
      <c r="U721" s="164">
        <v>-25</v>
      </c>
      <c r="V721" s="158"/>
      <c r="W721" s="158"/>
    </row>
    <row r="722" spans="2:23" ht="28.5" x14ac:dyDescent="0.3">
      <c r="B722" s="18">
        <v>685</v>
      </c>
      <c r="C722" s="19">
        <v>-12</v>
      </c>
      <c r="D722" s="172" t="s">
        <v>6593</v>
      </c>
      <c r="E722" s="141" t="s">
        <v>4026</v>
      </c>
      <c r="F722" s="136" t="s">
        <v>7</v>
      </c>
      <c r="G722" s="143" t="s">
        <v>6594</v>
      </c>
      <c r="H722" s="138">
        <v>9</v>
      </c>
      <c r="I722" s="139">
        <v>1</v>
      </c>
      <c r="J722" s="140">
        <v>9</v>
      </c>
      <c r="K722" s="186"/>
      <c r="L722" s="177"/>
      <c r="M722" s="222" t="s">
        <v>6648</v>
      </c>
      <c r="N722" s="207"/>
      <c r="O722" s="300"/>
      <c r="Q722" s="162" t="s">
        <v>1090</v>
      </c>
      <c r="R722" s="167" t="s">
        <v>1984</v>
      </c>
      <c r="S722" s="160">
        <v>914</v>
      </c>
      <c r="T722" s="163">
        <v>897</v>
      </c>
      <c r="U722" s="164">
        <v>-17</v>
      </c>
      <c r="V722" s="158"/>
      <c r="W722" s="158"/>
    </row>
    <row r="723" spans="2:23" ht="26.25" x14ac:dyDescent="0.3">
      <c r="B723" s="18">
        <v>685</v>
      </c>
      <c r="C723" s="19">
        <v>-12</v>
      </c>
      <c r="D723" s="172" t="s">
        <v>6595</v>
      </c>
      <c r="E723" s="141" t="s">
        <v>4026</v>
      </c>
      <c r="F723" s="136" t="s">
        <v>4474</v>
      </c>
      <c r="G723" s="143" t="s">
        <v>4417</v>
      </c>
      <c r="H723" s="138">
        <v>9</v>
      </c>
      <c r="I723" s="139">
        <v>1</v>
      </c>
      <c r="J723" s="140">
        <v>9</v>
      </c>
      <c r="K723" s="186"/>
      <c r="L723" s="177"/>
      <c r="M723" s="222" t="s">
        <v>6648</v>
      </c>
      <c r="N723" s="297"/>
      <c r="O723" s="295"/>
      <c r="Q723" s="162" t="s">
        <v>1093</v>
      </c>
      <c r="R723" s="167" t="s">
        <v>858</v>
      </c>
      <c r="S723" s="160">
        <v>644</v>
      </c>
      <c r="T723" s="163">
        <v>632</v>
      </c>
      <c r="U723" s="164">
        <v>-12</v>
      </c>
      <c r="V723" s="158"/>
      <c r="W723" s="158"/>
    </row>
    <row r="724" spans="2:23" ht="26.25" x14ac:dyDescent="0.3">
      <c r="B724" s="18">
        <v>685</v>
      </c>
      <c r="C724" s="19">
        <v>-12</v>
      </c>
      <c r="D724" s="172" t="s">
        <v>1801</v>
      </c>
      <c r="E724" s="141" t="s">
        <v>4026</v>
      </c>
      <c r="F724" s="136" t="s">
        <v>7</v>
      </c>
      <c r="G724" s="143" t="s">
        <v>1802</v>
      </c>
      <c r="H724" s="138">
        <v>9</v>
      </c>
      <c r="I724" s="139">
        <v>2</v>
      </c>
      <c r="J724" s="140">
        <v>4.5</v>
      </c>
      <c r="K724" s="186"/>
      <c r="L724" s="177"/>
      <c r="M724" s="233" t="s">
        <v>6347</v>
      </c>
      <c r="N724" s="215"/>
      <c r="O724" s="300"/>
      <c r="Q724" s="162" t="s">
        <v>3414</v>
      </c>
      <c r="R724" s="167" t="s">
        <v>2764</v>
      </c>
      <c r="S724" s="160">
        <v>833</v>
      </c>
      <c r="T724" s="163">
        <v>814</v>
      </c>
      <c r="U724" s="164">
        <v>-19</v>
      </c>
      <c r="V724" s="158"/>
      <c r="W724" s="158"/>
    </row>
    <row r="725" spans="2:23" ht="26.25" x14ac:dyDescent="0.3">
      <c r="B725" s="18">
        <v>685</v>
      </c>
      <c r="C725" s="19">
        <v>-12</v>
      </c>
      <c r="D725" s="172" t="s">
        <v>189</v>
      </c>
      <c r="E725" s="141" t="s">
        <v>4026</v>
      </c>
      <c r="F725" s="136" t="s">
        <v>7</v>
      </c>
      <c r="G725" s="143" t="s">
        <v>513</v>
      </c>
      <c r="H725" s="138">
        <v>9</v>
      </c>
      <c r="I725" s="139">
        <v>2</v>
      </c>
      <c r="J725" s="140">
        <v>4.5</v>
      </c>
      <c r="K725" s="186"/>
      <c r="L725" s="177"/>
      <c r="M725" s="221" t="s">
        <v>6348</v>
      </c>
      <c r="N725" s="213"/>
      <c r="O725" s="300"/>
      <c r="Q725" s="162" t="s">
        <v>2540</v>
      </c>
      <c r="R725" s="167" t="s">
        <v>2528</v>
      </c>
      <c r="S725" s="160">
        <v>1472</v>
      </c>
      <c r="T725" s="163">
        <v>1442</v>
      </c>
      <c r="U725" s="164">
        <v>-30</v>
      </c>
      <c r="V725" s="158"/>
      <c r="W725" s="158"/>
    </row>
    <row r="726" spans="2:23" ht="28.5" x14ac:dyDescent="0.3">
      <c r="B726" s="18">
        <v>486</v>
      </c>
      <c r="C726" s="19">
        <v>187</v>
      </c>
      <c r="D726" s="172" t="s">
        <v>2093</v>
      </c>
      <c r="E726" s="141" t="s">
        <v>4026</v>
      </c>
      <c r="F726" s="136" t="s">
        <v>7</v>
      </c>
      <c r="G726" s="143" t="s">
        <v>4600</v>
      </c>
      <c r="H726" s="138">
        <v>15</v>
      </c>
      <c r="I726" s="139">
        <v>3</v>
      </c>
      <c r="J726" s="140">
        <v>5</v>
      </c>
      <c r="K726" s="186"/>
      <c r="L726" s="177"/>
      <c r="M726" s="224" t="s">
        <v>6885</v>
      </c>
      <c r="N726" s="213"/>
      <c r="O726" s="300"/>
      <c r="Q726" s="162" t="s">
        <v>4391</v>
      </c>
      <c r="R726" s="167" t="s">
        <v>4368</v>
      </c>
      <c r="S726" s="160">
        <v>1123</v>
      </c>
      <c r="T726" s="163">
        <v>1100</v>
      </c>
      <c r="U726" s="164">
        <v>-23</v>
      </c>
      <c r="V726" s="158"/>
      <c r="W726" s="158"/>
    </row>
    <row r="727" spans="2:23" ht="26.25" x14ac:dyDescent="0.3">
      <c r="B727" s="18">
        <v>685</v>
      </c>
      <c r="C727" s="19">
        <v>-12</v>
      </c>
      <c r="D727" s="172" t="s">
        <v>843</v>
      </c>
      <c r="E727" s="141" t="s">
        <v>4026</v>
      </c>
      <c r="F727" s="136" t="s">
        <v>7</v>
      </c>
      <c r="G727" s="143" t="s">
        <v>323</v>
      </c>
      <c r="H727" s="138">
        <v>9</v>
      </c>
      <c r="I727" s="139">
        <v>2</v>
      </c>
      <c r="J727" s="140">
        <v>4.5</v>
      </c>
      <c r="K727" s="186"/>
      <c r="L727" s="177"/>
      <c r="M727" s="223" t="s">
        <v>6350</v>
      </c>
      <c r="N727" s="215"/>
      <c r="O727" s="300"/>
      <c r="Q727" s="162" t="s">
        <v>3415</v>
      </c>
      <c r="R727" s="167" t="s">
        <v>3379</v>
      </c>
      <c r="S727" s="160">
        <v>1123</v>
      </c>
      <c r="T727" s="163">
        <v>1100</v>
      </c>
      <c r="U727" s="164">
        <v>-23</v>
      </c>
      <c r="V727" s="158"/>
      <c r="W727" s="158"/>
    </row>
    <row r="728" spans="2:23" ht="26.25" x14ac:dyDescent="0.3">
      <c r="B728" s="18">
        <v>685</v>
      </c>
      <c r="C728" s="19">
        <v>-12</v>
      </c>
      <c r="D728" s="172" t="s">
        <v>1391</v>
      </c>
      <c r="E728" s="141" t="s">
        <v>4026</v>
      </c>
      <c r="F728" s="136" t="s">
        <v>7</v>
      </c>
      <c r="G728" s="143" t="s">
        <v>3351</v>
      </c>
      <c r="H728" s="138">
        <v>9</v>
      </c>
      <c r="I728" s="139">
        <v>2</v>
      </c>
      <c r="J728" s="140">
        <v>4.5</v>
      </c>
      <c r="K728" s="186"/>
      <c r="L728" s="177"/>
      <c r="M728" s="221" t="s">
        <v>6351</v>
      </c>
      <c r="N728" s="213"/>
      <c r="O728" s="300"/>
      <c r="Q728" s="162" t="s">
        <v>6568</v>
      </c>
      <c r="R728" s="167" t="s">
        <v>323</v>
      </c>
      <c r="S728" s="160">
        <v>1123</v>
      </c>
      <c r="T728" s="163">
        <v>1100</v>
      </c>
      <c r="U728" s="164">
        <v>-23</v>
      </c>
      <c r="V728" s="158"/>
      <c r="W728" s="158"/>
    </row>
    <row r="729" spans="2:23" ht="28.5" x14ac:dyDescent="0.3">
      <c r="B729" s="18">
        <v>685</v>
      </c>
      <c r="C729" s="19">
        <v>-12</v>
      </c>
      <c r="D729" s="172" t="s">
        <v>1696</v>
      </c>
      <c r="E729" s="141" t="s">
        <v>4026</v>
      </c>
      <c r="F729" s="136" t="s">
        <v>7</v>
      </c>
      <c r="G729" s="143" t="s">
        <v>1697</v>
      </c>
      <c r="H729" s="138">
        <v>9</v>
      </c>
      <c r="I729" s="139">
        <v>2</v>
      </c>
      <c r="J729" s="140">
        <v>4.5</v>
      </c>
      <c r="K729" s="186"/>
      <c r="L729" s="177"/>
      <c r="M729" s="226" t="s">
        <v>6352</v>
      </c>
      <c r="N729" s="207"/>
      <c r="O729" s="300"/>
      <c r="Q729" s="162" t="s">
        <v>2132</v>
      </c>
      <c r="R729" s="167" t="s">
        <v>2088</v>
      </c>
      <c r="S729" s="160">
        <v>97</v>
      </c>
      <c r="T729" s="163">
        <v>95</v>
      </c>
      <c r="U729" s="164">
        <v>-2</v>
      </c>
      <c r="V729" s="158"/>
      <c r="W729" s="158"/>
    </row>
    <row r="730" spans="2:23" ht="28.5" x14ac:dyDescent="0.3">
      <c r="B730" s="18">
        <v>685</v>
      </c>
      <c r="C730" s="19">
        <v>-12</v>
      </c>
      <c r="D730" s="172" t="s">
        <v>1348</v>
      </c>
      <c r="E730" s="141" t="s">
        <v>4026</v>
      </c>
      <c r="F730" s="136" t="s">
        <v>7</v>
      </c>
      <c r="G730" s="143" t="s">
        <v>323</v>
      </c>
      <c r="H730" s="138">
        <v>9</v>
      </c>
      <c r="I730" s="139">
        <v>2</v>
      </c>
      <c r="J730" s="140">
        <v>4.5</v>
      </c>
      <c r="K730" s="186"/>
      <c r="L730" s="177"/>
      <c r="M730" s="221" t="s">
        <v>5403</v>
      </c>
      <c r="N730" s="209"/>
      <c r="O730" s="296"/>
      <c r="Q730" s="162" t="s">
        <v>5206</v>
      </c>
      <c r="R730" s="167" t="s">
        <v>5174</v>
      </c>
      <c r="S730" s="160">
        <v>1472</v>
      </c>
      <c r="T730" s="163">
        <v>1442</v>
      </c>
      <c r="U730" s="164">
        <v>-30</v>
      </c>
      <c r="V730" s="158"/>
      <c r="W730" s="158"/>
    </row>
    <row r="731" spans="2:23" ht="28.5" x14ac:dyDescent="0.3">
      <c r="B731" s="18">
        <v>685</v>
      </c>
      <c r="C731" s="19">
        <v>-12</v>
      </c>
      <c r="D731" s="172" t="s">
        <v>1141</v>
      </c>
      <c r="E731" s="141" t="s">
        <v>4026</v>
      </c>
      <c r="F731" s="136" t="s">
        <v>7</v>
      </c>
      <c r="G731" s="143" t="s">
        <v>4346</v>
      </c>
      <c r="H731" s="138">
        <v>9</v>
      </c>
      <c r="I731" s="139">
        <v>2</v>
      </c>
      <c r="J731" s="140">
        <v>4.5</v>
      </c>
      <c r="K731" s="187"/>
      <c r="L731" s="177"/>
      <c r="M731" s="221" t="s">
        <v>4591</v>
      </c>
      <c r="N731" s="213"/>
      <c r="O731" s="296"/>
      <c r="Q731" s="162" t="s">
        <v>1100</v>
      </c>
      <c r="R731" s="167" t="s">
        <v>2421</v>
      </c>
      <c r="S731" s="160">
        <v>305</v>
      </c>
      <c r="T731" s="163">
        <v>295</v>
      </c>
      <c r="U731" s="164">
        <v>-10</v>
      </c>
      <c r="V731" s="158"/>
      <c r="W731" s="158"/>
    </row>
    <row r="732" spans="2:23" ht="26.25" x14ac:dyDescent="0.3">
      <c r="B732" s="18">
        <v>685</v>
      </c>
      <c r="C732" s="19">
        <v>-12</v>
      </c>
      <c r="D732" s="172" t="s">
        <v>2939</v>
      </c>
      <c r="E732" s="141" t="s">
        <v>4026</v>
      </c>
      <c r="F732" s="136" t="s">
        <v>7</v>
      </c>
      <c r="G732" s="143" t="s">
        <v>2940</v>
      </c>
      <c r="H732" s="138">
        <v>9</v>
      </c>
      <c r="I732" s="139">
        <v>2</v>
      </c>
      <c r="J732" s="140">
        <v>4.5</v>
      </c>
      <c r="K732" s="187"/>
      <c r="L732" s="177"/>
      <c r="M732" s="226" t="s">
        <v>6354</v>
      </c>
      <c r="N732" s="215"/>
      <c r="O732" s="300"/>
      <c r="Q732" s="162" t="s">
        <v>1104</v>
      </c>
      <c r="R732" s="167" t="s">
        <v>1627</v>
      </c>
      <c r="S732" s="160">
        <v>1472</v>
      </c>
      <c r="T732" s="163">
        <v>1442</v>
      </c>
      <c r="U732" s="164">
        <v>-30</v>
      </c>
      <c r="V732" s="158"/>
      <c r="W732" s="158"/>
    </row>
    <row r="733" spans="2:23" ht="26.25" x14ac:dyDescent="0.3">
      <c r="B733" s="18">
        <v>685</v>
      </c>
      <c r="C733" s="19">
        <v>-12</v>
      </c>
      <c r="D733" s="172" t="s">
        <v>2190</v>
      </c>
      <c r="E733" s="141" t="s">
        <v>4026</v>
      </c>
      <c r="F733" s="136" t="s">
        <v>7</v>
      </c>
      <c r="G733" s="143" t="s">
        <v>2215</v>
      </c>
      <c r="H733" s="138">
        <v>9</v>
      </c>
      <c r="I733" s="139">
        <v>2</v>
      </c>
      <c r="J733" s="140">
        <v>4.5</v>
      </c>
      <c r="K733" s="187"/>
      <c r="L733" s="177"/>
      <c r="M733" s="221" t="s">
        <v>6355</v>
      </c>
      <c r="N733" s="213"/>
      <c r="O733" s="300"/>
      <c r="Q733" s="162" t="s">
        <v>3555</v>
      </c>
      <c r="R733" s="167" t="s">
        <v>3502</v>
      </c>
      <c r="S733" s="160">
        <v>1123</v>
      </c>
      <c r="T733" s="163">
        <v>1100</v>
      </c>
      <c r="U733" s="164">
        <v>-23</v>
      </c>
      <c r="V733" s="158"/>
      <c r="W733" s="158"/>
    </row>
    <row r="734" spans="2:23" ht="26.25" x14ac:dyDescent="0.3">
      <c r="B734" s="18">
        <v>685</v>
      </c>
      <c r="C734" s="19">
        <v>-12</v>
      </c>
      <c r="D734" s="172" t="s">
        <v>3517</v>
      </c>
      <c r="E734" s="141" t="s">
        <v>4026</v>
      </c>
      <c r="F734" s="136" t="s">
        <v>7</v>
      </c>
      <c r="G734" s="143" t="s">
        <v>3518</v>
      </c>
      <c r="H734" s="138">
        <v>9</v>
      </c>
      <c r="I734" s="139">
        <v>2</v>
      </c>
      <c r="J734" s="140">
        <v>4.5</v>
      </c>
      <c r="K734" s="187"/>
      <c r="L734" s="177"/>
      <c r="M734" s="221" t="s">
        <v>6356</v>
      </c>
      <c r="N734" s="213"/>
      <c r="O734" s="300"/>
      <c r="Q734" s="162" t="s">
        <v>5581</v>
      </c>
      <c r="R734" s="167" t="s">
        <v>5451</v>
      </c>
      <c r="S734" s="160">
        <v>1123</v>
      </c>
      <c r="T734" s="163">
        <v>1100</v>
      </c>
      <c r="U734" s="164">
        <v>-23</v>
      </c>
      <c r="V734" s="158"/>
      <c r="W734" s="158"/>
    </row>
    <row r="735" spans="2:23" ht="26.25" x14ac:dyDescent="0.3">
      <c r="B735" s="18">
        <v>685</v>
      </c>
      <c r="C735" s="19">
        <v>-12</v>
      </c>
      <c r="D735" s="172" t="s">
        <v>3496</v>
      </c>
      <c r="E735" s="141" t="s">
        <v>4026</v>
      </c>
      <c r="F735" s="136" t="s">
        <v>7</v>
      </c>
      <c r="G735" s="143" t="s">
        <v>3497</v>
      </c>
      <c r="H735" s="138">
        <v>9</v>
      </c>
      <c r="I735" s="139">
        <v>2</v>
      </c>
      <c r="J735" s="140">
        <v>4.5</v>
      </c>
      <c r="K735" s="187"/>
      <c r="L735" s="177"/>
      <c r="M735" s="225" t="s">
        <v>6357</v>
      </c>
      <c r="N735" s="209"/>
      <c r="O735" s="300"/>
      <c r="Q735" s="162" t="s">
        <v>2631</v>
      </c>
      <c r="R735" s="167" t="s">
        <v>2598</v>
      </c>
      <c r="S735" s="160">
        <v>685</v>
      </c>
      <c r="T735" s="163">
        <v>673</v>
      </c>
      <c r="U735" s="164">
        <v>-12</v>
      </c>
      <c r="V735" s="158"/>
      <c r="W735" s="158"/>
    </row>
    <row r="736" spans="2:23" ht="31.5" x14ac:dyDescent="0.3">
      <c r="B736" s="18">
        <v>685</v>
      </c>
      <c r="C736" s="19">
        <v>-12</v>
      </c>
      <c r="D736" s="172" t="s">
        <v>2714</v>
      </c>
      <c r="E736" s="141" t="s">
        <v>4026</v>
      </c>
      <c r="F736" s="136" t="s">
        <v>7</v>
      </c>
      <c r="G736" s="143" t="s">
        <v>2715</v>
      </c>
      <c r="H736" s="138">
        <v>9</v>
      </c>
      <c r="I736" s="139">
        <v>2</v>
      </c>
      <c r="J736" s="140">
        <v>4.5</v>
      </c>
      <c r="K736" s="187"/>
      <c r="L736" s="177"/>
      <c r="M736" s="226" t="s">
        <v>6358</v>
      </c>
      <c r="N736" s="209"/>
      <c r="O736" s="300"/>
      <c r="Q736" s="162" t="s">
        <v>4322</v>
      </c>
      <c r="R736" s="167" t="s">
        <v>4307</v>
      </c>
      <c r="S736" s="160">
        <v>1472</v>
      </c>
      <c r="T736" s="163">
        <v>1442</v>
      </c>
      <c r="U736" s="164">
        <v>-30</v>
      </c>
      <c r="V736" s="158"/>
      <c r="W736" s="158"/>
    </row>
    <row r="737" spans="2:23" ht="26.25" x14ac:dyDescent="0.3">
      <c r="B737" s="18">
        <v>685</v>
      </c>
      <c r="C737" s="19">
        <v>-12</v>
      </c>
      <c r="D737" s="172" t="s">
        <v>2181</v>
      </c>
      <c r="E737" s="141" t="s">
        <v>4026</v>
      </c>
      <c r="F737" s="136" t="s">
        <v>7</v>
      </c>
      <c r="G737" s="143" t="s">
        <v>323</v>
      </c>
      <c r="H737" s="138">
        <v>9</v>
      </c>
      <c r="I737" s="139">
        <v>2</v>
      </c>
      <c r="J737" s="140">
        <v>4.5</v>
      </c>
      <c r="K737" s="187"/>
      <c r="L737" s="177"/>
      <c r="M737" s="233" t="s">
        <v>4708</v>
      </c>
      <c r="N737" s="213"/>
      <c r="O737" s="300"/>
      <c r="Q737" s="162" t="s">
        <v>1106</v>
      </c>
      <c r="R737" s="167" t="s">
        <v>323</v>
      </c>
      <c r="S737" s="160">
        <v>1330</v>
      </c>
      <c r="T737" s="163">
        <v>1305</v>
      </c>
      <c r="U737" s="164">
        <v>-25</v>
      </c>
      <c r="V737" s="158"/>
      <c r="W737" s="158"/>
    </row>
    <row r="738" spans="2:23" ht="26.25" x14ac:dyDescent="0.3">
      <c r="B738" s="18">
        <v>685</v>
      </c>
      <c r="C738" s="19">
        <v>-12</v>
      </c>
      <c r="D738" s="172" t="s">
        <v>3066</v>
      </c>
      <c r="E738" s="141" t="s">
        <v>4026</v>
      </c>
      <c r="F738" s="136" t="s">
        <v>7</v>
      </c>
      <c r="G738" s="143" t="s">
        <v>617</v>
      </c>
      <c r="H738" s="138">
        <v>9</v>
      </c>
      <c r="I738" s="139">
        <v>2</v>
      </c>
      <c r="J738" s="140">
        <v>4.5</v>
      </c>
      <c r="K738" s="187"/>
      <c r="L738" s="177"/>
      <c r="M738" s="221" t="s">
        <v>4443</v>
      </c>
      <c r="N738" s="213"/>
      <c r="O738" s="300"/>
      <c r="Q738" s="162" t="s">
        <v>5886</v>
      </c>
      <c r="R738" s="167" t="s">
        <v>5811</v>
      </c>
      <c r="S738" s="160">
        <v>1472</v>
      </c>
      <c r="T738" s="163">
        <v>1442</v>
      </c>
      <c r="U738" s="164">
        <v>-30</v>
      </c>
      <c r="V738" s="158"/>
      <c r="W738" s="158"/>
    </row>
    <row r="739" spans="2:23" ht="26.25" x14ac:dyDescent="0.3">
      <c r="B739" s="18">
        <v>685</v>
      </c>
      <c r="C739" s="19" t="s">
        <v>331</v>
      </c>
      <c r="D739" s="172" t="s">
        <v>6760</v>
      </c>
      <c r="E739" s="141" t="s">
        <v>4026</v>
      </c>
      <c r="F739" s="136" t="s">
        <v>7</v>
      </c>
      <c r="G739" s="143" t="s">
        <v>2429</v>
      </c>
      <c r="H739" s="138">
        <v>9</v>
      </c>
      <c r="I739" s="139">
        <v>2</v>
      </c>
      <c r="J739" s="140">
        <v>4.5</v>
      </c>
      <c r="K739" s="187"/>
      <c r="L739" s="177"/>
      <c r="M739" s="226" t="s">
        <v>6886</v>
      </c>
      <c r="N739" s="220"/>
      <c r="O739" s="300"/>
      <c r="Q739" s="162" t="s">
        <v>2793</v>
      </c>
      <c r="R739" s="167" t="s">
        <v>2952</v>
      </c>
      <c r="S739" s="160">
        <v>1472</v>
      </c>
      <c r="T739" s="163">
        <v>1442</v>
      </c>
      <c r="U739" s="164">
        <v>-30</v>
      </c>
      <c r="V739" s="158"/>
      <c r="W739" s="158"/>
    </row>
    <row r="740" spans="2:23" ht="28.5" x14ac:dyDescent="0.3">
      <c r="B740" s="18">
        <v>685</v>
      </c>
      <c r="C740" s="19">
        <v>-12</v>
      </c>
      <c r="D740" s="172" t="s">
        <v>1013</v>
      </c>
      <c r="E740" s="141" t="s">
        <v>4026</v>
      </c>
      <c r="F740" s="136" t="s">
        <v>7</v>
      </c>
      <c r="G740" s="143" t="s">
        <v>3110</v>
      </c>
      <c r="H740" s="138">
        <v>9</v>
      </c>
      <c r="I740" s="139">
        <v>3</v>
      </c>
      <c r="J740" s="140">
        <v>3</v>
      </c>
      <c r="K740" s="187"/>
      <c r="L740" s="177"/>
      <c r="M740" s="224" t="s">
        <v>5664</v>
      </c>
      <c r="N740" s="215"/>
      <c r="O740" s="300"/>
      <c r="Q740" s="162" t="s">
        <v>2462</v>
      </c>
      <c r="R740" s="167" t="s">
        <v>1486</v>
      </c>
      <c r="S740" s="160">
        <v>305</v>
      </c>
      <c r="T740" s="163">
        <v>295</v>
      </c>
      <c r="U740" s="164">
        <v>-10</v>
      </c>
      <c r="V740" s="158"/>
      <c r="W740" s="158"/>
    </row>
    <row r="741" spans="2:23" ht="28.5" x14ac:dyDescent="0.3">
      <c r="B741" s="18">
        <v>685</v>
      </c>
      <c r="C741" s="19">
        <v>-12</v>
      </c>
      <c r="D741" s="172" t="s">
        <v>1307</v>
      </c>
      <c r="E741" s="141" t="s">
        <v>4026</v>
      </c>
      <c r="F741" s="136" t="s">
        <v>7</v>
      </c>
      <c r="G741" s="143" t="s">
        <v>1308</v>
      </c>
      <c r="H741" s="138">
        <v>9</v>
      </c>
      <c r="I741" s="139">
        <v>3</v>
      </c>
      <c r="J741" s="140">
        <v>3</v>
      </c>
      <c r="K741" s="187"/>
      <c r="L741" s="177"/>
      <c r="M741" s="224" t="s">
        <v>6359</v>
      </c>
      <c r="N741" s="207"/>
      <c r="O741" s="300"/>
      <c r="Q741" s="162" t="s">
        <v>1107</v>
      </c>
      <c r="R741" s="167" t="s">
        <v>1915</v>
      </c>
      <c r="S741" s="160">
        <v>1472</v>
      </c>
      <c r="T741" s="163">
        <v>1442</v>
      </c>
      <c r="U741" s="164">
        <v>-30</v>
      </c>
      <c r="V741" s="158"/>
      <c r="W741" s="158"/>
    </row>
    <row r="742" spans="2:23" ht="28.5" x14ac:dyDescent="0.3">
      <c r="B742" s="18">
        <v>685</v>
      </c>
      <c r="C742" s="19">
        <v>-12</v>
      </c>
      <c r="D742" s="172" t="s">
        <v>1454</v>
      </c>
      <c r="E742" s="141" t="s">
        <v>4026</v>
      </c>
      <c r="F742" s="136" t="s">
        <v>7</v>
      </c>
      <c r="G742" s="143" t="s">
        <v>1455</v>
      </c>
      <c r="H742" s="138">
        <v>9</v>
      </c>
      <c r="I742" s="139">
        <v>3</v>
      </c>
      <c r="J742" s="140">
        <v>3</v>
      </c>
      <c r="K742" s="187"/>
      <c r="L742" s="177"/>
      <c r="M742" s="224" t="s">
        <v>6308</v>
      </c>
      <c r="N742" s="215"/>
      <c r="O742" s="300"/>
      <c r="Q742" s="162" t="s">
        <v>4752</v>
      </c>
      <c r="R742" s="167" t="s">
        <v>323</v>
      </c>
      <c r="S742" s="160">
        <v>1330</v>
      </c>
      <c r="T742" s="163">
        <v>1305</v>
      </c>
      <c r="U742" s="164">
        <v>-25</v>
      </c>
      <c r="V742" s="158"/>
      <c r="W742" s="158"/>
    </row>
    <row r="743" spans="2:23" ht="28.5" x14ac:dyDescent="0.3">
      <c r="B743" s="18">
        <v>685</v>
      </c>
      <c r="C743" s="19">
        <v>-12</v>
      </c>
      <c r="D743" s="172" t="s">
        <v>2094</v>
      </c>
      <c r="E743" s="141" t="s">
        <v>4026</v>
      </c>
      <c r="F743" s="136" t="s">
        <v>7</v>
      </c>
      <c r="G743" s="143" t="s">
        <v>442</v>
      </c>
      <c r="H743" s="138">
        <v>9</v>
      </c>
      <c r="I743" s="139">
        <v>3</v>
      </c>
      <c r="J743" s="140">
        <v>3</v>
      </c>
      <c r="K743" s="187"/>
      <c r="L743" s="177"/>
      <c r="M743" s="224" t="s">
        <v>4710</v>
      </c>
      <c r="N743" s="215"/>
      <c r="O743" s="300"/>
      <c r="Q743" s="162" t="s">
        <v>2794</v>
      </c>
      <c r="R743" s="167" t="s">
        <v>323</v>
      </c>
      <c r="S743" s="160">
        <v>1330</v>
      </c>
      <c r="T743" s="163">
        <v>1305</v>
      </c>
      <c r="U743" s="164">
        <v>-25</v>
      </c>
      <c r="V743" s="158"/>
      <c r="W743" s="158"/>
    </row>
    <row r="744" spans="2:23" ht="28.5" x14ac:dyDescent="0.3">
      <c r="B744" s="18">
        <v>685</v>
      </c>
      <c r="C744" s="19">
        <v>-12</v>
      </c>
      <c r="D744" s="172" t="s">
        <v>1288</v>
      </c>
      <c r="E744" s="141" t="s">
        <v>4026</v>
      </c>
      <c r="F744" s="136" t="s">
        <v>7</v>
      </c>
      <c r="G744" s="143" t="s">
        <v>5352</v>
      </c>
      <c r="H744" s="138">
        <v>9</v>
      </c>
      <c r="I744" s="139">
        <v>3</v>
      </c>
      <c r="J744" s="140">
        <v>3</v>
      </c>
      <c r="K744" s="187"/>
      <c r="L744" s="177"/>
      <c r="M744" s="212" t="s">
        <v>6360</v>
      </c>
      <c r="N744" s="215"/>
      <c r="O744" s="300"/>
      <c r="Q744" s="162" t="s">
        <v>1111</v>
      </c>
      <c r="R744" s="167" t="s">
        <v>224</v>
      </c>
      <c r="S744" s="160">
        <v>76</v>
      </c>
      <c r="T744" s="163">
        <v>76</v>
      </c>
      <c r="U744" s="164">
        <v>0</v>
      </c>
      <c r="V744" s="158"/>
      <c r="W744" s="158"/>
    </row>
    <row r="745" spans="2:23" ht="28.5" x14ac:dyDescent="0.3">
      <c r="B745" s="18">
        <v>685</v>
      </c>
      <c r="C745" s="19">
        <v>-12</v>
      </c>
      <c r="D745" s="172" t="s">
        <v>4603</v>
      </c>
      <c r="E745" s="141" t="s">
        <v>4026</v>
      </c>
      <c r="F745" s="136" t="s">
        <v>7</v>
      </c>
      <c r="G745" s="143" t="s">
        <v>4604</v>
      </c>
      <c r="H745" s="138">
        <v>9</v>
      </c>
      <c r="I745" s="139">
        <v>3</v>
      </c>
      <c r="J745" s="140">
        <v>3</v>
      </c>
      <c r="K745" s="187"/>
      <c r="L745" s="177"/>
      <c r="M745" s="224" t="s">
        <v>5483</v>
      </c>
      <c r="N745" s="209"/>
      <c r="O745" s="300"/>
      <c r="Q745" s="162" t="s">
        <v>1113</v>
      </c>
      <c r="R745" s="167" t="s">
        <v>1445</v>
      </c>
      <c r="S745" s="160">
        <v>1472</v>
      </c>
      <c r="T745" s="163">
        <v>1442</v>
      </c>
      <c r="U745" s="164">
        <v>-30</v>
      </c>
      <c r="V745" s="158"/>
      <c r="W745" s="158"/>
    </row>
    <row r="746" spans="2:23" ht="28.5" x14ac:dyDescent="0.3">
      <c r="B746" s="18">
        <v>685</v>
      </c>
      <c r="C746" s="19">
        <v>-12</v>
      </c>
      <c r="D746" s="172" t="s">
        <v>3490</v>
      </c>
      <c r="E746" s="141" t="s">
        <v>4026</v>
      </c>
      <c r="F746" s="136" t="s">
        <v>7</v>
      </c>
      <c r="G746" s="143" t="s">
        <v>3491</v>
      </c>
      <c r="H746" s="138">
        <v>9</v>
      </c>
      <c r="I746" s="139">
        <v>3</v>
      </c>
      <c r="J746" s="140">
        <v>3</v>
      </c>
      <c r="K746" s="187"/>
      <c r="L746" s="177"/>
      <c r="M746" s="224" t="s">
        <v>4709</v>
      </c>
      <c r="N746" s="215"/>
      <c r="O746" s="300"/>
      <c r="Q746" s="162" t="s">
        <v>2910</v>
      </c>
      <c r="R746" s="167" t="s">
        <v>2889</v>
      </c>
      <c r="S746" s="161">
        <v>305</v>
      </c>
      <c r="T746" s="163">
        <v>295</v>
      </c>
      <c r="U746" s="164">
        <v>-10</v>
      </c>
      <c r="V746" s="158"/>
      <c r="W746" s="158"/>
    </row>
    <row r="747" spans="2:23" ht="28.5" x14ac:dyDescent="0.3">
      <c r="B747" s="18">
        <v>685</v>
      </c>
      <c r="C747" s="19">
        <v>-12</v>
      </c>
      <c r="D747" s="172" t="s">
        <v>2269</v>
      </c>
      <c r="E747" s="141" t="s">
        <v>4026</v>
      </c>
      <c r="F747" s="136" t="s">
        <v>7</v>
      </c>
      <c r="G747" s="143" t="s">
        <v>657</v>
      </c>
      <c r="H747" s="138">
        <v>9</v>
      </c>
      <c r="I747" s="139">
        <v>3</v>
      </c>
      <c r="J747" s="140">
        <v>3</v>
      </c>
      <c r="K747" s="187"/>
      <c r="L747" s="177"/>
      <c r="M747" s="224" t="s">
        <v>4711</v>
      </c>
      <c r="N747" s="215"/>
      <c r="O747" s="300"/>
      <c r="Q747" s="162" t="s">
        <v>1114</v>
      </c>
      <c r="R747" s="167" t="s">
        <v>26</v>
      </c>
      <c r="S747" s="160">
        <v>1123</v>
      </c>
      <c r="T747" s="163">
        <v>1100</v>
      </c>
      <c r="U747" s="164">
        <v>-23</v>
      </c>
      <c r="V747" s="158"/>
      <c r="W747" s="158"/>
    </row>
    <row r="748" spans="2:23" ht="28.5" x14ac:dyDescent="0.3">
      <c r="B748" s="18">
        <v>685</v>
      </c>
      <c r="C748" s="19">
        <v>-12</v>
      </c>
      <c r="D748" s="172" t="s">
        <v>2086</v>
      </c>
      <c r="E748" s="141" t="s">
        <v>4026</v>
      </c>
      <c r="F748" s="136" t="s">
        <v>7</v>
      </c>
      <c r="G748" s="143" t="s">
        <v>323</v>
      </c>
      <c r="H748" s="138">
        <v>9</v>
      </c>
      <c r="I748" s="139">
        <v>3</v>
      </c>
      <c r="J748" s="140">
        <v>3</v>
      </c>
      <c r="K748" s="187"/>
      <c r="L748" s="177"/>
      <c r="M748" s="224" t="s">
        <v>4712</v>
      </c>
      <c r="N748" s="215"/>
      <c r="O748" s="300"/>
      <c r="Q748" s="162" t="s">
        <v>1115</v>
      </c>
      <c r="R748" s="167" t="s">
        <v>1236</v>
      </c>
      <c r="S748" s="160">
        <v>1330</v>
      </c>
      <c r="T748" s="163">
        <v>1305</v>
      </c>
      <c r="U748" s="164">
        <v>-25</v>
      </c>
      <c r="V748" s="158"/>
      <c r="W748" s="158"/>
    </row>
    <row r="749" spans="2:23" ht="28.5" x14ac:dyDescent="0.3">
      <c r="B749" s="18">
        <v>685</v>
      </c>
      <c r="C749" s="19">
        <v>336</v>
      </c>
      <c r="D749" s="172" t="s">
        <v>5164</v>
      </c>
      <c r="E749" s="141" t="s">
        <v>4026</v>
      </c>
      <c r="F749" s="136" t="s">
        <v>7</v>
      </c>
      <c r="G749" s="143" t="s">
        <v>5165</v>
      </c>
      <c r="H749" s="138">
        <v>9</v>
      </c>
      <c r="I749" s="139">
        <v>3</v>
      </c>
      <c r="J749" s="140">
        <v>3</v>
      </c>
      <c r="K749" s="187"/>
      <c r="L749" s="177"/>
      <c r="M749" s="224" t="s">
        <v>6825</v>
      </c>
      <c r="N749" s="215"/>
      <c r="O749" s="300"/>
      <c r="Q749" s="162" t="s">
        <v>6916</v>
      </c>
      <c r="R749" s="167" t="s">
        <v>6781</v>
      </c>
      <c r="S749" s="160">
        <v>1330</v>
      </c>
      <c r="T749" s="163">
        <v>0</v>
      </c>
      <c r="U749" s="164" t="s">
        <v>331</v>
      </c>
      <c r="V749" s="158"/>
      <c r="W749" s="158"/>
    </row>
    <row r="750" spans="2:23" ht="28.5" x14ac:dyDescent="0.3">
      <c r="B750" s="18">
        <v>685</v>
      </c>
      <c r="C750" s="19">
        <v>-12</v>
      </c>
      <c r="D750" s="172" t="s">
        <v>1980</v>
      </c>
      <c r="E750" s="141" t="s">
        <v>4026</v>
      </c>
      <c r="F750" s="136" t="s">
        <v>7</v>
      </c>
      <c r="G750" s="143" t="s">
        <v>1981</v>
      </c>
      <c r="H750" s="138">
        <v>9</v>
      </c>
      <c r="I750" s="139">
        <v>4</v>
      </c>
      <c r="J750" s="140">
        <v>2.25</v>
      </c>
      <c r="K750" s="187"/>
      <c r="L750" s="177"/>
      <c r="M750" s="212" t="s">
        <v>6361</v>
      </c>
      <c r="N750" s="213"/>
      <c r="O750" s="300"/>
      <c r="Q750" s="162" t="s">
        <v>1118</v>
      </c>
      <c r="R750" s="167" t="s">
        <v>339</v>
      </c>
      <c r="S750" s="160">
        <v>1330</v>
      </c>
      <c r="T750" s="163">
        <v>1305</v>
      </c>
      <c r="U750" s="164">
        <v>-25</v>
      </c>
      <c r="V750" s="158"/>
      <c r="W750" s="158"/>
    </row>
    <row r="751" spans="2:23" ht="42.75" x14ac:dyDescent="0.3">
      <c r="B751" s="18">
        <v>685</v>
      </c>
      <c r="C751" s="19">
        <v>-12</v>
      </c>
      <c r="D751" s="172" t="s">
        <v>2760</v>
      </c>
      <c r="E751" s="141" t="s">
        <v>4026</v>
      </c>
      <c r="F751" s="136" t="s">
        <v>7</v>
      </c>
      <c r="G751" s="143" t="s">
        <v>4253</v>
      </c>
      <c r="H751" s="138">
        <v>9</v>
      </c>
      <c r="I751" s="139">
        <v>4</v>
      </c>
      <c r="J751" s="140">
        <v>2.25</v>
      </c>
      <c r="K751" s="187"/>
      <c r="L751" s="177"/>
      <c r="M751" s="224" t="s">
        <v>5482</v>
      </c>
      <c r="N751" s="213"/>
      <c r="O751" s="300"/>
      <c r="Q751" s="162" t="s">
        <v>5757</v>
      </c>
      <c r="R751" s="167" t="s">
        <v>4573</v>
      </c>
      <c r="S751" s="160">
        <v>1472</v>
      </c>
      <c r="T751" s="163">
        <v>1442</v>
      </c>
      <c r="U751" s="164">
        <v>-30</v>
      </c>
      <c r="V751" s="158"/>
      <c r="W751" s="158"/>
    </row>
    <row r="752" spans="2:23" ht="42.75" x14ac:dyDescent="0.3">
      <c r="B752" s="18">
        <v>685</v>
      </c>
      <c r="C752" s="19">
        <v>-12</v>
      </c>
      <c r="D752" s="172" t="s">
        <v>1074</v>
      </c>
      <c r="E752" s="141" t="s">
        <v>4026</v>
      </c>
      <c r="F752" s="136" t="s">
        <v>7</v>
      </c>
      <c r="G752" s="143" t="s">
        <v>2519</v>
      </c>
      <c r="H752" s="138">
        <v>9</v>
      </c>
      <c r="I752" s="139">
        <v>4</v>
      </c>
      <c r="J752" s="140">
        <v>2.25</v>
      </c>
      <c r="K752" s="187"/>
      <c r="L752" s="177"/>
      <c r="M752" s="224" t="s">
        <v>6362</v>
      </c>
      <c r="N752" s="228"/>
      <c r="O752" s="300"/>
      <c r="Q752" s="162" t="s">
        <v>2963</v>
      </c>
      <c r="R752" s="167" t="s">
        <v>323</v>
      </c>
      <c r="S752" s="160">
        <v>1330</v>
      </c>
      <c r="T752" s="163">
        <v>1305</v>
      </c>
      <c r="U752" s="164">
        <v>-25</v>
      </c>
      <c r="V752" s="158"/>
      <c r="W752" s="158"/>
    </row>
    <row r="753" spans="2:23" ht="42.75" x14ac:dyDescent="0.3">
      <c r="B753" s="18">
        <v>685</v>
      </c>
      <c r="C753" s="19">
        <v>-12</v>
      </c>
      <c r="D753" s="172" t="s">
        <v>878</v>
      </c>
      <c r="E753" s="141" t="s">
        <v>4026</v>
      </c>
      <c r="F753" s="136" t="s">
        <v>7</v>
      </c>
      <c r="G753" s="143" t="s">
        <v>206</v>
      </c>
      <c r="H753" s="138">
        <v>9</v>
      </c>
      <c r="I753" s="139">
        <v>4</v>
      </c>
      <c r="J753" s="140">
        <v>2.25</v>
      </c>
      <c r="K753" s="187"/>
      <c r="L753" s="177"/>
      <c r="M753" s="227" t="s">
        <v>6363</v>
      </c>
      <c r="N753" s="228"/>
      <c r="O753" s="300"/>
      <c r="Q753" s="162" t="s">
        <v>2133</v>
      </c>
      <c r="R753" s="167" t="s">
        <v>1730</v>
      </c>
      <c r="S753" s="160">
        <v>1472</v>
      </c>
      <c r="T753" s="163">
        <v>1442</v>
      </c>
      <c r="U753" s="164">
        <v>-30</v>
      </c>
      <c r="V753" s="158"/>
      <c r="W753" s="158"/>
    </row>
    <row r="754" spans="2:23" ht="28.5" x14ac:dyDescent="0.3">
      <c r="B754" s="18">
        <v>685</v>
      </c>
      <c r="C754" s="19">
        <v>54</v>
      </c>
      <c r="D754" s="172" t="s">
        <v>2113</v>
      </c>
      <c r="E754" s="141" t="s">
        <v>4026</v>
      </c>
      <c r="F754" s="136" t="s">
        <v>7</v>
      </c>
      <c r="G754" s="143" t="s">
        <v>2313</v>
      </c>
      <c r="H754" s="138">
        <v>9</v>
      </c>
      <c r="I754" s="139">
        <v>4</v>
      </c>
      <c r="J754" s="140">
        <v>2.25</v>
      </c>
      <c r="K754" s="187"/>
      <c r="L754" s="177"/>
      <c r="M754" s="227" t="s">
        <v>6887</v>
      </c>
      <c r="N754" s="228"/>
      <c r="O754" s="300"/>
      <c r="Q754" s="162" t="s">
        <v>3873</v>
      </c>
      <c r="R754" s="167" t="s">
        <v>3792</v>
      </c>
      <c r="S754" s="160">
        <v>833</v>
      </c>
      <c r="T754" s="163">
        <v>814</v>
      </c>
      <c r="U754" s="164">
        <v>-19</v>
      </c>
      <c r="V754" s="158"/>
      <c r="W754" s="158"/>
    </row>
    <row r="755" spans="2:23" ht="42.75" x14ac:dyDescent="0.3">
      <c r="B755" s="18">
        <v>685</v>
      </c>
      <c r="C755" s="19">
        <v>-12</v>
      </c>
      <c r="D755" s="172" t="s">
        <v>663</v>
      </c>
      <c r="E755" s="141" t="s">
        <v>4026</v>
      </c>
      <c r="F755" s="136" t="s">
        <v>3454</v>
      </c>
      <c r="G755" s="143" t="s">
        <v>194</v>
      </c>
      <c r="H755" s="138">
        <v>9</v>
      </c>
      <c r="I755" s="139">
        <v>5</v>
      </c>
      <c r="J755" s="140">
        <v>1.8</v>
      </c>
      <c r="K755" s="187"/>
      <c r="L755" s="177"/>
      <c r="M755" s="224" t="s">
        <v>6292</v>
      </c>
      <c r="N755" s="215"/>
      <c r="O755" s="300"/>
      <c r="Q755" s="162" t="s">
        <v>1121</v>
      </c>
      <c r="R755" s="167" t="s">
        <v>1012</v>
      </c>
      <c r="S755" s="160">
        <v>456</v>
      </c>
      <c r="T755" s="163">
        <v>450</v>
      </c>
      <c r="U755" s="164">
        <v>-6</v>
      </c>
      <c r="V755" s="158"/>
      <c r="W755" s="158"/>
    </row>
    <row r="756" spans="2:23" ht="42.75" x14ac:dyDescent="0.3">
      <c r="B756" s="18">
        <v>685</v>
      </c>
      <c r="C756" s="19">
        <v>-12</v>
      </c>
      <c r="D756" s="172" t="s">
        <v>1299</v>
      </c>
      <c r="E756" s="141" t="s">
        <v>4026</v>
      </c>
      <c r="F756" s="136" t="s">
        <v>7</v>
      </c>
      <c r="G756" s="143" t="s">
        <v>1300</v>
      </c>
      <c r="H756" s="138">
        <v>9</v>
      </c>
      <c r="I756" s="139">
        <v>5</v>
      </c>
      <c r="J756" s="140">
        <v>1.8</v>
      </c>
      <c r="K756" s="187"/>
      <c r="L756" s="177"/>
      <c r="M756" s="224" t="s">
        <v>6364</v>
      </c>
      <c r="N756" s="228"/>
      <c r="O756" s="300"/>
      <c r="Q756" s="162" t="s">
        <v>2463</v>
      </c>
      <c r="R756" s="167" t="s">
        <v>2423</v>
      </c>
      <c r="S756" s="160">
        <v>644</v>
      </c>
      <c r="T756" s="163">
        <v>632</v>
      </c>
      <c r="U756" s="164">
        <v>-12</v>
      </c>
      <c r="V756" s="158"/>
      <c r="W756" s="158"/>
    </row>
    <row r="757" spans="2:23" ht="42.75" x14ac:dyDescent="0.3">
      <c r="B757" s="18">
        <v>685</v>
      </c>
      <c r="C757" s="19">
        <v>-12</v>
      </c>
      <c r="D757" s="172" t="s">
        <v>3525</v>
      </c>
      <c r="E757" s="141" t="s">
        <v>4026</v>
      </c>
      <c r="F757" s="136" t="s">
        <v>7</v>
      </c>
      <c r="G757" s="143" t="s">
        <v>3526</v>
      </c>
      <c r="H757" s="138">
        <v>9</v>
      </c>
      <c r="I757" s="139">
        <v>5</v>
      </c>
      <c r="J757" s="140">
        <v>1.8</v>
      </c>
      <c r="K757" s="187"/>
      <c r="L757" s="177"/>
      <c r="M757" s="224" t="s">
        <v>5854</v>
      </c>
      <c r="N757" s="215"/>
      <c r="O757" s="300"/>
      <c r="Q757" s="162" t="s">
        <v>2236</v>
      </c>
      <c r="R757" s="167" t="s">
        <v>2309</v>
      </c>
      <c r="S757" s="160">
        <v>1330</v>
      </c>
      <c r="T757" s="163">
        <v>1305</v>
      </c>
      <c r="U757" s="164">
        <v>-25</v>
      </c>
      <c r="V757" s="158"/>
      <c r="W757" s="158"/>
    </row>
    <row r="758" spans="2:23" ht="26.25" x14ac:dyDescent="0.3">
      <c r="B758" s="18">
        <v>752</v>
      </c>
      <c r="C758" s="19">
        <v>-13</v>
      </c>
      <c r="D758" s="172" t="s">
        <v>2834</v>
      </c>
      <c r="E758" s="141" t="s">
        <v>4026</v>
      </c>
      <c r="F758" s="136" t="s">
        <v>2919</v>
      </c>
      <c r="G758" s="143" t="s">
        <v>214</v>
      </c>
      <c r="H758" s="138">
        <v>8</v>
      </c>
      <c r="I758" s="139">
        <v>1</v>
      </c>
      <c r="J758" s="140">
        <v>8</v>
      </c>
      <c r="K758" s="187"/>
      <c r="L758" s="177"/>
      <c r="M758" s="226" t="s">
        <v>3674</v>
      </c>
      <c r="N758" s="215"/>
      <c r="O758" s="300"/>
      <c r="Q758" s="162" t="s">
        <v>1128</v>
      </c>
      <c r="R758" s="167" t="s">
        <v>1089</v>
      </c>
      <c r="S758" s="160">
        <v>1472</v>
      </c>
      <c r="T758" s="163">
        <v>1442</v>
      </c>
      <c r="U758" s="164">
        <v>-30</v>
      </c>
      <c r="V758" s="158"/>
      <c r="W758" s="158"/>
    </row>
    <row r="759" spans="2:23" ht="31.5" x14ac:dyDescent="0.3">
      <c r="B759" s="18">
        <v>752</v>
      </c>
      <c r="C759" s="19">
        <v>-13</v>
      </c>
      <c r="D759" s="172" t="s">
        <v>1434</v>
      </c>
      <c r="E759" s="141" t="s">
        <v>4026</v>
      </c>
      <c r="F759" s="136" t="s">
        <v>3453</v>
      </c>
      <c r="G759" s="143" t="s">
        <v>1435</v>
      </c>
      <c r="H759" s="138">
        <v>8</v>
      </c>
      <c r="I759" s="139">
        <v>1</v>
      </c>
      <c r="J759" s="140">
        <v>8</v>
      </c>
      <c r="K759" s="187"/>
      <c r="L759" s="177"/>
      <c r="M759" s="226" t="s">
        <v>3663</v>
      </c>
      <c r="N759" s="213"/>
      <c r="O759" s="300"/>
      <c r="Q759" s="162" t="s">
        <v>1130</v>
      </c>
      <c r="R759" s="167" t="s">
        <v>593</v>
      </c>
      <c r="S759" s="160">
        <v>590</v>
      </c>
      <c r="T759" s="163">
        <v>579</v>
      </c>
      <c r="U759" s="164">
        <v>-11</v>
      </c>
      <c r="V759" s="158"/>
      <c r="W759" s="158"/>
    </row>
    <row r="760" spans="2:23" ht="28.5" x14ac:dyDescent="0.3">
      <c r="B760" s="18">
        <v>752</v>
      </c>
      <c r="C760" s="19">
        <v>-13</v>
      </c>
      <c r="D760" s="172" t="s">
        <v>93</v>
      </c>
      <c r="E760" s="141" t="s">
        <v>4026</v>
      </c>
      <c r="F760" s="136" t="s">
        <v>7</v>
      </c>
      <c r="G760" s="143" t="s">
        <v>94</v>
      </c>
      <c r="H760" s="138">
        <v>8</v>
      </c>
      <c r="I760" s="139">
        <v>1</v>
      </c>
      <c r="J760" s="140">
        <v>8</v>
      </c>
      <c r="K760" s="187"/>
      <c r="L760" s="177" t="s">
        <v>4538</v>
      </c>
      <c r="M760" s="221" t="s">
        <v>3662</v>
      </c>
      <c r="N760" s="213"/>
      <c r="O760" s="300"/>
      <c r="Q760" s="162" t="s">
        <v>1136</v>
      </c>
      <c r="R760" s="167" t="s">
        <v>1987</v>
      </c>
      <c r="S760" s="160">
        <v>833</v>
      </c>
      <c r="T760" s="163">
        <v>814</v>
      </c>
      <c r="U760" s="164">
        <v>-19</v>
      </c>
      <c r="V760" s="158"/>
      <c r="W760" s="158"/>
    </row>
    <row r="761" spans="2:23" ht="26.25" x14ac:dyDescent="0.3">
      <c r="B761" s="18">
        <v>752</v>
      </c>
      <c r="C761" s="19">
        <v>-13</v>
      </c>
      <c r="D761" s="172" t="s">
        <v>1500</v>
      </c>
      <c r="E761" s="141" t="s">
        <v>4026</v>
      </c>
      <c r="F761" s="136" t="s">
        <v>7</v>
      </c>
      <c r="G761" s="143" t="s">
        <v>2982</v>
      </c>
      <c r="H761" s="138">
        <v>8</v>
      </c>
      <c r="I761" s="139">
        <v>1</v>
      </c>
      <c r="J761" s="140">
        <v>8</v>
      </c>
      <c r="K761" s="187"/>
      <c r="L761" s="177"/>
      <c r="M761" s="221" t="s">
        <v>3662</v>
      </c>
      <c r="N761" s="213"/>
      <c r="O761" s="300"/>
      <c r="Q761" s="162" t="s">
        <v>1138</v>
      </c>
      <c r="R761" s="167" t="s">
        <v>1336</v>
      </c>
      <c r="S761" s="161">
        <v>13</v>
      </c>
      <c r="T761" s="163">
        <v>13</v>
      </c>
      <c r="U761" s="164">
        <v>0</v>
      </c>
      <c r="V761" s="158"/>
      <c r="W761" s="158"/>
    </row>
    <row r="762" spans="2:23" ht="28.5" x14ac:dyDescent="0.3">
      <c r="B762" s="18">
        <v>752</v>
      </c>
      <c r="C762" s="19">
        <v>-13</v>
      </c>
      <c r="D762" s="172" t="s">
        <v>1102</v>
      </c>
      <c r="E762" s="141" t="s">
        <v>4026</v>
      </c>
      <c r="F762" s="136" t="s">
        <v>7</v>
      </c>
      <c r="G762" s="143" t="s">
        <v>1103</v>
      </c>
      <c r="H762" s="138">
        <v>8</v>
      </c>
      <c r="I762" s="139">
        <v>1</v>
      </c>
      <c r="J762" s="140">
        <v>8</v>
      </c>
      <c r="K762" s="187"/>
      <c r="L762" s="177"/>
      <c r="M762" s="222" t="s">
        <v>3677</v>
      </c>
      <c r="N762" s="213"/>
      <c r="O762" s="300"/>
      <c r="Q762" s="162" t="s">
        <v>1140</v>
      </c>
      <c r="R762" s="167" t="s">
        <v>4242</v>
      </c>
      <c r="S762" s="160">
        <v>199</v>
      </c>
      <c r="T762" s="163">
        <v>195</v>
      </c>
      <c r="U762" s="164">
        <v>-4</v>
      </c>
      <c r="V762" s="158"/>
      <c r="W762" s="158"/>
    </row>
    <row r="763" spans="2:23" ht="26.25" x14ac:dyDescent="0.3">
      <c r="B763" s="18">
        <v>752</v>
      </c>
      <c r="C763" s="19">
        <v>-13</v>
      </c>
      <c r="D763" s="172" t="s">
        <v>3115</v>
      </c>
      <c r="E763" s="141" t="s">
        <v>4026</v>
      </c>
      <c r="F763" s="136" t="s">
        <v>7</v>
      </c>
      <c r="G763" s="143" t="s">
        <v>3116</v>
      </c>
      <c r="H763" s="138">
        <v>8</v>
      </c>
      <c r="I763" s="139">
        <v>1</v>
      </c>
      <c r="J763" s="140">
        <v>8</v>
      </c>
      <c r="K763" s="187"/>
      <c r="L763" s="177"/>
      <c r="M763" s="233" t="s">
        <v>3675</v>
      </c>
      <c r="N763" s="213"/>
      <c r="O763" s="300"/>
      <c r="Q763" s="162" t="s">
        <v>2464</v>
      </c>
      <c r="R763" s="167" t="s">
        <v>323</v>
      </c>
      <c r="S763" s="160">
        <v>184</v>
      </c>
      <c r="T763" s="163">
        <v>180</v>
      </c>
      <c r="U763" s="164">
        <v>-4</v>
      </c>
      <c r="V763" s="158"/>
      <c r="W763" s="158"/>
    </row>
    <row r="764" spans="2:23" ht="26.25" x14ac:dyDescent="0.3">
      <c r="B764" s="18">
        <v>752</v>
      </c>
      <c r="C764" s="19">
        <v>-13</v>
      </c>
      <c r="D764" s="172" t="s">
        <v>2091</v>
      </c>
      <c r="E764" s="141" t="s">
        <v>4026</v>
      </c>
      <c r="F764" s="136" t="s">
        <v>7</v>
      </c>
      <c r="G764" s="143" t="s">
        <v>2092</v>
      </c>
      <c r="H764" s="138">
        <v>8</v>
      </c>
      <c r="I764" s="139">
        <v>1</v>
      </c>
      <c r="J764" s="140">
        <v>8</v>
      </c>
      <c r="K764" s="187"/>
      <c r="L764" s="177"/>
      <c r="M764" s="226" t="s">
        <v>3663</v>
      </c>
      <c r="N764" s="228"/>
      <c r="O764" s="300"/>
      <c r="Q764" s="162" t="s">
        <v>3961</v>
      </c>
      <c r="R764" s="167" t="s">
        <v>3957</v>
      </c>
      <c r="S764" s="160">
        <v>1123</v>
      </c>
      <c r="T764" s="163">
        <v>1100</v>
      </c>
      <c r="U764" s="164">
        <v>-23</v>
      </c>
      <c r="V764" s="158"/>
      <c r="W764" s="158"/>
    </row>
    <row r="765" spans="2:23" ht="26.25" x14ac:dyDescent="0.3">
      <c r="B765" s="18">
        <v>752</v>
      </c>
      <c r="C765" s="19">
        <v>-13</v>
      </c>
      <c r="D765" s="172" t="s">
        <v>682</v>
      </c>
      <c r="E765" s="141" t="s">
        <v>4026</v>
      </c>
      <c r="F765" s="136" t="s">
        <v>7</v>
      </c>
      <c r="G765" s="143" t="s">
        <v>683</v>
      </c>
      <c r="H765" s="138">
        <v>8</v>
      </c>
      <c r="I765" s="139">
        <v>1</v>
      </c>
      <c r="J765" s="140">
        <v>8</v>
      </c>
      <c r="K765" s="187"/>
      <c r="L765" s="177"/>
      <c r="M765" s="221" t="s">
        <v>3667</v>
      </c>
      <c r="N765" s="213"/>
      <c r="O765" s="300"/>
      <c r="Q765" s="162" t="s">
        <v>5207</v>
      </c>
      <c r="R765" s="167" t="s">
        <v>323</v>
      </c>
      <c r="S765" s="160">
        <v>1123</v>
      </c>
      <c r="T765" s="163">
        <v>1100</v>
      </c>
      <c r="U765" s="164">
        <v>-23</v>
      </c>
      <c r="V765" s="158"/>
      <c r="W765" s="158"/>
    </row>
    <row r="766" spans="2:23" ht="26.25" x14ac:dyDescent="0.3">
      <c r="B766" s="18">
        <v>752</v>
      </c>
      <c r="C766" s="19">
        <v>-13</v>
      </c>
      <c r="D766" s="172" t="s">
        <v>291</v>
      </c>
      <c r="E766" s="141" t="s">
        <v>4026</v>
      </c>
      <c r="F766" s="136" t="s">
        <v>7</v>
      </c>
      <c r="G766" s="143" t="s">
        <v>292</v>
      </c>
      <c r="H766" s="138">
        <v>8</v>
      </c>
      <c r="I766" s="139">
        <v>1</v>
      </c>
      <c r="J766" s="140">
        <v>8</v>
      </c>
      <c r="K766" s="187"/>
      <c r="L766" s="177"/>
      <c r="M766" s="221" t="s">
        <v>3670</v>
      </c>
      <c r="N766" s="213"/>
      <c r="O766" s="300"/>
      <c r="Q766" s="162" t="s">
        <v>3416</v>
      </c>
      <c r="R766" s="167" t="s">
        <v>323</v>
      </c>
      <c r="S766" s="160">
        <v>914</v>
      </c>
      <c r="T766" s="163">
        <v>897</v>
      </c>
      <c r="U766" s="164">
        <v>-17</v>
      </c>
      <c r="V766" s="158"/>
      <c r="W766" s="158"/>
    </row>
    <row r="767" spans="2:23" ht="31.5" x14ac:dyDescent="0.3">
      <c r="B767" s="18">
        <v>752</v>
      </c>
      <c r="C767" s="19">
        <v>-13</v>
      </c>
      <c r="D767" s="172" t="s">
        <v>1199</v>
      </c>
      <c r="E767" s="141" t="s">
        <v>4026</v>
      </c>
      <c r="F767" s="136" t="s">
        <v>7</v>
      </c>
      <c r="G767" s="143" t="s">
        <v>1200</v>
      </c>
      <c r="H767" s="138">
        <v>8</v>
      </c>
      <c r="I767" s="139">
        <v>1</v>
      </c>
      <c r="J767" s="140">
        <v>8</v>
      </c>
      <c r="K767" s="187"/>
      <c r="L767" s="177"/>
      <c r="M767" s="221" t="s">
        <v>3667</v>
      </c>
      <c r="N767" s="213"/>
      <c r="O767" s="300"/>
      <c r="Q767" s="162" t="s">
        <v>3331</v>
      </c>
      <c r="R767" s="167" t="s">
        <v>3309</v>
      </c>
      <c r="S767" s="160">
        <v>914</v>
      </c>
      <c r="T767" s="163">
        <v>897</v>
      </c>
      <c r="U767" s="164">
        <v>-17</v>
      </c>
      <c r="V767" s="158"/>
      <c r="W767" s="158"/>
    </row>
    <row r="768" spans="2:23" ht="26.25" x14ac:dyDescent="0.3">
      <c r="B768" s="18">
        <v>752</v>
      </c>
      <c r="C768" s="19">
        <v>-13</v>
      </c>
      <c r="D768" s="172" t="s">
        <v>1728</v>
      </c>
      <c r="E768" s="141" t="s">
        <v>4026</v>
      </c>
      <c r="F768" s="136" t="s">
        <v>7</v>
      </c>
      <c r="G768" s="143" t="s">
        <v>2833</v>
      </c>
      <c r="H768" s="138">
        <v>8</v>
      </c>
      <c r="I768" s="139">
        <v>1</v>
      </c>
      <c r="J768" s="140">
        <v>8</v>
      </c>
      <c r="K768" s="187"/>
      <c r="L768" s="177"/>
      <c r="M768" s="233" t="s">
        <v>3674</v>
      </c>
      <c r="N768" s="213"/>
      <c r="O768" s="300"/>
      <c r="Q768" s="162" t="s">
        <v>1142</v>
      </c>
      <c r="R768" s="167" t="s">
        <v>2588</v>
      </c>
      <c r="S768" s="160">
        <v>305</v>
      </c>
      <c r="T768" s="163">
        <v>295</v>
      </c>
      <c r="U768" s="164">
        <v>-10</v>
      </c>
      <c r="V768" s="158"/>
      <c r="W768" s="158"/>
    </row>
    <row r="769" spans="2:23" ht="26.25" x14ac:dyDescent="0.3">
      <c r="B769" s="18">
        <v>752</v>
      </c>
      <c r="C769" s="19">
        <v>-13</v>
      </c>
      <c r="D769" s="172" t="s">
        <v>1397</v>
      </c>
      <c r="E769" s="141" t="s">
        <v>4026</v>
      </c>
      <c r="F769" s="136" t="s">
        <v>7</v>
      </c>
      <c r="G769" s="143" t="s">
        <v>1398</v>
      </c>
      <c r="H769" s="138">
        <v>8</v>
      </c>
      <c r="I769" s="139">
        <v>1</v>
      </c>
      <c r="J769" s="140">
        <v>8</v>
      </c>
      <c r="K769" s="187"/>
      <c r="L769" s="177"/>
      <c r="M769" s="221" t="s">
        <v>3665</v>
      </c>
      <c r="N769" s="213"/>
      <c r="O769" s="300"/>
      <c r="Q769" s="162" t="s">
        <v>1146</v>
      </c>
      <c r="R769" s="167" t="s">
        <v>323</v>
      </c>
      <c r="S769" s="160">
        <v>611</v>
      </c>
      <c r="T769" s="163">
        <v>600</v>
      </c>
      <c r="U769" s="164">
        <v>-11</v>
      </c>
      <c r="V769" s="158"/>
      <c r="W769" s="158"/>
    </row>
    <row r="770" spans="2:23" ht="26.25" x14ac:dyDescent="0.3">
      <c r="B770" s="18">
        <v>752</v>
      </c>
      <c r="C770" s="19">
        <v>-13</v>
      </c>
      <c r="D770" s="172" t="s">
        <v>1108</v>
      </c>
      <c r="E770" s="141" t="s">
        <v>4026</v>
      </c>
      <c r="F770" s="136" t="s">
        <v>7</v>
      </c>
      <c r="G770" s="143" t="s">
        <v>757</v>
      </c>
      <c r="H770" s="138">
        <v>8</v>
      </c>
      <c r="I770" s="139">
        <v>1</v>
      </c>
      <c r="J770" s="140">
        <v>8</v>
      </c>
      <c r="K770" s="187"/>
      <c r="L770" s="177"/>
      <c r="M770" s="222" t="s">
        <v>3677</v>
      </c>
      <c r="N770" s="213"/>
      <c r="O770" s="300"/>
      <c r="Q770" s="162" t="s">
        <v>3417</v>
      </c>
      <c r="R770" s="167" t="s">
        <v>255</v>
      </c>
      <c r="S770" s="160">
        <v>1123</v>
      </c>
      <c r="T770" s="163">
        <v>1100</v>
      </c>
      <c r="U770" s="164">
        <v>-23</v>
      </c>
      <c r="V770" s="158"/>
      <c r="W770" s="158"/>
    </row>
    <row r="771" spans="2:23" ht="26.25" x14ac:dyDescent="0.3">
      <c r="B771" s="18">
        <v>752</v>
      </c>
      <c r="C771" s="19">
        <v>-13</v>
      </c>
      <c r="D771" s="172" t="s">
        <v>6596</v>
      </c>
      <c r="E771" s="141" t="s">
        <v>4026</v>
      </c>
      <c r="F771" s="136" t="s">
        <v>7</v>
      </c>
      <c r="G771" s="143" t="s">
        <v>323</v>
      </c>
      <c r="H771" s="138">
        <v>8</v>
      </c>
      <c r="I771" s="139">
        <v>1</v>
      </c>
      <c r="J771" s="140">
        <v>8</v>
      </c>
      <c r="K771" s="187"/>
      <c r="L771" s="177"/>
      <c r="M771" s="221" t="s">
        <v>6649</v>
      </c>
      <c r="N771" s="228"/>
      <c r="O771" s="300"/>
      <c r="Q771" s="162" t="s">
        <v>2964</v>
      </c>
      <c r="R771" s="167" t="s">
        <v>2949</v>
      </c>
      <c r="S771" s="160">
        <v>1330</v>
      </c>
      <c r="T771" s="163">
        <v>1305</v>
      </c>
      <c r="U771" s="164">
        <v>-25</v>
      </c>
      <c r="V771" s="158"/>
      <c r="W771" s="158"/>
    </row>
    <row r="772" spans="2:23" ht="26.25" x14ac:dyDescent="0.3">
      <c r="B772" s="18">
        <v>752</v>
      </c>
      <c r="C772" s="19">
        <v>-13</v>
      </c>
      <c r="D772" s="172" t="s">
        <v>3196</v>
      </c>
      <c r="E772" s="141" t="s">
        <v>4026</v>
      </c>
      <c r="F772" s="136" t="s">
        <v>7</v>
      </c>
      <c r="G772" s="143" t="s">
        <v>323</v>
      </c>
      <c r="H772" s="138">
        <v>8</v>
      </c>
      <c r="I772" s="139">
        <v>1</v>
      </c>
      <c r="J772" s="140">
        <v>8</v>
      </c>
      <c r="K772" s="187"/>
      <c r="L772" s="177"/>
      <c r="M772" s="226" t="s">
        <v>3676</v>
      </c>
      <c r="N772" s="213"/>
      <c r="O772" s="300"/>
      <c r="Q772" s="162" t="s">
        <v>6569</v>
      </c>
      <c r="R772" s="167" t="s">
        <v>6439</v>
      </c>
      <c r="S772" s="160">
        <v>384</v>
      </c>
      <c r="T772" s="163">
        <v>373</v>
      </c>
      <c r="U772" s="164">
        <v>-11</v>
      </c>
      <c r="V772" s="158"/>
      <c r="W772" s="158"/>
    </row>
    <row r="773" spans="2:23" ht="28.5" x14ac:dyDescent="0.3">
      <c r="B773" s="18">
        <v>752</v>
      </c>
      <c r="C773" s="19">
        <v>-13</v>
      </c>
      <c r="D773" s="172" t="s">
        <v>3197</v>
      </c>
      <c r="E773" s="141" t="s">
        <v>4026</v>
      </c>
      <c r="F773" s="136" t="s">
        <v>7</v>
      </c>
      <c r="G773" s="143" t="s">
        <v>3198</v>
      </c>
      <c r="H773" s="138">
        <v>8</v>
      </c>
      <c r="I773" s="139">
        <v>1</v>
      </c>
      <c r="J773" s="140">
        <v>8</v>
      </c>
      <c r="K773" s="187"/>
      <c r="L773" s="177"/>
      <c r="M773" s="226" t="s">
        <v>3676</v>
      </c>
      <c r="N773" s="213"/>
      <c r="O773" s="300"/>
      <c r="Q773" s="162" t="s">
        <v>5332</v>
      </c>
      <c r="R773" s="167" t="s">
        <v>5240</v>
      </c>
      <c r="S773" s="160">
        <v>914</v>
      </c>
      <c r="T773" s="163">
        <v>897</v>
      </c>
      <c r="U773" s="164">
        <v>-17</v>
      </c>
      <c r="V773" s="158"/>
      <c r="W773" s="158"/>
    </row>
    <row r="774" spans="2:23" ht="26.25" x14ac:dyDescent="0.3">
      <c r="B774" s="18">
        <v>752</v>
      </c>
      <c r="C774" s="19">
        <v>-13</v>
      </c>
      <c r="D774" s="172" t="s">
        <v>3193</v>
      </c>
      <c r="E774" s="141" t="s">
        <v>4026</v>
      </c>
      <c r="F774" s="136" t="s">
        <v>7</v>
      </c>
      <c r="G774" s="143" t="s">
        <v>2744</v>
      </c>
      <c r="H774" s="138">
        <v>8</v>
      </c>
      <c r="I774" s="139">
        <v>1</v>
      </c>
      <c r="J774" s="140">
        <v>8</v>
      </c>
      <c r="K774" s="187"/>
      <c r="L774" s="177"/>
      <c r="M774" s="222" t="s">
        <v>3677</v>
      </c>
      <c r="N774" s="213"/>
      <c r="O774" s="300"/>
      <c r="Q774" s="162" t="s">
        <v>4753</v>
      </c>
      <c r="R774" s="167" t="s">
        <v>4570</v>
      </c>
      <c r="S774" s="160">
        <v>523</v>
      </c>
      <c r="T774" s="163">
        <v>514</v>
      </c>
      <c r="U774" s="164">
        <v>-9</v>
      </c>
      <c r="V774" s="158"/>
      <c r="W774" s="158"/>
    </row>
    <row r="775" spans="2:23" ht="26.25" x14ac:dyDescent="0.3">
      <c r="B775" s="18">
        <v>752</v>
      </c>
      <c r="C775" s="19">
        <v>-13</v>
      </c>
      <c r="D775" s="172" t="s">
        <v>3300</v>
      </c>
      <c r="E775" s="141" t="s">
        <v>4026</v>
      </c>
      <c r="F775" s="136" t="s">
        <v>7</v>
      </c>
      <c r="G775" s="143" t="s">
        <v>858</v>
      </c>
      <c r="H775" s="138">
        <v>8</v>
      </c>
      <c r="I775" s="139">
        <v>1</v>
      </c>
      <c r="J775" s="140">
        <v>8</v>
      </c>
      <c r="K775" s="187"/>
      <c r="L775" s="177"/>
      <c r="M775" s="233" t="s">
        <v>3682</v>
      </c>
      <c r="N775" s="213"/>
      <c r="O775" s="300"/>
      <c r="Q775" s="162" t="s">
        <v>1152</v>
      </c>
      <c r="R775" s="167" t="s">
        <v>67</v>
      </c>
      <c r="S775" s="160">
        <v>205</v>
      </c>
      <c r="T775" s="163">
        <v>200</v>
      </c>
      <c r="U775" s="164">
        <v>-5</v>
      </c>
      <c r="V775" s="158"/>
      <c r="W775" s="158"/>
    </row>
    <row r="776" spans="2:23" ht="28.5" x14ac:dyDescent="0.3">
      <c r="B776" s="18">
        <v>752</v>
      </c>
      <c r="C776" s="19">
        <v>-13</v>
      </c>
      <c r="D776" s="172" t="s">
        <v>3294</v>
      </c>
      <c r="E776" s="141" t="s">
        <v>4026</v>
      </c>
      <c r="F776" s="136" t="s">
        <v>7</v>
      </c>
      <c r="G776" s="143" t="s">
        <v>323</v>
      </c>
      <c r="H776" s="138">
        <v>8</v>
      </c>
      <c r="I776" s="139">
        <v>1</v>
      </c>
      <c r="J776" s="140">
        <v>8</v>
      </c>
      <c r="K776" s="187"/>
      <c r="L776" s="177"/>
      <c r="M776" s="221" t="s">
        <v>3678</v>
      </c>
      <c r="N776" s="213"/>
      <c r="O776" s="300"/>
      <c r="Q776" s="162" t="s">
        <v>1155</v>
      </c>
      <c r="R776" s="167" t="s">
        <v>2653</v>
      </c>
      <c r="S776" s="160">
        <v>420</v>
      </c>
      <c r="T776" s="163">
        <v>414</v>
      </c>
      <c r="U776" s="164">
        <v>-6</v>
      </c>
      <c r="V776" s="158"/>
      <c r="W776" s="158"/>
    </row>
    <row r="777" spans="2:23" ht="26.25" x14ac:dyDescent="0.3">
      <c r="B777" s="18">
        <v>752</v>
      </c>
      <c r="C777" s="19">
        <v>-13</v>
      </c>
      <c r="D777" s="172" t="s">
        <v>1751</v>
      </c>
      <c r="E777" s="141" t="s">
        <v>4026</v>
      </c>
      <c r="F777" s="136" t="s">
        <v>7</v>
      </c>
      <c r="G777" s="143" t="s">
        <v>3352</v>
      </c>
      <c r="H777" s="138">
        <v>8</v>
      </c>
      <c r="I777" s="139">
        <v>1</v>
      </c>
      <c r="J777" s="140">
        <v>8</v>
      </c>
      <c r="K777" s="187"/>
      <c r="L777" s="177"/>
      <c r="M777" s="221" t="s">
        <v>3679</v>
      </c>
      <c r="N777" s="213"/>
      <c r="O777" s="300"/>
      <c r="Q777" s="162" t="s">
        <v>1159</v>
      </c>
      <c r="R777" s="167" t="s">
        <v>323</v>
      </c>
      <c r="S777" s="160">
        <v>1123</v>
      </c>
      <c r="T777" s="163">
        <v>1100</v>
      </c>
      <c r="U777" s="164">
        <v>-23</v>
      </c>
      <c r="V777" s="158"/>
      <c r="W777" s="158"/>
    </row>
    <row r="778" spans="2:23" ht="26.25" x14ac:dyDescent="0.3">
      <c r="B778" s="18">
        <v>752</v>
      </c>
      <c r="C778" s="19">
        <v>-13</v>
      </c>
      <c r="D778" s="172" t="s">
        <v>3298</v>
      </c>
      <c r="E778" s="141" t="s">
        <v>4026</v>
      </c>
      <c r="F778" s="136" t="s">
        <v>7</v>
      </c>
      <c r="G778" s="143" t="s">
        <v>3299</v>
      </c>
      <c r="H778" s="138">
        <v>8</v>
      </c>
      <c r="I778" s="139">
        <v>1</v>
      </c>
      <c r="J778" s="140">
        <v>8</v>
      </c>
      <c r="K778" s="187"/>
      <c r="L778" s="177"/>
      <c r="M778" s="226" t="s">
        <v>3682</v>
      </c>
      <c r="N778" s="213"/>
      <c r="O778" s="300"/>
      <c r="Q778" s="162" t="s">
        <v>4171</v>
      </c>
      <c r="R778" s="167" t="s">
        <v>323</v>
      </c>
      <c r="S778" s="160">
        <v>644</v>
      </c>
      <c r="T778" s="163">
        <v>632</v>
      </c>
      <c r="U778" s="164">
        <v>-12</v>
      </c>
      <c r="V778" s="158"/>
      <c r="W778" s="158"/>
    </row>
    <row r="779" spans="2:23" ht="26.25" x14ac:dyDescent="0.3">
      <c r="B779" s="18">
        <v>752</v>
      </c>
      <c r="C779" s="19">
        <v>-13</v>
      </c>
      <c r="D779" s="172" t="s">
        <v>1371</v>
      </c>
      <c r="E779" s="141" t="s">
        <v>4026</v>
      </c>
      <c r="F779" s="136" t="s">
        <v>7</v>
      </c>
      <c r="G779" s="143" t="s">
        <v>2928</v>
      </c>
      <c r="H779" s="138">
        <v>8</v>
      </c>
      <c r="I779" s="139">
        <v>1</v>
      </c>
      <c r="J779" s="140">
        <v>8</v>
      </c>
      <c r="K779" s="187"/>
      <c r="L779" s="177"/>
      <c r="M779" s="226" t="s">
        <v>3681</v>
      </c>
      <c r="N779" s="213"/>
      <c r="O779" s="300"/>
      <c r="Q779" s="162" t="s">
        <v>1162</v>
      </c>
      <c r="R779" s="167" t="s">
        <v>2398</v>
      </c>
      <c r="S779" s="160">
        <v>259</v>
      </c>
      <c r="T779" s="163">
        <v>252</v>
      </c>
      <c r="U779" s="164">
        <v>-7</v>
      </c>
      <c r="V779" s="158"/>
      <c r="W779" s="158"/>
    </row>
    <row r="780" spans="2:23" ht="26.25" x14ac:dyDescent="0.3">
      <c r="B780" s="18">
        <v>752</v>
      </c>
      <c r="C780" s="19">
        <v>-13</v>
      </c>
      <c r="D780" s="172" t="s">
        <v>1982</v>
      </c>
      <c r="E780" s="141" t="s">
        <v>4026</v>
      </c>
      <c r="F780" s="136" t="s">
        <v>7</v>
      </c>
      <c r="G780" s="143" t="s">
        <v>3081</v>
      </c>
      <c r="H780" s="138">
        <v>8</v>
      </c>
      <c r="I780" s="139">
        <v>1</v>
      </c>
      <c r="J780" s="140">
        <v>8</v>
      </c>
      <c r="K780" s="187"/>
      <c r="L780" s="177"/>
      <c r="M780" s="221" t="s">
        <v>3683</v>
      </c>
      <c r="N780" s="213"/>
      <c r="O780" s="300"/>
      <c r="Q780" s="162" t="s">
        <v>1163</v>
      </c>
      <c r="R780" s="167" t="s">
        <v>315</v>
      </c>
      <c r="S780" s="160">
        <v>112</v>
      </c>
      <c r="T780" s="163">
        <v>108</v>
      </c>
      <c r="U780" s="164">
        <v>-4</v>
      </c>
      <c r="V780" s="158"/>
      <c r="W780" s="158"/>
    </row>
    <row r="781" spans="2:23" ht="26.25" x14ac:dyDescent="0.3">
      <c r="B781" s="18">
        <v>752</v>
      </c>
      <c r="C781" s="19">
        <v>-13</v>
      </c>
      <c r="D781" s="172" t="s">
        <v>889</v>
      </c>
      <c r="E781" s="141" t="s">
        <v>4026</v>
      </c>
      <c r="F781" s="136" t="s">
        <v>7</v>
      </c>
      <c r="G781" s="143" t="s">
        <v>2837</v>
      </c>
      <c r="H781" s="138">
        <v>8</v>
      </c>
      <c r="I781" s="139">
        <v>1</v>
      </c>
      <c r="J781" s="140">
        <v>8</v>
      </c>
      <c r="K781" s="187"/>
      <c r="L781" s="177"/>
      <c r="M781" s="221" t="s">
        <v>3684</v>
      </c>
      <c r="N781" s="213"/>
      <c r="O781" s="300"/>
      <c r="Q781" s="162" t="s">
        <v>3962</v>
      </c>
      <c r="R781" s="167" t="s">
        <v>3954</v>
      </c>
      <c r="S781" s="161">
        <v>384</v>
      </c>
      <c r="T781" s="163">
        <v>373</v>
      </c>
      <c r="U781" s="164">
        <v>-11</v>
      </c>
      <c r="V781" s="158"/>
      <c r="W781" s="158"/>
    </row>
    <row r="782" spans="2:23" ht="26.25" x14ac:dyDescent="0.3">
      <c r="B782" s="18">
        <v>752</v>
      </c>
      <c r="C782" s="19">
        <v>-13</v>
      </c>
      <c r="D782" s="172" t="s">
        <v>2353</v>
      </c>
      <c r="E782" s="141" t="s">
        <v>4026</v>
      </c>
      <c r="F782" s="136" t="s">
        <v>7</v>
      </c>
      <c r="G782" s="143" t="s">
        <v>323</v>
      </c>
      <c r="H782" s="138">
        <v>8</v>
      </c>
      <c r="I782" s="139">
        <v>1</v>
      </c>
      <c r="J782" s="140">
        <v>8</v>
      </c>
      <c r="K782" s="187"/>
      <c r="L782" s="177"/>
      <c r="M782" s="221" t="s">
        <v>3671</v>
      </c>
      <c r="N782" s="213"/>
      <c r="O782" s="300"/>
      <c r="Q782" s="162" t="s">
        <v>4172</v>
      </c>
      <c r="R782" s="167" t="s">
        <v>4188</v>
      </c>
      <c r="S782" s="160">
        <v>523</v>
      </c>
      <c r="T782" s="163">
        <v>514</v>
      </c>
      <c r="U782" s="164">
        <v>-9</v>
      </c>
      <c r="V782" s="158"/>
      <c r="W782" s="158"/>
    </row>
    <row r="783" spans="2:23" ht="26.25" x14ac:dyDescent="0.3">
      <c r="B783" s="18">
        <v>752</v>
      </c>
      <c r="C783" s="19">
        <v>-13</v>
      </c>
      <c r="D783" s="172" t="s">
        <v>3353</v>
      </c>
      <c r="E783" s="141" t="s">
        <v>4026</v>
      </c>
      <c r="F783" s="136" t="s">
        <v>7</v>
      </c>
      <c r="G783" s="143" t="s">
        <v>3354</v>
      </c>
      <c r="H783" s="138">
        <v>8</v>
      </c>
      <c r="I783" s="139">
        <v>1</v>
      </c>
      <c r="J783" s="140">
        <v>8</v>
      </c>
      <c r="K783" s="187"/>
      <c r="L783" s="177"/>
      <c r="M783" s="221" t="s">
        <v>3679</v>
      </c>
      <c r="N783" s="213"/>
      <c r="O783" s="300"/>
      <c r="Q783" s="162" t="s">
        <v>1165</v>
      </c>
      <c r="R783" s="167" t="s">
        <v>206</v>
      </c>
      <c r="S783" s="160">
        <v>685</v>
      </c>
      <c r="T783" s="163">
        <v>673</v>
      </c>
      <c r="U783" s="164">
        <v>-12</v>
      </c>
      <c r="V783" s="158"/>
      <c r="W783" s="158"/>
    </row>
    <row r="784" spans="2:23" ht="26.25" x14ac:dyDescent="0.3">
      <c r="B784" s="18">
        <v>752</v>
      </c>
      <c r="C784" s="19">
        <v>-13</v>
      </c>
      <c r="D784" s="172" t="s">
        <v>2177</v>
      </c>
      <c r="E784" s="141" t="s">
        <v>4026</v>
      </c>
      <c r="F784" s="136" t="s">
        <v>7</v>
      </c>
      <c r="G784" s="143" t="s">
        <v>1172</v>
      </c>
      <c r="H784" s="138">
        <v>8</v>
      </c>
      <c r="I784" s="139">
        <v>1</v>
      </c>
      <c r="J784" s="140">
        <v>8</v>
      </c>
      <c r="K784" s="187"/>
      <c r="L784" s="177"/>
      <c r="M784" s="221" t="s">
        <v>3670</v>
      </c>
      <c r="N784" s="213"/>
      <c r="O784" s="300"/>
      <c r="Q784" s="162" t="s">
        <v>2237</v>
      </c>
      <c r="R784" s="167" t="s">
        <v>323</v>
      </c>
      <c r="S784" s="160">
        <v>833</v>
      </c>
      <c r="T784" s="163">
        <v>814</v>
      </c>
      <c r="U784" s="164">
        <v>-19</v>
      </c>
      <c r="V784" s="158"/>
      <c r="W784" s="158"/>
    </row>
    <row r="785" spans="2:23" ht="28.5" x14ac:dyDescent="0.3">
      <c r="B785" s="18">
        <v>752</v>
      </c>
      <c r="C785" s="19">
        <v>-13</v>
      </c>
      <c r="D785" s="172" t="s">
        <v>3301</v>
      </c>
      <c r="E785" s="141" t="s">
        <v>4026</v>
      </c>
      <c r="F785" s="136" t="s">
        <v>7</v>
      </c>
      <c r="G785" s="143" t="s">
        <v>3302</v>
      </c>
      <c r="H785" s="138">
        <v>8</v>
      </c>
      <c r="I785" s="139">
        <v>1</v>
      </c>
      <c r="J785" s="140">
        <v>8</v>
      </c>
      <c r="K785" s="187"/>
      <c r="L785" s="177"/>
      <c r="M785" s="226" t="s">
        <v>3682</v>
      </c>
      <c r="N785" s="213"/>
      <c r="O785" s="300"/>
      <c r="Q785" s="162" t="s">
        <v>1167</v>
      </c>
      <c r="R785" s="167" t="s">
        <v>3462</v>
      </c>
      <c r="S785" s="160">
        <v>420</v>
      </c>
      <c r="T785" s="163">
        <v>414</v>
      </c>
      <c r="U785" s="164">
        <v>-6</v>
      </c>
      <c r="V785" s="158"/>
      <c r="W785" s="158"/>
    </row>
    <row r="786" spans="2:23" ht="26.25" x14ac:dyDescent="0.3">
      <c r="B786" s="18">
        <v>752</v>
      </c>
      <c r="C786" s="19">
        <v>-13</v>
      </c>
      <c r="D786" s="172" t="s">
        <v>1415</v>
      </c>
      <c r="E786" s="141" t="s">
        <v>4026</v>
      </c>
      <c r="F786" s="136" t="s">
        <v>7</v>
      </c>
      <c r="G786" s="143" t="s">
        <v>2295</v>
      </c>
      <c r="H786" s="138">
        <v>8</v>
      </c>
      <c r="I786" s="139">
        <v>1</v>
      </c>
      <c r="J786" s="140">
        <v>8</v>
      </c>
      <c r="K786" s="187"/>
      <c r="L786" s="177"/>
      <c r="M786" s="221" t="s">
        <v>3670</v>
      </c>
      <c r="N786" s="213"/>
      <c r="O786" s="300"/>
      <c r="Q786" s="162" t="s">
        <v>1170</v>
      </c>
      <c r="R786" s="167" t="s">
        <v>2289</v>
      </c>
      <c r="S786" s="160">
        <v>644</v>
      </c>
      <c r="T786" s="163">
        <v>632</v>
      </c>
      <c r="U786" s="164">
        <v>-12</v>
      </c>
      <c r="V786" s="158"/>
      <c r="W786" s="158"/>
    </row>
    <row r="787" spans="2:23" ht="26.25" x14ac:dyDescent="0.3">
      <c r="B787" s="18">
        <v>752</v>
      </c>
      <c r="C787" s="19">
        <v>-13</v>
      </c>
      <c r="D787" s="172" t="s">
        <v>3191</v>
      </c>
      <c r="E787" s="141" t="s">
        <v>4026</v>
      </c>
      <c r="F787" s="136" t="s">
        <v>7</v>
      </c>
      <c r="G787" s="143" t="s">
        <v>3192</v>
      </c>
      <c r="H787" s="138">
        <v>8</v>
      </c>
      <c r="I787" s="139">
        <v>1</v>
      </c>
      <c r="J787" s="140">
        <v>8</v>
      </c>
      <c r="K787" s="187"/>
      <c r="L787" s="177"/>
      <c r="M787" s="222" t="s">
        <v>3677</v>
      </c>
      <c r="N787" s="213"/>
      <c r="O787" s="300"/>
      <c r="Q787" s="162" t="s">
        <v>6570</v>
      </c>
      <c r="R787" s="167" t="s">
        <v>6447</v>
      </c>
      <c r="S787" s="160">
        <v>611</v>
      </c>
      <c r="T787" s="163">
        <v>600</v>
      </c>
      <c r="U787" s="164">
        <v>-11</v>
      </c>
      <c r="V787" s="158"/>
      <c r="W787" s="158"/>
    </row>
    <row r="788" spans="2:23" ht="26.25" x14ac:dyDescent="0.3">
      <c r="B788" s="18">
        <v>752</v>
      </c>
      <c r="C788" s="19">
        <v>-13</v>
      </c>
      <c r="D788" s="172" t="s">
        <v>1166</v>
      </c>
      <c r="E788" s="141" t="s">
        <v>4026</v>
      </c>
      <c r="F788" s="136" t="s">
        <v>7</v>
      </c>
      <c r="G788" s="143" t="s">
        <v>323</v>
      </c>
      <c r="H788" s="138">
        <v>8</v>
      </c>
      <c r="I788" s="139">
        <v>1</v>
      </c>
      <c r="J788" s="140">
        <v>8</v>
      </c>
      <c r="K788" s="187"/>
      <c r="L788" s="177"/>
      <c r="M788" s="222" t="s">
        <v>3677</v>
      </c>
      <c r="N788" s="213"/>
      <c r="O788" s="300"/>
      <c r="Q788" s="162" t="s">
        <v>6571</v>
      </c>
      <c r="R788" s="167" t="s">
        <v>6445</v>
      </c>
      <c r="S788" s="160">
        <v>523</v>
      </c>
      <c r="T788" s="163">
        <v>514</v>
      </c>
      <c r="U788" s="164">
        <v>-9</v>
      </c>
      <c r="V788" s="158"/>
      <c r="W788" s="158"/>
    </row>
    <row r="789" spans="2:23" ht="26.25" x14ac:dyDescent="0.3">
      <c r="B789" s="18">
        <v>752</v>
      </c>
      <c r="C789" s="19">
        <v>-13</v>
      </c>
      <c r="D789" s="172" t="s">
        <v>2700</v>
      </c>
      <c r="E789" s="141" t="s">
        <v>4026</v>
      </c>
      <c r="F789" s="136" t="s">
        <v>7</v>
      </c>
      <c r="G789" s="143" t="s">
        <v>2701</v>
      </c>
      <c r="H789" s="138">
        <v>8</v>
      </c>
      <c r="I789" s="139">
        <v>1</v>
      </c>
      <c r="J789" s="140">
        <v>8</v>
      </c>
      <c r="K789" s="187"/>
      <c r="L789" s="177"/>
      <c r="M789" s="226" t="s">
        <v>3680</v>
      </c>
      <c r="N789" s="213"/>
      <c r="O789" s="300"/>
      <c r="Q789" s="162" t="s">
        <v>3963</v>
      </c>
      <c r="R789" s="167" t="s">
        <v>5236</v>
      </c>
      <c r="S789" s="160">
        <v>346</v>
      </c>
      <c r="T789" s="163">
        <v>333</v>
      </c>
      <c r="U789" s="164">
        <v>-13</v>
      </c>
      <c r="V789" s="158"/>
      <c r="W789" s="158"/>
    </row>
    <row r="790" spans="2:23" ht="26.25" x14ac:dyDescent="0.3">
      <c r="B790" s="18">
        <v>752</v>
      </c>
      <c r="C790" s="19">
        <v>-13</v>
      </c>
      <c r="D790" s="172" t="s">
        <v>2702</v>
      </c>
      <c r="E790" s="141" t="s">
        <v>4026</v>
      </c>
      <c r="F790" s="136" t="s">
        <v>7</v>
      </c>
      <c r="G790" s="143" t="s">
        <v>2703</v>
      </c>
      <c r="H790" s="138">
        <v>8</v>
      </c>
      <c r="I790" s="139">
        <v>1</v>
      </c>
      <c r="J790" s="140">
        <v>8</v>
      </c>
      <c r="K790" s="187"/>
      <c r="L790" s="177"/>
      <c r="M790" s="226" t="s">
        <v>3680</v>
      </c>
      <c r="N790" s="213"/>
      <c r="O790" s="300"/>
      <c r="Q790" s="162" t="s">
        <v>1173</v>
      </c>
      <c r="R790" s="167" t="s">
        <v>1148</v>
      </c>
      <c r="S790" s="160">
        <v>914</v>
      </c>
      <c r="T790" s="163">
        <v>897</v>
      </c>
      <c r="U790" s="164">
        <v>-17</v>
      </c>
      <c r="V790" s="158"/>
      <c r="W790" s="158"/>
    </row>
    <row r="791" spans="2:23" ht="26.25" x14ac:dyDescent="0.3">
      <c r="B791" s="18">
        <v>752</v>
      </c>
      <c r="C791" s="19" t="s">
        <v>331</v>
      </c>
      <c r="D791" s="172" t="s">
        <v>6761</v>
      </c>
      <c r="E791" s="141" t="s">
        <v>4026</v>
      </c>
      <c r="F791" s="136" t="s">
        <v>7</v>
      </c>
      <c r="G791" s="143" t="s">
        <v>6762</v>
      </c>
      <c r="H791" s="138">
        <v>8</v>
      </c>
      <c r="I791" s="139">
        <v>1</v>
      </c>
      <c r="J791" s="140">
        <v>8</v>
      </c>
      <c r="K791" s="187"/>
      <c r="L791" s="177"/>
      <c r="M791" s="221" t="s">
        <v>6826</v>
      </c>
      <c r="N791" s="234"/>
      <c r="O791" s="295"/>
      <c r="Q791" s="162" t="s">
        <v>1176</v>
      </c>
      <c r="R791" s="167" t="s">
        <v>231</v>
      </c>
      <c r="S791" s="160">
        <v>305</v>
      </c>
      <c r="T791" s="163">
        <v>295</v>
      </c>
      <c r="U791" s="164">
        <v>-10</v>
      </c>
      <c r="V791" s="158"/>
      <c r="W791" s="158"/>
    </row>
    <row r="792" spans="2:23" ht="26.25" x14ac:dyDescent="0.3">
      <c r="B792" s="18">
        <v>752</v>
      </c>
      <c r="C792" s="19" t="s">
        <v>331</v>
      </c>
      <c r="D792" s="172" t="s">
        <v>6763</v>
      </c>
      <c r="E792" s="141" t="s">
        <v>4026</v>
      </c>
      <c r="F792" s="136" t="s">
        <v>7</v>
      </c>
      <c r="G792" s="143" t="s">
        <v>6764</v>
      </c>
      <c r="H792" s="138">
        <v>8</v>
      </c>
      <c r="I792" s="139">
        <v>1</v>
      </c>
      <c r="J792" s="140">
        <v>8</v>
      </c>
      <c r="K792" s="187"/>
      <c r="L792" s="177"/>
      <c r="M792" s="221" t="s">
        <v>6826</v>
      </c>
      <c r="N792" s="234"/>
      <c r="O792" s="295"/>
      <c r="Q792" s="162" t="s">
        <v>2795</v>
      </c>
      <c r="R792" s="167" t="s">
        <v>323</v>
      </c>
      <c r="S792" s="160">
        <v>177</v>
      </c>
      <c r="T792" s="163">
        <v>173</v>
      </c>
      <c r="U792" s="164">
        <v>-4</v>
      </c>
      <c r="V792" s="158"/>
      <c r="W792" s="158"/>
    </row>
    <row r="793" spans="2:23" ht="28.5" x14ac:dyDescent="0.3">
      <c r="B793" s="18">
        <v>752</v>
      </c>
      <c r="C793" s="19" t="s">
        <v>331</v>
      </c>
      <c r="D793" s="172" t="s">
        <v>842</v>
      </c>
      <c r="E793" s="141" t="s">
        <v>4026</v>
      </c>
      <c r="F793" s="136" t="s">
        <v>7</v>
      </c>
      <c r="G793" s="143" t="s">
        <v>206</v>
      </c>
      <c r="H793" s="138">
        <v>8</v>
      </c>
      <c r="I793" s="139">
        <v>1</v>
      </c>
      <c r="J793" s="140">
        <v>8</v>
      </c>
      <c r="K793" s="187"/>
      <c r="L793" s="177"/>
      <c r="M793" s="221" t="s">
        <v>6826</v>
      </c>
      <c r="N793" s="234"/>
      <c r="O793" s="295"/>
      <c r="Q793" s="162" t="s">
        <v>1179</v>
      </c>
      <c r="R793" s="167" t="s">
        <v>292</v>
      </c>
      <c r="S793" s="160">
        <v>752</v>
      </c>
      <c r="T793" s="163">
        <v>739</v>
      </c>
      <c r="U793" s="164">
        <v>-13</v>
      </c>
      <c r="V793" s="158"/>
      <c r="W793" s="158"/>
    </row>
    <row r="794" spans="2:23" ht="28.5" x14ac:dyDescent="0.3">
      <c r="B794" s="18">
        <v>752</v>
      </c>
      <c r="C794" s="19">
        <v>-13</v>
      </c>
      <c r="D794" s="172" t="s">
        <v>534</v>
      </c>
      <c r="E794" s="141" t="s">
        <v>4026</v>
      </c>
      <c r="F794" s="136" t="s">
        <v>7</v>
      </c>
      <c r="G794" s="143" t="s">
        <v>535</v>
      </c>
      <c r="H794" s="138">
        <v>8</v>
      </c>
      <c r="I794" s="139">
        <v>2</v>
      </c>
      <c r="J794" s="140">
        <v>4</v>
      </c>
      <c r="K794" s="187"/>
      <c r="L794" s="177"/>
      <c r="M794" s="221" t="s">
        <v>3672</v>
      </c>
      <c r="N794" s="213"/>
      <c r="O794" s="300"/>
      <c r="Q794" s="162" t="s">
        <v>1182</v>
      </c>
      <c r="R794" s="167" t="s">
        <v>2420</v>
      </c>
      <c r="S794" s="160">
        <v>812</v>
      </c>
      <c r="T794" s="163">
        <v>797</v>
      </c>
      <c r="U794" s="164">
        <v>-15</v>
      </c>
      <c r="V794" s="158"/>
      <c r="W794" s="158"/>
    </row>
    <row r="795" spans="2:23" ht="26.25" x14ac:dyDescent="0.3">
      <c r="B795" s="18">
        <v>752</v>
      </c>
      <c r="C795" s="19">
        <v>-13</v>
      </c>
      <c r="D795" s="172" t="s">
        <v>834</v>
      </c>
      <c r="E795" s="141" t="s">
        <v>4026</v>
      </c>
      <c r="F795" s="136" t="s">
        <v>7</v>
      </c>
      <c r="G795" s="143" t="s">
        <v>1124</v>
      </c>
      <c r="H795" s="138">
        <v>8</v>
      </c>
      <c r="I795" s="139">
        <v>2</v>
      </c>
      <c r="J795" s="140">
        <v>4</v>
      </c>
      <c r="K795" s="187"/>
      <c r="L795" s="177"/>
      <c r="M795" s="221" t="s">
        <v>6365</v>
      </c>
      <c r="N795" s="215"/>
      <c r="O795" s="300"/>
      <c r="Q795" s="162" t="s">
        <v>1185</v>
      </c>
      <c r="R795" s="167" t="s">
        <v>178</v>
      </c>
      <c r="S795" s="160">
        <v>561</v>
      </c>
      <c r="T795" s="163">
        <v>551</v>
      </c>
      <c r="U795" s="164">
        <v>-10</v>
      </c>
      <c r="V795" s="158"/>
      <c r="W795" s="158"/>
    </row>
    <row r="796" spans="2:23" ht="26.25" x14ac:dyDescent="0.3">
      <c r="B796" s="18">
        <v>752</v>
      </c>
      <c r="C796" s="19">
        <v>-13</v>
      </c>
      <c r="D796" s="172" t="s">
        <v>1892</v>
      </c>
      <c r="E796" s="141" t="s">
        <v>4026</v>
      </c>
      <c r="F796" s="136" t="s">
        <v>7</v>
      </c>
      <c r="G796" s="143" t="s">
        <v>3303</v>
      </c>
      <c r="H796" s="138">
        <v>8</v>
      </c>
      <c r="I796" s="139">
        <v>2</v>
      </c>
      <c r="J796" s="140">
        <v>4</v>
      </c>
      <c r="K796" s="187"/>
      <c r="L796" s="177"/>
      <c r="M796" s="226" t="s">
        <v>4706</v>
      </c>
      <c r="N796" s="215"/>
      <c r="O796" s="300"/>
      <c r="Q796" s="162" t="s">
        <v>6721</v>
      </c>
      <c r="R796" s="167" t="s">
        <v>323</v>
      </c>
      <c r="S796" s="160">
        <v>1330</v>
      </c>
      <c r="T796" s="163">
        <v>1305</v>
      </c>
      <c r="U796" s="164">
        <v>-25</v>
      </c>
      <c r="V796" s="158"/>
      <c r="W796" s="158"/>
    </row>
    <row r="797" spans="2:23" ht="28.5" x14ac:dyDescent="0.3">
      <c r="B797" s="18">
        <v>752</v>
      </c>
      <c r="C797" s="19">
        <v>-13</v>
      </c>
      <c r="D797" s="172" t="s">
        <v>1112</v>
      </c>
      <c r="E797" s="141" t="s">
        <v>4026</v>
      </c>
      <c r="F797" s="136" t="s">
        <v>7</v>
      </c>
      <c r="G797" s="143" t="s">
        <v>980</v>
      </c>
      <c r="H797" s="138">
        <v>8</v>
      </c>
      <c r="I797" s="139">
        <v>2</v>
      </c>
      <c r="J797" s="140">
        <v>4</v>
      </c>
      <c r="K797" s="187"/>
      <c r="L797" s="177"/>
      <c r="M797" s="221" t="s">
        <v>6650</v>
      </c>
      <c r="N797" s="213"/>
      <c r="O797" s="300"/>
      <c r="Q797" s="162" t="s">
        <v>1191</v>
      </c>
      <c r="R797" s="167" t="s">
        <v>2400</v>
      </c>
      <c r="S797" s="160">
        <v>97</v>
      </c>
      <c r="T797" s="163">
        <v>95</v>
      </c>
      <c r="U797" s="164">
        <v>-2</v>
      </c>
      <c r="V797" s="158"/>
      <c r="W797" s="158"/>
    </row>
    <row r="798" spans="2:23" ht="26.25" x14ac:dyDescent="0.3">
      <c r="B798" s="18">
        <v>752</v>
      </c>
      <c r="C798" s="19">
        <v>-13</v>
      </c>
      <c r="D798" s="172" t="s">
        <v>1511</v>
      </c>
      <c r="E798" s="141" t="s">
        <v>4026</v>
      </c>
      <c r="F798" s="136" t="s">
        <v>7</v>
      </c>
      <c r="G798" s="143" t="s">
        <v>2430</v>
      </c>
      <c r="H798" s="138">
        <v>8</v>
      </c>
      <c r="I798" s="139">
        <v>2</v>
      </c>
      <c r="J798" s="140">
        <v>4</v>
      </c>
      <c r="K798" s="187"/>
      <c r="L798" s="177"/>
      <c r="M798" s="221" t="s">
        <v>6650</v>
      </c>
      <c r="N798" s="213"/>
      <c r="O798" s="300"/>
      <c r="Q798" s="162" t="s">
        <v>1193</v>
      </c>
      <c r="R798" s="167" t="s">
        <v>323</v>
      </c>
      <c r="S798" s="160">
        <v>1123</v>
      </c>
      <c r="T798" s="163">
        <v>1100</v>
      </c>
      <c r="U798" s="164">
        <v>-23</v>
      </c>
      <c r="V798" s="158"/>
      <c r="W798" s="158"/>
    </row>
    <row r="799" spans="2:23" ht="28.5" x14ac:dyDescent="0.3">
      <c r="B799" s="18">
        <v>752</v>
      </c>
      <c r="C799" s="19">
        <v>-13</v>
      </c>
      <c r="D799" s="172" t="s">
        <v>2570</v>
      </c>
      <c r="E799" s="141" t="s">
        <v>4026</v>
      </c>
      <c r="F799" s="136" t="s">
        <v>7</v>
      </c>
      <c r="G799" s="143" t="s">
        <v>2608</v>
      </c>
      <c r="H799" s="138">
        <v>8</v>
      </c>
      <c r="I799" s="139">
        <v>2</v>
      </c>
      <c r="J799" s="140">
        <v>4</v>
      </c>
      <c r="K799" s="187"/>
      <c r="L799" s="177"/>
      <c r="M799" s="226" t="s">
        <v>3673</v>
      </c>
      <c r="N799" s="213"/>
      <c r="O799" s="300"/>
      <c r="Q799" s="162" t="s">
        <v>1195</v>
      </c>
      <c r="R799" s="167" t="s">
        <v>4437</v>
      </c>
      <c r="S799" s="161">
        <v>12</v>
      </c>
      <c r="T799" s="163">
        <v>12</v>
      </c>
      <c r="U799" s="164">
        <v>0</v>
      </c>
      <c r="V799" s="158"/>
      <c r="W799" s="158"/>
    </row>
    <row r="800" spans="2:23" ht="26.25" x14ac:dyDescent="0.3">
      <c r="B800" s="18">
        <v>752</v>
      </c>
      <c r="C800" s="19">
        <v>-13</v>
      </c>
      <c r="D800" s="172" t="s">
        <v>4264</v>
      </c>
      <c r="E800" s="141" t="s">
        <v>4026</v>
      </c>
      <c r="F800" s="136" t="s">
        <v>7</v>
      </c>
      <c r="G800" s="143" t="s">
        <v>323</v>
      </c>
      <c r="H800" s="138">
        <v>8</v>
      </c>
      <c r="I800" s="139">
        <v>2</v>
      </c>
      <c r="J800" s="140">
        <v>4</v>
      </c>
      <c r="K800" s="187"/>
      <c r="L800" s="177"/>
      <c r="M800" s="226" t="s">
        <v>5486</v>
      </c>
      <c r="N800" s="209"/>
      <c r="O800" s="296"/>
      <c r="Q800" s="162" t="s">
        <v>1198</v>
      </c>
      <c r="R800" s="167" t="s">
        <v>853</v>
      </c>
      <c r="S800" s="160">
        <v>1330</v>
      </c>
      <c r="T800" s="163">
        <v>1305</v>
      </c>
      <c r="U800" s="164">
        <v>-25</v>
      </c>
      <c r="V800" s="158"/>
      <c r="W800" s="158"/>
    </row>
    <row r="801" spans="2:23" ht="26.25" x14ac:dyDescent="0.3">
      <c r="B801" s="18">
        <v>752</v>
      </c>
      <c r="C801" s="19">
        <v>-13</v>
      </c>
      <c r="D801" s="172" t="s">
        <v>4362</v>
      </c>
      <c r="E801" s="141" t="s">
        <v>4026</v>
      </c>
      <c r="F801" s="136" t="s">
        <v>7</v>
      </c>
      <c r="G801" s="143" t="s">
        <v>323</v>
      </c>
      <c r="H801" s="138">
        <v>8</v>
      </c>
      <c r="I801" s="139">
        <v>2</v>
      </c>
      <c r="J801" s="140">
        <v>4</v>
      </c>
      <c r="K801" s="187"/>
      <c r="L801" s="177"/>
      <c r="M801" s="226" t="s">
        <v>4714</v>
      </c>
      <c r="N801" s="209"/>
      <c r="O801" s="296"/>
      <c r="Q801" s="162" t="s">
        <v>1201</v>
      </c>
      <c r="R801" s="167" t="s">
        <v>656</v>
      </c>
      <c r="S801" s="160">
        <v>644</v>
      </c>
      <c r="T801" s="163">
        <v>632</v>
      </c>
      <c r="U801" s="164">
        <v>-12</v>
      </c>
      <c r="V801" s="158"/>
      <c r="W801" s="158"/>
    </row>
    <row r="802" spans="2:23" ht="26.25" x14ac:dyDescent="0.3">
      <c r="B802" s="18">
        <v>752</v>
      </c>
      <c r="C802" s="19">
        <v>-13</v>
      </c>
      <c r="D802" s="172" t="s">
        <v>3717</v>
      </c>
      <c r="E802" s="141" t="s">
        <v>4026</v>
      </c>
      <c r="F802" s="136" t="s">
        <v>7</v>
      </c>
      <c r="G802" s="143" t="s">
        <v>3918</v>
      </c>
      <c r="H802" s="138">
        <v>8</v>
      </c>
      <c r="I802" s="139">
        <v>2</v>
      </c>
      <c r="J802" s="140">
        <v>4</v>
      </c>
      <c r="K802" s="187"/>
      <c r="L802" s="177"/>
      <c r="M802" s="226" t="s">
        <v>6366</v>
      </c>
      <c r="N802" s="228"/>
      <c r="O802" s="300"/>
      <c r="Q802" s="162" t="s">
        <v>4754</v>
      </c>
      <c r="R802" s="167" t="s">
        <v>323</v>
      </c>
      <c r="S802" s="160">
        <v>1330</v>
      </c>
      <c r="T802" s="163">
        <v>1305</v>
      </c>
      <c r="U802" s="164">
        <v>-25</v>
      </c>
      <c r="V802" s="158"/>
      <c r="W802" s="158"/>
    </row>
    <row r="803" spans="2:23" ht="26.25" x14ac:dyDescent="0.3">
      <c r="B803" s="18">
        <v>752</v>
      </c>
      <c r="C803" s="19">
        <v>-13</v>
      </c>
      <c r="D803" s="172" t="s">
        <v>3123</v>
      </c>
      <c r="E803" s="141" t="s">
        <v>4026</v>
      </c>
      <c r="F803" s="136" t="s">
        <v>7</v>
      </c>
      <c r="G803" s="143" t="s">
        <v>5356</v>
      </c>
      <c r="H803" s="138">
        <v>8</v>
      </c>
      <c r="I803" s="139">
        <v>2</v>
      </c>
      <c r="J803" s="140">
        <v>4</v>
      </c>
      <c r="K803" s="187"/>
      <c r="L803" s="177"/>
      <c r="M803" s="206" t="s">
        <v>5485</v>
      </c>
      <c r="N803" s="213"/>
      <c r="O803" s="300"/>
      <c r="Q803" s="162" t="s">
        <v>4392</v>
      </c>
      <c r="R803" s="167" t="s">
        <v>323</v>
      </c>
      <c r="S803" s="160">
        <v>752</v>
      </c>
      <c r="T803" s="163">
        <v>739</v>
      </c>
      <c r="U803" s="164">
        <v>-13</v>
      </c>
      <c r="V803" s="158"/>
      <c r="W803" s="158"/>
    </row>
    <row r="804" spans="2:23" ht="28.5" x14ac:dyDescent="0.3">
      <c r="B804" s="18">
        <v>752</v>
      </c>
      <c r="C804" s="19">
        <v>-13</v>
      </c>
      <c r="D804" s="172" t="s">
        <v>2998</v>
      </c>
      <c r="E804" s="141" t="s">
        <v>4026</v>
      </c>
      <c r="F804" s="136" t="s">
        <v>7</v>
      </c>
      <c r="G804" s="143" t="s">
        <v>2999</v>
      </c>
      <c r="H804" s="138">
        <v>8</v>
      </c>
      <c r="I804" s="139">
        <v>2</v>
      </c>
      <c r="J804" s="140">
        <v>4</v>
      </c>
      <c r="K804" s="187"/>
      <c r="L804" s="177"/>
      <c r="M804" s="226" t="s">
        <v>6367</v>
      </c>
      <c r="N804" s="228"/>
      <c r="O804" s="300"/>
      <c r="Q804" s="162" t="s">
        <v>1203</v>
      </c>
      <c r="R804" s="167" t="s">
        <v>2143</v>
      </c>
      <c r="S804" s="160">
        <v>177</v>
      </c>
      <c r="T804" s="163">
        <v>173</v>
      </c>
      <c r="U804" s="164">
        <v>-4</v>
      </c>
      <c r="V804" s="158"/>
      <c r="W804" s="158"/>
    </row>
    <row r="805" spans="2:23" ht="26.25" x14ac:dyDescent="0.3">
      <c r="B805" s="18">
        <v>752</v>
      </c>
      <c r="C805" s="19">
        <v>62</v>
      </c>
      <c r="D805" s="172" t="s">
        <v>3068</v>
      </c>
      <c r="E805" s="141" t="s">
        <v>4026</v>
      </c>
      <c r="F805" s="136" t="s">
        <v>7</v>
      </c>
      <c r="G805" s="143" t="s">
        <v>3069</v>
      </c>
      <c r="H805" s="138">
        <v>8</v>
      </c>
      <c r="I805" s="139">
        <v>2</v>
      </c>
      <c r="J805" s="140">
        <v>4</v>
      </c>
      <c r="K805" s="187"/>
      <c r="L805" s="177"/>
      <c r="M805" s="221" t="s">
        <v>6888</v>
      </c>
      <c r="N805" s="213"/>
      <c r="O805" s="300"/>
      <c r="Q805" s="162" t="s">
        <v>1208</v>
      </c>
      <c r="R805" s="167" t="s">
        <v>2837</v>
      </c>
      <c r="S805" s="160">
        <v>752</v>
      </c>
      <c r="T805" s="163">
        <v>739</v>
      </c>
      <c r="U805" s="164">
        <v>-13</v>
      </c>
      <c r="V805" s="158"/>
      <c r="W805" s="158"/>
    </row>
    <row r="806" spans="2:23" ht="28.5" x14ac:dyDescent="0.3">
      <c r="B806" s="18">
        <v>752</v>
      </c>
      <c r="C806" s="19">
        <v>-13</v>
      </c>
      <c r="D806" s="172" t="s">
        <v>924</v>
      </c>
      <c r="E806" s="141" t="s">
        <v>4026</v>
      </c>
      <c r="F806" s="136" t="s">
        <v>7</v>
      </c>
      <c r="G806" s="143" t="s">
        <v>5111</v>
      </c>
      <c r="H806" s="138">
        <v>8</v>
      </c>
      <c r="I806" s="139">
        <v>3</v>
      </c>
      <c r="J806" s="140">
        <v>2.6666666666666665</v>
      </c>
      <c r="K806" s="187"/>
      <c r="L806" s="177"/>
      <c r="M806" s="224" t="s">
        <v>4692</v>
      </c>
      <c r="N806" s="213"/>
      <c r="O806" s="300"/>
      <c r="Q806" s="162" t="s">
        <v>1214</v>
      </c>
      <c r="R806" s="167" t="s">
        <v>10</v>
      </c>
      <c r="S806" s="160">
        <v>1330</v>
      </c>
      <c r="T806" s="163">
        <v>1305</v>
      </c>
      <c r="U806" s="164">
        <v>-25</v>
      </c>
      <c r="V806" s="158"/>
      <c r="W806" s="158"/>
    </row>
    <row r="807" spans="2:23" ht="28.5" x14ac:dyDescent="0.3">
      <c r="B807" s="18">
        <v>752</v>
      </c>
      <c r="C807" s="19">
        <v>-13</v>
      </c>
      <c r="D807" s="172" t="s">
        <v>2763</v>
      </c>
      <c r="E807" s="141" t="s">
        <v>4026</v>
      </c>
      <c r="F807" s="136" t="s">
        <v>7</v>
      </c>
      <c r="G807" s="143" t="s">
        <v>2764</v>
      </c>
      <c r="H807" s="138">
        <v>8</v>
      </c>
      <c r="I807" s="139">
        <v>3</v>
      </c>
      <c r="J807" s="140">
        <v>2.6666666666666665</v>
      </c>
      <c r="K807" s="187"/>
      <c r="L807" s="177"/>
      <c r="M807" s="212" t="s">
        <v>6369</v>
      </c>
      <c r="N807" s="213"/>
      <c r="O807" s="300"/>
      <c r="Q807" s="162" t="s">
        <v>1217</v>
      </c>
      <c r="R807" s="167" t="s">
        <v>2597</v>
      </c>
      <c r="S807" s="160">
        <v>1472</v>
      </c>
      <c r="T807" s="163">
        <v>1442</v>
      </c>
      <c r="U807" s="164">
        <v>-30</v>
      </c>
      <c r="V807" s="158"/>
      <c r="W807" s="158"/>
    </row>
    <row r="808" spans="2:23" ht="28.5" x14ac:dyDescent="0.3">
      <c r="B808" s="18">
        <v>752</v>
      </c>
      <c r="C808" s="19">
        <v>-13</v>
      </c>
      <c r="D808" s="172" t="s">
        <v>1573</v>
      </c>
      <c r="E808" s="141" t="s">
        <v>4026</v>
      </c>
      <c r="F808" s="136" t="s">
        <v>7</v>
      </c>
      <c r="G808" s="143" t="s">
        <v>323</v>
      </c>
      <c r="H808" s="138">
        <v>8</v>
      </c>
      <c r="I808" s="139">
        <v>3</v>
      </c>
      <c r="J808" s="140">
        <v>2.6666666666666665</v>
      </c>
      <c r="K808" s="187"/>
      <c r="L808" s="177"/>
      <c r="M808" s="224" t="s">
        <v>4716</v>
      </c>
      <c r="N808" s="228"/>
      <c r="O808" s="300"/>
      <c r="Q808" s="162" t="s">
        <v>3874</v>
      </c>
      <c r="R808" s="167" t="s">
        <v>323</v>
      </c>
      <c r="S808" s="160">
        <v>1123</v>
      </c>
      <c r="T808" s="163">
        <v>1100</v>
      </c>
      <c r="U808" s="164">
        <v>-23</v>
      </c>
      <c r="V808" s="158"/>
      <c r="W808" s="158"/>
    </row>
    <row r="809" spans="2:23" ht="28.5" x14ac:dyDescent="0.3">
      <c r="B809" s="18">
        <v>752</v>
      </c>
      <c r="C809" s="19">
        <v>-13</v>
      </c>
      <c r="D809" s="172" t="s">
        <v>2274</v>
      </c>
      <c r="E809" s="141" t="s">
        <v>4026</v>
      </c>
      <c r="F809" s="136" t="s">
        <v>7</v>
      </c>
      <c r="G809" s="143" t="s">
        <v>2305</v>
      </c>
      <c r="H809" s="138">
        <v>8</v>
      </c>
      <c r="I809" s="139">
        <v>3</v>
      </c>
      <c r="J809" s="140">
        <v>2.6666666666666665</v>
      </c>
      <c r="K809" s="187"/>
      <c r="L809" s="177"/>
      <c r="M809" s="224" t="s">
        <v>4715</v>
      </c>
      <c r="N809" s="228"/>
      <c r="O809" s="300"/>
      <c r="Q809" s="162" t="s">
        <v>3262</v>
      </c>
      <c r="R809" s="167" t="s">
        <v>3913</v>
      </c>
      <c r="S809" s="160">
        <v>106</v>
      </c>
      <c r="T809" s="163">
        <v>103</v>
      </c>
      <c r="U809" s="164">
        <v>-3</v>
      </c>
      <c r="V809" s="158"/>
      <c r="W809" s="158"/>
    </row>
    <row r="810" spans="2:23" ht="28.5" x14ac:dyDescent="0.3">
      <c r="B810" s="18">
        <v>752</v>
      </c>
      <c r="C810" s="19">
        <v>-13</v>
      </c>
      <c r="D810" s="172" t="s">
        <v>2187</v>
      </c>
      <c r="E810" s="141" t="s">
        <v>4026</v>
      </c>
      <c r="F810" s="136" t="s">
        <v>7</v>
      </c>
      <c r="G810" s="143" t="s">
        <v>2300</v>
      </c>
      <c r="H810" s="138">
        <v>8</v>
      </c>
      <c r="I810" s="139">
        <v>3</v>
      </c>
      <c r="J810" s="140">
        <v>2.6666666666666665</v>
      </c>
      <c r="K810" s="187"/>
      <c r="L810" s="177"/>
      <c r="M810" s="224" t="s">
        <v>6370</v>
      </c>
      <c r="N810" s="213"/>
      <c r="O810" s="300"/>
      <c r="Q810" s="162" t="s">
        <v>1218</v>
      </c>
      <c r="R810" s="167" t="s">
        <v>2829</v>
      </c>
      <c r="S810" s="160">
        <v>107</v>
      </c>
      <c r="T810" s="163">
        <v>125</v>
      </c>
      <c r="U810" s="164">
        <v>18</v>
      </c>
      <c r="V810" s="158"/>
      <c r="W810" s="158"/>
    </row>
    <row r="811" spans="2:23" ht="28.5" x14ac:dyDescent="0.3">
      <c r="B811" s="18">
        <v>752</v>
      </c>
      <c r="C811" s="19">
        <v>-13</v>
      </c>
      <c r="D811" s="172" t="s">
        <v>2709</v>
      </c>
      <c r="E811" s="141" t="s">
        <v>4026</v>
      </c>
      <c r="F811" s="136" t="s">
        <v>7</v>
      </c>
      <c r="G811" s="143" t="s">
        <v>3304</v>
      </c>
      <c r="H811" s="138">
        <v>8</v>
      </c>
      <c r="I811" s="139">
        <v>3</v>
      </c>
      <c r="J811" s="140">
        <v>2.6666666666666665</v>
      </c>
      <c r="K811" s="187"/>
      <c r="L811" s="177"/>
      <c r="M811" s="224" t="s">
        <v>5855</v>
      </c>
      <c r="N811" s="228"/>
      <c r="O811" s="300"/>
      <c r="Q811" s="162" t="s">
        <v>1220</v>
      </c>
      <c r="R811" s="167" t="s">
        <v>3175</v>
      </c>
      <c r="S811" s="160">
        <v>237</v>
      </c>
      <c r="T811" s="163">
        <v>232</v>
      </c>
      <c r="U811" s="164">
        <v>-5</v>
      </c>
      <c r="V811" s="158"/>
      <c r="W811" s="158"/>
    </row>
    <row r="812" spans="2:23" ht="28.5" x14ac:dyDescent="0.3">
      <c r="B812" s="18">
        <v>752</v>
      </c>
      <c r="C812" s="19">
        <v>-13</v>
      </c>
      <c r="D812" s="172" t="s">
        <v>2281</v>
      </c>
      <c r="E812" s="141" t="s">
        <v>4026</v>
      </c>
      <c r="F812" s="136" t="s">
        <v>7</v>
      </c>
      <c r="G812" s="143" t="s">
        <v>2321</v>
      </c>
      <c r="H812" s="138">
        <v>8</v>
      </c>
      <c r="I812" s="139">
        <v>3</v>
      </c>
      <c r="J812" s="140">
        <v>2.6666666666666665</v>
      </c>
      <c r="K812" s="187"/>
      <c r="L812" s="177"/>
      <c r="M812" s="224" t="s">
        <v>6371</v>
      </c>
      <c r="N812" s="228"/>
      <c r="O812" s="300"/>
      <c r="Q812" s="162" t="s">
        <v>4323</v>
      </c>
      <c r="R812" s="167" t="s">
        <v>323</v>
      </c>
      <c r="S812" s="160">
        <v>914</v>
      </c>
      <c r="T812" s="163">
        <v>897</v>
      </c>
      <c r="U812" s="164">
        <v>-17</v>
      </c>
      <c r="V812" s="158"/>
      <c r="W812" s="158"/>
    </row>
    <row r="813" spans="2:23" ht="28.5" x14ac:dyDescent="0.3">
      <c r="B813" s="18">
        <v>752</v>
      </c>
      <c r="C813" s="19">
        <v>-13</v>
      </c>
      <c r="D813" s="172" t="s">
        <v>3230</v>
      </c>
      <c r="E813" s="141" t="s">
        <v>4026</v>
      </c>
      <c r="F813" s="136" t="s">
        <v>7</v>
      </c>
      <c r="G813" s="143" t="s">
        <v>323</v>
      </c>
      <c r="H813" s="138">
        <v>8</v>
      </c>
      <c r="I813" s="139">
        <v>3</v>
      </c>
      <c r="J813" s="140">
        <v>2.6666666666666665</v>
      </c>
      <c r="K813" s="187"/>
      <c r="L813" s="177"/>
      <c r="M813" s="224" t="s">
        <v>6651</v>
      </c>
      <c r="N813" s="215"/>
      <c r="O813" s="300"/>
      <c r="Q813" s="162" t="s">
        <v>2465</v>
      </c>
      <c r="R813" s="167" t="s">
        <v>350</v>
      </c>
      <c r="S813" s="160">
        <v>914</v>
      </c>
      <c r="T813" s="163">
        <v>897</v>
      </c>
      <c r="U813" s="164">
        <v>-17</v>
      </c>
      <c r="V813" s="158"/>
      <c r="W813" s="158"/>
    </row>
    <row r="814" spans="2:23" ht="42.75" x14ac:dyDescent="0.3">
      <c r="B814" s="18">
        <v>752</v>
      </c>
      <c r="C814" s="19">
        <v>-13</v>
      </c>
      <c r="D814" s="172" t="s">
        <v>1803</v>
      </c>
      <c r="E814" s="141" t="s">
        <v>4026</v>
      </c>
      <c r="F814" s="136" t="s">
        <v>7</v>
      </c>
      <c r="G814" s="143" t="s">
        <v>2106</v>
      </c>
      <c r="H814" s="138">
        <v>8</v>
      </c>
      <c r="I814" s="139">
        <v>4</v>
      </c>
      <c r="J814" s="140">
        <v>2</v>
      </c>
      <c r="K814" s="187"/>
      <c r="L814" s="177"/>
      <c r="M814" s="224" t="s">
        <v>5487</v>
      </c>
      <c r="N814" s="215"/>
      <c r="O814" s="300"/>
      <c r="Q814" s="162" t="s">
        <v>1224</v>
      </c>
      <c r="R814" s="167" t="s">
        <v>206</v>
      </c>
      <c r="S814" s="161">
        <v>486</v>
      </c>
      <c r="T814" s="163">
        <v>479</v>
      </c>
      <c r="U814" s="164">
        <v>-7</v>
      </c>
      <c r="V814" s="158"/>
      <c r="W814" s="158"/>
    </row>
    <row r="815" spans="2:23" ht="28.5" x14ac:dyDescent="0.3">
      <c r="B815" s="18">
        <v>752</v>
      </c>
      <c r="C815" s="19">
        <v>-13</v>
      </c>
      <c r="D815" s="172" t="s">
        <v>951</v>
      </c>
      <c r="E815" s="141" t="s">
        <v>4026</v>
      </c>
      <c r="F815" s="136" t="s">
        <v>7</v>
      </c>
      <c r="G815" s="143" t="s">
        <v>3487</v>
      </c>
      <c r="H815" s="138">
        <v>8</v>
      </c>
      <c r="I815" s="139">
        <v>4</v>
      </c>
      <c r="J815" s="140">
        <v>2</v>
      </c>
      <c r="K815" s="187"/>
      <c r="L815" s="177"/>
      <c r="M815" s="224" t="s">
        <v>4717</v>
      </c>
      <c r="N815" s="213"/>
      <c r="O815" s="300"/>
      <c r="Q815" s="162" t="s">
        <v>2796</v>
      </c>
      <c r="R815" s="167" t="s">
        <v>218</v>
      </c>
      <c r="S815" s="160">
        <v>107</v>
      </c>
      <c r="T815" s="163">
        <v>104</v>
      </c>
      <c r="U815" s="164">
        <v>-3</v>
      </c>
      <c r="V815" s="158"/>
      <c r="W815" s="158"/>
    </row>
    <row r="816" spans="2:23" ht="42.75" x14ac:dyDescent="0.3">
      <c r="B816" s="18">
        <v>752</v>
      </c>
      <c r="C816" s="19">
        <v>-13</v>
      </c>
      <c r="D816" s="172" t="s">
        <v>1376</v>
      </c>
      <c r="E816" s="141" t="s">
        <v>4026</v>
      </c>
      <c r="F816" s="136" t="s">
        <v>7</v>
      </c>
      <c r="G816" s="143" t="s">
        <v>1377</v>
      </c>
      <c r="H816" s="138">
        <v>8</v>
      </c>
      <c r="I816" s="139">
        <v>5</v>
      </c>
      <c r="J816" s="140">
        <v>1.6</v>
      </c>
      <c r="K816" s="187"/>
      <c r="L816" s="177"/>
      <c r="M816" s="227" t="s">
        <v>6373</v>
      </c>
      <c r="N816" s="228"/>
      <c r="O816" s="300"/>
      <c r="Q816" s="162" t="s">
        <v>1226</v>
      </c>
      <c r="R816" s="167" t="s">
        <v>348</v>
      </c>
      <c r="S816" s="161">
        <v>249</v>
      </c>
      <c r="T816" s="163">
        <v>244</v>
      </c>
      <c r="U816" s="164">
        <v>-5</v>
      </c>
      <c r="V816" s="158"/>
      <c r="W816" s="158"/>
    </row>
    <row r="817" spans="2:23" ht="42.75" x14ac:dyDescent="0.3">
      <c r="B817" s="18">
        <v>752</v>
      </c>
      <c r="C817" s="19">
        <v>-13</v>
      </c>
      <c r="D817" s="172" t="s">
        <v>4216</v>
      </c>
      <c r="E817" s="141" t="s">
        <v>4026</v>
      </c>
      <c r="F817" s="136" t="s">
        <v>7</v>
      </c>
      <c r="G817" s="143" t="s">
        <v>4217</v>
      </c>
      <c r="H817" s="138">
        <v>8</v>
      </c>
      <c r="I817" s="139">
        <v>5</v>
      </c>
      <c r="J817" s="140">
        <v>1.6</v>
      </c>
      <c r="K817" s="187"/>
      <c r="L817" s="177"/>
      <c r="M817" s="224" t="s">
        <v>6652</v>
      </c>
      <c r="N817" s="215"/>
      <c r="O817" s="296"/>
      <c r="Q817" s="162" t="s">
        <v>1227</v>
      </c>
      <c r="R817" s="167" t="s">
        <v>3451</v>
      </c>
      <c r="S817" s="160">
        <v>59</v>
      </c>
      <c r="T817" s="163">
        <v>59</v>
      </c>
      <c r="U817" s="164">
        <v>0</v>
      </c>
      <c r="V817" s="158"/>
      <c r="W817" s="158"/>
    </row>
    <row r="818" spans="2:23" ht="26.25" x14ac:dyDescent="0.3">
      <c r="B818" s="18">
        <v>812</v>
      </c>
      <c r="C818" s="19">
        <v>-15</v>
      </c>
      <c r="D818" s="172" t="s">
        <v>1145</v>
      </c>
      <c r="E818" s="141" t="s">
        <v>4026</v>
      </c>
      <c r="F818" s="136" t="s">
        <v>7</v>
      </c>
      <c r="G818" s="143" t="s">
        <v>616</v>
      </c>
      <c r="H818" s="138">
        <v>7</v>
      </c>
      <c r="I818" s="139">
        <v>2</v>
      </c>
      <c r="J818" s="140">
        <v>3.5</v>
      </c>
      <c r="K818" s="187"/>
      <c r="L818" s="177"/>
      <c r="M818" s="226" t="s">
        <v>5852</v>
      </c>
      <c r="N818" s="215"/>
      <c r="O818" s="300"/>
      <c r="Q818" s="162" t="s">
        <v>2466</v>
      </c>
      <c r="R818" s="167" t="s">
        <v>442</v>
      </c>
      <c r="S818" s="160">
        <v>1330</v>
      </c>
      <c r="T818" s="163">
        <v>1305</v>
      </c>
      <c r="U818" s="164">
        <v>-25</v>
      </c>
      <c r="V818" s="158"/>
      <c r="W818" s="158"/>
    </row>
    <row r="819" spans="2:23" ht="26.25" x14ac:dyDescent="0.3">
      <c r="B819" s="18">
        <v>812</v>
      </c>
      <c r="C819" s="19">
        <v>85</v>
      </c>
      <c r="D819" s="172" t="s">
        <v>1415</v>
      </c>
      <c r="E819" s="141" t="s">
        <v>4026</v>
      </c>
      <c r="F819" s="136" t="s">
        <v>7</v>
      </c>
      <c r="G819" s="143" t="s">
        <v>1416</v>
      </c>
      <c r="H819" s="138">
        <v>7</v>
      </c>
      <c r="I819" s="139">
        <v>2</v>
      </c>
      <c r="J819" s="140">
        <v>3.5</v>
      </c>
      <c r="K819" s="187"/>
      <c r="L819" s="177"/>
      <c r="M819" s="224" t="s">
        <v>6827</v>
      </c>
      <c r="N819" s="215"/>
      <c r="O819" s="300"/>
      <c r="Q819" s="162" t="s">
        <v>1231</v>
      </c>
      <c r="R819" s="167" t="s">
        <v>533</v>
      </c>
      <c r="S819" s="160">
        <v>1330</v>
      </c>
      <c r="T819" s="163">
        <v>1305</v>
      </c>
      <c r="U819" s="164">
        <v>-25</v>
      </c>
      <c r="V819" s="158"/>
      <c r="W819" s="158"/>
    </row>
    <row r="820" spans="2:23" ht="28.5" x14ac:dyDescent="0.3">
      <c r="B820" s="18">
        <v>812</v>
      </c>
      <c r="C820" s="19">
        <v>-15</v>
      </c>
      <c r="D820" s="172" t="s">
        <v>829</v>
      </c>
      <c r="E820" s="141" t="s">
        <v>4026</v>
      </c>
      <c r="F820" s="136" t="s">
        <v>7</v>
      </c>
      <c r="G820" s="143" t="s">
        <v>2983</v>
      </c>
      <c r="H820" s="138">
        <v>7</v>
      </c>
      <c r="I820" s="139">
        <v>2</v>
      </c>
      <c r="J820" s="140">
        <v>3.5</v>
      </c>
      <c r="K820" s="187"/>
      <c r="L820" s="177"/>
      <c r="M820" s="221" t="s">
        <v>6374</v>
      </c>
      <c r="N820" s="215"/>
      <c r="O820" s="300"/>
      <c r="Q820" s="162" t="s">
        <v>1232</v>
      </c>
      <c r="R820" s="167" t="s">
        <v>2886</v>
      </c>
      <c r="S820" s="160">
        <v>833</v>
      </c>
      <c r="T820" s="163">
        <v>814</v>
      </c>
      <c r="U820" s="164">
        <v>-19</v>
      </c>
      <c r="V820" s="158"/>
      <c r="W820" s="158"/>
    </row>
    <row r="821" spans="2:23" ht="31.5" x14ac:dyDescent="0.3">
      <c r="B821" s="18">
        <v>812</v>
      </c>
      <c r="C821" s="19">
        <v>-15</v>
      </c>
      <c r="D821" s="172" t="s">
        <v>1044</v>
      </c>
      <c r="E821" s="141" t="s">
        <v>4026</v>
      </c>
      <c r="F821" s="136" t="s">
        <v>7</v>
      </c>
      <c r="G821" s="143" t="s">
        <v>2420</v>
      </c>
      <c r="H821" s="138">
        <v>7</v>
      </c>
      <c r="I821" s="139">
        <v>2</v>
      </c>
      <c r="J821" s="140">
        <v>3.5</v>
      </c>
      <c r="K821" s="187"/>
      <c r="L821" s="177"/>
      <c r="M821" s="221" t="s">
        <v>6336</v>
      </c>
      <c r="N821" s="213"/>
      <c r="O821" s="300"/>
      <c r="Q821" s="162" t="s">
        <v>1234</v>
      </c>
      <c r="R821" s="167" t="s">
        <v>1991</v>
      </c>
      <c r="S821" s="160">
        <v>833</v>
      </c>
      <c r="T821" s="163">
        <v>814</v>
      </c>
      <c r="U821" s="164">
        <v>-19</v>
      </c>
      <c r="V821" s="158"/>
      <c r="W821" s="158"/>
    </row>
    <row r="822" spans="2:23" ht="26.25" x14ac:dyDescent="0.3">
      <c r="B822" s="18">
        <v>812</v>
      </c>
      <c r="C822" s="19">
        <v>-15</v>
      </c>
      <c r="D822" s="172" t="s">
        <v>1786</v>
      </c>
      <c r="E822" s="141" t="s">
        <v>4026</v>
      </c>
      <c r="F822" s="136" t="s">
        <v>7</v>
      </c>
      <c r="G822" s="143" t="s">
        <v>4343</v>
      </c>
      <c r="H822" s="138">
        <v>7</v>
      </c>
      <c r="I822" s="139">
        <v>2</v>
      </c>
      <c r="J822" s="140">
        <v>3.5</v>
      </c>
      <c r="K822" s="187"/>
      <c r="L822" s="177"/>
      <c r="M822" s="226" t="s">
        <v>4344</v>
      </c>
      <c r="N822" s="213"/>
      <c r="O822" s="300"/>
      <c r="Q822" s="162" t="s">
        <v>5932</v>
      </c>
      <c r="R822" s="167" t="s">
        <v>5913</v>
      </c>
      <c r="S822" s="160">
        <v>420</v>
      </c>
      <c r="T822" s="163">
        <v>414</v>
      </c>
      <c r="U822" s="164">
        <v>-6</v>
      </c>
      <c r="V822" s="158"/>
      <c r="W822" s="158"/>
    </row>
    <row r="823" spans="2:23" ht="28.5" x14ac:dyDescent="0.3">
      <c r="B823" s="18">
        <v>812</v>
      </c>
      <c r="C823" s="19">
        <v>-15</v>
      </c>
      <c r="D823" s="172" t="s">
        <v>4497</v>
      </c>
      <c r="E823" s="141" t="s">
        <v>4026</v>
      </c>
      <c r="F823" s="136" t="s">
        <v>7</v>
      </c>
      <c r="G823" s="143" t="s">
        <v>4498</v>
      </c>
      <c r="H823" s="138">
        <v>7</v>
      </c>
      <c r="I823" s="139">
        <v>2</v>
      </c>
      <c r="J823" s="140">
        <v>3.5</v>
      </c>
      <c r="K823" s="187"/>
      <c r="L823" s="177"/>
      <c r="M823" s="226" t="s">
        <v>6375</v>
      </c>
      <c r="N823" s="215"/>
      <c r="O823" s="300"/>
      <c r="Q823" s="162" t="s">
        <v>2797</v>
      </c>
      <c r="R823" s="167" t="s">
        <v>2752</v>
      </c>
      <c r="S823" s="160">
        <v>1472</v>
      </c>
      <c r="T823" s="163">
        <v>1442</v>
      </c>
      <c r="U823" s="164">
        <v>-30</v>
      </c>
      <c r="V823" s="158"/>
      <c r="W823" s="158"/>
    </row>
    <row r="824" spans="2:23" ht="28.5" x14ac:dyDescent="0.3">
      <c r="B824" s="18">
        <v>812</v>
      </c>
      <c r="C824" s="19">
        <v>-15</v>
      </c>
      <c r="D824" s="172" t="s">
        <v>5463</v>
      </c>
      <c r="E824" s="141" t="s">
        <v>4026</v>
      </c>
      <c r="F824" s="136" t="s">
        <v>7</v>
      </c>
      <c r="G824" s="143" t="s">
        <v>323</v>
      </c>
      <c r="H824" s="138">
        <v>7</v>
      </c>
      <c r="I824" s="139">
        <v>2</v>
      </c>
      <c r="J824" s="140">
        <v>3.5</v>
      </c>
      <c r="K824" s="187"/>
      <c r="L824" s="177"/>
      <c r="M824" s="226" t="s">
        <v>6376</v>
      </c>
      <c r="N824" s="207"/>
      <c r="O824" s="300"/>
      <c r="Q824" s="162" t="s">
        <v>1237</v>
      </c>
      <c r="R824" s="167" t="s">
        <v>634</v>
      </c>
      <c r="S824" s="160">
        <v>1039</v>
      </c>
      <c r="T824" s="163">
        <v>1021</v>
      </c>
      <c r="U824" s="164">
        <v>-18</v>
      </c>
      <c r="V824" s="158"/>
      <c r="W824" s="158"/>
    </row>
    <row r="825" spans="2:23" ht="26.25" x14ac:dyDescent="0.3">
      <c r="B825" s="18">
        <v>812</v>
      </c>
      <c r="C825" s="19">
        <v>-15</v>
      </c>
      <c r="D825" s="172" t="s">
        <v>2381</v>
      </c>
      <c r="E825" s="141" t="s">
        <v>4026</v>
      </c>
      <c r="F825" s="136" t="s">
        <v>7</v>
      </c>
      <c r="G825" s="143" t="s">
        <v>2444</v>
      </c>
      <c r="H825" s="138">
        <v>7</v>
      </c>
      <c r="I825" s="139">
        <v>2</v>
      </c>
      <c r="J825" s="140">
        <v>3.5</v>
      </c>
      <c r="K825" s="187"/>
      <c r="L825" s="177"/>
      <c r="M825" s="226" t="s">
        <v>3686</v>
      </c>
      <c r="N825" s="228"/>
      <c r="O825" s="300"/>
      <c r="Q825" s="162" t="s">
        <v>2965</v>
      </c>
      <c r="R825" s="167" t="s">
        <v>4342</v>
      </c>
      <c r="S825" s="160">
        <v>561</v>
      </c>
      <c r="T825" s="163">
        <v>551</v>
      </c>
      <c r="U825" s="164">
        <v>-10</v>
      </c>
      <c r="V825" s="158"/>
      <c r="W825" s="158"/>
    </row>
    <row r="826" spans="2:23" ht="26.25" x14ac:dyDescent="0.3">
      <c r="B826" s="18">
        <v>812</v>
      </c>
      <c r="C826" s="19">
        <v>-15</v>
      </c>
      <c r="D826" s="172" t="s">
        <v>2719</v>
      </c>
      <c r="E826" s="141" t="s">
        <v>4026</v>
      </c>
      <c r="F826" s="136" t="s">
        <v>7</v>
      </c>
      <c r="G826" s="143" t="s">
        <v>323</v>
      </c>
      <c r="H826" s="138">
        <v>7</v>
      </c>
      <c r="I826" s="139">
        <v>2</v>
      </c>
      <c r="J826" s="140">
        <v>3.5</v>
      </c>
      <c r="K826" s="187"/>
      <c r="L826" s="177"/>
      <c r="M826" s="226" t="s">
        <v>5264</v>
      </c>
      <c r="N826" s="215"/>
      <c r="O826" s="300"/>
      <c r="Q826" s="162" t="s">
        <v>3875</v>
      </c>
      <c r="R826" s="167" t="s">
        <v>3640</v>
      </c>
      <c r="S826" s="160">
        <v>590</v>
      </c>
      <c r="T826" s="163">
        <v>579</v>
      </c>
      <c r="U826" s="164">
        <v>-11</v>
      </c>
      <c r="V826" s="158"/>
      <c r="W826" s="158"/>
    </row>
    <row r="827" spans="2:23" ht="26.25" x14ac:dyDescent="0.3">
      <c r="B827" s="18">
        <v>812</v>
      </c>
      <c r="C827" s="19">
        <v>-15</v>
      </c>
      <c r="D827" s="172" t="s">
        <v>907</v>
      </c>
      <c r="E827" s="141" t="s">
        <v>4026</v>
      </c>
      <c r="F827" s="136" t="s">
        <v>7</v>
      </c>
      <c r="G827" s="143" t="s">
        <v>1022</v>
      </c>
      <c r="H827" s="138">
        <v>7</v>
      </c>
      <c r="I827" s="139">
        <v>2</v>
      </c>
      <c r="J827" s="140">
        <v>3.5</v>
      </c>
      <c r="K827" s="187"/>
      <c r="L827" s="177"/>
      <c r="M827" s="226" t="s">
        <v>5857</v>
      </c>
      <c r="N827" s="213"/>
      <c r="O827" s="300"/>
      <c r="Q827" s="162" t="s">
        <v>4173</v>
      </c>
      <c r="R827" s="167" t="s">
        <v>323</v>
      </c>
      <c r="S827" s="160">
        <v>1123</v>
      </c>
      <c r="T827" s="163">
        <v>1100</v>
      </c>
      <c r="U827" s="164">
        <v>-23</v>
      </c>
      <c r="V827" s="158"/>
      <c r="W827" s="158"/>
    </row>
    <row r="828" spans="2:23" ht="28.5" x14ac:dyDescent="0.3">
      <c r="B828" s="18">
        <v>812</v>
      </c>
      <c r="C828" s="19">
        <v>-15</v>
      </c>
      <c r="D828" s="172" t="s">
        <v>780</v>
      </c>
      <c r="E828" s="141" t="s">
        <v>4026</v>
      </c>
      <c r="F828" s="136" t="s">
        <v>7</v>
      </c>
      <c r="G828" s="143" t="s">
        <v>206</v>
      </c>
      <c r="H828" s="138">
        <v>7</v>
      </c>
      <c r="I828" s="139">
        <v>3</v>
      </c>
      <c r="J828" s="140">
        <v>2.3333333333333335</v>
      </c>
      <c r="K828" s="187"/>
      <c r="L828" s="177"/>
      <c r="M828" s="224" t="s">
        <v>6377</v>
      </c>
      <c r="N828" s="213"/>
      <c r="O828" s="300"/>
      <c r="Q828" s="162" t="s">
        <v>1245</v>
      </c>
      <c r="R828" s="167" t="s">
        <v>145</v>
      </c>
      <c r="S828" s="160">
        <v>384</v>
      </c>
      <c r="T828" s="163">
        <v>373</v>
      </c>
      <c r="U828" s="164">
        <v>-11</v>
      </c>
      <c r="V828" s="158"/>
      <c r="W828" s="158"/>
    </row>
    <row r="829" spans="2:23" ht="28.5" x14ac:dyDescent="0.3">
      <c r="B829" s="18">
        <v>812</v>
      </c>
      <c r="C829" s="19">
        <v>-15</v>
      </c>
      <c r="D829" s="172" t="s">
        <v>240</v>
      </c>
      <c r="E829" s="141" t="s">
        <v>4026</v>
      </c>
      <c r="F829" s="136" t="s">
        <v>7</v>
      </c>
      <c r="G829" s="143" t="s">
        <v>1172</v>
      </c>
      <c r="H829" s="138">
        <v>7</v>
      </c>
      <c r="I829" s="139">
        <v>3</v>
      </c>
      <c r="J829" s="140">
        <v>2.3333333333333335</v>
      </c>
      <c r="K829" s="187"/>
      <c r="L829" s="177"/>
      <c r="M829" s="224" t="s">
        <v>4687</v>
      </c>
      <c r="N829" s="215"/>
      <c r="O829" s="300"/>
      <c r="Q829" s="162" t="s">
        <v>3876</v>
      </c>
      <c r="R829" s="167" t="s">
        <v>3787</v>
      </c>
      <c r="S829" s="161">
        <v>1123</v>
      </c>
      <c r="T829" s="163">
        <v>1100</v>
      </c>
      <c r="U829" s="164">
        <v>-23</v>
      </c>
      <c r="V829" s="158"/>
      <c r="W829" s="158"/>
    </row>
    <row r="830" spans="2:23" ht="28.5" x14ac:dyDescent="0.3">
      <c r="B830" s="18">
        <v>812</v>
      </c>
      <c r="C830" s="19">
        <v>-15</v>
      </c>
      <c r="D830" s="172" t="s">
        <v>1296</v>
      </c>
      <c r="E830" s="141" t="s">
        <v>4026</v>
      </c>
      <c r="F830" s="136" t="s">
        <v>7</v>
      </c>
      <c r="G830" s="143" t="s">
        <v>1297</v>
      </c>
      <c r="H830" s="138">
        <v>7</v>
      </c>
      <c r="I830" s="139">
        <v>3</v>
      </c>
      <c r="J830" s="140">
        <v>2.3333333333333335</v>
      </c>
      <c r="K830" s="187"/>
      <c r="L830" s="177"/>
      <c r="M830" s="224" t="s">
        <v>6380</v>
      </c>
      <c r="N830" s="215"/>
      <c r="O830" s="300"/>
      <c r="Q830" s="162" t="s">
        <v>1246</v>
      </c>
      <c r="R830" s="167" t="s">
        <v>1308</v>
      </c>
      <c r="S830" s="160">
        <v>685</v>
      </c>
      <c r="T830" s="163">
        <v>673</v>
      </c>
      <c r="U830" s="164">
        <v>-12</v>
      </c>
      <c r="V830" s="158"/>
      <c r="W830" s="158"/>
    </row>
    <row r="831" spans="2:23" ht="28.5" x14ac:dyDescent="0.3">
      <c r="B831" s="18">
        <v>812</v>
      </c>
      <c r="C831" s="19">
        <v>85</v>
      </c>
      <c r="D831" s="172" t="s">
        <v>2100</v>
      </c>
      <c r="E831" s="141" t="s">
        <v>4026</v>
      </c>
      <c r="F831" s="136" t="s">
        <v>7</v>
      </c>
      <c r="G831" s="143" t="s">
        <v>2900</v>
      </c>
      <c r="H831" s="138">
        <v>7</v>
      </c>
      <c r="I831" s="139">
        <v>3</v>
      </c>
      <c r="J831" s="140">
        <v>2.3333333333333335</v>
      </c>
      <c r="K831" s="187"/>
      <c r="L831" s="177"/>
      <c r="M831" s="224" t="s">
        <v>6889</v>
      </c>
      <c r="N831" s="213"/>
      <c r="O831" s="300"/>
      <c r="Q831" s="162" t="s">
        <v>2798</v>
      </c>
      <c r="R831" s="167" t="s">
        <v>323</v>
      </c>
      <c r="S831" s="160">
        <v>1472</v>
      </c>
      <c r="T831" s="163">
        <v>1442</v>
      </c>
      <c r="U831" s="164">
        <v>-30</v>
      </c>
      <c r="V831" s="158"/>
      <c r="W831" s="158"/>
    </row>
    <row r="832" spans="2:23" ht="28.5" x14ac:dyDescent="0.3">
      <c r="B832" s="18">
        <v>812</v>
      </c>
      <c r="C832" s="19">
        <v>-15</v>
      </c>
      <c r="D832" s="172" t="s">
        <v>1734</v>
      </c>
      <c r="E832" s="141" t="s">
        <v>4026</v>
      </c>
      <c r="F832" s="136" t="s">
        <v>7</v>
      </c>
      <c r="G832" s="143" t="s">
        <v>5139</v>
      </c>
      <c r="H832" s="138">
        <v>7</v>
      </c>
      <c r="I832" s="139">
        <v>3</v>
      </c>
      <c r="J832" s="140">
        <v>2.3333333333333335</v>
      </c>
      <c r="K832" s="187"/>
      <c r="L832" s="177"/>
      <c r="M832" s="224" t="s">
        <v>5858</v>
      </c>
      <c r="N832" s="215"/>
      <c r="O832" s="300"/>
      <c r="Q832" s="162" t="s">
        <v>1247</v>
      </c>
      <c r="R832" s="167" t="s">
        <v>323</v>
      </c>
      <c r="S832" s="160">
        <v>561</v>
      </c>
      <c r="T832" s="163">
        <v>551</v>
      </c>
      <c r="U832" s="164">
        <v>-10</v>
      </c>
      <c r="V832" s="158"/>
      <c r="W832" s="158"/>
    </row>
    <row r="833" spans="2:23" ht="28.5" x14ac:dyDescent="0.3">
      <c r="B833" s="18">
        <v>812</v>
      </c>
      <c r="C833" s="19">
        <v>-15</v>
      </c>
      <c r="D833" s="172" t="s">
        <v>2991</v>
      </c>
      <c r="E833" s="141" t="s">
        <v>4026</v>
      </c>
      <c r="F833" s="136" t="s">
        <v>7</v>
      </c>
      <c r="G833" s="143" t="s">
        <v>3118</v>
      </c>
      <c r="H833" s="138">
        <v>7</v>
      </c>
      <c r="I833" s="139">
        <v>3</v>
      </c>
      <c r="J833" s="140">
        <v>2.3333333333333335</v>
      </c>
      <c r="K833" s="187"/>
      <c r="L833" s="177"/>
      <c r="M833" s="224" t="s">
        <v>6381</v>
      </c>
      <c r="N833" s="215"/>
      <c r="O833" s="300"/>
      <c r="Q833" s="162" t="s">
        <v>1248</v>
      </c>
      <c r="R833" s="167" t="s">
        <v>686</v>
      </c>
      <c r="S833" s="160">
        <v>833</v>
      </c>
      <c r="T833" s="163">
        <v>814</v>
      </c>
      <c r="U833" s="164">
        <v>-19</v>
      </c>
      <c r="V833" s="158"/>
      <c r="W833" s="158"/>
    </row>
    <row r="834" spans="2:23" ht="28.5" x14ac:dyDescent="0.3">
      <c r="B834" s="18">
        <v>812</v>
      </c>
      <c r="C834" s="19">
        <v>-15</v>
      </c>
      <c r="D834" s="172" t="s">
        <v>4625</v>
      </c>
      <c r="E834" s="141" t="s">
        <v>4026</v>
      </c>
      <c r="F834" s="136" t="s">
        <v>7</v>
      </c>
      <c r="G834" s="143" t="s">
        <v>414</v>
      </c>
      <c r="H834" s="138">
        <v>7</v>
      </c>
      <c r="I834" s="139">
        <v>3</v>
      </c>
      <c r="J834" s="140">
        <v>2.3333333333333335</v>
      </c>
      <c r="K834" s="187"/>
      <c r="L834" s="177"/>
      <c r="M834" s="212" t="s">
        <v>6382</v>
      </c>
      <c r="N834" s="209"/>
      <c r="O834" s="300"/>
      <c r="Q834" s="162" t="s">
        <v>2632</v>
      </c>
      <c r="R834" s="167" t="s">
        <v>5345</v>
      </c>
      <c r="S834" s="160">
        <v>420</v>
      </c>
      <c r="T834" s="163">
        <v>414</v>
      </c>
      <c r="U834" s="164">
        <v>-6</v>
      </c>
      <c r="V834" s="158"/>
      <c r="W834" s="158"/>
    </row>
    <row r="835" spans="2:23" ht="28.5" x14ac:dyDescent="0.3">
      <c r="B835" s="18">
        <v>812</v>
      </c>
      <c r="C835" s="19">
        <v>-15</v>
      </c>
      <c r="D835" s="172" t="s">
        <v>3397</v>
      </c>
      <c r="E835" s="141" t="s">
        <v>4026</v>
      </c>
      <c r="F835" s="136" t="s">
        <v>7</v>
      </c>
      <c r="G835" s="143" t="s">
        <v>323</v>
      </c>
      <c r="H835" s="138">
        <v>7</v>
      </c>
      <c r="I835" s="139">
        <v>3</v>
      </c>
      <c r="J835" s="140">
        <v>2.3333333333333335</v>
      </c>
      <c r="K835" s="187"/>
      <c r="L835" s="177"/>
      <c r="M835" s="224" t="s">
        <v>4720</v>
      </c>
      <c r="N835" s="228"/>
      <c r="O835" s="300"/>
      <c r="Q835" s="162" t="s">
        <v>4755</v>
      </c>
      <c r="R835" s="167" t="s">
        <v>623</v>
      </c>
      <c r="S835" s="160">
        <v>420</v>
      </c>
      <c r="T835" s="163">
        <v>414</v>
      </c>
      <c r="U835" s="164">
        <v>-6</v>
      </c>
      <c r="V835" s="158"/>
      <c r="W835" s="158"/>
    </row>
    <row r="836" spans="2:23" ht="28.5" x14ac:dyDescent="0.3">
      <c r="B836" s="18">
        <v>812</v>
      </c>
      <c r="C836" s="19">
        <v>-15</v>
      </c>
      <c r="D836" s="172" t="s">
        <v>3217</v>
      </c>
      <c r="E836" s="141" t="s">
        <v>4026</v>
      </c>
      <c r="F836" s="136" t="s">
        <v>7</v>
      </c>
      <c r="G836" s="143" t="s">
        <v>323</v>
      </c>
      <c r="H836" s="138">
        <v>7</v>
      </c>
      <c r="I836" s="139">
        <v>3</v>
      </c>
      <c r="J836" s="140">
        <v>2.3333333333333335</v>
      </c>
      <c r="K836" s="187"/>
      <c r="L836" s="177"/>
      <c r="M836" s="224" t="s">
        <v>5265</v>
      </c>
      <c r="N836" s="215"/>
      <c r="O836" s="300"/>
      <c r="Q836" s="162" t="s">
        <v>1249</v>
      </c>
      <c r="R836" s="167" t="s">
        <v>79</v>
      </c>
      <c r="S836" s="161">
        <v>212</v>
      </c>
      <c r="T836" s="163">
        <v>206</v>
      </c>
      <c r="U836" s="164">
        <v>-6</v>
      </c>
      <c r="V836" s="158"/>
      <c r="W836" s="158"/>
    </row>
    <row r="837" spans="2:23" ht="28.5" x14ac:dyDescent="0.3">
      <c r="B837" s="18">
        <v>812</v>
      </c>
      <c r="C837" s="19">
        <v>2</v>
      </c>
      <c r="D837" s="172" t="s">
        <v>2096</v>
      </c>
      <c r="E837" s="141" t="s">
        <v>4026</v>
      </c>
      <c r="F837" s="136" t="s">
        <v>7</v>
      </c>
      <c r="G837" s="143" t="s">
        <v>1882</v>
      </c>
      <c r="H837" s="138">
        <v>7</v>
      </c>
      <c r="I837" s="139">
        <v>4</v>
      </c>
      <c r="J837" s="140">
        <v>1.75</v>
      </c>
      <c r="K837" s="187"/>
      <c r="L837" s="177"/>
      <c r="M837" s="224" t="s">
        <v>6828</v>
      </c>
      <c r="N837" s="228"/>
      <c r="O837" s="300"/>
      <c r="Q837" s="162" t="s">
        <v>5933</v>
      </c>
      <c r="R837" s="167" t="s">
        <v>323</v>
      </c>
      <c r="S837" s="160">
        <v>1123</v>
      </c>
      <c r="T837" s="163">
        <v>1100</v>
      </c>
      <c r="U837" s="164">
        <v>-23</v>
      </c>
      <c r="V837" s="158"/>
      <c r="W837" s="158"/>
    </row>
    <row r="838" spans="2:23" ht="42.75" x14ac:dyDescent="0.3">
      <c r="B838" s="18">
        <v>812</v>
      </c>
      <c r="C838" s="19">
        <v>2</v>
      </c>
      <c r="D838" s="172" t="s">
        <v>1795</v>
      </c>
      <c r="E838" s="141" t="s">
        <v>4026</v>
      </c>
      <c r="F838" s="136" t="s">
        <v>7</v>
      </c>
      <c r="G838" s="143" t="s">
        <v>1796</v>
      </c>
      <c r="H838" s="138">
        <v>7</v>
      </c>
      <c r="I838" s="139">
        <v>5</v>
      </c>
      <c r="J838" s="140">
        <v>1.4</v>
      </c>
      <c r="K838" s="187"/>
      <c r="L838" s="177"/>
      <c r="M838" s="224" t="s">
        <v>6890</v>
      </c>
      <c r="N838" s="228"/>
      <c r="O838" s="300"/>
      <c r="Q838" s="162" t="s">
        <v>2541</v>
      </c>
      <c r="R838" s="167" t="s">
        <v>2523</v>
      </c>
      <c r="S838" s="160">
        <v>409</v>
      </c>
      <c r="T838" s="163">
        <v>403</v>
      </c>
      <c r="U838" s="164">
        <v>-6</v>
      </c>
      <c r="V838" s="158"/>
      <c r="W838" s="158"/>
    </row>
    <row r="839" spans="2:23" ht="42.75" x14ac:dyDescent="0.3">
      <c r="B839" s="18">
        <v>833</v>
      </c>
      <c r="C839" s="19">
        <v>-19</v>
      </c>
      <c r="D839" s="172" t="s">
        <v>750</v>
      </c>
      <c r="E839" s="141" t="s">
        <v>4026</v>
      </c>
      <c r="F839" s="136" t="s">
        <v>3453</v>
      </c>
      <c r="G839" s="143" t="s">
        <v>751</v>
      </c>
      <c r="H839" s="138">
        <v>6</v>
      </c>
      <c r="I839" s="139">
        <v>1</v>
      </c>
      <c r="J839" s="140">
        <v>6</v>
      </c>
      <c r="K839" s="187"/>
      <c r="L839" s="177"/>
      <c r="M839" s="223" t="s">
        <v>3687</v>
      </c>
      <c r="N839" s="213"/>
      <c r="O839" s="300"/>
      <c r="Q839" s="162" t="s">
        <v>1251</v>
      </c>
      <c r="R839" s="167" t="s">
        <v>6582</v>
      </c>
      <c r="S839" s="160">
        <v>3</v>
      </c>
      <c r="T839" s="163">
        <v>3</v>
      </c>
      <c r="U839" s="164">
        <v>0</v>
      </c>
      <c r="V839" s="158"/>
      <c r="W839" s="158"/>
    </row>
    <row r="840" spans="2:23" ht="26.25" x14ac:dyDescent="0.3">
      <c r="B840" s="18">
        <v>833</v>
      </c>
      <c r="C840" s="19">
        <v>-19</v>
      </c>
      <c r="D840" s="172" t="s">
        <v>543</v>
      </c>
      <c r="E840" s="141" t="s">
        <v>4026</v>
      </c>
      <c r="F840" s="136" t="s">
        <v>7</v>
      </c>
      <c r="G840" s="143" t="s">
        <v>544</v>
      </c>
      <c r="H840" s="138">
        <v>6</v>
      </c>
      <c r="I840" s="139">
        <v>1</v>
      </c>
      <c r="J840" s="140">
        <v>6</v>
      </c>
      <c r="K840" s="187"/>
      <c r="L840" s="177"/>
      <c r="M840" s="225" t="s">
        <v>3688</v>
      </c>
      <c r="N840" s="213"/>
      <c r="O840" s="300"/>
      <c r="Q840" s="162" t="s">
        <v>3263</v>
      </c>
      <c r="R840" s="167" t="s">
        <v>3186</v>
      </c>
      <c r="S840" s="160">
        <v>486</v>
      </c>
      <c r="T840" s="163">
        <v>479</v>
      </c>
      <c r="U840" s="164">
        <v>-7</v>
      </c>
      <c r="V840" s="158"/>
      <c r="W840" s="158"/>
    </row>
    <row r="841" spans="2:23" ht="26.25" x14ac:dyDescent="0.3">
      <c r="B841" s="18">
        <v>833</v>
      </c>
      <c r="C841" s="19">
        <v>-19</v>
      </c>
      <c r="D841" s="172" t="s">
        <v>602</v>
      </c>
      <c r="E841" s="141" t="s">
        <v>4026</v>
      </c>
      <c r="F841" s="136" t="s">
        <v>7</v>
      </c>
      <c r="G841" s="143" t="s">
        <v>2657</v>
      </c>
      <c r="H841" s="138">
        <v>6</v>
      </c>
      <c r="I841" s="139">
        <v>1</v>
      </c>
      <c r="J841" s="140">
        <v>6</v>
      </c>
      <c r="K841" s="187"/>
      <c r="L841" s="177"/>
      <c r="M841" s="225" t="s">
        <v>3688</v>
      </c>
      <c r="N841" s="213"/>
      <c r="O841" s="300"/>
      <c r="Q841" s="162" t="s">
        <v>1252</v>
      </c>
      <c r="R841" s="167" t="s">
        <v>276</v>
      </c>
      <c r="S841" s="160">
        <v>167</v>
      </c>
      <c r="T841" s="163">
        <v>162</v>
      </c>
      <c r="U841" s="164">
        <v>-5</v>
      </c>
      <c r="V841" s="158"/>
      <c r="W841" s="158"/>
    </row>
    <row r="842" spans="2:23" ht="26.25" x14ac:dyDescent="0.3">
      <c r="B842" s="18">
        <v>833</v>
      </c>
      <c r="C842" s="19">
        <v>-19</v>
      </c>
      <c r="D842" s="172" t="s">
        <v>2894</v>
      </c>
      <c r="E842" s="141" t="s">
        <v>4026</v>
      </c>
      <c r="F842" s="136" t="s">
        <v>7</v>
      </c>
      <c r="G842" s="143" t="s">
        <v>2895</v>
      </c>
      <c r="H842" s="138">
        <v>6</v>
      </c>
      <c r="I842" s="139">
        <v>1</v>
      </c>
      <c r="J842" s="140">
        <v>6</v>
      </c>
      <c r="K842" s="187"/>
      <c r="L842" s="177"/>
      <c r="M842" s="223" t="s">
        <v>3697</v>
      </c>
      <c r="N842" s="213"/>
      <c r="O842" s="300"/>
      <c r="Q842" s="162" t="s">
        <v>3556</v>
      </c>
      <c r="R842" s="167" t="s">
        <v>3114</v>
      </c>
      <c r="S842" s="160">
        <v>1123</v>
      </c>
      <c r="T842" s="163">
        <v>1100</v>
      </c>
      <c r="U842" s="164">
        <v>-23</v>
      </c>
      <c r="V842" s="158"/>
      <c r="W842" s="158"/>
    </row>
    <row r="843" spans="2:23" ht="26.25" x14ac:dyDescent="0.3">
      <c r="B843" s="18">
        <v>833</v>
      </c>
      <c r="C843" s="19">
        <v>-19</v>
      </c>
      <c r="D843" s="172" t="s">
        <v>2896</v>
      </c>
      <c r="E843" s="141" t="s">
        <v>4026</v>
      </c>
      <c r="F843" s="136" t="s">
        <v>7</v>
      </c>
      <c r="G843" s="143" t="s">
        <v>2897</v>
      </c>
      <c r="H843" s="138">
        <v>6</v>
      </c>
      <c r="I843" s="139">
        <v>1</v>
      </c>
      <c r="J843" s="140">
        <v>6</v>
      </c>
      <c r="K843" s="187"/>
      <c r="L843" s="177"/>
      <c r="M843" s="223" t="s">
        <v>3697</v>
      </c>
      <c r="N843" s="213"/>
      <c r="O843" s="300"/>
      <c r="Q843" s="162" t="s">
        <v>1254</v>
      </c>
      <c r="R843" s="167" t="s">
        <v>812</v>
      </c>
      <c r="S843" s="160">
        <v>486</v>
      </c>
      <c r="T843" s="163">
        <v>479</v>
      </c>
      <c r="U843" s="164">
        <v>-7</v>
      </c>
      <c r="V843" s="158"/>
      <c r="W843" s="158"/>
    </row>
    <row r="844" spans="2:23" ht="26.25" x14ac:dyDescent="0.3">
      <c r="B844" s="18">
        <v>833</v>
      </c>
      <c r="C844" s="19">
        <v>-19</v>
      </c>
      <c r="D844" s="172" t="s">
        <v>2898</v>
      </c>
      <c r="E844" s="141" t="s">
        <v>4026</v>
      </c>
      <c r="F844" s="136" t="s">
        <v>7</v>
      </c>
      <c r="G844" s="143" t="s">
        <v>2899</v>
      </c>
      <c r="H844" s="138">
        <v>6</v>
      </c>
      <c r="I844" s="139">
        <v>1</v>
      </c>
      <c r="J844" s="140">
        <v>6</v>
      </c>
      <c r="K844" s="187"/>
      <c r="L844" s="177"/>
      <c r="M844" s="223" t="s">
        <v>3697</v>
      </c>
      <c r="N844" s="213"/>
      <c r="O844" s="300"/>
      <c r="Q844" s="162" t="s">
        <v>2799</v>
      </c>
      <c r="R844" s="167" t="s">
        <v>323</v>
      </c>
      <c r="S844" s="160">
        <v>611</v>
      </c>
      <c r="T844" s="163">
        <v>673</v>
      </c>
      <c r="U844" s="164">
        <v>62</v>
      </c>
      <c r="V844" s="158"/>
      <c r="W844" s="158"/>
    </row>
    <row r="845" spans="2:23" ht="26.25" x14ac:dyDescent="0.3">
      <c r="B845" s="18">
        <v>833</v>
      </c>
      <c r="C845" s="19">
        <v>-19</v>
      </c>
      <c r="D845" s="172" t="s">
        <v>1143</v>
      </c>
      <c r="E845" s="141" t="s">
        <v>4026</v>
      </c>
      <c r="F845" s="136" t="s">
        <v>7</v>
      </c>
      <c r="G845" s="143" t="s">
        <v>1144</v>
      </c>
      <c r="H845" s="138">
        <v>6</v>
      </c>
      <c r="I845" s="139">
        <v>1</v>
      </c>
      <c r="J845" s="140">
        <v>6</v>
      </c>
      <c r="K845" s="187"/>
      <c r="L845" s="177"/>
      <c r="M845" s="221" t="s">
        <v>5929</v>
      </c>
      <c r="N845" s="213"/>
      <c r="O845" s="300"/>
      <c r="Q845" s="162" t="s">
        <v>5208</v>
      </c>
      <c r="R845" s="167" t="s">
        <v>5105</v>
      </c>
      <c r="S845" s="160">
        <v>384</v>
      </c>
      <c r="T845" s="163">
        <v>373</v>
      </c>
      <c r="U845" s="164">
        <v>-11</v>
      </c>
      <c r="V845" s="158"/>
      <c r="W845" s="158"/>
    </row>
    <row r="846" spans="2:23" ht="31.5" x14ac:dyDescent="0.3">
      <c r="B846" s="18">
        <v>833</v>
      </c>
      <c r="C846" s="19">
        <v>-19</v>
      </c>
      <c r="D846" s="172" t="s">
        <v>1290</v>
      </c>
      <c r="E846" s="141" t="s">
        <v>4026</v>
      </c>
      <c r="F846" s="136" t="s">
        <v>7</v>
      </c>
      <c r="G846" s="143" t="s">
        <v>1291</v>
      </c>
      <c r="H846" s="138">
        <v>6</v>
      </c>
      <c r="I846" s="139">
        <v>1</v>
      </c>
      <c r="J846" s="140">
        <v>6</v>
      </c>
      <c r="K846" s="187"/>
      <c r="L846" s="177"/>
      <c r="M846" s="221" t="s">
        <v>3701</v>
      </c>
      <c r="N846" s="215"/>
      <c r="O846" s="300"/>
      <c r="Q846" s="162" t="s">
        <v>3264</v>
      </c>
      <c r="R846" s="167" t="s">
        <v>323</v>
      </c>
      <c r="S846" s="160">
        <v>1330</v>
      </c>
      <c r="T846" s="163">
        <v>1305</v>
      </c>
      <c r="U846" s="164">
        <v>-25</v>
      </c>
      <c r="V846" s="158"/>
      <c r="W846" s="158"/>
    </row>
    <row r="847" spans="2:23" ht="26.25" x14ac:dyDescent="0.3">
      <c r="B847" s="18">
        <v>833</v>
      </c>
      <c r="C847" s="19">
        <v>-19</v>
      </c>
      <c r="D847" s="172" t="s">
        <v>1215</v>
      </c>
      <c r="E847" s="141" t="s">
        <v>4026</v>
      </c>
      <c r="F847" s="136" t="s">
        <v>7</v>
      </c>
      <c r="G847" s="143" t="s">
        <v>589</v>
      </c>
      <c r="H847" s="138">
        <v>6</v>
      </c>
      <c r="I847" s="139">
        <v>1</v>
      </c>
      <c r="J847" s="140">
        <v>6</v>
      </c>
      <c r="K847" s="187"/>
      <c r="L847" s="177"/>
      <c r="M847" s="225" t="s">
        <v>3688</v>
      </c>
      <c r="N847" s="215"/>
      <c r="O847" s="300"/>
      <c r="Q847" s="162" t="s">
        <v>2542</v>
      </c>
      <c r="R847" s="167" t="s">
        <v>2518</v>
      </c>
      <c r="S847" s="160">
        <v>523</v>
      </c>
      <c r="T847" s="163">
        <v>514</v>
      </c>
      <c r="U847" s="164">
        <v>-9</v>
      </c>
      <c r="V847" s="158"/>
      <c r="W847" s="158"/>
    </row>
    <row r="848" spans="2:23" ht="31.5" x14ac:dyDescent="0.3">
      <c r="B848" s="18">
        <v>833</v>
      </c>
      <c r="C848" s="19">
        <v>-19</v>
      </c>
      <c r="D848" s="172" t="s">
        <v>719</v>
      </c>
      <c r="E848" s="141" t="s">
        <v>4026</v>
      </c>
      <c r="F848" s="136" t="s">
        <v>7</v>
      </c>
      <c r="G848" s="143" t="s">
        <v>720</v>
      </c>
      <c r="H848" s="138">
        <v>6</v>
      </c>
      <c r="I848" s="139">
        <v>1</v>
      </c>
      <c r="J848" s="140">
        <v>6</v>
      </c>
      <c r="K848" s="187"/>
      <c r="L848" s="177"/>
      <c r="M848" s="221" t="s">
        <v>4108</v>
      </c>
      <c r="N848" s="213"/>
      <c r="O848" s="300"/>
      <c r="Q848" s="162" t="s">
        <v>3154</v>
      </c>
      <c r="R848" s="167" t="s">
        <v>3128</v>
      </c>
      <c r="S848" s="160">
        <v>914</v>
      </c>
      <c r="T848" s="163">
        <v>897</v>
      </c>
      <c r="U848" s="164">
        <v>-17</v>
      </c>
      <c r="V848" s="158"/>
      <c r="W848" s="158"/>
    </row>
    <row r="849" spans="2:23" ht="31.5" x14ac:dyDescent="0.3">
      <c r="B849" s="18">
        <v>833</v>
      </c>
      <c r="C849" s="19">
        <v>-19</v>
      </c>
      <c r="D849" s="172" t="s">
        <v>740</v>
      </c>
      <c r="E849" s="141" t="s">
        <v>4026</v>
      </c>
      <c r="F849" s="136" t="s">
        <v>7</v>
      </c>
      <c r="G849" s="143" t="s">
        <v>741</v>
      </c>
      <c r="H849" s="138">
        <v>6</v>
      </c>
      <c r="I849" s="139">
        <v>1</v>
      </c>
      <c r="J849" s="140">
        <v>6</v>
      </c>
      <c r="K849" s="187"/>
      <c r="L849" s="177"/>
      <c r="M849" s="221" t="s">
        <v>3691</v>
      </c>
      <c r="N849" s="213"/>
      <c r="O849" s="300"/>
      <c r="Q849" s="162" t="s">
        <v>4756</v>
      </c>
      <c r="R849" s="167" t="s">
        <v>4580</v>
      </c>
      <c r="S849" s="160">
        <v>611</v>
      </c>
      <c r="T849" s="163">
        <v>600</v>
      </c>
      <c r="U849" s="164">
        <v>-11</v>
      </c>
      <c r="V849" s="158"/>
      <c r="W849" s="158"/>
    </row>
    <row r="850" spans="2:23" ht="26.25" x14ac:dyDescent="0.3">
      <c r="B850" s="18">
        <v>833</v>
      </c>
      <c r="C850" s="19">
        <v>-19</v>
      </c>
      <c r="D850" s="172" t="s">
        <v>837</v>
      </c>
      <c r="E850" s="141" t="s">
        <v>4026</v>
      </c>
      <c r="F850" s="136" t="s">
        <v>7</v>
      </c>
      <c r="G850" s="143" t="s">
        <v>1737</v>
      </c>
      <c r="H850" s="138">
        <v>6</v>
      </c>
      <c r="I850" s="139">
        <v>1</v>
      </c>
      <c r="J850" s="140">
        <v>6</v>
      </c>
      <c r="K850" s="187"/>
      <c r="L850" s="177"/>
      <c r="M850" s="221" t="s">
        <v>3690</v>
      </c>
      <c r="N850" s="213"/>
      <c r="O850" s="300"/>
      <c r="Q850" s="162" t="s">
        <v>1257</v>
      </c>
      <c r="R850" s="167" t="s">
        <v>2291</v>
      </c>
      <c r="S850" s="160">
        <v>409</v>
      </c>
      <c r="T850" s="163">
        <v>403</v>
      </c>
      <c r="U850" s="164">
        <v>-6</v>
      </c>
      <c r="V850" s="158"/>
      <c r="W850" s="158"/>
    </row>
    <row r="851" spans="2:23" ht="26.25" x14ac:dyDescent="0.3">
      <c r="B851" s="18">
        <v>833</v>
      </c>
      <c r="C851" s="19">
        <v>-19</v>
      </c>
      <c r="D851" s="172" t="s">
        <v>1320</v>
      </c>
      <c r="E851" s="141" t="s">
        <v>4026</v>
      </c>
      <c r="F851" s="136" t="s">
        <v>7</v>
      </c>
      <c r="G851" s="143" t="s">
        <v>1321</v>
      </c>
      <c r="H851" s="138">
        <v>6</v>
      </c>
      <c r="I851" s="139">
        <v>1</v>
      </c>
      <c r="J851" s="140">
        <v>6</v>
      </c>
      <c r="K851" s="187"/>
      <c r="L851" s="177"/>
      <c r="M851" s="221" t="s">
        <v>3695</v>
      </c>
      <c r="N851" s="213"/>
      <c r="O851" s="300"/>
      <c r="Q851" s="162" t="s">
        <v>3447</v>
      </c>
      <c r="R851" s="167" t="s">
        <v>3440</v>
      </c>
      <c r="S851" s="160">
        <v>644</v>
      </c>
      <c r="T851" s="163">
        <v>632</v>
      </c>
      <c r="U851" s="164">
        <v>-12</v>
      </c>
      <c r="V851" s="158"/>
      <c r="W851" s="158"/>
    </row>
    <row r="852" spans="2:23" ht="26.25" x14ac:dyDescent="0.3">
      <c r="B852" s="18">
        <v>833</v>
      </c>
      <c r="C852" s="19">
        <v>-19</v>
      </c>
      <c r="D852" s="172" t="s">
        <v>1280</v>
      </c>
      <c r="E852" s="141" t="s">
        <v>4026</v>
      </c>
      <c r="F852" s="136" t="s">
        <v>7</v>
      </c>
      <c r="G852" s="143" t="s">
        <v>2601</v>
      </c>
      <c r="H852" s="138">
        <v>6</v>
      </c>
      <c r="I852" s="139">
        <v>1</v>
      </c>
      <c r="J852" s="140">
        <v>6</v>
      </c>
      <c r="K852" s="187"/>
      <c r="L852" s="177"/>
      <c r="M852" s="221" t="s">
        <v>3692</v>
      </c>
      <c r="N852" s="213"/>
      <c r="O852" s="300"/>
      <c r="Q852" s="162" t="s">
        <v>5417</v>
      </c>
      <c r="R852" s="167" t="s">
        <v>5340</v>
      </c>
      <c r="S852" s="160">
        <v>274</v>
      </c>
      <c r="T852" s="163">
        <v>268</v>
      </c>
      <c r="U852" s="164">
        <v>-6</v>
      </c>
      <c r="V852" s="158"/>
      <c r="W852" s="158"/>
    </row>
    <row r="853" spans="2:23" ht="26.25" x14ac:dyDescent="0.3">
      <c r="B853" s="18">
        <v>833</v>
      </c>
      <c r="C853" s="19">
        <v>-19</v>
      </c>
      <c r="D853" s="172" t="s">
        <v>1706</v>
      </c>
      <c r="E853" s="141" t="s">
        <v>4026</v>
      </c>
      <c r="F853" s="136" t="s">
        <v>518</v>
      </c>
      <c r="G853" s="143" t="s">
        <v>2886</v>
      </c>
      <c r="H853" s="138">
        <v>6</v>
      </c>
      <c r="I853" s="139">
        <v>1</v>
      </c>
      <c r="J853" s="140">
        <v>6</v>
      </c>
      <c r="K853" s="187"/>
      <c r="L853" s="177"/>
      <c r="M853" s="223" t="s">
        <v>3697</v>
      </c>
      <c r="N853" s="207"/>
      <c r="O853" s="300"/>
      <c r="Q853" s="162" t="s">
        <v>3418</v>
      </c>
      <c r="R853" s="167" t="s">
        <v>323</v>
      </c>
      <c r="S853" s="160">
        <v>1123</v>
      </c>
      <c r="T853" s="163">
        <v>1100</v>
      </c>
      <c r="U853" s="164">
        <v>-23</v>
      </c>
      <c r="V853" s="158"/>
      <c r="W853" s="158"/>
    </row>
    <row r="854" spans="2:23" ht="26.25" x14ac:dyDescent="0.3">
      <c r="B854" s="18">
        <v>833</v>
      </c>
      <c r="C854" s="19">
        <v>-19</v>
      </c>
      <c r="D854" s="172" t="s">
        <v>685</v>
      </c>
      <c r="E854" s="141" t="s">
        <v>4026</v>
      </c>
      <c r="F854" s="136" t="s">
        <v>7</v>
      </c>
      <c r="G854" s="143" t="s">
        <v>686</v>
      </c>
      <c r="H854" s="138">
        <v>6</v>
      </c>
      <c r="I854" s="139">
        <v>1</v>
      </c>
      <c r="J854" s="140">
        <v>6</v>
      </c>
      <c r="K854" s="187"/>
      <c r="L854" s="177"/>
      <c r="M854" s="221" t="s">
        <v>4227</v>
      </c>
      <c r="N854" s="213"/>
      <c r="O854" s="300"/>
      <c r="Q854" s="162" t="s">
        <v>5418</v>
      </c>
      <c r="R854" s="167" t="s">
        <v>5349</v>
      </c>
      <c r="S854" s="160">
        <v>523</v>
      </c>
      <c r="T854" s="163">
        <v>514</v>
      </c>
      <c r="U854" s="164">
        <v>-9</v>
      </c>
      <c r="V854" s="158"/>
      <c r="W854" s="158"/>
    </row>
    <row r="855" spans="2:23" ht="26.25" x14ac:dyDescent="0.3">
      <c r="B855" s="18">
        <v>833</v>
      </c>
      <c r="C855" s="19">
        <v>-19</v>
      </c>
      <c r="D855" s="172" t="s">
        <v>406</v>
      </c>
      <c r="E855" s="141" t="s">
        <v>4026</v>
      </c>
      <c r="F855" s="136" t="s">
        <v>7</v>
      </c>
      <c r="G855" s="143" t="s">
        <v>407</v>
      </c>
      <c r="H855" s="138">
        <v>6</v>
      </c>
      <c r="I855" s="139">
        <v>1</v>
      </c>
      <c r="J855" s="140">
        <v>6</v>
      </c>
      <c r="K855" s="187"/>
      <c r="L855" s="177"/>
      <c r="M855" s="221" t="s">
        <v>3700</v>
      </c>
      <c r="N855" s="215"/>
      <c r="O855" s="300"/>
      <c r="Q855" s="162" t="s">
        <v>6722</v>
      </c>
      <c r="R855" s="167" t="s">
        <v>323</v>
      </c>
      <c r="S855" s="160">
        <v>1330</v>
      </c>
      <c r="T855" s="163">
        <v>1305</v>
      </c>
      <c r="U855" s="164">
        <v>-25</v>
      </c>
      <c r="V855" s="158"/>
      <c r="W855" s="158"/>
    </row>
    <row r="856" spans="2:23" ht="26.25" x14ac:dyDescent="0.3">
      <c r="B856" s="18">
        <v>833</v>
      </c>
      <c r="C856" s="19">
        <v>-19</v>
      </c>
      <c r="D856" s="172" t="s">
        <v>1533</v>
      </c>
      <c r="E856" s="141" t="s">
        <v>4026</v>
      </c>
      <c r="F856" s="136" t="s">
        <v>7</v>
      </c>
      <c r="G856" s="143" t="s">
        <v>1534</v>
      </c>
      <c r="H856" s="138">
        <v>6</v>
      </c>
      <c r="I856" s="139">
        <v>1</v>
      </c>
      <c r="J856" s="140">
        <v>6</v>
      </c>
      <c r="K856" s="187"/>
      <c r="L856" s="177"/>
      <c r="M856" s="221" t="s">
        <v>3701</v>
      </c>
      <c r="N856" s="213"/>
      <c r="O856" s="300"/>
      <c r="Q856" s="162" t="s">
        <v>1258</v>
      </c>
      <c r="R856" s="167" t="s">
        <v>995</v>
      </c>
      <c r="S856" s="160">
        <v>523</v>
      </c>
      <c r="T856" s="163">
        <v>514</v>
      </c>
      <c r="U856" s="164">
        <v>-9</v>
      </c>
      <c r="V856" s="158"/>
      <c r="W856" s="158"/>
    </row>
    <row r="857" spans="2:23" ht="26.25" x14ac:dyDescent="0.3">
      <c r="B857" s="18">
        <v>833</v>
      </c>
      <c r="C857" s="19">
        <v>-19</v>
      </c>
      <c r="D857" s="172" t="s">
        <v>1707</v>
      </c>
      <c r="E857" s="141" t="s">
        <v>4026</v>
      </c>
      <c r="F857" s="136" t="s">
        <v>7</v>
      </c>
      <c r="G857" s="143" t="s">
        <v>1708</v>
      </c>
      <c r="H857" s="138">
        <v>6</v>
      </c>
      <c r="I857" s="139">
        <v>1</v>
      </c>
      <c r="J857" s="140">
        <v>6</v>
      </c>
      <c r="K857" s="187"/>
      <c r="L857" s="177"/>
      <c r="M857" s="223" t="s">
        <v>3687</v>
      </c>
      <c r="N857" s="207"/>
      <c r="O857" s="300"/>
      <c r="Q857" s="162" t="s">
        <v>1262</v>
      </c>
      <c r="R857" s="167" t="s">
        <v>995</v>
      </c>
      <c r="S857" s="160">
        <v>1123</v>
      </c>
      <c r="T857" s="163">
        <v>1100</v>
      </c>
      <c r="U857" s="164">
        <v>-23</v>
      </c>
      <c r="V857" s="158"/>
      <c r="W857" s="158"/>
    </row>
    <row r="858" spans="2:23" ht="26.25" x14ac:dyDescent="0.3">
      <c r="B858" s="18">
        <v>833</v>
      </c>
      <c r="C858" s="19">
        <v>-19</v>
      </c>
      <c r="D858" s="172" t="s">
        <v>857</v>
      </c>
      <c r="E858" s="141" t="s">
        <v>4026</v>
      </c>
      <c r="F858" s="136" t="s">
        <v>7</v>
      </c>
      <c r="G858" s="143" t="s">
        <v>858</v>
      </c>
      <c r="H858" s="138">
        <v>6</v>
      </c>
      <c r="I858" s="139">
        <v>1</v>
      </c>
      <c r="J858" s="140">
        <v>6</v>
      </c>
      <c r="K858" s="187"/>
      <c r="L858" s="177"/>
      <c r="M858" s="223" t="s">
        <v>3687</v>
      </c>
      <c r="N858" s="213"/>
      <c r="O858" s="300"/>
      <c r="Q858" s="162" t="s">
        <v>4174</v>
      </c>
      <c r="R858" s="167" t="s">
        <v>323</v>
      </c>
      <c r="S858" s="160">
        <v>384</v>
      </c>
      <c r="T858" s="163">
        <v>373</v>
      </c>
      <c r="U858" s="164">
        <v>-11</v>
      </c>
      <c r="V858" s="158"/>
      <c r="W858" s="158"/>
    </row>
    <row r="859" spans="2:23" ht="26.25" x14ac:dyDescent="0.3">
      <c r="B859" s="18">
        <v>833</v>
      </c>
      <c r="C859" s="19">
        <v>-19</v>
      </c>
      <c r="D859" s="172" t="s">
        <v>4477</v>
      </c>
      <c r="E859" s="141" t="s">
        <v>4026</v>
      </c>
      <c r="F859" s="136" t="s">
        <v>7</v>
      </c>
      <c r="G859" s="143" t="s">
        <v>3105</v>
      </c>
      <c r="H859" s="138">
        <v>6</v>
      </c>
      <c r="I859" s="139">
        <v>1</v>
      </c>
      <c r="J859" s="140">
        <v>6</v>
      </c>
      <c r="K859" s="187"/>
      <c r="L859" s="177"/>
      <c r="M859" s="221" t="s">
        <v>4598</v>
      </c>
      <c r="N859" s="213"/>
      <c r="O859" s="300"/>
      <c r="Q859" s="162" t="s">
        <v>3265</v>
      </c>
      <c r="R859" s="167" t="s">
        <v>3177</v>
      </c>
      <c r="S859" s="160">
        <v>318</v>
      </c>
      <c r="T859" s="163">
        <v>306</v>
      </c>
      <c r="U859" s="164">
        <v>-12</v>
      </c>
      <c r="V859" s="158"/>
      <c r="W859" s="158"/>
    </row>
    <row r="860" spans="2:23" ht="26.25" x14ac:dyDescent="0.3">
      <c r="B860" s="18">
        <v>833</v>
      </c>
      <c r="C860" s="19">
        <v>-19</v>
      </c>
      <c r="D860" s="172" t="s">
        <v>5133</v>
      </c>
      <c r="E860" s="141" t="s">
        <v>4026</v>
      </c>
      <c r="F860" s="136" t="s">
        <v>7</v>
      </c>
      <c r="G860" s="143" t="s">
        <v>5134</v>
      </c>
      <c r="H860" s="138">
        <v>6</v>
      </c>
      <c r="I860" s="139">
        <v>1</v>
      </c>
      <c r="J860" s="140">
        <v>6</v>
      </c>
      <c r="K860" s="187"/>
      <c r="L860" s="177"/>
      <c r="M860" s="223" t="s">
        <v>5122</v>
      </c>
      <c r="N860" s="209"/>
      <c r="O860" s="300"/>
      <c r="Q860" s="162" t="s">
        <v>2966</v>
      </c>
      <c r="R860" s="167" t="s">
        <v>2940</v>
      </c>
      <c r="S860" s="161">
        <v>685</v>
      </c>
      <c r="T860" s="163">
        <v>673</v>
      </c>
      <c r="U860" s="164">
        <v>-12</v>
      </c>
      <c r="V860" s="158"/>
      <c r="W860" s="158"/>
    </row>
    <row r="861" spans="2:23" ht="28.5" x14ac:dyDescent="0.3">
      <c r="B861" s="18">
        <v>833</v>
      </c>
      <c r="C861" s="19">
        <v>-19</v>
      </c>
      <c r="D861" s="172" t="s">
        <v>3485</v>
      </c>
      <c r="E861" s="141" t="s">
        <v>4026</v>
      </c>
      <c r="F861" s="136" t="s">
        <v>7</v>
      </c>
      <c r="G861" s="143" t="s">
        <v>3486</v>
      </c>
      <c r="H861" s="138">
        <v>6</v>
      </c>
      <c r="I861" s="139">
        <v>1</v>
      </c>
      <c r="J861" s="140">
        <v>6</v>
      </c>
      <c r="K861" s="187"/>
      <c r="L861" s="177"/>
      <c r="M861" s="221" t="s">
        <v>3699</v>
      </c>
      <c r="N861" s="213"/>
      <c r="O861" s="300"/>
      <c r="Q861" s="162" t="s">
        <v>2911</v>
      </c>
      <c r="R861" s="167" t="s">
        <v>688</v>
      </c>
      <c r="S861" s="160">
        <v>1330</v>
      </c>
      <c r="T861" s="163">
        <v>1305</v>
      </c>
      <c r="U861" s="164">
        <v>-25</v>
      </c>
      <c r="V861" s="158"/>
      <c r="W861" s="158"/>
    </row>
    <row r="862" spans="2:23" ht="26.25" x14ac:dyDescent="0.3">
      <c r="B862" s="18">
        <v>833</v>
      </c>
      <c r="C862" s="19">
        <v>-19</v>
      </c>
      <c r="D862" s="172" t="s">
        <v>3316</v>
      </c>
      <c r="E862" s="141" t="s">
        <v>4026</v>
      </c>
      <c r="F862" s="136" t="s">
        <v>7</v>
      </c>
      <c r="G862" s="143" t="s">
        <v>2085</v>
      </c>
      <c r="H862" s="138">
        <v>6</v>
      </c>
      <c r="I862" s="139">
        <v>1</v>
      </c>
      <c r="J862" s="140">
        <v>6</v>
      </c>
      <c r="K862" s="187"/>
      <c r="L862" s="177"/>
      <c r="M862" s="226" t="s">
        <v>5610</v>
      </c>
      <c r="N862" s="209"/>
      <c r="O862" s="300"/>
      <c r="Q862" s="162" t="s">
        <v>2912</v>
      </c>
      <c r="R862" s="167" t="s">
        <v>26</v>
      </c>
      <c r="S862" s="161">
        <v>148</v>
      </c>
      <c r="T862" s="163">
        <v>143</v>
      </c>
      <c r="U862" s="164">
        <v>-5</v>
      </c>
      <c r="V862" s="158"/>
      <c r="W862" s="158"/>
    </row>
    <row r="863" spans="2:23" ht="31.5" x14ac:dyDescent="0.3">
      <c r="B863" s="18">
        <v>833</v>
      </c>
      <c r="C863" s="19">
        <v>-19</v>
      </c>
      <c r="D863" s="172" t="s">
        <v>5126</v>
      </c>
      <c r="E863" s="141" t="s">
        <v>4026</v>
      </c>
      <c r="F863" s="136" t="s">
        <v>7</v>
      </c>
      <c r="G863" s="143" t="s">
        <v>5127</v>
      </c>
      <c r="H863" s="138">
        <v>6</v>
      </c>
      <c r="I863" s="139">
        <v>1</v>
      </c>
      <c r="J863" s="140">
        <v>6</v>
      </c>
      <c r="K863" s="187"/>
      <c r="L863" s="177"/>
      <c r="M863" s="223" t="s">
        <v>5122</v>
      </c>
      <c r="N863" s="209"/>
      <c r="O863" s="300"/>
      <c r="Q863" s="162" t="s">
        <v>1267</v>
      </c>
      <c r="R863" s="167" t="s">
        <v>3939</v>
      </c>
      <c r="S863" s="160">
        <v>420</v>
      </c>
      <c r="T863" s="163">
        <v>414</v>
      </c>
      <c r="U863" s="164">
        <v>-6</v>
      </c>
      <c r="V863" s="158"/>
      <c r="W863" s="158"/>
    </row>
    <row r="864" spans="2:23" ht="26.25" x14ac:dyDescent="0.3">
      <c r="B864" s="18">
        <v>833</v>
      </c>
      <c r="C864" s="19">
        <v>-19</v>
      </c>
      <c r="D864" s="172" t="s">
        <v>2561</v>
      </c>
      <c r="E864" s="141" t="s">
        <v>4026</v>
      </c>
      <c r="F864" s="136" t="s">
        <v>7</v>
      </c>
      <c r="G864" s="143" t="s">
        <v>2602</v>
      </c>
      <c r="H864" s="138">
        <v>6</v>
      </c>
      <c r="I864" s="139">
        <v>1</v>
      </c>
      <c r="J864" s="140">
        <v>6</v>
      </c>
      <c r="K864" s="187"/>
      <c r="L864" s="177"/>
      <c r="M864" s="221" t="s">
        <v>3700</v>
      </c>
      <c r="N864" s="213"/>
      <c r="O864" s="300"/>
      <c r="Q864" s="162" t="s">
        <v>1271</v>
      </c>
      <c r="R864" s="167" t="s">
        <v>1133</v>
      </c>
      <c r="S864" s="160">
        <v>474</v>
      </c>
      <c r="T864" s="163">
        <v>466</v>
      </c>
      <c r="U864" s="164">
        <v>-8</v>
      </c>
      <c r="V864" s="158"/>
      <c r="W864" s="158"/>
    </row>
    <row r="865" spans="2:23" ht="28.5" x14ac:dyDescent="0.3">
      <c r="B865" s="18">
        <v>833</v>
      </c>
      <c r="C865" s="19">
        <v>-19</v>
      </c>
      <c r="D865" s="172" t="s">
        <v>2669</v>
      </c>
      <c r="E865" s="141" t="s">
        <v>4026</v>
      </c>
      <c r="F865" s="136" t="s">
        <v>7</v>
      </c>
      <c r="G865" s="143" t="s">
        <v>2302</v>
      </c>
      <c r="H865" s="138">
        <v>6</v>
      </c>
      <c r="I865" s="139">
        <v>1</v>
      </c>
      <c r="J865" s="140">
        <v>6</v>
      </c>
      <c r="K865" s="187"/>
      <c r="L865" s="177"/>
      <c r="M865" s="221" t="s">
        <v>3691</v>
      </c>
      <c r="N865" s="213"/>
      <c r="O865" s="300"/>
      <c r="Q865" s="162" t="s">
        <v>2238</v>
      </c>
      <c r="R865" s="167" t="s">
        <v>2413</v>
      </c>
      <c r="S865" s="160">
        <v>90</v>
      </c>
      <c r="T865" s="163">
        <v>89</v>
      </c>
      <c r="U865" s="164">
        <v>-1</v>
      </c>
      <c r="V865" s="158"/>
      <c r="W865" s="158"/>
    </row>
    <row r="866" spans="2:23" ht="26.25" x14ac:dyDescent="0.3">
      <c r="B866" s="18">
        <v>833</v>
      </c>
      <c r="C866" s="19">
        <v>-19</v>
      </c>
      <c r="D866" s="172" t="s">
        <v>5357</v>
      </c>
      <c r="E866" s="141" t="s">
        <v>4026</v>
      </c>
      <c r="F866" s="136" t="s">
        <v>7</v>
      </c>
      <c r="G866" s="143" t="s">
        <v>5358</v>
      </c>
      <c r="H866" s="138">
        <v>6</v>
      </c>
      <c r="I866" s="139">
        <v>1</v>
      </c>
      <c r="J866" s="140">
        <v>6</v>
      </c>
      <c r="K866" s="187"/>
      <c r="L866" s="177"/>
      <c r="M866" s="221" t="s">
        <v>5359</v>
      </c>
      <c r="N866" s="209"/>
      <c r="O866" s="300"/>
      <c r="Q866" s="162" t="s">
        <v>6917</v>
      </c>
      <c r="R866" s="167" t="s">
        <v>6772</v>
      </c>
      <c r="S866" s="160">
        <v>1039</v>
      </c>
      <c r="T866" s="163">
        <v>0</v>
      </c>
      <c r="U866" s="164" t="s">
        <v>331</v>
      </c>
      <c r="V866" s="158"/>
      <c r="W866" s="158"/>
    </row>
    <row r="867" spans="2:23" ht="26.25" x14ac:dyDescent="0.3">
      <c r="B867" s="18">
        <v>833</v>
      </c>
      <c r="C867" s="19">
        <v>-19</v>
      </c>
      <c r="D867" s="172" t="s">
        <v>5130</v>
      </c>
      <c r="E867" s="141" t="s">
        <v>4026</v>
      </c>
      <c r="F867" s="136" t="s">
        <v>7</v>
      </c>
      <c r="G867" s="143" t="s">
        <v>5131</v>
      </c>
      <c r="H867" s="138">
        <v>6</v>
      </c>
      <c r="I867" s="139">
        <v>1</v>
      </c>
      <c r="J867" s="140">
        <v>6</v>
      </c>
      <c r="K867" s="187"/>
      <c r="L867" s="177"/>
      <c r="M867" s="223" t="s">
        <v>5122</v>
      </c>
      <c r="N867" s="209"/>
      <c r="O867" s="300"/>
      <c r="Q867" s="162" t="s">
        <v>3419</v>
      </c>
      <c r="R867" s="167" t="s">
        <v>323</v>
      </c>
      <c r="S867" s="160">
        <v>1472</v>
      </c>
      <c r="T867" s="163">
        <v>1442</v>
      </c>
      <c r="U867" s="164">
        <v>-30</v>
      </c>
      <c r="V867" s="158"/>
      <c r="W867" s="158"/>
    </row>
    <row r="868" spans="2:23" ht="26.25" x14ac:dyDescent="0.3">
      <c r="B868" s="18">
        <v>833</v>
      </c>
      <c r="C868" s="19">
        <v>-19</v>
      </c>
      <c r="D868" s="172" t="s">
        <v>2182</v>
      </c>
      <c r="E868" s="141" t="s">
        <v>4026</v>
      </c>
      <c r="F868" s="136" t="s">
        <v>7</v>
      </c>
      <c r="G868" s="143" t="s">
        <v>323</v>
      </c>
      <c r="H868" s="138">
        <v>6</v>
      </c>
      <c r="I868" s="139">
        <v>1</v>
      </c>
      <c r="J868" s="140">
        <v>6</v>
      </c>
      <c r="K868" s="187"/>
      <c r="L868" s="177"/>
      <c r="M868" s="221" t="s">
        <v>3690</v>
      </c>
      <c r="N868" s="213"/>
      <c r="O868" s="300"/>
      <c r="Q868" s="162" t="s">
        <v>1272</v>
      </c>
      <c r="R868" s="167" t="s">
        <v>92</v>
      </c>
      <c r="S868" s="160">
        <v>22</v>
      </c>
      <c r="T868" s="163">
        <v>22</v>
      </c>
      <c r="U868" s="164">
        <v>0</v>
      </c>
      <c r="V868" s="158"/>
      <c r="W868" s="158"/>
    </row>
    <row r="869" spans="2:23" ht="26.25" x14ac:dyDescent="0.3">
      <c r="B869" s="18">
        <v>833</v>
      </c>
      <c r="C869" s="19">
        <v>-19</v>
      </c>
      <c r="D869" s="172" t="s">
        <v>5120</v>
      </c>
      <c r="E869" s="141" t="s">
        <v>4026</v>
      </c>
      <c r="F869" s="136" t="s">
        <v>7</v>
      </c>
      <c r="G869" s="143" t="s">
        <v>5121</v>
      </c>
      <c r="H869" s="138">
        <v>6</v>
      </c>
      <c r="I869" s="139">
        <v>1</v>
      </c>
      <c r="J869" s="140">
        <v>6</v>
      </c>
      <c r="K869" s="187"/>
      <c r="L869" s="177"/>
      <c r="M869" s="223" t="s">
        <v>5122</v>
      </c>
      <c r="N869" s="209"/>
      <c r="O869" s="300"/>
      <c r="Q869" s="162" t="s">
        <v>2800</v>
      </c>
      <c r="R869" s="167" t="s">
        <v>2699</v>
      </c>
      <c r="S869" s="160">
        <v>1330</v>
      </c>
      <c r="T869" s="163">
        <v>1305</v>
      </c>
      <c r="U869" s="164">
        <v>-25</v>
      </c>
      <c r="V869" s="158"/>
      <c r="W869" s="158"/>
    </row>
    <row r="870" spans="2:23" ht="26.25" x14ac:dyDescent="0.3">
      <c r="B870" s="18">
        <v>833</v>
      </c>
      <c r="C870" s="19">
        <v>-19</v>
      </c>
      <c r="D870" s="172" t="s">
        <v>301</v>
      </c>
      <c r="E870" s="141" t="s">
        <v>4026</v>
      </c>
      <c r="F870" s="136" t="s">
        <v>7</v>
      </c>
      <c r="G870" s="143" t="s">
        <v>385</v>
      </c>
      <c r="H870" s="138">
        <v>6</v>
      </c>
      <c r="I870" s="139">
        <v>1</v>
      </c>
      <c r="J870" s="140">
        <v>6</v>
      </c>
      <c r="K870" s="187"/>
      <c r="L870" s="177"/>
      <c r="M870" s="221" t="s">
        <v>4427</v>
      </c>
      <c r="N870" s="213"/>
      <c r="O870" s="295"/>
      <c r="Q870" s="162" t="s">
        <v>3557</v>
      </c>
      <c r="R870" s="167" t="s">
        <v>3482</v>
      </c>
      <c r="S870" s="160">
        <v>833</v>
      </c>
      <c r="T870" s="163">
        <v>814</v>
      </c>
      <c r="U870" s="164">
        <v>-19</v>
      </c>
      <c r="V870" s="158"/>
      <c r="W870" s="158"/>
    </row>
    <row r="871" spans="2:23" ht="28.5" x14ac:dyDescent="0.3">
      <c r="B871" s="18">
        <v>833</v>
      </c>
      <c r="C871" s="19">
        <v>-19</v>
      </c>
      <c r="D871" s="172" t="s">
        <v>2180</v>
      </c>
      <c r="E871" s="141" t="s">
        <v>4026</v>
      </c>
      <c r="F871" s="136" t="s">
        <v>7</v>
      </c>
      <c r="G871" s="143" t="s">
        <v>323</v>
      </c>
      <c r="H871" s="138">
        <v>6</v>
      </c>
      <c r="I871" s="139">
        <v>1</v>
      </c>
      <c r="J871" s="140">
        <v>6</v>
      </c>
      <c r="K871" s="187"/>
      <c r="L871" s="177"/>
      <c r="M871" s="221" t="s">
        <v>3690</v>
      </c>
      <c r="N871" s="213"/>
      <c r="O871" s="300"/>
      <c r="Q871" s="162" t="s">
        <v>2801</v>
      </c>
      <c r="R871" s="167" t="s">
        <v>4253</v>
      </c>
      <c r="S871" s="160">
        <v>685</v>
      </c>
      <c r="T871" s="163">
        <v>673</v>
      </c>
      <c r="U871" s="164">
        <v>-12</v>
      </c>
      <c r="V871" s="158"/>
      <c r="W871" s="158"/>
    </row>
    <row r="872" spans="2:23" ht="26.25" x14ac:dyDescent="0.3">
      <c r="B872" s="18">
        <v>833</v>
      </c>
      <c r="C872" s="19">
        <v>-19</v>
      </c>
      <c r="D872" s="172" t="s">
        <v>1990</v>
      </c>
      <c r="E872" s="141" t="s">
        <v>4026</v>
      </c>
      <c r="F872" s="136" t="s">
        <v>7</v>
      </c>
      <c r="G872" s="143" t="s">
        <v>1991</v>
      </c>
      <c r="H872" s="138">
        <v>6</v>
      </c>
      <c r="I872" s="139">
        <v>1</v>
      </c>
      <c r="J872" s="140">
        <v>6</v>
      </c>
      <c r="K872" s="187"/>
      <c r="L872" s="177"/>
      <c r="M872" s="221" t="s">
        <v>3920</v>
      </c>
      <c r="N872" s="213"/>
      <c r="O872" s="300"/>
      <c r="Q872" s="162" t="s">
        <v>4514</v>
      </c>
      <c r="R872" s="167" t="s">
        <v>323</v>
      </c>
      <c r="S872" s="160">
        <v>1123</v>
      </c>
      <c r="T872" s="163">
        <v>1100</v>
      </c>
      <c r="U872" s="164">
        <v>-23</v>
      </c>
      <c r="V872" s="158"/>
      <c r="W872" s="158"/>
    </row>
    <row r="873" spans="2:23" ht="28.5" x14ac:dyDescent="0.3">
      <c r="B873" s="18">
        <v>833</v>
      </c>
      <c r="C873" s="19">
        <v>-19</v>
      </c>
      <c r="D873" s="172" t="s">
        <v>3481</v>
      </c>
      <c r="E873" s="141" t="s">
        <v>4026</v>
      </c>
      <c r="F873" s="136" t="s">
        <v>7</v>
      </c>
      <c r="G873" s="143" t="s">
        <v>3482</v>
      </c>
      <c r="H873" s="138">
        <v>6</v>
      </c>
      <c r="I873" s="139">
        <v>1</v>
      </c>
      <c r="J873" s="140">
        <v>6</v>
      </c>
      <c r="K873" s="187"/>
      <c r="L873" s="177"/>
      <c r="M873" s="221" t="s">
        <v>3699</v>
      </c>
      <c r="N873" s="213"/>
      <c r="O873" s="300"/>
      <c r="Q873" s="162" t="s">
        <v>1278</v>
      </c>
      <c r="R873" s="167" t="s">
        <v>3985</v>
      </c>
      <c r="S873" s="160">
        <v>10</v>
      </c>
      <c r="T873" s="163">
        <v>10</v>
      </c>
      <c r="U873" s="164">
        <v>0</v>
      </c>
      <c r="V873" s="158"/>
      <c r="W873" s="158"/>
    </row>
    <row r="874" spans="2:23" ht="31.5" x14ac:dyDescent="0.3">
      <c r="B874" s="18">
        <v>833</v>
      </c>
      <c r="C874" s="19">
        <v>-19</v>
      </c>
      <c r="D874" s="172" t="s">
        <v>1523</v>
      </c>
      <c r="E874" s="141" t="s">
        <v>4026</v>
      </c>
      <c r="F874" s="136" t="s">
        <v>7</v>
      </c>
      <c r="G874" s="143" t="s">
        <v>5123</v>
      </c>
      <c r="H874" s="138">
        <v>6</v>
      </c>
      <c r="I874" s="139">
        <v>1</v>
      </c>
      <c r="J874" s="140">
        <v>6</v>
      </c>
      <c r="K874" s="187"/>
      <c r="L874" s="177"/>
      <c r="M874" s="223" t="s">
        <v>5122</v>
      </c>
      <c r="N874" s="209"/>
      <c r="O874" s="300"/>
      <c r="Q874" s="162" t="s">
        <v>4150</v>
      </c>
      <c r="R874" s="167" t="s">
        <v>4103</v>
      </c>
      <c r="S874" s="160">
        <v>420</v>
      </c>
      <c r="T874" s="163">
        <v>414</v>
      </c>
      <c r="U874" s="164">
        <v>-6</v>
      </c>
      <c r="V874" s="158"/>
      <c r="W874" s="158"/>
    </row>
    <row r="875" spans="2:23" ht="26.25" x14ac:dyDescent="0.3">
      <c r="B875" s="18">
        <v>833</v>
      </c>
      <c r="C875" s="19">
        <v>-19</v>
      </c>
      <c r="D875" s="172" t="s">
        <v>3703</v>
      </c>
      <c r="E875" s="141" t="s">
        <v>4026</v>
      </c>
      <c r="F875" s="136" t="s">
        <v>7</v>
      </c>
      <c r="G875" s="143" t="s">
        <v>3704</v>
      </c>
      <c r="H875" s="138">
        <v>6</v>
      </c>
      <c r="I875" s="139">
        <v>1</v>
      </c>
      <c r="J875" s="140">
        <v>6</v>
      </c>
      <c r="K875" s="187"/>
      <c r="L875" s="177"/>
      <c r="M875" s="223" t="s">
        <v>3705</v>
      </c>
      <c r="N875" s="213"/>
      <c r="O875" s="300"/>
      <c r="Q875" s="162" t="s">
        <v>5887</v>
      </c>
      <c r="R875" s="167" t="s">
        <v>5788</v>
      </c>
      <c r="S875" s="160">
        <v>685</v>
      </c>
      <c r="T875" s="163">
        <v>673</v>
      </c>
      <c r="U875" s="164">
        <v>-12</v>
      </c>
      <c r="V875" s="158"/>
      <c r="W875" s="158"/>
    </row>
    <row r="876" spans="2:23" ht="26.25" x14ac:dyDescent="0.3">
      <c r="B876" s="18">
        <v>833</v>
      </c>
      <c r="C876" s="19">
        <v>-19</v>
      </c>
      <c r="D876" s="172" t="s">
        <v>3947</v>
      </c>
      <c r="E876" s="141" t="s">
        <v>4026</v>
      </c>
      <c r="F876" s="136" t="s">
        <v>7</v>
      </c>
      <c r="G876" s="143" t="s">
        <v>3948</v>
      </c>
      <c r="H876" s="138">
        <v>6</v>
      </c>
      <c r="I876" s="139">
        <v>1</v>
      </c>
      <c r="J876" s="140">
        <v>6</v>
      </c>
      <c r="K876" s="187"/>
      <c r="L876" s="177"/>
      <c r="M876" s="221" t="s">
        <v>3946</v>
      </c>
      <c r="N876" s="213"/>
      <c r="O876" s="300"/>
      <c r="Q876" s="162" t="s">
        <v>1285</v>
      </c>
      <c r="R876" s="167" t="s">
        <v>1471</v>
      </c>
      <c r="S876" s="160">
        <v>914</v>
      </c>
      <c r="T876" s="163">
        <v>897</v>
      </c>
      <c r="U876" s="164">
        <v>-17</v>
      </c>
      <c r="V876" s="158"/>
      <c r="W876" s="158"/>
    </row>
    <row r="877" spans="2:23" ht="28.5" x14ac:dyDescent="0.3">
      <c r="B877" s="18">
        <v>833</v>
      </c>
      <c r="C877" s="19">
        <v>-19</v>
      </c>
      <c r="D877" s="172" t="s">
        <v>5128</v>
      </c>
      <c r="E877" s="141" t="s">
        <v>4026</v>
      </c>
      <c r="F877" s="136" t="s">
        <v>7</v>
      </c>
      <c r="G877" s="143" t="s">
        <v>5129</v>
      </c>
      <c r="H877" s="138">
        <v>6</v>
      </c>
      <c r="I877" s="139">
        <v>1</v>
      </c>
      <c r="J877" s="140">
        <v>6</v>
      </c>
      <c r="K877" s="187"/>
      <c r="L877" s="177"/>
      <c r="M877" s="223" t="s">
        <v>5122</v>
      </c>
      <c r="N877" s="209"/>
      <c r="O877" s="300"/>
      <c r="Q877" s="162" t="s">
        <v>3558</v>
      </c>
      <c r="R877" s="167" t="s">
        <v>3524</v>
      </c>
      <c r="S877" s="160">
        <v>1472</v>
      </c>
      <c r="T877" s="163">
        <v>1442</v>
      </c>
      <c r="U877" s="164">
        <v>-30</v>
      </c>
      <c r="V877" s="158"/>
      <c r="W877" s="158"/>
    </row>
    <row r="878" spans="2:23" ht="26.25" x14ac:dyDescent="0.3">
      <c r="B878" s="18">
        <v>833</v>
      </c>
      <c r="C878" s="19">
        <v>-19</v>
      </c>
      <c r="D878" s="172" t="s">
        <v>5135</v>
      </c>
      <c r="E878" s="141" t="s">
        <v>4026</v>
      </c>
      <c r="F878" s="136" t="s">
        <v>7</v>
      </c>
      <c r="G878" s="143" t="s">
        <v>323</v>
      </c>
      <c r="H878" s="138">
        <v>6</v>
      </c>
      <c r="I878" s="139">
        <v>1</v>
      </c>
      <c r="J878" s="140">
        <v>6</v>
      </c>
      <c r="K878" s="187"/>
      <c r="L878" s="177"/>
      <c r="M878" s="223" t="s">
        <v>5122</v>
      </c>
      <c r="N878" s="209"/>
      <c r="O878" s="300"/>
      <c r="Q878" s="162" t="s">
        <v>3266</v>
      </c>
      <c r="R878" s="167" t="s">
        <v>323</v>
      </c>
      <c r="S878" s="160">
        <v>1472</v>
      </c>
      <c r="T878" s="163">
        <v>1442</v>
      </c>
      <c r="U878" s="164">
        <v>-30</v>
      </c>
      <c r="V878" s="158"/>
      <c r="W878" s="158"/>
    </row>
    <row r="879" spans="2:23" ht="26.25" x14ac:dyDescent="0.3">
      <c r="B879" s="18">
        <v>833</v>
      </c>
      <c r="C879" s="19">
        <v>-19</v>
      </c>
      <c r="D879" s="172" t="s">
        <v>1219</v>
      </c>
      <c r="E879" s="141" t="s">
        <v>4026</v>
      </c>
      <c r="F879" s="136" t="s">
        <v>7</v>
      </c>
      <c r="G879" s="143" t="s">
        <v>657</v>
      </c>
      <c r="H879" s="138">
        <v>6</v>
      </c>
      <c r="I879" s="139">
        <v>1</v>
      </c>
      <c r="J879" s="140">
        <v>6</v>
      </c>
      <c r="K879" s="187"/>
      <c r="L879" s="177"/>
      <c r="M879" s="223" t="s">
        <v>5122</v>
      </c>
      <c r="N879" s="209"/>
      <c r="O879" s="300"/>
      <c r="Q879" s="162" t="s">
        <v>1289</v>
      </c>
      <c r="R879" s="167" t="s">
        <v>323</v>
      </c>
      <c r="S879" s="160">
        <v>914</v>
      </c>
      <c r="T879" s="163">
        <v>897</v>
      </c>
      <c r="U879" s="164">
        <v>-17</v>
      </c>
      <c r="V879" s="158"/>
      <c r="W879" s="158"/>
    </row>
    <row r="880" spans="2:23" ht="26.25" x14ac:dyDescent="0.3">
      <c r="B880" s="18">
        <v>833</v>
      </c>
      <c r="C880" s="19">
        <v>-19</v>
      </c>
      <c r="D880" s="172" t="s">
        <v>806</v>
      </c>
      <c r="E880" s="141" t="s">
        <v>4026</v>
      </c>
      <c r="F880" s="136" t="s">
        <v>7</v>
      </c>
      <c r="G880" s="143" t="s">
        <v>657</v>
      </c>
      <c r="H880" s="138">
        <v>6</v>
      </c>
      <c r="I880" s="139">
        <v>1</v>
      </c>
      <c r="J880" s="140">
        <v>6</v>
      </c>
      <c r="K880" s="187"/>
      <c r="L880" s="177"/>
      <c r="M880" s="223" t="s">
        <v>5122</v>
      </c>
      <c r="N880" s="209"/>
      <c r="O880" s="300"/>
      <c r="Q880" s="162" t="s">
        <v>4515</v>
      </c>
      <c r="R880" s="167" t="s">
        <v>836</v>
      </c>
      <c r="S880" s="160">
        <v>1123</v>
      </c>
      <c r="T880" s="163">
        <v>1100</v>
      </c>
      <c r="U880" s="164">
        <v>-23</v>
      </c>
      <c r="V880" s="158"/>
      <c r="W880" s="158"/>
    </row>
    <row r="881" spans="2:23" ht="26.25" x14ac:dyDescent="0.3">
      <c r="B881" s="18">
        <v>833</v>
      </c>
      <c r="C881" s="19">
        <v>-19</v>
      </c>
      <c r="D881" s="172" t="s">
        <v>1931</v>
      </c>
      <c r="E881" s="141" t="s">
        <v>4026</v>
      </c>
      <c r="F881" s="136" t="s">
        <v>7</v>
      </c>
      <c r="G881" s="143" t="s">
        <v>3067</v>
      </c>
      <c r="H881" s="138">
        <v>6</v>
      </c>
      <c r="I881" s="139">
        <v>1</v>
      </c>
      <c r="J881" s="140">
        <v>6</v>
      </c>
      <c r="K881" s="187"/>
      <c r="L881" s="177"/>
      <c r="M881" s="221" t="s">
        <v>3702</v>
      </c>
      <c r="N881" s="213"/>
      <c r="O881" s="300"/>
      <c r="Q881" s="162" t="s">
        <v>3267</v>
      </c>
      <c r="R881" s="167" t="s">
        <v>323</v>
      </c>
      <c r="S881" s="160">
        <v>117</v>
      </c>
      <c r="T881" s="163">
        <v>114</v>
      </c>
      <c r="U881" s="164">
        <v>-3</v>
      </c>
      <c r="V881" s="158"/>
      <c r="W881" s="158"/>
    </row>
    <row r="882" spans="2:23" ht="26.25" x14ac:dyDescent="0.3">
      <c r="B882" s="18">
        <v>833</v>
      </c>
      <c r="C882" s="19">
        <v>-19</v>
      </c>
      <c r="D882" s="172" t="s">
        <v>4345</v>
      </c>
      <c r="E882" s="141" t="s">
        <v>4026</v>
      </c>
      <c r="F882" s="136" t="s">
        <v>7</v>
      </c>
      <c r="G882" s="143" t="s">
        <v>323</v>
      </c>
      <c r="H882" s="138">
        <v>6</v>
      </c>
      <c r="I882" s="139">
        <v>1</v>
      </c>
      <c r="J882" s="140">
        <v>6</v>
      </c>
      <c r="K882" s="187"/>
      <c r="L882" s="177"/>
      <c r="M882" s="221" t="s">
        <v>4599</v>
      </c>
      <c r="N882" s="213"/>
      <c r="O882" s="296"/>
      <c r="Q882" s="162" t="s">
        <v>3420</v>
      </c>
      <c r="R882" s="167" t="s">
        <v>323</v>
      </c>
      <c r="S882" s="160">
        <v>1472</v>
      </c>
      <c r="T882" s="163">
        <v>1442</v>
      </c>
      <c r="U882" s="164">
        <v>-30</v>
      </c>
      <c r="V882" s="158"/>
      <c r="W882" s="158"/>
    </row>
    <row r="883" spans="2:23" ht="26.25" x14ac:dyDescent="0.3">
      <c r="B883" s="18">
        <v>833</v>
      </c>
      <c r="C883" s="19">
        <v>-19</v>
      </c>
      <c r="D883" s="172" t="s">
        <v>5132</v>
      </c>
      <c r="E883" s="141" t="s">
        <v>4026</v>
      </c>
      <c r="F883" s="136" t="s">
        <v>7</v>
      </c>
      <c r="G883" s="143" t="s">
        <v>657</v>
      </c>
      <c r="H883" s="138">
        <v>6</v>
      </c>
      <c r="I883" s="139">
        <v>1</v>
      </c>
      <c r="J883" s="140">
        <v>6</v>
      </c>
      <c r="K883" s="187"/>
      <c r="L883" s="177"/>
      <c r="M883" s="223" t="s">
        <v>5122</v>
      </c>
      <c r="N883" s="209"/>
      <c r="O883" s="300"/>
      <c r="Q883" s="162" t="s">
        <v>1295</v>
      </c>
      <c r="R883" s="167" t="s">
        <v>1377</v>
      </c>
      <c r="S883" s="160">
        <v>752</v>
      </c>
      <c r="T883" s="163">
        <v>739</v>
      </c>
      <c r="U883" s="164">
        <v>-13</v>
      </c>
      <c r="V883" s="158"/>
      <c r="W883" s="158"/>
    </row>
    <row r="884" spans="2:23" ht="26.25" x14ac:dyDescent="0.3">
      <c r="B884" s="18">
        <v>833</v>
      </c>
      <c r="C884" s="19">
        <v>-19</v>
      </c>
      <c r="D884" s="172" t="s">
        <v>2194</v>
      </c>
      <c r="E884" s="141" t="s">
        <v>4026</v>
      </c>
      <c r="F884" s="136" t="s">
        <v>7</v>
      </c>
      <c r="G884" s="143" t="s">
        <v>5125</v>
      </c>
      <c r="H884" s="138">
        <v>6</v>
      </c>
      <c r="I884" s="139">
        <v>1</v>
      </c>
      <c r="J884" s="140">
        <v>6</v>
      </c>
      <c r="K884" s="187"/>
      <c r="L884" s="177"/>
      <c r="M884" s="223" t="s">
        <v>5122</v>
      </c>
      <c r="N884" s="209"/>
      <c r="O884" s="300"/>
      <c r="Q884" s="162" t="s">
        <v>2467</v>
      </c>
      <c r="R884" s="167" t="s">
        <v>323</v>
      </c>
      <c r="S884" s="160">
        <v>752</v>
      </c>
      <c r="T884" s="163">
        <v>739</v>
      </c>
      <c r="U884" s="164">
        <v>-13</v>
      </c>
      <c r="V884" s="158"/>
      <c r="W884" s="158"/>
    </row>
    <row r="885" spans="2:23" ht="26.25" x14ac:dyDescent="0.3">
      <c r="B885" s="18">
        <v>833</v>
      </c>
      <c r="C885" s="19">
        <v>-19</v>
      </c>
      <c r="D885" s="172" t="s">
        <v>4982</v>
      </c>
      <c r="E885" s="141" t="s">
        <v>4026</v>
      </c>
      <c r="F885" s="136" t="s">
        <v>7</v>
      </c>
      <c r="G885" s="143" t="s">
        <v>1317</v>
      </c>
      <c r="H885" s="138">
        <v>6</v>
      </c>
      <c r="I885" s="139">
        <v>1</v>
      </c>
      <c r="J885" s="140">
        <v>6</v>
      </c>
      <c r="K885" s="187"/>
      <c r="L885" s="177"/>
      <c r="M885" s="221" t="s">
        <v>5024</v>
      </c>
      <c r="N885" s="213"/>
      <c r="O885" s="300"/>
      <c r="Q885" s="162" t="s">
        <v>1298</v>
      </c>
      <c r="R885" s="167" t="s">
        <v>410</v>
      </c>
      <c r="S885" s="160">
        <v>420</v>
      </c>
      <c r="T885" s="163">
        <v>414</v>
      </c>
      <c r="U885" s="164">
        <v>-6</v>
      </c>
      <c r="V885" s="158"/>
      <c r="W885" s="158"/>
    </row>
    <row r="886" spans="2:23" ht="26.25" x14ac:dyDescent="0.3">
      <c r="B886" s="18">
        <v>833</v>
      </c>
      <c r="C886" s="19">
        <v>-19</v>
      </c>
      <c r="D886" s="172" t="s">
        <v>2720</v>
      </c>
      <c r="E886" s="141" t="s">
        <v>4026</v>
      </c>
      <c r="F886" s="136" t="s">
        <v>7</v>
      </c>
      <c r="G886" s="143" t="s">
        <v>5124</v>
      </c>
      <c r="H886" s="138">
        <v>6</v>
      </c>
      <c r="I886" s="139">
        <v>1</v>
      </c>
      <c r="J886" s="140">
        <v>6</v>
      </c>
      <c r="K886" s="187"/>
      <c r="L886" s="177"/>
      <c r="M886" s="223" t="s">
        <v>5122</v>
      </c>
      <c r="N886" s="209"/>
      <c r="O886" s="300"/>
      <c r="Q886" s="162" t="s">
        <v>5209</v>
      </c>
      <c r="R886" s="167" t="s">
        <v>5156</v>
      </c>
      <c r="S886" s="160">
        <v>1123</v>
      </c>
      <c r="T886" s="163">
        <v>1100</v>
      </c>
      <c r="U886" s="164">
        <v>-23</v>
      </c>
      <c r="V886" s="158"/>
      <c r="W886" s="158"/>
    </row>
    <row r="887" spans="2:23" ht="26.25" x14ac:dyDescent="0.3">
      <c r="B887" s="18">
        <v>833</v>
      </c>
      <c r="C887" s="19">
        <v>-19</v>
      </c>
      <c r="D887" s="172" t="s">
        <v>4233</v>
      </c>
      <c r="E887" s="141" t="s">
        <v>4026</v>
      </c>
      <c r="F887" s="136" t="s">
        <v>7</v>
      </c>
      <c r="G887" s="143" t="s">
        <v>1744</v>
      </c>
      <c r="H887" s="138">
        <v>6</v>
      </c>
      <c r="I887" s="139">
        <v>2</v>
      </c>
      <c r="J887" s="140">
        <v>3</v>
      </c>
      <c r="K887" s="187"/>
      <c r="L887" s="177"/>
      <c r="M887" s="221" t="s">
        <v>4232</v>
      </c>
      <c r="N887" s="213"/>
      <c r="O887" s="300"/>
      <c r="Q887" s="162" t="s">
        <v>1301</v>
      </c>
      <c r="R887" s="167" t="s">
        <v>194</v>
      </c>
      <c r="S887" s="161">
        <v>327</v>
      </c>
      <c r="T887" s="163">
        <v>373</v>
      </c>
      <c r="U887" s="164">
        <v>46</v>
      </c>
      <c r="V887" s="158"/>
      <c r="W887" s="158"/>
    </row>
    <row r="888" spans="2:23" ht="31.5" x14ac:dyDescent="0.3">
      <c r="B888" s="18">
        <v>833</v>
      </c>
      <c r="C888" s="19">
        <v>-19</v>
      </c>
      <c r="D888" s="172" t="s">
        <v>2358</v>
      </c>
      <c r="E888" s="141" t="s">
        <v>4026</v>
      </c>
      <c r="F888" s="136" t="s">
        <v>3453</v>
      </c>
      <c r="G888" s="143" t="s">
        <v>2428</v>
      </c>
      <c r="H888" s="138">
        <v>6</v>
      </c>
      <c r="I888" s="139">
        <v>2</v>
      </c>
      <c r="J888" s="140">
        <v>3</v>
      </c>
      <c r="K888" s="187"/>
      <c r="L888" s="177"/>
      <c r="M888" s="226" t="s">
        <v>3696</v>
      </c>
      <c r="N888" s="213"/>
      <c r="O888" s="300"/>
      <c r="Q888" s="162" t="s">
        <v>1303</v>
      </c>
      <c r="R888" s="167" t="s">
        <v>206</v>
      </c>
      <c r="S888" s="160">
        <v>561</v>
      </c>
      <c r="T888" s="163">
        <v>551</v>
      </c>
      <c r="U888" s="164">
        <v>-10</v>
      </c>
      <c r="V888" s="158"/>
      <c r="W888" s="158"/>
    </row>
    <row r="889" spans="2:23" ht="26.25" x14ac:dyDescent="0.3">
      <c r="B889" s="18">
        <v>833</v>
      </c>
      <c r="C889" s="19">
        <v>-19</v>
      </c>
      <c r="D889" s="172" t="s">
        <v>1053</v>
      </c>
      <c r="E889" s="141" t="s">
        <v>4026</v>
      </c>
      <c r="F889" s="136" t="s">
        <v>7</v>
      </c>
      <c r="G889" s="143" t="s">
        <v>1054</v>
      </c>
      <c r="H889" s="138">
        <v>6</v>
      </c>
      <c r="I889" s="139">
        <v>2</v>
      </c>
      <c r="J889" s="140">
        <v>3</v>
      </c>
      <c r="K889" s="187"/>
      <c r="L889" s="177"/>
      <c r="M889" s="226" t="s">
        <v>3944</v>
      </c>
      <c r="N889" s="228"/>
      <c r="O889" s="300"/>
      <c r="Q889" s="162" t="s">
        <v>1306</v>
      </c>
      <c r="R889" s="167" t="s">
        <v>67</v>
      </c>
      <c r="S889" s="161">
        <v>1039</v>
      </c>
      <c r="T889" s="163">
        <v>1021</v>
      </c>
      <c r="U889" s="164">
        <v>-18</v>
      </c>
      <c r="V889" s="158"/>
      <c r="W889" s="158"/>
    </row>
    <row r="890" spans="2:23" ht="28.5" x14ac:dyDescent="0.3">
      <c r="B890" s="18">
        <v>833</v>
      </c>
      <c r="C890" s="19">
        <v>-19</v>
      </c>
      <c r="D890" s="172" t="s">
        <v>1073</v>
      </c>
      <c r="E890" s="141" t="s">
        <v>4026</v>
      </c>
      <c r="F890" s="136" t="s">
        <v>7</v>
      </c>
      <c r="G890" s="143" t="s">
        <v>2517</v>
      </c>
      <c r="H890" s="138">
        <v>6</v>
      </c>
      <c r="I890" s="139">
        <v>2</v>
      </c>
      <c r="J890" s="140">
        <v>3</v>
      </c>
      <c r="K890" s="187"/>
      <c r="L890" s="177"/>
      <c r="M890" s="226" t="s">
        <v>4115</v>
      </c>
      <c r="N890" s="228"/>
      <c r="O890" s="300"/>
      <c r="Q890" s="162" t="s">
        <v>6572</v>
      </c>
      <c r="R890" s="167" t="s">
        <v>6458</v>
      </c>
      <c r="S890" s="160">
        <v>914</v>
      </c>
      <c r="T890" s="163">
        <v>897</v>
      </c>
      <c r="U890" s="164">
        <v>-17</v>
      </c>
      <c r="V890" s="158"/>
      <c r="W890" s="158"/>
    </row>
    <row r="891" spans="2:23" ht="26.25" x14ac:dyDescent="0.3">
      <c r="B891" s="18">
        <v>833</v>
      </c>
      <c r="C891" s="19">
        <v>-19</v>
      </c>
      <c r="D891" s="172" t="s">
        <v>299</v>
      </c>
      <c r="E891" s="141" t="s">
        <v>4026</v>
      </c>
      <c r="F891" s="136" t="s">
        <v>7</v>
      </c>
      <c r="G891" s="143" t="s">
        <v>194</v>
      </c>
      <c r="H891" s="138">
        <v>6</v>
      </c>
      <c r="I891" s="139">
        <v>2</v>
      </c>
      <c r="J891" s="140">
        <v>3</v>
      </c>
      <c r="K891" s="187"/>
      <c r="L891" s="177" t="s">
        <v>4538</v>
      </c>
      <c r="M891" s="221" t="s">
        <v>4064</v>
      </c>
      <c r="N891" s="213"/>
      <c r="O891" s="300"/>
      <c r="Q891" s="162" t="s">
        <v>1310</v>
      </c>
      <c r="R891" s="167" t="s">
        <v>74</v>
      </c>
      <c r="S891" s="160">
        <v>139</v>
      </c>
      <c r="T891" s="163">
        <v>136</v>
      </c>
      <c r="U891" s="164">
        <v>-3</v>
      </c>
      <c r="V891" s="158"/>
      <c r="W891" s="158"/>
    </row>
    <row r="892" spans="2:23" ht="26.25" x14ac:dyDescent="0.3">
      <c r="B892" s="18">
        <v>833</v>
      </c>
      <c r="C892" s="19">
        <v>-19</v>
      </c>
      <c r="D892" s="172" t="s">
        <v>1078</v>
      </c>
      <c r="E892" s="141" t="s">
        <v>4026</v>
      </c>
      <c r="F892" s="136" t="s">
        <v>7</v>
      </c>
      <c r="G892" s="143" t="s">
        <v>315</v>
      </c>
      <c r="H892" s="138">
        <v>6</v>
      </c>
      <c r="I892" s="139">
        <v>2</v>
      </c>
      <c r="J892" s="140">
        <v>3</v>
      </c>
      <c r="K892" s="187"/>
      <c r="L892" s="177"/>
      <c r="M892" s="226" t="s">
        <v>4104</v>
      </c>
      <c r="N892" s="215"/>
      <c r="O892" s="300"/>
      <c r="Q892" s="162" t="s">
        <v>3332</v>
      </c>
      <c r="R892" s="167" t="s">
        <v>3311</v>
      </c>
      <c r="S892" s="160">
        <v>1039</v>
      </c>
      <c r="T892" s="163">
        <v>1021</v>
      </c>
      <c r="U892" s="164">
        <v>-18</v>
      </c>
      <c r="V892" s="158"/>
      <c r="W892" s="158"/>
    </row>
    <row r="893" spans="2:23" ht="26.25" x14ac:dyDescent="0.3">
      <c r="B893" s="18">
        <v>833</v>
      </c>
      <c r="C893" s="19">
        <v>-19</v>
      </c>
      <c r="D893" s="172" t="s">
        <v>2843</v>
      </c>
      <c r="E893" s="141" t="s">
        <v>4026</v>
      </c>
      <c r="F893" s="136" t="s">
        <v>7</v>
      </c>
      <c r="G893" s="143" t="s">
        <v>2844</v>
      </c>
      <c r="H893" s="138">
        <v>6</v>
      </c>
      <c r="I893" s="139">
        <v>2</v>
      </c>
      <c r="J893" s="140">
        <v>3</v>
      </c>
      <c r="K893" s="187"/>
      <c r="L893" s="177"/>
      <c r="M893" s="226" t="s">
        <v>4255</v>
      </c>
      <c r="N893" s="213"/>
      <c r="O893" s="300"/>
      <c r="Q893" s="162" t="s">
        <v>1312</v>
      </c>
      <c r="R893" s="167" t="s">
        <v>956</v>
      </c>
      <c r="S893" s="160">
        <v>1039</v>
      </c>
      <c r="T893" s="163">
        <v>1021</v>
      </c>
      <c r="U893" s="164">
        <v>-18</v>
      </c>
      <c r="V893" s="158"/>
      <c r="W893" s="158"/>
    </row>
    <row r="894" spans="2:23" ht="26.25" x14ac:dyDescent="0.3">
      <c r="B894" s="18">
        <v>833</v>
      </c>
      <c r="C894" s="19">
        <v>-19</v>
      </c>
      <c r="D894" s="172" t="s">
        <v>1809</v>
      </c>
      <c r="E894" s="141" t="s">
        <v>4026</v>
      </c>
      <c r="F894" s="136" t="s">
        <v>7</v>
      </c>
      <c r="G894" s="143" t="s">
        <v>1317</v>
      </c>
      <c r="H894" s="138">
        <v>6</v>
      </c>
      <c r="I894" s="139">
        <v>2</v>
      </c>
      <c r="J894" s="140">
        <v>3</v>
      </c>
      <c r="K894" s="187"/>
      <c r="L894" s="177"/>
      <c r="M894" s="226" t="s">
        <v>4119</v>
      </c>
      <c r="N894" s="228"/>
      <c r="O894" s="300"/>
      <c r="Q894" s="162" t="s">
        <v>3074</v>
      </c>
      <c r="R894" s="167" t="s">
        <v>3069</v>
      </c>
      <c r="S894" s="160">
        <v>752</v>
      </c>
      <c r="T894" s="163">
        <v>814</v>
      </c>
      <c r="U894" s="164">
        <v>62</v>
      </c>
      <c r="V894" s="158"/>
      <c r="W894" s="158"/>
    </row>
    <row r="895" spans="2:23" ht="26.25" x14ac:dyDescent="0.3">
      <c r="B895" s="18">
        <v>833</v>
      </c>
      <c r="C895" s="19">
        <v>-19</v>
      </c>
      <c r="D895" s="172" t="s">
        <v>1663</v>
      </c>
      <c r="E895" s="141" t="s">
        <v>4026</v>
      </c>
      <c r="F895" s="136" t="s">
        <v>7</v>
      </c>
      <c r="G895" s="143" t="s">
        <v>3478</v>
      </c>
      <c r="H895" s="138">
        <v>6</v>
      </c>
      <c r="I895" s="139">
        <v>2</v>
      </c>
      <c r="J895" s="140">
        <v>3</v>
      </c>
      <c r="K895" s="187"/>
      <c r="L895" s="177"/>
      <c r="M895" s="221" t="s">
        <v>4122</v>
      </c>
      <c r="N895" s="213"/>
      <c r="O895" s="300"/>
      <c r="Q895" s="162" t="s">
        <v>3421</v>
      </c>
      <c r="R895" s="167" t="s">
        <v>222</v>
      </c>
      <c r="S895" s="161">
        <v>1123</v>
      </c>
      <c r="T895" s="163">
        <v>1100</v>
      </c>
      <c r="U895" s="164">
        <v>-23</v>
      </c>
      <c r="V895" s="158"/>
      <c r="W895" s="158"/>
    </row>
    <row r="896" spans="2:23" ht="26.25" x14ac:dyDescent="0.3">
      <c r="B896" s="18">
        <v>833</v>
      </c>
      <c r="C896" s="19">
        <v>472</v>
      </c>
      <c r="D896" s="172" t="s">
        <v>622</v>
      </c>
      <c r="E896" s="141" t="s">
        <v>4026</v>
      </c>
      <c r="F896" s="136" t="s">
        <v>7</v>
      </c>
      <c r="G896" s="143" t="s">
        <v>623</v>
      </c>
      <c r="H896" s="138">
        <v>6</v>
      </c>
      <c r="I896" s="139">
        <v>2</v>
      </c>
      <c r="J896" s="140">
        <v>3</v>
      </c>
      <c r="K896" s="187"/>
      <c r="L896" s="177"/>
      <c r="M896" s="221" t="s">
        <v>6829</v>
      </c>
      <c r="N896" s="209"/>
      <c r="O896" s="300"/>
      <c r="Q896" s="162" t="s">
        <v>5888</v>
      </c>
      <c r="R896" s="167" t="s">
        <v>5829</v>
      </c>
      <c r="S896" s="160">
        <v>1472</v>
      </c>
      <c r="T896" s="163">
        <v>1442</v>
      </c>
      <c r="U896" s="164">
        <v>-30</v>
      </c>
      <c r="V896" s="158"/>
      <c r="W896" s="158"/>
    </row>
    <row r="897" spans="2:23" ht="26.25" x14ac:dyDescent="0.3">
      <c r="B897" s="18">
        <v>833</v>
      </c>
      <c r="C897" s="19">
        <v>472</v>
      </c>
      <c r="D897" s="172" t="s">
        <v>1273</v>
      </c>
      <c r="E897" s="141" t="s">
        <v>4026</v>
      </c>
      <c r="F897" s="136" t="s">
        <v>7</v>
      </c>
      <c r="G897" s="143" t="s">
        <v>1274</v>
      </c>
      <c r="H897" s="138">
        <v>6</v>
      </c>
      <c r="I897" s="139">
        <v>2</v>
      </c>
      <c r="J897" s="140">
        <v>3</v>
      </c>
      <c r="K897" s="187"/>
      <c r="L897" s="177"/>
      <c r="M897" s="221" t="s">
        <v>6830</v>
      </c>
      <c r="N897" s="209"/>
      <c r="O897" s="300"/>
      <c r="Q897" s="162" t="s">
        <v>2633</v>
      </c>
      <c r="R897" s="167" t="s">
        <v>2603</v>
      </c>
      <c r="S897" s="160">
        <v>167</v>
      </c>
      <c r="T897" s="163">
        <v>162</v>
      </c>
      <c r="U897" s="164">
        <v>-5</v>
      </c>
      <c r="V897" s="158"/>
      <c r="W897" s="158"/>
    </row>
    <row r="898" spans="2:23" ht="26.25" x14ac:dyDescent="0.3">
      <c r="B898" s="18">
        <v>833</v>
      </c>
      <c r="C898" s="19">
        <v>609</v>
      </c>
      <c r="D898" s="172" t="s">
        <v>2102</v>
      </c>
      <c r="E898" s="141" t="s">
        <v>4026</v>
      </c>
      <c r="F898" s="136" t="s">
        <v>7</v>
      </c>
      <c r="G898" s="143" t="s">
        <v>2103</v>
      </c>
      <c r="H898" s="138">
        <v>6</v>
      </c>
      <c r="I898" s="139">
        <v>2</v>
      </c>
      <c r="J898" s="140">
        <v>3</v>
      </c>
      <c r="K898" s="187"/>
      <c r="L898" s="177"/>
      <c r="M898" s="226" t="s">
        <v>6831</v>
      </c>
      <c r="N898" s="215"/>
      <c r="O898" s="300"/>
      <c r="Q898" s="162" t="s">
        <v>2239</v>
      </c>
      <c r="R898" s="167" t="s">
        <v>2216</v>
      </c>
      <c r="S898" s="160">
        <v>1330</v>
      </c>
      <c r="T898" s="163">
        <v>1305</v>
      </c>
      <c r="U898" s="164">
        <v>-25</v>
      </c>
      <c r="V898" s="158"/>
      <c r="W898" s="158"/>
    </row>
    <row r="899" spans="2:23" ht="26.25" x14ac:dyDescent="0.3">
      <c r="B899" s="18">
        <v>833</v>
      </c>
      <c r="C899" s="19">
        <v>-19</v>
      </c>
      <c r="D899" s="172" t="s">
        <v>1739</v>
      </c>
      <c r="E899" s="141" t="s">
        <v>4026</v>
      </c>
      <c r="F899" s="136" t="s">
        <v>7</v>
      </c>
      <c r="G899" s="143" t="s">
        <v>323</v>
      </c>
      <c r="H899" s="138">
        <v>6</v>
      </c>
      <c r="I899" s="139">
        <v>2</v>
      </c>
      <c r="J899" s="140">
        <v>3</v>
      </c>
      <c r="K899" s="187"/>
      <c r="L899" s="177"/>
      <c r="M899" s="226" t="s">
        <v>4196</v>
      </c>
      <c r="N899" s="215"/>
      <c r="O899" s="300"/>
      <c r="Q899" s="162" t="s">
        <v>3559</v>
      </c>
      <c r="R899" s="167" t="s">
        <v>410</v>
      </c>
      <c r="S899" s="160">
        <v>1330</v>
      </c>
      <c r="T899" s="163">
        <v>1305</v>
      </c>
      <c r="U899" s="164">
        <v>-25</v>
      </c>
      <c r="V899" s="158"/>
      <c r="W899" s="158"/>
    </row>
    <row r="900" spans="2:23" ht="26.25" x14ac:dyDescent="0.3">
      <c r="B900" s="18">
        <v>833</v>
      </c>
      <c r="C900" s="19">
        <v>-19</v>
      </c>
      <c r="D900" s="172" t="s">
        <v>3852</v>
      </c>
      <c r="E900" s="141" t="s">
        <v>4026</v>
      </c>
      <c r="F900" s="136" t="s">
        <v>7</v>
      </c>
      <c r="G900" s="143" t="s">
        <v>3853</v>
      </c>
      <c r="H900" s="138">
        <v>6</v>
      </c>
      <c r="I900" s="139">
        <v>2</v>
      </c>
      <c r="J900" s="140">
        <v>3</v>
      </c>
      <c r="K900" s="187"/>
      <c r="L900" s="177"/>
      <c r="M900" s="226" t="s">
        <v>5860</v>
      </c>
      <c r="N900" s="215"/>
      <c r="O900" s="300"/>
      <c r="Q900" s="162" t="s">
        <v>2240</v>
      </c>
      <c r="R900" s="167" t="s">
        <v>2318</v>
      </c>
      <c r="S900" s="160">
        <v>1330</v>
      </c>
      <c r="T900" s="163">
        <v>1305</v>
      </c>
      <c r="U900" s="164">
        <v>-25</v>
      </c>
      <c r="V900" s="158"/>
      <c r="W900" s="158"/>
    </row>
    <row r="901" spans="2:23" ht="26.25" x14ac:dyDescent="0.3">
      <c r="B901" s="18">
        <v>833</v>
      </c>
      <c r="C901" s="19">
        <v>-19</v>
      </c>
      <c r="D901" s="172" t="s">
        <v>5148</v>
      </c>
      <c r="E901" s="141" t="s">
        <v>4026</v>
      </c>
      <c r="F901" s="136" t="s">
        <v>7</v>
      </c>
      <c r="G901" s="143" t="s">
        <v>323</v>
      </c>
      <c r="H901" s="138">
        <v>6</v>
      </c>
      <c r="I901" s="139">
        <v>2</v>
      </c>
      <c r="J901" s="140">
        <v>3</v>
      </c>
      <c r="K901" s="187"/>
      <c r="L901" s="177"/>
      <c r="M901" s="233" t="s">
        <v>6383</v>
      </c>
      <c r="N901" s="209"/>
      <c r="O901" s="300"/>
      <c r="Q901" s="162" t="s">
        <v>5210</v>
      </c>
      <c r="R901" s="167" t="s">
        <v>5184</v>
      </c>
      <c r="S901" s="160">
        <v>1472</v>
      </c>
      <c r="T901" s="163">
        <v>1442</v>
      </c>
      <c r="U901" s="164">
        <v>-30</v>
      </c>
      <c r="V901" s="158"/>
      <c r="W901" s="158"/>
    </row>
    <row r="902" spans="2:23" ht="26.25" x14ac:dyDescent="0.3">
      <c r="B902" s="18">
        <v>833</v>
      </c>
      <c r="C902" s="19">
        <v>-19</v>
      </c>
      <c r="D902" s="172" t="s">
        <v>3377</v>
      </c>
      <c r="E902" s="141" t="s">
        <v>4026</v>
      </c>
      <c r="F902" s="136" t="s">
        <v>7</v>
      </c>
      <c r="G902" s="143" t="s">
        <v>2764</v>
      </c>
      <c r="H902" s="138">
        <v>6</v>
      </c>
      <c r="I902" s="139">
        <v>2</v>
      </c>
      <c r="J902" s="140">
        <v>3</v>
      </c>
      <c r="K902" s="187"/>
      <c r="L902" s="177"/>
      <c r="M902" s="221" t="s">
        <v>4722</v>
      </c>
      <c r="N902" s="209"/>
      <c r="O902" s="300"/>
      <c r="Q902" s="162" t="s">
        <v>1313</v>
      </c>
      <c r="R902" s="167" t="s">
        <v>960</v>
      </c>
      <c r="S902" s="160">
        <v>0</v>
      </c>
      <c r="T902" s="163">
        <v>0</v>
      </c>
      <c r="U902" s="164" t="s">
        <v>331</v>
      </c>
      <c r="V902" s="158"/>
      <c r="W902" s="158"/>
    </row>
    <row r="903" spans="2:23" ht="26.25" x14ac:dyDescent="0.3">
      <c r="B903" s="18">
        <v>833</v>
      </c>
      <c r="C903" s="19">
        <v>-19</v>
      </c>
      <c r="D903" s="172" t="s">
        <v>3791</v>
      </c>
      <c r="E903" s="141" t="s">
        <v>4026</v>
      </c>
      <c r="F903" s="136" t="s">
        <v>7</v>
      </c>
      <c r="G903" s="143" t="s">
        <v>3792</v>
      </c>
      <c r="H903" s="138">
        <v>6</v>
      </c>
      <c r="I903" s="139">
        <v>2</v>
      </c>
      <c r="J903" s="140">
        <v>3</v>
      </c>
      <c r="K903" s="187"/>
      <c r="L903" s="177"/>
      <c r="M903" s="226" t="s">
        <v>5671</v>
      </c>
      <c r="N903" s="209"/>
      <c r="O903" s="300"/>
      <c r="Q903" s="162" t="s">
        <v>1315</v>
      </c>
      <c r="R903" s="167" t="s">
        <v>323</v>
      </c>
      <c r="S903" s="160">
        <v>644</v>
      </c>
      <c r="T903" s="163">
        <v>632</v>
      </c>
      <c r="U903" s="164">
        <v>-12</v>
      </c>
      <c r="V903" s="158"/>
      <c r="W903" s="158"/>
    </row>
    <row r="904" spans="2:23" ht="28.5" x14ac:dyDescent="0.3">
      <c r="B904" s="18">
        <v>833</v>
      </c>
      <c r="C904" s="19">
        <v>-19</v>
      </c>
      <c r="D904" s="172" t="s">
        <v>3363</v>
      </c>
      <c r="E904" s="141" t="s">
        <v>4026</v>
      </c>
      <c r="F904" s="136" t="s">
        <v>7</v>
      </c>
      <c r="G904" s="143" t="s">
        <v>3364</v>
      </c>
      <c r="H904" s="138">
        <v>6</v>
      </c>
      <c r="I904" s="139">
        <v>2</v>
      </c>
      <c r="J904" s="140">
        <v>3</v>
      </c>
      <c r="K904" s="187"/>
      <c r="L904" s="177"/>
      <c r="M904" s="226" t="s">
        <v>6384</v>
      </c>
      <c r="N904" s="213"/>
      <c r="O904" s="300"/>
      <c r="Q904" s="162" t="s">
        <v>2468</v>
      </c>
      <c r="R904" s="167" t="s">
        <v>2437</v>
      </c>
      <c r="S904" s="160">
        <v>1330</v>
      </c>
      <c r="T904" s="163">
        <v>1305</v>
      </c>
      <c r="U904" s="164">
        <v>-25</v>
      </c>
      <c r="V904" s="158"/>
      <c r="W904" s="158"/>
    </row>
    <row r="905" spans="2:23" ht="26.25" x14ac:dyDescent="0.3">
      <c r="B905" s="18">
        <v>833</v>
      </c>
      <c r="C905" s="19">
        <v>-19</v>
      </c>
      <c r="D905" s="172" t="s">
        <v>3368</v>
      </c>
      <c r="E905" s="141" t="s">
        <v>4026</v>
      </c>
      <c r="F905" s="136" t="s">
        <v>7</v>
      </c>
      <c r="G905" s="143" t="s">
        <v>3369</v>
      </c>
      <c r="H905" s="138">
        <v>6</v>
      </c>
      <c r="I905" s="139">
        <v>2</v>
      </c>
      <c r="J905" s="140">
        <v>3</v>
      </c>
      <c r="K905" s="187"/>
      <c r="L905" s="177"/>
      <c r="M905" s="226" t="s">
        <v>4723</v>
      </c>
      <c r="N905" s="228"/>
      <c r="O905" s="300"/>
      <c r="Q905" s="162" t="s">
        <v>3422</v>
      </c>
      <c r="R905" s="167" t="s">
        <v>3354</v>
      </c>
      <c r="S905" s="160">
        <v>752</v>
      </c>
      <c r="T905" s="163">
        <v>739</v>
      </c>
      <c r="U905" s="164">
        <v>-13</v>
      </c>
      <c r="V905" s="158"/>
      <c r="W905" s="158"/>
    </row>
    <row r="906" spans="2:23" ht="26.25" x14ac:dyDescent="0.3">
      <c r="B906" s="18">
        <v>833</v>
      </c>
      <c r="C906" s="19">
        <v>-19</v>
      </c>
      <c r="D906" s="172" t="s">
        <v>1707</v>
      </c>
      <c r="E906" s="141" t="s">
        <v>4026</v>
      </c>
      <c r="F906" s="136" t="s">
        <v>7</v>
      </c>
      <c r="G906" s="143" t="s">
        <v>2303</v>
      </c>
      <c r="H906" s="138">
        <v>6</v>
      </c>
      <c r="I906" s="139">
        <v>2</v>
      </c>
      <c r="J906" s="140">
        <v>3</v>
      </c>
      <c r="K906" s="187"/>
      <c r="L906" s="177"/>
      <c r="M906" s="226" t="s">
        <v>6385</v>
      </c>
      <c r="N906" s="215"/>
      <c r="O906" s="300"/>
      <c r="Q906" s="162" t="s">
        <v>4757</v>
      </c>
      <c r="R906" s="167" t="s">
        <v>323</v>
      </c>
      <c r="S906" s="160">
        <v>54</v>
      </c>
      <c r="T906" s="163">
        <v>54</v>
      </c>
      <c r="U906" s="164">
        <v>0</v>
      </c>
      <c r="V906" s="158"/>
      <c r="W906" s="158"/>
    </row>
    <row r="907" spans="2:23" ht="26.25" x14ac:dyDescent="0.3">
      <c r="B907" s="18">
        <v>833</v>
      </c>
      <c r="C907" s="19">
        <v>-19</v>
      </c>
      <c r="D907" s="172" t="s">
        <v>3515</v>
      </c>
      <c r="E907" s="141" t="s">
        <v>4026</v>
      </c>
      <c r="F907" s="136" t="s">
        <v>7</v>
      </c>
      <c r="G907" s="143" t="s">
        <v>3516</v>
      </c>
      <c r="H907" s="138">
        <v>6</v>
      </c>
      <c r="I907" s="139">
        <v>2</v>
      </c>
      <c r="J907" s="140">
        <v>3</v>
      </c>
      <c r="K907" s="187"/>
      <c r="L907" s="177"/>
      <c r="M907" s="225" t="s">
        <v>6386</v>
      </c>
      <c r="N907" s="209"/>
      <c r="O907" s="300"/>
      <c r="Q907" s="162" t="s">
        <v>6723</v>
      </c>
      <c r="R907" s="167" t="s">
        <v>323</v>
      </c>
      <c r="S907" s="160">
        <v>1039</v>
      </c>
      <c r="T907" s="163">
        <v>1021</v>
      </c>
      <c r="U907" s="164">
        <v>-18</v>
      </c>
      <c r="V907" s="158"/>
      <c r="W907" s="158"/>
    </row>
    <row r="908" spans="2:23" ht="26.25" x14ac:dyDescent="0.3">
      <c r="B908" s="18">
        <v>833</v>
      </c>
      <c r="C908" s="19">
        <v>-19</v>
      </c>
      <c r="D908" s="172" t="s">
        <v>3206</v>
      </c>
      <c r="E908" s="141" t="s">
        <v>4026</v>
      </c>
      <c r="F908" s="136" t="s">
        <v>7</v>
      </c>
      <c r="G908" s="143" t="s">
        <v>3207</v>
      </c>
      <c r="H908" s="138">
        <v>6</v>
      </c>
      <c r="I908" s="139">
        <v>2</v>
      </c>
      <c r="J908" s="140">
        <v>3</v>
      </c>
      <c r="K908" s="187"/>
      <c r="L908" s="177"/>
      <c r="M908" s="226" t="s">
        <v>4476</v>
      </c>
      <c r="N908" s="213"/>
      <c r="O908" s="300"/>
      <c r="Q908" s="162" t="s">
        <v>4324</v>
      </c>
      <c r="R908" s="167" t="s">
        <v>4246</v>
      </c>
      <c r="S908" s="160">
        <v>384</v>
      </c>
      <c r="T908" s="163">
        <v>373</v>
      </c>
      <c r="U908" s="164">
        <v>-11</v>
      </c>
      <c r="V908" s="158"/>
      <c r="W908" s="158"/>
    </row>
    <row r="909" spans="2:23" ht="26.25" x14ac:dyDescent="0.3">
      <c r="B909" s="18">
        <v>833</v>
      </c>
      <c r="C909" s="19">
        <v>-19</v>
      </c>
      <c r="D909" s="172" t="s">
        <v>5149</v>
      </c>
      <c r="E909" s="141" t="s">
        <v>4026</v>
      </c>
      <c r="F909" s="136" t="s">
        <v>7</v>
      </c>
      <c r="G909" s="143" t="s">
        <v>323</v>
      </c>
      <c r="H909" s="138">
        <v>6</v>
      </c>
      <c r="I909" s="139">
        <v>2</v>
      </c>
      <c r="J909" s="140">
        <v>3</v>
      </c>
      <c r="K909" s="187"/>
      <c r="L909" s="177"/>
      <c r="M909" s="233" t="s">
        <v>5861</v>
      </c>
      <c r="N909" s="209"/>
      <c r="O909" s="300"/>
      <c r="Q909" s="162" t="s">
        <v>1322</v>
      </c>
      <c r="R909" s="167" t="s">
        <v>4444</v>
      </c>
      <c r="S909" s="160">
        <v>685</v>
      </c>
      <c r="T909" s="163">
        <v>673</v>
      </c>
      <c r="U909" s="164">
        <v>-12</v>
      </c>
      <c r="V909" s="158"/>
      <c r="W909" s="158"/>
    </row>
    <row r="910" spans="2:23" ht="28.5" x14ac:dyDescent="0.3">
      <c r="B910" s="18">
        <v>833</v>
      </c>
      <c r="C910" s="19">
        <v>-19</v>
      </c>
      <c r="D910" s="172" t="s">
        <v>2183</v>
      </c>
      <c r="E910" s="141" t="s">
        <v>4026</v>
      </c>
      <c r="F910" s="136" t="s">
        <v>7</v>
      </c>
      <c r="G910" s="143" t="s">
        <v>178</v>
      </c>
      <c r="H910" s="138">
        <v>6</v>
      </c>
      <c r="I910" s="139">
        <v>2</v>
      </c>
      <c r="J910" s="140">
        <v>3</v>
      </c>
      <c r="K910" s="187"/>
      <c r="L910" s="177"/>
      <c r="M910" s="206" t="s">
        <v>6387</v>
      </c>
      <c r="N910" s="213"/>
      <c r="O910" s="300"/>
      <c r="Q910" s="162" t="s">
        <v>5582</v>
      </c>
      <c r="R910" s="167" t="s">
        <v>5458</v>
      </c>
      <c r="S910" s="160">
        <v>1123</v>
      </c>
      <c r="T910" s="163">
        <v>1100</v>
      </c>
      <c r="U910" s="164">
        <v>-23</v>
      </c>
      <c r="V910" s="158"/>
      <c r="W910" s="158"/>
    </row>
    <row r="911" spans="2:23" ht="26.25" x14ac:dyDescent="0.3">
      <c r="B911" s="18">
        <v>833</v>
      </c>
      <c r="C911" s="19">
        <v>-19</v>
      </c>
      <c r="D911" s="172" t="s">
        <v>2194</v>
      </c>
      <c r="E911" s="141" t="s">
        <v>4026</v>
      </c>
      <c r="F911" s="136" t="s">
        <v>7</v>
      </c>
      <c r="G911" s="143" t="s">
        <v>2312</v>
      </c>
      <c r="H911" s="138">
        <v>6</v>
      </c>
      <c r="I911" s="139">
        <v>2</v>
      </c>
      <c r="J911" s="140">
        <v>3</v>
      </c>
      <c r="K911" s="187"/>
      <c r="L911" s="177"/>
      <c r="M911" s="226" t="s">
        <v>6388</v>
      </c>
      <c r="N911" s="213"/>
      <c r="O911" s="300"/>
      <c r="Q911" s="162" t="s">
        <v>1325</v>
      </c>
      <c r="R911" s="167" t="s">
        <v>2395</v>
      </c>
      <c r="S911" s="160">
        <v>346</v>
      </c>
      <c r="T911" s="163">
        <v>333</v>
      </c>
      <c r="U911" s="164">
        <v>-13</v>
      </c>
      <c r="V911" s="158"/>
      <c r="W911" s="158"/>
    </row>
    <row r="912" spans="2:23" ht="26.25" x14ac:dyDescent="0.3">
      <c r="B912" s="18">
        <v>833</v>
      </c>
      <c r="C912" s="19">
        <v>-19</v>
      </c>
      <c r="D912" s="172" t="s">
        <v>5115</v>
      </c>
      <c r="E912" s="141" t="s">
        <v>4026</v>
      </c>
      <c r="F912" s="136" t="s">
        <v>7</v>
      </c>
      <c r="G912" s="143" t="s">
        <v>5456</v>
      </c>
      <c r="H912" s="138">
        <v>6</v>
      </c>
      <c r="I912" s="139">
        <v>2</v>
      </c>
      <c r="J912" s="140">
        <v>3</v>
      </c>
      <c r="K912" s="187"/>
      <c r="L912" s="177"/>
      <c r="M912" s="226" t="s">
        <v>6498</v>
      </c>
      <c r="N912" s="207"/>
      <c r="O912" s="300"/>
      <c r="Q912" s="162" t="s">
        <v>2866</v>
      </c>
      <c r="R912" s="167" t="s">
        <v>2857</v>
      </c>
      <c r="S912" s="160">
        <v>1472</v>
      </c>
      <c r="T912" s="163">
        <v>1442</v>
      </c>
      <c r="U912" s="164">
        <v>-30</v>
      </c>
      <c r="V912" s="158"/>
      <c r="W912" s="158"/>
    </row>
    <row r="913" spans="2:23" ht="28.5" x14ac:dyDescent="0.3">
      <c r="B913" s="18">
        <v>833</v>
      </c>
      <c r="C913" s="19">
        <v>-19</v>
      </c>
      <c r="D913" s="172" t="s">
        <v>4991</v>
      </c>
      <c r="E913" s="141" t="s">
        <v>4026</v>
      </c>
      <c r="F913" s="136" t="s">
        <v>7</v>
      </c>
      <c r="G913" s="143" t="s">
        <v>4992</v>
      </c>
      <c r="H913" s="138">
        <v>6</v>
      </c>
      <c r="I913" s="139">
        <v>2</v>
      </c>
      <c r="J913" s="140">
        <v>3</v>
      </c>
      <c r="K913" s="187"/>
      <c r="L913" s="177"/>
      <c r="M913" s="221" t="s">
        <v>6547</v>
      </c>
      <c r="N913" s="215"/>
      <c r="O913" s="300"/>
      <c r="Q913" s="162" t="s">
        <v>6918</v>
      </c>
      <c r="R913" s="167" t="s">
        <v>6757</v>
      </c>
      <c r="S913" s="161">
        <v>523</v>
      </c>
      <c r="T913" s="163">
        <v>0</v>
      </c>
      <c r="U913" s="164" t="s">
        <v>331</v>
      </c>
      <c r="V913" s="158"/>
      <c r="W913" s="158"/>
    </row>
    <row r="914" spans="2:23" ht="26.25" x14ac:dyDescent="0.3">
      <c r="B914" s="18">
        <v>833</v>
      </c>
      <c r="C914" s="19">
        <v>-19</v>
      </c>
      <c r="D914" s="172" t="s">
        <v>3372</v>
      </c>
      <c r="E914" s="141" t="s">
        <v>4026</v>
      </c>
      <c r="F914" s="136" t="s">
        <v>7</v>
      </c>
      <c r="G914" s="143" t="s">
        <v>3373</v>
      </c>
      <c r="H914" s="138">
        <v>6</v>
      </c>
      <c r="I914" s="139">
        <v>3</v>
      </c>
      <c r="J914" s="140">
        <v>2</v>
      </c>
      <c r="K914" s="187"/>
      <c r="L914" s="177"/>
      <c r="M914" s="226" t="s">
        <v>6653</v>
      </c>
      <c r="N914" s="215"/>
      <c r="O914" s="300"/>
      <c r="Q914" s="162" t="s">
        <v>2164</v>
      </c>
      <c r="R914" s="167" t="s">
        <v>2146</v>
      </c>
      <c r="S914" s="160">
        <v>237</v>
      </c>
      <c r="T914" s="163">
        <v>232</v>
      </c>
      <c r="U914" s="164">
        <v>-5</v>
      </c>
      <c r="V914" s="158"/>
      <c r="W914" s="158"/>
    </row>
    <row r="915" spans="2:23" ht="26.25" x14ac:dyDescent="0.3">
      <c r="B915" s="18">
        <v>833</v>
      </c>
      <c r="C915" s="19">
        <v>-19</v>
      </c>
      <c r="D915" s="172" t="s">
        <v>586</v>
      </c>
      <c r="E915" s="141" t="s">
        <v>4026</v>
      </c>
      <c r="F915" s="136" t="s">
        <v>7</v>
      </c>
      <c r="G915" s="143" t="s">
        <v>587</v>
      </c>
      <c r="H915" s="138">
        <v>6</v>
      </c>
      <c r="I915" s="139">
        <v>3</v>
      </c>
      <c r="J915" s="140">
        <v>2</v>
      </c>
      <c r="K915" s="187"/>
      <c r="L915" s="177"/>
      <c r="M915" s="226" t="s">
        <v>6372</v>
      </c>
      <c r="N915" s="215"/>
      <c r="O915" s="300"/>
      <c r="Q915" s="162" t="s">
        <v>1328</v>
      </c>
      <c r="R915" s="167" t="s">
        <v>323</v>
      </c>
      <c r="S915" s="160">
        <v>685</v>
      </c>
      <c r="T915" s="163">
        <v>673</v>
      </c>
      <c r="U915" s="164">
        <v>-12</v>
      </c>
      <c r="V915" s="158"/>
      <c r="W915" s="158"/>
    </row>
    <row r="916" spans="2:23" ht="28.5" x14ac:dyDescent="0.3">
      <c r="B916" s="18">
        <v>833</v>
      </c>
      <c r="C916" s="19">
        <v>-19</v>
      </c>
      <c r="D916" s="172" t="s">
        <v>641</v>
      </c>
      <c r="E916" s="141" t="s">
        <v>4026</v>
      </c>
      <c r="F916" s="136" t="s">
        <v>7</v>
      </c>
      <c r="G916" s="143" t="s">
        <v>642</v>
      </c>
      <c r="H916" s="138">
        <v>6</v>
      </c>
      <c r="I916" s="139">
        <v>3</v>
      </c>
      <c r="J916" s="140">
        <v>2</v>
      </c>
      <c r="K916" s="187"/>
      <c r="L916" s="177"/>
      <c r="M916" s="224" t="s">
        <v>5261</v>
      </c>
      <c r="N916" s="207"/>
      <c r="O916" s="300"/>
      <c r="Q916" s="162" t="s">
        <v>4151</v>
      </c>
      <c r="R916" s="167" t="s">
        <v>4132</v>
      </c>
      <c r="S916" s="160">
        <v>914</v>
      </c>
      <c r="T916" s="163">
        <v>897</v>
      </c>
      <c r="U916" s="164">
        <v>-17</v>
      </c>
      <c r="V916" s="158"/>
      <c r="W916" s="158"/>
    </row>
    <row r="917" spans="2:23" ht="28.5" x14ac:dyDescent="0.3">
      <c r="B917" s="18">
        <v>833</v>
      </c>
      <c r="C917" s="19">
        <v>-19</v>
      </c>
      <c r="D917" s="172" t="s">
        <v>1986</v>
      </c>
      <c r="E917" s="141" t="s">
        <v>4026</v>
      </c>
      <c r="F917" s="136" t="s">
        <v>7</v>
      </c>
      <c r="G917" s="143" t="s">
        <v>1987</v>
      </c>
      <c r="H917" s="138">
        <v>6</v>
      </c>
      <c r="I917" s="139">
        <v>3</v>
      </c>
      <c r="J917" s="140">
        <v>2</v>
      </c>
      <c r="K917" s="187"/>
      <c r="L917" s="177"/>
      <c r="M917" s="224" t="s">
        <v>4724</v>
      </c>
      <c r="N917" s="213"/>
      <c r="O917" s="300"/>
      <c r="Q917" s="162" t="s">
        <v>3877</v>
      </c>
      <c r="R917" s="167" t="s">
        <v>3848</v>
      </c>
      <c r="S917" s="160">
        <v>1472</v>
      </c>
      <c r="T917" s="163">
        <v>1442</v>
      </c>
      <c r="U917" s="164">
        <v>-30</v>
      </c>
      <c r="V917" s="158"/>
      <c r="W917" s="158"/>
    </row>
    <row r="918" spans="2:23" ht="28.5" x14ac:dyDescent="0.3">
      <c r="B918" s="18">
        <v>833</v>
      </c>
      <c r="C918" s="19">
        <v>-19</v>
      </c>
      <c r="D918" s="172" t="s">
        <v>875</v>
      </c>
      <c r="E918" s="141" t="s">
        <v>4026</v>
      </c>
      <c r="F918" s="136" t="s">
        <v>7</v>
      </c>
      <c r="G918" s="143" t="s">
        <v>206</v>
      </c>
      <c r="H918" s="138">
        <v>6</v>
      </c>
      <c r="I918" s="139">
        <v>3</v>
      </c>
      <c r="J918" s="140">
        <v>2</v>
      </c>
      <c r="K918" s="187"/>
      <c r="L918" s="177"/>
      <c r="M918" s="224" t="s">
        <v>5672</v>
      </c>
      <c r="N918" s="213"/>
      <c r="O918" s="300"/>
      <c r="Q918" s="162" t="s">
        <v>5419</v>
      </c>
      <c r="R918" s="167" t="s">
        <v>5361</v>
      </c>
      <c r="S918" s="160">
        <v>914</v>
      </c>
      <c r="T918" s="163">
        <v>897</v>
      </c>
      <c r="U918" s="164">
        <v>-17</v>
      </c>
      <c r="V918" s="158"/>
      <c r="W918" s="158"/>
    </row>
    <row r="919" spans="2:23" ht="31.5" x14ac:dyDescent="0.3">
      <c r="B919" s="18">
        <v>833</v>
      </c>
      <c r="C919" s="19">
        <v>-19</v>
      </c>
      <c r="D919" s="172" t="s">
        <v>2278</v>
      </c>
      <c r="E919" s="141" t="s">
        <v>4026</v>
      </c>
      <c r="F919" s="136" t="s">
        <v>7</v>
      </c>
      <c r="G919" s="143" t="s">
        <v>2951</v>
      </c>
      <c r="H919" s="138">
        <v>6</v>
      </c>
      <c r="I919" s="139">
        <v>1</v>
      </c>
      <c r="J919" s="140">
        <v>6</v>
      </c>
      <c r="K919" s="187"/>
      <c r="L919" s="177"/>
      <c r="M919" s="224" t="s">
        <v>6390</v>
      </c>
      <c r="N919" s="215"/>
      <c r="O919" s="300"/>
      <c r="Q919" s="162" t="s">
        <v>1332</v>
      </c>
      <c r="R919" s="167" t="s">
        <v>919</v>
      </c>
      <c r="S919" s="160">
        <v>1039</v>
      </c>
      <c r="T919" s="163">
        <v>1021</v>
      </c>
      <c r="U919" s="164">
        <v>-18</v>
      </c>
      <c r="V919" s="158"/>
      <c r="W919" s="158"/>
    </row>
    <row r="920" spans="2:23" ht="26.25" x14ac:dyDescent="0.3">
      <c r="B920" s="18">
        <v>914</v>
      </c>
      <c r="C920" s="19">
        <v>-17</v>
      </c>
      <c r="D920" s="172" t="s">
        <v>1911</v>
      </c>
      <c r="E920" s="141" t="s">
        <v>4026</v>
      </c>
      <c r="F920" s="136" t="s">
        <v>3489</v>
      </c>
      <c r="G920" s="143" t="s">
        <v>1912</v>
      </c>
      <c r="H920" s="138">
        <v>5</v>
      </c>
      <c r="I920" s="139">
        <v>1</v>
      </c>
      <c r="J920" s="140">
        <v>5</v>
      </c>
      <c r="K920" s="187"/>
      <c r="L920" s="177"/>
      <c r="M920" s="226" t="s">
        <v>3706</v>
      </c>
      <c r="N920" s="228"/>
      <c r="O920" s="300"/>
      <c r="Q920" s="162" t="s">
        <v>6573</v>
      </c>
      <c r="R920" s="167" t="s">
        <v>323</v>
      </c>
      <c r="S920" s="160">
        <v>237</v>
      </c>
      <c r="T920" s="163">
        <v>232</v>
      </c>
      <c r="U920" s="164">
        <v>-5</v>
      </c>
      <c r="V920" s="158"/>
      <c r="W920" s="158"/>
    </row>
    <row r="921" spans="2:23" ht="26.25" x14ac:dyDescent="0.3">
      <c r="B921" s="18">
        <v>914</v>
      </c>
      <c r="C921" s="19">
        <v>-17</v>
      </c>
      <c r="D921" s="172" t="s">
        <v>3131</v>
      </c>
      <c r="E921" s="141" t="s">
        <v>4026</v>
      </c>
      <c r="F921" s="136" t="s">
        <v>7</v>
      </c>
      <c r="G921" s="143" t="s">
        <v>617</v>
      </c>
      <c r="H921" s="138">
        <v>5</v>
      </c>
      <c r="I921" s="139">
        <v>1</v>
      </c>
      <c r="J921" s="140">
        <v>5</v>
      </c>
      <c r="K921" s="187"/>
      <c r="L921" s="177"/>
      <c r="M921" s="226" t="s">
        <v>3720</v>
      </c>
      <c r="N921" s="213"/>
      <c r="O921" s="300"/>
      <c r="Q921" s="162" t="s">
        <v>3560</v>
      </c>
      <c r="R921" s="167" t="s">
        <v>1713</v>
      </c>
      <c r="S921" s="160">
        <v>1123</v>
      </c>
      <c r="T921" s="163">
        <v>1100</v>
      </c>
      <c r="U921" s="164">
        <v>-23</v>
      </c>
      <c r="V921" s="158"/>
      <c r="W921" s="158"/>
    </row>
    <row r="922" spans="2:23" ht="26.25" x14ac:dyDescent="0.3">
      <c r="B922" s="18">
        <v>914</v>
      </c>
      <c r="C922" s="19">
        <v>-17</v>
      </c>
      <c r="D922" s="172" t="s">
        <v>83</v>
      </c>
      <c r="E922" s="141" t="s">
        <v>4026</v>
      </c>
      <c r="F922" s="136" t="s">
        <v>7</v>
      </c>
      <c r="G922" s="143" t="s">
        <v>5794</v>
      </c>
      <c r="H922" s="138">
        <v>5</v>
      </c>
      <c r="I922" s="139">
        <v>1</v>
      </c>
      <c r="J922" s="140">
        <v>5</v>
      </c>
      <c r="K922" s="187"/>
      <c r="L922" s="177"/>
      <c r="M922" s="232" t="s">
        <v>5795</v>
      </c>
      <c r="N922" s="209"/>
      <c r="O922" s="300"/>
      <c r="Q922" s="162" t="s">
        <v>6919</v>
      </c>
      <c r="R922" s="167" t="s">
        <v>6774</v>
      </c>
      <c r="S922" s="160">
        <v>1039</v>
      </c>
      <c r="T922" s="163">
        <v>0</v>
      </c>
      <c r="U922" s="164" t="s">
        <v>331</v>
      </c>
      <c r="V922" s="158"/>
      <c r="W922" s="158"/>
    </row>
    <row r="923" spans="2:23" ht="26.25" x14ac:dyDescent="0.3">
      <c r="B923" s="18">
        <v>914</v>
      </c>
      <c r="C923" s="19">
        <v>-17</v>
      </c>
      <c r="D923" s="172" t="s">
        <v>1595</v>
      </c>
      <c r="E923" s="141" t="s">
        <v>4026</v>
      </c>
      <c r="F923" s="136" t="s">
        <v>7</v>
      </c>
      <c r="G923" s="143" t="s">
        <v>5138</v>
      </c>
      <c r="H923" s="138">
        <v>5</v>
      </c>
      <c r="I923" s="139">
        <v>1</v>
      </c>
      <c r="J923" s="140">
        <v>5</v>
      </c>
      <c r="K923" s="187"/>
      <c r="L923" s="177"/>
      <c r="M923" s="225" t="s">
        <v>5269</v>
      </c>
      <c r="N923" s="208"/>
      <c r="O923" s="300"/>
      <c r="Q923" s="162" t="s">
        <v>1337</v>
      </c>
      <c r="R923" s="167" t="s">
        <v>199</v>
      </c>
      <c r="S923" s="160">
        <v>384</v>
      </c>
      <c r="T923" s="163">
        <v>373</v>
      </c>
      <c r="U923" s="164">
        <v>-11</v>
      </c>
      <c r="V923" s="158"/>
      <c r="W923" s="158"/>
    </row>
    <row r="924" spans="2:23" ht="28.5" x14ac:dyDescent="0.3">
      <c r="B924" s="18">
        <v>914</v>
      </c>
      <c r="C924" s="19">
        <v>-17</v>
      </c>
      <c r="D924" s="172" t="s">
        <v>2494</v>
      </c>
      <c r="E924" s="141" t="s">
        <v>4026</v>
      </c>
      <c r="F924" s="136" t="s">
        <v>7</v>
      </c>
      <c r="G924" s="143" t="s">
        <v>2522</v>
      </c>
      <c r="H924" s="138">
        <v>5</v>
      </c>
      <c r="I924" s="139">
        <v>1</v>
      </c>
      <c r="J924" s="140">
        <v>5</v>
      </c>
      <c r="K924" s="187"/>
      <c r="L924" s="177"/>
      <c r="M924" s="226" t="s">
        <v>3721</v>
      </c>
      <c r="N924" s="213"/>
      <c r="O924" s="300"/>
      <c r="Q924" s="162" t="s">
        <v>3037</v>
      </c>
      <c r="R924" s="167" t="s">
        <v>3133</v>
      </c>
      <c r="S924" s="160">
        <v>1123</v>
      </c>
      <c r="T924" s="163">
        <v>1100</v>
      </c>
      <c r="U924" s="164">
        <v>-23</v>
      </c>
      <c r="V924" s="158"/>
      <c r="W924" s="158"/>
    </row>
    <row r="925" spans="2:23" ht="26.25" x14ac:dyDescent="0.3">
      <c r="B925" s="18">
        <v>914</v>
      </c>
      <c r="C925" s="19">
        <v>-17</v>
      </c>
      <c r="D925" s="172" t="s">
        <v>1939</v>
      </c>
      <c r="E925" s="141" t="s">
        <v>4026</v>
      </c>
      <c r="F925" s="136" t="s">
        <v>7</v>
      </c>
      <c r="G925" s="143" t="s">
        <v>1940</v>
      </c>
      <c r="H925" s="138">
        <v>5</v>
      </c>
      <c r="I925" s="139">
        <v>1</v>
      </c>
      <c r="J925" s="140">
        <v>5</v>
      </c>
      <c r="K925" s="187"/>
      <c r="L925" s="177"/>
      <c r="M925" s="226" t="s">
        <v>3722</v>
      </c>
      <c r="N925" s="228"/>
      <c r="O925" s="300"/>
      <c r="Q925" s="162" t="s">
        <v>1339</v>
      </c>
      <c r="R925" s="167" t="s">
        <v>3014</v>
      </c>
      <c r="S925" s="160">
        <v>1472</v>
      </c>
      <c r="T925" s="163">
        <v>1442</v>
      </c>
      <c r="U925" s="164">
        <v>-30</v>
      </c>
      <c r="V925" s="158"/>
      <c r="W925" s="158"/>
    </row>
    <row r="926" spans="2:23" ht="26.25" x14ac:dyDescent="0.3">
      <c r="B926" s="18">
        <v>914</v>
      </c>
      <c r="C926" s="19">
        <v>-17</v>
      </c>
      <c r="D926" s="172" t="s">
        <v>2839</v>
      </c>
      <c r="E926" s="141" t="s">
        <v>4026</v>
      </c>
      <c r="F926" s="136" t="s">
        <v>7</v>
      </c>
      <c r="G926" s="143" t="s">
        <v>2840</v>
      </c>
      <c r="H926" s="138">
        <v>5</v>
      </c>
      <c r="I926" s="139">
        <v>1</v>
      </c>
      <c r="J926" s="140">
        <v>5</v>
      </c>
      <c r="K926" s="187"/>
      <c r="L926" s="177"/>
      <c r="M926" s="226" t="s">
        <v>3722</v>
      </c>
      <c r="N926" s="213"/>
      <c r="O926" s="300"/>
      <c r="Q926" s="162" t="s">
        <v>6724</v>
      </c>
      <c r="R926" s="167" t="s">
        <v>6633</v>
      </c>
      <c r="S926" s="160">
        <v>1472</v>
      </c>
      <c r="T926" s="163">
        <v>1442</v>
      </c>
      <c r="U926" s="164">
        <v>-30</v>
      </c>
      <c r="V926" s="158"/>
      <c r="W926" s="158"/>
    </row>
    <row r="927" spans="2:23" ht="26.25" x14ac:dyDescent="0.3">
      <c r="B927" s="18">
        <v>914</v>
      </c>
      <c r="C927" s="19">
        <v>-17</v>
      </c>
      <c r="D927" s="172" t="s">
        <v>639</v>
      </c>
      <c r="E927" s="141" t="s">
        <v>4026</v>
      </c>
      <c r="F927" s="136" t="s">
        <v>7</v>
      </c>
      <c r="G927" s="143" t="s">
        <v>2924</v>
      </c>
      <c r="H927" s="138">
        <v>5</v>
      </c>
      <c r="I927" s="139">
        <v>1</v>
      </c>
      <c r="J927" s="140">
        <v>5</v>
      </c>
      <c r="K927" s="187"/>
      <c r="L927" s="177"/>
      <c r="M927" s="226" t="s">
        <v>3707</v>
      </c>
      <c r="N927" s="228"/>
      <c r="O927" s="300"/>
      <c r="Q927" s="162" t="s">
        <v>1341</v>
      </c>
      <c r="R927" s="167" t="s">
        <v>407</v>
      </c>
      <c r="S927" s="160">
        <v>833</v>
      </c>
      <c r="T927" s="163">
        <v>814</v>
      </c>
      <c r="U927" s="164">
        <v>-19</v>
      </c>
      <c r="V927" s="158"/>
      <c r="W927" s="158"/>
    </row>
    <row r="928" spans="2:23" ht="26.25" x14ac:dyDescent="0.3">
      <c r="B928" s="18">
        <v>914</v>
      </c>
      <c r="C928" s="19">
        <v>-17</v>
      </c>
      <c r="D928" s="172" t="s">
        <v>152</v>
      </c>
      <c r="E928" s="141" t="s">
        <v>4026</v>
      </c>
      <c r="F928" s="136" t="s">
        <v>7</v>
      </c>
      <c r="G928" s="143" t="s">
        <v>153</v>
      </c>
      <c r="H928" s="138">
        <v>5</v>
      </c>
      <c r="I928" s="139">
        <v>1</v>
      </c>
      <c r="J928" s="140">
        <v>5</v>
      </c>
      <c r="K928" s="187"/>
      <c r="L928" s="177"/>
      <c r="M928" s="225" t="s">
        <v>3726</v>
      </c>
      <c r="N928" s="213"/>
      <c r="O928" s="300"/>
      <c r="Q928" s="162" t="s">
        <v>1344</v>
      </c>
      <c r="R928" s="167" t="s">
        <v>315</v>
      </c>
      <c r="S928" s="160">
        <v>833</v>
      </c>
      <c r="T928" s="163">
        <v>814</v>
      </c>
      <c r="U928" s="164">
        <v>-19</v>
      </c>
      <c r="V928" s="158"/>
      <c r="W928" s="158"/>
    </row>
    <row r="929" spans="2:23" ht="31.5" x14ac:dyDescent="0.3">
      <c r="B929" s="18">
        <v>914</v>
      </c>
      <c r="C929" s="19">
        <v>-17</v>
      </c>
      <c r="D929" s="172" t="s">
        <v>717</v>
      </c>
      <c r="E929" s="141" t="s">
        <v>4026</v>
      </c>
      <c r="F929" s="136" t="s">
        <v>5911</v>
      </c>
      <c r="G929" s="143" t="s">
        <v>5796</v>
      </c>
      <c r="H929" s="138">
        <v>5</v>
      </c>
      <c r="I929" s="139">
        <v>1</v>
      </c>
      <c r="J929" s="140">
        <v>5</v>
      </c>
      <c r="K929" s="187"/>
      <c r="L929" s="177"/>
      <c r="M929" s="232" t="s">
        <v>5795</v>
      </c>
      <c r="N929" s="209"/>
      <c r="O929" s="300"/>
      <c r="Q929" s="162" t="s">
        <v>1347</v>
      </c>
      <c r="R929" s="167" t="s">
        <v>3107</v>
      </c>
      <c r="S929" s="160">
        <v>274</v>
      </c>
      <c r="T929" s="163">
        <v>373</v>
      </c>
      <c r="U929" s="164">
        <v>99</v>
      </c>
      <c r="V929" s="158"/>
      <c r="W929" s="158"/>
    </row>
    <row r="930" spans="2:23" ht="26.25" x14ac:dyDescent="0.3">
      <c r="B930" s="18">
        <v>914</v>
      </c>
      <c r="C930" s="19">
        <v>-17</v>
      </c>
      <c r="D930" s="172" t="s">
        <v>943</v>
      </c>
      <c r="E930" s="141" t="s">
        <v>4026</v>
      </c>
      <c r="F930" s="136" t="s">
        <v>7</v>
      </c>
      <c r="G930" s="143" t="s">
        <v>944</v>
      </c>
      <c r="H930" s="138">
        <v>5</v>
      </c>
      <c r="I930" s="139">
        <v>1</v>
      </c>
      <c r="J930" s="140">
        <v>5</v>
      </c>
      <c r="K930" s="187"/>
      <c r="L930" s="177"/>
      <c r="M930" s="226" t="s">
        <v>3707</v>
      </c>
      <c r="N930" s="215"/>
      <c r="O930" s="300"/>
      <c r="Q930" s="162" t="s">
        <v>5087</v>
      </c>
      <c r="R930" s="167" t="s">
        <v>323</v>
      </c>
      <c r="S930" s="160">
        <v>1123</v>
      </c>
      <c r="T930" s="163">
        <v>1100</v>
      </c>
      <c r="U930" s="164">
        <v>-23</v>
      </c>
      <c r="V930" s="158"/>
      <c r="W930" s="158"/>
    </row>
    <row r="931" spans="2:23" ht="26.25" x14ac:dyDescent="0.3">
      <c r="B931" s="18">
        <v>914</v>
      </c>
      <c r="C931" s="19">
        <v>-17</v>
      </c>
      <c r="D931" s="172" t="s">
        <v>294</v>
      </c>
      <c r="E931" s="141" t="s">
        <v>4026</v>
      </c>
      <c r="F931" s="136" t="s">
        <v>7</v>
      </c>
      <c r="G931" s="143" t="s">
        <v>295</v>
      </c>
      <c r="H931" s="138">
        <v>5</v>
      </c>
      <c r="I931" s="139">
        <v>1</v>
      </c>
      <c r="J931" s="140">
        <v>5</v>
      </c>
      <c r="K931" s="187"/>
      <c r="L931" s="177"/>
      <c r="M931" s="225" t="s">
        <v>4084</v>
      </c>
      <c r="N931" s="208"/>
      <c r="O931" s="300"/>
      <c r="Q931" s="162" t="s">
        <v>2687</v>
      </c>
      <c r="R931" s="167" t="s">
        <v>2682</v>
      </c>
      <c r="S931" s="160">
        <v>1123</v>
      </c>
      <c r="T931" s="163">
        <v>1100</v>
      </c>
      <c r="U931" s="164">
        <v>-23</v>
      </c>
      <c r="V931" s="158"/>
      <c r="W931" s="158"/>
    </row>
    <row r="932" spans="2:23" ht="28.5" x14ac:dyDescent="0.3">
      <c r="B932" s="18">
        <v>914</v>
      </c>
      <c r="C932" s="19">
        <v>-17</v>
      </c>
      <c r="D932" s="172" t="s">
        <v>1470</v>
      </c>
      <c r="E932" s="141" t="s">
        <v>4026</v>
      </c>
      <c r="F932" s="136" t="s">
        <v>7</v>
      </c>
      <c r="G932" s="143" t="s">
        <v>1471</v>
      </c>
      <c r="H932" s="138">
        <v>5</v>
      </c>
      <c r="I932" s="139">
        <v>1</v>
      </c>
      <c r="J932" s="140">
        <v>5</v>
      </c>
      <c r="K932" s="187"/>
      <c r="L932" s="177"/>
      <c r="M932" s="226" t="s">
        <v>3706</v>
      </c>
      <c r="N932" s="215"/>
      <c r="O932" s="300"/>
      <c r="Q932" s="162" t="s">
        <v>3155</v>
      </c>
      <c r="R932" s="167" t="s">
        <v>3144</v>
      </c>
      <c r="S932" s="160">
        <v>1472</v>
      </c>
      <c r="T932" s="163">
        <v>1442</v>
      </c>
      <c r="U932" s="164">
        <v>-30</v>
      </c>
      <c r="V932" s="158"/>
      <c r="W932" s="158"/>
    </row>
    <row r="933" spans="2:23" ht="28.5" x14ac:dyDescent="0.3">
      <c r="B933" s="18">
        <v>914</v>
      </c>
      <c r="C933" s="19">
        <v>-17</v>
      </c>
      <c r="D933" s="172" t="s">
        <v>1147</v>
      </c>
      <c r="E933" s="141" t="s">
        <v>4026</v>
      </c>
      <c r="F933" s="136" t="s">
        <v>7</v>
      </c>
      <c r="G933" s="143" t="s">
        <v>1148</v>
      </c>
      <c r="H933" s="138">
        <v>5</v>
      </c>
      <c r="I933" s="139">
        <v>1</v>
      </c>
      <c r="J933" s="140">
        <v>5</v>
      </c>
      <c r="K933" s="187"/>
      <c r="L933" s="177"/>
      <c r="M933" s="226" t="s">
        <v>3706</v>
      </c>
      <c r="N933" s="215"/>
      <c r="O933" s="300"/>
      <c r="Q933" s="162" t="s">
        <v>2967</v>
      </c>
      <c r="R933" s="167" t="s">
        <v>2936</v>
      </c>
      <c r="S933" s="160">
        <v>1123</v>
      </c>
      <c r="T933" s="163">
        <v>1100</v>
      </c>
      <c r="U933" s="164">
        <v>-23</v>
      </c>
      <c r="V933" s="158"/>
      <c r="W933" s="158"/>
    </row>
    <row r="934" spans="2:23" ht="28.5" x14ac:dyDescent="0.3">
      <c r="B934" s="18">
        <v>914</v>
      </c>
      <c r="C934" s="19">
        <v>-17</v>
      </c>
      <c r="D934" s="172" t="s">
        <v>1465</v>
      </c>
      <c r="E934" s="141" t="s">
        <v>4026</v>
      </c>
      <c r="F934" s="136" t="s">
        <v>7</v>
      </c>
      <c r="G934" s="143" t="s">
        <v>1466</v>
      </c>
      <c r="H934" s="138">
        <v>5</v>
      </c>
      <c r="I934" s="139">
        <v>1</v>
      </c>
      <c r="J934" s="140">
        <v>5</v>
      </c>
      <c r="K934" s="187"/>
      <c r="L934" s="177"/>
      <c r="M934" s="226" t="s">
        <v>3732</v>
      </c>
      <c r="N934" s="215"/>
      <c r="O934" s="300"/>
      <c r="Q934" s="162" t="s">
        <v>1351</v>
      </c>
      <c r="R934" s="167" t="s">
        <v>5123</v>
      </c>
      <c r="S934" s="160">
        <v>833</v>
      </c>
      <c r="T934" s="163">
        <v>814</v>
      </c>
      <c r="U934" s="164">
        <v>-19</v>
      </c>
      <c r="V934" s="158"/>
      <c r="W934" s="158"/>
    </row>
    <row r="935" spans="2:23" ht="26.25" x14ac:dyDescent="0.3">
      <c r="B935" s="18">
        <v>914</v>
      </c>
      <c r="C935" s="19">
        <v>-17</v>
      </c>
      <c r="D935" s="172" t="s">
        <v>2841</v>
      </c>
      <c r="E935" s="141" t="s">
        <v>4026</v>
      </c>
      <c r="F935" s="136" t="s">
        <v>7</v>
      </c>
      <c r="G935" s="143" t="s">
        <v>2842</v>
      </c>
      <c r="H935" s="138">
        <v>5</v>
      </c>
      <c r="I935" s="139">
        <v>1</v>
      </c>
      <c r="J935" s="140">
        <v>5</v>
      </c>
      <c r="K935" s="187"/>
      <c r="L935" s="177"/>
      <c r="M935" s="226" t="s">
        <v>3722</v>
      </c>
      <c r="N935" s="215"/>
      <c r="O935" s="300"/>
      <c r="Q935" s="162" t="s">
        <v>1354</v>
      </c>
      <c r="R935" s="167" t="s">
        <v>1169</v>
      </c>
      <c r="S935" s="160">
        <v>1472</v>
      </c>
      <c r="T935" s="163">
        <v>1442</v>
      </c>
      <c r="U935" s="164">
        <v>-30</v>
      </c>
      <c r="V935" s="158"/>
      <c r="W935" s="158"/>
    </row>
    <row r="936" spans="2:23" ht="26.25" x14ac:dyDescent="0.3">
      <c r="B936" s="18">
        <v>914</v>
      </c>
      <c r="C936" s="19">
        <v>-17</v>
      </c>
      <c r="D936" s="172" t="s">
        <v>1425</v>
      </c>
      <c r="E936" s="141" t="s">
        <v>4026</v>
      </c>
      <c r="F936" s="136" t="s">
        <v>7</v>
      </c>
      <c r="G936" s="143" t="s">
        <v>2422</v>
      </c>
      <c r="H936" s="138">
        <v>5</v>
      </c>
      <c r="I936" s="139">
        <v>1</v>
      </c>
      <c r="J936" s="140">
        <v>5</v>
      </c>
      <c r="K936" s="187"/>
      <c r="L936" s="177"/>
      <c r="M936" s="226" t="s">
        <v>3727</v>
      </c>
      <c r="N936" s="228"/>
      <c r="O936" s="300"/>
      <c r="Q936" s="162" t="s">
        <v>2333</v>
      </c>
      <c r="R936" s="167" t="s">
        <v>2610</v>
      </c>
      <c r="S936" s="160">
        <v>1330</v>
      </c>
      <c r="T936" s="163">
        <v>1305</v>
      </c>
      <c r="U936" s="164">
        <v>-25</v>
      </c>
      <c r="V936" s="158"/>
      <c r="W936" s="158"/>
    </row>
    <row r="937" spans="2:23" ht="26.25" x14ac:dyDescent="0.3">
      <c r="B937" s="18">
        <v>914</v>
      </c>
      <c r="C937" s="19">
        <v>-17</v>
      </c>
      <c r="D937" s="172" t="s">
        <v>1983</v>
      </c>
      <c r="E937" s="141" t="s">
        <v>4026</v>
      </c>
      <c r="F937" s="136" t="s">
        <v>7</v>
      </c>
      <c r="G937" s="143" t="s">
        <v>1984</v>
      </c>
      <c r="H937" s="138">
        <v>5</v>
      </c>
      <c r="I937" s="139">
        <v>1</v>
      </c>
      <c r="J937" s="140">
        <v>5</v>
      </c>
      <c r="K937" s="187"/>
      <c r="L937" s="177"/>
      <c r="M937" s="221" t="s">
        <v>3713</v>
      </c>
      <c r="N937" s="213"/>
      <c r="O937" s="300"/>
      <c r="Q937" s="162" t="s">
        <v>5211</v>
      </c>
      <c r="R937" s="167" t="s">
        <v>5151</v>
      </c>
      <c r="S937" s="160">
        <v>1123</v>
      </c>
      <c r="T937" s="163">
        <v>1100</v>
      </c>
      <c r="U937" s="164">
        <v>-23</v>
      </c>
      <c r="V937" s="158"/>
      <c r="W937" s="158"/>
    </row>
    <row r="938" spans="2:23" ht="31.5" x14ac:dyDescent="0.3">
      <c r="B938" s="18">
        <v>914</v>
      </c>
      <c r="C938" s="19">
        <v>-17</v>
      </c>
      <c r="D938" s="172" t="s">
        <v>2270</v>
      </c>
      <c r="E938" s="141" t="s">
        <v>4026</v>
      </c>
      <c r="F938" s="136" t="s">
        <v>7</v>
      </c>
      <c r="G938" s="143" t="s">
        <v>2425</v>
      </c>
      <c r="H938" s="138">
        <v>5</v>
      </c>
      <c r="I938" s="139">
        <v>1</v>
      </c>
      <c r="J938" s="140">
        <v>5</v>
      </c>
      <c r="K938" s="187"/>
      <c r="L938" s="177"/>
      <c r="M938" s="225" t="s">
        <v>3726</v>
      </c>
      <c r="N938" s="213"/>
      <c r="O938" s="300"/>
      <c r="Q938" s="162" t="s">
        <v>1355</v>
      </c>
      <c r="R938" s="167" t="s">
        <v>311</v>
      </c>
      <c r="S938" s="160">
        <v>90</v>
      </c>
      <c r="T938" s="163">
        <v>89</v>
      </c>
      <c r="U938" s="164">
        <v>-1</v>
      </c>
      <c r="V938" s="158"/>
      <c r="W938" s="158"/>
    </row>
    <row r="939" spans="2:23" ht="26.25" x14ac:dyDescent="0.3">
      <c r="B939" s="18">
        <v>914</v>
      </c>
      <c r="C939" s="19">
        <v>-17</v>
      </c>
      <c r="D939" s="172" t="s">
        <v>4601</v>
      </c>
      <c r="E939" s="141" t="s">
        <v>4026</v>
      </c>
      <c r="F939" s="136" t="s">
        <v>7</v>
      </c>
      <c r="G939" s="143" t="s">
        <v>4602</v>
      </c>
      <c r="H939" s="138">
        <v>5</v>
      </c>
      <c r="I939" s="139">
        <v>1</v>
      </c>
      <c r="J939" s="140">
        <v>5</v>
      </c>
      <c r="K939" s="187"/>
      <c r="L939" s="177"/>
      <c r="M939" s="226" t="s">
        <v>5490</v>
      </c>
      <c r="N939" s="209"/>
      <c r="O939" s="300"/>
      <c r="Q939" s="162" t="s">
        <v>6725</v>
      </c>
      <c r="R939" s="167" t="s">
        <v>6607</v>
      </c>
      <c r="S939" s="160">
        <v>1330</v>
      </c>
      <c r="T939" s="163">
        <v>1305</v>
      </c>
      <c r="U939" s="164">
        <v>-25</v>
      </c>
      <c r="V939" s="158"/>
      <c r="W939" s="158"/>
    </row>
    <row r="940" spans="2:23" ht="26.25" x14ac:dyDescent="0.3">
      <c r="B940" s="18">
        <v>914</v>
      </c>
      <c r="C940" s="19">
        <v>-17</v>
      </c>
      <c r="D940" s="172" t="s">
        <v>5136</v>
      </c>
      <c r="E940" s="141" t="s">
        <v>4026</v>
      </c>
      <c r="F940" s="136" t="s">
        <v>7</v>
      </c>
      <c r="G940" s="143" t="s">
        <v>1000</v>
      </c>
      <c r="H940" s="138">
        <v>5</v>
      </c>
      <c r="I940" s="139">
        <v>1</v>
      </c>
      <c r="J940" s="140">
        <v>5</v>
      </c>
      <c r="K940" s="187"/>
      <c r="L940" s="177"/>
      <c r="M940" s="226" t="s">
        <v>5137</v>
      </c>
      <c r="N940" s="208"/>
      <c r="O940" s="300"/>
      <c r="Q940" s="162" t="s">
        <v>2802</v>
      </c>
      <c r="R940" s="167" t="s">
        <v>323</v>
      </c>
      <c r="S940" s="160">
        <v>523</v>
      </c>
      <c r="T940" s="163">
        <v>514</v>
      </c>
      <c r="U940" s="164">
        <v>-9</v>
      </c>
      <c r="V940" s="158"/>
      <c r="W940" s="158"/>
    </row>
    <row r="941" spans="2:23" ht="26.25" x14ac:dyDescent="0.3">
      <c r="B941" s="18">
        <v>914</v>
      </c>
      <c r="C941" s="19">
        <v>-17</v>
      </c>
      <c r="D941" s="172" t="s">
        <v>2930</v>
      </c>
      <c r="E941" s="141" t="s">
        <v>4026</v>
      </c>
      <c r="F941" s="136" t="s">
        <v>7</v>
      </c>
      <c r="G941" s="143" t="s">
        <v>2931</v>
      </c>
      <c r="H941" s="138">
        <v>5</v>
      </c>
      <c r="I941" s="139">
        <v>1</v>
      </c>
      <c r="J941" s="140">
        <v>5</v>
      </c>
      <c r="K941" s="187"/>
      <c r="L941" s="177"/>
      <c r="M941" s="226" t="s">
        <v>3731</v>
      </c>
      <c r="N941" s="213"/>
      <c r="O941" s="300"/>
      <c r="Q941" s="162" t="s">
        <v>1358</v>
      </c>
      <c r="R941" s="167" t="s">
        <v>1525</v>
      </c>
      <c r="S941" s="160">
        <v>523</v>
      </c>
      <c r="T941" s="163">
        <v>514</v>
      </c>
      <c r="U941" s="164">
        <v>-9</v>
      </c>
      <c r="V941" s="158"/>
      <c r="W941" s="158"/>
    </row>
    <row r="942" spans="2:23" ht="28.5" x14ac:dyDescent="0.3">
      <c r="B942" s="18">
        <v>914</v>
      </c>
      <c r="C942" s="19">
        <v>-17</v>
      </c>
      <c r="D942" s="172" t="s">
        <v>2566</v>
      </c>
      <c r="E942" s="141" t="s">
        <v>4026</v>
      </c>
      <c r="F942" s="136" t="s">
        <v>7</v>
      </c>
      <c r="G942" s="143" t="s">
        <v>2604</v>
      </c>
      <c r="H942" s="138">
        <v>5</v>
      </c>
      <c r="I942" s="139">
        <v>1</v>
      </c>
      <c r="J942" s="140">
        <v>5</v>
      </c>
      <c r="K942" s="187"/>
      <c r="L942" s="177"/>
      <c r="M942" s="225" t="s">
        <v>3729</v>
      </c>
      <c r="N942" s="213"/>
      <c r="O942" s="300"/>
      <c r="Q942" s="162" t="s">
        <v>1359</v>
      </c>
      <c r="R942" s="167" t="s">
        <v>1802</v>
      </c>
      <c r="S942" s="160">
        <v>685</v>
      </c>
      <c r="T942" s="163">
        <v>673</v>
      </c>
      <c r="U942" s="164">
        <v>-12</v>
      </c>
      <c r="V942" s="158"/>
      <c r="W942" s="158"/>
    </row>
    <row r="943" spans="2:23" ht="28.5" x14ac:dyDescent="0.3">
      <c r="B943" s="18">
        <v>914</v>
      </c>
      <c r="C943" s="19">
        <v>-17</v>
      </c>
      <c r="D943" s="172" t="s">
        <v>3122</v>
      </c>
      <c r="E943" s="141" t="s">
        <v>4026</v>
      </c>
      <c r="F943" s="136" t="s">
        <v>7</v>
      </c>
      <c r="G943" s="143" t="s">
        <v>323</v>
      </c>
      <c r="H943" s="138">
        <v>5</v>
      </c>
      <c r="I943" s="139">
        <v>1</v>
      </c>
      <c r="J943" s="140">
        <v>5</v>
      </c>
      <c r="K943" s="187"/>
      <c r="L943" s="177"/>
      <c r="M943" s="225" t="s">
        <v>3730</v>
      </c>
      <c r="N943" s="213"/>
      <c r="O943" s="300"/>
      <c r="Q943" s="162" t="s">
        <v>1360</v>
      </c>
      <c r="R943" s="167" t="s">
        <v>3119</v>
      </c>
      <c r="S943" s="160">
        <v>1123</v>
      </c>
      <c r="T943" s="163">
        <v>1100</v>
      </c>
      <c r="U943" s="164">
        <v>-23</v>
      </c>
      <c r="V943" s="158"/>
      <c r="W943" s="158"/>
    </row>
    <row r="944" spans="2:23" ht="26.25" x14ac:dyDescent="0.3">
      <c r="B944" s="18">
        <v>914</v>
      </c>
      <c r="C944" s="19">
        <v>-17</v>
      </c>
      <c r="D944" s="172" t="s">
        <v>4197</v>
      </c>
      <c r="E944" s="141" t="s">
        <v>4026</v>
      </c>
      <c r="F944" s="136" t="s">
        <v>7</v>
      </c>
      <c r="G944" s="143" t="s">
        <v>4198</v>
      </c>
      <c r="H944" s="138">
        <v>5</v>
      </c>
      <c r="I944" s="139">
        <v>1</v>
      </c>
      <c r="J944" s="140">
        <v>5</v>
      </c>
      <c r="K944" s="187"/>
      <c r="L944" s="177"/>
      <c r="M944" s="226" t="s">
        <v>4199</v>
      </c>
      <c r="N944" s="213"/>
      <c r="O944" s="300"/>
      <c r="Q944" s="162" t="s">
        <v>4234</v>
      </c>
      <c r="R944" s="167" t="s">
        <v>323</v>
      </c>
      <c r="S944" s="160">
        <v>590</v>
      </c>
      <c r="T944" s="163">
        <v>579</v>
      </c>
      <c r="U944" s="164">
        <v>-11</v>
      </c>
      <c r="V944" s="158"/>
      <c r="W944" s="158"/>
    </row>
    <row r="945" spans="2:23" ht="26.25" x14ac:dyDescent="0.3">
      <c r="B945" s="18">
        <v>914</v>
      </c>
      <c r="C945" s="19">
        <v>-17</v>
      </c>
      <c r="D945" s="172" t="s">
        <v>3204</v>
      </c>
      <c r="E945" s="141" t="s">
        <v>4026</v>
      </c>
      <c r="F945" s="136" t="s">
        <v>7</v>
      </c>
      <c r="G945" s="143" t="s">
        <v>323</v>
      </c>
      <c r="H945" s="138">
        <v>5</v>
      </c>
      <c r="I945" s="139">
        <v>1</v>
      </c>
      <c r="J945" s="140">
        <v>5</v>
      </c>
      <c r="K945" s="187"/>
      <c r="L945" s="177"/>
      <c r="M945" s="226" t="s">
        <v>3728</v>
      </c>
      <c r="N945" s="213"/>
      <c r="O945" s="300"/>
      <c r="Q945" s="162" t="s">
        <v>3038</v>
      </c>
      <c r="R945" s="167" t="s">
        <v>3008</v>
      </c>
      <c r="S945" s="160">
        <v>1330</v>
      </c>
      <c r="T945" s="163">
        <v>1305</v>
      </c>
      <c r="U945" s="164">
        <v>-25</v>
      </c>
      <c r="V945" s="158"/>
      <c r="W945" s="158"/>
    </row>
    <row r="946" spans="2:23" ht="26.25" x14ac:dyDescent="0.3">
      <c r="B946" s="18">
        <v>914</v>
      </c>
      <c r="C946" s="19">
        <v>-17</v>
      </c>
      <c r="D946" s="172" t="s">
        <v>5363</v>
      </c>
      <c r="E946" s="141" t="s">
        <v>4026</v>
      </c>
      <c r="F946" s="136" t="s">
        <v>7</v>
      </c>
      <c r="G946" s="143" t="s">
        <v>5364</v>
      </c>
      <c r="H946" s="138">
        <v>5</v>
      </c>
      <c r="I946" s="139">
        <v>1</v>
      </c>
      <c r="J946" s="140">
        <v>5</v>
      </c>
      <c r="K946" s="187"/>
      <c r="L946" s="177"/>
      <c r="M946" s="226" t="s">
        <v>5362</v>
      </c>
      <c r="N946" s="207"/>
      <c r="O946" s="300"/>
      <c r="Q946" s="162" t="s">
        <v>1361</v>
      </c>
      <c r="R946" s="167" t="s">
        <v>2880</v>
      </c>
      <c r="S946" s="160">
        <v>327</v>
      </c>
      <c r="T946" s="163">
        <v>352</v>
      </c>
      <c r="U946" s="164">
        <v>25</v>
      </c>
      <c r="V946" s="158"/>
      <c r="W946" s="158"/>
    </row>
    <row r="947" spans="2:23" ht="26.25" x14ac:dyDescent="0.3">
      <c r="B947" s="18">
        <v>914</v>
      </c>
      <c r="C947" s="19">
        <v>-17</v>
      </c>
      <c r="D947" s="172" t="s">
        <v>2705</v>
      </c>
      <c r="E947" s="141" t="s">
        <v>4026</v>
      </c>
      <c r="F947" s="136" t="s">
        <v>7</v>
      </c>
      <c r="G947" s="143" t="s">
        <v>323</v>
      </c>
      <c r="H947" s="138">
        <v>5</v>
      </c>
      <c r="I947" s="139">
        <v>1</v>
      </c>
      <c r="J947" s="140">
        <v>5</v>
      </c>
      <c r="K947" s="187"/>
      <c r="L947" s="177"/>
      <c r="M947" s="225" t="s">
        <v>3725</v>
      </c>
      <c r="N947" s="213"/>
      <c r="O947" s="300"/>
      <c r="Q947" s="162" t="s">
        <v>3878</v>
      </c>
      <c r="R947" s="167" t="s">
        <v>3704</v>
      </c>
      <c r="S947" s="160">
        <v>833</v>
      </c>
      <c r="T947" s="163">
        <v>814</v>
      </c>
      <c r="U947" s="164">
        <v>-19</v>
      </c>
      <c r="V947" s="158"/>
      <c r="W947" s="158"/>
    </row>
    <row r="948" spans="2:23" ht="26.25" x14ac:dyDescent="0.3">
      <c r="B948" s="18">
        <v>914</v>
      </c>
      <c r="C948" s="19">
        <v>-17</v>
      </c>
      <c r="D948" s="172" t="s">
        <v>2986</v>
      </c>
      <c r="E948" s="141" t="s">
        <v>4026</v>
      </c>
      <c r="F948" s="136" t="s">
        <v>7</v>
      </c>
      <c r="G948" s="143" t="s">
        <v>2987</v>
      </c>
      <c r="H948" s="138">
        <v>5</v>
      </c>
      <c r="I948" s="139">
        <v>1</v>
      </c>
      <c r="J948" s="140">
        <v>5</v>
      </c>
      <c r="K948" s="187"/>
      <c r="L948" s="177"/>
      <c r="M948" s="225" t="s">
        <v>3716</v>
      </c>
      <c r="N948" s="213"/>
      <c r="O948" s="300"/>
      <c r="Q948" s="162" t="s">
        <v>2688</v>
      </c>
      <c r="R948" s="167" t="s">
        <v>2666</v>
      </c>
      <c r="S948" s="160">
        <v>561</v>
      </c>
      <c r="T948" s="163">
        <v>551</v>
      </c>
      <c r="U948" s="164">
        <v>-10</v>
      </c>
      <c r="V948" s="158"/>
      <c r="W948" s="158"/>
    </row>
    <row r="949" spans="2:23" ht="26.25" x14ac:dyDescent="0.3">
      <c r="B949" s="18">
        <v>914</v>
      </c>
      <c r="C949" s="19">
        <v>-17</v>
      </c>
      <c r="D949" s="172" t="s">
        <v>1423</v>
      </c>
      <c r="E949" s="141" t="s">
        <v>4026</v>
      </c>
      <c r="F949" s="136" t="s">
        <v>7</v>
      </c>
      <c r="G949" s="143" t="s">
        <v>3361</v>
      </c>
      <c r="H949" s="138">
        <v>5</v>
      </c>
      <c r="I949" s="139">
        <v>1</v>
      </c>
      <c r="J949" s="140">
        <v>5</v>
      </c>
      <c r="K949" s="187"/>
      <c r="L949" s="177"/>
      <c r="M949" s="226" t="s">
        <v>3712</v>
      </c>
      <c r="N949" s="213"/>
      <c r="O949" s="300"/>
      <c r="Q949" s="162" t="s">
        <v>1362</v>
      </c>
      <c r="R949" s="167" t="s">
        <v>115</v>
      </c>
      <c r="S949" s="160">
        <v>45</v>
      </c>
      <c r="T949" s="163">
        <v>45</v>
      </c>
      <c r="U949" s="164">
        <v>0</v>
      </c>
      <c r="V949" s="158"/>
      <c r="W949" s="158"/>
    </row>
    <row r="950" spans="2:23" ht="26.25" x14ac:dyDescent="0.3">
      <c r="B950" s="18">
        <v>914</v>
      </c>
      <c r="C950" s="19">
        <v>-17</v>
      </c>
      <c r="D950" s="172" t="s">
        <v>4983</v>
      </c>
      <c r="E950" s="141" t="s">
        <v>4026</v>
      </c>
      <c r="F950" s="136" t="s">
        <v>7</v>
      </c>
      <c r="G950" s="143" t="s">
        <v>194</v>
      </c>
      <c r="H950" s="138">
        <v>5</v>
      </c>
      <c r="I950" s="139">
        <v>1</v>
      </c>
      <c r="J950" s="140">
        <v>5</v>
      </c>
      <c r="K950" s="187"/>
      <c r="L950" s="177"/>
      <c r="M950" s="225" t="s">
        <v>5025</v>
      </c>
      <c r="N950" s="215"/>
      <c r="O950" s="300"/>
      <c r="Q950" s="162" t="s">
        <v>5758</v>
      </c>
      <c r="R950" s="167" t="s">
        <v>5628</v>
      </c>
      <c r="S950" s="160">
        <v>1330</v>
      </c>
      <c r="T950" s="163">
        <v>1305</v>
      </c>
      <c r="U950" s="164">
        <v>-25</v>
      </c>
      <c r="V950" s="158"/>
      <c r="W950" s="158"/>
    </row>
    <row r="951" spans="2:23" ht="28.5" x14ac:dyDescent="0.3">
      <c r="B951" s="18">
        <v>914</v>
      </c>
      <c r="C951" s="19">
        <v>-17</v>
      </c>
      <c r="D951" s="172" t="s">
        <v>2712</v>
      </c>
      <c r="E951" s="141" t="s">
        <v>4026</v>
      </c>
      <c r="F951" s="136" t="s">
        <v>7</v>
      </c>
      <c r="G951" s="143" t="s">
        <v>2713</v>
      </c>
      <c r="H951" s="138">
        <v>5</v>
      </c>
      <c r="I951" s="139">
        <v>1</v>
      </c>
      <c r="J951" s="140">
        <v>5</v>
      </c>
      <c r="K951" s="187"/>
      <c r="L951" s="177"/>
      <c r="M951" s="226" t="s">
        <v>3732</v>
      </c>
      <c r="N951" s="213"/>
      <c r="O951" s="300"/>
      <c r="Q951" s="162" t="s">
        <v>1364</v>
      </c>
      <c r="R951" s="167" t="s">
        <v>2060</v>
      </c>
      <c r="S951" s="160">
        <v>1472</v>
      </c>
      <c r="T951" s="163">
        <v>1442</v>
      </c>
      <c r="U951" s="164">
        <v>-30</v>
      </c>
      <c r="V951" s="158"/>
      <c r="W951" s="158"/>
    </row>
    <row r="952" spans="2:23" ht="28.5" x14ac:dyDescent="0.3">
      <c r="B952" s="18">
        <v>914</v>
      </c>
      <c r="C952" s="19">
        <v>-17</v>
      </c>
      <c r="D952" s="172" t="s">
        <v>5613</v>
      </c>
      <c r="E952" s="141" t="s">
        <v>4026</v>
      </c>
      <c r="F952" s="136" t="s">
        <v>7</v>
      </c>
      <c r="G952" s="143" t="s">
        <v>323</v>
      </c>
      <c r="H952" s="138">
        <v>5</v>
      </c>
      <c r="I952" s="139">
        <v>1</v>
      </c>
      <c r="J952" s="140">
        <v>5</v>
      </c>
      <c r="K952" s="187"/>
      <c r="L952" s="177"/>
      <c r="M952" s="226" t="s">
        <v>5675</v>
      </c>
      <c r="N952" s="209"/>
      <c r="O952" s="300"/>
      <c r="Q952" s="162" t="s">
        <v>1365</v>
      </c>
      <c r="R952" s="167" t="s">
        <v>153</v>
      </c>
      <c r="S952" s="160">
        <v>914</v>
      </c>
      <c r="T952" s="163">
        <v>897</v>
      </c>
      <c r="U952" s="164">
        <v>-17</v>
      </c>
      <c r="V952" s="158"/>
      <c r="W952" s="158"/>
    </row>
    <row r="953" spans="2:23" ht="26.25" x14ac:dyDescent="0.3">
      <c r="B953" s="18">
        <v>914</v>
      </c>
      <c r="C953" s="19">
        <v>-17</v>
      </c>
      <c r="D953" s="172" t="s">
        <v>4984</v>
      </c>
      <c r="E953" s="141" t="s">
        <v>4026</v>
      </c>
      <c r="F953" s="136" t="s">
        <v>7</v>
      </c>
      <c r="G953" s="143" t="s">
        <v>4985</v>
      </c>
      <c r="H953" s="138">
        <v>5</v>
      </c>
      <c r="I953" s="139">
        <v>1</v>
      </c>
      <c r="J953" s="140">
        <v>5</v>
      </c>
      <c r="K953" s="187"/>
      <c r="L953" s="177"/>
      <c r="M953" s="225" t="s">
        <v>5025</v>
      </c>
      <c r="N953" s="209"/>
      <c r="O953" s="300"/>
      <c r="Q953" s="162" t="s">
        <v>1366</v>
      </c>
      <c r="R953" s="167" t="s">
        <v>2410</v>
      </c>
      <c r="S953" s="160">
        <v>685</v>
      </c>
      <c r="T953" s="163">
        <v>673</v>
      </c>
      <c r="U953" s="164">
        <v>-12</v>
      </c>
      <c r="V953" s="158"/>
      <c r="W953" s="158"/>
    </row>
    <row r="954" spans="2:23" ht="42.75" x14ac:dyDescent="0.3">
      <c r="B954" s="18">
        <v>914</v>
      </c>
      <c r="C954" s="19">
        <v>-17</v>
      </c>
      <c r="D954" s="172" t="s">
        <v>2984</v>
      </c>
      <c r="E954" s="141" t="s">
        <v>4026</v>
      </c>
      <c r="F954" s="136" t="s">
        <v>7</v>
      </c>
      <c r="G954" s="143" t="s">
        <v>2985</v>
      </c>
      <c r="H954" s="138">
        <v>5</v>
      </c>
      <c r="I954" s="139">
        <v>1</v>
      </c>
      <c r="J954" s="140">
        <v>5</v>
      </c>
      <c r="K954" s="187"/>
      <c r="L954" s="177"/>
      <c r="M954" s="226" t="s">
        <v>3713</v>
      </c>
      <c r="N954" s="213"/>
      <c r="O954" s="300"/>
      <c r="Q954" s="162" t="s">
        <v>2634</v>
      </c>
      <c r="R954" s="167" t="s">
        <v>2885</v>
      </c>
      <c r="S954" s="160">
        <v>590</v>
      </c>
      <c r="T954" s="163">
        <v>579</v>
      </c>
      <c r="U954" s="164">
        <v>-11</v>
      </c>
      <c r="V954" s="158"/>
      <c r="W954" s="158"/>
    </row>
    <row r="955" spans="2:23" ht="26.25" x14ac:dyDescent="0.3">
      <c r="B955" s="18">
        <v>914</v>
      </c>
      <c r="C955" s="19">
        <v>-17</v>
      </c>
      <c r="D955" s="172" t="s">
        <v>2704</v>
      </c>
      <c r="E955" s="141" t="s">
        <v>4026</v>
      </c>
      <c r="F955" s="136" t="s">
        <v>7</v>
      </c>
      <c r="G955" s="143" t="s">
        <v>323</v>
      </c>
      <c r="H955" s="138">
        <v>5</v>
      </c>
      <c r="I955" s="139">
        <v>1</v>
      </c>
      <c r="J955" s="140">
        <v>5</v>
      </c>
      <c r="K955" s="187"/>
      <c r="L955" s="177"/>
      <c r="M955" s="225" t="s">
        <v>3725</v>
      </c>
      <c r="N955" s="213"/>
      <c r="O955" s="300"/>
      <c r="Q955" s="162" t="s">
        <v>4325</v>
      </c>
      <c r="R955" s="167" t="s">
        <v>4283</v>
      </c>
      <c r="S955" s="160">
        <v>914</v>
      </c>
      <c r="T955" s="163">
        <v>897</v>
      </c>
      <c r="U955" s="164">
        <v>-17</v>
      </c>
      <c r="V955" s="158"/>
      <c r="W955" s="158"/>
    </row>
    <row r="956" spans="2:23" ht="26.25" x14ac:dyDescent="0.3">
      <c r="B956" s="18">
        <v>914</v>
      </c>
      <c r="C956" s="19">
        <v>-17</v>
      </c>
      <c r="D956" s="172" t="s">
        <v>1962</v>
      </c>
      <c r="E956" s="141" t="s">
        <v>4026</v>
      </c>
      <c r="F956" s="136" t="s">
        <v>7</v>
      </c>
      <c r="G956" s="143" t="s">
        <v>4256</v>
      </c>
      <c r="H956" s="138">
        <v>5</v>
      </c>
      <c r="I956" s="139">
        <v>1</v>
      </c>
      <c r="J956" s="140">
        <v>5</v>
      </c>
      <c r="K956" s="187"/>
      <c r="L956" s="177"/>
      <c r="M956" s="226" t="s">
        <v>4251</v>
      </c>
      <c r="N956" s="213"/>
      <c r="O956" s="296"/>
      <c r="Q956" s="162" t="s">
        <v>3423</v>
      </c>
      <c r="R956" s="167" t="s">
        <v>3364</v>
      </c>
      <c r="S956" s="160">
        <v>833</v>
      </c>
      <c r="T956" s="163">
        <v>814</v>
      </c>
      <c r="U956" s="164">
        <v>-19</v>
      </c>
      <c r="V956" s="158"/>
      <c r="W956" s="158"/>
    </row>
    <row r="957" spans="2:23" ht="26.25" x14ac:dyDescent="0.3">
      <c r="B957" s="18">
        <v>914</v>
      </c>
      <c r="C957" s="19">
        <v>-17</v>
      </c>
      <c r="D957" s="172" t="s">
        <v>3359</v>
      </c>
      <c r="E957" s="141" t="s">
        <v>4026</v>
      </c>
      <c r="F957" s="136" t="s">
        <v>7</v>
      </c>
      <c r="G957" s="143" t="s">
        <v>3360</v>
      </c>
      <c r="H957" s="138">
        <v>5</v>
      </c>
      <c r="I957" s="139">
        <v>1</v>
      </c>
      <c r="J957" s="140">
        <v>5</v>
      </c>
      <c r="K957" s="187"/>
      <c r="L957" s="177"/>
      <c r="M957" s="226" t="s">
        <v>3712</v>
      </c>
      <c r="N957" s="213"/>
      <c r="O957" s="300"/>
      <c r="Q957" s="162" t="s">
        <v>3424</v>
      </c>
      <c r="R957" s="167" t="s">
        <v>3369</v>
      </c>
      <c r="S957" s="161">
        <v>833</v>
      </c>
      <c r="T957" s="163">
        <v>814</v>
      </c>
      <c r="U957" s="164">
        <v>-19</v>
      </c>
      <c r="V957" s="158"/>
      <c r="W957" s="158"/>
    </row>
    <row r="958" spans="2:23" ht="26.25" x14ac:dyDescent="0.3">
      <c r="B958" s="18">
        <v>914</v>
      </c>
      <c r="C958" s="19">
        <v>-17</v>
      </c>
      <c r="D958" s="172" t="s">
        <v>1363</v>
      </c>
      <c r="E958" s="141" t="s">
        <v>4026</v>
      </c>
      <c r="F958" s="136" t="s">
        <v>4543</v>
      </c>
      <c r="G958" s="143" t="s">
        <v>2434</v>
      </c>
      <c r="H958" s="138">
        <v>5</v>
      </c>
      <c r="I958" s="139">
        <v>1</v>
      </c>
      <c r="J958" s="140">
        <v>5</v>
      </c>
      <c r="K958" s="187"/>
      <c r="L958" s="177"/>
      <c r="M958" s="214" t="s">
        <v>4605</v>
      </c>
      <c r="N958" s="209"/>
      <c r="O958" s="300"/>
      <c r="Q958" s="162" t="s">
        <v>1368</v>
      </c>
      <c r="R958" s="167" t="s">
        <v>1560</v>
      </c>
      <c r="S958" s="160">
        <v>1123</v>
      </c>
      <c r="T958" s="163">
        <v>1100</v>
      </c>
      <c r="U958" s="164">
        <v>-23</v>
      </c>
      <c r="V958" s="158"/>
      <c r="W958" s="158"/>
    </row>
    <row r="959" spans="2:23" ht="26.25" x14ac:dyDescent="0.3">
      <c r="B959" s="18">
        <v>914</v>
      </c>
      <c r="C959" s="19">
        <v>-17</v>
      </c>
      <c r="D959" s="172" t="s">
        <v>3995</v>
      </c>
      <c r="E959" s="141" t="s">
        <v>4026</v>
      </c>
      <c r="F959" s="136" t="s">
        <v>7</v>
      </c>
      <c r="G959" s="143" t="s">
        <v>323</v>
      </c>
      <c r="H959" s="138">
        <v>5</v>
      </c>
      <c r="I959" s="139">
        <v>1</v>
      </c>
      <c r="J959" s="140">
        <v>5</v>
      </c>
      <c r="K959" s="187"/>
      <c r="L959" s="177"/>
      <c r="M959" s="226" t="s">
        <v>3994</v>
      </c>
      <c r="N959" s="213"/>
      <c r="O959" s="300"/>
      <c r="Q959" s="162" t="s">
        <v>3268</v>
      </c>
      <c r="R959" s="167" t="s">
        <v>5346</v>
      </c>
      <c r="S959" s="160">
        <v>456</v>
      </c>
      <c r="T959" s="163">
        <v>450</v>
      </c>
      <c r="U959" s="164">
        <v>-6</v>
      </c>
      <c r="V959" s="158"/>
      <c r="W959" s="158"/>
    </row>
    <row r="960" spans="2:23" ht="26.25" x14ac:dyDescent="0.3">
      <c r="B960" s="18">
        <v>914</v>
      </c>
      <c r="C960" s="19">
        <v>-17</v>
      </c>
      <c r="D960" s="172" t="s">
        <v>3129</v>
      </c>
      <c r="E960" s="141" t="s">
        <v>4026</v>
      </c>
      <c r="F960" s="136" t="s">
        <v>7</v>
      </c>
      <c r="G960" s="143" t="s">
        <v>3130</v>
      </c>
      <c r="H960" s="138">
        <v>5</v>
      </c>
      <c r="I960" s="139">
        <v>1</v>
      </c>
      <c r="J960" s="140">
        <v>5</v>
      </c>
      <c r="K960" s="187"/>
      <c r="L960" s="177"/>
      <c r="M960" s="226" t="s">
        <v>3734</v>
      </c>
      <c r="N960" s="213"/>
      <c r="O960" s="300"/>
      <c r="Q960" s="162" t="s">
        <v>2913</v>
      </c>
      <c r="R960" s="167" t="s">
        <v>2897</v>
      </c>
      <c r="S960" s="160">
        <v>833</v>
      </c>
      <c r="T960" s="163">
        <v>814</v>
      </c>
      <c r="U960" s="164">
        <v>-19</v>
      </c>
      <c r="V960" s="158"/>
      <c r="W960" s="158"/>
    </row>
    <row r="961" spans="2:23" ht="26.25" x14ac:dyDescent="0.3">
      <c r="B961" s="18">
        <v>914</v>
      </c>
      <c r="C961" s="19">
        <v>-17</v>
      </c>
      <c r="D961" s="172" t="s">
        <v>4133</v>
      </c>
      <c r="E961" s="141" t="s">
        <v>4026</v>
      </c>
      <c r="F961" s="136" t="s">
        <v>7</v>
      </c>
      <c r="G961" s="143" t="s">
        <v>1032</v>
      </c>
      <c r="H961" s="138">
        <v>5</v>
      </c>
      <c r="I961" s="139">
        <v>1</v>
      </c>
      <c r="J961" s="140">
        <v>5</v>
      </c>
      <c r="K961" s="187"/>
      <c r="L961" s="177"/>
      <c r="M961" s="225" t="s">
        <v>4127</v>
      </c>
      <c r="N961" s="213"/>
      <c r="O961" s="296"/>
      <c r="Q961" s="162" t="s">
        <v>1369</v>
      </c>
      <c r="R961" s="167" t="s">
        <v>751</v>
      </c>
      <c r="S961" s="160">
        <v>833</v>
      </c>
      <c r="T961" s="163">
        <v>814</v>
      </c>
      <c r="U961" s="164">
        <v>-19</v>
      </c>
      <c r="V961" s="158"/>
      <c r="W961" s="158"/>
    </row>
    <row r="962" spans="2:23" ht="26.25" x14ac:dyDescent="0.3">
      <c r="B962" s="18">
        <v>914</v>
      </c>
      <c r="C962" s="19">
        <v>-17</v>
      </c>
      <c r="D962" s="172" t="s">
        <v>2355</v>
      </c>
      <c r="E962" s="141" t="s">
        <v>4026</v>
      </c>
      <c r="F962" s="136" t="s">
        <v>7</v>
      </c>
      <c r="G962" s="143" t="s">
        <v>206</v>
      </c>
      <c r="H962" s="138">
        <v>5</v>
      </c>
      <c r="I962" s="139">
        <v>1</v>
      </c>
      <c r="J962" s="140">
        <v>5</v>
      </c>
      <c r="K962" s="187"/>
      <c r="L962" s="177"/>
      <c r="M962" s="226" t="s">
        <v>3727</v>
      </c>
      <c r="N962" s="213"/>
      <c r="O962" s="300"/>
      <c r="Q962" s="162" t="s">
        <v>2635</v>
      </c>
      <c r="R962" s="167" t="s">
        <v>2611</v>
      </c>
      <c r="S962" s="160">
        <v>1472</v>
      </c>
      <c r="T962" s="163">
        <v>1442</v>
      </c>
      <c r="U962" s="164">
        <v>-30</v>
      </c>
      <c r="V962" s="158"/>
      <c r="W962" s="158"/>
    </row>
    <row r="963" spans="2:23" ht="31.5" x14ac:dyDescent="0.3">
      <c r="B963" s="18">
        <v>914</v>
      </c>
      <c r="C963" s="19">
        <v>-17</v>
      </c>
      <c r="D963" s="172" t="s">
        <v>4134</v>
      </c>
      <c r="E963" s="141" t="s">
        <v>4026</v>
      </c>
      <c r="F963" s="136" t="s">
        <v>7</v>
      </c>
      <c r="G963" s="143" t="s">
        <v>4135</v>
      </c>
      <c r="H963" s="138">
        <v>5</v>
      </c>
      <c r="I963" s="139">
        <v>1</v>
      </c>
      <c r="J963" s="140">
        <v>5</v>
      </c>
      <c r="K963" s="187"/>
      <c r="L963" s="177"/>
      <c r="M963" s="225" t="s">
        <v>4084</v>
      </c>
      <c r="N963" s="213"/>
      <c r="O963" s="296"/>
      <c r="Q963" s="162" t="s">
        <v>2803</v>
      </c>
      <c r="R963" s="167" t="s">
        <v>3304</v>
      </c>
      <c r="S963" s="160">
        <v>752</v>
      </c>
      <c r="T963" s="163">
        <v>739</v>
      </c>
      <c r="U963" s="164">
        <v>-13</v>
      </c>
      <c r="V963" s="158"/>
      <c r="W963" s="158"/>
    </row>
    <row r="964" spans="2:23" ht="26.25" x14ac:dyDescent="0.3">
      <c r="B964" s="18">
        <v>914</v>
      </c>
      <c r="C964" s="19">
        <v>-17</v>
      </c>
      <c r="D964" s="172" t="s">
        <v>3719</v>
      </c>
      <c r="E964" s="141" t="s">
        <v>4026</v>
      </c>
      <c r="F964" s="136" t="s">
        <v>7</v>
      </c>
      <c r="G964" s="143" t="s">
        <v>323</v>
      </c>
      <c r="H964" s="138">
        <v>5</v>
      </c>
      <c r="I964" s="139">
        <v>1</v>
      </c>
      <c r="J964" s="140">
        <v>5</v>
      </c>
      <c r="K964" s="187"/>
      <c r="L964" s="177"/>
      <c r="M964" s="226" t="s">
        <v>3718</v>
      </c>
      <c r="N964" s="213"/>
      <c r="O964" s="300"/>
      <c r="Q964" s="162" t="s">
        <v>1370</v>
      </c>
      <c r="R964" s="167" t="s">
        <v>67</v>
      </c>
      <c r="S964" s="160">
        <v>561</v>
      </c>
      <c r="T964" s="163">
        <v>551</v>
      </c>
      <c r="U964" s="164">
        <v>-10</v>
      </c>
      <c r="V964" s="158"/>
      <c r="W964" s="158"/>
    </row>
    <row r="965" spans="2:23" ht="42.75" x14ac:dyDescent="0.3">
      <c r="B965" s="18">
        <v>914</v>
      </c>
      <c r="C965" s="19">
        <v>-17</v>
      </c>
      <c r="D965" s="172" t="s">
        <v>1279</v>
      </c>
      <c r="E965" s="141" t="s">
        <v>4026</v>
      </c>
      <c r="F965" s="136" t="s">
        <v>7</v>
      </c>
      <c r="G965" s="143" t="s">
        <v>2945</v>
      </c>
      <c r="H965" s="138">
        <v>5</v>
      </c>
      <c r="I965" s="139">
        <v>1</v>
      </c>
      <c r="J965" s="140">
        <v>5</v>
      </c>
      <c r="K965" s="187"/>
      <c r="L965" s="177"/>
      <c r="M965" s="226" t="s">
        <v>3724</v>
      </c>
      <c r="N965" s="213"/>
      <c r="O965" s="300"/>
      <c r="Q965" s="162" t="s">
        <v>1373</v>
      </c>
      <c r="R965" s="167" t="s">
        <v>2387</v>
      </c>
      <c r="S965" s="160">
        <v>1</v>
      </c>
      <c r="T965" s="163">
        <v>1</v>
      </c>
      <c r="U965" s="164">
        <v>0</v>
      </c>
      <c r="V965" s="158"/>
      <c r="W965" s="158"/>
    </row>
    <row r="966" spans="2:23" ht="26.25" x14ac:dyDescent="0.3">
      <c r="B966" s="18">
        <v>914</v>
      </c>
      <c r="C966" s="19">
        <v>-17</v>
      </c>
      <c r="D966" s="172" t="s">
        <v>3306</v>
      </c>
      <c r="E966" s="141" t="s">
        <v>4026</v>
      </c>
      <c r="F966" s="136" t="s">
        <v>7</v>
      </c>
      <c r="G966" s="143" t="s">
        <v>3307</v>
      </c>
      <c r="H966" s="138">
        <v>5</v>
      </c>
      <c r="I966" s="139">
        <v>1</v>
      </c>
      <c r="J966" s="140">
        <v>5</v>
      </c>
      <c r="K966" s="187"/>
      <c r="L966" s="177"/>
      <c r="M966" s="226" t="s">
        <v>3735</v>
      </c>
      <c r="N966" s="213"/>
      <c r="O966" s="300"/>
      <c r="Q966" s="162" t="s">
        <v>2469</v>
      </c>
      <c r="R966" s="167" t="s">
        <v>2447</v>
      </c>
      <c r="S966" s="160">
        <v>486</v>
      </c>
      <c r="T966" s="163">
        <v>479</v>
      </c>
      <c r="U966" s="164">
        <v>-7</v>
      </c>
      <c r="V966" s="158"/>
      <c r="W966" s="158"/>
    </row>
    <row r="967" spans="2:23" ht="26.25" x14ac:dyDescent="0.3">
      <c r="B967" s="18">
        <v>914</v>
      </c>
      <c r="C967" s="19">
        <v>-17</v>
      </c>
      <c r="D967" s="172" t="s">
        <v>4606</v>
      </c>
      <c r="E967" s="141" t="s">
        <v>4026</v>
      </c>
      <c r="F967" s="136" t="s">
        <v>7</v>
      </c>
      <c r="G967" s="143" t="s">
        <v>4607</v>
      </c>
      <c r="H967" s="138">
        <v>5</v>
      </c>
      <c r="I967" s="139">
        <v>1</v>
      </c>
      <c r="J967" s="140">
        <v>5</v>
      </c>
      <c r="K967" s="187"/>
      <c r="L967" s="177"/>
      <c r="M967" s="226" t="s">
        <v>4608</v>
      </c>
      <c r="N967" s="209"/>
      <c r="O967" s="300"/>
      <c r="Q967" s="162" t="s">
        <v>1375</v>
      </c>
      <c r="R967" s="167" t="s">
        <v>537</v>
      </c>
      <c r="S967" s="161">
        <v>523</v>
      </c>
      <c r="T967" s="163">
        <v>0</v>
      </c>
      <c r="U967" s="164" t="s">
        <v>331</v>
      </c>
      <c r="V967" s="158"/>
      <c r="W967" s="158"/>
    </row>
    <row r="968" spans="2:23" ht="26.25" x14ac:dyDescent="0.3">
      <c r="B968" s="18">
        <v>914</v>
      </c>
      <c r="C968" s="19">
        <v>-17</v>
      </c>
      <c r="D968" s="172" t="s">
        <v>3493</v>
      </c>
      <c r="E968" s="141" t="s">
        <v>4026</v>
      </c>
      <c r="F968" s="136" t="s">
        <v>7</v>
      </c>
      <c r="G968" s="143" t="s">
        <v>3494</v>
      </c>
      <c r="H968" s="138">
        <v>5</v>
      </c>
      <c r="I968" s="139">
        <v>1</v>
      </c>
      <c r="J968" s="140">
        <v>5</v>
      </c>
      <c r="K968" s="187"/>
      <c r="L968" s="177"/>
      <c r="M968" s="226" t="s">
        <v>3733</v>
      </c>
      <c r="N968" s="213"/>
      <c r="O968" s="300"/>
      <c r="Q968" s="162" t="s">
        <v>1378</v>
      </c>
      <c r="R968" s="167" t="s">
        <v>808</v>
      </c>
      <c r="S968" s="160">
        <v>523</v>
      </c>
      <c r="T968" s="163">
        <v>514</v>
      </c>
      <c r="U968" s="164">
        <v>-9</v>
      </c>
      <c r="V968" s="158"/>
      <c r="W968" s="158"/>
    </row>
    <row r="969" spans="2:23" ht="28.5" x14ac:dyDescent="0.3">
      <c r="B969" s="18">
        <v>914</v>
      </c>
      <c r="C969" s="19">
        <v>-17</v>
      </c>
      <c r="D969" s="172" t="s">
        <v>3208</v>
      </c>
      <c r="E969" s="141" t="s">
        <v>4026</v>
      </c>
      <c r="F969" s="136" t="s">
        <v>7</v>
      </c>
      <c r="G969" s="143" t="s">
        <v>3209</v>
      </c>
      <c r="H969" s="138">
        <v>5</v>
      </c>
      <c r="I969" s="139">
        <v>1</v>
      </c>
      <c r="J969" s="140">
        <v>5</v>
      </c>
      <c r="K969" s="187"/>
      <c r="L969" s="177"/>
      <c r="M969" s="226" t="s">
        <v>3723</v>
      </c>
      <c r="N969" s="213"/>
      <c r="O969" s="300"/>
      <c r="Q969" s="162" t="s">
        <v>1379</v>
      </c>
      <c r="R969" s="167" t="s">
        <v>823</v>
      </c>
      <c r="S969" s="160">
        <v>318</v>
      </c>
      <c r="T969" s="163">
        <v>306</v>
      </c>
      <c r="U969" s="164">
        <v>-12</v>
      </c>
      <c r="V969" s="158"/>
      <c r="W969" s="158"/>
    </row>
    <row r="970" spans="2:23" ht="26.25" x14ac:dyDescent="0.3">
      <c r="B970" s="18">
        <v>914</v>
      </c>
      <c r="C970" s="19">
        <v>-17</v>
      </c>
      <c r="D970" s="172" t="s">
        <v>3121</v>
      </c>
      <c r="E970" s="141" t="s">
        <v>4026</v>
      </c>
      <c r="F970" s="136" t="s">
        <v>7</v>
      </c>
      <c r="G970" s="143" t="s">
        <v>323</v>
      </c>
      <c r="H970" s="138">
        <v>5</v>
      </c>
      <c r="I970" s="139">
        <v>1</v>
      </c>
      <c r="J970" s="140">
        <v>5</v>
      </c>
      <c r="K970" s="187"/>
      <c r="L970" s="177"/>
      <c r="M970" s="225" t="s">
        <v>3730</v>
      </c>
      <c r="N970" s="213"/>
      <c r="O970" s="300"/>
      <c r="Q970" s="162" t="s">
        <v>5759</v>
      </c>
      <c r="R970" s="167" t="s">
        <v>5618</v>
      </c>
      <c r="S970" s="160">
        <v>1123</v>
      </c>
      <c r="T970" s="163">
        <v>1100</v>
      </c>
      <c r="U970" s="164">
        <v>-23</v>
      </c>
      <c r="V970" s="158"/>
      <c r="W970" s="158"/>
    </row>
    <row r="971" spans="2:23" ht="26.25" x14ac:dyDescent="0.3">
      <c r="B971" s="18">
        <v>914</v>
      </c>
      <c r="C971" s="19">
        <v>-17</v>
      </c>
      <c r="D971" s="172" t="s">
        <v>2734</v>
      </c>
      <c r="E971" s="141" t="s">
        <v>4026</v>
      </c>
      <c r="F971" s="136" t="s">
        <v>7</v>
      </c>
      <c r="G971" s="143" t="s">
        <v>4257</v>
      </c>
      <c r="H971" s="138">
        <v>5</v>
      </c>
      <c r="I971" s="139">
        <v>1</v>
      </c>
      <c r="J971" s="140">
        <v>5</v>
      </c>
      <c r="K971" s="187"/>
      <c r="L971" s="177"/>
      <c r="M971" s="226" t="s">
        <v>4251</v>
      </c>
      <c r="N971" s="213"/>
      <c r="O971" s="296"/>
      <c r="Q971" s="162" t="s">
        <v>5420</v>
      </c>
      <c r="R971" s="167" t="s">
        <v>5366</v>
      </c>
      <c r="S971" s="160">
        <v>914</v>
      </c>
      <c r="T971" s="163">
        <v>897</v>
      </c>
      <c r="U971" s="164">
        <v>-17</v>
      </c>
      <c r="V971" s="158"/>
      <c r="W971" s="158"/>
    </row>
    <row r="972" spans="2:23" ht="26.25" x14ac:dyDescent="0.3">
      <c r="B972" s="18">
        <v>914</v>
      </c>
      <c r="C972" s="19">
        <v>-17</v>
      </c>
      <c r="D972" s="172" t="s">
        <v>1637</v>
      </c>
      <c r="E972" s="141" t="s">
        <v>4026</v>
      </c>
      <c r="F972" s="136" t="s">
        <v>7</v>
      </c>
      <c r="G972" s="143" t="s">
        <v>2296</v>
      </c>
      <c r="H972" s="138">
        <v>5</v>
      </c>
      <c r="I972" s="139">
        <v>1</v>
      </c>
      <c r="J972" s="140">
        <v>5</v>
      </c>
      <c r="K972" s="187"/>
      <c r="L972" s="177"/>
      <c r="M972" s="226" t="s">
        <v>3714</v>
      </c>
      <c r="N972" s="213"/>
      <c r="O972" s="300"/>
      <c r="Q972" s="162" t="s">
        <v>1381</v>
      </c>
      <c r="R972" s="167" t="s">
        <v>800</v>
      </c>
      <c r="S972" s="160">
        <v>265</v>
      </c>
      <c r="T972" s="163">
        <v>259</v>
      </c>
      <c r="U972" s="164">
        <v>-6</v>
      </c>
      <c r="V972" s="158"/>
      <c r="W972" s="158"/>
    </row>
    <row r="973" spans="2:23" ht="26.25" x14ac:dyDescent="0.3">
      <c r="B973" s="18">
        <v>914</v>
      </c>
      <c r="C973" s="19">
        <v>-17</v>
      </c>
      <c r="D973" s="172" t="s">
        <v>4481</v>
      </c>
      <c r="E973" s="141" t="s">
        <v>4026</v>
      </c>
      <c r="F973" s="136" t="s">
        <v>7</v>
      </c>
      <c r="G973" s="143" t="s">
        <v>4482</v>
      </c>
      <c r="H973" s="138">
        <v>5</v>
      </c>
      <c r="I973" s="139">
        <v>1</v>
      </c>
      <c r="J973" s="140">
        <v>5</v>
      </c>
      <c r="K973" s="187"/>
      <c r="L973" s="177"/>
      <c r="M973" s="226" t="s">
        <v>4479</v>
      </c>
      <c r="N973" s="213"/>
      <c r="O973" s="300"/>
      <c r="Q973" s="162" t="s">
        <v>2636</v>
      </c>
      <c r="R973" s="167" t="s">
        <v>323</v>
      </c>
      <c r="S973" s="160">
        <v>346</v>
      </c>
      <c r="T973" s="163">
        <v>333</v>
      </c>
      <c r="U973" s="164">
        <v>-13</v>
      </c>
      <c r="V973" s="158"/>
      <c r="W973" s="158"/>
    </row>
    <row r="974" spans="2:23" ht="26.25" x14ac:dyDescent="0.3">
      <c r="B974" s="18">
        <v>914</v>
      </c>
      <c r="C974" s="19">
        <v>-17</v>
      </c>
      <c r="D974" s="172" t="s">
        <v>2356</v>
      </c>
      <c r="E974" s="141" t="s">
        <v>4026</v>
      </c>
      <c r="F974" s="136" t="s">
        <v>7</v>
      </c>
      <c r="G974" s="143" t="s">
        <v>2427</v>
      </c>
      <c r="H974" s="138">
        <v>5</v>
      </c>
      <c r="I974" s="139">
        <v>1</v>
      </c>
      <c r="J974" s="140">
        <v>5</v>
      </c>
      <c r="K974" s="187"/>
      <c r="L974" s="177"/>
      <c r="M974" s="226" t="s">
        <v>3727</v>
      </c>
      <c r="N974" s="213"/>
      <c r="O974" s="300"/>
      <c r="Q974" s="162" t="s">
        <v>1384</v>
      </c>
      <c r="R974" s="167" t="s">
        <v>3190</v>
      </c>
      <c r="S974" s="160">
        <v>1039</v>
      </c>
      <c r="T974" s="163">
        <v>1021</v>
      </c>
      <c r="U974" s="164">
        <v>-18</v>
      </c>
      <c r="V974" s="158"/>
      <c r="W974" s="158"/>
    </row>
    <row r="975" spans="2:23" ht="26.25" x14ac:dyDescent="0.3">
      <c r="B975" s="18">
        <v>914</v>
      </c>
      <c r="C975" s="19">
        <v>-17</v>
      </c>
      <c r="D975" s="172" t="s">
        <v>3203</v>
      </c>
      <c r="E975" s="141" t="s">
        <v>4026</v>
      </c>
      <c r="F975" s="136" t="s">
        <v>7</v>
      </c>
      <c r="G975" s="143" t="s">
        <v>323</v>
      </c>
      <c r="H975" s="138">
        <v>5</v>
      </c>
      <c r="I975" s="139">
        <v>1</v>
      </c>
      <c r="J975" s="140">
        <v>5</v>
      </c>
      <c r="K975" s="187"/>
      <c r="L975" s="177"/>
      <c r="M975" s="226" t="s">
        <v>3728</v>
      </c>
      <c r="N975" s="213"/>
      <c r="O975" s="300"/>
      <c r="Q975" s="162" t="s">
        <v>1387</v>
      </c>
      <c r="R975" s="167" t="s">
        <v>546</v>
      </c>
      <c r="S975" s="160">
        <v>121</v>
      </c>
      <c r="T975" s="163">
        <v>118</v>
      </c>
      <c r="U975" s="164">
        <v>-3</v>
      </c>
      <c r="V975" s="158"/>
      <c r="W975" s="158"/>
    </row>
    <row r="976" spans="2:23" ht="42.75" x14ac:dyDescent="0.3">
      <c r="B976" s="18">
        <v>914</v>
      </c>
      <c r="C976" s="19">
        <v>-17</v>
      </c>
      <c r="D976" s="172" t="s">
        <v>2988</v>
      </c>
      <c r="E976" s="141" t="s">
        <v>4026</v>
      </c>
      <c r="F976" s="136" t="s">
        <v>7</v>
      </c>
      <c r="G976" s="143" t="s">
        <v>323</v>
      </c>
      <c r="H976" s="138">
        <v>5</v>
      </c>
      <c r="I976" s="139">
        <v>1</v>
      </c>
      <c r="J976" s="140">
        <v>5</v>
      </c>
      <c r="K976" s="187"/>
      <c r="L976" s="177"/>
      <c r="M976" s="226" t="s">
        <v>3715</v>
      </c>
      <c r="N976" s="213"/>
      <c r="O976" s="300"/>
      <c r="Q976" s="162" t="s">
        <v>2689</v>
      </c>
      <c r="R976" s="167" t="s">
        <v>2658</v>
      </c>
      <c r="S976" s="160">
        <v>420</v>
      </c>
      <c r="T976" s="163">
        <v>414</v>
      </c>
      <c r="U976" s="164">
        <v>-6</v>
      </c>
      <c r="V976" s="158"/>
      <c r="W976" s="158"/>
    </row>
    <row r="977" spans="2:23" ht="26.25" x14ac:dyDescent="0.3">
      <c r="B977" s="18">
        <v>914</v>
      </c>
      <c r="C977" s="19">
        <v>-17</v>
      </c>
      <c r="D977" s="172" t="s">
        <v>3358</v>
      </c>
      <c r="E977" s="141" t="s">
        <v>4026</v>
      </c>
      <c r="F977" s="136" t="s">
        <v>7</v>
      </c>
      <c r="G977" s="143" t="s">
        <v>323</v>
      </c>
      <c r="H977" s="138">
        <v>5</v>
      </c>
      <c r="I977" s="139">
        <v>1</v>
      </c>
      <c r="J977" s="140">
        <v>5</v>
      </c>
      <c r="K977" s="187"/>
      <c r="L977" s="177"/>
      <c r="M977" s="226" t="s">
        <v>3712</v>
      </c>
      <c r="N977" s="213"/>
      <c r="O977" s="300"/>
      <c r="Q977" s="162" t="s">
        <v>1388</v>
      </c>
      <c r="R977" s="167" t="s">
        <v>115</v>
      </c>
      <c r="S977" s="160">
        <v>456</v>
      </c>
      <c r="T977" s="163">
        <v>450</v>
      </c>
      <c r="U977" s="164">
        <v>-6</v>
      </c>
      <c r="V977" s="158"/>
      <c r="W977" s="158"/>
    </row>
    <row r="978" spans="2:23" ht="26.25" x14ac:dyDescent="0.3">
      <c r="B978" s="18">
        <v>914</v>
      </c>
      <c r="C978" s="19">
        <v>-17</v>
      </c>
      <c r="D978" s="172" t="s">
        <v>3308</v>
      </c>
      <c r="E978" s="141" t="s">
        <v>4026</v>
      </c>
      <c r="F978" s="136" t="s">
        <v>7</v>
      </c>
      <c r="G978" s="143" t="s">
        <v>3309</v>
      </c>
      <c r="H978" s="138">
        <v>5</v>
      </c>
      <c r="I978" s="139">
        <v>1</v>
      </c>
      <c r="J978" s="140">
        <v>5</v>
      </c>
      <c r="K978" s="187"/>
      <c r="L978" s="177"/>
      <c r="M978" s="226" t="s">
        <v>3735</v>
      </c>
      <c r="N978" s="213"/>
      <c r="O978" s="300"/>
      <c r="Q978" s="162" t="s">
        <v>1390</v>
      </c>
      <c r="R978" s="167" t="s">
        <v>1670</v>
      </c>
      <c r="S978" s="160">
        <v>1123</v>
      </c>
      <c r="T978" s="163">
        <v>1100</v>
      </c>
      <c r="U978" s="164">
        <v>-23</v>
      </c>
      <c r="V978" s="158"/>
      <c r="W978" s="158"/>
    </row>
    <row r="979" spans="2:23" ht="26.25" x14ac:dyDescent="0.3">
      <c r="B979" s="18">
        <v>914</v>
      </c>
      <c r="C979" s="19">
        <v>-17</v>
      </c>
      <c r="D979" s="172" t="s">
        <v>5239</v>
      </c>
      <c r="E979" s="141" t="s">
        <v>4026</v>
      </c>
      <c r="F979" s="136" t="s">
        <v>7</v>
      </c>
      <c r="G979" s="143" t="s">
        <v>5240</v>
      </c>
      <c r="H979" s="138">
        <v>5</v>
      </c>
      <c r="I979" s="139">
        <v>1</v>
      </c>
      <c r="J979" s="140">
        <v>5</v>
      </c>
      <c r="K979" s="187"/>
      <c r="L979" s="177"/>
      <c r="M979" s="225" t="s">
        <v>5270</v>
      </c>
      <c r="N979" s="209"/>
      <c r="O979" s="300"/>
      <c r="Q979" s="162" t="s">
        <v>6726</v>
      </c>
      <c r="R979" s="167" t="s">
        <v>1264</v>
      </c>
      <c r="S979" s="160">
        <v>914</v>
      </c>
      <c r="T979" s="163">
        <v>897</v>
      </c>
      <c r="U979" s="164">
        <v>-17</v>
      </c>
      <c r="V979" s="158"/>
      <c r="W979" s="158"/>
    </row>
    <row r="980" spans="2:23" ht="26.25" x14ac:dyDescent="0.3">
      <c r="B980" s="18">
        <v>914</v>
      </c>
      <c r="C980" s="19">
        <v>-17</v>
      </c>
      <c r="D980" s="172" t="s">
        <v>4260</v>
      </c>
      <c r="E980" s="141" t="s">
        <v>4026</v>
      </c>
      <c r="F980" s="136" t="s">
        <v>7</v>
      </c>
      <c r="G980" s="143" t="s">
        <v>323</v>
      </c>
      <c r="H980" s="138">
        <v>5</v>
      </c>
      <c r="I980" s="139">
        <v>1</v>
      </c>
      <c r="J980" s="140">
        <v>5</v>
      </c>
      <c r="K980" s="187"/>
      <c r="L980" s="177"/>
      <c r="M980" s="226" t="s">
        <v>4261</v>
      </c>
      <c r="N980" s="213"/>
      <c r="O980" s="296"/>
      <c r="Q980" s="162" t="s">
        <v>1394</v>
      </c>
      <c r="R980" s="167" t="s">
        <v>617</v>
      </c>
      <c r="S980" s="160">
        <v>318</v>
      </c>
      <c r="T980" s="163">
        <v>306</v>
      </c>
      <c r="U980" s="164">
        <v>-12</v>
      </c>
      <c r="V980" s="158"/>
      <c r="W980" s="158"/>
    </row>
    <row r="981" spans="2:23" ht="26.25" x14ac:dyDescent="0.3">
      <c r="B981" s="18">
        <v>914</v>
      </c>
      <c r="C981" s="19">
        <v>-17</v>
      </c>
      <c r="D981" s="172" t="s">
        <v>2357</v>
      </c>
      <c r="E981" s="141" t="s">
        <v>4026</v>
      </c>
      <c r="F981" s="136" t="s">
        <v>7</v>
      </c>
      <c r="G981" s="143" t="s">
        <v>350</v>
      </c>
      <c r="H981" s="138">
        <v>5</v>
      </c>
      <c r="I981" s="139">
        <v>1</v>
      </c>
      <c r="J981" s="140">
        <v>5</v>
      </c>
      <c r="K981" s="187"/>
      <c r="L981" s="177"/>
      <c r="M981" s="226" t="s">
        <v>3727</v>
      </c>
      <c r="N981" s="213"/>
      <c r="O981" s="300"/>
      <c r="Q981" s="162" t="s">
        <v>1396</v>
      </c>
      <c r="R981" s="167" t="s">
        <v>122</v>
      </c>
      <c r="S981" s="160">
        <v>346</v>
      </c>
      <c r="T981" s="163">
        <v>333</v>
      </c>
      <c r="U981" s="164">
        <v>-13</v>
      </c>
      <c r="V981" s="158"/>
      <c r="W981" s="158"/>
    </row>
    <row r="982" spans="2:23" ht="26.25" x14ac:dyDescent="0.3">
      <c r="B982" s="18">
        <v>914</v>
      </c>
      <c r="C982" s="19">
        <v>-17</v>
      </c>
      <c r="D982" s="172" t="s">
        <v>3127</v>
      </c>
      <c r="E982" s="141" t="s">
        <v>4026</v>
      </c>
      <c r="F982" s="136" t="s">
        <v>7</v>
      </c>
      <c r="G982" s="143" t="s">
        <v>3128</v>
      </c>
      <c r="H982" s="138">
        <v>5</v>
      </c>
      <c r="I982" s="139">
        <v>1</v>
      </c>
      <c r="J982" s="140">
        <v>5</v>
      </c>
      <c r="K982" s="187"/>
      <c r="L982" s="177"/>
      <c r="M982" s="225" t="s">
        <v>3734</v>
      </c>
      <c r="N982" s="213"/>
      <c r="O982" s="300"/>
      <c r="Q982" s="162" t="s">
        <v>1399</v>
      </c>
      <c r="R982" s="167" t="s">
        <v>1000</v>
      </c>
      <c r="S982" s="160">
        <v>685</v>
      </c>
      <c r="T982" s="163">
        <v>673</v>
      </c>
      <c r="U982" s="164">
        <v>-12</v>
      </c>
      <c r="V982" s="158"/>
      <c r="W982" s="158"/>
    </row>
    <row r="983" spans="2:23" ht="28.5" x14ac:dyDescent="0.3">
      <c r="B983" s="18">
        <v>914</v>
      </c>
      <c r="C983" s="19">
        <v>-17</v>
      </c>
      <c r="D983" s="172" t="s">
        <v>4131</v>
      </c>
      <c r="E983" s="141" t="s">
        <v>4026</v>
      </c>
      <c r="F983" s="136" t="s">
        <v>7</v>
      </c>
      <c r="G983" s="143" t="s">
        <v>4132</v>
      </c>
      <c r="H983" s="138">
        <v>5</v>
      </c>
      <c r="I983" s="139">
        <v>1</v>
      </c>
      <c r="J983" s="140">
        <v>5</v>
      </c>
      <c r="K983" s="187"/>
      <c r="L983" s="177"/>
      <c r="M983" s="225" t="s">
        <v>4127</v>
      </c>
      <c r="N983" s="213"/>
      <c r="O983" s="296"/>
      <c r="Q983" s="162" t="s">
        <v>3425</v>
      </c>
      <c r="R983" s="167" t="s">
        <v>3357</v>
      </c>
      <c r="S983" s="161">
        <v>611</v>
      </c>
      <c r="T983" s="163">
        <v>600</v>
      </c>
      <c r="U983" s="164">
        <v>-11</v>
      </c>
      <c r="V983" s="158"/>
      <c r="W983" s="158"/>
    </row>
    <row r="984" spans="2:23" ht="42.75" x14ac:dyDescent="0.3">
      <c r="B984" s="18">
        <v>914</v>
      </c>
      <c r="C984" s="19">
        <v>-17</v>
      </c>
      <c r="D984" s="172" t="s">
        <v>5360</v>
      </c>
      <c r="E984" s="141" t="s">
        <v>4026</v>
      </c>
      <c r="F984" s="136" t="s">
        <v>7</v>
      </c>
      <c r="G984" s="143" t="s">
        <v>5361</v>
      </c>
      <c r="H984" s="138">
        <v>5</v>
      </c>
      <c r="I984" s="139">
        <v>1</v>
      </c>
      <c r="J984" s="140">
        <v>5</v>
      </c>
      <c r="K984" s="187"/>
      <c r="L984" s="177"/>
      <c r="M984" s="226" t="s">
        <v>5362</v>
      </c>
      <c r="N984" s="207"/>
      <c r="O984" s="300"/>
      <c r="Q984" s="162" t="s">
        <v>1401</v>
      </c>
      <c r="R984" s="167" t="s">
        <v>3317</v>
      </c>
      <c r="S984" s="160">
        <v>1330</v>
      </c>
      <c r="T984" s="163">
        <v>1305</v>
      </c>
      <c r="U984" s="164">
        <v>-25</v>
      </c>
      <c r="V984" s="158"/>
      <c r="W984" s="158"/>
    </row>
    <row r="985" spans="2:23" ht="26.25" x14ac:dyDescent="0.3">
      <c r="B985" s="18">
        <v>914</v>
      </c>
      <c r="C985" s="19">
        <v>-17</v>
      </c>
      <c r="D985" s="172" t="s">
        <v>5365</v>
      </c>
      <c r="E985" s="141" t="s">
        <v>4026</v>
      </c>
      <c r="F985" s="136" t="s">
        <v>7</v>
      </c>
      <c r="G985" s="143" t="s">
        <v>5366</v>
      </c>
      <c r="H985" s="138">
        <v>5</v>
      </c>
      <c r="I985" s="139">
        <v>1</v>
      </c>
      <c r="J985" s="140">
        <v>5</v>
      </c>
      <c r="K985" s="187"/>
      <c r="L985" s="177"/>
      <c r="M985" s="226" t="s">
        <v>5362</v>
      </c>
      <c r="N985" s="213"/>
      <c r="O985" s="300"/>
      <c r="Q985" s="162" t="s">
        <v>6727</v>
      </c>
      <c r="R985" s="167" t="s">
        <v>323</v>
      </c>
      <c r="S985" s="160">
        <v>139</v>
      </c>
      <c r="T985" s="163">
        <v>136</v>
      </c>
      <c r="U985" s="164">
        <v>-3</v>
      </c>
      <c r="V985" s="158"/>
      <c r="W985" s="158"/>
    </row>
    <row r="986" spans="2:23" ht="26.25" x14ac:dyDescent="0.3">
      <c r="B986" s="18">
        <v>914</v>
      </c>
      <c r="C986" s="19">
        <v>-17</v>
      </c>
      <c r="D986" s="172" t="s">
        <v>996</v>
      </c>
      <c r="E986" s="141" t="s">
        <v>4026</v>
      </c>
      <c r="F986" s="136" t="s">
        <v>7</v>
      </c>
      <c r="G986" s="143" t="s">
        <v>3305</v>
      </c>
      <c r="H986" s="138">
        <v>5</v>
      </c>
      <c r="I986" s="139">
        <v>1</v>
      </c>
      <c r="J986" s="140">
        <v>5</v>
      </c>
      <c r="K986" s="187"/>
      <c r="L986" s="177"/>
      <c r="M986" s="226" t="s">
        <v>3735</v>
      </c>
      <c r="N986" s="213"/>
      <c r="O986" s="300"/>
      <c r="Q986" s="162" t="s">
        <v>1402</v>
      </c>
      <c r="R986" s="167" t="s">
        <v>587</v>
      </c>
      <c r="S986" s="160">
        <v>1039</v>
      </c>
      <c r="T986" s="163">
        <v>1305</v>
      </c>
      <c r="U986" s="164">
        <v>266</v>
      </c>
      <c r="V986" s="158"/>
      <c r="W986" s="158"/>
    </row>
    <row r="987" spans="2:23" ht="28.5" x14ac:dyDescent="0.3">
      <c r="B987" s="18">
        <v>914</v>
      </c>
      <c r="C987" s="19">
        <v>-17</v>
      </c>
      <c r="D987" s="172" t="s">
        <v>3202</v>
      </c>
      <c r="E987" s="141" t="s">
        <v>4026</v>
      </c>
      <c r="F987" s="136" t="s">
        <v>7</v>
      </c>
      <c r="G987" s="143" t="s">
        <v>2923</v>
      </c>
      <c r="H987" s="138">
        <v>5</v>
      </c>
      <c r="I987" s="139">
        <v>1</v>
      </c>
      <c r="J987" s="140">
        <v>5</v>
      </c>
      <c r="K987" s="187"/>
      <c r="L987" s="177"/>
      <c r="M987" s="226" t="s">
        <v>3728</v>
      </c>
      <c r="N987" s="213"/>
      <c r="O987" s="300"/>
      <c r="Q987" s="162" t="s">
        <v>1403</v>
      </c>
      <c r="R987" s="167" t="s">
        <v>1477</v>
      </c>
      <c r="S987" s="160">
        <v>292</v>
      </c>
      <c r="T987" s="163">
        <v>284</v>
      </c>
      <c r="U987" s="164">
        <v>-8</v>
      </c>
      <c r="V987" s="158"/>
      <c r="W987" s="158"/>
    </row>
    <row r="988" spans="2:23" ht="26.25" x14ac:dyDescent="0.3">
      <c r="B988" s="18">
        <v>914</v>
      </c>
      <c r="C988" s="19">
        <v>-17</v>
      </c>
      <c r="D988" s="172" t="s">
        <v>2881</v>
      </c>
      <c r="E988" s="141" t="s">
        <v>4026</v>
      </c>
      <c r="F988" s="136" t="s">
        <v>7</v>
      </c>
      <c r="G988" s="143" t="s">
        <v>4347</v>
      </c>
      <c r="H988" s="138">
        <v>5</v>
      </c>
      <c r="I988" s="139">
        <v>1</v>
      </c>
      <c r="J988" s="140">
        <v>5</v>
      </c>
      <c r="K988" s="187"/>
      <c r="L988" s="177"/>
      <c r="M988" s="226" t="s">
        <v>4348</v>
      </c>
      <c r="N988" s="213"/>
      <c r="O988" s="296"/>
      <c r="Q988" s="162" t="s">
        <v>6728</v>
      </c>
      <c r="R988" s="167" t="s">
        <v>323</v>
      </c>
      <c r="S988" s="160">
        <v>1330</v>
      </c>
      <c r="T988" s="163">
        <v>1305</v>
      </c>
      <c r="U988" s="164">
        <v>-25</v>
      </c>
      <c r="V988" s="158"/>
      <c r="W988" s="158"/>
    </row>
    <row r="989" spans="2:23" ht="26.25" x14ac:dyDescent="0.3">
      <c r="B989" s="18">
        <v>914</v>
      </c>
      <c r="C989" s="19">
        <v>-17</v>
      </c>
      <c r="D989" s="172" t="s">
        <v>3124</v>
      </c>
      <c r="E989" s="141" t="s">
        <v>4026</v>
      </c>
      <c r="F989" s="136" t="s">
        <v>7</v>
      </c>
      <c r="G989" s="143" t="s">
        <v>3125</v>
      </c>
      <c r="H989" s="138">
        <v>5</v>
      </c>
      <c r="I989" s="139">
        <v>1</v>
      </c>
      <c r="J989" s="140">
        <v>5</v>
      </c>
      <c r="K989" s="187"/>
      <c r="L989" s="177"/>
      <c r="M989" s="225" t="s">
        <v>3730</v>
      </c>
      <c r="N989" s="213"/>
      <c r="O989" s="300"/>
      <c r="Q989" s="162" t="s">
        <v>5421</v>
      </c>
      <c r="R989" s="167" t="s">
        <v>5367</v>
      </c>
      <c r="S989" s="160">
        <v>1123</v>
      </c>
      <c r="T989" s="163">
        <v>1100</v>
      </c>
      <c r="U989" s="164">
        <v>-23</v>
      </c>
      <c r="V989" s="158"/>
      <c r="W989" s="158"/>
    </row>
    <row r="990" spans="2:23" ht="26.25" x14ac:dyDescent="0.3">
      <c r="B990" s="18">
        <v>914</v>
      </c>
      <c r="C990" s="19">
        <v>-17</v>
      </c>
      <c r="D990" s="172" t="s">
        <v>4128</v>
      </c>
      <c r="E990" s="141" t="s">
        <v>4026</v>
      </c>
      <c r="F990" s="136" t="s">
        <v>7</v>
      </c>
      <c r="G990" s="143" t="s">
        <v>4129</v>
      </c>
      <c r="H990" s="138">
        <v>5</v>
      </c>
      <c r="I990" s="139">
        <v>1</v>
      </c>
      <c r="J990" s="140">
        <v>5</v>
      </c>
      <c r="K990" s="187"/>
      <c r="L990" s="177"/>
      <c r="M990" s="225" t="s">
        <v>4127</v>
      </c>
      <c r="N990" s="213"/>
      <c r="O990" s="296"/>
      <c r="Q990" s="162" t="s">
        <v>4175</v>
      </c>
      <c r="R990" s="167" t="s">
        <v>323</v>
      </c>
      <c r="S990" s="160">
        <v>1123</v>
      </c>
      <c r="T990" s="163">
        <v>1100</v>
      </c>
      <c r="U990" s="164">
        <v>-23</v>
      </c>
      <c r="V990" s="158"/>
      <c r="W990" s="158"/>
    </row>
    <row r="991" spans="2:23" ht="26.25" x14ac:dyDescent="0.3">
      <c r="B991" s="18">
        <v>914</v>
      </c>
      <c r="C991" s="19">
        <v>-17</v>
      </c>
      <c r="D991" s="172" t="s">
        <v>4638</v>
      </c>
      <c r="E991" s="141" t="s">
        <v>4026</v>
      </c>
      <c r="F991" s="136" t="s">
        <v>7</v>
      </c>
      <c r="G991" s="143" t="s">
        <v>5614</v>
      </c>
      <c r="H991" s="138">
        <v>5</v>
      </c>
      <c r="I991" s="139">
        <v>1</v>
      </c>
      <c r="J991" s="140">
        <v>5</v>
      </c>
      <c r="K991" s="187"/>
      <c r="L991" s="177"/>
      <c r="M991" s="226" t="s">
        <v>5675</v>
      </c>
      <c r="N991" s="209"/>
      <c r="O991" s="300"/>
      <c r="Q991" s="162" t="s">
        <v>1407</v>
      </c>
      <c r="R991" s="167" t="s">
        <v>482</v>
      </c>
      <c r="S991" s="160">
        <v>167</v>
      </c>
      <c r="T991" s="163">
        <v>162</v>
      </c>
      <c r="U991" s="164">
        <v>-5</v>
      </c>
      <c r="V991" s="158"/>
      <c r="W991" s="158"/>
    </row>
    <row r="992" spans="2:23" ht="26.25" x14ac:dyDescent="0.3">
      <c r="B992" s="18">
        <v>914</v>
      </c>
      <c r="C992" s="19">
        <v>-17</v>
      </c>
      <c r="D992" s="172" t="s">
        <v>4349</v>
      </c>
      <c r="E992" s="141" t="s">
        <v>4026</v>
      </c>
      <c r="F992" s="136" t="s">
        <v>7</v>
      </c>
      <c r="G992" s="143" t="s">
        <v>4350</v>
      </c>
      <c r="H992" s="138">
        <v>5</v>
      </c>
      <c r="I992" s="139">
        <v>1</v>
      </c>
      <c r="J992" s="140">
        <v>5</v>
      </c>
      <c r="K992" s="187"/>
      <c r="L992" s="177"/>
      <c r="M992" s="225" t="s">
        <v>4351</v>
      </c>
      <c r="N992" s="213"/>
      <c r="O992" s="295"/>
      <c r="Q992" s="162" t="s">
        <v>1410</v>
      </c>
      <c r="R992" s="167" t="s">
        <v>826</v>
      </c>
      <c r="S992" s="160">
        <v>561</v>
      </c>
      <c r="T992" s="163">
        <v>551</v>
      </c>
      <c r="U992" s="164">
        <v>-10</v>
      </c>
      <c r="V992" s="158"/>
      <c r="W992" s="158"/>
    </row>
    <row r="993" spans="2:23" ht="26.25" x14ac:dyDescent="0.3">
      <c r="B993" s="18">
        <v>914</v>
      </c>
      <c r="C993" s="19">
        <v>-17</v>
      </c>
      <c r="D993" s="172" t="s">
        <v>2932</v>
      </c>
      <c r="E993" s="141" t="s">
        <v>4026</v>
      </c>
      <c r="F993" s="136" t="s">
        <v>7</v>
      </c>
      <c r="G993" s="143" t="s">
        <v>2933</v>
      </c>
      <c r="H993" s="138">
        <v>5</v>
      </c>
      <c r="I993" s="139">
        <v>1</v>
      </c>
      <c r="J993" s="140">
        <v>5</v>
      </c>
      <c r="K993" s="187"/>
      <c r="L993" s="177"/>
      <c r="M993" s="226" t="s">
        <v>3731</v>
      </c>
      <c r="N993" s="213"/>
      <c r="O993" s="300"/>
      <c r="Q993" s="162" t="s">
        <v>4431</v>
      </c>
      <c r="R993" s="167" t="s">
        <v>1264</v>
      </c>
      <c r="S993" s="160">
        <v>292</v>
      </c>
      <c r="T993" s="163">
        <v>284</v>
      </c>
      <c r="U993" s="164">
        <v>-8</v>
      </c>
      <c r="V993" s="158"/>
      <c r="W993" s="158"/>
    </row>
    <row r="994" spans="2:23" ht="26.25" x14ac:dyDescent="0.3">
      <c r="B994" s="18">
        <v>914</v>
      </c>
      <c r="C994" s="19">
        <v>-17</v>
      </c>
      <c r="D994" s="172" t="s">
        <v>1286</v>
      </c>
      <c r="E994" s="141" t="s">
        <v>4026</v>
      </c>
      <c r="F994" s="136" t="s">
        <v>7</v>
      </c>
      <c r="G994" s="143" t="s">
        <v>323</v>
      </c>
      <c r="H994" s="138">
        <v>5</v>
      </c>
      <c r="I994" s="139">
        <v>1</v>
      </c>
      <c r="J994" s="140">
        <v>5</v>
      </c>
      <c r="K994" s="187"/>
      <c r="L994" s="177"/>
      <c r="M994" s="226" t="s">
        <v>4479</v>
      </c>
      <c r="N994" s="213"/>
      <c r="O994" s="300"/>
      <c r="Q994" s="162" t="s">
        <v>2470</v>
      </c>
      <c r="R994" s="167" t="s">
        <v>323</v>
      </c>
      <c r="S994" s="161">
        <v>1039</v>
      </c>
      <c r="T994" s="163">
        <v>1021</v>
      </c>
      <c r="U994" s="164">
        <v>-18</v>
      </c>
      <c r="V994" s="158"/>
      <c r="W994" s="158"/>
    </row>
    <row r="995" spans="2:23" ht="28.5" x14ac:dyDescent="0.3">
      <c r="B995" s="18">
        <v>914</v>
      </c>
      <c r="C995" s="19">
        <v>-17</v>
      </c>
      <c r="D995" s="172" t="s">
        <v>2359</v>
      </c>
      <c r="E995" s="141" t="s">
        <v>4026</v>
      </c>
      <c r="F995" s="136" t="s">
        <v>7</v>
      </c>
      <c r="G995" s="143" t="s">
        <v>2429</v>
      </c>
      <c r="H995" s="138">
        <v>5</v>
      </c>
      <c r="I995" s="139">
        <v>1</v>
      </c>
      <c r="J995" s="140">
        <v>5</v>
      </c>
      <c r="K995" s="187"/>
      <c r="L995" s="177"/>
      <c r="M995" s="226" t="s">
        <v>3727</v>
      </c>
      <c r="N995" s="213"/>
      <c r="O995" s="300"/>
      <c r="Q995" s="162" t="s">
        <v>3333</v>
      </c>
      <c r="R995" s="167" t="s">
        <v>3305</v>
      </c>
      <c r="S995" s="160">
        <v>914</v>
      </c>
      <c r="T995" s="163">
        <v>897</v>
      </c>
      <c r="U995" s="164">
        <v>-17</v>
      </c>
      <c r="V995" s="158"/>
      <c r="W995" s="158"/>
    </row>
    <row r="996" spans="2:23" ht="26.25" x14ac:dyDescent="0.3">
      <c r="B996" s="18">
        <v>914</v>
      </c>
      <c r="C996" s="19">
        <v>-17</v>
      </c>
      <c r="D996" s="172" t="s">
        <v>4125</v>
      </c>
      <c r="E996" s="141" t="s">
        <v>4026</v>
      </c>
      <c r="F996" s="136" t="s">
        <v>7</v>
      </c>
      <c r="G996" s="143" t="s">
        <v>4126</v>
      </c>
      <c r="H996" s="138">
        <v>5</v>
      </c>
      <c r="I996" s="139">
        <v>1</v>
      </c>
      <c r="J996" s="140">
        <v>5</v>
      </c>
      <c r="K996" s="187"/>
      <c r="L996" s="177"/>
      <c r="M996" s="225" t="s">
        <v>4127</v>
      </c>
      <c r="N996" s="213"/>
      <c r="O996" s="300"/>
      <c r="Q996" s="162" t="s">
        <v>1413</v>
      </c>
      <c r="R996" s="167" t="s">
        <v>2921</v>
      </c>
      <c r="S996" s="160">
        <v>274</v>
      </c>
      <c r="T996" s="163">
        <v>268</v>
      </c>
      <c r="U996" s="164">
        <v>-6</v>
      </c>
      <c r="V996" s="158"/>
      <c r="W996" s="158"/>
    </row>
    <row r="997" spans="2:23" ht="26.25" x14ac:dyDescent="0.3">
      <c r="B997" s="18">
        <v>914</v>
      </c>
      <c r="C997" s="19">
        <v>-17</v>
      </c>
      <c r="D997" s="172" t="s">
        <v>2710</v>
      </c>
      <c r="E997" s="141" t="s">
        <v>4026</v>
      </c>
      <c r="F997" s="136" t="s">
        <v>7</v>
      </c>
      <c r="G997" s="143" t="s">
        <v>323</v>
      </c>
      <c r="H997" s="138">
        <v>5</v>
      </c>
      <c r="I997" s="139">
        <v>1</v>
      </c>
      <c r="J997" s="140">
        <v>5</v>
      </c>
      <c r="K997" s="187"/>
      <c r="L997" s="177"/>
      <c r="M997" s="233" t="s">
        <v>3732</v>
      </c>
      <c r="N997" s="213"/>
      <c r="O997" s="300"/>
      <c r="Q997" s="162" t="s">
        <v>1417</v>
      </c>
      <c r="R997" s="167" t="s">
        <v>1649</v>
      </c>
      <c r="S997" s="160">
        <v>1123</v>
      </c>
      <c r="T997" s="163">
        <v>1100</v>
      </c>
      <c r="U997" s="164">
        <v>-23</v>
      </c>
      <c r="V997" s="158"/>
      <c r="W997" s="158"/>
    </row>
    <row r="998" spans="2:23" ht="26.25" x14ac:dyDescent="0.3">
      <c r="B998" s="18">
        <v>914</v>
      </c>
      <c r="C998" s="19">
        <v>-17</v>
      </c>
      <c r="D998" s="172" t="s">
        <v>2929</v>
      </c>
      <c r="E998" s="141" t="s">
        <v>4026</v>
      </c>
      <c r="F998" s="136" t="s">
        <v>7</v>
      </c>
      <c r="G998" s="143" t="s">
        <v>4451</v>
      </c>
      <c r="H998" s="138">
        <v>5</v>
      </c>
      <c r="I998" s="139">
        <v>1</v>
      </c>
      <c r="J998" s="140">
        <v>5</v>
      </c>
      <c r="K998" s="187"/>
      <c r="L998" s="177"/>
      <c r="M998" s="226" t="s">
        <v>3731</v>
      </c>
      <c r="N998" s="213"/>
      <c r="O998" s="300"/>
      <c r="Q998" s="162" t="s">
        <v>3561</v>
      </c>
      <c r="R998" s="167" t="s">
        <v>3480</v>
      </c>
      <c r="S998" s="160">
        <v>159</v>
      </c>
      <c r="T998" s="163">
        <v>153</v>
      </c>
      <c r="U998" s="164">
        <v>-6</v>
      </c>
      <c r="V998" s="158"/>
      <c r="W998" s="158"/>
    </row>
    <row r="999" spans="2:23" ht="26.25" x14ac:dyDescent="0.3">
      <c r="B999" s="18">
        <v>914</v>
      </c>
      <c r="C999" s="19">
        <v>-17</v>
      </c>
      <c r="D999" s="172" t="s">
        <v>4258</v>
      </c>
      <c r="E999" s="141" t="s">
        <v>4026</v>
      </c>
      <c r="F999" s="136" t="s">
        <v>7</v>
      </c>
      <c r="G999" s="143" t="s">
        <v>4259</v>
      </c>
      <c r="H999" s="138">
        <v>5</v>
      </c>
      <c r="I999" s="139">
        <v>1</v>
      </c>
      <c r="J999" s="140">
        <v>5</v>
      </c>
      <c r="K999" s="187"/>
      <c r="L999" s="177"/>
      <c r="M999" s="226" t="s">
        <v>4251</v>
      </c>
      <c r="N999" s="213"/>
      <c r="O999" s="296"/>
      <c r="Q999" s="162" t="s">
        <v>1420</v>
      </c>
      <c r="R999" s="167" t="s">
        <v>764</v>
      </c>
      <c r="S999" s="160">
        <v>81</v>
      </c>
      <c r="T999" s="163">
        <v>81</v>
      </c>
      <c r="U999" s="164">
        <v>0</v>
      </c>
      <c r="V999" s="158"/>
      <c r="W999" s="158"/>
    </row>
    <row r="1000" spans="2:23" ht="26.25" x14ac:dyDescent="0.3">
      <c r="B1000" s="18">
        <v>914</v>
      </c>
      <c r="C1000" s="19">
        <v>-17</v>
      </c>
      <c r="D1000" s="172" t="s">
        <v>2174</v>
      </c>
      <c r="E1000" s="141" t="s">
        <v>4026</v>
      </c>
      <c r="F1000" s="136" t="s">
        <v>7</v>
      </c>
      <c r="G1000" s="143" t="s">
        <v>2606</v>
      </c>
      <c r="H1000" s="138">
        <v>5</v>
      </c>
      <c r="I1000" s="139">
        <v>1</v>
      </c>
      <c r="J1000" s="140">
        <v>5</v>
      </c>
      <c r="K1000" s="187"/>
      <c r="L1000" s="177"/>
      <c r="M1000" s="225" t="s">
        <v>3729</v>
      </c>
      <c r="N1000" s="213"/>
      <c r="O1000" s="300"/>
      <c r="Q1000" s="162" t="s">
        <v>2471</v>
      </c>
      <c r="R1000" s="167" t="s">
        <v>2085</v>
      </c>
      <c r="S1000" s="160">
        <v>523</v>
      </c>
      <c r="T1000" s="163">
        <v>514</v>
      </c>
      <c r="U1000" s="164">
        <v>-9</v>
      </c>
      <c r="V1000" s="158"/>
      <c r="W1000" s="158"/>
    </row>
    <row r="1001" spans="2:23" ht="28.5" x14ac:dyDescent="0.3">
      <c r="B1001" s="18">
        <v>914</v>
      </c>
      <c r="C1001" s="19">
        <v>-17</v>
      </c>
      <c r="D1001" s="172" t="s">
        <v>3736</v>
      </c>
      <c r="E1001" s="141" t="s">
        <v>4026</v>
      </c>
      <c r="F1001" s="136" t="s">
        <v>7</v>
      </c>
      <c r="G1001" s="143" t="s">
        <v>3737</v>
      </c>
      <c r="H1001" s="138">
        <v>5</v>
      </c>
      <c r="I1001" s="139">
        <v>1</v>
      </c>
      <c r="J1001" s="140">
        <v>5</v>
      </c>
      <c r="K1001" s="187"/>
      <c r="L1001" s="177"/>
      <c r="M1001" s="226" t="s">
        <v>3738</v>
      </c>
      <c r="N1001" s="213"/>
      <c r="O1001" s="300"/>
      <c r="Q1001" s="162" t="s">
        <v>1422</v>
      </c>
      <c r="R1001" s="167" t="s">
        <v>2065</v>
      </c>
      <c r="S1001" s="160">
        <v>1330</v>
      </c>
      <c r="T1001" s="163">
        <v>1305</v>
      </c>
      <c r="U1001" s="164">
        <v>-25</v>
      </c>
      <c r="V1001" s="158"/>
      <c r="W1001" s="158"/>
    </row>
    <row r="1002" spans="2:23" ht="28.5" x14ac:dyDescent="0.3">
      <c r="B1002" s="18">
        <v>914</v>
      </c>
      <c r="C1002" s="19">
        <v>-17</v>
      </c>
      <c r="D1002" s="172" t="s">
        <v>3999</v>
      </c>
      <c r="E1002" s="141" t="s">
        <v>4026</v>
      </c>
      <c r="F1002" s="136" t="s">
        <v>7</v>
      </c>
      <c r="G1002" s="143" t="s">
        <v>4000</v>
      </c>
      <c r="H1002" s="138">
        <v>5</v>
      </c>
      <c r="I1002" s="139">
        <v>1</v>
      </c>
      <c r="J1002" s="140">
        <v>5</v>
      </c>
      <c r="K1002" s="187"/>
      <c r="L1002" s="177"/>
      <c r="M1002" s="225" t="s">
        <v>3998</v>
      </c>
      <c r="N1002" s="213"/>
      <c r="O1002" s="296"/>
      <c r="Q1002" s="162" t="s">
        <v>1426</v>
      </c>
      <c r="R1002" s="167" t="s">
        <v>1284</v>
      </c>
      <c r="S1002" s="160">
        <v>1330</v>
      </c>
      <c r="T1002" s="163">
        <v>1305</v>
      </c>
      <c r="U1002" s="164">
        <v>-25</v>
      </c>
      <c r="V1002" s="158"/>
      <c r="W1002" s="158"/>
    </row>
    <row r="1003" spans="2:23" ht="26.25" x14ac:dyDescent="0.3">
      <c r="B1003" s="18">
        <v>914</v>
      </c>
      <c r="C1003" s="19">
        <v>-17</v>
      </c>
      <c r="D1003" s="172" t="s">
        <v>4609</v>
      </c>
      <c r="E1003" s="141" t="s">
        <v>4026</v>
      </c>
      <c r="F1003" s="136" t="s">
        <v>7</v>
      </c>
      <c r="G1003" s="143" t="s">
        <v>3105</v>
      </c>
      <c r="H1003" s="138">
        <v>5</v>
      </c>
      <c r="I1003" s="139">
        <v>1</v>
      </c>
      <c r="J1003" s="140">
        <v>5</v>
      </c>
      <c r="K1003" s="187"/>
      <c r="L1003" s="177"/>
      <c r="M1003" s="226" t="s">
        <v>4608</v>
      </c>
      <c r="N1003" s="209"/>
      <c r="O1003" s="300"/>
      <c r="Q1003" s="162" t="s">
        <v>1427</v>
      </c>
      <c r="R1003" s="167" t="s">
        <v>3343</v>
      </c>
      <c r="S1003" s="160">
        <v>611</v>
      </c>
      <c r="T1003" s="163">
        <v>600</v>
      </c>
      <c r="U1003" s="164">
        <v>-11</v>
      </c>
      <c r="V1003" s="158"/>
      <c r="W1003" s="158"/>
    </row>
    <row r="1004" spans="2:23" ht="26.25" x14ac:dyDescent="0.3">
      <c r="B1004" s="18">
        <v>914</v>
      </c>
      <c r="C1004" s="19">
        <v>-17</v>
      </c>
      <c r="D1004" s="172" t="s">
        <v>2568</v>
      </c>
      <c r="E1004" s="141" t="s">
        <v>4026</v>
      </c>
      <c r="F1004" s="136" t="s">
        <v>7</v>
      </c>
      <c r="G1004" s="143" t="s">
        <v>2607</v>
      </c>
      <c r="H1004" s="138">
        <v>5</v>
      </c>
      <c r="I1004" s="139">
        <v>1</v>
      </c>
      <c r="J1004" s="140">
        <v>5</v>
      </c>
      <c r="K1004" s="187"/>
      <c r="L1004" s="177"/>
      <c r="M1004" s="225" t="s">
        <v>3729</v>
      </c>
      <c r="N1004" s="213"/>
      <c r="O1004" s="300"/>
      <c r="Q1004" s="162" t="s">
        <v>3562</v>
      </c>
      <c r="R1004" s="167" t="s">
        <v>3512</v>
      </c>
      <c r="S1004" s="160">
        <v>1123</v>
      </c>
      <c r="T1004" s="163">
        <v>1100</v>
      </c>
      <c r="U1004" s="164">
        <v>-23</v>
      </c>
      <c r="V1004" s="158"/>
      <c r="W1004" s="158"/>
    </row>
    <row r="1005" spans="2:23" ht="26.25" x14ac:dyDescent="0.3">
      <c r="B1005" s="18">
        <v>914</v>
      </c>
      <c r="C1005" s="19">
        <v>-17</v>
      </c>
      <c r="D1005" s="172" t="s">
        <v>4480</v>
      </c>
      <c r="E1005" s="141" t="s">
        <v>4026</v>
      </c>
      <c r="F1005" s="136" t="s">
        <v>7</v>
      </c>
      <c r="G1005" s="143" t="s">
        <v>323</v>
      </c>
      <c r="H1005" s="138">
        <v>5</v>
      </c>
      <c r="I1005" s="139">
        <v>1</v>
      </c>
      <c r="J1005" s="140">
        <v>5</v>
      </c>
      <c r="K1005" s="187"/>
      <c r="L1005" s="177"/>
      <c r="M1005" s="226" t="s">
        <v>4479</v>
      </c>
      <c r="N1005" s="213"/>
      <c r="O1005" s="300"/>
      <c r="Q1005" s="162" t="s">
        <v>4393</v>
      </c>
      <c r="R1005" s="167" t="s">
        <v>4380</v>
      </c>
      <c r="S1005" s="160">
        <v>1472</v>
      </c>
      <c r="T1005" s="163">
        <v>1442</v>
      </c>
      <c r="U1005" s="164">
        <v>-30</v>
      </c>
      <c r="V1005" s="158"/>
      <c r="W1005" s="158"/>
    </row>
    <row r="1006" spans="2:23" ht="26.25" x14ac:dyDescent="0.3">
      <c r="B1006" s="18">
        <v>914</v>
      </c>
      <c r="C1006" s="19">
        <v>-17</v>
      </c>
      <c r="D1006" s="172" t="s">
        <v>1404</v>
      </c>
      <c r="E1006" s="141" t="s">
        <v>4026</v>
      </c>
      <c r="F1006" s="136" t="s">
        <v>7</v>
      </c>
      <c r="G1006" s="143" t="s">
        <v>1405</v>
      </c>
      <c r="H1006" s="138">
        <v>5</v>
      </c>
      <c r="I1006" s="139">
        <v>1</v>
      </c>
      <c r="J1006" s="140">
        <v>5</v>
      </c>
      <c r="K1006" s="187"/>
      <c r="L1006" s="177"/>
      <c r="M1006" s="226" t="s">
        <v>3712</v>
      </c>
      <c r="N1006" s="213"/>
      <c r="O1006" s="300"/>
      <c r="Q1006" s="162" t="s">
        <v>2334</v>
      </c>
      <c r="R1006" s="167" t="s">
        <v>128</v>
      </c>
      <c r="S1006" s="160">
        <v>685</v>
      </c>
      <c r="T1006" s="163">
        <v>673</v>
      </c>
      <c r="U1006" s="164">
        <v>-12</v>
      </c>
      <c r="V1006" s="158"/>
      <c r="W1006" s="158"/>
    </row>
    <row r="1007" spans="2:23" ht="26.25" x14ac:dyDescent="0.3">
      <c r="B1007" s="18">
        <v>914</v>
      </c>
      <c r="C1007" s="19">
        <v>-17</v>
      </c>
      <c r="D1007" s="172" t="s">
        <v>2271</v>
      </c>
      <c r="E1007" s="141" t="s">
        <v>4026</v>
      </c>
      <c r="F1007" s="136" t="s">
        <v>7</v>
      </c>
      <c r="G1007" s="143" t="s">
        <v>2426</v>
      </c>
      <c r="H1007" s="138">
        <v>5</v>
      </c>
      <c r="I1007" s="139">
        <v>1</v>
      </c>
      <c r="J1007" s="140">
        <v>5</v>
      </c>
      <c r="K1007" s="187"/>
      <c r="L1007" s="177"/>
      <c r="M1007" s="225" t="s">
        <v>3726</v>
      </c>
      <c r="N1007" s="213"/>
      <c r="O1007" s="300"/>
      <c r="Q1007" s="162" t="s">
        <v>1431</v>
      </c>
      <c r="R1007" s="167" t="s">
        <v>1383</v>
      </c>
      <c r="S1007" s="160">
        <v>1123</v>
      </c>
      <c r="T1007" s="163">
        <v>1100</v>
      </c>
      <c r="U1007" s="164">
        <v>-23</v>
      </c>
      <c r="V1007" s="158"/>
      <c r="W1007" s="158"/>
    </row>
    <row r="1008" spans="2:23" ht="26.25" x14ac:dyDescent="0.3">
      <c r="B1008" s="18">
        <v>914</v>
      </c>
      <c r="C1008" s="19">
        <v>-17</v>
      </c>
      <c r="D1008" s="172" t="s">
        <v>4610</v>
      </c>
      <c r="E1008" s="141" t="s">
        <v>4026</v>
      </c>
      <c r="F1008" s="136" t="s">
        <v>7</v>
      </c>
      <c r="G1008" s="143" t="s">
        <v>323</v>
      </c>
      <c r="H1008" s="138">
        <v>5</v>
      </c>
      <c r="I1008" s="139">
        <v>1</v>
      </c>
      <c r="J1008" s="140">
        <v>5</v>
      </c>
      <c r="K1008" s="187"/>
      <c r="L1008" s="177"/>
      <c r="M1008" s="226" t="s">
        <v>4608</v>
      </c>
      <c r="N1008" s="209"/>
      <c r="O1008" s="300"/>
      <c r="Q1008" s="162" t="s">
        <v>6920</v>
      </c>
      <c r="R1008" s="167" t="s">
        <v>2429</v>
      </c>
      <c r="S1008" s="160">
        <v>685</v>
      </c>
      <c r="T1008" s="163">
        <v>0</v>
      </c>
      <c r="U1008" s="164" t="s">
        <v>331</v>
      </c>
      <c r="V1008" s="158"/>
      <c r="W1008" s="158"/>
    </row>
    <row r="1009" spans="2:23" ht="26.25" x14ac:dyDescent="0.3">
      <c r="B1009" s="18">
        <v>914</v>
      </c>
      <c r="C1009" s="19">
        <v>-17</v>
      </c>
      <c r="D1009" s="172" t="s">
        <v>5447</v>
      </c>
      <c r="E1009" s="141" t="s">
        <v>4026</v>
      </c>
      <c r="F1009" s="136" t="s">
        <v>7</v>
      </c>
      <c r="G1009" s="143" t="s">
        <v>5448</v>
      </c>
      <c r="H1009" s="138">
        <v>5</v>
      </c>
      <c r="I1009" s="139">
        <v>1</v>
      </c>
      <c r="J1009" s="140">
        <v>5</v>
      </c>
      <c r="K1009" s="187"/>
      <c r="L1009" s="177"/>
      <c r="M1009" s="226" t="s">
        <v>5449</v>
      </c>
      <c r="N1009" s="207"/>
      <c r="O1009" s="300"/>
      <c r="Q1009" s="162" t="s">
        <v>1433</v>
      </c>
      <c r="R1009" s="167" t="s">
        <v>245</v>
      </c>
      <c r="S1009" s="160">
        <v>561</v>
      </c>
      <c r="T1009" s="163">
        <v>551</v>
      </c>
      <c r="U1009" s="164">
        <v>-10</v>
      </c>
      <c r="V1009" s="158"/>
      <c r="W1009" s="158"/>
    </row>
    <row r="1010" spans="2:23" ht="26.25" x14ac:dyDescent="0.3">
      <c r="B1010" s="18">
        <v>914</v>
      </c>
      <c r="C1010" s="19">
        <v>-17</v>
      </c>
      <c r="D1010" s="172" t="s">
        <v>3739</v>
      </c>
      <c r="E1010" s="141" t="s">
        <v>4026</v>
      </c>
      <c r="F1010" s="136" t="s">
        <v>7</v>
      </c>
      <c r="G1010" s="143" t="s">
        <v>3740</v>
      </c>
      <c r="H1010" s="138">
        <v>5</v>
      </c>
      <c r="I1010" s="139">
        <v>1</v>
      </c>
      <c r="J1010" s="140">
        <v>5</v>
      </c>
      <c r="K1010" s="187"/>
      <c r="L1010" s="177"/>
      <c r="M1010" s="226" t="s">
        <v>3738</v>
      </c>
      <c r="N1010" s="213"/>
      <c r="O1010" s="300"/>
      <c r="Q1010" s="162" t="s">
        <v>3426</v>
      </c>
      <c r="R1010" s="167" t="s">
        <v>323</v>
      </c>
      <c r="S1010" s="160">
        <v>1123</v>
      </c>
      <c r="T1010" s="163">
        <v>1100</v>
      </c>
      <c r="U1010" s="164">
        <v>-23</v>
      </c>
      <c r="V1010" s="158"/>
      <c r="W1010" s="158"/>
    </row>
    <row r="1011" spans="2:23" ht="26.25" x14ac:dyDescent="0.3">
      <c r="B1011" s="18">
        <v>914</v>
      </c>
      <c r="C1011" s="19">
        <v>-17</v>
      </c>
      <c r="D1011" s="172" t="s">
        <v>5612</v>
      </c>
      <c r="E1011" s="141" t="s">
        <v>4026</v>
      </c>
      <c r="F1011" s="136" t="s">
        <v>7</v>
      </c>
      <c r="G1011" s="143" t="s">
        <v>860</v>
      </c>
      <c r="H1011" s="138">
        <v>5</v>
      </c>
      <c r="I1011" s="139">
        <v>1</v>
      </c>
      <c r="J1011" s="140">
        <v>5</v>
      </c>
      <c r="K1011" s="187"/>
      <c r="L1011" s="177"/>
      <c r="M1011" s="226" t="s">
        <v>5670</v>
      </c>
      <c r="N1011" s="209"/>
      <c r="O1011" s="300"/>
      <c r="Q1011" s="162" t="s">
        <v>1437</v>
      </c>
      <c r="R1011" s="167" t="s">
        <v>178</v>
      </c>
      <c r="S1011" s="160">
        <v>212</v>
      </c>
      <c r="T1011" s="163">
        <v>206</v>
      </c>
      <c r="U1011" s="164">
        <v>-6</v>
      </c>
      <c r="V1011" s="158"/>
      <c r="W1011" s="158"/>
    </row>
    <row r="1012" spans="2:23" ht="26.25" x14ac:dyDescent="0.3">
      <c r="B1012" s="18">
        <v>914</v>
      </c>
      <c r="C1012" s="19">
        <v>-17</v>
      </c>
      <c r="D1012" s="172" t="s">
        <v>6455</v>
      </c>
      <c r="E1012" s="141" t="s">
        <v>4026</v>
      </c>
      <c r="F1012" s="136" t="s">
        <v>7</v>
      </c>
      <c r="G1012" s="143" t="s">
        <v>6456</v>
      </c>
      <c r="H1012" s="138">
        <v>5</v>
      </c>
      <c r="I1012" s="139">
        <v>1</v>
      </c>
      <c r="J1012" s="140">
        <v>5</v>
      </c>
      <c r="K1012" s="187"/>
      <c r="L1012" s="177"/>
      <c r="M1012" s="226" t="s">
        <v>6499</v>
      </c>
      <c r="N1012" s="215"/>
      <c r="O1012" s="300"/>
      <c r="Q1012" s="162" t="s">
        <v>1440</v>
      </c>
      <c r="R1012" s="167" t="s">
        <v>4468</v>
      </c>
      <c r="S1012" s="160">
        <v>148</v>
      </c>
      <c r="T1012" s="163">
        <v>143</v>
      </c>
      <c r="U1012" s="164">
        <v>-5</v>
      </c>
      <c r="V1012" s="158"/>
      <c r="W1012" s="158"/>
    </row>
    <row r="1013" spans="2:23" ht="28.5" x14ac:dyDescent="0.3">
      <c r="B1013" s="18">
        <v>914</v>
      </c>
      <c r="C1013" s="19">
        <v>-17</v>
      </c>
      <c r="D1013" s="172" t="s">
        <v>6457</v>
      </c>
      <c r="E1013" s="141" t="s">
        <v>4026</v>
      </c>
      <c r="F1013" s="136" t="s">
        <v>7</v>
      </c>
      <c r="G1013" s="143" t="s">
        <v>6458</v>
      </c>
      <c r="H1013" s="138">
        <v>5</v>
      </c>
      <c r="I1013" s="139">
        <v>1</v>
      </c>
      <c r="J1013" s="140">
        <v>5</v>
      </c>
      <c r="K1013" s="187"/>
      <c r="L1013" s="177"/>
      <c r="M1013" s="226" t="s">
        <v>6499</v>
      </c>
      <c r="N1013" s="215"/>
      <c r="O1013" s="300"/>
      <c r="Q1013" s="162" t="s">
        <v>1443</v>
      </c>
      <c r="R1013" s="167" t="s">
        <v>2409</v>
      </c>
      <c r="S1013" s="160">
        <v>420</v>
      </c>
      <c r="T1013" s="163">
        <v>414</v>
      </c>
      <c r="U1013" s="164">
        <v>-6</v>
      </c>
      <c r="V1013" s="158"/>
      <c r="W1013" s="158"/>
    </row>
    <row r="1014" spans="2:23" ht="26.25" x14ac:dyDescent="0.3">
      <c r="B1014" s="18">
        <v>914</v>
      </c>
      <c r="C1014" s="19">
        <v>-17</v>
      </c>
      <c r="D1014" s="172" t="s">
        <v>6459</v>
      </c>
      <c r="E1014" s="141" t="s">
        <v>4026</v>
      </c>
      <c r="F1014" s="136" t="s">
        <v>7</v>
      </c>
      <c r="G1014" s="143" t="s">
        <v>3362</v>
      </c>
      <c r="H1014" s="138">
        <v>5</v>
      </c>
      <c r="I1014" s="139">
        <v>1</v>
      </c>
      <c r="J1014" s="140">
        <v>5</v>
      </c>
      <c r="K1014" s="187"/>
      <c r="L1014" s="177"/>
      <c r="M1014" s="226" t="s">
        <v>6499</v>
      </c>
      <c r="N1014" s="215"/>
      <c r="O1014" s="300"/>
      <c r="Q1014" s="162" t="s">
        <v>6921</v>
      </c>
      <c r="R1014" s="167" t="s">
        <v>5611</v>
      </c>
      <c r="S1014" s="160">
        <v>1472</v>
      </c>
      <c r="T1014" s="163">
        <v>0</v>
      </c>
      <c r="U1014" s="164" t="s">
        <v>331</v>
      </c>
      <c r="V1014" s="158"/>
      <c r="W1014" s="158"/>
    </row>
    <row r="1015" spans="2:23" ht="28.5" x14ac:dyDescent="0.3">
      <c r="B1015" s="18">
        <v>914</v>
      </c>
      <c r="C1015" s="19">
        <v>-17</v>
      </c>
      <c r="D1015" s="172" t="s">
        <v>2943</v>
      </c>
      <c r="E1015" s="141" t="s">
        <v>4026</v>
      </c>
      <c r="F1015" s="136" t="s">
        <v>7</v>
      </c>
      <c r="G1015" s="143" t="s">
        <v>323</v>
      </c>
      <c r="H1015" s="138">
        <v>5</v>
      </c>
      <c r="I1015" s="139">
        <v>1</v>
      </c>
      <c r="J1015" s="140">
        <v>5</v>
      </c>
      <c r="K1015" s="187"/>
      <c r="L1015" s="177"/>
      <c r="M1015" s="214" t="s">
        <v>6500</v>
      </c>
      <c r="N1015" s="207"/>
      <c r="O1015" s="300"/>
      <c r="Q1015" s="162" t="s">
        <v>1446</v>
      </c>
      <c r="R1015" s="167" t="s">
        <v>2517</v>
      </c>
      <c r="S1015" s="160">
        <v>833</v>
      </c>
      <c r="T1015" s="163">
        <v>814</v>
      </c>
      <c r="U1015" s="164">
        <v>-19</v>
      </c>
      <c r="V1015" s="158"/>
      <c r="W1015" s="158"/>
    </row>
    <row r="1016" spans="2:23" ht="26.25" x14ac:dyDescent="0.3">
      <c r="B1016" s="18">
        <v>914</v>
      </c>
      <c r="C1016" s="19">
        <v>-17</v>
      </c>
      <c r="D1016" s="172" t="s">
        <v>6460</v>
      </c>
      <c r="E1016" s="141" t="s">
        <v>4026</v>
      </c>
      <c r="F1016" s="136" t="s">
        <v>7</v>
      </c>
      <c r="G1016" s="143" t="s">
        <v>6461</v>
      </c>
      <c r="H1016" s="138">
        <v>5</v>
      </c>
      <c r="I1016" s="139">
        <v>1</v>
      </c>
      <c r="J1016" s="140">
        <v>5</v>
      </c>
      <c r="K1016" s="187"/>
      <c r="L1016" s="177"/>
      <c r="M1016" s="214" t="s">
        <v>6500</v>
      </c>
      <c r="N1016" s="207"/>
      <c r="O1016" s="300"/>
      <c r="Q1016" s="162" t="s">
        <v>1451</v>
      </c>
      <c r="R1016" s="167" t="s">
        <v>1353</v>
      </c>
      <c r="S1016" s="160">
        <v>212</v>
      </c>
      <c r="T1016" s="163">
        <v>206</v>
      </c>
      <c r="U1016" s="164">
        <v>-6</v>
      </c>
      <c r="V1016" s="158"/>
      <c r="W1016" s="158"/>
    </row>
    <row r="1017" spans="2:23" ht="26.25" x14ac:dyDescent="0.3">
      <c r="B1017" s="18">
        <v>914</v>
      </c>
      <c r="C1017" s="19">
        <v>-17</v>
      </c>
      <c r="D1017" s="172" t="s">
        <v>6597</v>
      </c>
      <c r="E1017" s="141" t="s">
        <v>4026</v>
      </c>
      <c r="F1017" s="136" t="s">
        <v>7</v>
      </c>
      <c r="G1017" s="143" t="s">
        <v>323</v>
      </c>
      <c r="H1017" s="138">
        <v>5</v>
      </c>
      <c r="I1017" s="139">
        <v>1</v>
      </c>
      <c r="J1017" s="140">
        <v>5</v>
      </c>
      <c r="K1017" s="187"/>
      <c r="L1017" s="177"/>
      <c r="M1017" s="226" t="s">
        <v>6654</v>
      </c>
      <c r="N1017" s="207"/>
      <c r="O1017" s="300"/>
      <c r="Q1017" s="162" t="s">
        <v>3964</v>
      </c>
      <c r="R1017" s="167" t="s">
        <v>3948</v>
      </c>
      <c r="S1017" s="161">
        <v>833</v>
      </c>
      <c r="T1017" s="163">
        <v>814</v>
      </c>
      <c r="U1017" s="164">
        <v>-19</v>
      </c>
      <c r="V1017" s="158"/>
      <c r="W1017" s="158"/>
    </row>
    <row r="1018" spans="2:23" ht="57" x14ac:dyDescent="0.3">
      <c r="B1018" s="18">
        <v>914</v>
      </c>
      <c r="C1018" s="19">
        <v>-17</v>
      </c>
      <c r="D1018" s="172" t="s">
        <v>1542</v>
      </c>
      <c r="E1018" s="141" t="s">
        <v>4026</v>
      </c>
      <c r="F1018" s="136" t="s">
        <v>7</v>
      </c>
      <c r="G1018" s="143" t="s">
        <v>6598</v>
      </c>
      <c r="H1018" s="138">
        <v>5</v>
      </c>
      <c r="I1018" s="139">
        <v>1</v>
      </c>
      <c r="J1018" s="140">
        <v>5</v>
      </c>
      <c r="K1018" s="187"/>
      <c r="L1018" s="177"/>
      <c r="M1018" s="226" t="s">
        <v>6654</v>
      </c>
      <c r="N1018" s="207"/>
      <c r="O1018" s="300"/>
      <c r="Q1018" s="162" t="s">
        <v>1453</v>
      </c>
      <c r="R1018" s="167" t="s">
        <v>2509</v>
      </c>
      <c r="S1018" s="160">
        <v>47</v>
      </c>
      <c r="T1018" s="163">
        <v>46</v>
      </c>
      <c r="U1018" s="164">
        <v>-1</v>
      </c>
      <c r="V1018" s="158"/>
      <c r="W1018" s="158"/>
    </row>
    <row r="1019" spans="2:23" ht="26.25" x14ac:dyDescent="0.3">
      <c r="B1019" s="18">
        <v>914</v>
      </c>
      <c r="C1019" s="19">
        <v>-17</v>
      </c>
      <c r="D1019" s="172" t="s">
        <v>6599</v>
      </c>
      <c r="E1019" s="141" t="s">
        <v>4026</v>
      </c>
      <c r="F1019" s="136" t="s">
        <v>7</v>
      </c>
      <c r="G1019" s="143" t="s">
        <v>1264</v>
      </c>
      <c r="H1019" s="138">
        <v>5</v>
      </c>
      <c r="I1019" s="139">
        <v>1</v>
      </c>
      <c r="J1019" s="140">
        <v>5</v>
      </c>
      <c r="K1019" s="187"/>
      <c r="L1019" s="177"/>
      <c r="M1019" s="222" t="s">
        <v>6655</v>
      </c>
      <c r="N1019" s="297"/>
      <c r="O1019" s="295"/>
      <c r="Q1019" s="162" t="s">
        <v>1456</v>
      </c>
      <c r="R1019" s="167" t="s">
        <v>893</v>
      </c>
      <c r="S1019" s="160">
        <v>265</v>
      </c>
      <c r="T1019" s="163">
        <v>259</v>
      </c>
      <c r="U1019" s="164">
        <v>-6</v>
      </c>
      <c r="V1019" s="158"/>
      <c r="W1019" s="158"/>
    </row>
    <row r="1020" spans="2:23" ht="26.25" x14ac:dyDescent="0.3">
      <c r="B1020" s="18">
        <v>914</v>
      </c>
      <c r="C1020" s="19">
        <v>-17</v>
      </c>
      <c r="D1020" s="172" t="s">
        <v>706</v>
      </c>
      <c r="E1020" s="141" t="s">
        <v>4026</v>
      </c>
      <c r="F1020" s="136" t="s">
        <v>4474</v>
      </c>
      <c r="G1020" s="143" t="s">
        <v>6600</v>
      </c>
      <c r="H1020" s="138">
        <v>5</v>
      </c>
      <c r="I1020" s="139">
        <v>1</v>
      </c>
      <c r="J1020" s="140">
        <v>5</v>
      </c>
      <c r="K1020" s="187"/>
      <c r="L1020" s="177"/>
      <c r="M1020" s="222" t="s">
        <v>6655</v>
      </c>
      <c r="N1020" s="297"/>
      <c r="O1020" s="295"/>
      <c r="Q1020" s="162" t="s">
        <v>2241</v>
      </c>
      <c r="R1020" s="167" t="s">
        <v>2217</v>
      </c>
      <c r="S1020" s="160">
        <v>1330</v>
      </c>
      <c r="T1020" s="163">
        <v>1305</v>
      </c>
      <c r="U1020" s="164">
        <v>-25</v>
      </c>
      <c r="V1020" s="158"/>
      <c r="W1020" s="158"/>
    </row>
    <row r="1021" spans="2:23" ht="28.5" x14ac:dyDescent="0.3">
      <c r="B1021" s="18">
        <v>914</v>
      </c>
      <c r="C1021" s="19">
        <v>-17</v>
      </c>
      <c r="D1021" s="172" t="s">
        <v>6601</v>
      </c>
      <c r="E1021" s="141" t="s">
        <v>4026</v>
      </c>
      <c r="F1021" s="136" t="s">
        <v>7</v>
      </c>
      <c r="G1021" s="143" t="s">
        <v>6602</v>
      </c>
      <c r="H1021" s="138">
        <v>5</v>
      </c>
      <c r="I1021" s="139">
        <v>1</v>
      </c>
      <c r="J1021" s="140">
        <v>5</v>
      </c>
      <c r="K1021" s="187"/>
      <c r="L1021" s="177"/>
      <c r="M1021" s="222" t="s">
        <v>6655</v>
      </c>
      <c r="N1021" s="297"/>
      <c r="O1021" s="295"/>
      <c r="Q1021" s="162" t="s">
        <v>1458</v>
      </c>
      <c r="R1021" s="167" t="s">
        <v>2832</v>
      </c>
      <c r="S1021" s="160">
        <v>364</v>
      </c>
      <c r="T1021" s="163">
        <v>352</v>
      </c>
      <c r="U1021" s="164">
        <v>-12</v>
      </c>
      <c r="V1021" s="158"/>
      <c r="W1021" s="158"/>
    </row>
    <row r="1022" spans="2:23" ht="26.25" x14ac:dyDescent="0.3">
      <c r="B1022" s="18">
        <v>914</v>
      </c>
      <c r="C1022" s="19">
        <v>-17</v>
      </c>
      <c r="D1022" s="172" t="s">
        <v>6603</v>
      </c>
      <c r="E1022" s="141" t="s">
        <v>4026</v>
      </c>
      <c r="F1022" s="136" t="s">
        <v>7</v>
      </c>
      <c r="G1022" s="143" t="s">
        <v>749</v>
      </c>
      <c r="H1022" s="138">
        <v>5</v>
      </c>
      <c r="I1022" s="139">
        <v>1</v>
      </c>
      <c r="J1022" s="140">
        <v>5</v>
      </c>
      <c r="K1022" s="187"/>
      <c r="L1022" s="177"/>
      <c r="M1022" s="222" t="s">
        <v>6655</v>
      </c>
      <c r="N1022" s="297"/>
      <c r="O1022" s="295"/>
      <c r="Q1022" s="162" t="s">
        <v>1460</v>
      </c>
      <c r="R1022" s="167" t="s">
        <v>1092</v>
      </c>
      <c r="S1022" s="160">
        <v>456</v>
      </c>
      <c r="T1022" s="163">
        <v>450</v>
      </c>
      <c r="U1022" s="164">
        <v>-6</v>
      </c>
      <c r="V1022" s="158"/>
      <c r="W1022" s="158"/>
    </row>
    <row r="1023" spans="2:23" ht="26.25" x14ac:dyDescent="0.3">
      <c r="B1023" s="18">
        <v>914</v>
      </c>
      <c r="C1023" s="19">
        <v>-17</v>
      </c>
      <c r="D1023" s="172" t="s">
        <v>6604</v>
      </c>
      <c r="E1023" s="141" t="s">
        <v>4026</v>
      </c>
      <c r="F1023" s="136" t="s">
        <v>7</v>
      </c>
      <c r="G1023" s="143" t="s">
        <v>6605</v>
      </c>
      <c r="H1023" s="138">
        <v>5</v>
      </c>
      <c r="I1023" s="139">
        <v>1</v>
      </c>
      <c r="J1023" s="140">
        <v>5</v>
      </c>
      <c r="K1023" s="187"/>
      <c r="L1023" s="177"/>
      <c r="M1023" s="222" t="s">
        <v>6655</v>
      </c>
      <c r="N1023" s="297"/>
      <c r="O1023" s="295"/>
      <c r="Q1023" s="162" t="s">
        <v>3269</v>
      </c>
      <c r="R1023" s="167" t="s">
        <v>3223</v>
      </c>
      <c r="S1023" s="160">
        <v>1330</v>
      </c>
      <c r="T1023" s="163">
        <v>1305</v>
      </c>
      <c r="U1023" s="164">
        <v>-25</v>
      </c>
      <c r="V1023" s="158"/>
      <c r="W1023" s="158"/>
    </row>
    <row r="1024" spans="2:23" ht="26.25" x14ac:dyDescent="0.3">
      <c r="B1024" s="18">
        <v>914</v>
      </c>
      <c r="C1024" s="19" t="s">
        <v>331</v>
      </c>
      <c r="D1024" s="172" t="s">
        <v>6765</v>
      </c>
      <c r="E1024" s="141" t="s">
        <v>4026</v>
      </c>
      <c r="F1024" s="136" t="s">
        <v>7</v>
      </c>
      <c r="G1024" s="143" t="s">
        <v>6766</v>
      </c>
      <c r="H1024" s="138">
        <v>5</v>
      </c>
      <c r="I1024" s="139">
        <v>1</v>
      </c>
      <c r="J1024" s="140">
        <v>5</v>
      </c>
      <c r="K1024" s="187"/>
      <c r="L1024" s="177"/>
      <c r="M1024" s="226" t="s">
        <v>6832</v>
      </c>
      <c r="N1024" s="215"/>
      <c r="O1024" s="300"/>
      <c r="Q1024" s="162" t="s">
        <v>2134</v>
      </c>
      <c r="R1024" s="167" t="s">
        <v>2090</v>
      </c>
      <c r="S1024" s="160">
        <v>523</v>
      </c>
      <c r="T1024" s="163">
        <v>514</v>
      </c>
      <c r="U1024" s="164">
        <v>-9</v>
      </c>
      <c r="V1024" s="158"/>
      <c r="W1024" s="158"/>
    </row>
    <row r="1025" spans="2:23" ht="26.25" x14ac:dyDescent="0.3">
      <c r="B1025" s="18">
        <v>914</v>
      </c>
      <c r="C1025" s="19" t="s">
        <v>331</v>
      </c>
      <c r="D1025" s="172" t="s">
        <v>6767</v>
      </c>
      <c r="E1025" s="141" t="s">
        <v>4026</v>
      </c>
      <c r="F1025" s="136" t="s">
        <v>7</v>
      </c>
      <c r="G1025" s="143" t="s">
        <v>6768</v>
      </c>
      <c r="H1025" s="138">
        <v>5</v>
      </c>
      <c r="I1025" s="139">
        <v>2</v>
      </c>
      <c r="J1025" s="140">
        <v>2.5</v>
      </c>
      <c r="K1025" s="187"/>
      <c r="L1025" s="177"/>
      <c r="M1025" s="226" t="s">
        <v>6832</v>
      </c>
      <c r="N1025" s="215"/>
      <c r="O1025" s="300"/>
      <c r="Q1025" s="162" t="s">
        <v>1463</v>
      </c>
      <c r="R1025" s="167" t="s">
        <v>1120</v>
      </c>
      <c r="S1025" s="160">
        <v>327</v>
      </c>
      <c r="T1025" s="163">
        <v>317</v>
      </c>
      <c r="U1025" s="164">
        <v>-10</v>
      </c>
      <c r="V1025" s="158"/>
      <c r="W1025" s="158"/>
    </row>
    <row r="1026" spans="2:23" ht="26.25" x14ac:dyDescent="0.3">
      <c r="B1026" s="18">
        <v>914</v>
      </c>
      <c r="C1026" s="19">
        <v>-17</v>
      </c>
      <c r="D1026" s="172" t="s">
        <v>827</v>
      </c>
      <c r="E1026" s="141" t="s">
        <v>4026</v>
      </c>
      <c r="F1026" s="136" t="s">
        <v>7</v>
      </c>
      <c r="G1026" s="143" t="s">
        <v>3002</v>
      </c>
      <c r="H1026" s="138">
        <v>5</v>
      </c>
      <c r="I1026" s="139">
        <v>2</v>
      </c>
      <c r="J1026" s="140">
        <v>2.5</v>
      </c>
      <c r="K1026" s="187"/>
      <c r="L1026" s="177"/>
      <c r="M1026" s="212" t="s">
        <v>5268</v>
      </c>
      <c r="N1026" s="209"/>
      <c r="O1026" s="300"/>
      <c r="Q1026" s="162" t="s">
        <v>5422</v>
      </c>
      <c r="R1026" s="167" t="s">
        <v>5372</v>
      </c>
      <c r="S1026" s="160">
        <v>1123</v>
      </c>
      <c r="T1026" s="163">
        <v>1100</v>
      </c>
      <c r="U1026" s="164">
        <v>-23</v>
      </c>
      <c r="V1026" s="158"/>
      <c r="W1026" s="158"/>
    </row>
    <row r="1027" spans="2:23" ht="31.5" x14ac:dyDescent="0.3">
      <c r="B1027" s="18">
        <v>914</v>
      </c>
      <c r="C1027" s="19">
        <v>-17</v>
      </c>
      <c r="D1027" s="172" t="s">
        <v>134</v>
      </c>
      <c r="E1027" s="141" t="s">
        <v>4026</v>
      </c>
      <c r="F1027" s="136" t="s">
        <v>3454</v>
      </c>
      <c r="G1027" s="143" t="s">
        <v>136</v>
      </c>
      <c r="H1027" s="138">
        <v>5</v>
      </c>
      <c r="I1027" s="139">
        <v>2</v>
      </c>
      <c r="J1027" s="140">
        <v>2.5</v>
      </c>
      <c r="K1027" s="187"/>
      <c r="L1027" s="177"/>
      <c r="M1027" s="221" t="s">
        <v>6392</v>
      </c>
      <c r="N1027" s="213"/>
      <c r="O1027" s="300"/>
      <c r="Q1027" s="162" t="s">
        <v>2242</v>
      </c>
      <c r="R1027" s="167" t="s">
        <v>2923</v>
      </c>
      <c r="S1027" s="160">
        <v>474</v>
      </c>
      <c r="T1027" s="163">
        <v>466</v>
      </c>
      <c r="U1027" s="164">
        <v>-8</v>
      </c>
      <c r="V1027" s="158"/>
      <c r="W1027" s="158"/>
    </row>
    <row r="1028" spans="2:23" ht="26.25" x14ac:dyDescent="0.3">
      <c r="B1028" s="18">
        <v>914</v>
      </c>
      <c r="C1028" s="19">
        <v>-17</v>
      </c>
      <c r="D1028" s="172" t="s">
        <v>2990</v>
      </c>
      <c r="E1028" s="141" t="s">
        <v>4026</v>
      </c>
      <c r="F1028" s="136" t="s">
        <v>7</v>
      </c>
      <c r="G1028" s="143" t="s">
        <v>26</v>
      </c>
      <c r="H1028" s="138">
        <v>5</v>
      </c>
      <c r="I1028" s="139">
        <v>2</v>
      </c>
      <c r="J1028" s="140">
        <v>2.5</v>
      </c>
      <c r="K1028" s="187"/>
      <c r="L1028" s="177"/>
      <c r="M1028" s="226" t="s">
        <v>6393</v>
      </c>
      <c r="N1028" s="213"/>
      <c r="O1028" s="300"/>
      <c r="Q1028" s="162" t="s">
        <v>3270</v>
      </c>
      <c r="R1028" s="167" t="s">
        <v>2923</v>
      </c>
      <c r="S1028" s="160">
        <v>914</v>
      </c>
      <c r="T1028" s="163">
        <v>897</v>
      </c>
      <c r="U1028" s="164">
        <v>-17</v>
      </c>
      <c r="V1028" s="158"/>
      <c r="W1028" s="158"/>
    </row>
    <row r="1029" spans="2:23" ht="28.5" x14ac:dyDescent="0.3">
      <c r="B1029" s="18">
        <v>914</v>
      </c>
      <c r="C1029" s="19">
        <v>-17</v>
      </c>
      <c r="D1029" s="172" t="s">
        <v>541</v>
      </c>
      <c r="E1029" s="141" t="s">
        <v>4026</v>
      </c>
      <c r="F1029" s="136" t="s">
        <v>7</v>
      </c>
      <c r="G1029" s="143" t="s">
        <v>542</v>
      </c>
      <c r="H1029" s="138">
        <v>5</v>
      </c>
      <c r="I1029" s="139">
        <v>2</v>
      </c>
      <c r="J1029" s="140">
        <v>2.5</v>
      </c>
      <c r="K1029" s="187"/>
      <c r="L1029" s="177"/>
      <c r="M1029" s="221" t="s">
        <v>6394</v>
      </c>
      <c r="N1029" s="215"/>
      <c r="O1029" s="300"/>
      <c r="Q1029" s="162" t="s">
        <v>5760</v>
      </c>
      <c r="R1029" s="167" t="s">
        <v>5596</v>
      </c>
      <c r="S1029" s="160">
        <v>189</v>
      </c>
      <c r="T1029" s="163">
        <v>186</v>
      </c>
      <c r="U1029" s="164">
        <v>-3</v>
      </c>
      <c r="V1029" s="158"/>
      <c r="W1029" s="158"/>
    </row>
    <row r="1030" spans="2:23" ht="28.5" x14ac:dyDescent="0.3">
      <c r="B1030" s="18">
        <v>914</v>
      </c>
      <c r="C1030" s="19">
        <v>-17</v>
      </c>
      <c r="D1030" s="172" t="s">
        <v>1699</v>
      </c>
      <c r="E1030" s="141" t="s">
        <v>4026</v>
      </c>
      <c r="F1030" s="136" t="s">
        <v>7</v>
      </c>
      <c r="G1030" s="143" t="s">
        <v>323</v>
      </c>
      <c r="H1030" s="138">
        <v>5</v>
      </c>
      <c r="I1030" s="139">
        <v>2</v>
      </c>
      <c r="J1030" s="140">
        <v>2.5</v>
      </c>
      <c r="K1030" s="187"/>
      <c r="L1030" s="177"/>
      <c r="M1030" s="212" t="s">
        <v>6395</v>
      </c>
      <c r="N1030" s="207"/>
      <c r="O1030" s="300"/>
      <c r="Q1030" s="162" t="s">
        <v>2867</v>
      </c>
      <c r="R1030" s="167" t="s">
        <v>214</v>
      </c>
      <c r="S1030" s="160">
        <v>752</v>
      </c>
      <c r="T1030" s="163">
        <v>739</v>
      </c>
      <c r="U1030" s="164">
        <v>-13</v>
      </c>
      <c r="V1030" s="158"/>
      <c r="W1030" s="158"/>
    </row>
    <row r="1031" spans="2:23" ht="26.25" x14ac:dyDescent="0.3">
      <c r="B1031" s="18">
        <v>914</v>
      </c>
      <c r="C1031" s="19">
        <v>-17</v>
      </c>
      <c r="D1031" s="172" t="s">
        <v>2098</v>
      </c>
      <c r="E1031" s="141" t="s">
        <v>4026</v>
      </c>
      <c r="F1031" s="136" t="s">
        <v>7</v>
      </c>
      <c r="G1031" s="143" t="s">
        <v>2099</v>
      </c>
      <c r="H1031" s="138">
        <v>5</v>
      </c>
      <c r="I1031" s="139">
        <v>2</v>
      </c>
      <c r="J1031" s="140">
        <v>2.5</v>
      </c>
      <c r="K1031" s="187"/>
      <c r="L1031" s="177"/>
      <c r="M1031" s="226" t="s">
        <v>4729</v>
      </c>
      <c r="N1031" s="228"/>
      <c r="O1031" s="300"/>
      <c r="Q1031" s="162" t="s">
        <v>1472</v>
      </c>
      <c r="R1031" s="167" t="s">
        <v>2589</v>
      </c>
      <c r="S1031" s="160">
        <v>364</v>
      </c>
      <c r="T1031" s="163">
        <v>352</v>
      </c>
      <c r="U1031" s="164">
        <v>-12</v>
      </c>
      <c r="V1031" s="158"/>
      <c r="W1031" s="158"/>
    </row>
    <row r="1032" spans="2:23" ht="26.25" x14ac:dyDescent="0.3">
      <c r="B1032" s="18">
        <v>914</v>
      </c>
      <c r="C1032" s="19">
        <v>-17</v>
      </c>
      <c r="D1032" s="172" t="s">
        <v>1993</v>
      </c>
      <c r="E1032" s="141" t="s">
        <v>4026</v>
      </c>
      <c r="F1032" s="136" t="s">
        <v>7</v>
      </c>
      <c r="G1032" s="143" t="s">
        <v>323</v>
      </c>
      <c r="H1032" s="138">
        <v>5</v>
      </c>
      <c r="I1032" s="139">
        <v>2</v>
      </c>
      <c r="J1032" s="140">
        <v>2.5</v>
      </c>
      <c r="K1032" s="187"/>
      <c r="L1032" s="177"/>
      <c r="M1032" s="221" t="s">
        <v>6396</v>
      </c>
      <c r="N1032" s="209"/>
      <c r="O1032" s="300"/>
      <c r="Q1032" s="162" t="s">
        <v>2914</v>
      </c>
      <c r="R1032" s="167" t="s">
        <v>2903</v>
      </c>
      <c r="S1032" s="160">
        <v>292</v>
      </c>
      <c r="T1032" s="163">
        <v>284</v>
      </c>
      <c r="U1032" s="164">
        <v>-8</v>
      </c>
      <c r="V1032" s="158"/>
      <c r="W1032" s="158"/>
    </row>
    <row r="1033" spans="2:23" ht="26.25" x14ac:dyDescent="0.3">
      <c r="B1033" s="18">
        <v>914</v>
      </c>
      <c r="C1033" s="19">
        <v>-17</v>
      </c>
      <c r="D1033" s="172" t="s">
        <v>3316</v>
      </c>
      <c r="E1033" s="141" t="s">
        <v>4026</v>
      </c>
      <c r="F1033" s="136" t="s">
        <v>7</v>
      </c>
      <c r="G1033" s="143" t="s">
        <v>323</v>
      </c>
      <c r="H1033" s="138">
        <v>5</v>
      </c>
      <c r="I1033" s="139">
        <v>2</v>
      </c>
      <c r="J1033" s="140">
        <v>2.5</v>
      </c>
      <c r="K1033" s="187"/>
      <c r="L1033" s="177"/>
      <c r="M1033" s="226" t="s">
        <v>6398</v>
      </c>
      <c r="N1033" s="213"/>
      <c r="O1033" s="300"/>
      <c r="Q1033" s="162" t="s">
        <v>1475</v>
      </c>
      <c r="R1033" s="167" t="s">
        <v>128</v>
      </c>
      <c r="S1033" s="160">
        <v>305</v>
      </c>
      <c r="T1033" s="163">
        <v>295</v>
      </c>
      <c r="U1033" s="164">
        <v>-10</v>
      </c>
      <c r="V1033" s="158"/>
      <c r="W1033" s="158"/>
    </row>
    <row r="1034" spans="2:23" ht="28.5" x14ac:dyDescent="0.3">
      <c r="B1034" s="18">
        <v>914</v>
      </c>
      <c r="C1034" s="19">
        <v>-17</v>
      </c>
      <c r="D1034" s="172" t="s">
        <v>4617</v>
      </c>
      <c r="E1034" s="141" t="s">
        <v>4026</v>
      </c>
      <c r="F1034" s="136" t="s">
        <v>7</v>
      </c>
      <c r="G1034" s="143" t="s">
        <v>5611</v>
      </c>
      <c r="H1034" s="138">
        <v>5</v>
      </c>
      <c r="I1034" s="139">
        <v>2</v>
      </c>
      <c r="J1034" s="140">
        <v>2.5</v>
      </c>
      <c r="K1034" s="187"/>
      <c r="L1034" s="177"/>
      <c r="M1034" s="226" t="s">
        <v>5674</v>
      </c>
      <c r="N1034" s="209"/>
      <c r="O1034" s="300"/>
      <c r="Q1034" s="162" t="s">
        <v>5583</v>
      </c>
      <c r="R1034" s="167" t="s">
        <v>5465</v>
      </c>
      <c r="S1034" s="160">
        <v>1472</v>
      </c>
      <c r="T1034" s="163">
        <v>1442</v>
      </c>
      <c r="U1034" s="164">
        <v>-30</v>
      </c>
      <c r="V1034" s="158"/>
      <c r="W1034" s="158"/>
    </row>
    <row r="1035" spans="2:23" ht="26.25" x14ac:dyDescent="0.3">
      <c r="B1035" s="18">
        <v>914</v>
      </c>
      <c r="C1035" s="19">
        <v>-17</v>
      </c>
      <c r="D1035" s="172" t="s">
        <v>1561</v>
      </c>
      <c r="E1035" s="141" t="s">
        <v>4026</v>
      </c>
      <c r="F1035" s="136" t="s">
        <v>7</v>
      </c>
      <c r="G1035" s="143" t="s">
        <v>206</v>
      </c>
      <c r="H1035" s="138">
        <v>5</v>
      </c>
      <c r="I1035" s="139">
        <v>2</v>
      </c>
      <c r="J1035" s="140">
        <v>2.5</v>
      </c>
      <c r="K1035" s="187"/>
      <c r="L1035" s="177"/>
      <c r="M1035" s="221" t="s">
        <v>4728</v>
      </c>
      <c r="N1035" s="215"/>
      <c r="O1035" s="300"/>
      <c r="Q1035" s="162" t="s">
        <v>4758</v>
      </c>
      <c r="R1035" s="167" t="s">
        <v>4637</v>
      </c>
      <c r="S1035" s="161">
        <v>1330</v>
      </c>
      <c r="T1035" s="163">
        <v>1305</v>
      </c>
      <c r="U1035" s="164">
        <v>-25</v>
      </c>
      <c r="V1035" s="158"/>
      <c r="W1035" s="158"/>
    </row>
    <row r="1036" spans="2:23" ht="26.25" x14ac:dyDescent="0.3">
      <c r="B1036" s="18">
        <v>914</v>
      </c>
      <c r="C1036" s="19">
        <v>-17</v>
      </c>
      <c r="D1036" s="172" t="s">
        <v>4290</v>
      </c>
      <c r="E1036" s="141" t="s">
        <v>4026</v>
      </c>
      <c r="F1036" s="136" t="s">
        <v>7</v>
      </c>
      <c r="G1036" s="143" t="s">
        <v>4283</v>
      </c>
      <c r="H1036" s="138">
        <v>5</v>
      </c>
      <c r="I1036" s="139">
        <v>2</v>
      </c>
      <c r="J1036" s="140">
        <v>2.5</v>
      </c>
      <c r="K1036" s="187"/>
      <c r="L1036" s="177"/>
      <c r="M1036" s="233" t="s">
        <v>6399</v>
      </c>
      <c r="N1036" s="215"/>
      <c r="O1036" s="296"/>
      <c r="Q1036" s="162" t="s">
        <v>1478</v>
      </c>
      <c r="R1036" s="167" t="s">
        <v>1197</v>
      </c>
      <c r="S1036" s="160">
        <v>1472</v>
      </c>
      <c r="T1036" s="163">
        <v>1442</v>
      </c>
      <c r="U1036" s="164">
        <v>-30</v>
      </c>
      <c r="V1036" s="158"/>
      <c r="W1036" s="158"/>
    </row>
    <row r="1037" spans="2:23" ht="26.25" x14ac:dyDescent="0.3">
      <c r="B1037" s="18">
        <v>914</v>
      </c>
      <c r="C1037" s="19">
        <v>-17</v>
      </c>
      <c r="D1037" s="172" t="s">
        <v>1651</v>
      </c>
      <c r="E1037" s="141" t="s">
        <v>4026</v>
      </c>
      <c r="F1037" s="136" t="s">
        <v>7</v>
      </c>
      <c r="G1037" s="143" t="s">
        <v>2847</v>
      </c>
      <c r="H1037" s="138">
        <v>5</v>
      </c>
      <c r="I1037" s="139">
        <v>2</v>
      </c>
      <c r="J1037" s="140">
        <v>2.5</v>
      </c>
      <c r="K1037" s="187"/>
      <c r="L1037" s="177"/>
      <c r="M1037" s="224" t="s">
        <v>6400</v>
      </c>
      <c r="N1037" s="213"/>
      <c r="O1037" s="300"/>
      <c r="Q1037" s="162" t="s">
        <v>2243</v>
      </c>
      <c r="R1037" s="167" t="s">
        <v>1172</v>
      </c>
      <c r="S1037" s="160">
        <v>752</v>
      </c>
      <c r="T1037" s="163">
        <v>739</v>
      </c>
      <c r="U1037" s="164">
        <v>-13</v>
      </c>
      <c r="V1037" s="158"/>
      <c r="W1037" s="158"/>
    </row>
    <row r="1038" spans="2:23" ht="26.25" x14ac:dyDescent="0.3">
      <c r="B1038" s="18">
        <v>914</v>
      </c>
      <c r="C1038" s="19">
        <v>-17</v>
      </c>
      <c r="D1038" s="172" t="s">
        <v>3226</v>
      </c>
      <c r="E1038" s="141" t="s">
        <v>4026</v>
      </c>
      <c r="F1038" s="136" t="s">
        <v>7</v>
      </c>
      <c r="G1038" s="143" t="s">
        <v>4298</v>
      </c>
      <c r="H1038" s="138">
        <v>5</v>
      </c>
      <c r="I1038" s="139">
        <v>2</v>
      </c>
      <c r="J1038" s="140">
        <v>2.5</v>
      </c>
      <c r="K1038" s="187"/>
      <c r="L1038" s="177"/>
      <c r="M1038" s="226" t="s">
        <v>6401</v>
      </c>
      <c r="N1038" s="215"/>
      <c r="O1038" s="300"/>
      <c r="Q1038" s="162" t="s">
        <v>1482</v>
      </c>
      <c r="R1038" s="167" t="s">
        <v>1817</v>
      </c>
      <c r="S1038" s="160">
        <v>1472</v>
      </c>
      <c r="T1038" s="163">
        <v>0</v>
      </c>
      <c r="U1038" s="164" t="s">
        <v>331</v>
      </c>
      <c r="V1038" s="158"/>
      <c r="W1038" s="158"/>
    </row>
    <row r="1039" spans="2:23" ht="26.25" x14ac:dyDescent="0.3">
      <c r="B1039" s="18">
        <v>914</v>
      </c>
      <c r="C1039" s="19">
        <v>186</v>
      </c>
      <c r="D1039" s="172" t="s">
        <v>3061</v>
      </c>
      <c r="E1039" s="141" t="s">
        <v>4026</v>
      </c>
      <c r="F1039" s="136" t="s">
        <v>7</v>
      </c>
      <c r="G1039" s="143" t="s">
        <v>3062</v>
      </c>
      <c r="H1039" s="138">
        <v>5</v>
      </c>
      <c r="I1039" s="139">
        <v>3</v>
      </c>
      <c r="J1039" s="140">
        <v>1.6666666666666667</v>
      </c>
      <c r="K1039" s="187"/>
      <c r="L1039" s="177"/>
      <c r="M1039" s="221" t="s">
        <v>6833</v>
      </c>
      <c r="N1039" s="209"/>
      <c r="O1039" s="300"/>
      <c r="Q1039" s="162" t="s">
        <v>4152</v>
      </c>
      <c r="R1039" s="167" t="s">
        <v>323</v>
      </c>
      <c r="S1039" s="160">
        <v>1123</v>
      </c>
      <c r="T1039" s="163">
        <v>1100</v>
      </c>
      <c r="U1039" s="164">
        <v>-23</v>
      </c>
      <c r="V1039" s="158"/>
      <c r="W1039" s="158"/>
    </row>
    <row r="1040" spans="2:23" ht="31.5" x14ac:dyDescent="0.3">
      <c r="B1040" s="18">
        <v>914</v>
      </c>
      <c r="C1040" s="19">
        <v>-17</v>
      </c>
      <c r="D1040" s="172" t="s">
        <v>1293</v>
      </c>
      <c r="E1040" s="141" t="s">
        <v>4026</v>
      </c>
      <c r="F1040" s="136" t="s">
        <v>7</v>
      </c>
      <c r="G1040" s="143" t="s">
        <v>1294</v>
      </c>
      <c r="H1040" s="138">
        <v>5</v>
      </c>
      <c r="I1040" s="139">
        <v>3</v>
      </c>
      <c r="J1040" s="140">
        <v>1.6666666666666667</v>
      </c>
      <c r="K1040" s="187"/>
      <c r="L1040" s="177"/>
      <c r="M1040" s="224" t="s">
        <v>4721</v>
      </c>
      <c r="N1040" s="228"/>
      <c r="O1040" s="300"/>
      <c r="Q1040" s="162" t="s">
        <v>2335</v>
      </c>
      <c r="R1040" s="167" t="s">
        <v>2306</v>
      </c>
      <c r="S1040" s="160">
        <v>1123</v>
      </c>
      <c r="T1040" s="163">
        <v>1100</v>
      </c>
      <c r="U1040" s="164">
        <v>-23</v>
      </c>
      <c r="V1040" s="158"/>
      <c r="W1040" s="158"/>
    </row>
    <row r="1041" spans="2:23" ht="28.5" x14ac:dyDescent="0.3">
      <c r="B1041" s="18">
        <v>914</v>
      </c>
      <c r="C1041" s="19">
        <v>-17</v>
      </c>
      <c r="D1041" s="172" t="s">
        <v>1449</v>
      </c>
      <c r="E1041" s="141" t="s">
        <v>4026</v>
      </c>
      <c r="F1041" s="136" t="s">
        <v>7</v>
      </c>
      <c r="G1041" s="143" t="s">
        <v>1450</v>
      </c>
      <c r="H1041" s="138">
        <v>5</v>
      </c>
      <c r="I1041" s="139">
        <v>3</v>
      </c>
      <c r="J1041" s="140">
        <v>1.6666666666666667</v>
      </c>
      <c r="K1041" s="187"/>
      <c r="L1041" s="177"/>
      <c r="M1041" s="224" t="s">
        <v>5488</v>
      </c>
      <c r="N1041" s="213"/>
      <c r="O1041" s="300"/>
      <c r="Q1041" s="162" t="s">
        <v>1484</v>
      </c>
      <c r="R1041" s="167" t="s">
        <v>10</v>
      </c>
      <c r="S1041" s="160">
        <v>644</v>
      </c>
      <c r="T1041" s="163">
        <v>632</v>
      </c>
      <c r="U1041" s="164">
        <v>-12</v>
      </c>
      <c r="V1041" s="158"/>
      <c r="W1041" s="158"/>
    </row>
    <row r="1042" spans="2:23" ht="28.5" x14ac:dyDescent="0.3">
      <c r="B1042" s="18">
        <v>914</v>
      </c>
      <c r="C1042" s="19">
        <v>-17</v>
      </c>
      <c r="D1042" s="172" t="s">
        <v>3442</v>
      </c>
      <c r="E1042" s="141" t="s">
        <v>4026</v>
      </c>
      <c r="F1042" s="136" t="s">
        <v>7</v>
      </c>
      <c r="G1042" s="143" t="s">
        <v>323</v>
      </c>
      <c r="H1042" s="138">
        <v>5</v>
      </c>
      <c r="I1042" s="139">
        <v>3</v>
      </c>
      <c r="J1042" s="140">
        <v>1.6666666666666667</v>
      </c>
      <c r="K1042" s="187"/>
      <c r="L1042" s="177"/>
      <c r="M1042" s="224" t="s">
        <v>4730</v>
      </c>
      <c r="N1042" s="215"/>
      <c r="O1042" s="300"/>
      <c r="Q1042" s="162" t="s">
        <v>1489</v>
      </c>
      <c r="R1042" s="167" t="s">
        <v>10</v>
      </c>
      <c r="S1042" s="160">
        <v>1330</v>
      </c>
      <c r="T1042" s="163">
        <v>1305</v>
      </c>
      <c r="U1042" s="164">
        <v>-25</v>
      </c>
      <c r="V1042" s="158"/>
      <c r="W1042" s="158"/>
    </row>
    <row r="1043" spans="2:23" ht="28.5" x14ac:dyDescent="0.3">
      <c r="B1043" s="18">
        <v>914</v>
      </c>
      <c r="C1043" s="19">
        <v>-17</v>
      </c>
      <c r="D1043" s="172" t="s">
        <v>3396</v>
      </c>
      <c r="E1043" s="141" t="s">
        <v>4026</v>
      </c>
      <c r="F1043" s="136" t="s">
        <v>7</v>
      </c>
      <c r="G1043" s="143" t="s">
        <v>323</v>
      </c>
      <c r="H1043" s="138">
        <v>5</v>
      </c>
      <c r="I1043" s="139">
        <v>3</v>
      </c>
      <c r="J1043" s="140">
        <v>1.6666666666666667</v>
      </c>
      <c r="K1043" s="187"/>
      <c r="L1043" s="177"/>
      <c r="M1043" s="224" t="s">
        <v>6656</v>
      </c>
      <c r="N1043" s="215"/>
      <c r="O1043" s="300"/>
      <c r="Q1043" s="162" t="s">
        <v>1491</v>
      </c>
      <c r="R1043" s="167" t="s">
        <v>3105</v>
      </c>
      <c r="S1043" s="160">
        <v>177</v>
      </c>
      <c r="T1043" s="163">
        <v>173</v>
      </c>
      <c r="U1043" s="164">
        <v>-4</v>
      </c>
      <c r="V1043" s="158"/>
      <c r="W1043" s="158"/>
    </row>
    <row r="1044" spans="2:23" ht="28.5" x14ac:dyDescent="0.3">
      <c r="B1044" s="18">
        <v>914</v>
      </c>
      <c r="C1044" s="19">
        <v>107</v>
      </c>
      <c r="D1044" s="172" t="s">
        <v>1239</v>
      </c>
      <c r="E1044" s="141" t="s">
        <v>4026</v>
      </c>
      <c r="F1044" s="136" t="s">
        <v>7</v>
      </c>
      <c r="G1044" s="143" t="s">
        <v>2310</v>
      </c>
      <c r="H1044" s="138">
        <v>5</v>
      </c>
      <c r="I1044" s="139">
        <v>1</v>
      </c>
      <c r="J1044" s="140">
        <v>5</v>
      </c>
      <c r="K1044" s="187"/>
      <c r="L1044" s="177"/>
      <c r="M1044" s="212" t="s">
        <v>6891</v>
      </c>
      <c r="N1044" s="215"/>
      <c r="O1044" s="300"/>
      <c r="Q1044" s="162" t="s">
        <v>3156</v>
      </c>
      <c r="R1044" s="167" t="s">
        <v>3100</v>
      </c>
      <c r="S1044" s="160">
        <v>292</v>
      </c>
      <c r="T1044" s="163">
        <v>284</v>
      </c>
      <c r="U1044" s="164">
        <v>-8</v>
      </c>
      <c r="V1044" s="158"/>
      <c r="W1044" s="158"/>
    </row>
    <row r="1045" spans="2:23" ht="26.25" x14ac:dyDescent="0.3">
      <c r="B1045" s="18">
        <v>1039</v>
      </c>
      <c r="C1045" s="19">
        <v>-18</v>
      </c>
      <c r="D1045" s="172" t="s">
        <v>2366</v>
      </c>
      <c r="E1045" s="141" t="s">
        <v>4026</v>
      </c>
      <c r="F1045" s="136" t="s">
        <v>7</v>
      </c>
      <c r="G1045" s="143" t="s">
        <v>2435</v>
      </c>
      <c r="H1045" s="138">
        <v>4</v>
      </c>
      <c r="I1045" s="139">
        <v>1</v>
      </c>
      <c r="J1045" s="140">
        <v>4</v>
      </c>
      <c r="K1045" s="187"/>
      <c r="L1045" s="177"/>
      <c r="M1045" s="221" t="s">
        <v>3744</v>
      </c>
      <c r="N1045" s="213"/>
      <c r="O1045" s="300"/>
      <c r="Q1045" s="162" t="s">
        <v>1493</v>
      </c>
      <c r="R1045" s="167" t="s">
        <v>1534</v>
      </c>
      <c r="S1045" s="160">
        <v>833</v>
      </c>
      <c r="T1045" s="163">
        <v>814</v>
      </c>
      <c r="U1045" s="164">
        <v>-19</v>
      </c>
      <c r="V1045" s="158"/>
      <c r="W1045" s="158"/>
    </row>
    <row r="1046" spans="2:23" ht="28.5" x14ac:dyDescent="0.3">
      <c r="B1046" s="18">
        <v>1039</v>
      </c>
      <c r="C1046" s="19">
        <v>-18</v>
      </c>
      <c r="D1046" s="172" t="s">
        <v>1563</v>
      </c>
      <c r="E1046" s="141" t="s">
        <v>4026</v>
      </c>
      <c r="F1046" s="136" t="s">
        <v>7</v>
      </c>
      <c r="G1046" s="143" t="s">
        <v>634</v>
      </c>
      <c r="H1046" s="138">
        <v>4</v>
      </c>
      <c r="I1046" s="139">
        <v>1</v>
      </c>
      <c r="J1046" s="140">
        <v>4</v>
      </c>
      <c r="K1046" s="187"/>
      <c r="L1046" s="177"/>
      <c r="M1046" s="221" t="s">
        <v>5018</v>
      </c>
      <c r="N1046" s="213"/>
      <c r="O1046" s="300"/>
      <c r="Q1046" s="162" t="s">
        <v>5889</v>
      </c>
      <c r="R1046" s="167" t="s">
        <v>5816</v>
      </c>
      <c r="S1046" s="160">
        <v>1472</v>
      </c>
      <c r="T1046" s="163">
        <v>1442</v>
      </c>
      <c r="U1046" s="164">
        <v>-30</v>
      </c>
      <c r="V1046" s="158"/>
      <c r="W1046" s="158"/>
    </row>
    <row r="1047" spans="2:23" ht="28.5" x14ac:dyDescent="0.3">
      <c r="B1047" s="18">
        <v>1039</v>
      </c>
      <c r="C1047" s="19">
        <v>-18</v>
      </c>
      <c r="D1047" s="172" t="s">
        <v>517</v>
      </c>
      <c r="E1047" s="141" t="s">
        <v>4026</v>
      </c>
      <c r="F1047" s="136" t="s">
        <v>7</v>
      </c>
      <c r="G1047" s="143" t="s">
        <v>1019</v>
      </c>
      <c r="H1047" s="138">
        <v>4</v>
      </c>
      <c r="I1047" s="139">
        <v>1</v>
      </c>
      <c r="J1047" s="140">
        <v>4</v>
      </c>
      <c r="K1047" s="187"/>
      <c r="L1047" s="177"/>
      <c r="M1047" s="222" t="s">
        <v>3754</v>
      </c>
      <c r="N1047" s="207"/>
      <c r="O1047" s="300"/>
      <c r="Q1047" s="162" t="s">
        <v>1494</v>
      </c>
      <c r="R1047" s="167" t="s">
        <v>1200</v>
      </c>
      <c r="S1047" s="160">
        <v>752</v>
      </c>
      <c r="T1047" s="163">
        <v>739</v>
      </c>
      <c r="U1047" s="164">
        <v>-13</v>
      </c>
      <c r="V1047" s="158"/>
      <c r="W1047" s="158"/>
    </row>
    <row r="1048" spans="2:23" ht="26.25" x14ac:dyDescent="0.3">
      <c r="B1048" s="18">
        <v>1039</v>
      </c>
      <c r="C1048" s="19">
        <v>-18</v>
      </c>
      <c r="D1048" s="172" t="s">
        <v>1487</v>
      </c>
      <c r="E1048" s="141" t="s">
        <v>4026</v>
      </c>
      <c r="F1048" s="136" t="s">
        <v>7</v>
      </c>
      <c r="G1048" s="143" t="s">
        <v>1488</v>
      </c>
      <c r="H1048" s="138">
        <v>4</v>
      </c>
      <c r="I1048" s="139">
        <v>1</v>
      </c>
      <c r="J1048" s="140">
        <v>4</v>
      </c>
      <c r="K1048" s="187"/>
      <c r="L1048" s="177"/>
      <c r="M1048" s="222" t="s">
        <v>3754</v>
      </c>
      <c r="N1048" s="213"/>
      <c r="O1048" s="300"/>
      <c r="Q1048" s="162" t="s">
        <v>1499</v>
      </c>
      <c r="R1048" s="167" t="s">
        <v>2411</v>
      </c>
      <c r="S1048" s="160">
        <v>523</v>
      </c>
      <c r="T1048" s="163">
        <v>514</v>
      </c>
      <c r="U1048" s="164">
        <v>-9</v>
      </c>
      <c r="V1048" s="158"/>
      <c r="W1048" s="158"/>
    </row>
    <row r="1049" spans="2:23" ht="31.5" x14ac:dyDescent="0.3">
      <c r="B1049" s="18">
        <v>1039</v>
      </c>
      <c r="C1049" s="19">
        <v>-18</v>
      </c>
      <c r="D1049" s="172" t="s">
        <v>1105</v>
      </c>
      <c r="E1049" s="141" t="s">
        <v>4026</v>
      </c>
      <c r="F1049" s="136" t="s">
        <v>3476</v>
      </c>
      <c r="G1049" s="143" t="s">
        <v>757</v>
      </c>
      <c r="H1049" s="138">
        <v>4</v>
      </c>
      <c r="I1049" s="139">
        <v>1</v>
      </c>
      <c r="J1049" s="140">
        <v>4</v>
      </c>
      <c r="K1049" s="187"/>
      <c r="L1049" s="177"/>
      <c r="M1049" s="222" t="s">
        <v>3754</v>
      </c>
      <c r="N1049" s="213"/>
      <c r="O1049" s="300"/>
      <c r="Q1049" s="162" t="s">
        <v>4516</v>
      </c>
      <c r="R1049" s="167" t="s">
        <v>323</v>
      </c>
      <c r="S1049" s="160">
        <v>1472</v>
      </c>
      <c r="T1049" s="163">
        <v>1442</v>
      </c>
      <c r="U1049" s="164">
        <v>-30</v>
      </c>
      <c r="V1049" s="158"/>
      <c r="W1049" s="158"/>
    </row>
    <row r="1050" spans="2:23" ht="26.25" x14ac:dyDescent="0.3">
      <c r="B1050" s="18">
        <v>1039</v>
      </c>
      <c r="C1050" s="19">
        <v>-18</v>
      </c>
      <c r="D1050" s="172" t="s">
        <v>738</v>
      </c>
      <c r="E1050" s="141" t="s">
        <v>4026</v>
      </c>
      <c r="F1050" s="136" t="s">
        <v>7</v>
      </c>
      <c r="G1050" s="143" t="s">
        <v>739</v>
      </c>
      <c r="H1050" s="138">
        <v>4</v>
      </c>
      <c r="I1050" s="139">
        <v>1</v>
      </c>
      <c r="J1050" s="140">
        <v>4</v>
      </c>
      <c r="K1050" s="187"/>
      <c r="L1050" s="177"/>
      <c r="M1050" s="221" t="s">
        <v>4074</v>
      </c>
      <c r="N1050" s="213"/>
      <c r="O1050" s="300"/>
      <c r="Q1050" s="162" t="s">
        <v>4153</v>
      </c>
      <c r="R1050" s="167" t="s">
        <v>323</v>
      </c>
      <c r="S1050" s="160">
        <v>644</v>
      </c>
      <c r="T1050" s="163">
        <v>632</v>
      </c>
      <c r="U1050" s="164">
        <v>-12</v>
      </c>
      <c r="V1050" s="158"/>
      <c r="W1050" s="158"/>
    </row>
    <row r="1051" spans="2:23" ht="26.25" x14ac:dyDescent="0.3">
      <c r="B1051" s="18">
        <v>1039</v>
      </c>
      <c r="C1051" s="19">
        <v>-18</v>
      </c>
      <c r="D1051" s="172" t="s">
        <v>786</v>
      </c>
      <c r="E1051" s="141" t="s">
        <v>4026</v>
      </c>
      <c r="F1051" s="136" t="s">
        <v>7</v>
      </c>
      <c r="G1051" s="143" t="s">
        <v>323</v>
      </c>
      <c r="H1051" s="138">
        <v>4</v>
      </c>
      <c r="I1051" s="139">
        <v>1</v>
      </c>
      <c r="J1051" s="140">
        <v>4</v>
      </c>
      <c r="K1051" s="187"/>
      <c r="L1051" s="177"/>
      <c r="M1051" s="222" t="s">
        <v>3754</v>
      </c>
      <c r="N1051" s="220"/>
      <c r="O1051" s="300"/>
      <c r="Q1051" s="162" t="s">
        <v>1503</v>
      </c>
      <c r="R1051" s="167" t="s">
        <v>444</v>
      </c>
      <c r="S1051" s="160">
        <v>44</v>
      </c>
      <c r="T1051" s="163">
        <v>44</v>
      </c>
      <c r="U1051" s="164">
        <v>0</v>
      </c>
      <c r="V1051" s="158"/>
      <c r="W1051" s="158"/>
    </row>
    <row r="1052" spans="2:23" ht="28.5" x14ac:dyDescent="0.3">
      <c r="B1052" s="18">
        <v>1039</v>
      </c>
      <c r="C1052" s="19">
        <v>-18</v>
      </c>
      <c r="D1052" s="172" t="s">
        <v>955</v>
      </c>
      <c r="E1052" s="141" t="s">
        <v>4026</v>
      </c>
      <c r="F1052" s="136" t="s">
        <v>7</v>
      </c>
      <c r="G1052" s="143" t="s">
        <v>956</v>
      </c>
      <c r="H1052" s="138">
        <v>4</v>
      </c>
      <c r="I1052" s="139">
        <v>1</v>
      </c>
      <c r="J1052" s="140">
        <v>4</v>
      </c>
      <c r="K1052" s="187"/>
      <c r="L1052" s="177"/>
      <c r="M1052" s="221" t="s">
        <v>3750</v>
      </c>
      <c r="N1052" s="213"/>
      <c r="O1052" s="300"/>
      <c r="Q1052" s="162" t="s">
        <v>5212</v>
      </c>
      <c r="R1052" s="167" t="s">
        <v>896</v>
      </c>
      <c r="S1052" s="160">
        <v>1123</v>
      </c>
      <c r="T1052" s="163">
        <v>1100</v>
      </c>
      <c r="U1052" s="164">
        <v>-23</v>
      </c>
      <c r="V1052" s="158"/>
      <c r="W1052" s="158"/>
    </row>
    <row r="1053" spans="2:23" ht="26.25" x14ac:dyDescent="0.3">
      <c r="B1053" s="18">
        <v>1039</v>
      </c>
      <c r="C1053" s="19">
        <v>-18</v>
      </c>
      <c r="D1053" s="172" t="s">
        <v>921</v>
      </c>
      <c r="E1053" s="141" t="s">
        <v>4026</v>
      </c>
      <c r="F1053" s="136" t="s">
        <v>7</v>
      </c>
      <c r="G1053" s="143" t="s">
        <v>922</v>
      </c>
      <c r="H1053" s="138">
        <v>4</v>
      </c>
      <c r="I1053" s="139">
        <v>1</v>
      </c>
      <c r="J1053" s="140">
        <v>4</v>
      </c>
      <c r="K1053" s="187"/>
      <c r="L1053" s="177"/>
      <c r="M1053" s="221" t="s">
        <v>5018</v>
      </c>
      <c r="N1053" s="213"/>
      <c r="O1053" s="300"/>
      <c r="Q1053" s="162" t="s">
        <v>2804</v>
      </c>
      <c r="R1053" s="167" t="s">
        <v>2726</v>
      </c>
      <c r="S1053" s="160">
        <v>1330</v>
      </c>
      <c r="T1053" s="163">
        <v>1305</v>
      </c>
      <c r="U1053" s="164">
        <v>-25</v>
      </c>
      <c r="V1053" s="158"/>
      <c r="W1053" s="158"/>
    </row>
    <row r="1054" spans="2:23" ht="26.25" x14ac:dyDescent="0.3">
      <c r="B1054" s="18">
        <v>1039</v>
      </c>
      <c r="C1054" s="19">
        <v>-18</v>
      </c>
      <c r="D1054" s="172" t="s">
        <v>1584</v>
      </c>
      <c r="E1054" s="141" t="s">
        <v>4026</v>
      </c>
      <c r="F1054" s="136" t="s">
        <v>7</v>
      </c>
      <c r="G1054" s="143" t="s">
        <v>442</v>
      </c>
      <c r="H1054" s="138">
        <v>4</v>
      </c>
      <c r="I1054" s="139">
        <v>1</v>
      </c>
      <c r="J1054" s="140">
        <v>4</v>
      </c>
      <c r="K1054" s="187"/>
      <c r="L1054" s="177"/>
      <c r="M1054" s="221" t="s">
        <v>3757</v>
      </c>
      <c r="N1054" s="213"/>
      <c r="O1054" s="300"/>
      <c r="Q1054" s="162" t="s">
        <v>2135</v>
      </c>
      <c r="R1054" s="167" t="s">
        <v>2112</v>
      </c>
      <c r="S1054" s="160">
        <v>1472</v>
      </c>
      <c r="T1054" s="163">
        <v>1442</v>
      </c>
      <c r="U1054" s="164">
        <v>-30</v>
      </c>
      <c r="V1054" s="158"/>
      <c r="W1054" s="158"/>
    </row>
    <row r="1055" spans="2:23" ht="26.25" x14ac:dyDescent="0.3">
      <c r="B1055" s="18">
        <v>1039</v>
      </c>
      <c r="C1055" s="19">
        <v>-18</v>
      </c>
      <c r="D1055" s="172" t="s">
        <v>1028</v>
      </c>
      <c r="E1055" s="141" t="s">
        <v>4026</v>
      </c>
      <c r="F1055" s="136" t="s">
        <v>7</v>
      </c>
      <c r="G1055" s="143" t="s">
        <v>1029</v>
      </c>
      <c r="H1055" s="138">
        <v>4</v>
      </c>
      <c r="I1055" s="139">
        <v>1</v>
      </c>
      <c r="J1055" s="140">
        <v>4</v>
      </c>
      <c r="K1055" s="187"/>
      <c r="L1055" s="177"/>
      <c r="M1055" s="221" t="s">
        <v>3743</v>
      </c>
      <c r="N1055" s="213"/>
      <c r="O1055" s="300"/>
      <c r="Q1055" s="162" t="s">
        <v>1506</v>
      </c>
      <c r="R1055" s="167" t="s">
        <v>1006</v>
      </c>
      <c r="S1055" s="160">
        <v>474</v>
      </c>
      <c r="T1055" s="163">
        <v>466</v>
      </c>
      <c r="U1055" s="164">
        <v>-8</v>
      </c>
      <c r="V1055" s="158"/>
      <c r="W1055" s="158"/>
    </row>
    <row r="1056" spans="2:23" ht="26.25" x14ac:dyDescent="0.3">
      <c r="B1056" s="18">
        <v>1039</v>
      </c>
      <c r="C1056" s="19">
        <v>-18</v>
      </c>
      <c r="D1056" s="172" t="s">
        <v>1741</v>
      </c>
      <c r="E1056" s="141" t="s">
        <v>4026</v>
      </c>
      <c r="F1056" s="136" t="s">
        <v>7</v>
      </c>
      <c r="G1056" s="143" t="s">
        <v>1742</v>
      </c>
      <c r="H1056" s="138">
        <v>4</v>
      </c>
      <c r="I1056" s="139">
        <v>1</v>
      </c>
      <c r="J1056" s="140">
        <v>4</v>
      </c>
      <c r="K1056" s="187"/>
      <c r="L1056" s="177"/>
      <c r="M1056" s="221" t="s">
        <v>3747</v>
      </c>
      <c r="N1056" s="213"/>
      <c r="O1056" s="300"/>
      <c r="Q1056" s="162" t="s">
        <v>5890</v>
      </c>
      <c r="R1056" s="167" t="s">
        <v>311</v>
      </c>
      <c r="S1056" s="160">
        <v>523</v>
      </c>
      <c r="T1056" s="163">
        <v>514</v>
      </c>
      <c r="U1056" s="164">
        <v>-9</v>
      </c>
      <c r="V1056" s="158"/>
      <c r="W1056" s="158"/>
    </row>
    <row r="1057" spans="2:23" ht="26.25" x14ac:dyDescent="0.3">
      <c r="B1057" s="18">
        <v>1039</v>
      </c>
      <c r="C1057" s="19">
        <v>-18</v>
      </c>
      <c r="D1057" s="172" t="s">
        <v>665</v>
      </c>
      <c r="E1057" s="141" t="s">
        <v>4026</v>
      </c>
      <c r="F1057" s="136" t="s">
        <v>7</v>
      </c>
      <c r="G1057" s="143" t="s">
        <v>666</v>
      </c>
      <c r="H1057" s="138">
        <v>4</v>
      </c>
      <c r="I1057" s="139">
        <v>1</v>
      </c>
      <c r="J1057" s="140">
        <v>4</v>
      </c>
      <c r="K1057" s="187"/>
      <c r="L1057" s="177"/>
      <c r="M1057" s="221" t="s">
        <v>3743</v>
      </c>
      <c r="N1057" s="213"/>
      <c r="O1057" s="300"/>
      <c r="Q1057" s="162" t="s">
        <v>5761</v>
      </c>
      <c r="R1057" s="167" t="s">
        <v>323</v>
      </c>
      <c r="S1057" s="160">
        <v>1123</v>
      </c>
      <c r="T1057" s="163">
        <v>1100</v>
      </c>
      <c r="U1057" s="164">
        <v>-23</v>
      </c>
      <c r="V1057" s="158"/>
      <c r="W1057" s="158"/>
    </row>
    <row r="1058" spans="2:23" ht="26.25" x14ac:dyDescent="0.3">
      <c r="B1058" s="18">
        <v>1039</v>
      </c>
      <c r="C1058" s="19">
        <v>-18</v>
      </c>
      <c r="D1058" s="172" t="s">
        <v>1593</v>
      </c>
      <c r="E1058" s="141" t="s">
        <v>4026</v>
      </c>
      <c r="F1058" s="136" t="s">
        <v>7</v>
      </c>
      <c r="G1058" s="143" t="s">
        <v>2431</v>
      </c>
      <c r="H1058" s="138">
        <v>4</v>
      </c>
      <c r="I1058" s="139">
        <v>1</v>
      </c>
      <c r="J1058" s="140">
        <v>4</v>
      </c>
      <c r="K1058" s="187"/>
      <c r="L1058" s="177"/>
      <c r="M1058" s="221" t="s">
        <v>3755</v>
      </c>
      <c r="N1058" s="213"/>
      <c r="O1058" s="300"/>
      <c r="Q1058" s="162" t="s">
        <v>4394</v>
      </c>
      <c r="R1058" s="167" t="s">
        <v>4355</v>
      </c>
      <c r="S1058" s="160">
        <v>1123</v>
      </c>
      <c r="T1058" s="163">
        <v>1100</v>
      </c>
      <c r="U1058" s="164">
        <v>-23</v>
      </c>
      <c r="V1058" s="158"/>
      <c r="W1058" s="158"/>
    </row>
    <row r="1059" spans="2:23" ht="26.25" x14ac:dyDescent="0.3">
      <c r="B1059" s="18">
        <v>1039</v>
      </c>
      <c r="C1059" s="19">
        <v>-18</v>
      </c>
      <c r="D1059" s="172" t="s">
        <v>1508</v>
      </c>
      <c r="E1059" s="141" t="s">
        <v>4026</v>
      </c>
      <c r="F1059" s="136" t="s">
        <v>7</v>
      </c>
      <c r="G1059" s="143" t="s">
        <v>1509</v>
      </c>
      <c r="H1059" s="138">
        <v>4</v>
      </c>
      <c r="I1059" s="139">
        <v>1</v>
      </c>
      <c r="J1059" s="140">
        <v>4</v>
      </c>
      <c r="K1059" s="187"/>
      <c r="L1059" s="177"/>
      <c r="M1059" s="221" t="s">
        <v>3744</v>
      </c>
      <c r="N1059" s="228"/>
      <c r="O1059" s="300"/>
      <c r="Q1059" s="162" t="s">
        <v>3879</v>
      </c>
      <c r="R1059" s="167" t="s">
        <v>3790</v>
      </c>
      <c r="S1059" s="160">
        <v>1123</v>
      </c>
      <c r="T1059" s="163">
        <v>1100</v>
      </c>
      <c r="U1059" s="164">
        <v>-23</v>
      </c>
      <c r="V1059" s="158"/>
      <c r="W1059" s="158"/>
    </row>
    <row r="1060" spans="2:23" ht="26.25" x14ac:dyDescent="0.3">
      <c r="B1060" s="18">
        <v>1039</v>
      </c>
      <c r="C1060" s="19">
        <v>-18</v>
      </c>
      <c r="D1060" s="172" t="s">
        <v>918</v>
      </c>
      <c r="E1060" s="141" t="s">
        <v>4026</v>
      </c>
      <c r="F1060" s="136" t="s">
        <v>7</v>
      </c>
      <c r="G1060" s="143" t="s">
        <v>919</v>
      </c>
      <c r="H1060" s="138">
        <v>4</v>
      </c>
      <c r="I1060" s="139">
        <v>1</v>
      </c>
      <c r="J1060" s="140">
        <v>4</v>
      </c>
      <c r="K1060" s="187"/>
      <c r="L1060" s="177"/>
      <c r="M1060" s="221" t="s">
        <v>3756</v>
      </c>
      <c r="N1060" s="215"/>
      <c r="O1060" s="300"/>
      <c r="Q1060" s="162" t="s">
        <v>1507</v>
      </c>
      <c r="R1060" s="167" t="s">
        <v>1882</v>
      </c>
      <c r="S1060" s="160">
        <v>561</v>
      </c>
      <c r="T1060" s="163">
        <v>579</v>
      </c>
      <c r="U1060" s="164">
        <v>18</v>
      </c>
      <c r="V1060" s="158"/>
      <c r="W1060" s="158"/>
    </row>
    <row r="1061" spans="2:23" ht="26.25" x14ac:dyDescent="0.3">
      <c r="B1061" s="18">
        <v>1039</v>
      </c>
      <c r="C1061" s="19">
        <v>-18</v>
      </c>
      <c r="D1061" s="172" t="s">
        <v>1527</v>
      </c>
      <c r="E1061" s="141" t="s">
        <v>4026</v>
      </c>
      <c r="F1061" s="136" t="s">
        <v>7</v>
      </c>
      <c r="G1061" s="143" t="s">
        <v>3190</v>
      </c>
      <c r="H1061" s="138">
        <v>4</v>
      </c>
      <c r="I1061" s="139">
        <v>1</v>
      </c>
      <c r="J1061" s="140">
        <v>4</v>
      </c>
      <c r="K1061" s="187"/>
      <c r="L1061" s="177"/>
      <c r="M1061" s="222" t="s">
        <v>3754</v>
      </c>
      <c r="N1061" s="213"/>
      <c r="O1061" s="300"/>
      <c r="Q1061" s="162" t="s">
        <v>1510</v>
      </c>
      <c r="R1061" s="167" t="s">
        <v>2593</v>
      </c>
      <c r="S1061" s="160">
        <v>644</v>
      </c>
      <c r="T1061" s="163">
        <v>632</v>
      </c>
      <c r="U1061" s="164">
        <v>-12</v>
      </c>
      <c r="V1061" s="158"/>
      <c r="W1061" s="158"/>
    </row>
    <row r="1062" spans="2:23" ht="26.25" x14ac:dyDescent="0.3">
      <c r="B1062" s="18">
        <v>1039</v>
      </c>
      <c r="C1062" s="19">
        <v>-18</v>
      </c>
      <c r="D1062" s="172" t="s">
        <v>855</v>
      </c>
      <c r="E1062" s="141" t="s">
        <v>4026</v>
      </c>
      <c r="F1062" s="136" t="s">
        <v>7</v>
      </c>
      <c r="G1062" s="143" t="s">
        <v>10</v>
      </c>
      <c r="H1062" s="138">
        <v>4</v>
      </c>
      <c r="I1062" s="139">
        <v>1</v>
      </c>
      <c r="J1062" s="140">
        <v>4</v>
      </c>
      <c r="K1062" s="187"/>
      <c r="L1062" s="177"/>
      <c r="M1062" s="221" t="s">
        <v>3757</v>
      </c>
      <c r="N1062" s="213"/>
      <c r="O1062" s="300"/>
      <c r="Q1062" s="162" t="s">
        <v>2472</v>
      </c>
      <c r="R1062" s="167" t="s">
        <v>2440</v>
      </c>
      <c r="S1062" s="160">
        <v>1330</v>
      </c>
      <c r="T1062" s="163">
        <v>1305</v>
      </c>
      <c r="U1062" s="164">
        <v>-25</v>
      </c>
      <c r="V1062" s="158"/>
      <c r="W1062" s="158"/>
    </row>
    <row r="1063" spans="2:23" ht="26.25" x14ac:dyDescent="0.3">
      <c r="B1063" s="18">
        <v>1039</v>
      </c>
      <c r="C1063" s="19">
        <v>-18</v>
      </c>
      <c r="D1063" s="172" t="s">
        <v>1544</v>
      </c>
      <c r="E1063" s="141" t="s">
        <v>4026</v>
      </c>
      <c r="F1063" s="136" t="s">
        <v>7</v>
      </c>
      <c r="G1063" s="143" t="s">
        <v>1545</v>
      </c>
      <c r="H1063" s="138">
        <v>4</v>
      </c>
      <c r="I1063" s="139">
        <v>1</v>
      </c>
      <c r="J1063" s="140">
        <v>4</v>
      </c>
      <c r="K1063" s="187"/>
      <c r="L1063" s="177"/>
      <c r="M1063" s="221" t="s">
        <v>3748</v>
      </c>
      <c r="N1063" s="213"/>
      <c r="O1063" s="300"/>
      <c r="Q1063" s="162" t="s">
        <v>2637</v>
      </c>
      <c r="R1063" s="167" t="s">
        <v>323</v>
      </c>
      <c r="S1063" s="160">
        <v>1123</v>
      </c>
      <c r="T1063" s="163">
        <v>1100</v>
      </c>
      <c r="U1063" s="164">
        <v>-23</v>
      </c>
      <c r="V1063" s="158"/>
      <c r="W1063" s="158"/>
    </row>
    <row r="1064" spans="2:23" ht="28.5" x14ac:dyDescent="0.3">
      <c r="B1064" s="18">
        <v>1039</v>
      </c>
      <c r="C1064" s="19">
        <v>-18</v>
      </c>
      <c r="D1064" s="172" t="s">
        <v>1230</v>
      </c>
      <c r="E1064" s="141" t="s">
        <v>4026</v>
      </c>
      <c r="F1064" s="136" t="s">
        <v>7</v>
      </c>
      <c r="G1064" s="143" t="s">
        <v>358</v>
      </c>
      <c r="H1064" s="138">
        <v>4</v>
      </c>
      <c r="I1064" s="139">
        <v>1</v>
      </c>
      <c r="J1064" s="140">
        <v>4</v>
      </c>
      <c r="K1064" s="187"/>
      <c r="L1064" s="177"/>
      <c r="M1064" s="221" t="s">
        <v>4074</v>
      </c>
      <c r="N1064" s="213"/>
      <c r="O1064" s="300"/>
      <c r="Q1064" s="162" t="s">
        <v>5213</v>
      </c>
      <c r="R1064" s="167" t="s">
        <v>5129</v>
      </c>
      <c r="S1064" s="160">
        <v>833</v>
      </c>
      <c r="T1064" s="163">
        <v>814</v>
      </c>
      <c r="U1064" s="164">
        <v>-19</v>
      </c>
      <c r="V1064" s="158"/>
      <c r="W1064" s="158"/>
    </row>
    <row r="1065" spans="2:23" ht="42.75" x14ac:dyDescent="0.3">
      <c r="B1065" s="18">
        <v>1039</v>
      </c>
      <c r="C1065" s="19">
        <v>-18</v>
      </c>
      <c r="D1065" s="172" t="s">
        <v>1551</v>
      </c>
      <c r="E1065" s="141" t="s">
        <v>4026</v>
      </c>
      <c r="F1065" s="136" t="s">
        <v>7</v>
      </c>
      <c r="G1065" s="143" t="s">
        <v>1552</v>
      </c>
      <c r="H1065" s="138">
        <v>4</v>
      </c>
      <c r="I1065" s="139">
        <v>1</v>
      </c>
      <c r="J1065" s="140">
        <v>4</v>
      </c>
      <c r="K1065" s="187"/>
      <c r="L1065" s="177"/>
      <c r="M1065" s="221" t="s">
        <v>3750</v>
      </c>
      <c r="N1065" s="213"/>
      <c r="O1065" s="300"/>
      <c r="Q1065" s="162" t="s">
        <v>1513</v>
      </c>
      <c r="R1065" s="167" t="s">
        <v>3910</v>
      </c>
      <c r="S1065" s="160">
        <v>129</v>
      </c>
      <c r="T1065" s="163">
        <v>125</v>
      </c>
      <c r="U1065" s="164">
        <v>-4</v>
      </c>
      <c r="V1065" s="158"/>
      <c r="W1065" s="158"/>
    </row>
    <row r="1066" spans="2:23" ht="26.25" x14ac:dyDescent="0.3">
      <c r="B1066" s="18">
        <v>1039</v>
      </c>
      <c r="C1066" s="19">
        <v>-18</v>
      </c>
      <c r="D1066" s="172" t="s">
        <v>3216</v>
      </c>
      <c r="E1066" s="141" t="s">
        <v>4026</v>
      </c>
      <c r="F1066" s="136" t="s">
        <v>7</v>
      </c>
      <c r="G1066" s="143" t="s">
        <v>757</v>
      </c>
      <c r="H1066" s="138">
        <v>4</v>
      </c>
      <c r="I1066" s="139">
        <v>1</v>
      </c>
      <c r="J1066" s="140">
        <v>4</v>
      </c>
      <c r="K1066" s="187"/>
      <c r="L1066" s="177"/>
      <c r="M1066" s="222" t="s">
        <v>3754</v>
      </c>
      <c r="N1066" s="213"/>
      <c r="O1066" s="300"/>
      <c r="Q1066" s="162" t="s">
        <v>1515</v>
      </c>
      <c r="R1066" s="167" t="s">
        <v>724</v>
      </c>
      <c r="S1066" s="160">
        <v>1123</v>
      </c>
      <c r="T1066" s="163">
        <v>1100</v>
      </c>
      <c r="U1066" s="164">
        <v>-23</v>
      </c>
      <c r="V1066" s="158"/>
      <c r="W1066" s="158"/>
    </row>
    <row r="1067" spans="2:23" ht="26.25" x14ac:dyDescent="0.3">
      <c r="B1067" s="18">
        <v>1039</v>
      </c>
      <c r="C1067" s="19">
        <v>-18</v>
      </c>
      <c r="D1067" s="172" t="s">
        <v>2992</v>
      </c>
      <c r="E1067" s="141" t="s">
        <v>4026</v>
      </c>
      <c r="F1067" s="136" t="s">
        <v>7</v>
      </c>
      <c r="G1067" s="143" t="s">
        <v>106</v>
      </c>
      <c r="H1067" s="138">
        <v>4</v>
      </c>
      <c r="I1067" s="139">
        <v>1</v>
      </c>
      <c r="J1067" s="140">
        <v>4</v>
      </c>
      <c r="K1067" s="187"/>
      <c r="L1067" s="177"/>
      <c r="M1067" s="221" t="s">
        <v>3743</v>
      </c>
      <c r="N1067" s="213"/>
      <c r="O1067" s="300"/>
      <c r="Q1067" s="162" t="s">
        <v>1517</v>
      </c>
      <c r="R1067" s="167" t="s">
        <v>2847</v>
      </c>
      <c r="S1067" s="160">
        <v>914</v>
      </c>
      <c r="T1067" s="163">
        <v>897</v>
      </c>
      <c r="U1067" s="164">
        <v>-17</v>
      </c>
      <c r="V1067" s="158"/>
      <c r="W1067" s="158"/>
    </row>
    <row r="1068" spans="2:23" ht="26.25" x14ac:dyDescent="0.3">
      <c r="B1068" s="18">
        <v>1039</v>
      </c>
      <c r="C1068" s="19">
        <v>-18</v>
      </c>
      <c r="D1068" s="172" t="s">
        <v>306</v>
      </c>
      <c r="E1068" s="141" t="s">
        <v>4026</v>
      </c>
      <c r="F1068" s="136" t="s">
        <v>7</v>
      </c>
      <c r="G1068" s="143" t="s">
        <v>4988</v>
      </c>
      <c r="H1068" s="138">
        <v>4</v>
      </c>
      <c r="I1068" s="139">
        <v>1</v>
      </c>
      <c r="J1068" s="140">
        <v>4</v>
      </c>
      <c r="K1068" s="187"/>
      <c r="L1068" s="177"/>
      <c r="M1068" s="221" t="s">
        <v>5018</v>
      </c>
      <c r="N1068" s="213"/>
      <c r="O1068" s="300"/>
      <c r="Q1068" s="162" t="s">
        <v>1518</v>
      </c>
      <c r="R1068" s="167" t="s">
        <v>1708</v>
      </c>
      <c r="S1068" s="160">
        <v>833</v>
      </c>
      <c r="T1068" s="163">
        <v>814</v>
      </c>
      <c r="U1068" s="164">
        <v>-19</v>
      </c>
      <c r="V1068" s="158"/>
      <c r="W1068" s="158"/>
    </row>
    <row r="1069" spans="2:23" ht="26.25" x14ac:dyDescent="0.3">
      <c r="B1069" s="18">
        <v>1039</v>
      </c>
      <c r="C1069" s="19">
        <v>-18</v>
      </c>
      <c r="D1069" s="172" t="s">
        <v>2360</v>
      </c>
      <c r="E1069" s="141" t="s">
        <v>4026</v>
      </c>
      <c r="F1069" s="136" t="s">
        <v>7</v>
      </c>
      <c r="G1069" s="143" t="s">
        <v>255</v>
      </c>
      <c r="H1069" s="138">
        <v>4</v>
      </c>
      <c r="I1069" s="139">
        <v>1</v>
      </c>
      <c r="J1069" s="140">
        <v>4</v>
      </c>
      <c r="K1069" s="187"/>
      <c r="L1069" s="177"/>
      <c r="M1069" s="221" t="s">
        <v>3744</v>
      </c>
      <c r="N1069" s="213"/>
      <c r="O1069" s="300"/>
      <c r="Q1069" s="162" t="s">
        <v>2336</v>
      </c>
      <c r="R1069" s="167" t="s">
        <v>2303</v>
      </c>
      <c r="S1069" s="160">
        <v>833</v>
      </c>
      <c r="T1069" s="163">
        <v>814</v>
      </c>
      <c r="U1069" s="164">
        <v>-19</v>
      </c>
      <c r="V1069" s="158"/>
      <c r="W1069" s="158"/>
    </row>
    <row r="1070" spans="2:23" ht="31.5" x14ac:dyDescent="0.3">
      <c r="B1070" s="18">
        <v>1039</v>
      </c>
      <c r="C1070" s="19">
        <v>-18</v>
      </c>
      <c r="D1070" s="172" t="s">
        <v>383</v>
      </c>
      <c r="E1070" s="141" t="s">
        <v>4026</v>
      </c>
      <c r="F1070" s="136" t="s">
        <v>7</v>
      </c>
      <c r="G1070" s="143" t="s">
        <v>3070</v>
      </c>
      <c r="H1070" s="138">
        <v>4</v>
      </c>
      <c r="I1070" s="139">
        <v>1</v>
      </c>
      <c r="J1070" s="140">
        <v>4</v>
      </c>
      <c r="K1070" s="187"/>
      <c r="L1070" s="177"/>
      <c r="M1070" s="221" t="s">
        <v>3743</v>
      </c>
      <c r="N1070" s="213"/>
      <c r="O1070" s="300"/>
      <c r="Q1070" s="162" t="s">
        <v>1520</v>
      </c>
      <c r="R1070" s="167" t="s">
        <v>1691</v>
      </c>
      <c r="S1070" s="161">
        <v>1330</v>
      </c>
      <c r="T1070" s="163">
        <v>1305</v>
      </c>
      <c r="U1070" s="164">
        <v>-25</v>
      </c>
      <c r="V1070" s="158"/>
      <c r="W1070" s="158"/>
    </row>
    <row r="1071" spans="2:23" ht="26.25" x14ac:dyDescent="0.3">
      <c r="B1071" s="18">
        <v>1039</v>
      </c>
      <c r="C1071" s="19">
        <v>-18</v>
      </c>
      <c r="D1071" s="172" t="s">
        <v>3212</v>
      </c>
      <c r="E1071" s="141" t="s">
        <v>4026</v>
      </c>
      <c r="F1071" s="136" t="s">
        <v>7</v>
      </c>
      <c r="G1071" s="143" t="s">
        <v>3213</v>
      </c>
      <c r="H1071" s="138">
        <v>4</v>
      </c>
      <c r="I1071" s="139">
        <v>1</v>
      </c>
      <c r="J1071" s="140">
        <v>4</v>
      </c>
      <c r="K1071" s="187"/>
      <c r="L1071" s="177"/>
      <c r="M1071" s="222" t="s">
        <v>3754</v>
      </c>
      <c r="N1071" s="213"/>
      <c r="O1071" s="300"/>
      <c r="Q1071" s="162" t="s">
        <v>2868</v>
      </c>
      <c r="R1071" s="167" t="s">
        <v>2840</v>
      </c>
      <c r="S1071" s="160">
        <v>914</v>
      </c>
      <c r="T1071" s="163">
        <v>897</v>
      </c>
      <c r="U1071" s="164">
        <v>-17</v>
      </c>
      <c r="V1071" s="158"/>
      <c r="W1071" s="158"/>
    </row>
    <row r="1072" spans="2:23" ht="26.25" x14ac:dyDescent="0.3">
      <c r="B1072" s="18">
        <v>1039</v>
      </c>
      <c r="C1072" s="19">
        <v>-18</v>
      </c>
      <c r="D1072" s="172" t="s">
        <v>4986</v>
      </c>
      <c r="E1072" s="141" t="s">
        <v>4026</v>
      </c>
      <c r="F1072" s="136" t="s">
        <v>7</v>
      </c>
      <c r="G1072" s="143" t="s">
        <v>4987</v>
      </c>
      <c r="H1072" s="138">
        <v>4</v>
      </c>
      <c r="I1072" s="139">
        <v>1</v>
      </c>
      <c r="J1072" s="140">
        <v>4</v>
      </c>
      <c r="K1072" s="187"/>
      <c r="L1072" s="177"/>
      <c r="M1072" s="221" t="s">
        <v>5018</v>
      </c>
      <c r="N1072" s="213"/>
      <c r="O1072" s="300"/>
      <c r="Q1072" s="162" t="s">
        <v>5214</v>
      </c>
      <c r="R1072" s="167" t="s">
        <v>323</v>
      </c>
      <c r="S1072" s="160">
        <v>833</v>
      </c>
      <c r="T1072" s="163">
        <v>814</v>
      </c>
      <c r="U1072" s="164">
        <v>-19</v>
      </c>
      <c r="V1072" s="158"/>
      <c r="W1072" s="158"/>
    </row>
    <row r="1073" spans="2:23" ht="28.5" x14ac:dyDescent="0.3">
      <c r="B1073" s="18">
        <v>1039</v>
      </c>
      <c r="C1073" s="19">
        <v>-18</v>
      </c>
      <c r="D1073" s="172" t="s">
        <v>2364</v>
      </c>
      <c r="E1073" s="141" t="s">
        <v>4026</v>
      </c>
      <c r="F1073" s="136" t="s">
        <v>7</v>
      </c>
      <c r="G1073" s="143" t="s">
        <v>323</v>
      </c>
      <c r="H1073" s="138">
        <v>4</v>
      </c>
      <c r="I1073" s="139">
        <v>1</v>
      </c>
      <c r="J1073" s="140">
        <v>4</v>
      </c>
      <c r="K1073" s="187"/>
      <c r="L1073" s="177"/>
      <c r="M1073" s="221" t="s">
        <v>3744</v>
      </c>
      <c r="N1073" s="213"/>
      <c r="O1073" s="300"/>
      <c r="Q1073" s="162" t="s">
        <v>1522</v>
      </c>
      <c r="R1073" s="167" t="s">
        <v>568</v>
      </c>
      <c r="S1073" s="160">
        <v>292</v>
      </c>
      <c r="T1073" s="163">
        <v>284</v>
      </c>
      <c r="U1073" s="164">
        <v>-8</v>
      </c>
      <c r="V1073" s="158"/>
      <c r="W1073" s="158"/>
    </row>
    <row r="1074" spans="2:23" ht="26.25" x14ac:dyDescent="0.3">
      <c r="B1074" s="18">
        <v>1039</v>
      </c>
      <c r="C1074" s="19">
        <v>-18</v>
      </c>
      <c r="D1074" s="172" t="s">
        <v>2186</v>
      </c>
      <c r="E1074" s="141" t="s">
        <v>4026</v>
      </c>
      <c r="F1074" s="136" t="s">
        <v>7</v>
      </c>
      <c r="G1074" s="143" t="s">
        <v>2299</v>
      </c>
      <c r="H1074" s="138">
        <v>4</v>
      </c>
      <c r="I1074" s="139">
        <v>1</v>
      </c>
      <c r="J1074" s="140">
        <v>4</v>
      </c>
      <c r="K1074" s="187"/>
      <c r="L1074" s="177"/>
      <c r="M1074" s="221" t="s">
        <v>3757</v>
      </c>
      <c r="N1074" s="213"/>
      <c r="O1074" s="300"/>
      <c r="Q1074" s="162" t="s">
        <v>1526</v>
      </c>
      <c r="R1074" s="167" t="s">
        <v>3109</v>
      </c>
      <c r="S1074" s="160">
        <v>561</v>
      </c>
      <c r="T1074" s="163">
        <v>551</v>
      </c>
      <c r="U1074" s="164">
        <v>-10</v>
      </c>
      <c r="V1074" s="158"/>
      <c r="W1074" s="158"/>
    </row>
    <row r="1075" spans="2:23" ht="26.25" x14ac:dyDescent="0.3">
      <c r="B1075" s="18">
        <v>1039</v>
      </c>
      <c r="C1075" s="19">
        <v>-18</v>
      </c>
      <c r="D1075" s="172" t="s">
        <v>3087</v>
      </c>
      <c r="E1075" s="141" t="s">
        <v>4026</v>
      </c>
      <c r="F1075" s="136" t="s">
        <v>7</v>
      </c>
      <c r="G1075" s="143" t="s">
        <v>3088</v>
      </c>
      <c r="H1075" s="138">
        <v>4</v>
      </c>
      <c r="I1075" s="139">
        <v>1</v>
      </c>
      <c r="J1075" s="140">
        <v>4</v>
      </c>
      <c r="K1075" s="187"/>
      <c r="L1075" s="177"/>
      <c r="M1075" s="221" t="s">
        <v>3747</v>
      </c>
      <c r="N1075" s="213"/>
      <c r="O1075" s="300"/>
      <c r="Q1075" s="162" t="s">
        <v>4517</v>
      </c>
      <c r="R1075" s="167" t="s">
        <v>4503</v>
      </c>
      <c r="S1075" s="160">
        <v>1472</v>
      </c>
      <c r="T1075" s="163">
        <v>1442</v>
      </c>
      <c r="U1075" s="164">
        <v>-30</v>
      </c>
      <c r="V1075" s="158"/>
      <c r="W1075" s="158"/>
    </row>
    <row r="1076" spans="2:23" ht="26.25" x14ac:dyDescent="0.3">
      <c r="B1076" s="18">
        <v>1039</v>
      </c>
      <c r="C1076" s="19">
        <v>-18</v>
      </c>
      <c r="D1076" s="172" t="s">
        <v>4989</v>
      </c>
      <c r="E1076" s="141" t="s">
        <v>4026</v>
      </c>
      <c r="F1076" s="136" t="s">
        <v>7</v>
      </c>
      <c r="G1076" s="143" t="s">
        <v>4990</v>
      </c>
      <c r="H1076" s="138">
        <v>4</v>
      </c>
      <c r="I1076" s="139">
        <v>1</v>
      </c>
      <c r="J1076" s="140">
        <v>4</v>
      </c>
      <c r="K1076" s="187"/>
      <c r="L1076" s="177"/>
      <c r="M1076" s="221" t="s">
        <v>5018</v>
      </c>
      <c r="N1076" s="215"/>
      <c r="O1076" s="300"/>
      <c r="Q1076" s="162" t="s">
        <v>1532</v>
      </c>
      <c r="R1076" s="167" t="s">
        <v>718</v>
      </c>
      <c r="S1076" s="160">
        <v>327</v>
      </c>
      <c r="T1076" s="163">
        <v>333</v>
      </c>
      <c r="U1076" s="164">
        <v>6</v>
      </c>
      <c r="V1076" s="158"/>
      <c r="W1076" s="158"/>
    </row>
    <row r="1077" spans="2:23" ht="28.5" x14ac:dyDescent="0.3">
      <c r="B1077" s="18">
        <v>1039</v>
      </c>
      <c r="C1077" s="19">
        <v>-18</v>
      </c>
      <c r="D1077" s="172" t="s">
        <v>3310</v>
      </c>
      <c r="E1077" s="141" t="s">
        <v>4026</v>
      </c>
      <c r="F1077" s="136" t="s">
        <v>7</v>
      </c>
      <c r="G1077" s="143" t="s">
        <v>3311</v>
      </c>
      <c r="H1077" s="138">
        <v>4</v>
      </c>
      <c r="I1077" s="139">
        <v>1</v>
      </c>
      <c r="J1077" s="140">
        <v>4</v>
      </c>
      <c r="K1077" s="187"/>
      <c r="L1077" s="177"/>
      <c r="M1077" s="221" t="s">
        <v>3755</v>
      </c>
      <c r="N1077" s="213"/>
      <c r="O1077" s="300"/>
      <c r="Q1077" s="162" t="s">
        <v>1535</v>
      </c>
      <c r="R1077" s="167" t="s">
        <v>5796</v>
      </c>
      <c r="S1077" s="160">
        <v>914</v>
      </c>
      <c r="T1077" s="163">
        <v>897</v>
      </c>
      <c r="U1077" s="164">
        <v>-17</v>
      </c>
      <c r="V1077" s="158"/>
      <c r="W1077" s="158"/>
    </row>
    <row r="1078" spans="2:23" ht="26.25" x14ac:dyDescent="0.3">
      <c r="B1078" s="18">
        <v>1039</v>
      </c>
      <c r="C1078" s="19">
        <v>-18</v>
      </c>
      <c r="D1078" s="172" t="s">
        <v>2363</v>
      </c>
      <c r="E1078" s="141" t="s">
        <v>4026</v>
      </c>
      <c r="F1078" s="136" t="s">
        <v>7</v>
      </c>
      <c r="G1078" s="143" t="s">
        <v>323</v>
      </c>
      <c r="H1078" s="138">
        <v>4</v>
      </c>
      <c r="I1078" s="139">
        <v>1</v>
      </c>
      <c r="J1078" s="140">
        <v>4</v>
      </c>
      <c r="K1078" s="187"/>
      <c r="L1078" s="177"/>
      <c r="M1078" s="221" t="s">
        <v>3744</v>
      </c>
      <c r="N1078" s="213"/>
      <c r="O1078" s="300"/>
      <c r="Q1078" s="162" t="s">
        <v>5762</v>
      </c>
      <c r="R1078" s="167" t="s">
        <v>5630</v>
      </c>
      <c r="S1078" s="160">
        <v>1330</v>
      </c>
      <c r="T1078" s="163">
        <v>1305</v>
      </c>
      <c r="U1078" s="164">
        <v>-25</v>
      </c>
      <c r="V1078" s="158"/>
      <c r="W1078" s="158"/>
    </row>
    <row r="1079" spans="2:23" ht="26.25" x14ac:dyDescent="0.3">
      <c r="B1079" s="18">
        <v>1039</v>
      </c>
      <c r="C1079" s="19">
        <v>-18</v>
      </c>
      <c r="D1079" s="172" t="s">
        <v>3214</v>
      </c>
      <c r="E1079" s="141" t="s">
        <v>4026</v>
      </c>
      <c r="F1079" s="136" t="s">
        <v>7</v>
      </c>
      <c r="G1079" s="143" t="s">
        <v>3215</v>
      </c>
      <c r="H1079" s="138">
        <v>4</v>
      </c>
      <c r="I1079" s="139">
        <v>1</v>
      </c>
      <c r="J1079" s="140">
        <v>4</v>
      </c>
      <c r="K1079" s="187"/>
      <c r="L1079" s="177"/>
      <c r="M1079" s="222" t="s">
        <v>3754</v>
      </c>
      <c r="N1079" s="213"/>
      <c r="O1079" s="300"/>
      <c r="Q1079" s="162" t="s">
        <v>4759</v>
      </c>
      <c r="R1079" s="167" t="s">
        <v>323</v>
      </c>
      <c r="S1079" s="160">
        <v>11</v>
      </c>
      <c r="T1079" s="163">
        <v>11</v>
      </c>
      <c r="U1079" s="164">
        <v>0</v>
      </c>
      <c r="V1079" s="158"/>
      <c r="W1079" s="158"/>
    </row>
    <row r="1080" spans="2:23" ht="26.25" x14ac:dyDescent="0.3">
      <c r="B1080" s="18">
        <v>1039</v>
      </c>
      <c r="C1080" s="19">
        <v>-18</v>
      </c>
      <c r="D1080" s="172" t="s">
        <v>2845</v>
      </c>
      <c r="E1080" s="141" t="s">
        <v>4026</v>
      </c>
      <c r="F1080" s="136" t="s">
        <v>7</v>
      </c>
      <c r="G1080" s="143" t="s">
        <v>2846</v>
      </c>
      <c r="H1080" s="138">
        <v>4</v>
      </c>
      <c r="I1080" s="139">
        <v>1</v>
      </c>
      <c r="J1080" s="140">
        <v>4</v>
      </c>
      <c r="K1080" s="187"/>
      <c r="L1080" s="177"/>
      <c r="M1080" s="221" t="s">
        <v>3748</v>
      </c>
      <c r="N1080" s="213"/>
      <c r="O1080" s="300"/>
      <c r="Q1080" s="162" t="s">
        <v>3271</v>
      </c>
      <c r="R1080" s="167" t="s">
        <v>3219</v>
      </c>
      <c r="S1080" s="160">
        <v>1123</v>
      </c>
      <c r="T1080" s="163">
        <v>1100</v>
      </c>
      <c r="U1080" s="164">
        <v>-23</v>
      </c>
      <c r="V1080" s="158"/>
      <c r="W1080" s="158"/>
    </row>
    <row r="1081" spans="2:23" ht="26.25" x14ac:dyDescent="0.3">
      <c r="B1081" s="18">
        <v>1039</v>
      </c>
      <c r="C1081" s="19">
        <v>-18</v>
      </c>
      <c r="D1081" s="172" t="s">
        <v>3082</v>
      </c>
      <c r="E1081" s="141" t="s">
        <v>4026</v>
      </c>
      <c r="F1081" s="136" t="s">
        <v>7</v>
      </c>
      <c r="G1081" s="143" t="s">
        <v>323</v>
      </c>
      <c r="H1081" s="138">
        <v>4</v>
      </c>
      <c r="I1081" s="139">
        <v>1</v>
      </c>
      <c r="J1081" s="140">
        <v>4</v>
      </c>
      <c r="K1081" s="187"/>
      <c r="L1081" s="177"/>
      <c r="M1081" s="221" t="s">
        <v>3747</v>
      </c>
      <c r="N1081" s="213"/>
      <c r="O1081" s="300"/>
      <c r="Q1081" s="162" t="s">
        <v>1537</v>
      </c>
      <c r="R1081" s="167" t="s">
        <v>122</v>
      </c>
      <c r="S1081" s="160">
        <v>456</v>
      </c>
      <c r="T1081" s="163">
        <v>450</v>
      </c>
      <c r="U1081" s="164">
        <v>-6</v>
      </c>
      <c r="V1081" s="158"/>
      <c r="W1081" s="158"/>
    </row>
    <row r="1082" spans="2:23" ht="26.25" x14ac:dyDescent="0.3">
      <c r="B1082" s="18">
        <v>1039</v>
      </c>
      <c r="C1082" s="19">
        <v>-18</v>
      </c>
      <c r="D1082" s="172" t="s">
        <v>3314</v>
      </c>
      <c r="E1082" s="141" t="s">
        <v>4026</v>
      </c>
      <c r="F1082" s="136" t="s">
        <v>7</v>
      </c>
      <c r="G1082" s="143" t="s">
        <v>3315</v>
      </c>
      <c r="H1082" s="138">
        <v>4</v>
      </c>
      <c r="I1082" s="139">
        <v>1</v>
      </c>
      <c r="J1082" s="140">
        <v>4</v>
      </c>
      <c r="K1082" s="187"/>
      <c r="L1082" s="177"/>
      <c r="M1082" s="221" t="s">
        <v>3755</v>
      </c>
      <c r="N1082" s="213"/>
      <c r="O1082" s="300"/>
      <c r="Q1082" s="162" t="s">
        <v>5584</v>
      </c>
      <c r="R1082" s="167" t="s">
        <v>323</v>
      </c>
      <c r="S1082" s="160">
        <v>1472</v>
      </c>
      <c r="T1082" s="163">
        <v>1442</v>
      </c>
      <c r="U1082" s="164">
        <v>-30</v>
      </c>
      <c r="V1082" s="158"/>
      <c r="W1082" s="158"/>
    </row>
    <row r="1083" spans="2:23" ht="28.5" x14ac:dyDescent="0.3">
      <c r="B1083" s="18">
        <v>1039</v>
      </c>
      <c r="C1083" s="19">
        <v>-18</v>
      </c>
      <c r="D1083" s="172" t="s">
        <v>2365</v>
      </c>
      <c r="E1083" s="141" t="s">
        <v>4026</v>
      </c>
      <c r="F1083" s="136" t="s">
        <v>7</v>
      </c>
      <c r="G1083" s="143" t="s">
        <v>2434</v>
      </c>
      <c r="H1083" s="138">
        <v>4</v>
      </c>
      <c r="I1083" s="139">
        <v>1</v>
      </c>
      <c r="J1083" s="140">
        <v>4</v>
      </c>
      <c r="K1083" s="187"/>
      <c r="L1083" s="177"/>
      <c r="M1083" s="221" t="s">
        <v>3744</v>
      </c>
      <c r="N1083" s="213"/>
      <c r="O1083" s="300"/>
      <c r="Q1083" s="162" t="s">
        <v>1540</v>
      </c>
      <c r="R1083" s="167" t="s">
        <v>2515</v>
      </c>
      <c r="S1083" s="160">
        <v>1039</v>
      </c>
      <c r="T1083" s="163">
        <v>1021</v>
      </c>
      <c r="U1083" s="164">
        <v>-18</v>
      </c>
      <c r="V1083" s="158"/>
      <c r="W1083" s="158"/>
    </row>
    <row r="1084" spans="2:23" ht="26.25" x14ac:dyDescent="0.3">
      <c r="B1084" s="18">
        <v>1039</v>
      </c>
      <c r="C1084" s="19">
        <v>-18</v>
      </c>
      <c r="D1084" s="172" t="s">
        <v>387</v>
      </c>
      <c r="E1084" s="141" t="s">
        <v>4026</v>
      </c>
      <c r="F1084" s="136" t="s">
        <v>7</v>
      </c>
      <c r="G1084" s="143" t="s">
        <v>388</v>
      </c>
      <c r="H1084" s="138">
        <v>4</v>
      </c>
      <c r="I1084" s="139">
        <v>1</v>
      </c>
      <c r="J1084" s="140">
        <v>4</v>
      </c>
      <c r="K1084" s="187"/>
      <c r="L1084" s="177"/>
      <c r="M1084" s="221" t="s">
        <v>3757</v>
      </c>
      <c r="N1084" s="213"/>
      <c r="O1084" s="300"/>
      <c r="Q1084" s="162" t="s">
        <v>2337</v>
      </c>
      <c r="R1084" s="167" t="s">
        <v>2308</v>
      </c>
      <c r="S1084" s="161">
        <v>1123</v>
      </c>
      <c r="T1084" s="163">
        <v>1100</v>
      </c>
      <c r="U1084" s="164">
        <v>-23</v>
      </c>
      <c r="V1084" s="158"/>
      <c r="W1084" s="158"/>
    </row>
    <row r="1085" spans="2:23" ht="26.25" x14ac:dyDescent="0.3">
      <c r="B1085" s="18">
        <v>1039</v>
      </c>
      <c r="C1085" s="19">
        <v>-18</v>
      </c>
      <c r="D1085" s="172" t="s">
        <v>6606</v>
      </c>
      <c r="E1085" s="141" t="s">
        <v>4026</v>
      </c>
      <c r="F1085" s="136" t="s">
        <v>7</v>
      </c>
      <c r="G1085" s="143" t="s">
        <v>6607</v>
      </c>
      <c r="H1085" s="138">
        <v>4</v>
      </c>
      <c r="I1085" s="139">
        <v>1</v>
      </c>
      <c r="J1085" s="140">
        <v>4</v>
      </c>
      <c r="K1085" s="187"/>
      <c r="L1085" s="177"/>
      <c r="M1085" s="221" t="s">
        <v>6657</v>
      </c>
      <c r="N1085" s="207"/>
      <c r="O1085" s="300"/>
      <c r="Q1085" s="162" t="s">
        <v>4395</v>
      </c>
      <c r="R1085" s="167" t="s">
        <v>4340</v>
      </c>
      <c r="S1085" s="160">
        <v>685</v>
      </c>
      <c r="T1085" s="163">
        <v>673</v>
      </c>
      <c r="U1085" s="164">
        <v>-12</v>
      </c>
      <c r="V1085" s="158"/>
      <c r="W1085" s="158"/>
    </row>
    <row r="1086" spans="2:23" ht="26.25" x14ac:dyDescent="0.3">
      <c r="B1086" s="18">
        <v>1039</v>
      </c>
      <c r="C1086" s="19">
        <v>-18</v>
      </c>
      <c r="D1086" s="172" t="s">
        <v>6608</v>
      </c>
      <c r="E1086" s="141" t="s">
        <v>4026</v>
      </c>
      <c r="F1086" s="136" t="s">
        <v>7</v>
      </c>
      <c r="G1086" s="143" t="s">
        <v>323</v>
      </c>
      <c r="H1086" s="138">
        <v>4</v>
      </c>
      <c r="I1086" s="139">
        <v>1</v>
      </c>
      <c r="J1086" s="140">
        <v>4</v>
      </c>
      <c r="K1086" s="187"/>
      <c r="L1086" s="177"/>
      <c r="M1086" s="221" t="s">
        <v>6657</v>
      </c>
      <c r="N1086" s="207"/>
      <c r="O1086" s="300"/>
      <c r="Q1086" s="162" t="s">
        <v>4760</v>
      </c>
      <c r="R1086" s="167" t="s">
        <v>414</v>
      </c>
      <c r="S1086" s="160">
        <v>812</v>
      </c>
      <c r="T1086" s="163">
        <v>797</v>
      </c>
      <c r="U1086" s="164">
        <v>-15</v>
      </c>
      <c r="V1086" s="158"/>
      <c r="W1086" s="158"/>
    </row>
    <row r="1087" spans="2:23" ht="26.25" x14ac:dyDescent="0.3">
      <c r="B1087" s="18">
        <v>1039</v>
      </c>
      <c r="C1087" s="19">
        <v>-18</v>
      </c>
      <c r="D1087" s="172" t="s">
        <v>130</v>
      </c>
      <c r="E1087" s="141" t="s">
        <v>4026</v>
      </c>
      <c r="F1087" s="136" t="s">
        <v>7</v>
      </c>
      <c r="G1087" s="143" t="s">
        <v>323</v>
      </c>
      <c r="H1087" s="138">
        <v>4</v>
      </c>
      <c r="I1087" s="139">
        <v>1</v>
      </c>
      <c r="J1087" s="140">
        <v>4</v>
      </c>
      <c r="K1087" s="187"/>
      <c r="L1087" s="177"/>
      <c r="M1087" s="221" t="s">
        <v>6657</v>
      </c>
      <c r="N1087" s="207"/>
      <c r="O1087" s="300"/>
      <c r="Q1087" s="162" t="s">
        <v>1541</v>
      </c>
      <c r="R1087" s="167" t="s">
        <v>115</v>
      </c>
      <c r="S1087" s="160">
        <v>107</v>
      </c>
      <c r="T1087" s="163">
        <v>104</v>
      </c>
      <c r="U1087" s="164">
        <v>-3</v>
      </c>
      <c r="V1087" s="158"/>
      <c r="W1087" s="158"/>
    </row>
    <row r="1088" spans="2:23" ht="26.25" x14ac:dyDescent="0.3">
      <c r="B1088" s="18">
        <v>1039</v>
      </c>
      <c r="C1088" s="19">
        <v>-18</v>
      </c>
      <c r="D1088" s="172" t="s">
        <v>6609</v>
      </c>
      <c r="E1088" s="141" t="s">
        <v>4026</v>
      </c>
      <c r="F1088" s="136" t="s">
        <v>7</v>
      </c>
      <c r="G1088" s="143" t="s">
        <v>323</v>
      </c>
      <c r="H1088" s="138">
        <v>4</v>
      </c>
      <c r="I1088" s="139">
        <v>1</v>
      </c>
      <c r="J1088" s="140">
        <v>4</v>
      </c>
      <c r="K1088" s="187"/>
      <c r="L1088" s="177"/>
      <c r="M1088" s="221" t="s">
        <v>6657</v>
      </c>
      <c r="N1088" s="207"/>
      <c r="O1088" s="300"/>
      <c r="Q1088" s="162" t="s">
        <v>4396</v>
      </c>
      <c r="R1088" s="167" t="s">
        <v>4347</v>
      </c>
      <c r="S1088" s="160">
        <v>914</v>
      </c>
      <c r="T1088" s="163">
        <v>897</v>
      </c>
      <c r="U1088" s="164">
        <v>-17</v>
      </c>
      <c r="V1088" s="158"/>
      <c r="W1088" s="158"/>
    </row>
    <row r="1089" spans="2:23" ht="28.5" x14ac:dyDescent="0.3">
      <c r="B1089" s="18">
        <v>1039</v>
      </c>
      <c r="C1089" s="19">
        <v>-18</v>
      </c>
      <c r="D1089" s="172" t="s">
        <v>6610</v>
      </c>
      <c r="E1089" s="141" t="s">
        <v>4026</v>
      </c>
      <c r="F1089" s="136" t="s">
        <v>7</v>
      </c>
      <c r="G1089" s="143" t="s">
        <v>323</v>
      </c>
      <c r="H1089" s="138">
        <v>4</v>
      </c>
      <c r="I1089" s="139">
        <v>1</v>
      </c>
      <c r="J1089" s="140">
        <v>4</v>
      </c>
      <c r="K1089" s="187"/>
      <c r="L1089" s="177"/>
      <c r="M1089" s="221" t="s">
        <v>6657</v>
      </c>
      <c r="N1089" s="207"/>
      <c r="O1089" s="300"/>
      <c r="Q1089" s="162" t="s">
        <v>2915</v>
      </c>
      <c r="R1089" s="167" t="s">
        <v>2882</v>
      </c>
      <c r="S1089" s="160">
        <v>384</v>
      </c>
      <c r="T1089" s="163">
        <v>373</v>
      </c>
      <c r="U1089" s="164">
        <v>-11</v>
      </c>
      <c r="V1089" s="158"/>
      <c r="W1089" s="158"/>
    </row>
    <row r="1090" spans="2:23" ht="26.25" x14ac:dyDescent="0.3">
      <c r="B1090" s="18">
        <v>1039</v>
      </c>
      <c r="C1090" s="19">
        <v>-18</v>
      </c>
      <c r="D1090" s="172" t="s">
        <v>6611</v>
      </c>
      <c r="E1090" s="141" t="s">
        <v>4026</v>
      </c>
      <c r="F1090" s="136" t="s">
        <v>7</v>
      </c>
      <c r="G1090" s="143" t="s">
        <v>6612</v>
      </c>
      <c r="H1090" s="138">
        <v>4</v>
      </c>
      <c r="I1090" s="139">
        <v>1</v>
      </c>
      <c r="J1090" s="140">
        <v>4</v>
      </c>
      <c r="K1090" s="187"/>
      <c r="L1090" s="177"/>
      <c r="M1090" s="221" t="s">
        <v>6657</v>
      </c>
      <c r="N1090" s="207"/>
      <c r="O1090" s="300"/>
      <c r="Q1090" s="162" t="s">
        <v>3157</v>
      </c>
      <c r="R1090" s="167" t="s">
        <v>3125</v>
      </c>
      <c r="S1090" s="160">
        <v>914</v>
      </c>
      <c r="T1090" s="163">
        <v>897</v>
      </c>
      <c r="U1090" s="164">
        <v>-17</v>
      </c>
      <c r="V1090" s="158"/>
      <c r="W1090" s="158"/>
    </row>
    <row r="1091" spans="2:23" ht="28.5" x14ac:dyDescent="0.3">
      <c r="B1091" s="18">
        <v>1039</v>
      </c>
      <c r="C1091" s="19">
        <v>-18</v>
      </c>
      <c r="D1091" s="172" t="s">
        <v>6613</v>
      </c>
      <c r="E1091" s="141" t="s">
        <v>4026</v>
      </c>
      <c r="F1091" s="136" t="s">
        <v>7</v>
      </c>
      <c r="G1091" s="143" t="s">
        <v>6614</v>
      </c>
      <c r="H1091" s="138">
        <v>4</v>
      </c>
      <c r="I1091" s="139">
        <v>1</v>
      </c>
      <c r="J1091" s="140">
        <v>4</v>
      </c>
      <c r="K1091" s="187"/>
      <c r="L1091" s="177"/>
      <c r="M1091" s="221" t="s">
        <v>6657</v>
      </c>
      <c r="N1091" s="207"/>
      <c r="O1091" s="300"/>
      <c r="Q1091" s="162" t="s">
        <v>1543</v>
      </c>
      <c r="R1091" s="167" t="s">
        <v>5101</v>
      </c>
      <c r="S1091" s="160">
        <v>212</v>
      </c>
      <c r="T1091" s="163">
        <v>206</v>
      </c>
      <c r="U1091" s="164">
        <v>-6</v>
      </c>
      <c r="V1091" s="158"/>
      <c r="W1091" s="158"/>
    </row>
    <row r="1092" spans="2:23" ht="26.25" x14ac:dyDescent="0.3">
      <c r="B1092" s="18">
        <v>1039</v>
      </c>
      <c r="C1092" s="19" t="s">
        <v>331</v>
      </c>
      <c r="D1092" s="172" t="s">
        <v>6769</v>
      </c>
      <c r="E1092" s="141" t="s">
        <v>4026</v>
      </c>
      <c r="F1092" s="136" t="s">
        <v>7</v>
      </c>
      <c r="G1092" s="143" t="s">
        <v>6770</v>
      </c>
      <c r="H1092" s="138">
        <v>4</v>
      </c>
      <c r="I1092" s="139">
        <v>1</v>
      </c>
      <c r="J1092" s="140">
        <v>4</v>
      </c>
      <c r="K1092" s="187"/>
      <c r="L1092" s="177"/>
      <c r="M1092" s="221" t="s">
        <v>6834</v>
      </c>
      <c r="N1092" s="234"/>
      <c r="O1092" s="295"/>
      <c r="Q1092" s="162" t="s">
        <v>6922</v>
      </c>
      <c r="R1092" s="167" t="s">
        <v>2298</v>
      </c>
      <c r="S1092" s="160">
        <v>1330</v>
      </c>
      <c r="T1092" s="163">
        <v>0</v>
      </c>
      <c r="U1092" s="164" t="s">
        <v>331</v>
      </c>
      <c r="V1092" s="158"/>
      <c r="W1092" s="158"/>
    </row>
    <row r="1093" spans="2:23" ht="28.5" x14ac:dyDescent="0.3">
      <c r="B1093" s="18">
        <v>1039</v>
      </c>
      <c r="C1093" s="19" t="s">
        <v>331</v>
      </c>
      <c r="D1093" s="172" t="s">
        <v>6771</v>
      </c>
      <c r="E1093" s="141" t="s">
        <v>4026</v>
      </c>
      <c r="F1093" s="136" t="s">
        <v>7</v>
      </c>
      <c r="G1093" s="143" t="s">
        <v>6772</v>
      </c>
      <c r="H1093" s="138">
        <v>4</v>
      </c>
      <c r="I1093" s="139">
        <v>1</v>
      </c>
      <c r="J1093" s="140">
        <v>4</v>
      </c>
      <c r="K1093" s="187"/>
      <c r="L1093" s="177"/>
      <c r="M1093" s="221" t="s">
        <v>6834</v>
      </c>
      <c r="N1093" s="234"/>
      <c r="O1093" s="295"/>
      <c r="Q1093" s="162" t="s">
        <v>1546</v>
      </c>
      <c r="R1093" s="167" t="s">
        <v>2890</v>
      </c>
      <c r="S1093" s="160">
        <v>129</v>
      </c>
      <c r="T1093" s="163">
        <v>125</v>
      </c>
      <c r="U1093" s="164">
        <v>-4</v>
      </c>
      <c r="V1093" s="158"/>
      <c r="W1093" s="158"/>
    </row>
    <row r="1094" spans="2:23" ht="28.5" x14ac:dyDescent="0.3">
      <c r="B1094" s="18">
        <v>1039</v>
      </c>
      <c r="C1094" s="19" t="s">
        <v>331</v>
      </c>
      <c r="D1094" s="172" t="s">
        <v>6773</v>
      </c>
      <c r="E1094" s="141" t="s">
        <v>4026</v>
      </c>
      <c r="F1094" s="136" t="s">
        <v>7</v>
      </c>
      <c r="G1094" s="143" t="s">
        <v>6774</v>
      </c>
      <c r="H1094" s="138">
        <v>4</v>
      </c>
      <c r="I1094" s="139">
        <v>1</v>
      </c>
      <c r="J1094" s="140">
        <v>4</v>
      </c>
      <c r="K1094" s="187"/>
      <c r="L1094" s="177"/>
      <c r="M1094" s="221" t="s">
        <v>6834</v>
      </c>
      <c r="N1094" s="234"/>
      <c r="O1094" s="295"/>
      <c r="Q1094" s="162" t="s">
        <v>6729</v>
      </c>
      <c r="R1094" s="167" t="s">
        <v>6594</v>
      </c>
      <c r="S1094" s="160">
        <v>685</v>
      </c>
      <c r="T1094" s="163">
        <v>673</v>
      </c>
      <c r="U1094" s="164">
        <v>-12</v>
      </c>
      <c r="V1094" s="158"/>
      <c r="W1094" s="158"/>
    </row>
    <row r="1095" spans="2:23" ht="26.25" x14ac:dyDescent="0.3">
      <c r="B1095" s="18">
        <v>1039</v>
      </c>
      <c r="C1095" s="19" t="s">
        <v>331</v>
      </c>
      <c r="D1095" s="172" t="s">
        <v>6775</v>
      </c>
      <c r="E1095" s="141" t="s">
        <v>4026</v>
      </c>
      <c r="F1095" s="136" t="s">
        <v>7</v>
      </c>
      <c r="G1095" s="143" t="s">
        <v>6776</v>
      </c>
      <c r="H1095" s="138">
        <v>4</v>
      </c>
      <c r="I1095" s="139">
        <v>2</v>
      </c>
      <c r="J1095" s="140">
        <v>2</v>
      </c>
      <c r="K1095" s="187"/>
      <c r="L1095" s="177"/>
      <c r="M1095" s="221" t="s">
        <v>6834</v>
      </c>
      <c r="N1095" s="234"/>
      <c r="O1095" s="295"/>
      <c r="Q1095" s="162" t="s">
        <v>2136</v>
      </c>
      <c r="R1095" s="167" t="s">
        <v>2313</v>
      </c>
      <c r="S1095" s="160">
        <v>685</v>
      </c>
      <c r="T1095" s="163">
        <v>739</v>
      </c>
      <c r="U1095" s="164">
        <v>54</v>
      </c>
      <c r="V1095" s="158"/>
      <c r="W1095" s="158"/>
    </row>
    <row r="1096" spans="2:23" ht="26.25" x14ac:dyDescent="0.3">
      <c r="B1096" s="18">
        <v>1039</v>
      </c>
      <c r="C1096" s="19">
        <v>-18</v>
      </c>
      <c r="D1096" s="172" t="s">
        <v>2504</v>
      </c>
      <c r="E1096" s="141" t="s">
        <v>4026</v>
      </c>
      <c r="F1096" s="136" t="s">
        <v>7</v>
      </c>
      <c r="G1096" s="143" t="s">
        <v>2530</v>
      </c>
      <c r="H1096" s="138">
        <v>4</v>
      </c>
      <c r="I1096" s="139">
        <v>2</v>
      </c>
      <c r="J1096" s="140">
        <v>2</v>
      </c>
      <c r="K1096" s="187"/>
      <c r="L1096" s="177"/>
      <c r="M1096" s="226" t="s">
        <v>5271</v>
      </c>
      <c r="N1096" s="215"/>
      <c r="O1096" s="300"/>
      <c r="Q1096" s="162" t="s">
        <v>1547</v>
      </c>
      <c r="R1096" s="167" t="s">
        <v>323</v>
      </c>
      <c r="S1096" s="160">
        <v>1123</v>
      </c>
      <c r="T1096" s="163">
        <v>1100</v>
      </c>
      <c r="U1096" s="164">
        <v>-23</v>
      </c>
      <c r="V1096" s="158"/>
      <c r="W1096" s="158"/>
    </row>
    <row r="1097" spans="2:23" ht="26.25" x14ac:dyDescent="0.3">
      <c r="B1097" s="18">
        <v>1039</v>
      </c>
      <c r="C1097" s="19">
        <v>-18</v>
      </c>
      <c r="D1097" s="172" t="s">
        <v>1693</v>
      </c>
      <c r="E1097" s="141" t="s">
        <v>4026</v>
      </c>
      <c r="F1097" s="136" t="s">
        <v>7</v>
      </c>
      <c r="G1097" s="143" t="s">
        <v>1720</v>
      </c>
      <c r="H1097" s="138">
        <v>4</v>
      </c>
      <c r="I1097" s="139">
        <v>2</v>
      </c>
      <c r="J1097" s="140">
        <v>2</v>
      </c>
      <c r="K1097" s="187"/>
      <c r="L1097" s="177"/>
      <c r="M1097" s="226" t="s">
        <v>3751</v>
      </c>
      <c r="N1097" s="215"/>
      <c r="O1097" s="300"/>
      <c r="Q1097" s="162" t="s">
        <v>3272</v>
      </c>
      <c r="R1097" s="167" t="s">
        <v>323</v>
      </c>
      <c r="S1097" s="160">
        <v>162</v>
      </c>
      <c r="T1097" s="163">
        <v>157</v>
      </c>
      <c r="U1097" s="164">
        <v>-5</v>
      </c>
      <c r="V1097" s="158"/>
      <c r="W1097" s="158"/>
    </row>
    <row r="1098" spans="2:23" ht="26.25" x14ac:dyDescent="0.3">
      <c r="B1098" s="18">
        <v>1039</v>
      </c>
      <c r="C1098" s="19">
        <v>-18</v>
      </c>
      <c r="D1098" s="172" t="s">
        <v>993</v>
      </c>
      <c r="E1098" s="141" t="s">
        <v>4026</v>
      </c>
      <c r="F1098" s="136" t="s">
        <v>7</v>
      </c>
      <c r="G1098" s="143" t="s">
        <v>2887</v>
      </c>
      <c r="H1098" s="138">
        <v>4</v>
      </c>
      <c r="I1098" s="139">
        <v>2</v>
      </c>
      <c r="J1098" s="140">
        <v>2</v>
      </c>
      <c r="K1098" s="187"/>
      <c r="L1098" s="177"/>
      <c r="M1098" s="226" t="s">
        <v>6402</v>
      </c>
      <c r="N1098" s="215"/>
      <c r="O1098" s="300"/>
      <c r="Q1098" s="162" t="s">
        <v>1550</v>
      </c>
      <c r="R1098" s="167" t="s">
        <v>4985</v>
      </c>
      <c r="S1098" s="160">
        <v>305</v>
      </c>
      <c r="T1098" s="163">
        <v>295</v>
      </c>
      <c r="U1098" s="164">
        <v>-10</v>
      </c>
      <c r="V1098" s="158"/>
      <c r="W1098" s="158"/>
    </row>
    <row r="1099" spans="2:23" ht="26.25" x14ac:dyDescent="0.3">
      <c r="B1099" s="18">
        <v>1039</v>
      </c>
      <c r="C1099" s="19">
        <v>-18</v>
      </c>
      <c r="D1099" s="172" t="s">
        <v>2195</v>
      </c>
      <c r="E1099" s="141" t="s">
        <v>4026</v>
      </c>
      <c r="F1099" s="136" t="s">
        <v>7</v>
      </c>
      <c r="G1099" s="143" t="s">
        <v>3063</v>
      </c>
      <c r="H1099" s="138">
        <v>4</v>
      </c>
      <c r="I1099" s="139">
        <v>2</v>
      </c>
      <c r="J1099" s="140">
        <v>2</v>
      </c>
      <c r="K1099" s="187"/>
      <c r="L1099" s="177"/>
      <c r="M1099" s="226" t="s">
        <v>6403</v>
      </c>
      <c r="N1099" s="215"/>
      <c r="O1099" s="300"/>
      <c r="Q1099" s="162" t="s">
        <v>1553</v>
      </c>
      <c r="R1099" s="167" t="s">
        <v>74</v>
      </c>
      <c r="S1099" s="160">
        <v>644</v>
      </c>
      <c r="T1099" s="163">
        <v>632</v>
      </c>
      <c r="U1099" s="164">
        <v>-12</v>
      </c>
      <c r="V1099" s="158"/>
      <c r="W1099" s="158"/>
    </row>
    <row r="1100" spans="2:23" ht="26.25" x14ac:dyDescent="0.3">
      <c r="B1100" s="18">
        <v>1039</v>
      </c>
      <c r="C1100" s="19">
        <v>-18</v>
      </c>
      <c r="D1100" s="172" t="s">
        <v>721</v>
      </c>
      <c r="E1100" s="141" t="s">
        <v>4026</v>
      </c>
      <c r="F1100" s="136" t="s">
        <v>7</v>
      </c>
      <c r="G1100" s="143" t="s">
        <v>2515</v>
      </c>
      <c r="H1100" s="138">
        <v>4</v>
      </c>
      <c r="I1100" s="139">
        <v>2</v>
      </c>
      <c r="J1100" s="140">
        <v>2</v>
      </c>
      <c r="K1100" s="187"/>
      <c r="L1100" s="177"/>
      <c r="M1100" s="226" t="s">
        <v>4107</v>
      </c>
      <c r="N1100" s="215"/>
      <c r="O1100" s="300"/>
      <c r="Q1100" s="162" t="s">
        <v>1554</v>
      </c>
      <c r="R1100" s="167" t="s">
        <v>1389</v>
      </c>
      <c r="S1100" s="160">
        <v>364</v>
      </c>
      <c r="T1100" s="163">
        <v>360</v>
      </c>
      <c r="U1100" s="164">
        <v>-4</v>
      </c>
      <c r="V1100" s="158"/>
      <c r="W1100" s="158"/>
    </row>
    <row r="1101" spans="2:23" ht="26.25" x14ac:dyDescent="0.3">
      <c r="B1101" s="18">
        <v>1039</v>
      </c>
      <c r="C1101" s="19">
        <v>-18</v>
      </c>
      <c r="D1101" s="172" t="s">
        <v>581</v>
      </c>
      <c r="E1101" s="141" t="s">
        <v>4026</v>
      </c>
      <c r="F1101" s="136" t="s">
        <v>7</v>
      </c>
      <c r="G1101" s="143" t="s">
        <v>582</v>
      </c>
      <c r="H1101" s="138">
        <v>4</v>
      </c>
      <c r="I1101" s="139">
        <v>2</v>
      </c>
      <c r="J1101" s="140">
        <v>2</v>
      </c>
      <c r="K1101" s="187"/>
      <c r="L1101" s="177"/>
      <c r="M1101" s="221" t="s">
        <v>6658</v>
      </c>
      <c r="N1101" s="213"/>
      <c r="O1101" s="300"/>
      <c r="Q1101" s="162" t="s">
        <v>1562</v>
      </c>
      <c r="R1101" s="167" t="s">
        <v>657</v>
      </c>
      <c r="S1101" s="160">
        <v>833</v>
      </c>
      <c r="T1101" s="163">
        <v>814</v>
      </c>
      <c r="U1101" s="164">
        <v>-19</v>
      </c>
      <c r="V1101" s="158"/>
      <c r="W1101" s="158"/>
    </row>
    <row r="1102" spans="2:23" ht="26.25" x14ac:dyDescent="0.3">
      <c r="B1102" s="18">
        <v>1039</v>
      </c>
      <c r="C1102" s="19">
        <v>-18</v>
      </c>
      <c r="D1102" s="172" t="s">
        <v>982</v>
      </c>
      <c r="E1102" s="141" t="s">
        <v>4026</v>
      </c>
      <c r="F1102" s="136" t="s">
        <v>7</v>
      </c>
      <c r="G1102" s="143" t="s">
        <v>983</v>
      </c>
      <c r="H1102" s="138">
        <v>4</v>
      </c>
      <c r="I1102" s="139">
        <v>2</v>
      </c>
      <c r="J1102" s="140">
        <v>2</v>
      </c>
      <c r="K1102" s="187"/>
      <c r="L1102" s="177"/>
      <c r="M1102" s="226" t="s">
        <v>6704</v>
      </c>
      <c r="N1102" s="220"/>
      <c r="O1102" s="300"/>
      <c r="Q1102" s="162" t="s">
        <v>1564</v>
      </c>
      <c r="R1102" s="167" t="s">
        <v>323</v>
      </c>
      <c r="S1102" s="161">
        <v>1123</v>
      </c>
      <c r="T1102" s="163">
        <v>1100</v>
      </c>
      <c r="U1102" s="164">
        <v>-23</v>
      </c>
      <c r="V1102" s="158"/>
      <c r="W1102" s="158"/>
    </row>
    <row r="1103" spans="2:23" ht="28.5" x14ac:dyDescent="0.3">
      <c r="B1103" s="18">
        <v>1039</v>
      </c>
      <c r="C1103" s="19">
        <v>-18</v>
      </c>
      <c r="D1103" s="172" t="s">
        <v>1062</v>
      </c>
      <c r="E1103" s="141" t="s">
        <v>4026</v>
      </c>
      <c r="F1103" s="136" t="s">
        <v>7</v>
      </c>
      <c r="G1103" s="143" t="s">
        <v>1063</v>
      </c>
      <c r="H1103" s="138">
        <v>4</v>
      </c>
      <c r="I1103" s="139">
        <v>2</v>
      </c>
      <c r="J1103" s="140">
        <v>2</v>
      </c>
      <c r="K1103" s="187"/>
      <c r="L1103" s="177"/>
      <c r="M1103" s="221" t="s">
        <v>6404</v>
      </c>
      <c r="N1103" s="213"/>
      <c r="O1103" s="300"/>
      <c r="Q1103" s="162" t="s">
        <v>1565</v>
      </c>
      <c r="R1103" s="167" t="s">
        <v>3638</v>
      </c>
      <c r="S1103" s="160">
        <v>590</v>
      </c>
      <c r="T1103" s="163">
        <v>579</v>
      </c>
      <c r="U1103" s="164">
        <v>-11</v>
      </c>
      <c r="V1103" s="158"/>
      <c r="W1103" s="158"/>
    </row>
    <row r="1104" spans="2:23" ht="26.25" x14ac:dyDescent="0.3">
      <c r="B1104" s="18">
        <v>1039</v>
      </c>
      <c r="C1104" s="19">
        <v>-18</v>
      </c>
      <c r="D1104" s="172" t="s">
        <v>1951</v>
      </c>
      <c r="E1104" s="141" t="s">
        <v>4026</v>
      </c>
      <c r="F1104" s="136" t="s">
        <v>7</v>
      </c>
      <c r="G1104" s="143" t="s">
        <v>323</v>
      </c>
      <c r="H1104" s="138">
        <v>4</v>
      </c>
      <c r="I1104" s="139">
        <v>2</v>
      </c>
      <c r="J1104" s="140">
        <v>2</v>
      </c>
      <c r="K1104" s="187"/>
      <c r="L1104" s="177"/>
      <c r="M1104" s="226" t="s">
        <v>3752</v>
      </c>
      <c r="N1104" s="228"/>
      <c r="O1104" s="300"/>
      <c r="Q1104" s="162" t="s">
        <v>3448</v>
      </c>
      <c r="R1104" s="167" t="s">
        <v>1960</v>
      </c>
      <c r="S1104" s="160">
        <v>486</v>
      </c>
      <c r="T1104" s="163">
        <v>479</v>
      </c>
      <c r="U1104" s="164">
        <v>-7</v>
      </c>
      <c r="V1104" s="158"/>
      <c r="W1104" s="158"/>
    </row>
    <row r="1105" spans="2:23" ht="26.25" x14ac:dyDescent="0.3">
      <c r="B1105" s="18">
        <v>1039</v>
      </c>
      <c r="C1105" s="19">
        <v>-18</v>
      </c>
      <c r="D1105" s="172" t="s">
        <v>1065</v>
      </c>
      <c r="E1105" s="141" t="s">
        <v>4026</v>
      </c>
      <c r="F1105" s="136" t="s">
        <v>7</v>
      </c>
      <c r="G1105" s="143" t="s">
        <v>1066</v>
      </c>
      <c r="H1105" s="138">
        <v>4</v>
      </c>
      <c r="I1105" s="139">
        <v>2</v>
      </c>
      <c r="J1105" s="140">
        <v>2</v>
      </c>
      <c r="K1105" s="187"/>
      <c r="L1105" s="177"/>
      <c r="M1105" s="226" t="s">
        <v>4120</v>
      </c>
      <c r="N1105" s="207"/>
      <c r="O1105" s="300"/>
      <c r="Q1105" s="162" t="s">
        <v>1568</v>
      </c>
      <c r="R1105" s="167" t="s">
        <v>206</v>
      </c>
      <c r="S1105" s="160">
        <v>812</v>
      </c>
      <c r="T1105" s="163">
        <v>797</v>
      </c>
      <c r="U1105" s="164">
        <v>-15</v>
      </c>
      <c r="V1105" s="158"/>
      <c r="W1105" s="158"/>
    </row>
    <row r="1106" spans="2:23" ht="26.25" x14ac:dyDescent="0.3">
      <c r="B1106" s="18">
        <v>1039</v>
      </c>
      <c r="C1106" s="19">
        <v>-18</v>
      </c>
      <c r="D1106" s="172" t="s">
        <v>796</v>
      </c>
      <c r="E1106" s="141" t="s">
        <v>4026</v>
      </c>
      <c r="F1106" s="136" t="s">
        <v>7</v>
      </c>
      <c r="G1106" s="143" t="s">
        <v>893</v>
      </c>
      <c r="H1106" s="138">
        <v>4</v>
      </c>
      <c r="I1106" s="139">
        <v>2</v>
      </c>
      <c r="J1106" s="140">
        <v>2</v>
      </c>
      <c r="K1106" s="187"/>
      <c r="L1106" s="177"/>
      <c r="M1106" s="226" t="s">
        <v>6405</v>
      </c>
      <c r="N1106" s="215"/>
      <c r="O1106" s="300"/>
      <c r="Q1106" s="162" t="s">
        <v>4397</v>
      </c>
      <c r="R1106" s="167" t="s">
        <v>4382</v>
      </c>
      <c r="S1106" s="160">
        <v>1472</v>
      </c>
      <c r="T1106" s="163">
        <v>1442</v>
      </c>
      <c r="U1106" s="164">
        <v>-30</v>
      </c>
      <c r="V1106" s="158"/>
      <c r="W1106" s="158"/>
    </row>
    <row r="1107" spans="2:23" ht="26.25" x14ac:dyDescent="0.3">
      <c r="B1107" s="18">
        <v>1039</v>
      </c>
      <c r="C1107" s="19">
        <v>-18</v>
      </c>
      <c r="D1107" s="172" t="s">
        <v>2116</v>
      </c>
      <c r="E1107" s="141" t="s">
        <v>4026</v>
      </c>
      <c r="F1107" s="136" t="s">
        <v>7</v>
      </c>
      <c r="G1107" s="143" t="s">
        <v>1691</v>
      </c>
      <c r="H1107" s="138">
        <v>4</v>
      </c>
      <c r="I1107" s="139">
        <v>2</v>
      </c>
      <c r="J1107" s="140">
        <v>2</v>
      </c>
      <c r="K1107" s="187"/>
      <c r="L1107" s="177"/>
      <c r="M1107" s="226" t="s">
        <v>6406</v>
      </c>
      <c r="N1107" s="215"/>
      <c r="O1107" s="300"/>
      <c r="Q1107" s="162" t="s">
        <v>4463</v>
      </c>
      <c r="R1107" s="167" t="s">
        <v>206</v>
      </c>
      <c r="S1107" s="160">
        <v>1123</v>
      </c>
      <c r="T1107" s="163">
        <v>1100</v>
      </c>
      <c r="U1107" s="164">
        <v>-23</v>
      </c>
      <c r="V1107" s="158"/>
      <c r="W1107" s="158"/>
    </row>
    <row r="1108" spans="2:23" ht="26.25" x14ac:dyDescent="0.3">
      <c r="B1108" s="18">
        <v>1039</v>
      </c>
      <c r="C1108" s="19">
        <v>-18</v>
      </c>
      <c r="D1108" s="172" t="s">
        <v>4136</v>
      </c>
      <c r="E1108" s="141" t="s">
        <v>4026</v>
      </c>
      <c r="F1108" s="136" t="s">
        <v>7</v>
      </c>
      <c r="G1108" s="143" t="s">
        <v>323</v>
      </c>
      <c r="H1108" s="138">
        <v>4</v>
      </c>
      <c r="I1108" s="139">
        <v>2</v>
      </c>
      <c r="J1108" s="140">
        <v>2</v>
      </c>
      <c r="K1108" s="187"/>
      <c r="L1108" s="177"/>
      <c r="M1108" s="226" t="s">
        <v>6407</v>
      </c>
      <c r="N1108" s="215"/>
      <c r="O1108" s="296"/>
      <c r="Q1108" s="162" t="s">
        <v>4432</v>
      </c>
      <c r="R1108" s="167" t="s">
        <v>4417</v>
      </c>
      <c r="S1108" s="160">
        <v>486</v>
      </c>
      <c r="T1108" s="163">
        <v>479</v>
      </c>
      <c r="U1108" s="164">
        <v>-7</v>
      </c>
      <c r="V1108" s="158"/>
      <c r="W1108" s="158"/>
    </row>
    <row r="1109" spans="2:23" ht="26.25" x14ac:dyDescent="0.3">
      <c r="B1109" s="18">
        <v>1039</v>
      </c>
      <c r="C1109" s="19">
        <v>-18</v>
      </c>
      <c r="D1109" s="172" t="s">
        <v>3318</v>
      </c>
      <c r="E1109" s="141" t="s">
        <v>4026</v>
      </c>
      <c r="F1109" s="136" t="s">
        <v>7</v>
      </c>
      <c r="G1109" s="143" t="s">
        <v>3319</v>
      </c>
      <c r="H1109" s="138">
        <v>4</v>
      </c>
      <c r="I1109" s="139">
        <v>2</v>
      </c>
      <c r="J1109" s="140">
        <v>2</v>
      </c>
      <c r="K1109" s="187"/>
      <c r="L1109" s="177"/>
      <c r="M1109" s="226" t="s">
        <v>5491</v>
      </c>
      <c r="N1109" s="215"/>
      <c r="O1109" s="300"/>
      <c r="Q1109" s="162" t="s">
        <v>1569</v>
      </c>
      <c r="R1109" s="167" t="s">
        <v>323</v>
      </c>
      <c r="S1109" s="160">
        <v>1330</v>
      </c>
      <c r="T1109" s="163">
        <v>1305</v>
      </c>
      <c r="U1109" s="164">
        <v>-25</v>
      </c>
      <c r="V1109" s="158"/>
      <c r="W1109" s="158"/>
    </row>
    <row r="1110" spans="2:23" ht="26.25" x14ac:dyDescent="0.3">
      <c r="B1110" s="18">
        <v>1039</v>
      </c>
      <c r="C1110" s="19">
        <v>-18</v>
      </c>
      <c r="D1110" s="172" t="s">
        <v>4496</v>
      </c>
      <c r="E1110" s="141" t="s">
        <v>4026</v>
      </c>
      <c r="F1110" s="136" t="s">
        <v>7</v>
      </c>
      <c r="G1110" s="143" t="s">
        <v>323</v>
      </c>
      <c r="H1110" s="138">
        <v>4</v>
      </c>
      <c r="I1110" s="139">
        <v>2</v>
      </c>
      <c r="J1110" s="140">
        <v>2</v>
      </c>
      <c r="K1110" s="187"/>
      <c r="L1110" s="177"/>
      <c r="M1110" s="226" t="s">
        <v>5492</v>
      </c>
      <c r="N1110" s="215"/>
      <c r="O1110" s="300"/>
      <c r="Q1110" s="162" t="s">
        <v>6730</v>
      </c>
      <c r="R1110" s="167" t="s">
        <v>1264</v>
      </c>
      <c r="S1110" s="160">
        <v>486</v>
      </c>
      <c r="T1110" s="163">
        <v>479</v>
      </c>
      <c r="U1110" s="164">
        <v>-7</v>
      </c>
      <c r="V1110" s="158"/>
      <c r="W1110" s="158"/>
    </row>
    <row r="1111" spans="2:23" ht="26.25" x14ac:dyDescent="0.3">
      <c r="B1111" s="18">
        <v>1039</v>
      </c>
      <c r="C1111" s="19">
        <v>-18</v>
      </c>
      <c r="D1111" s="172" t="s">
        <v>3923</v>
      </c>
      <c r="E1111" s="141" t="s">
        <v>4026</v>
      </c>
      <c r="F1111" s="136" t="s">
        <v>7</v>
      </c>
      <c r="G1111" s="143" t="s">
        <v>3924</v>
      </c>
      <c r="H1111" s="138">
        <v>4</v>
      </c>
      <c r="I1111" s="139">
        <v>2</v>
      </c>
      <c r="J1111" s="140">
        <v>2</v>
      </c>
      <c r="K1111" s="187"/>
      <c r="L1111" s="177"/>
      <c r="M1111" s="226" t="s">
        <v>6408</v>
      </c>
      <c r="N1111" s="215"/>
      <c r="O1111" s="300"/>
      <c r="Q1111" s="162" t="s">
        <v>5891</v>
      </c>
      <c r="R1111" s="167" t="s">
        <v>323</v>
      </c>
      <c r="S1111" s="160">
        <v>1039</v>
      </c>
      <c r="T1111" s="163">
        <v>1021</v>
      </c>
      <c r="U1111" s="164">
        <v>-18</v>
      </c>
      <c r="V1111" s="158"/>
      <c r="W1111" s="158"/>
    </row>
    <row r="1112" spans="2:23" ht="26.25" x14ac:dyDescent="0.3">
      <c r="B1112" s="18">
        <v>1039</v>
      </c>
      <c r="C1112" s="19">
        <v>-18</v>
      </c>
      <c r="D1112" s="172" t="s">
        <v>2673</v>
      </c>
      <c r="E1112" s="141" t="s">
        <v>4026</v>
      </c>
      <c r="F1112" s="136" t="s">
        <v>7</v>
      </c>
      <c r="G1112" s="143" t="s">
        <v>3211</v>
      </c>
      <c r="H1112" s="138">
        <v>4</v>
      </c>
      <c r="I1112" s="139">
        <v>2</v>
      </c>
      <c r="J1112" s="140">
        <v>2</v>
      </c>
      <c r="K1112" s="187"/>
      <c r="L1112" s="177"/>
      <c r="M1112" s="226" t="s">
        <v>6409</v>
      </c>
      <c r="N1112" s="215"/>
      <c r="O1112" s="300"/>
      <c r="Q1112" s="162" t="s">
        <v>2968</v>
      </c>
      <c r="R1112" s="167" t="s">
        <v>2608</v>
      </c>
      <c r="S1112" s="160">
        <v>1123</v>
      </c>
      <c r="T1112" s="163">
        <v>1100</v>
      </c>
      <c r="U1112" s="164">
        <v>-23</v>
      </c>
      <c r="V1112" s="158"/>
      <c r="W1112" s="158"/>
    </row>
    <row r="1113" spans="2:23" ht="26.25" x14ac:dyDescent="0.3">
      <c r="B1113" s="18">
        <v>1039</v>
      </c>
      <c r="C1113" s="19">
        <v>-18</v>
      </c>
      <c r="D1113" s="172" t="s">
        <v>1645</v>
      </c>
      <c r="E1113" s="141" t="s">
        <v>4026</v>
      </c>
      <c r="F1113" s="136" t="s">
        <v>7</v>
      </c>
      <c r="G1113" s="143" t="s">
        <v>67</v>
      </c>
      <c r="H1113" s="138">
        <v>4</v>
      </c>
      <c r="I1113" s="139">
        <v>2</v>
      </c>
      <c r="J1113" s="140">
        <v>2</v>
      </c>
      <c r="K1113" s="187"/>
      <c r="L1113" s="177"/>
      <c r="M1113" s="226" t="s">
        <v>6411</v>
      </c>
      <c r="N1113" s="215"/>
      <c r="O1113" s="296"/>
      <c r="Q1113" s="162" t="s">
        <v>1570</v>
      </c>
      <c r="R1113" s="167" t="s">
        <v>1169</v>
      </c>
      <c r="S1113" s="160">
        <v>1330</v>
      </c>
      <c r="T1113" s="163">
        <v>1305</v>
      </c>
      <c r="U1113" s="164">
        <v>-25</v>
      </c>
      <c r="V1113" s="158"/>
      <c r="W1113" s="158"/>
    </row>
    <row r="1114" spans="2:23" ht="26.25" x14ac:dyDescent="0.3">
      <c r="B1114" s="18">
        <v>1039</v>
      </c>
      <c r="C1114" s="19">
        <v>-18</v>
      </c>
      <c r="D1114" s="172" t="s">
        <v>4208</v>
      </c>
      <c r="E1114" s="141" t="s">
        <v>4026</v>
      </c>
      <c r="F1114" s="136" t="s">
        <v>7</v>
      </c>
      <c r="G1114" s="143" t="s">
        <v>323</v>
      </c>
      <c r="H1114" s="138">
        <v>4</v>
      </c>
      <c r="I1114" s="139">
        <v>2</v>
      </c>
      <c r="J1114" s="140">
        <v>2</v>
      </c>
      <c r="K1114" s="187"/>
      <c r="L1114" s="177"/>
      <c r="M1114" s="226" t="s">
        <v>4352</v>
      </c>
      <c r="N1114" s="228"/>
      <c r="O1114" s="300"/>
      <c r="Q1114" s="162" t="s">
        <v>4433</v>
      </c>
      <c r="R1114" s="167" t="s">
        <v>4409</v>
      </c>
      <c r="S1114" s="160">
        <v>99</v>
      </c>
      <c r="T1114" s="163">
        <v>97</v>
      </c>
      <c r="U1114" s="164">
        <v>-2</v>
      </c>
      <c r="V1114" s="158"/>
      <c r="W1114" s="158"/>
    </row>
    <row r="1115" spans="2:23" ht="26.25" x14ac:dyDescent="0.3">
      <c r="B1115" s="18">
        <v>1039</v>
      </c>
      <c r="C1115" s="19">
        <v>-18</v>
      </c>
      <c r="D1115" s="172" t="s">
        <v>3015</v>
      </c>
      <c r="E1115" s="141" t="s">
        <v>4026</v>
      </c>
      <c r="F1115" s="136" t="s">
        <v>7</v>
      </c>
      <c r="G1115" s="143" t="s">
        <v>2285</v>
      </c>
      <c r="H1115" s="138">
        <v>4</v>
      </c>
      <c r="I1115" s="139">
        <v>2</v>
      </c>
      <c r="J1115" s="140">
        <v>2</v>
      </c>
      <c r="K1115" s="187"/>
      <c r="L1115" s="177"/>
      <c r="M1115" s="226" t="s">
        <v>5272</v>
      </c>
      <c r="N1115" s="215"/>
      <c r="O1115" s="300"/>
      <c r="Q1115" s="162" t="s">
        <v>1571</v>
      </c>
      <c r="R1115" s="167" t="s">
        <v>893</v>
      </c>
      <c r="S1115" s="160">
        <v>1039</v>
      </c>
      <c r="T1115" s="163">
        <v>1021</v>
      </c>
      <c r="U1115" s="164">
        <v>-18</v>
      </c>
      <c r="V1115" s="158"/>
      <c r="W1115" s="158"/>
    </row>
    <row r="1116" spans="2:23" ht="26.25" x14ac:dyDescent="0.3">
      <c r="B1116" s="18">
        <v>1039</v>
      </c>
      <c r="C1116" s="19">
        <v>-18</v>
      </c>
      <c r="D1116" s="172" t="s">
        <v>3441</v>
      </c>
      <c r="E1116" s="141" t="s">
        <v>4026</v>
      </c>
      <c r="F1116" s="136" t="s">
        <v>7</v>
      </c>
      <c r="G1116" s="143" t="s">
        <v>323</v>
      </c>
      <c r="H1116" s="138">
        <v>4</v>
      </c>
      <c r="I1116" s="139">
        <v>2</v>
      </c>
      <c r="J1116" s="140">
        <v>2</v>
      </c>
      <c r="K1116" s="187"/>
      <c r="L1116" s="177"/>
      <c r="M1116" s="226" t="s">
        <v>4484</v>
      </c>
      <c r="N1116" s="215"/>
      <c r="O1116" s="300"/>
      <c r="Q1116" s="162" t="s">
        <v>6923</v>
      </c>
      <c r="R1116" s="167" t="s">
        <v>2880</v>
      </c>
      <c r="S1116" s="160">
        <v>346</v>
      </c>
      <c r="T1116" s="163">
        <v>0</v>
      </c>
      <c r="U1116" s="164" t="s">
        <v>331</v>
      </c>
      <c r="V1116" s="158"/>
      <c r="W1116" s="158"/>
    </row>
    <row r="1117" spans="2:23" ht="26.25" x14ac:dyDescent="0.3">
      <c r="B1117" s="18">
        <v>1039</v>
      </c>
      <c r="C1117" s="19">
        <v>-18</v>
      </c>
      <c r="D1117" s="172" t="s">
        <v>2376</v>
      </c>
      <c r="E1117" s="141" t="s">
        <v>4026</v>
      </c>
      <c r="F1117" s="136" t="s">
        <v>7</v>
      </c>
      <c r="G1117" s="143" t="s">
        <v>2395</v>
      </c>
      <c r="H1117" s="138">
        <v>4</v>
      </c>
      <c r="I1117" s="139">
        <v>2</v>
      </c>
      <c r="J1117" s="140">
        <v>2</v>
      </c>
      <c r="K1117" s="187"/>
      <c r="L1117" s="177"/>
      <c r="M1117" s="226" t="s">
        <v>6412</v>
      </c>
      <c r="N1117" s="215"/>
      <c r="O1117" s="300"/>
      <c r="Q1117" s="162" t="s">
        <v>4154</v>
      </c>
      <c r="R1117" s="167" t="s">
        <v>4129</v>
      </c>
      <c r="S1117" s="160">
        <v>914</v>
      </c>
      <c r="T1117" s="163">
        <v>897</v>
      </c>
      <c r="U1117" s="164">
        <v>-17</v>
      </c>
      <c r="V1117" s="158"/>
      <c r="W1117" s="158"/>
    </row>
    <row r="1118" spans="2:23" ht="26.25" x14ac:dyDescent="0.3">
      <c r="B1118" s="18">
        <v>1039</v>
      </c>
      <c r="C1118" s="19">
        <v>-18</v>
      </c>
      <c r="D1118" s="172" t="s">
        <v>2014</v>
      </c>
      <c r="E1118" s="141" t="s">
        <v>4026</v>
      </c>
      <c r="F1118" s="136" t="s">
        <v>7</v>
      </c>
      <c r="G1118" s="143" t="s">
        <v>206</v>
      </c>
      <c r="H1118" s="138">
        <v>4</v>
      </c>
      <c r="I1118" s="139">
        <v>2</v>
      </c>
      <c r="J1118" s="140">
        <v>2</v>
      </c>
      <c r="K1118" s="187"/>
      <c r="L1118" s="177"/>
      <c r="M1118" s="221" t="s">
        <v>6413</v>
      </c>
      <c r="N1118" s="209"/>
      <c r="O1118" s="300"/>
      <c r="Q1118" s="162" t="s">
        <v>3158</v>
      </c>
      <c r="R1118" s="167" t="s">
        <v>2212</v>
      </c>
      <c r="S1118" s="160">
        <v>611</v>
      </c>
      <c r="T1118" s="163">
        <v>600</v>
      </c>
      <c r="U1118" s="164">
        <v>-11</v>
      </c>
      <c r="V1118" s="158"/>
      <c r="W1118" s="158"/>
    </row>
    <row r="1119" spans="2:23" ht="26.25" x14ac:dyDescent="0.3">
      <c r="B1119" s="18">
        <v>1039</v>
      </c>
      <c r="C1119" s="19">
        <v>-18</v>
      </c>
      <c r="D1119" s="172" t="s">
        <v>2757</v>
      </c>
      <c r="E1119" s="141" t="s">
        <v>4026</v>
      </c>
      <c r="F1119" s="136" t="s">
        <v>7</v>
      </c>
      <c r="G1119" s="143" t="s">
        <v>4452</v>
      </c>
      <c r="H1119" s="138">
        <v>4</v>
      </c>
      <c r="I1119" s="139">
        <v>2</v>
      </c>
      <c r="J1119" s="140">
        <v>2</v>
      </c>
      <c r="K1119" s="187"/>
      <c r="L1119" s="177"/>
      <c r="M1119" s="226" t="s">
        <v>3753</v>
      </c>
      <c r="N1119" s="215"/>
      <c r="O1119" s="300"/>
      <c r="Q1119" s="162" t="s">
        <v>5585</v>
      </c>
      <c r="R1119" s="167" t="s">
        <v>5434</v>
      </c>
      <c r="S1119" s="160">
        <v>523</v>
      </c>
      <c r="T1119" s="163">
        <v>514</v>
      </c>
      <c r="U1119" s="164">
        <v>-9</v>
      </c>
      <c r="V1119" s="158"/>
      <c r="W1119" s="158"/>
    </row>
    <row r="1120" spans="2:23" ht="26.25" x14ac:dyDescent="0.3">
      <c r="B1120" s="18">
        <v>1039</v>
      </c>
      <c r="C1120" s="19">
        <v>-18</v>
      </c>
      <c r="D1120" s="172" t="s">
        <v>4493</v>
      </c>
      <c r="E1120" s="141" t="s">
        <v>4026</v>
      </c>
      <c r="F1120" s="136" t="s">
        <v>7</v>
      </c>
      <c r="G1120" s="143" t="s">
        <v>323</v>
      </c>
      <c r="H1120" s="138">
        <v>4</v>
      </c>
      <c r="I1120" s="139">
        <v>2</v>
      </c>
      <c r="J1120" s="140">
        <v>2</v>
      </c>
      <c r="K1120" s="187"/>
      <c r="L1120" s="177"/>
      <c r="M1120" s="226" t="s">
        <v>6414</v>
      </c>
      <c r="N1120" s="215"/>
      <c r="O1120" s="300"/>
      <c r="Q1120" s="162" t="s">
        <v>2638</v>
      </c>
      <c r="R1120" s="167" t="s">
        <v>3487</v>
      </c>
      <c r="S1120" s="160">
        <v>752</v>
      </c>
      <c r="T1120" s="163">
        <v>739</v>
      </c>
      <c r="U1120" s="164">
        <v>-13</v>
      </c>
      <c r="V1120" s="158"/>
      <c r="W1120" s="158"/>
    </row>
    <row r="1121" spans="2:23" ht="26.25" x14ac:dyDescent="0.3">
      <c r="B1121" s="18">
        <v>1039</v>
      </c>
      <c r="C1121" s="19">
        <v>-18</v>
      </c>
      <c r="D1121" s="172" t="s">
        <v>5826</v>
      </c>
      <c r="E1121" s="141" t="s">
        <v>4026</v>
      </c>
      <c r="F1121" s="136" t="s">
        <v>7</v>
      </c>
      <c r="G1121" s="143" t="s">
        <v>323</v>
      </c>
      <c r="H1121" s="138">
        <v>4</v>
      </c>
      <c r="I1121" s="139">
        <v>2</v>
      </c>
      <c r="J1121" s="140">
        <v>2</v>
      </c>
      <c r="K1121" s="187"/>
      <c r="L1121" s="177"/>
      <c r="M1121" s="226" t="s">
        <v>6501</v>
      </c>
      <c r="N1121" s="209"/>
      <c r="O1121" s="300"/>
      <c r="Q1121" s="162" t="s">
        <v>6731</v>
      </c>
      <c r="R1121" s="167" t="s">
        <v>323</v>
      </c>
      <c r="S1121" s="160">
        <v>752</v>
      </c>
      <c r="T1121" s="163">
        <v>739</v>
      </c>
      <c r="U1121" s="164">
        <v>-13</v>
      </c>
      <c r="V1121" s="158"/>
      <c r="W1121" s="158"/>
    </row>
    <row r="1122" spans="2:23" ht="28.5" x14ac:dyDescent="0.3">
      <c r="B1122" s="18">
        <v>1039</v>
      </c>
      <c r="C1122" s="19">
        <v>-18</v>
      </c>
      <c r="D1122" s="172" t="s">
        <v>4302</v>
      </c>
      <c r="E1122" s="141" t="s">
        <v>4026</v>
      </c>
      <c r="F1122" s="136" t="s">
        <v>7</v>
      </c>
      <c r="G1122" s="143" t="s">
        <v>4303</v>
      </c>
      <c r="H1122" s="138">
        <v>4</v>
      </c>
      <c r="I1122" s="139">
        <v>2</v>
      </c>
      <c r="J1122" s="140">
        <v>2</v>
      </c>
      <c r="K1122" s="187"/>
      <c r="L1122" s="177"/>
      <c r="M1122" s="226" t="s">
        <v>6659</v>
      </c>
      <c r="N1122" s="215"/>
      <c r="O1122" s="296"/>
      <c r="Q1122" s="162" t="s">
        <v>1577</v>
      </c>
      <c r="R1122" s="167" t="s">
        <v>3914</v>
      </c>
      <c r="S1122" s="160">
        <v>346</v>
      </c>
      <c r="T1122" s="163">
        <v>333</v>
      </c>
      <c r="U1122" s="164">
        <v>-13</v>
      </c>
      <c r="V1122" s="158"/>
      <c r="W1122" s="158"/>
    </row>
    <row r="1123" spans="2:23" ht="26.25" x14ac:dyDescent="0.3">
      <c r="B1123" s="18">
        <v>1039</v>
      </c>
      <c r="C1123" s="19">
        <v>266</v>
      </c>
      <c r="D1123" s="172" t="s">
        <v>1549</v>
      </c>
      <c r="E1123" s="141" t="s">
        <v>4026</v>
      </c>
      <c r="F1123" s="136" t="s">
        <v>7</v>
      </c>
      <c r="G1123" s="143" t="s">
        <v>1614</v>
      </c>
      <c r="H1123" s="138">
        <v>4</v>
      </c>
      <c r="I1123" s="139">
        <v>2</v>
      </c>
      <c r="J1123" s="140">
        <v>2</v>
      </c>
      <c r="K1123" s="187"/>
      <c r="L1123" s="177"/>
      <c r="M1123" s="221" t="s">
        <v>6835</v>
      </c>
      <c r="N1123" s="213"/>
      <c r="O1123" s="300"/>
      <c r="Q1123" s="162" t="s">
        <v>6732</v>
      </c>
      <c r="R1123" s="167" t="s">
        <v>6602</v>
      </c>
      <c r="S1123" s="160">
        <v>914</v>
      </c>
      <c r="T1123" s="163">
        <v>897</v>
      </c>
      <c r="U1123" s="164">
        <v>-17</v>
      </c>
      <c r="V1123" s="158"/>
      <c r="W1123" s="158"/>
    </row>
    <row r="1124" spans="2:23" ht="26.25" x14ac:dyDescent="0.3">
      <c r="B1124" s="18">
        <v>1039</v>
      </c>
      <c r="C1124" s="19">
        <v>266</v>
      </c>
      <c r="D1124" s="172" t="s">
        <v>5805</v>
      </c>
      <c r="E1124" s="141" t="s">
        <v>4026</v>
      </c>
      <c r="F1124" s="136" t="s">
        <v>7</v>
      </c>
      <c r="G1124" s="143" t="s">
        <v>482</v>
      </c>
      <c r="H1124" s="138">
        <v>4</v>
      </c>
      <c r="I1124" s="139">
        <v>3</v>
      </c>
      <c r="J1124" s="140">
        <v>1.3333333333333333</v>
      </c>
      <c r="K1124" s="187"/>
      <c r="L1124" s="177"/>
      <c r="M1124" s="226" t="s">
        <v>6836</v>
      </c>
      <c r="N1124" s="209"/>
      <c r="O1124" s="300"/>
      <c r="Q1124" s="162" t="s">
        <v>4761</v>
      </c>
      <c r="R1124" s="167" t="s">
        <v>4639</v>
      </c>
      <c r="S1124" s="160">
        <v>1330</v>
      </c>
      <c r="T1124" s="163">
        <v>1305</v>
      </c>
      <c r="U1124" s="164">
        <v>-25</v>
      </c>
      <c r="V1124" s="158"/>
      <c r="W1124" s="158"/>
    </row>
    <row r="1125" spans="2:23" ht="28.5" x14ac:dyDescent="0.3">
      <c r="B1125" s="18">
        <v>1039</v>
      </c>
      <c r="C1125" s="19">
        <v>-18</v>
      </c>
      <c r="D1125" s="172" t="s">
        <v>1157</v>
      </c>
      <c r="E1125" s="141" t="s">
        <v>4026</v>
      </c>
      <c r="F1125" s="136" t="s">
        <v>7</v>
      </c>
      <c r="G1125" s="143" t="s">
        <v>1158</v>
      </c>
      <c r="H1125" s="138">
        <v>4</v>
      </c>
      <c r="I1125" s="139">
        <v>3</v>
      </c>
      <c r="J1125" s="140">
        <v>1.3333333333333333</v>
      </c>
      <c r="K1125" s="187"/>
      <c r="L1125" s="177"/>
      <c r="M1125" s="212" t="s">
        <v>6415</v>
      </c>
      <c r="N1125" s="213"/>
      <c r="O1125" s="300"/>
      <c r="Q1125" s="162" t="s">
        <v>5763</v>
      </c>
      <c r="R1125" s="167" t="s">
        <v>5614</v>
      </c>
      <c r="S1125" s="160">
        <v>914</v>
      </c>
      <c r="T1125" s="163">
        <v>897</v>
      </c>
      <c r="U1125" s="164">
        <v>-17</v>
      </c>
      <c r="V1125" s="158"/>
      <c r="W1125" s="158"/>
    </row>
    <row r="1126" spans="2:23" ht="28.5" x14ac:dyDescent="0.3">
      <c r="B1126" s="18">
        <v>1039</v>
      </c>
      <c r="C1126" s="19">
        <v>266</v>
      </c>
      <c r="D1126" s="172" t="s">
        <v>1798</v>
      </c>
      <c r="E1126" s="141" t="s">
        <v>4026</v>
      </c>
      <c r="F1126" s="136" t="s">
        <v>7</v>
      </c>
      <c r="G1126" s="143" t="s">
        <v>587</v>
      </c>
      <c r="H1126" s="138">
        <v>4</v>
      </c>
      <c r="I1126" s="139">
        <v>3</v>
      </c>
      <c r="J1126" s="140">
        <v>1.3333333333333333</v>
      </c>
      <c r="K1126" s="187"/>
      <c r="L1126" s="177"/>
      <c r="M1126" s="224" t="s">
        <v>6837</v>
      </c>
      <c r="N1126" s="215"/>
      <c r="O1126" s="300"/>
      <c r="Q1126" s="162" t="s">
        <v>6924</v>
      </c>
      <c r="R1126" s="167" t="s">
        <v>6766</v>
      </c>
      <c r="S1126" s="160">
        <v>914</v>
      </c>
      <c r="T1126" s="163">
        <v>0</v>
      </c>
      <c r="U1126" s="164" t="s">
        <v>331</v>
      </c>
      <c r="V1126" s="158"/>
      <c r="W1126" s="158"/>
    </row>
    <row r="1127" spans="2:23" ht="28.5" x14ac:dyDescent="0.3">
      <c r="B1127" s="18">
        <v>1039</v>
      </c>
      <c r="C1127" s="19">
        <v>-18</v>
      </c>
      <c r="D1127" s="172" t="s">
        <v>926</v>
      </c>
      <c r="E1127" s="141" t="s">
        <v>4026</v>
      </c>
      <c r="F1127" s="136" t="s">
        <v>7</v>
      </c>
      <c r="G1127" s="143" t="s">
        <v>927</v>
      </c>
      <c r="H1127" s="138">
        <v>4</v>
      </c>
      <c r="I1127" s="139">
        <v>3</v>
      </c>
      <c r="J1127" s="140">
        <v>1.3333333333333333</v>
      </c>
      <c r="K1127" s="187"/>
      <c r="L1127" s="177"/>
      <c r="M1127" s="224" t="s">
        <v>6416</v>
      </c>
      <c r="N1127" s="215"/>
      <c r="O1127" s="300"/>
      <c r="Q1127" s="162" t="s">
        <v>3563</v>
      </c>
      <c r="R1127" s="167" t="s">
        <v>3495</v>
      </c>
      <c r="S1127" s="160">
        <v>1123</v>
      </c>
      <c r="T1127" s="163">
        <v>1100</v>
      </c>
      <c r="U1127" s="164">
        <v>-23</v>
      </c>
      <c r="V1127" s="158"/>
      <c r="W1127" s="158"/>
    </row>
    <row r="1128" spans="2:23" ht="28.5" x14ac:dyDescent="0.3">
      <c r="B1128" s="18">
        <v>1039</v>
      </c>
      <c r="C1128" s="19">
        <v>-18</v>
      </c>
      <c r="D1128" s="172" t="s">
        <v>998</v>
      </c>
      <c r="E1128" s="141" t="s">
        <v>4026</v>
      </c>
      <c r="F1128" s="136" t="s">
        <v>7</v>
      </c>
      <c r="G1128" s="143" t="s">
        <v>999</v>
      </c>
      <c r="H1128" s="138">
        <v>4</v>
      </c>
      <c r="I1128" s="139">
        <v>1</v>
      </c>
      <c r="J1128" s="140">
        <v>4</v>
      </c>
      <c r="K1128" s="187"/>
      <c r="L1128" s="177"/>
      <c r="M1128" s="224" t="s">
        <v>4697</v>
      </c>
      <c r="N1128" s="215"/>
      <c r="O1128" s="300"/>
      <c r="Q1128" s="162" t="s">
        <v>1583</v>
      </c>
      <c r="R1128" s="167" t="s">
        <v>711</v>
      </c>
      <c r="S1128" s="160">
        <v>420</v>
      </c>
      <c r="T1128" s="163">
        <v>414</v>
      </c>
      <c r="U1128" s="164">
        <v>-6</v>
      </c>
      <c r="V1128" s="158"/>
      <c r="W1128" s="158"/>
    </row>
    <row r="1129" spans="2:23" ht="26.25" x14ac:dyDescent="0.3">
      <c r="B1129" s="18">
        <v>1123</v>
      </c>
      <c r="C1129" s="19">
        <v>-23</v>
      </c>
      <c r="D1129" s="172" t="s">
        <v>1269</v>
      </c>
      <c r="E1129" s="141" t="s">
        <v>4026</v>
      </c>
      <c r="F1129" s="136" t="s">
        <v>7</v>
      </c>
      <c r="G1129" s="143" t="s">
        <v>1270</v>
      </c>
      <c r="H1129" s="138">
        <v>3</v>
      </c>
      <c r="I1129" s="139">
        <v>1</v>
      </c>
      <c r="J1129" s="140">
        <v>3</v>
      </c>
      <c r="K1129" s="187"/>
      <c r="L1129" s="177"/>
      <c r="M1129" s="226" t="s">
        <v>4447</v>
      </c>
      <c r="N1129" s="215"/>
      <c r="O1129" s="300"/>
      <c r="Q1129" s="162" t="s">
        <v>1585</v>
      </c>
      <c r="R1129" s="167" t="s">
        <v>194</v>
      </c>
      <c r="S1129" s="160">
        <v>833</v>
      </c>
      <c r="T1129" s="163">
        <v>814</v>
      </c>
      <c r="U1129" s="164">
        <v>-19</v>
      </c>
      <c r="V1129" s="158"/>
      <c r="W1129" s="158"/>
    </row>
    <row r="1130" spans="2:23" ht="26.25" x14ac:dyDescent="0.3">
      <c r="B1130" s="18">
        <v>1123</v>
      </c>
      <c r="C1130" s="19">
        <v>-23</v>
      </c>
      <c r="D1130" s="172" t="s">
        <v>1559</v>
      </c>
      <c r="E1130" s="141" t="s">
        <v>4026</v>
      </c>
      <c r="F1130" s="136" t="s">
        <v>7</v>
      </c>
      <c r="G1130" s="143" t="s">
        <v>1560</v>
      </c>
      <c r="H1130" s="138">
        <v>3</v>
      </c>
      <c r="I1130" s="139">
        <v>1</v>
      </c>
      <c r="J1130" s="140">
        <v>3</v>
      </c>
      <c r="K1130" s="187"/>
      <c r="L1130" s="177"/>
      <c r="M1130" s="226" t="s">
        <v>3758</v>
      </c>
      <c r="N1130" s="213"/>
      <c r="O1130" s="300"/>
      <c r="Q1130" s="162" t="s">
        <v>1588</v>
      </c>
      <c r="R1130" s="167" t="s">
        <v>1819</v>
      </c>
      <c r="S1130" s="160">
        <v>1472</v>
      </c>
      <c r="T1130" s="163">
        <v>1442</v>
      </c>
      <c r="U1130" s="164">
        <v>-30</v>
      </c>
      <c r="V1130" s="158"/>
      <c r="W1130" s="158"/>
    </row>
    <row r="1131" spans="2:23" ht="26.25" x14ac:dyDescent="0.3">
      <c r="B1131" s="18">
        <v>1123</v>
      </c>
      <c r="C1131" s="19">
        <v>-23</v>
      </c>
      <c r="D1131" s="172" t="s">
        <v>2498</v>
      </c>
      <c r="E1131" s="141" t="s">
        <v>4026</v>
      </c>
      <c r="F1131" s="136" t="s">
        <v>7</v>
      </c>
      <c r="G1131" s="143" t="s">
        <v>410</v>
      </c>
      <c r="H1131" s="138">
        <v>3</v>
      </c>
      <c r="I1131" s="139">
        <v>1</v>
      </c>
      <c r="J1131" s="140">
        <v>3</v>
      </c>
      <c r="K1131" s="187"/>
      <c r="L1131" s="177"/>
      <c r="M1131" s="226" t="s">
        <v>3774</v>
      </c>
      <c r="N1131" s="209"/>
      <c r="O1131" s="300"/>
      <c r="Q1131" s="162" t="s">
        <v>3334</v>
      </c>
      <c r="R1131" s="167" t="s">
        <v>3302</v>
      </c>
      <c r="S1131" s="160">
        <v>752</v>
      </c>
      <c r="T1131" s="163">
        <v>739</v>
      </c>
      <c r="U1131" s="164">
        <v>-13</v>
      </c>
      <c r="V1131" s="158"/>
      <c r="W1131" s="158"/>
    </row>
    <row r="1132" spans="2:23" ht="26.25" x14ac:dyDescent="0.3">
      <c r="B1132" s="18">
        <v>1123</v>
      </c>
      <c r="C1132" s="19">
        <v>-23</v>
      </c>
      <c r="D1132" s="172" t="s">
        <v>1669</v>
      </c>
      <c r="E1132" s="141" t="s">
        <v>4026</v>
      </c>
      <c r="F1132" s="136" t="s">
        <v>7</v>
      </c>
      <c r="G1132" s="143" t="s">
        <v>1670</v>
      </c>
      <c r="H1132" s="138">
        <v>3</v>
      </c>
      <c r="I1132" s="139">
        <v>1</v>
      </c>
      <c r="J1132" s="140">
        <v>3</v>
      </c>
      <c r="K1132" s="187"/>
      <c r="L1132" s="177"/>
      <c r="M1132" s="226" t="s">
        <v>4447</v>
      </c>
      <c r="N1132" s="213"/>
      <c r="O1132" s="300"/>
      <c r="Q1132" s="162" t="s">
        <v>2244</v>
      </c>
      <c r="R1132" s="167" t="s">
        <v>1392</v>
      </c>
      <c r="S1132" s="160">
        <v>644</v>
      </c>
      <c r="T1132" s="163">
        <v>632</v>
      </c>
      <c r="U1132" s="164">
        <v>-12</v>
      </c>
      <c r="V1132" s="158"/>
      <c r="W1132" s="158"/>
    </row>
    <row r="1133" spans="2:23" ht="26.25" x14ac:dyDescent="0.3">
      <c r="B1133" s="18">
        <v>1123</v>
      </c>
      <c r="C1133" s="19">
        <v>-23</v>
      </c>
      <c r="D1133" s="172" t="s">
        <v>731</v>
      </c>
      <c r="E1133" s="141" t="s">
        <v>4026</v>
      </c>
      <c r="F1133" s="136" t="s">
        <v>7</v>
      </c>
      <c r="G1133" s="143" t="s">
        <v>732</v>
      </c>
      <c r="H1133" s="138">
        <v>3</v>
      </c>
      <c r="I1133" s="139">
        <v>1</v>
      </c>
      <c r="J1133" s="140">
        <v>3</v>
      </c>
      <c r="K1133" s="187"/>
      <c r="L1133" s="177"/>
      <c r="M1133" s="221" t="s">
        <v>4114</v>
      </c>
      <c r="N1133" s="213"/>
      <c r="O1133" s="300"/>
      <c r="Q1133" s="162" t="s">
        <v>2473</v>
      </c>
      <c r="R1133" s="167" t="s">
        <v>2407</v>
      </c>
      <c r="S1133" s="160">
        <v>346</v>
      </c>
      <c r="T1133" s="163">
        <v>333</v>
      </c>
      <c r="U1133" s="164">
        <v>-13</v>
      </c>
      <c r="V1133" s="158"/>
      <c r="W1133" s="158"/>
    </row>
    <row r="1134" spans="2:23" ht="26.25" x14ac:dyDescent="0.3">
      <c r="B1134" s="18">
        <v>1123</v>
      </c>
      <c r="C1134" s="19">
        <v>-23</v>
      </c>
      <c r="D1134" s="172" t="s">
        <v>554</v>
      </c>
      <c r="E1134" s="141" t="s">
        <v>4026</v>
      </c>
      <c r="F1134" s="136" t="s">
        <v>7</v>
      </c>
      <c r="G1134" s="143" t="s">
        <v>1079</v>
      </c>
      <c r="H1134" s="138">
        <v>3</v>
      </c>
      <c r="I1134" s="139">
        <v>1</v>
      </c>
      <c r="J1134" s="140">
        <v>3</v>
      </c>
      <c r="K1134" s="187"/>
      <c r="L1134" s="177"/>
      <c r="M1134" s="221" t="s">
        <v>4114</v>
      </c>
      <c r="N1134" s="208"/>
      <c r="O1134" s="300"/>
      <c r="Q1134" s="162" t="s">
        <v>1592</v>
      </c>
      <c r="R1134" s="167" t="s">
        <v>3349</v>
      </c>
      <c r="S1134" s="160">
        <v>474</v>
      </c>
      <c r="T1134" s="163">
        <v>466</v>
      </c>
      <c r="U1134" s="164">
        <v>-8</v>
      </c>
      <c r="V1134" s="158"/>
      <c r="W1134" s="158"/>
    </row>
    <row r="1135" spans="2:23" ht="26.25" x14ac:dyDescent="0.3">
      <c r="B1135" s="18">
        <v>1123</v>
      </c>
      <c r="C1135" s="19">
        <v>-23</v>
      </c>
      <c r="D1135" s="172" t="s">
        <v>1599</v>
      </c>
      <c r="E1135" s="141" t="s">
        <v>4026</v>
      </c>
      <c r="F1135" s="136" t="s">
        <v>7</v>
      </c>
      <c r="G1135" s="143" t="s">
        <v>1600</v>
      </c>
      <c r="H1135" s="138">
        <v>3</v>
      </c>
      <c r="I1135" s="139">
        <v>1</v>
      </c>
      <c r="J1135" s="140">
        <v>3</v>
      </c>
      <c r="K1135" s="187"/>
      <c r="L1135" s="177"/>
      <c r="M1135" s="221" t="s">
        <v>4438</v>
      </c>
      <c r="N1135" s="213"/>
      <c r="O1135" s="300"/>
      <c r="Q1135" s="162" t="s">
        <v>5892</v>
      </c>
      <c r="R1135" s="167" t="s">
        <v>5825</v>
      </c>
      <c r="S1135" s="161">
        <v>1472</v>
      </c>
      <c r="T1135" s="163">
        <v>1442</v>
      </c>
      <c r="U1135" s="164">
        <v>-30</v>
      </c>
      <c r="V1135" s="158"/>
      <c r="W1135" s="158"/>
    </row>
    <row r="1136" spans="2:23" ht="26.25" x14ac:dyDescent="0.3">
      <c r="B1136" s="18">
        <v>1123</v>
      </c>
      <c r="C1136" s="19">
        <v>-23</v>
      </c>
      <c r="D1136" s="172" t="s">
        <v>1876</v>
      </c>
      <c r="E1136" s="141" t="s">
        <v>4026</v>
      </c>
      <c r="F1136" s="136" t="s">
        <v>7</v>
      </c>
      <c r="G1136" s="143" t="s">
        <v>995</v>
      </c>
      <c r="H1136" s="138">
        <v>3</v>
      </c>
      <c r="I1136" s="139">
        <v>1</v>
      </c>
      <c r="J1136" s="140">
        <v>3</v>
      </c>
      <c r="K1136" s="187"/>
      <c r="L1136" s="177"/>
      <c r="M1136" s="226" t="s">
        <v>4447</v>
      </c>
      <c r="N1136" s="215"/>
      <c r="O1136" s="300"/>
      <c r="Q1136" s="162" t="s">
        <v>3928</v>
      </c>
      <c r="R1136" s="167" t="s">
        <v>2875</v>
      </c>
      <c r="S1136" s="160">
        <v>420</v>
      </c>
      <c r="T1136" s="163">
        <v>414</v>
      </c>
      <c r="U1136" s="164">
        <v>-6</v>
      </c>
      <c r="V1136" s="158"/>
      <c r="W1136" s="158"/>
    </row>
    <row r="1137" spans="2:23" ht="26.25" x14ac:dyDescent="0.3">
      <c r="B1137" s="18">
        <v>1123</v>
      </c>
      <c r="C1137" s="19">
        <v>-23</v>
      </c>
      <c r="D1137" s="172" t="s">
        <v>2154</v>
      </c>
      <c r="E1137" s="141" t="s">
        <v>4026</v>
      </c>
      <c r="F1137" s="136" t="s">
        <v>7</v>
      </c>
      <c r="G1137" s="143" t="s">
        <v>2155</v>
      </c>
      <c r="H1137" s="138">
        <v>3</v>
      </c>
      <c r="I1137" s="139">
        <v>1</v>
      </c>
      <c r="J1137" s="140">
        <v>3</v>
      </c>
      <c r="K1137" s="187"/>
      <c r="L1137" s="177"/>
      <c r="M1137" s="226" t="s">
        <v>3762</v>
      </c>
      <c r="N1137" s="215"/>
      <c r="O1137" s="300"/>
      <c r="Q1137" s="162" t="s">
        <v>2639</v>
      </c>
      <c r="R1137" s="167" t="s">
        <v>5347</v>
      </c>
      <c r="S1137" s="160">
        <v>486</v>
      </c>
      <c r="T1137" s="163">
        <v>479</v>
      </c>
      <c r="U1137" s="164">
        <v>-7</v>
      </c>
      <c r="V1137" s="158"/>
      <c r="W1137" s="158"/>
    </row>
    <row r="1138" spans="2:23" ht="26.25" x14ac:dyDescent="0.3">
      <c r="B1138" s="18">
        <v>1123</v>
      </c>
      <c r="C1138" s="19">
        <v>-23</v>
      </c>
      <c r="D1138" s="172" t="s">
        <v>345</v>
      </c>
      <c r="E1138" s="141" t="s">
        <v>4026</v>
      </c>
      <c r="F1138" s="136" t="s">
        <v>7</v>
      </c>
      <c r="G1138" s="143" t="s">
        <v>2399</v>
      </c>
      <c r="H1138" s="138">
        <v>3</v>
      </c>
      <c r="I1138" s="139">
        <v>1</v>
      </c>
      <c r="J1138" s="140">
        <v>3</v>
      </c>
      <c r="K1138" s="187"/>
      <c r="L1138" s="177"/>
      <c r="M1138" s="221" t="s">
        <v>3776</v>
      </c>
      <c r="N1138" s="215"/>
      <c r="O1138" s="300"/>
      <c r="Q1138" s="162" t="s">
        <v>2474</v>
      </c>
      <c r="R1138" s="167" t="s">
        <v>2432</v>
      </c>
      <c r="S1138" s="160">
        <v>112</v>
      </c>
      <c r="T1138" s="163">
        <v>108</v>
      </c>
      <c r="U1138" s="164">
        <v>-4</v>
      </c>
      <c r="V1138" s="158"/>
      <c r="W1138" s="158"/>
    </row>
    <row r="1139" spans="2:23" ht="26.25" x14ac:dyDescent="0.3">
      <c r="B1139" s="18">
        <v>1123</v>
      </c>
      <c r="C1139" s="19">
        <v>-23</v>
      </c>
      <c r="D1139" s="172" t="s">
        <v>984</v>
      </c>
      <c r="E1139" s="141" t="s">
        <v>4026</v>
      </c>
      <c r="F1139" s="136" t="s">
        <v>7</v>
      </c>
      <c r="G1139" s="143" t="s">
        <v>985</v>
      </c>
      <c r="H1139" s="138">
        <v>3</v>
      </c>
      <c r="I1139" s="139">
        <v>1</v>
      </c>
      <c r="J1139" s="140">
        <v>3</v>
      </c>
      <c r="K1139" s="187"/>
      <c r="L1139" s="177"/>
      <c r="M1139" s="226" t="s">
        <v>3764</v>
      </c>
      <c r="N1139" s="215"/>
      <c r="O1139" s="300"/>
      <c r="Q1139" s="162" t="s">
        <v>3880</v>
      </c>
      <c r="R1139" s="167" t="s">
        <v>3742</v>
      </c>
      <c r="S1139" s="160">
        <v>474</v>
      </c>
      <c r="T1139" s="163">
        <v>466</v>
      </c>
      <c r="U1139" s="164">
        <v>-8</v>
      </c>
      <c r="V1139" s="158"/>
      <c r="W1139" s="158"/>
    </row>
    <row r="1140" spans="2:23" ht="26.25" x14ac:dyDescent="0.3">
      <c r="B1140" s="18">
        <v>1123</v>
      </c>
      <c r="C1140" s="19">
        <v>-23</v>
      </c>
      <c r="D1140" s="172" t="s">
        <v>1098</v>
      </c>
      <c r="E1140" s="141" t="s">
        <v>4026</v>
      </c>
      <c r="F1140" s="136" t="s">
        <v>7</v>
      </c>
      <c r="G1140" s="143" t="s">
        <v>1000</v>
      </c>
      <c r="H1140" s="138">
        <v>3</v>
      </c>
      <c r="I1140" s="139">
        <v>1</v>
      </c>
      <c r="J1140" s="140">
        <v>3</v>
      </c>
      <c r="K1140" s="187"/>
      <c r="L1140" s="177"/>
      <c r="M1140" s="226" t="s">
        <v>3763</v>
      </c>
      <c r="N1140" s="215"/>
      <c r="O1140" s="300"/>
      <c r="Q1140" s="162" t="s">
        <v>3564</v>
      </c>
      <c r="R1140" s="167" t="s">
        <v>3528</v>
      </c>
      <c r="S1140" s="160">
        <v>1472</v>
      </c>
      <c r="T1140" s="163">
        <v>1442</v>
      </c>
      <c r="U1140" s="164">
        <v>-30</v>
      </c>
      <c r="V1140" s="158"/>
      <c r="W1140" s="158"/>
    </row>
    <row r="1141" spans="2:23" ht="28.5" x14ac:dyDescent="0.3">
      <c r="B1141" s="18">
        <v>1123</v>
      </c>
      <c r="C1141" s="19">
        <v>-23</v>
      </c>
      <c r="D1141" s="172" t="s">
        <v>5143</v>
      </c>
      <c r="E1141" s="141" t="s">
        <v>4026</v>
      </c>
      <c r="F1141" s="136" t="s">
        <v>7</v>
      </c>
      <c r="G1141" s="143" t="s">
        <v>79</v>
      </c>
      <c r="H1141" s="138">
        <v>3</v>
      </c>
      <c r="I1141" s="139">
        <v>1</v>
      </c>
      <c r="J1141" s="140">
        <v>3</v>
      </c>
      <c r="K1141" s="187"/>
      <c r="L1141" s="177"/>
      <c r="M1141" s="226" t="s">
        <v>5142</v>
      </c>
      <c r="N1141" s="208"/>
      <c r="O1141" s="300"/>
      <c r="Q1141" s="162" t="s">
        <v>1598</v>
      </c>
      <c r="R1141" s="167" t="s">
        <v>5909</v>
      </c>
      <c r="S1141" s="160">
        <v>205</v>
      </c>
      <c r="T1141" s="163">
        <v>200</v>
      </c>
      <c r="U1141" s="164">
        <v>-5</v>
      </c>
      <c r="V1141" s="158"/>
      <c r="W1141" s="158"/>
    </row>
    <row r="1142" spans="2:23" ht="26.25" x14ac:dyDescent="0.3">
      <c r="B1142" s="18">
        <v>1123</v>
      </c>
      <c r="C1142" s="19">
        <v>-23</v>
      </c>
      <c r="D1142" s="172" t="s">
        <v>578</v>
      </c>
      <c r="E1142" s="141" t="s">
        <v>4026</v>
      </c>
      <c r="F1142" s="136" t="s">
        <v>7</v>
      </c>
      <c r="G1142" s="143" t="s">
        <v>579</v>
      </c>
      <c r="H1142" s="138">
        <v>3</v>
      </c>
      <c r="I1142" s="139">
        <v>1</v>
      </c>
      <c r="J1142" s="140">
        <v>3</v>
      </c>
      <c r="K1142" s="187"/>
      <c r="L1142" s="177"/>
      <c r="M1142" s="221" t="s">
        <v>3952</v>
      </c>
      <c r="N1142" s="213"/>
      <c r="O1142" s="300"/>
      <c r="Q1142" s="162" t="s">
        <v>1601</v>
      </c>
      <c r="R1142" s="167" t="s">
        <v>3010</v>
      </c>
      <c r="S1142" s="160">
        <v>1472</v>
      </c>
      <c r="T1142" s="163">
        <v>1442</v>
      </c>
      <c r="U1142" s="164">
        <v>-30</v>
      </c>
      <c r="V1142" s="158"/>
      <c r="W1142" s="158"/>
    </row>
    <row r="1143" spans="2:23" ht="26.25" x14ac:dyDescent="0.3">
      <c r="B1143" s="18">
        <v>1123</v>
      </c>
      <c r="C1143" s="19">
        <v>-23</v>
      </c>
      <c r="D1143" s="172" t="s">
        <v>1255</v>
      </c>
      <c r="E1143" s="141" t="s">
        <v>4026</v>
      </c>
      <c r="F1143" s="136" t="s">
        <v>7</v>
      </c>
      <c r="G1143" s="143" t="s">
        <v>2595</v>
      </c>
      <c r="H1143" s="138">
        <v>3</v>
      </c>
      <c r="I1143" s="139">
        <v>1</v>
      </c>
      <c r="J1143" s="140">
        <v>3</v>
      </c>
      <c r="K1143" s="187"/>
      <c r="L1143" s="177"/>
      <c r="M1143" s="221" t="s">
        <v>3785</v>
      </c>
      <c r="N1143" s="213"/>
      <c r="O1143" s="300"/>
      <c r="Q1143" s="162" t="s">
        <v>6733</v>
      </c>
      <c r="R1143" s="167" t="s">
        <v>323</v>
      </c>
      <c r="S1143" s="160">
        <v>1039</v>
      </c>
      <c r="T1143" s="163">
        <v>1021</v>
      </c>
      <c r="U1143" s="164">
        <v>-18</v>
      </c>
      <c r="V1143" s="158"/>
      <c r="W1143" s="158"/>
    </row>
    <row r="1144" spans="2:23" ht="42.75" x14ac:dyDescent="0.3">
      <c r="B1144" s="18">
        <v>1123</v>
      </c>
      <c r="C1144" s="19">
        <v>-23</v>
      </c>
      <c r="D1144" s="172" t="s">
        <v>5140</v>
      </c>
      <c r="E1144" s="141" t="s">
        <v>4026</v>
      </c>
      <c r="F1144" s="136" t="s">
        <v>7</v>
      </c>
      <c r="G1144" s="143" t="s">
        <v>5141</v>
      </c>
      <c r="H1144" s="138">
        <v>3</v>
      </c>
      <c r="I1144" s="139">
        <v>1</v>
      </c>
      <c r="J1144" s="140">
        <v>3</v>
      </c>
      <c r="K1144" s="187"/>
      <c r="L1144" s="177"/>
      <c r="M1144" s="226" t="s">
        <v>5142</v>
      </c>
      <c r="N1144" s="207"/>
      <c r="O1144" s="300"/>
      <c r="Q1144" s="162" t="s">
        <v>1604</v>
      </c>
      <c r="R1144" s="167" t="s">
        <v>3187</v>
      </c>
      <c r="S1144" s="160">
        <v>205</v>
      </c>
      <c r="T1144" s="163">
        <v>200</v>
      </c>
      <c r="U1144" s="164">
        <v>-5</v>
      </c>
      <c r="V1144" s="158"/>
      <c r="W1144" s="158"/>
    </row>
    <row r="1145" spans="2:23" ht="26.25" x14ac:dyDescent="0.3">
      <c r="B1145" s="18">
        <v>1123</v>
      </c>
      <c r="C1145" s="19">
        <v>-23</v>
      </c>
      <c r="D1145" s="172" t="s">
        <v>1382</v>
      </c>
      <c r="E1145" s="141" t="s">
        <v>4026</v>
      </c>
      <c r="F1145" s="136" t="s">
        <v>7</v>
      </c>
      <c r="G1145" s="143" t="s">
        <v>1383</v>
      </c>
      <c r="H1145" s="138">
        <v>3</v>
      </c>
      <c r="I1145" s="139">
        <v>1</v>
      </c>
      <c r="J1145" s="140">
        <v>3</v>
      </c>
      <c r="K1145" s="187"/>
      <c r="L1145" s="177"/>
      <c r="M1145" s="221" t="s">
        <v>4613</v>
      </c>
      <c r="N1145" s="213"/>
      <c r="O1145" s="300"/>
      <c r="Q1145" s="162" t="s">
        <v>1607</v>
      </c>
      <c r="R1145" s="167" t="s">
        <v>944</v>
      </c>
      <c r="S1145" s="160">
        <v>914</v>
      </c>
      <c r="T1145" s="163">
        <v>897</v>
      </c>
      <c r="U1145" s="164">
        <v>-17</v>
      </c>
      <c r="V1145" s="158"/>
      <c r="W1145" s="158"/>
    </row>
    <row r="1146" spans="2:23" ht="26.25" x14ac:dyDescent="0.3">
      <c r="B1146" s="18">
        <v>1123</v>
      </c>
      <c r="C1146" s="19">
        <v>-23</v>
      </c>
      <c r="D1146" s="172" t="s">
        <v>723</v>
      </c>
      <c r="E1146" s="141" t="s">
        <v>4026</v>
      </c>
      <c r="F1146" s="136" t="s">
        <v>7</v>
      </c>
      <c r="G1146" s="143" t="s">
        <v>724</v>
      </c>
      <c r="H1146" s="138">
        <v>3</v>
      </c>
      <c r="I1146" s="139">
        <v>1</v>
      </c>
      <c r="J1146" s="140">
        <v>3</v>
      </c>
      <c r="K1146" s="187"/>
      <c r="L1146" s="177"/>
      <c r="M1146" s="221" t="s">
        <v>3761</v>
      </c>
      <c r="N1146" s="207"/>
      <c r="O1146" s="300"/>
      <c r="Q1146" s="162" t="s">
        <v>4398</v>
      </c>
      <c r="R1146" s="167" t="s">
        <v>4350</v>
      </c>
      <c r="S1146" s="160">
        <v>914</v>
      </c>
      <c r="T1146" s="163">
        <v>897</v>
      </c>
      <c r="U1146" s="164">
        <v>-17</v>
      </c>
      <c r="V1146" s="158"/>
      <c r="W1146" s="158"/>
    </row>
    <row r="1147" spans="2:23" ht="26.25" x14ac:dyDescent="0.3">
      <c r="B1147" s="18">
        <v>1123</v>
      </c>
      <c r="C1147" s="19">
        <v>-23</v>
      </c>
      <c r="D1147" s="172" t="s">
        <v>1653</v>
      </c>
      <c r="E1147" s="141" t="s">
        <v>4026</v>
      </c>
      <c r="F1147" s="136" t="s">
        <v>7</v>
      </c>
      <c r="G1147" s="143" t="s">
        <v>323</v>
      </c>
      <c r="H1147" s="138">
        <v>3</v>
      </c>
      <c r="I1147" s="139">
        <v>1</v>
      </c>
      <c r="J1147" s="140">
        <v>3</v>
      </c>
      <c r="K1147" s="187"/>
      <c r="L1147" s="177"/>
      <c r="M1147" s="226" t="s">
        <v>3762</v>
      </c>
      <c r="N1147" s="215"/>
      <c r="O1147" s="300"/>
      <c r="Q1147" s="162" t="s">
        <v>2338</v>
      </c>
      <c r="R1147" s="167" t="s">
        <v>2304</v>
      </c>
      <c r="S1147" s="160">
        <v>1123</v>
      </c>
      <c r="T1147" s="163">
        <v>1100</v>
      </c>
      <c r="U1147" s="164">
        <v>-23</v>
      </c>
      <c r="V1147" s="158"/>
      <c r="W1147" s="158"/>
    </row>
    <row r="1148" spans="2:23" ht="28.5" x14ac:dyDescent="0.3">
      <c r="B1148" s="18">
        <v>1123</v>
      </c>
      <c r="C1148" s="19">
        <v>-23</v>
      </c>
      <c r="D1148" s="172" t="s">
        <v>1888</v>
      </c>
      <c r="E1148" s="141" t="s">
        <v>4026</v>
      </c>
      <c r="F1148" s="136" t="s">
        <v>7</v>
      </c>
      <c r="G1148" s="143" t="s">
        <v>323</v>
      </c>
      <c r="H1148" s="138">
        <v>3</v>
      </c>
      <c r="I1148" s="139">
        <v>1</v>
      </c>
      <c r="J1148" s="140">
        <v>3</v>
      </c>
      <c r="K1148" s="187"/>
      <c r="L1148" s="177"/>
      <c r="M1148" s="226" t="s">
        <v>3783</v>
      </c>
      <c r="N1148" s="215"/>
      <c r="O1148" s="300"/>
      <c r="Q1148" s="162" t="s">
        <v>2339</v>
      </c>
      <c r="R1148" s="167" t="s">
        <v>2307</v>
      </c>
      <c r="S1148" s="160">
        <v>1123</v>
      </c>
      <c r="T1148" s="163">
        <v>1100</v>
      </c>
      <c r="U1148" s="164">
        <v>-23</v>
      </c>
      <c r="V1148" s="158"/>
      <c r="W1148" s="158"/>
    </row>
    <row r="1149" spans="2:23" ht="26.25" x14ac:dyDescent="0.3">
      <c r="B1149" s="18">
        <v>1123</v>
      </c>
      <c r="C1149" s="19">
        <v>-23</v>
      </c>
      <c r="D1149" s="172" t="s">
        <v>1712</v>
      </c>
      <c r="E1149" s="141" t="s">
        <v>4026</v>
      </c>
      <c r="F1149" s="136" t="s">
        <v>7</v>
      </c>
      <c r="G1149" s="143" t="s">
        <v>1713</v>
      </c>
      <c r="H1149" s="138">
        <v>3</v>
      </c>
      <c r="I1149" s="139">
        <v>1</v>
      </c>
      <c r="J1149" s="140">
        <v>3</v>
      </c>
      <c r="K1149" s="187"/>
      <c r="L1149" s="177"/>
      <c r="M1149" s="221" t="s">
        <v>3768</v>
      </c>
      <c r="N1149" s="213"/>
      <c r="O1149" s="300"/>
      <c r="Q1149" s="162" t="s">
        <v>5586</v>
      </c>
      <c r="R1149" s="167" t="s">
        <v>323</v>
      </c>
      <c r="S1149" s="160">
        <v>1472</v>
      </c>
      <c r="T1149" s="163">
        <v>1442</v>
      </c>
      <c r="U1149" s="164">
        <v>-30</v>
      </c>
      <c r="V1149" s="158"/>
      <c r="W1149" s="158"/>
    </row>
    <row r="1150" spans="2:23" ht="26.25" x14ac:dyDescent="0.3">
      <c r="B1150" s="18">
        <v>1123</v>
      </c>
      <c r="C1150" s="19">
        <v>-23</v>
      </c>
      <c r="D1150" s="172" t="s">
        <v>2157</v>
      </c>
      <c r="E1150" s="141" t="s">
        <v>4026</v>
      </c>
      <c r="F1150" s="136" t="s">
        <v>7</v>
      </c>
      <c r="G1150" s="143" t="s">
        <v>323</v>
      </c>
      <c r="H1150" s="138">
        <v>3</v>
      </c>
      <c r="I1150" s="139">
        <v>1</v>
      </c>
      <c r="J1150" s="140">
        <v>3</v>
      </c>
      <c r="K1150" s="187"/>
      <c r="L1150" s="177"/>
      <c r="M1150" s="226" t="s">
        <v>3762</v>
      </c>
      <c r="N1150" s="207"/>
      <c r="O1150" s="300"/>
      <c r="Q1150" s="162" t="s">
        <v>1610</v>
      </c>
      <c r="R1150" s="167" t="s">
        <v>350</v>
      </c>
      <c r="S1150" s="160">
        <v>184</v>
      </c>
      <c r="T1150" s="163">
        <v>180</v>
      </c>
      <c r="U1150" s="164">
        <v>-4</v>
      </c>
      <c r="V1150" s="158"/>
      <c r="W1150" s="158"/>
    </row>
    <row r="1151" spans="2:23" ht="26.25" x14ac:dyDescent="0.3">
      <c r="B1151" s="18">
        <v>1123</v>
      </c>
      <c r="C1151" s="19">
        <v>-23</v>
      </c>
      <c r="D1151" s="172" t="s">
        <v>1542</v>
      </c>
      <c r="E1151" s="141" t="s">
        <v>4026</v>
      </c>
      <c r="F1151" s="136" t="s">
        <v>7</v>
      </c>
      <c r="G1151" s="143" t="s">
        <v>3355</v>
      </c>
      <c r="H1151" s="138">
        <v>3</v>
      </c>
      <c r="I1151" s="139">
        <v>1</v>
      </c>
      <c r="J1151" s="140">
        <v>3</v>
      </c>
      <c r="K1151" s="187"/>
      <c r="L1151" s="177"/>
      <c r="M1151" s="221" t="s">
        <v>3780</v>
      </c>
      <c r="N1151" s="213"/>
      <c r="O1151" s="300"/>
      <c r="Q1151" s="162" t="s">
        <v>2969</v>
      </c>
      <c r="R1151" s="167" t="s">
        <v>2933</v>
      </c>
      <c r="S1151" s="160">
        <v>914</v>
      </c>
      <c r="T1151" s="163">
        <v>897</v>
      </c>
      <c r="U1151" s="164">
        <v>-17</v>
      </c>
      <c r="V1151" s="158"/>
      <c r="W1151" s="158"/>
    </row>
    <row r="1152" spans="2:23" ht="26.25" x14ac:dyDescent="0.3">
      <c r="B1152" s="18">
        <v>1123</v>
      </c>
      <c r="C1152" s="19">
        <v>-23</v>
      </c>
      <c r="D1152" s="172" t="s">
        <v>2156</v>
      </c>
      <c r="E1152" s="141" t="s">
        <v>4026</v>
      </c>
      <c r="F1152" s="136" t="s">
        <v>7</v>
      </c>
      <c r="G1152" s="143" t="s">
        <v>323</v>
      </c>
      <c r="H1152" s="138">
        <v>3</v>
      </c>
      <c r="I1152" s="139">
        <v>1</v>
      </c>
      <c r="J1152" s="140">
        <v>3</v>
      </c>
      <c r="K1152" s="187"/>
      <c r="L1152" s="177"/>
      <c r="M1152" s="226" t="s">
        <v>3762</v>
      </c>
      <c r="N1152" s="207"/>
      <c r="O1152" s="300"/>
      <c r="Q1152" s="162" t="s">
        <v>1611</v>
      </c>
      <c r="R1152" s="167" t="s">
        <v>1154</v>
      </c>
      <c r="S1152" s="160">
        <v>1472</v>
      </c>
      <c r="T1152" s="163">
        <v>1442</v>
      </c>
      <c r="U1152" s="164">
        <v>-30</v>
      </c>
      <c r="V1152" s="158"/>
      <c r="W1152" s="158"/>
    </row>
    <row r="1153" spans="2:23" ht="26.25" x14ac:dyDescent="0.3">
      <c r="B1153" s="18">
        <v>1123</v>
      </c>
      <c r="C1153" s="19">
        <v>-23</v>
      </c>
      <c r="D1153" s="172" t="s">
        <v>1051</v>
      </c>
      <c r="E1153" s="141" t="s">
        <v>4026</v>
      </c>
      <c r="F1153" s="136" t="s">
        <v>7</v>
      </c>
      <c r="G1153" s="143" t="s">
        <v>3477</v>
      </c>
      <c r="H1153" s="138">
        <v>3</v>
      </c>
      <c r="I1153" s="139">
        <v>1</v>
      </c>
      <c r="J1153" s="140">
        <v>3</v>
      </c>
      <c r="K1153" s="187"/>
      <c r="L1153" s="177"/>
      <c r="M1153" s="226" t="s">
        <v>3782</v>
      </c>
      <c r="N1153" s="215"/>
      <c r="O1153" s="300"/>
      <c r="Q1153" s="162" t="s">
        <v>3159</v>
      </c>
      <c r="R1153" s="167" t="s">
        <v>3116</v>
      </c>
      <c r="S1153" s="160">
        <v>752</v>
      </c>
      <c r="T1153" s="163">
        <v>739</v>
      </c>
      <c r="U1153" s="164">
        <v>-13</v>
      </c>
      <c r="V1153" s="158"/>
      <c r="W1153" s="158"/>
    </row>
    <row r="1154" spans="2:23" ht="26.25" x14ac:dyDescent="0.3">
      <c r="B1154" s="18">
        <v>1123</v>
      </c>
      <c r="C1154" s="19">
        <v>-23</v>
      </c>
      <c r="D1154" s="172" t="s">
        <v>448</v>
      </c>
      <c r="E1154" s="141" t="s">
        <v>4026</v>
      </c>
      <c r="F1154" s="136" t="s">
        <v>7</v>
      </c>
      <c r="G1154" s="143" t="s">
        <v>17</v>
      </c>
      <c r="H1154" s="138">
        <v>3</v>
      </c>
      <c r="I1154" s="139">
        <v>1</v>
      </c>
      <c r="J1154" s="140">
        <v>3</v>
      </c>
      <c r="K1154" s="187"/>
      <c r="L1154" s="177"/>
      <c r="M1154" s="225" t="s">
        <v>3776</v>
      </c>
      <c r="N1154" s="213"/>
      <c r="O1154" s="300"/>
      <c r="Q1154" s="162" t="s">
        <v>1612</v>
      </c>
      <c r="R1154" s="167" t="s">
        <v>3351</v>
      </c>
      <c r="S1154" s="160">
        <v>685</v>
      </c>
      <c r="T1154" s="163">
        <v>673</v>
      </c>
      <c r="U1154" s="164">
        <v>-12</v>
      </c>
      <c r="V1154" s="158"/>
      <c r="W1154" s="158"/>
    </row>
    <row r="1155" spans="2:23" ht="26.25" x14ac:dyDescent="0.3">
      <c r="B1155" s="18">
        <v>1123</v>
      </c>
      <c r="C1155" s="19">
        <v>-23</v>
      </c>
      <c r="D1155" s="172" t="s">
        <v>1686</v>
      </c>
      <c r="E1155" s="141" t="s">
        <v>4026</v>
      </c>
      <c r="F1155" s="136" t="s">
        <v>7</v>
      </c>
      <c r="G1155" s="143" t="s">
        <v>1687</v>
      </c>
      <c r="H1155" s="138">
        <v>3</v>
      </c>
      <c r="I1155" s="139">
        <v>1</v>
      </c>
      <c r="J1155" s="140">
        <v>3</v>
      </c>
      <c r="K1155" s="187"/>
      <c r="L1155" s="177"/>
      <c r="M1155" s="226" t="s">
        <v>4001</v>
      </c>
      <c r="N1155" s="215"/>
      <c r="O1155" s="300"/>
      <c r="Q1155" s="162" t="s">
        <v>2690</v>
      </c>
      <c r="R1155" s="167" t="s">
        <v>2679</v>
      </c>
      <c r="S1155" s="160">
        <v>1123</v>
      </c>
      <c r="T1155" s="163">
        <v>1100</v>
      </c>
      <c r="U1155" s="164">
        <v>-23</v>
      </c>
      <c r="V1155" s="158"/>
      <c r="W1155" s="158"/>
    </row>
    <row r="1156" spans="2:23" ht="26.25" x14ac:dyDescent="0.3">
      <c r="B1156" s="18">
        <v>1123</v>
      </c>
      <c r="C1156" s="19">
        <v>-23</v>
      </c>
      <c r="D1156" s="172" t="s">
        <v>5144</v>
      </c>
      <c r="E1156" s="141" t="s">
        <v>4026</v>
      </c>
      <c r="F1156" s="136" t="s">
        <v>7</v>
      </c>
      <c r="G1156" s="143" t="s">
        <v>2511</v>
      </c>
      <c r="H1156" s="138">
        <v>3</v>
      </c>
      <c r="I1156" s="139">
        <v>1</v>
      </c>
      <c r="J1156" s="140">
        <v>3</v>
      </c>
      <c r="K1156" s="187"/>
      <c r="L1156" s="177"/>
      <c r="M1156" s="226" t="s">
        <v>5142</v>
      </c>
      <c r="N1156" s="208"/>
      <c r="O1156" s="300"/>
      <c r="Q1156" s="162" t="s">
        <v>2475</v>
      </c>
      <c r="R1156" s="167" t="s">
        <v>2445</v>
      </c>
      <c r="S1156" s="160">
        <v>1330</v>
      </c>
      <c r="T1156" s="163">
        <v>1305</v>
      </c>
      <c r="U1156" s="164">
        <v>-25</v>
      </c>
      <c r="V1156" s="158"/>
      <c r="W1156" s="158"/>
    </row>
    <row r="1157" spans="2:23" ht="26.25" x14ac:dyDescent="0.3">
      <c r="B1157" s="18">
        <v>1123</v>
      </c>
      <c r="C1157" s="19">
        <v>-23</v>
      </c>
      <c r="D1157" s="172" t="s">
        <v>1408</v>
      </c>
      <c r="E1157" s="141" t="s">
        <v>4026</v>
      </c>
      <c r="F1157" s="136" t="s">
        <v>7</v>
      </c>
      <c r="G1157" s="143" t="s">
        <v>1409</v>
      </c>
      <c r="H1157" s="138">
        <v>3</v>
      </c>
      <c r="I1157" s="139">
        <v>1</v>
      </c>
      <c r="J1157" s="140">
        <v>3</v>
      </c>
      <c r="K1157" s="187"/>
      <c r="L1157" s="177"/>
      <c r="M1157" s="226" t="s">
        <v>3768</v>
      </c>
      <c r="N1157" s="228"/>
      <c r="O1157" s="300"/>
      <c r="Q1157" s="162" t="s">
        <v>4326</v>
      </c>
      <c r="R1157" s="167" t="s">
        <v>1732</v>
      </c>
      <c r="S1157" s="160">
        <v>1330</v>
      </c>
      <c r="T1157" s="163">
        <v>1305</v>
      </c>
      <c r="U1157" s="164">
        <v>-25</v>
      </c>
      <c r="V1157" s="158"/>
      <c r="W1157" s="158"/>
    </row>
    <row r="1158" spans="2:23" ht="26.25" x14ac:dyDescent="0.3">
      <c r="B1158" s="18">
        <v>1123</v>
      </c>
      <c r="C1158" s="19">
        <v>-23</v>
      </c>
      <c r="D1158" s="172" t="s">
        <v>2152</v>
      </c>
      <c r="E1158" s="141" t="s">
        <v>4026</v>
      </c>
      <c r="F1158" s="136" t="s">
        <v>7</v>
      </c>
      <c r="G1158" s="143" t="s">
        <v>2153</v>
      </c>
      <c r="H1158" s="138">
        <v>3</v>
      </c>
      <c r="I1158" s="139">
        <v>1</v>
      </c>
      <c r="J1158" s="140">
        <v>3</v>
      </c>
      <c r="K1158" s="187"/>
      <c r="L1158" s="177"/>
      <c r="M1158" s="226" t="s">
        <v>3762</v>
      </c>
      <c r="N1158" s="207"/>
      <c r="O1158" s="300"/>
      <c r="Q1158" s="162" t="s">
        <v>1615</v>
      </c>
      <c r="R1158" s="167" t="s">
        <v>323</v>
      </c>
      <c r="S1158" s="160">
        <v>752</v>
      </c>
      <c r="T1158" s="163">
        <v>739</v>
      </c>
      <c r="U1158" s="164">
        <v>-13</v>
      </c>
      <c r="V1158" s="158"/>
      <c r="W1158" s="158"/>
    </row>
    <row r="1159" spans="2:23" ht="26.25" x14ac:dyDescent="0.3">
      <c r="B1159" s="18">
        <v>1123</v>
      </c>
      <c r="C1159" s="19">
        <v>-23</v>
      </c>
      <c r="D1159" s="172" t="s">
        <v>5799</v>
      </c>
      <c r="E1159" s="141" t="s">
        <v>4026</v>
      </c>
      <c r="F1159" s="136" t="s">
        <v>7</v>
      </c>
      <c r="G1159" s="143" t="s">
        <v>323</v>
      </c>
      <c r="H1159" s="138">
        <v>3</v>
      </c>
      <c r="I1159" s="139">
        <v>1</v>
      </c>
      <c r="J1159" s="140">
        <v>3</v>
      </c>
      <c r="K1159" s="187"/>
      <c r="L1159" s="177"/>
      <c r="M1159" s="226" t="s">
        <v>5798</v>
      </c>
      <c r="N1159" s="213"/>
      <c r="O1159" s="300"/>
      <c r="Q1159" s="162" t="s">
        <v>2245</v>
      </c>
      <c r="R1159" s="167" t="s">
        <v>2300</v>
      </c>
      <c r="S1159" s="161">
        <v>611</v>
      </c>
      <c r="T1159" s="163">
        <v>600</v>
      </c>
      <c r="U1159" s="164">
        <v>-11</v>
      </c>
      <c r="V1159" s="158"/>
      <c r="W1159" s="158"/>
    </row>
    <row r="1160" spans="2:23" ht="26.25" x14ac:dyDescent="0.3">
      <c r="B1160" s="18">
        <v>1123</v>
      </c>
      <c r="C1160" s="19">
        <v>-23</v>
      </c>
      <c r="D1160" s="172" t="s">
        <v>4003</v>
      </c>
      <c r="E1160" s="141" t="s">
        <v>4026</v>
      </c>
      <c r="F1160" s="136" t="s">
        <v>7</v>
      </c>
      <c r="G1160" s="143" t="s">
        <v>323</v>
      </c>
      <c r="H1160" s="138">
        <v>3</v>
      </c>
      <c r="I1160" s="139">
        <v>1</v>
      </c>
      <c r="J1160" s="140">
        <v>3</v>
      </c>
      <c r="K1160" s="187"/>
      <c r="L1160" s="177"/>
      <c r="M1160" s="226" t="s">
        <v>4002</v>
      </c>
      <c r="N1160" s="209"/>
      <c r="O1160" s="300"/>
      <c r="Q1160" s="162" t="s">
        <v>4518</v>
      </c>
      <c r="R1160" s="167" t="s">
        <v>323</v>
      </c>
      <c r="S1160" s="160">
        <v>914</v>
      </c>
      <c r="T1160" s="163">
        <v>897</v>
      </c>
      <c r="U1160" s="164">
        <v>-17</v>
      </c>
      <c r="V1160" s="158"/>
      <c r="W1160" s="158"/>
    </row>
    <row r="1161" spans="2:23" ht="26.25" x14ac:dyDescent="0.3">
      <c r="B1161" s="18">
        <v>1123</v>
      </c>
      <c r="C1161" s="19">
        <v>-23</v>
      </c>
      <c r="D1161" s="172" t="s">
        <v>3374</v>
      </c>
      <c r="E1161" s="141" t="s">
        <v>4026</v>
      </c>
      <c r="F1161" s="136" t="s">
        <v>7</v>
      </c>
      <c r="G1161" s="143" t="s">
        <v>3375</v>
      </c>
      <c r="H1161" s="138">
        <v>3</v>
      </c>
      <c r="I1161" s="139">
        <v>1</v>
      </c>
      <c r="J1161" s="140">
        <v>3</v>
      </c>
      <c r="K1161" s="187"/>
      <c r="L1161" s="177"/>
      <c r="M1161" s="221" t="s">
        <v>3780</v>
      </c>
      <c r="N1161" s="209"/>
      <c r="O1161" s="300"/>
      <c r="Q1161" s="162" t="s">
        <v>2246</v>
      </c>
      <c r="R1161" s="167" t="s">
        <v>2298</v>
      </c>
      <c r="S1161" s="160">
        <v>305</v>
      </c>
      <c r="T1161" s="163">
        <v>317</v>
      </c>
      <c r="U1161" s="164">
        <v>12</v>
      </c>
      <c r="V1161" s="158"/>
      <c r="W1161" s="158"/>
    </row>
    <row r="1162" spans="2:23" ht="26.25" x14ac:dyDescent="0.3">
      <c r="B1162" s="18">
        <v>1123</v>
      </c>
      <c r="C1162" s="19">
        <v>-23</v>
      </c>
      <c r="D1162" s="172" t="s">
        <v>3367</v>
      </c>
      <c r="E1162" s="141" t="s">
        <v>4026</v>
      </c>
      <c r="F1162" s="136" t="s">
        <v>7</v>
      </c>
      <c r="G1162" s="143" t="s">
        <v>323</v>
      </c>
      <c r="H1162" s="138">
        <v>3</v>
      </c>
      <c r="I1162" s="139">
        <v>1</v>
      </c>
      <c r="J1162" s="140">
        <v>3</v>
      </c>
      <c r="K1162" s="187"/>
      <c r="L1162" s="177"/>
      <c r="M1162" s="226" t="s">
        <v>3767</v>
      </c>
      <c r="N1162" s="215"/>
      <c r="O1162" s="300"/>
      <c r="Q1162" s="162" t="s">
        <v>4762</v>
      </c>
      <c r="R1162" s="167" t="s">
        <v>4582</v>
      </c>
      <c r="S1162" s="160">
        <v>61</v>
      </c>
      <c r="T1162" s="163">
        <v>61</v>
      </c>
      <c r="U1162" s="164">
        <v>0</v>
      </c>
      <c r="V1162" s="158"/>
      <c r="W1162" s="158"/>
    </row>
    <row r="1163" spans="2:23" ht="26.25" x14ac:dyDescent="0.3">
      <c r="B1163" s="18">
        <v>1123</v>
      </c>
      <c r="C1163" s="19">
        <v>-23</v>
      </c>
      <c r="D1163" s="172" t="s">
        <v>3001</v>
      </c>
      <c r="E1163" s="141" t="s">
        <v>4026</v>
      </c>
      <c r="F1163" s="136" t="s">
        <v>7</v>
      </c>
      <c r="G1163" s="143" t="s">
        <v>323</v>
      </c>
      <c r="H1163" s="138">
        <v>3</v>
      </c>
      <c r="I1163" s="139">
        <v>1</v>
      </c>
      <c r="J1163" s="140">
        <v>3</v>
      </c>
      <c r="K1163" s="187"/>
      <c r="L1163" s="177"/>
      <c r="M1163" s="226" t="s">
        <v>3768</v>
      </c>
      <c r="N1163" s="215"/>
      <c r="O1163" s="300"/>
      <c r="Q1163" s="162" t="s">
        <v>6574</v>
      </c>
      <c r="R1163" s="167" t="s">
        <v>323</v>
      </c>
      <c r="S1163" s="160">
        <v>611</v>
      </c>
      <c r="T1163" s="163">
        <v>600</v>
      </c>
      <c r="U1163" s="164">
        <v>-11</v>
      </c>
      <c r="V1163" s="158"/>
      <c r="W1163" s="158"/>
    </row>
    <row r="1164" spans="2:23" ht="26.25" x14ac:dyDescent="0.3">
      <c r="B1164" s="18">
        <v>1123</v>
      </c>
      <c r="C1164" s="19">
        <v>-23</v>
      </c>
      <c r="D1164" s="172" t="s">
        <v>4356</v>
      </c>
      <c r="E1164" s="141" t="s">
        <v>4026</v>
      </c>
      <c r="F1164" s="136" t="s">
        <v>7</v>
      </c>
      <c r="G1164" s="143" t="s">
        <v>323</v>
      </c>
      <c r="H1164" s="138">
        <v>3</v>
      </c>
      <c r="I1164" s="139">
        <v>1</v>
      </c>
      <c r="J1164" s="140">
        <v>3</v>
      </c>
      <c r="K1164" s="187"/>
      <c r="L1164" s="177"/>
      <c r="M1164" s="221" t="s">
        <v>4613</v>
      </c>
      <c r="N1164" s="209"/>
      <c r="O1164" s="296"/>
      <c r="Q1164" s="162" t="s">
        <v>2476</v>
      </c>
      <c r="R1164" s="167" t="s">
        <v>2429</v>
      </c>
      <c r="S1164" s="160">
        <v>914</v>
      </c>
      <c r="T1164" s="163">
        <v>897</v>
      </c>
      <c r="U1164" s="164">
        <v>-17</v>
      </c>
      <c r="V1164" s="158"/>
      <c r="W1164" s="158"/>
    </row>
    <row r="1165" spans="2:23" ht="26.25" x14ac:dyDescent="0.3">
      <c r="B1165" s="18">
        <v>1123</v>
      </c>
      <c r="C1165" s="19">
        <v>-23</v>
      </c>
      <c r="D1165" s="172" t="s">
        <v>3380</v>
      </c>
      <c r="E1165" s="141" t="s">
        <v>4026</v>
      </c>
      <c r="F1165" s="136" t="s">
        <v>7</v>
      </c>
      <c r="G1165" s="143" t="s">
        <v>3381</v>
      </c>
      <c r="H1165" s="138">
        <v>3</v>
      </c>
      <c r="I1165" s="139">
        <v>1</v>
      </c>
      <c r="J1165" s="140">
        <v>3</v>
      </c>
      <c r="K1165" s="187"/>
      <c r="L1165" s="177"/>
      <c r="M1165" s="221" t="s">
        <v>3780</v>
      </c>
      <c r="N1165" s="209"/>
      <c r="O1165" s="300"/>
      <c r="Q1165" s="162" t="s">
        <v>4155</v>
      </c>
      <c r="R1165" s="167" t="s">
        <v>323</v>
      </c>
      <c r="S1165" s="160">
        <v>1123</v>
      </c>
      <c r="T1165" s="163">
        <v>1100</v>
      </c>
      <c r="U1165" s="164">
        <v>-23</v>
      </c>
      <c r="V1165" s="158"/>
      <c r="W1165" s="158"/>
    </row>
    <row r="1166" spans="2:23" ht="26.25" x14ac:dyDescent="0.3">
      <c r="B1166" s="18">
        <v>1123</v>
      </c>
      <c r="C1166" s="19">
        <v>-23</v>
      </c>
      <c r="D1166" s="172" t="s">
        <v>3385</v>
      </c>
      <c r="E1166" s="141" t="s">
        <v>4026</v>
      </c>
      <c r="F1166" s="136" t="s">
        <v>7</v>
      </c>
      <c r="G1166" s="143" t="s">
        <v>1479</v>
      </c>
      <c r="H1166" s="138">
        <v>3</v>
      </c>
      <c r="I1166" s="139">
        <v>1</v>
      </c>
      <c r="J1166" s="140">
        <v>3</v>
      </c>
      <c r="K1166" s="187"/>
      <c r="L1166" s="177"/>
      <c r="M1166" s="221" t="s">
        <v>3761</v>
      </c>
      <c r="N1166" s="209"/>
      <c r="O1166" s="300"/>
      <c r="Q1166" s="162" t="s">
        <v>2640</v>
      </c>
      <c r="R1166" s="167" t="s">
        <v>17</v>
      </c>
      <c r="S1166" s="160">
        <v>1330</v>
      </c>
      <c r="T1166" s="163">
        <v>1305</v>
      </c>
      <c r="U1166" s="164">
        <v>-25</v>
      </c>
      <c r="V1166" s="158"/>
      <c r="W1166" s="158"/>
    </row>
    <row r="1167" spans="2:23" ht="26.25" x14ac:dyDescent="0.3">
      <c r="B1167" s="18">
        <v>1123</v>
      </c>
      <c r="C1167" s="19">
        <v>-23</v>
      </c>
      <c r="D1167" s="172" t="s">
        <v>4365</v>
      </c>
      <c r="E1167" s="141" t="s">
        <v>4026</v>
      </c>
      <c r="F1167" s="136" t="s">
        <v>7</v>
      </c>
      <c r="G1167" s="143" t="s">
        <v>4366</v>
      </c>
      <c r="H1167" s="138">
        <v>3</v>
      </c>
      <c r="I1167" s="139">
        <v>1</v>
      </c>
      <c r="J1167" s="140">
        <v>3</v>
      </c>
      <c r="K1167" s="187"/>
      <c r="L1167" s="177"/>
      <c r="M1167" s="226" t="s">
        <v>4363</v>
      </c>
      <c r="N1167" s="209"/>
      <c r="O1167" s="296"/>
      <c r="Q1167" s="162" t="s">
        <v>3965</v>
      </c>
      <c r="R1167" s="167" t="s">
        <v>2923</v>
      </c>
      <c r="S1167" s="160">
        <v>117</v>
      </c>
      <c r="T1167" s="163">
        <v>114</v>
      </c>
      <c r="U1167" s="164">
        <v>-3</v>
      </c>
      <c r="V1167" s="158"/>
      <c r="W1167" s="158"/>
    </row>
    <row r="1168" spans="2:23" ht="26.25" x14ac:dyDescent="0.3">
      <c r="B1168" s="18">
        <v>1123</v>
      </c>
      <c r="C1168" s="19">
        <v>-23</v>
      </c>
      <c r="D1168" s="172" t="s">
        <v>5797</v>
      </c>
      <c r="E1168" s="141" t="s">
        <v>4026</v>
      </c>
      <c r="F1168" s="136" t="s">
        <v>7</v>
      </c>
      <c r="G1168" s="143" t="s">
        <v>323</v>
      </c>
      <c r="H1168" s="138">
        <v>3</v>
      </c>
      <c r="I1168" s="139">
        <v>1</v>
      </c>
      <c r="J1168" s="140">
        <v>3</v>
      </c>
      <c r="K1168" s="187"/>
      <c r="L1168" s="177"/>
      <c r="M1168" s="226" t="s">
        <v>5798</v>
      </c>
      <c r="N1168" s="213"/>
      <c r="O1168" s="300"/>
      <c r="Q1168" s="162" t="s">
        <v>4399</v>
      </c>
      <c r="R1168" s="167" t="s">
        <v>323</v>
      </c>
      <c r="S1168" s="160">
        <v>274</v>
      </c>
      <c r="T1168" s="163">
        <v>268</v>
      </c>
      <c r="U1168" s="164">
        <v>-6</v>
      </c>
      <c r="V1168" s="158"/>
      <c r="W1168" s="158"/>
    </row>
    <row r="1169" spans="2:23" ht="26.25" x14ac:dyDescent="0.3">
      <c r="B1169" s="18">
        <v>1123</v>
      </c>
      <c r="C1169" s="19">
        <v>-23</v>
      </c>
      <c r="D1169" s="172" t="s">
        <v>4007</v>
      </c>
      <c r="E1169" s="141" t="s">
        <v>4026</v>
      </c>
      <c r="F1169" s="136" t="s">
        <v>7</v>
      </c>
      <c r="G1169" s="143" t="s">
        <v>323</v>
      </c>
      <c r="H1169" s="138">
        <v>3</v>
      </c>
      <c r="I1169" s="139">
        <v>1</v>
      </c>
      <c r="J1169" s="140">
        <v>3</v>
      </c>
      <c r="K1169" s="187"/>
      <c r="L1169" s="177"/>
      <c r="M1169" s="226" t="s">
        <v>4006</v>
      </c>
      <c r="N1169" s="209"/>
      <c r="O1169" s="300"/>
      <c r="Q1169" s="162" t="s">
        <v>3427</v>
      </c>
      <c r="R1169" s="167" t="s">
        <v>3348</v>
      </c>
      <c r="S1169" s="160">
        <v>420</v>
      </c>
      <c r="T1169" s="163">
        <v>414</v>
      </c>
      <c r="U1169" s="164">
        <v>-6</v>
      </c>
      <c r="V1169" s="158"/>
      <c r="W1169" s="158"/>
    </row>
    <row r="1170" spans="2:23" ht="31.5" x14ac:dyDescent="0.3">
      <c r="B1170" s="18">
        <v>1123</v>
      </c>
      <c r="C1170" s="19">
        <v>-23</v>
      </c>
      <c r="D1170" s="172" t="s">
        <v>3437</v>
      </c>
      <c r="E1170" s="141" t="s">
        <v>4026</v>
      </c>
      <c r="F1170" s="136" t="s">
        <v>7</v>
      </c>
      <c r="G1170" s="143" t="s">
        <v>5145</v>
      </c>
      <c r="H1170" s="138">
        <v>3</v>
      </c>
      <c r="I1170" s="139">
        <v>1</v>
      </c>
      <c r="J1170" s="140">
        <v>3</v>
      </c>
      <c r="K1170" s="187"/>
      <c r="L1170" s="177"/>
      <c r="M1170" s="226" t="s">
        <v>4209</v>
      </c>
      <c r="N1170" s="215"/>
      <c r="O1170" s="300"/>
      <c r="Q1170" s="162" t="s">
        <v>2137</v>
      </c>
      <c r="R1170" s="167" t="s">
        <v>2111</v>
      </c>
      <c r="S1170" s="160">
        <v>384</v>
      </c>
      <c r="T1170" s="163">
        <v>373</v>
      </c>
      <c r="U1170" s="164">
        <v>-11</v>
      </c>
      <c r="V1170" s="158"/>
      <c r="W1170" s="158"/>
    </row>
    <row r="1171" spans="2:23" ht="26.25" x14ac:dyDescent="0.3">
      <c r="B1171" s="18">
        <v>1123</v>
      </c>
      <c r="C1171" s="19">
        <v>-23</v>
      </c>
      <c r="D1171" s="172" t="s">
        <v>3443</v>
      </c>
      <c r="E1171" s="141" t="s">
        <v>4026</v>
      </c>
      <c r="F1171" s="136" t="s">
        <v>7</v>
      </c>
      <c r="G1171" s="143" t="s">
        <v>323</v>
      </c>
      <c r="H1171" s="138">
        <v>3</v>
      </c>
      <c r="I1171" s="139">
        <v>1</v>
      </c>
      <c r="J1171" s="140">
        <v>3</v>
      </c>
      <c r="K1171" s="187"/>
      <c r="L1171" s="177"/>
      <c r="M1171" s="226" t="s">
        <v>3783</v>
      </c>
      <c r="N1171" s="209"/>
      <c r="O1171" s="300"/>
      <c r="Q1171" s="162" t="s">
        <v>3428</v>
      </c>
      <c r="R1171" s="167" t="s">
        <v>3395</v>
      </c>
      <c r="S1171" s="160">
        <v>1472</v>
      </c>
      <c r="T1171" s="163">
        <v>1442</v>
      </c>
      <c r="U1171" s="164">
        <v>-30</v>
      </c>
      <c r="V1171" s="158"/>
      <c r="W1171" s="158"/>
    </row>
    <row r="1172" spans="2:23" ht="26.25" x14ac:dyDescent="0.3">
      <c r="B1172" s="18">
        <v>1123</v>
      </c>
      <c r="C1172" s="19">
        <v>-23</v>
      </c>
      <c r="D1172" s="172" t="s">
        <v>3921</v>
      </c>
      <c r="E1172" s="141" t="s">
        <v>4026</v>
      </c>
      <c r="F1172" s="136" t="s">
        <v>7</v>
      </c>
      <c r="G1172" s="143" t="s">
        <v>323</v>
      </c>
      <c r="H1172" s="138">
        <v>3</v>
      </c>
      <c r="I1172" s="139">
        <v>1</v>
      </c>
      <c r="J1172" s="140">
        <v>3</v>
      </c>
      <c r="K1172" s="187"/>
      <c r="L1172" s="177"/>
      <c r="M1172" s="221" t="s">
        <v>3922</v>
      </c>
      <c r="N1172" s="215"/>
      <c r="O1172" s="300"/>
      <c r="Q1172" s="162" t="s">
        <v>4176</v>
      </c>
      <c r="R1172" s="167" t="s">
        <v>323</v>
      </c>
      <c r="S1172" s="160">
        <v>1039</v>
      </c>
      <c r="T1172" s="163">
        <v>1021</v>
      </c>
      <c r="U1172" s="164">
        <v>-18</v>
      </c>
      <c r="V1172" s="158"/>
      <c r="W1172" s="158"/>
    </row>
    <row r="1173" spans="2:23" ht="28.5" x14ac:dyDescent="0.3">
      <c r="B1173" s="18">
        <v>1123</v>
      </c>
      <c r="C1173" s="19">
        <v>-23</v>
      </c>
      <c r="D1173" s="172" t="s">
        <v>3498</v>
      </c>
      <c r="E1173" s="141" t="s">
        <v>4026</v>
      </c>
      <c r="F1173" s="136" t="s">
        <v>7</v>
      </c>
      <c r="G1173" s="143" t="s">
        <v>3482</v>
      </c>
      <c r="H1173" s="138">
        <v>3</v>
      </c>
      <c r="I1173" s="139">
        <v>1</v>
      </c>
      <c r="J1173" s="140">
        <v>3</v>
      </c>
      <c r="K1173" s="187"/>
      <c r="L1173" s="177"/>
      <c r="M1173" s="221" t="s">
        <v>3779</v>
      </c>
      <c r="N1173" s="209"/>
      <c r="O1173" s="300"/>
      <c r="Q1173" s="162" t="s">
        <v>2340</v>
      </c>
      <c r="R1173" s="167" t="s">
        <v>2414</v>
      </c>
      <c r="S1173" s="160">
        <v>117</v>
      </c>
      <c r="T1173" s="163">
        <v>114</v>
      </c>
      <c r="U1173" s="164">
        <v>-3</v>
      </c>
      <c r="V1173" s="158"/>
      <c r="W1173" s="158"/>
    </row>
    <row r="1174" spans="2:23" ht="28.5" x14ac:dyDescent="0.3">
      <c r="B1174" s="18">
        <v>1123</v>
      </c>
      <c r="C1174" s="19">
        <v>-23</v>
      </c>
      <c r="D1174" s="172" t="s">
        <v>4137</v>
      </c>
      <c r="E1174" s="141" t="s">
        <v>4026</v>
      </c>
      <c r="F1174" s="136" t="s">
        <v>7</v>
      </c>
      <c r="G1174" s="143" t="s">
        <v>323</v>
      </c>
      <c r="H1174" s="138">
        <v>3</v>
      </c>
      <c r="I1174" s="139">
        <v>1</v>
      </c>
      <c r="J1174" s="140">
        <v>3</v>
      </c>
      <c r="K1174" s="187"/>
      <c r="L1174" s="177"/>
      <c r="M1174" s="221" t="s">
        <v>4202</v>
      </c>
      <c r="N1174" s="209"/>
      <c r="O1174" s="296"/>
      <c r="Q1174" s="162" t="s">
        <v>5893</v>
      </c>
      <c r="R1174" s="167" t="s">
        <v>5801</v>
      </c>
      <c r="S1174" s="160">
        <v>1123</v>
      </c>
      <c r="T1174" s="163">
        <v>1305</v>
      </c>
      <c r="U1174" s="164">
        <v>182</v>
      </c>
      <c r="V1174" s="158"/>
      <c r="W1174" s="158"/>
    </row>
    <row r="1175" spans="2:23" ht="26.25" x14ac:dyDescent="0.3">
      <c r="B1175" s="18">
        <v>1123</v>
      </c>
      <c r="C1175" s="19">
        <v>-23</v>
      </c>
      <c r="D1175" s="172" t="s">
        <v>4615</v>
      </c>
      <c r="E1175" s="141" t="s">
        <v>4026</v>
      </c>
      <c r="F1175" s="136" t="s">
        <v>7</v>
      </c>
      <c r="G1175" s="143" t="s">
        <v>4616</v>
      </c>
      <c r="H1175" s="138">
        <v>3</v>
      </c>
      <c r="I1175" s="139">
        <v>1</v>
      </c>
      <c r="J1175" s="140">
        <v>3</v>
      </c>
      <c r="K1175" s="187"/>
      <c r="L1175" s="177"/>
      <c r="M1175" s="221" t="s">
        <v>4732</v>
      </c>
      <c r="N1175" s="209"/>
      <c r="O1175" s="300"/>
      <c r="Q1175" s="162" t="s">
        <v>1620</v>
      </c>
      <c r="R1175" s="167" t="s">
        <v>3172</v>
      </c>
      <c r="S1175" s="160">
        <v>162</v>
      </c>
      <c r="T1175" s="163">
        <v>157</v>
      </c>
      <c r="U1175" s="164">
        <v>-5</v>
      </c>
      <c r="V1175" s="158"/>
      <c r="W1175" s="158"/>
    </row>
    <row r="1176" spans="2:23" ht="26.25" x14ac:dyDescent="0.3">
      <c r="B1176" s="18">
        <v>1123</v>
      </c>
      <c r="C1176" s="19">
        <v>-23</v>
      </c>
      <c r="D1176" s="172" t="s">
        <v>1228</v>
      </c>
      <c r="E1176" s="141" t="s">
        <v>4026</v>
      </c>
      <c r="F1176" s="136" t="s">
        <v>7</v>
      </c>
      <c r="G1176" s="143" t="s">
        <v>4455</v>
      </c>
      <c r="H1176" s="138">
        <v>3</v>
      </c>
      <c r="I1176" s="139">
        <v>1</v>
      </c>
      <c r="J1176" s="140">
        <v>3</v>
      </c>
      <c r="K1176" s="187"/>
      <c r="L1176" s="177"/>
      <c r="M1176" s="226" t="s">
        <v>4447</v>
      </c>
      <c r="N1176" s="209"/>
      <c r="O1176" s="300"/>
      <c r="Q1176" s="162" t="s">
        <v>5423</v>
      </c>
      <c r="R1176" s="167" t="s">
        <v>323</v>
      </c>
      <c r="S1176" s="160">
        <v>1123</v>
      </c>
      <c r="T1176" s="163">
        <v>1100</v>
      </c>
      <c r="U1176" s="164">
        <v>-23</v>
      </c>
      <c r="V1176" s="158"/>
      <c r="W1176" s="158"/>
    </row>
    <row r="1177" spans="2:23" ht="26.25" x14ac:dyDescent="0.3">
      <c r="B1177" s="18">
        <v>1123</v>
      </c>
      <c r="C1177" s="19">
        <v>-23</v>
      </c>
      <c r="D1177" s="172" t="s">
        <v>1739</v>
      </c>
      <c r="E1177" s="141" t="s">
        <v>4026</v>
      </c>
      <c r="F1177" s="136" t="s">
        <v>7</v>
      </c>
      <c r="G1177" s="143" t="s">
        <v>323</v>
      </c>
      <c r="H1177" s="138">
        <v>3</v>
      </c>
      <c r="I1177" s="139">
        <v>1</v>
      </c>
      <c r="J1177" s="140">
        <v>3</v>
      </c>
      <c r="K1177" s="187"/>
      <c r="L1177" s="177"/>
      <c r="M1177" s="226" t="s">
        <v>3783</v>
      </c>
      <c r="N1177" s="209"/>
      <c r="O1177" s="300"/>
      <c r="Q1177" s="162" t="s">
        <v>3273</v>
      </c>
      <c r="R1177" s="167" t="s">
        <v>3233</v>
      </c>
      <c r="S1177" s="160">
        <v>1472</v>
      </c>
      <c r="T1177" s="163">
        <v>1442</v>
      </c>
      <c r="U1177" s="164">
        <v>-30</v>
      </c>
      <c r="V1177" s="158"/>
      <c r="W1177" s="158"/>
    </row>
    <row r="1178" spans="2:23" ht="26.25" x14ac:dyDescent="0.3">
      <c r="B1178" s="18">
        <v>1123</v>
      </c>
      <c r="C1178" s="19">
        <v>-23</v>
      </c>
      <c r="D1178" s="172" t="s">
        <v>1356</v>
      </c>
      <c r="E1178" s="141" t="s">
        <v>4026</v>
      </c>
      <c r="F1178" s="136" t="s">
        <v>7</v>
      </c>
      <c r="G1178" s="143" t="s">
        <v>4205</v>
      </c>
      <c r="H1178" s="138">
        <v>3</v>
      </c>
      <c r="I1178" s="139">
        <v>1</v>
      </c>
      <c r="J1178" s="140">
        <v>3</v>
      </c>
      <c r="K1178" s="187"/>
      <c r="L1178" s="177"/>
      <c r="M1178" s="226" t="s">
        <v>4204</v>
      </c>
      <c r="N1178" s="215"/>
      <c r="O1178" s="300"/>
      <c r="Q1178" s="162" t="s">
        <v>1621</v>
      </c>
      <c r="R1178" s="167" t="s">
        <v>1003</v>
      </c>
      <c r="S1178" s="160">
        <v>253</v>
      </c>
      <c r="T1178" s="163">
        <v>252</v>
      </c>
      <c r="U1178" s="164">
        <v>-1</v>
      </c>
      <c r="V1178" s="158"/>
      <c r="W1178" s="158"/>
    </row>
    <row r="1179" spans="2:23" ht="26.25" x14ac:dyDescent="0.3">
      <c r="B1179" s="18">
        <v>1123</v>
      </c>
      <c r="C1179" s="19">
        <v>-23</v>
      </c>
      <c r="D1179" s="172" t="s">
        <v>4453</v>
      </c>
      <c r="E1179" s="141" t="s">
        <v>4026</v>
      </c>
      <c r="F1179" s="136" t="s">
        <v>7</v>
      </c>
      <c r="G1179" s="143" t="s">
        <v>4454</v>
      </c>
      <c r="H1179" s="138">
        <v>3</v>
      </c>
      <c r="I1179" s="139">
        <v>1</v>
      </c>
      <c r="J1179" s="140">
        <v>3</v>
      </c>
      <c r="K1179" s="187"/>
      <c r="L1179" s="177"/>
      <c r="M1179" s="226" t="s">
        <v>4447</v>
      </c>
      <c r="N1179" s="209"/>
      <c r="O1179" s="300"/>
      <c r="Q1179" s="162" t="s">
        <v>4156</v>
      </c>
      <c r="R1179" s="167" t="s">
        <v>4126</v>
      </c>
      <c r="S1179" s="160">
        <v>914</v>
      </c>
      <c r="T1179" s="163">
        <v>897</v>
      </c>
      <c r="U1179" s="164">
        <v>-17</v>
      </c>
      <c r="V1179" s="158"/>
      <c r="W1179" s="158"/>
    </row>
    <row r="1180" spans="2:23" ht="26.25" x14ac:dyDescent="0.3">
      <c r="B1180" s="18">
        <v>1123</v>
      </c>
      <c r="C1180" s="19">
        <v>-23</v>
      </c>
      <c r="D1180" s="172" t="s">
        <v>4353</v>
      </c>
      <c r="E1180" s="141" t="s">
        <v>4026</v>
      </c>
      <c r="F1180" s="136" t="s">
        <v>7</v>
      </c>
      <c r="G1180" s="143" t="s">
        <v>456</v>
      </c>
      <c r="H1180" s="138">
        <v>3</v>
      </c>
      <c r="I1180" s="139">
        <v>1</v>
      </c>
      <c r="J1180" s="140">
        <v>3</v>
      </c>
      <c r="K1180" s="187"/>
      <c r="L1180" s="177"/>
      <c r="M1180" s="221" t="s">
        <v>4613</v>
      </c>
      <c r="N1180" s="209"/>
      <c r="O1180" s="296"/>
      <c r="Q1180" s="162" t="s">
        <v>6734</v>
      </c>
      <c r="R1180" s="167" t="s">
        <v>323</v>
      </c>
      <c r="S1180" s="160">
        <v>685</v>
      </c>
      <c r="T1180" s="163">
        <v>673</v>
      </c>
      <c r="U1180" s="164">
        <v>-12</v>
      </c>
      <c r="V1180" s="158"/>
      <c r="W1180" s="158"/>
    </row>
    <row r="1181" spans="2:23" ht="26.25" x14ac:dyDescent="0.3">
      <c r="B1181" s="18">
        <v>1123</v>
      </c>
      <c r="C1181" s="19">
        <v>-23</v>
      </c>
      <c r="D1181" s="172" t="s">
        <v>4488</v>
      </c>
      <c r="E1181" s="141" t="s">
        <v>4026</v>
      </c>
      <c r="F1181" s="136" t="s">
        <v>7</v>
      </c>
      <c r="G1181" s="143" t="s">
        <v>323</v>
      </c>
      <c r="H1181" s="138">
        <v>3</v>
      </c>
      <c r="I1181" s="139">
        <v>1</v>
      </c>
      <c r="J1181" s="140">
        <v>3</v>
      </c>
      <c r="K1181" s="187"/>
      <c r="L1181" s="177"/>
      <c r="M1181" s="221" t="s">
        <v>4614</v>
      </c>
      <c r="N1181" s="209"/>
      <c r="O1181" s="300"/>
      <c r="Q1181" s="162" t="s">
        <v>2805</v>
      </c>
      <c r="R1181" s="167" t="s">
        <v>323</v>
      </c>
      <c r="S1181" s="160">
        <v>914</v>
      </c>
      <c r="T1181" s="163">
        <v>897</v>
      </c>
      <c r="U1181" s="164">
        <v>-17</v>
      </c>
      <c r="V1181" s="158"/>
      <c r="W1181" s="158"/>
    </row>
    <row r="1182" spans="2:23" ht="26.25" x14ac:dyDescent="0.3">
      <c r="B1182" s="18">
        <v>1123</v>
      </c>
      <c r="C1182" s="19">
        <v>-23</v>
      </c>
      <c r="D1182" s="172" t="s">
        <v>4266</v>
      </c>
      <c r="E1182" s="141" t="s">
        <v>4026</v>
      </c>
      <c r="F1182" s="136" t="s">
        <v>7</v>
      </c>
      <c r="G1182" s="143" t="s">
        <v>4267</v>
      </c>
      <c r="H1182" s="138">
        <v>3</v>
      </c>
      <c r="I1182" s="139">
        <v>1</v>
      </c>
      <c r="J1182" s="140">
        <v>3</v>
      </c>
      <c r="K1182" s="187"/>
      <c r="L1182" s="177"/>
      <c r="M1182" s="221" t="s">
        <v>4265</v>
      </c>
      <c r="N1182" s="209"/>
      <c r="O1182" s="296"/>
      <c r="Q1182" s="162" t="s">
        <v>2247</v>
      </c>
      <c r="R1182" s="167" t="s">
        <v>2302</v>
      </c>
      <c r="S1182" s="160">
        <v>611</v>
      </c>
      <c r="T1182" s="163">
        <v>600</v>
      </c>
      <c r="U1182" s="164">
        <v>-11</v>
      </c>
      <c r="V1182" s="158"/>
      <c r="W1182" s="158"/>
    </row>
    <row r="1183" spans="2:23" ht="26.25" x14ac:dyDescent="0.3">
      <c r="B1183" s="18">
        <v>1123</v>
      </c>
      <c r="C1183" s="19">
        <v>-23</v>
      </c>
      <c r="D1183" s="172" t="s">
        <v>5153</v>
      </c>
      <c r="E1183" s="141" t="s">
        <v>4026</v>
      </c>
      <c r="F1183" s="136" t="s">
        <v>7</v>
      </c>
      <c r="G1183" s="143" t="s">
        <v>5154</v>
      </c>
      <c r="H1183" s="138">
        <v>3</v>
      </c>
      <c r="I1183" s="139">
        <v>1</v>
      </c>
      <c r="J1183" s="140">
        <v>3</v>
      </c>
      <c r="K1183" s="187"/>
      <c r="L1183" s="177"/>
      <c r="M1183" s="223" t="s">
        <v>5152</v>
      </c>
      <c r="N1183" s="209"/>
      <c r="O1183" s="300"/>
      <c r="Q1183" s="162" t="s">
        <v>1626</v>
      </c>
      <c r="R1183" s="167" t="s">
        <v>1416</v>
      </c>
      <c r="S1183" s="160">
        <v>812</v>
      </c>
      <c r="T1183" s="163">
        <v>897</v>
      </c>
      <c r="U1183" s="164">
        <v>85</v>
      </c>
      <c r="V1183" s="158"/>
      <c r="W1183" s="158"/>
    </row>
    <row r="1184" spans="2:23" ht="42.75" x14ac:dyDescent="0.3">
      <c r="B1184" s="18">
        <v>1123</v>
      </c>
      <c r="C1184" s="19">
        <v>-23</v>
      </c>
      <c r="D1184" s="172" t="s">
        <v>3504</v>
      </c>
      <c r="E1184" s="141" t="s">
        <v>4026</v>
      </c>
      <c r="F1184" s="136" t="s">
        <v>7</v>
      </c>
      <c r="G1184" s="143" t="s">
        <v>3486</v>
      </c>
      <c r="H1184" s="138">
        <v>3</v>
      </c>
      <c r="I1184" s="139">
        <v>1</v>
      </c>
      <c r="J1184" s="140">
        <v>3</v>
      </c>
      <c r="K1184" s="187"/>
      <c r="L1184" s="177"/>
      <c r="M1184" s="221" t="s">
        <v>3779</v>
      </c>
      <c r="N1184" s="209"/>
      <c r="O1184" s="300"/>
      <c r="Q1184" s="162" t="s">
        <v>2248</v>
      </c>
      <c r="R1184" s="167" t="s">
        <v>2295</v>
      </c>
      <c r="S1184" s="160">
        <v>752</v>
      </c>
      <c r="T1184" s="163">
        <v>739</v>
      </c>
      <c r="U1184" s="164">
        <v>-13</v>
      </c>
      <c r="V1184" s="158"/>
      <c r="W1184" s="158"/>
    </row>
    <row r="1185" spans="2:23" ht="28.5" x14ac:dyDescent="0.3">
      <c r="B1185" s="18">
        <v>1123</v>
      </c>
      <c r="C1185" s="19">
        <v>-23</v>
      </c>
      <c r="D1185" s="172" t="s">
        <v>3507</v>
      </c>
      <c r="E1185" s="141" t="s">
        <v>4026</v>
      </c>
      <c r="F1185" s="136" t="s">
        <v>7</v>
      </c>
      <c r="G1185" s="143" t="s">
        <v>323</v>
      </c>
      <c r="H1185" s="138">
        <v>3</v>
      </c>
      <c r="I1185" s="139">
        <v>1</v>
      </c>
      <c r="J1185" s="140">
        <v>3</v>
      </c>
      <c r="K1185" s="187"/>
      <c r="L1185" s="177"/>
      <c r="M1185" s="225" t="s">
        <v>3778</v>
      </c>
      <c r="N1185" s="209"/>
      <c r="O1185" s="300"/>
      <c r="Q1185" s="162" t="s">
        <v>5215</v>
      </c>
      <c r="R1185" s="167" t="s">
        <v>5108</v>
      </c>
      <c r="S1185" s="160">
        <v>384</v>
      </c>
      <c r="T1185" s="163">
        <v>373</v>
      </c>
      <c r="U1185" s="164">
        <v>-11</v>
      </c>
      <c r="V1185" s="158"/>
      <c r="W1185" s="158"/>
    </row>
    <row r="1186" spans="2:23" ht="26.25" x14ac:dyDescent="0.3">
      <c r="B1186" s="18">
        <v>1123</v>
      </c>
      <c r="C1186" s="19">
        <v>-23</v>
      </c>
      <c r="D1186" s="172" t="s">
        <v>1842</v>
      </c>
      <c r="E1186" s="141" t="s">
        <v>4026</v>
      </c>
      <c r="F1186" s="136" t="s">
        <v>7</v>
      </c>
      <c r="G1186" s="143" t="s">
        <v>2997</v>
      </c>
      <c r="H1186" s="138">
        <v>3</v>
      </c>
      <c r="I1186" s="139">
        <v>1</v>
      </c>
      <c r="J1186" s="140">
        <v>3</v>
      </c>
      <c r="K1186" s="187"/>
      <c r="L1186" s="177"/>
      <c r="M1186" s="226" t="s">
        <v>3766</v>
      </c>
      <c r="N1186" s="215"/>
      <c r="O1186" s="300"/>
      <c r="Q1186" s="162" t="s">
        <v>1629</v>
      </c>
      <c r="R1186" s="167" t="s">
        <v>1713</v>
      </c>
      <c r="S1186" s="160">
        <v>1123</v>
      </c>
      <c r="T1186" s="163">
        <v>1100</v>
      </c>
      <c r="U1186" s="164">
        <v>-23</v>
      </c>
      <c r="V1186" s="158"/>
      <c r="W1186" s="158"/>
    </row>
    <row r="1187" spans="2:23" ht="26.25" x14ac:dyDescent="0.3">
      <c r="B1187" s="18">
        <v>1123</v>
      </c>
      <c r="C1187" s="19">
        <v>-23</v>
      </c>
      <c r="D1187" s="172" t="s">
        <v>2674</v>
      </c>
      <c r="E1187" s="141" t="s">
        <v>4026</v>
      </c>
      <c r="F1187" s="136" t="s">
        <v>7</v>
      </c>
      <c r="G1187" s="143" t="s">
        <v>2675</v>
      </c>
      <c r="H1187" s="138">
        <v>3</v>
      </c>
      <c r="I1187" s="139">
        <v>1</v>
      </c>
      <c r="J1187" s="140">
        <v>3</v>
      </c>
      <c r="K1187" s="187"/>
      <c r="L1187" s="177"/>
      <c r="M1187" s="221" t="s">
        <v>3776</v>
      </c>
      <c r="N1187" s="209"/>
      <c r="O1187" s="300"/>
      <c r="Q1187" s="162" t="s">
        <v>1631</v>
      </c>
      <c r="R1187" s="167" t="s">
        <v>788</v>
      </c>
      <c r="S1187" s="160">
        <v>292</v>
      </c>
      <c r="T1187" s="163">
        <v>284</v>
      </c>
      <c r="U1187" s="164">
        <v>-8</v>
      </c>
      <c r="V1187" s="158"/>
      <c r="W1187" s="158"/>
    </row>
    <row r="1188" spans="2:23" ht="26.25" x14ac:dyDescent="0.3">
      <c r="B1188" s="18">
        <v>1123</v>
      </c>
      <c r="C1188" s="19">
        <v>-23</v>
      </c>
      <c r="D1188" s="172" t="s">
        <v>2995</v>
      </c>
      <c r="E1188" s="141" t="s">
        <v>4026</v>
      </c>
      <c r="F1188" s="136" t="s">
        <v>7</v>
      </c>
      <c r="G1188" s="143" t="s">
        <v>2996</v>
      </c>
      <c r="H1188" s="138">
        <v>3</v>
      </c>
      <c r="I1188" s="139">
        <v>1</v>
      </c>
      <c r="J1188" s="140">
        <v>3</v>
      </c>
      <c r="K1188" s="187"/>
      <c r="L1188" s="177"/>
      <c r="M1188" s="226" t="s">
        <v>3766</v>
      </c>
      <c r="N1188" s="215"/>
      <c r="O1188" s="300"/>
      <c r="Q1188" s="162" t="s">
        <v>2641</v>
      </c>
      <c r="R1188" s="167" t="s">
        <v>10</v>
      </c>
      <c r="S1188" s="160">
        <v>456</v>
      </c>
      <c r="T1188" s="163">
        <v>450</v>
      </c>
      <c r="U1188" s="164">
        <v>-6</v>
      </c>
      <c r="V1188" s="158"/>
      <c r="W1188" s="158"/>
    </row>
    <row r="1189" spans="2:23" ht="26.25" x14ac:dyDescent="0.3">
      <c r="B1189" s="18">
        <v>1123</v>
      </c>
      <c r="C1189" s="19">
        <v>-23</v>
      </c>
      <c r="D1189" s="172" t="s">
        <v>1441</v>
      </c>
      <c r="E1189" s="141" t="s">
        <v>4026</v>
      </c>
      <c r="F1189" s="136" t="s">
        <v>7</v>
      </c>
      <c r="G1189" s="143" t="s">
        <v>3063</v>
      </c>
      <c r="H1189" s="138">
        <v>3</v>
      </c>
      <c r="I1189" s="139">
        <v>1</v>
      </c>
      <c r="J1189" s="140">
        <v>3</v>
      </c>
      <c r="K1189" s="187"/>
      <c r="L1189" s="177"/>
      <c r="M1189" s="221" t="s">
        <v>3781</v>
      </c>
      <c r="N1189" s="209"/>
      <c r="O1189" s="300"/>
      <c r="Q1189" s="162" t="s">
        <v>1632</v>
      </c>
      <c r="R1189" s="167" t="s">
        <v>323</v>
      </c>
      <c r="S1189" s="160">
        <v>644</v>
      </c>
      <c r="T1189" s="163">
        <v>632</v>
      </c>
      <c r="U1189" s="164">
        <v>-12</v>
      </c>
      <c r="V1189" s="158"/>
      <c r="W1189" s="158"/>
    </row>
    <row r="1190" spans="2:23" ht="26.25" x14ac:dyDescent="0.3">
      <c r="B1190" s="18">
        <v>1123</v>
      </c>
      <c r="C1190" s="19">
        <v>-23</v>
      </c>
      <c r="D1190" s="172" t="s">
        <v>5373</v>
      </c>
      <c r="E1190" s="141" t="s">
        <v>4026</v>
      </c>
      <c r="F1190" s="136" t="s">
        <v>7</v>
      </c>
      <c r="G1190" s="143" t="s">
        <v>5374</v>
      </c>
      <c r="H1190" s="138">
        <v>3</v>
      </c>
      <c r="I1190" s="139">
        <v>1</v>
      </c>
      <c r="J1190" s="140">
        <v>3</v>
      </c>
      <c r="K1190" s="187"/>
      <c r="L1190" s="177"/>
      <c r="M1190" s="226" t="s">
        <v>5368</v>
      </c>
      <c r="N1190" s="228"/>
      <c r="O1190" s="300"/>
      <c r="Q1190" s="162" t="s">
        <v>3932</v>
      </c>
      <c r="R1190" s="167" t="s">
        <v>3918</v>
      </c>
      <c r="S1190" s="160">
        <v>1123</v>
      </c>
      <c r="T1190" s="163">
        <v>1100</v>
      </c>
      <c r="U1190" s="164">
        <v>-23</v>
      </c>
      <c r="V1190" s="158"/>
      <c r="W1190" s="158"/>
    </row>
    <row r="1191" spans="2:23" ht="26.25" x14ac:dyDescent="0.3">
      <c r="B1191" s="18">
        <v>1123</v>
      </c>
      <c r="C1191" s="19">
        <v>-23</v>
      </c>
      <c r="D1191" s="172" t="s">
        <v>3951</v>
      </c>
      <c r="E1191" s="141" t="s">
        <v>4026</v>
      </c>
      <c r="F1191" s="136" t="s">
        <v>7</v>
      </c>
      <c r="G1191" s="143" t="s">
        <v>1787</v>
      </c>
      <c r="H1191" s="138">
        <v>3</v>
      </c>
      <c r="I1191" s="139">
        <v>1</v>
      </c>
      <c r="J1191" s="140">
        <v>3</v>
      </c>
      <c r="K1191" s="187"/>
      <c r="L1191" s="177"/>
      <c r="M1191" s="221" t="s">
        <v>3952</v>
      </c>
      <c r="N1191" s="209"/>
      <c r="O1191" s="300"/>
      <c r="Q1191" s="162" t="s">
        <v>3094</v>
      </c>
      <c r="R1191" s="167" t="s">
        <v>3086</v>
      </c>
      <c r="S1191" s="160">
        <v>561</v>
      </c>
      <c r="T1191" s="163">
        <v>551</v>
      </c>
      <c r="U1191" s="164">
        <v>-10</v>
      </c>
      <c r="V1191" s="158"/>
      <c r="W1191" s="158"/>
    </row>
    <row r="1192" spans="2:23" ht="28.5" x14ac:dyDescent="0.3">
      <c r="B1192" s="18">
        <v>1123</v>
      </c>
      <c r="C1192" s="19">
        <v>-23</v>
      </c>
      <c r="D1192" s="172" t="s">
        <v>4010</v>
      </c>
      <c r="E1192" s="141" t="s">
        <v>4026</v>
      </c>
      <c r="F1192" s="136" t="s">
        <v>7</v>
      </c>
      <c r="G1192" s="143" t="s">
        <v>4011</v>
      </c>
      <c r="H1192" s="138">
        <v>3</v>
      </c>
      <c r="I1192" s="139">
        <v>1</v>
      </c>
      <c r="J1192" s="140">
        <v>3</v>
      </c>
      <c r="K1192" s="187"/>
      <c r="L1192" s="177"/>
      <c r="M1192" s="226" t="s">
        <v>4006</v>
      </c>
      <c r="N1192" s="209"/>
      <c r="O1192" s="300"/>
      <c r="Q1192" s="162" t="s">
        <v>1634</v>
      </c>
      <c r="R1192" s="167" t="s">
        <v>5096</v>
      </c>
      <c r="S1192" s="160">
        <v>87</v>
      </c>
      <c r="T1192" s="163">
        <v>86</v>
      </c>
      <c r="U1192" s="164">
        <v>-1</v>
      </c>
      <c r="V1192" s="158"/>
      <c r="W1192" s="158"/>
    </row>
    <row r="1193" spans="2:23" ht="26.25" x14ac:dyDescent="0.3">
      <c r="B1193" s="18">
        <v>1123</v>
      </c>
      <c r="C1193" s="19">
        <v>-23</v>
      </c>
      <c r="D1193" s="172" t="s">
        <v>1504</v>
      </c>
      <c r="E1193" s="141" t="s">
        <v>4026</v>
      </c>
      <c r="F1193" s="136" t="s">
        <v>7</v>
      </c>
      <c r="G1193" s="143" t="s">
        <v>5162</v>
      </c>
      <c r="H1193" s="138">
        <v>3</v>
      </c>
      <c r="I1193" s="139">
        <v>1</v>
      </c>
      <c r="J1193" s="140">
        <v>3</v>
      </c>
      <c r="K1193" s="187"/>
      <c r="L1193" s="177"/>
      <c r="M1193" s="223" t="s">
        <v>5152</v>
      </c>
      <c r="N1193" s="209"/>
      <c r="O1193" s="300"/>
      <c r="Q1193" s="162" t="s">
        <v>2806</v>
      </c>
      <c r="R1193" s="167" t="s">
        <v>2707</v>
      </c>
      <c r="S1193" s="160">
        <v>420</v>
      </c>
      <c r="T1193" s="163">
        <v>414</v>
      </c>
      <c r="U1193" s="164">
        <v>-6</v>
      </c>
      <c r="V1193" s="158"/>
      <c r="W1193" s="158"/>
    </row>
    <row r="1194" spans="2:23" ht="26.25" x14ac:dyDescent="0.3">
      <c r="B1194" s="18">
        <v>1123</v>
      </c>
      <c r="C1194" s="19">
        <v>-23</v>
      </c>
      <c r="D1194" s="172" t="s">
        <v>1505</v>
      </c>
      <c r="E1194" s="141" t="s">
        <v>4026</v>
      </c>
      <c r="F1194" s="136" t="s">
        <v>7</v>
      </c>
      <c r="G1194" s="143" t="s">
        <v>3499</v>
      </c>
      <c r="H1194" s="138">
        <v>3</v>
      </c>
      <c r="I1194" s="139">
        <v>1</v>
      </c>
      <c r="J1194" s="140">
        <v>3</v>
      </c>
      <c r="K1194" s="187"/>
      <c r="L1194" s="177"/>
      <c r="M1194" s="221" t="s">
        <v>3779</v>
      </c>
      <c r="N1194" s="209"/>
      <c r="O1194" s="300"/>
      <c r="Q1194" s="162" t="s">
        <v>2691</v>
      </c>
      <c r="R1194" s="167" t="s">
        <v>2660</v>
      </c>
      <c r="S1194" s="160">
        <v>420</v>
      </c>
      <c r="T1194" s="163">
        <v>414</v>
      </c>
      <c r="U1194" s="164">
        <v>-6</v>
      </c>
      <c r="V1194" s="158"/>
      <c r="W1194" s="158"/>
    </row>
    <row r="1195" spans="2:23" ht="26.25" x14ac:dyDescent="0.3">
      <c r="B1195" s="18">
        <v>1123</v>
      </c>
      <c r="C1195" s="19">
        <v>-23</v>
      </c>
      <c r="D1195" s="172" t="s">
        <v>4489</v>
      </c>
      <c r="E1195" s="141" t="s">
        <v>4026</v>
      </c>
      <c r="F1195" s="136" t="s">
        <v>7</v>
      </c>
      <c r="G1195" s="143" t="s">
        <v>323</v>
      </c>
      <c r="H1195" s="138">
        <v>3</v>
      </c>
      <c r="I1195" s="139">
        <v>1</v>
      </c>
      <c r="J1195" s="140">
        <v>3</v>
      </c>
      <c r="K1195" s="187"/>
      <c r="L1195" s="177"/>
      <c r="M1195" s="221" t="s">
        <v>4614</v>
      </c>
      <c r="N1195" s="209"/>
      <c r="O1195" s="300"/>
      <c r="Q1195" s="162" t="s">
        <v>3039</v>
      </c>
      <c r="R1195" s="167" t="s">
        <v>2285</v>
      </c>
      <c r="S1195" s="160">
        <v>1039</v>
      </c>
      <c r="T1195" s="163">
        <v>1021</v>
      </c>
      <c r="U1195" s="164">
        <v>-18</v>
      </c>
      <c r="V1195" s="158"/>
      <c r="W1195" s="158"/>
    </row>
    <row r="1196" spans="2:23" ht="26.25" x14ac:dyDescent="0.3">
      <c r="B1196" s="18">
        <v>1123</v>
      </c>
      <c r="C1196" s="19">
        <v>-23</v>
      </c>
      <c r="D1196" s="172" t="s">
        <v>4618</v>
      </c>
      <c r="E1196" s="141" t="s">
        <v>4026</v>
      </c>
      <c r="F1196" s="136" t="s">
        <v>7</v>
      </c>
      <c r="G1196" s="143" t="s">
        <v>323</v>
      </c>
      <c r="H1196" s="138">
        <v>3</v>
      </c>
      <c r="I1196" s="139">
        <v>1</v>
      </c>
      <c r="J1196" s="140">
        <v>3</v>
      </c>
      <c r="K1196" s="187"/>
      <c r="L1196" s="177"/>
      <c r="M1196" s="226" t="s">
        <v>5494</v>
      </c>
      <c r="N1196" s="209"/>
      <c r="O1196" s="300"/>
      <c r="Q1196" s="162" t="s">
        <v>3335</v>
      </c>
      <c r="R1196" s="167" t="s">
        <v>3313</v>
      </c>
      <c r="S1196" s="160">
        <v>561</v>
      </c>
      <c r="T1196" s="163">
        <v>551</v>
      </c>
      <c r="U1196" s="164">
        <v>-10</v>
      </c>
      <c r="V1196" s="158"/>
      <c r="W1196" s="158"/>
    </row>
    <row r="1197" spans="2:23" ht="26.25" x14ac:dyDescent="0.3">
      <c r="B1197" s="18">
        <v>1123</v>
      </c>
      <c r="C1197" s="19">
        <v>-23</v>
      </c>
      <c r="D1197" s="172" t="s">
        <v>1967</v>
      </c>
      <c r="E1197" s="141" t="s">
        <v>4026</v>
      </c>
      <c r="F1197" s="136" t="s">
        <v>7</v>
      </c>
      <c r="G1197" s="143" t="s">
        <v>3376</v>
      </c>
      <c r="H1197" s="138">
        <v>3</v>
      </c>
      <c r="I1197" s="139">
        <v>1</v>
      </c>
      <c r="J1197" s="140">
        <v>3</v>
      </c>
      <c r="K1197" s="187"/>
      <c r="L1197" s="177"/>
      <c r="M1197" s="221" t="s">
        <v>3780</v>
      </c>
      <c r="N1197" s="209"/>
      <c r="O1197" s="300"/>
      <c r="Q1197" s="162" t="s">
        <v>2249</v>
      </c>
      <c r="R1197" s="167" t="s">
        <v>2218</v>
      </c>
      <c r="S1197" s="160">
        <v>1330</v>
      </c>
      <c r="T1197" s="163">
        <v>1305</v>
      </c>
      <c r="U1197" s="164">
        <v>-25</v>
      </c>
      <c r="V1197" s="158"/>
      <c r="W1197" s="158"/>
    </row>
    <row r="1198" spans="2:23" ht="26.25" x14ac:dyDescent="0.3">
      <c r="B1198" s="18">
        <v>1123</v>
      </c>
      <c r="C1198" s="19">
        <v>-23</v>
      </c>
      <c r="D1198" s="172" t="s">
        <v>3925</v>
      </c>
      <c r="E1198" s="141" t="s">
        <v>4026</v>
      </c>
      <c r="F1198" s="136" t="s">
        <v>7</v>
      </c>
      <c r="G1198" s="143" t="s">
        <v>323</v>
      </c>
      <c r="H1198" s="138">
        <v>3</v>
      </c>
      <c r="I1198" s="139">
        <v>1</v>
      </c>
      <c r="J1198" s="140">
        <v>3</v>
      </c>
      <c r="K1198" s="187"/>
      <c r="L1198" s="177"/>
      <c r="M1198" s="221" t="s">
        <v>3922</v>
      </c>
      <c r="N1198" s="215"/>
      <c r="O1198" s="300"/>
      <c r="Q1198" s="162" t="s">
        <v>2807</v>
      </c>
      <c r="R1198" s="167" t="s">
        <v>323</v>
      </c>
      <c r="S1198" s="160">
        <v>1472</v>
      </c>
      <c r="T1198" s="163">
        <v>1442</v>
      </c>
      <c r="U1198" s="164">
        <v>-30</v>
      </c>
      <c r="V1198" s="158"/>
      <c r="W1198" s="158"/>
    </row>
    <row r="1199" spans="2:23" ht="26.25" x14ac:dyDescent="0.3">
      <c r="B1199" s="18">
        <v>1123</v>
      </c>
      <c r="C1199" s="19">
        <v>-23</v>
      </c>
      <c r="D1199" s="172" t="s">
        <v>4619</v>
      </c>
      <c r="E1199" s="141" t="s">
        <v>4026</v>
      </c>
      <c r="F1199" s="136" t="s">
        <v>7</v>
      </c>
      <c r="G1199" s="143" t="s">
        <v>4620</v>
      </c>
      <c r="H1199" s="138">
        <v>3</v>
      </c>
      <c r="I1199" s="139">
        <v>1</v>
      </c>
      <c r="J1199" s="140">
        <v>3</v>
      </c>
      <c r="K1199" s="187"/>
      <c r="L1199" s="177"/>
      <c r="M1199" s="226" t="s">
        <v>5494</v>
      </c>
      <c r="N1199" s="209"/>
      <c r="O1199" s="300"/>
      <c r="Q1199" s="162" t="s">
        <v>3040</v>
      </c>
      <c r="R1199" s="167" t="s">
        <v>3022</v>
      </c>
      <c r="S1199" s="160">
        <v>1123</v>
      </c>
      <c r="T1199" s="163">
        <v>1100</v>
      </c>
      <c r="U1199" s="164">
        <v>-23</v>
      </c>
      <c r="V1199" s="158"/>
      <c r="W1199" s="158"/>
    </row>
    <row r="1200" spans="2:23" ht="26.25" x14ac:dyDescent="0.3">
      <c r="B1200" s="18">
        <v>1123</v>
      </c>
      <c r="C1200" s="19">
        <v>-23</v>
      </c>
      <c r="D1200" s="172" t="s">
        <v>5454</v>
      </c>
      <c r="E1200" s="141" t="s">
        <v>4026</v>
      </c>
      <c r="F1200" s="136" t="s">
        <v>7</v>
      </c>
      <c r="G1200" s="143" t="s">
        <v>5455</v>
      </c>
      <c r="H1200" s="138">
        <v>3</v>
      </c>
      <c r="I1200" s="139">
        <v>1</v>
      </c>
      <c r="J1200" s="140">
        <v>3</v>
      </c>
      <c r="K1200" s="187"/>
      <c r="L1200" s="177"/>
      <c r="M1200" s="226" t="s">
        <v>5452</v>
      </c>
      <c r="N1200" s="207"/>
      <c r="O1200" s="300"/>
      <c r="Q1200" s="162" t="s">
        <v>3565</v>
      </c>
      <c r="R1200" s="167" t="s">
        <v>323</v>
      </c>
      <c r="S1200" s="160">
        <v>1123</v>
      </c>
      <c r="T1200" s="163">
        <v>1100</v>
      </c>
      <c r="U1200" s="164">
        <v>-23</v>
      </c>
      <c r="V1200" s="158"/>
      <c r="W1200" s="158"/>
    </row>
    <row r="1201" spans="2:23" ht="28.5" x14ac:dyDescent="0.3">
      <c r="B1201" s="18">
        <v>1123</v>
      </c>
      <c r="C1201" s="19">
        <v>-23</v>
      </c>
      <c r="D1201" s="172" t="s">
        <v>4206</v>
      </c>
      <c r="E1201" s="141" t="s">
        <v>4026</v>
      </c>
      <c r="F1201" s="136" t="s">
        <v>7</v>
      </c>
      <c r="G1201" s="143" t="s">
        <v>4207</v>
      </c>
      <c r="H1201" s="138">
        <v>3</v>
      </c>
      <c r="I1201" s="139">
        <v>1</v>
      </c>
      <c r="J1201" s="140">
        <v>3</v>
      </c>
      <c r="K1201" s="187"/>
      <c r="L1201" s="177"/>
      <c r="M1201" s="226" t="s">
        <v>4204</v>
      </c>
      <c r="N1201" s="215"/>
      <c r="O1201" s="300"/>
      <c r="Q1201" s="162" t="s">
        <v>1635</v>
      </c>
      <c r="R1201" s="167" t="s">
        <v>325</v>
      </c>
      <c r="S1201" s="160">
        <v>486</v>
      </c>
      <c r="T1201" s="163">
        <v>479</v>
      </c>
      <c r="U1201" s="164">
        <v>-7</v>
      </c>
      <c r="V1201" s="158"/>
      <c r="W1201" s="158"/>
    </row>
    <row r="1202" spans="2:23" ht="26.25" x14ac:dyDescent="0.3">
      <c r="B1202" s="18">
        <v>1123</v>
      </c>
      <c r="C1202" s="19">
        <v>-23</v>
      </c>
      <c r="D1202" s="172" t="s">
        <v>4005</v>
      </c>
      <c r="E1202" s="141" t="s">
        <v>4026</v>
      </c>
      <c r="F1202" s="136" t="s">
        <v>7</v>
      </c>
      <c r="G1202" s="143" t="s">
        <v>323</v>
      </c>
      <c r="H1202" s="138">
        <v>3</v>
      </c>
      <c r="I1202" s="139">
        <v>1</v>
      </c>
      <c r="J1202" s="140">
        <v>3</v>
      </c>
      <c r="K1202" s="187"/>
      <c r="L1202" s="177"/>
      <c r="M1202" s="226" t="s">
        <v>4006</v>
      </c>
      <c r="N1202" s="209"/>
      <c r="O1202" s="300"/>
      <c r="Q1202" s="162" t="s">
        <v>3274</v>
      </c>
      <c r="R1202" s="167" t="s">
        <v>3215</v>
      </c>
      <c r="S1202" s="160">
        <v>1039</v>
      </c>
      <c r="T1202" s="163">
        <v>1021</v>
      </c>
      <c r="U1202" s="164">
        <v>-18</v>
      </c>
      <c r="V1202" s="158"/>
      <c r="W1202" s="158"/>
    </row>
    <row r="1203" spans="2:23" ht="26.25" x14ac:dyDescent="0.3">
      <c r="B1203" s="18">
        <v>1123</v>
      </c>
      <c r="C1203" s="19">
        <v>-23</v>
      </c>
      <c r="D1203" s="172" t="s">
        <v>3365</v>
      </c>
      <c r="E1203" s="141" t="s">
        <v>4026</v>
      </c>
      <c r="F1203" s="136" t="s">
        <v>7</v>
      </c>
      <c r="G1203" s="143" t="s">
        <v>323</v>
      </c>
      <c r="H1203" s="138">
        <v>3</v>
      </c>
      <c r="I1203" s="139">
        <v>1</v>
      </c>
      <c r="J1203" s="140">
        <v>3</v>
      </c>
      <c r="K1203" s="187"/>
      <c r="L1203" s="177"/>
      <c r="M1203" s="226" t="s">
        <v>3767</v>
      </c>
      <c r="N1203" s="215"/>
      <c r="O1203" s="300"/>
      <c r="Q1203" s="162" t="s">
        <v>2250</v>
      </c>
      <c r="R1203" s="167" t="s">
        <v>2212</v>
      </c>
      <c r="S1203" s="160">
        <v>37</v>
      </c>
      <c r="T1203" s="163">
        <v>37</v>
      </c>
      <c r="U1203" s="164">
        <v>0</v>
      </c>
      <c r="V1203" s="158"/>
      <c r="W1203" s="158"/>
    </row>
    <row r="1204" spans="2:23" ht="28.5" x14ac:dyDescent="0.3">
      <c r="B1204" s="18">
        <v>1123</v>
      </c>
      <c r="C1204" s="19">
        <v>-23</v>
      </c>
      <c r="D1204" s="172" t="s">
        <v>4360</v>
      </c>
      <c r="E1204" s="141" t="s">
        <v>4026</v>
      </c>
      <c r="F1204" s="136" t="s">
        <v>7</v>
      </c>
      <c r="G1204" s="143" t="s">
        <v>4361</v>
      </c>
      <c r="H1204" s="138">
        <v>3</v>
      </c>
      <c r="I1204" s="139">
        <v>1</v>
      </c>
      <c r="J1204" s="140">
        <v>3</v>
      </c>
      <c r="K1204" s="187"/>
      <c r="L1204" s="177"/>
      <c r="M1204" s="221" t="s">
        <v>4613</v>
      </c>
      <c r="N1204" s="209"/>
      <c r="O1204" s="296"/>
      <c r="Q1204" s="162" t="s">
        <v>4763</v>
      </c>
      <c r="R1204" s="167" t="s">
        <v>4584</v>
      </c>
      <c r="S1204" s="160">
        <v>611</v>
      </c>
      <c r="T1204" s="163">
        <v>600</v>
      </c>
      <c r="U1204" s="164">
        <v>-11</v>
      </c>
      <c r="V1204" s="158"/>
      <c r="W1204" s="158"/>
    </row>
    <row r="1205" spans="2:23" ht="26.25" x14ac:dyDescent="0.3">
      <c r="B1205" s="18">
        <v>1123</v>
      </c>
      <c r="C1205" s="19">
        <v>-23</v>
      </c>
      <c r="D1205" s="172" t="s">
        <v>2575</v>
      </c>
      <c r="E1205" s="141" t="s">
        <v>4026</v>
      </c>
      <c r="F1205" s="136" t="s">
        <v>7</v>
      </c>
      <c r="G1205" s="143" t="s">
        <v>1357</v>
      </c>
      <c r="H1205" s="138">
        <v>3</v>
      </c>
      <c r="I1205" s="139">
        <v>1</v>
      </c>
      <c r="J1205" s="140">
        <v>3</v>
      </c>
      <c r="K1205" s="187"/>
      <c r="L1205" s="177"/>
      <c r="M1205" s="221" t="s">
        <v>3785</v>
      </c>
      <c r="N1205" s="209"/>
      <c r="O1205" s="300"/>
      <c r="Q1205" s="162" t="s">
        <v>3429</v>
      </c>
      <c r="R1205" s="167" t="s">
        <v>3389</v>
      </c>
      <c r="S1205" s="160">
        <v>1123</v>
      </c>
      <c r="T1205" s="163">
        <v>1100</v>
      </c>
      <c r="U1205" s="164">
        <v>-23</v>
      </c>
      <c r="V1205" s="158"/>
      <c r="W1205" s="158"/>
    </row>
    <row r="1206" spans="2:23" ht="26.25" x14ac:dyDescent="0.3">
      <c r="B1206" s="18">
        <v>1123</v>
      </c>
      <c r="C1206" s="19">
        <v>-23</v>
      </c>
      <c r="D1206" s="172" t="s">
        <v>5370</v>
      </c>
      <c r="E1206" s="141" t="s">
        <v>4026</v>
      </c>
      <c r="F1206" s="136" t="s">
        <v>7</v>
      </c>
      <c r="G1206" s="143" t="s">
        <v>323</v>
      </c>
      <c r="H1206" s="138">
        <v>3</v>
      </c>
      <c r="I1206" s="139">
        <v>1</v>
      </c>
      <c r="J1206" s="140">
        <v>3</v>
      </c>
      <c r="K1206" s="187"/>
      <c r="L1206" s="177"/>
      <c r="M1206" s="226" t="s">
        <v>5368</v>
      </c>
      <c r="N1206" s="215"/>
      <c r="O1206" s="300"/>
      <c r="Q1206" s="162" t="s">
        <v>6575</v>
      </c>
      <c r="R1206" s="167" t="s">
        <v>3362</v>
      </c>
      <c r="S1206" s="160">
        <v>914</v>
      </c>
      <c r="T1206" s="163">
        <v>897</v>
      </c>
      <c r="U1206" s="164">
        <v>-17</v>
      </c>
      <c r="V1206" s="158"/>
      <c r="W1206" s="158"/>
    </row>
    <row r="1207" spans="2:23" ht="28.5" x14ac:dyDescent="0.3">
      <c r="B1207" s="18">
        <v>1123</v>
      </c>
      <c r="C1207" s="19">
        <v>-23</v>
      </c>
      <c r="D1207" s="172" t="s">
        <v>5376</v>
      </c>
      <c r="E1207" s="141" t="s">
        <v>4026</v>
      </c>
      <c r="F1207" s="136" t="s">
        <v>7</v>
      </c>
      <c r="G1207" s="143" t="s">
        <v>5377</v>
      </c>
      <c r="H1207" s="138">
        <v>3</v>
      </c>
      <c r="I1207" s="139">
        <v>1</v>
      </c>
      <c r="J1207" s="140">
        <v>3</v>
      </c>
      <c r="K1207" s="187"/>
      <c r="L1207" s="177"/>
      <c r="M1207" s="221" t="s">
        <v>5410</v>
      </c>
      <c r="N1207" s="209"/>
      <c r="O1207" s="300"/>
      <c r="Q1207" s="162" t="s">
        <v>2916</v>
      </c>
      <c r="R1207" s="167" t="s">
        <v>4548</v>
      </c>
      <c r="S1207" s="160">
        <v>173</v>
      </c>
      <c r="T1207" s="163">
        <v>168</v>
      </c>
      <c r="U1207" s="164">
        <v>-5</v>
      </c>
      <c r="V1207" s="158"/>
      <c r="W1207" s="158"/>
    </row>
    <row r="1208" spans="2:23" ht="26.25" x14ac:dyDescent="0.3">
      <c r="B1208" s="18">
        <v>1123</v>
      </c>
      <c r="C1208" s="19">
        <v>-23</v>
      </c>
      <c r="D1208" s="172" t="s">
        <v>2574</v>
      </c>
      <c r="E1208" s="141" t="s">
        <v>4026</v>
      </c>
      <c r="F1208" s="136" t="s">
        <v>7</v>
      </c>
      <c r="G1208" s="143" t="s">
        <v>2609</v>
      </c>
      <c r="H1208" s="138">
        <v>3</v>
      </c>
      <c r="I1208" s="139">
        <v>1</v>
      </c>
      <c r="J1208" s="140">
        <v>3</v>
      </c>
      <c r="K1208" s="187"/>
      <c r="L1208" s="177"/>
      <c r="M1208" s="221" t="s">
        <v>3785</v>
      </c>
      <c r="N1208" s="209"/>
      <c r="O1208" s="300"/>
      <c r="Q1208" s="162" t="s">
        <v>1636</v>
      </c>
      <c r="R1208" s="167" t="s">
        <v>657</v>
      </c>
      <c r="S1208" s="160">
        <v>833</v>
      </c>
      <c r="T1208" s="163">
        <v>814</v>
      </c>
      <c r="U1208" s="164">
        <v>-19</v>
      </c>
      <c r="V1208" s="158"/>
      <c r="W1208" s="158"/>
    </row>
    <row r="1209" spans="2:23" ht="28.5" x14ac:dyDescent="0.3">
      <c r="B1209" s="18">
        <v>1123</v>
      </c>
      <c r="C1209" s="19">
        <v>-23</v>
      </c>
      <c r="D1209" s="172" t="s">
        <v>4621</v>
      </c>
      <c r="E1209" s="141" t="s">
        <v>4026</v>
      </c>
      <c r="F1209" s="136" t="s">
        <v>7</v>
      </c>
      <c r="G1209" s="143" t="s">
        <v>4622</v>
      </c>
      <c r="H1209" s="138">
        <v>3</v>
      </c>
      <c r="I1209" s="139">
        <v>1</v>
      </c>
      <c r="J1209" s="140">
        <v>3</v>
      </c>
      <c r="K1209" s="187"/>
      <c r="L1209" s="177"/>
      <c r="M1209" s="221" t="s">
        <v>4732</v>
      </c>
      <c r="N1209" s="209"/>
      <c r="O1209" s="300"/>
      <c r="Q1209" s="162" t="s">
        <v>3336</v>
      </c>
      <c r="R1209" s="167" t="s">
        <v>3291</v>
      </c>
      <c r="S1209" s="160">
        <v>371</v>
      </c>
      <c r="T1209" s="163">
        <v>360</v>
      </c>
      <c r="U1209" s="164">
        <v>-11</v>
      </c>
      <c r="V1209" s="158"/>
      <c r="W1209" s="158"/>
    </row>
    <row r="1210" spans="2:23" ht="28.5" x14ac:dyDescent="0.3">
      <c r="B1210" s="18">
        <v>1123</v>
      </c>
      <c r="C1210" s="19">
        <v>-23</v>
      </c>
      <c r="D1210" s="172" t="s">
        <v>3501</v>
      </c>
      <c r="E1210" s="141" t="s">
        <v>4026</v>
      </c>
      <c r="F1210" s="136" t="s">
        <v>7</v>
      </c>
      <c r="G1210" s="143" t="s">
        <v>3502</v>
      </c>
      <c r="H1210" s="138">
        <v>3</v>
      </c>
      <c r="I1210" s="139">
        <v>1</v>
      </c>
      <c r="J1210" s="140">
        <v>3</v>
      </c>
      <c r="K1210" s="187"/>
      <c r="L1210" s="177"/>
      <c r="M1210" s="221" t="s">
        <v>3779</v>
      </c>
      <c r="N1210" s="209"/>
      <c r="O1210" s="300"/>
      <c r="Q1210" s="162" t="s">
        <v>2970</v>
      </c>
      <c r="R1210" s="167" t="s">
        <v>4451</v>
      </c>
      <c r="S1210" s="160">
        <v>914</v>
      </c>
      <c r="T1210" s="163">
        <v>897</v>
      </c>
      <c r="U1210" s="164">
        <v>-17</v>
      </c>
      <c r="V1210" s="158"/>
      <c r="W1210" s="158"/>
    </row>
    <row r="1211" spans="2:23" ht="26.25" x14ac:dyDescent="0.3">
      <c r="B1211" s="18">
        <v>1123</v>
      </c>
      <c r="C1211" s="19">
        <v>-23</v>
      </c>
      <c r="D1211" s="172" t="s">
        <v>5453</v>
      </c>
      <c r="E1211" s="141" t="s">
        <v>4026</v>
      </c>
      <c r="F1211" s="136" t="s">
        <v>7</v>
      </c>
      <c r="G1211" s="143" t="s">
        <v>323</v>
      </c>
      <c r="H1211" s="138">
        <v>3</v>
      </c>
      <c r="I1211" s="139">
        <v>1</v>
      </c>
      <c r="J1211" s="140">
        <v>3</v>
      </c>
      <c r="K1211" s="187"/>
      <c r="L1211" s="177"/>
      <c r="M1211" s="226" t="s">
        <v>5452</v>
      </c>
      <c r="N1211" s="213"/>
      <c r="O1211" s="300"/>
      <c r="Q1211" s="162" t="s">
        <v>3337</v>
      </c>
      <c r="R1211" s="167" t="s">
        <v>206</v>
      </c>
      <c r="S1211" s="160">
        <v>1123</v>
      </c>
      <c r="T1211" s="163">
        <v>1100</v>
      </c>
      <c r="U1211" s="164">
        <v>-23</v>
      </c>
      <c r="V1211" s="158"/>
      <c r="W1211" s="158"/>
    </row>
    <row r="1212" spans="2:23" ht="26.25" x14ac:dyDescent="0.3">
      <c r="B1212" s="18">
        <v>1123</v>
      </c>
      <c r="C1212" s="19">
        <v>-23</v>
      </c>
      <c r="D1212" s="172" t="s">
        <v>1418</v>
      </c>
      <c r="E1212" s="141" t="s">
        <v>4026</v>
      </c>
      <c r="F1212" s="136" t="s">
        <v>7</v>
      </c>
      <c r="G1212" s="143" t="s">
        <v>456</v>
      </c>
      <c r="H1212" s="138">
        <v>3</v>
      </c>
      <c r="I1212" s="139">
        <v>1</v>
      </c>
      <c r="J1212" s="140">
        <v>3</v>
      </c>
      <c r="K1212" s="187"/>
      <c r="L1212" s="177"/>
      <c r="M1212" s="221" t="s">
        <v>4613</v>
      </c>
      <c r="N1212" s="209"/>
      <c r="O1212" s="296"/>
      <c r="Q1212" s="162" t="s">
        <v>6735</v>
      </c>
      <c r="R1212" s="167" t="s">
        <v>323</v>
      </c>
      <c r="S1212" s="160">
        <v>1472</v>
      </c>
      <c r="T1212" s="163">
        <v>1442</v>
      </c>
      <c r="U1212" s="164">
        <v>-30</v>
      </c>
      <c r="V1212" s="158"/>
      <c r="W1212" s="158"/>
    </row>
    <row r="1213" spans="2:23" ht="26.25" x14ac:dyDescent="0.3">
      <c r="B1213" s="18">
        <v>1123</v>
      </c>
      <c r="C1213" s="19">
        <v>-23</v>
      </c>
      <c r="D1213" s="172" t="s">
        <v>4623</v>
      </c>
      <c r="E1213" s="141" t="s">
        <v>4026</v>
      </c>
      <c r="F1213" s="136" t="s">
        <v>7</v>
      </c>
      <c r="G1213" s="143" t="s">
        <v>323</v>
      </c>
      <c r="H1213" s="138">
        <v>3</v>
      </c>
      <c r="I1213" s="139">
        <v>1</v>
      </c>
      <c r="J1213" s="140">
        <v>3</v>
      </c>
      <c r="K1213" s="187"/>
      <c r="L1213" s="177"/>
      <c r="M1213" s="226" t="s">
        <v>5494</v>
      </c>
      <c r="N1213" s="209"/>
      <c r="O1213" s="300"/>
      <c r="Q1213" s="162" t="s">
        <v>1639</v>
      </c>
      <c r="R1213" s="167" t="s">
        <v>10</v>
      </c>
      <c r="S1213" s="161">
        <v>1039</v>
      </c>
      <c r="T1213" s="163">
        <v>1021</v>
      </c>
      <c r="U1213" s="164">
        <v>-18</v>
      </c>
      <c r="V1213" s="158"/>
      <c r="W1213" s="158"/>
    </row>
    <row r="1214" spans="2:23" ht="26.25" x14ac:dyDescent="0.3">
      <c r="B1214" s="18">
        <v>1123</v>
      </c>
      <c r="C1214" s="19">
        <v>-23</v>
      </c>
      <c r="D1214" s="172" t="s">
        <v>1722</v>
      </c>
      <c r="E1214" s="141" t="s">
        <v>4026</v>
      </c>
      <c r="F1214" s="136" t="s">
        <v>7</v>
      </c>
      <c r="G1214" s="143" t="s">
        <v>3967</v>
      </c>
      <c r="H1214" s="138">
        <v>3</v>
      </c>
      <c r="I1214" s="139">
        <v>1</v>
      </c>
      <c r="J1214" s="140">
        <v>3</v>
      </c>
      <c r="K1214" s="187"/>
      <c r="L1214" s="177"/>
      <c r="M1214" s="226" t="s">
        <v>3968</v>
      </c>
      <c r="N1214" s="215"/>
      <c r="O1214" s="300"/>
      <c r="Q1214" s="162" t="s">
        <v>1640</v>
      </c>
      <c r="R1214" s="167" t="s">
        <v>392</v>
      </c>
      <c r="S1214" s="160">
        <v>346</v>
      </c>
      <c r="T1214" s="163">
        <v>333</v>
      </c>
      <c r="U1214" s="164">
        <v>-13</v>
      </c>
      <c r="V1214" s="158"/>
      <c r="W1214" s="158"/>
    </row>
    <row r="1215" spans="2:23" ht="26.25" x14ac:dyDescent="0.3">
      <c r="B1215" s="18">
        <v>1123</v>
      </c>
      <c r="C1215" s="19">
        <v>-23</v>
      </c>
      <c r="D1215" s="172" t="s">
        <v>5620</v>
      </c>
      <c r="E1215" s="141" t="s">
        <v>4026</v>
      </c>
      <c r="F1215" s="136" t="s">
        <v>7</v>
      </c>
      <c r="G1215" s="143" t="s">
        <v>323</v>
      </c>
      <c r="H1215" s="138">
        <v>3</v>
      </c>
      <c r="I1215" s="139">
        <v>1</v>
      </c>
      <c r="J1215" s="140">
        <v>3</v>
      </c>
      <c r="K1215" s="187"/>
      <c r="L1215" s="177"/>
      <c r="M1215" s="226" t="s">
        <v>5679</v>
      </c>
      <c r="N1215" s="209"/>
      <c r="O1215" s="300"/>
      <c r="Q1215" s="162" t="s">
        <v>4327</v>
      </c>
      <c r="R1215" s="167" t="s">
        <v>4259</v>
      </c>
      <c r="S1215" s="160">
        <v>914</v>
      </c>
      <c r="T1215" s="163">
        <v>897</v>
      </c>
      <c r="U1215" s="164">
        <v>-17</v>
      </c>
      <c r="V1215" s="158"/>
      <c r="W1215" s="158"/>
    </row>
    <row r="1216" spans="2:23" ht="31.5" x14ac:dyDescent="0.3">
      <c r="B1216" s="18">
        <v>1123</v>
      </c>
      <c r="C1216" s="19">
        <v>-23</v>
      </c>
      <c r="D1216" s="172" t="s">
        <v>5615</v>
      </c>
      <c r="E1216" s="141" t="s">
        <v>4026</v>
      </c>
      <c r="F1216" s="136" t="s">
        <v>7</v>
      </c>
      <c r="G1216" s="143" t="s">
        <v>5616</v>
      </c>
      <c r="H1216" s="138">
        <v>3</v>
      </c>
      <c r="I1216" s="139">
        <v>1</v>
      </c>
      <c r="J1216" s="140">
        <v>3</v>
      </c>
      <c r="K1216" s="187"/>
      <c r="L1216" s="177"/>
      <c r="M1216" s="221" t="s">
        <v>5677</v>
      </c>
      <c r="N1216" s="207"/>
      <c r="O1216" s="300"/>
      <c r="Q1216" s="162" t="s">
        <v>1642</v>
      </c>
      <c r="R1216" s="167" t="s">
        <v>148</v>
      </c>
      <c r="S1216" s="160">
        <v>685</v>
      </c>
      <c r="T1216" s="163">
        <v>673</v>
      </c>
      <c r="U1216" s="164">
        <v>-12</v>
      </c>
      <c r="V1216" s="158"/>
      <c r="W1216" s="158"/>
    </row>
    <row r="1217" spans="2:23" ht="28.5" x14ac:dyDescent="0.3">
      <c r="B1217" s="18">
        <v>1123</v>
      </c>
      <c r="C1217" s="19">
        <v>-23</v>
      </c>
      <c r="D1217" s="172" t="s">
        <v>3513</v>
      </c>
      <c r="E1217" s="141" t="s">
        <v>4026</v>
      </c>
      <c r="F1217" s="136" t="s">
        <v>7</v>
      </c>
      <c r="G1217" s="143" t="s">
        <v>3514</v>
      </c>
      <c r="H1217" s="138">
        <v>3</v>
      </c>
      <c r="I1217" s="139">
        <v>1</v>
      </c>
      <c r="J1217" s="140">
        <v>3</v>
      </c>
      <c r="K1217" s="187"/>
      <c r="L1217" s="177"/>
      <c r="M1217" s="225" t="s">
        <v>3778</v>
      </c>
      <c r="N1217" s="209"/>
      <c r="O1217" s="300"/>
      <c r="Q1217" s="162" t="s">
        <v>1643</v>
      </c>
      <c r="R1217" s="167" t="s">
        <v>3101</v>
      </c>
      <c r="S1217" s="160">
        <v>274</v>
      </c>
      <c r="T1217" s="163">
        <v>268</v>
      </c>
      <c r="U1217" s="164">
        <v>-6</v>
      </c>
      <c r="V1217" s="158"/>
      <c r="W1217" s="158"/>
    </row>
    <row r="1218" spans="2:23" ht="42.75" x14ac:dyDescent="0.3">
      <c r="B1218" s="18">
        <v>1123</v>
      </c>
      <c r="C1218" s="19">
        <v>-23</v>
      </c>
      <c r="D1218" s="172" t="s">
        <v>1637</v>
      </c>
      <c r="E1218" s="141" t="s">
        <v>4026</v>
      </c>
      <c r="F1218" s="136" t="s">
        <v>7</v>
      </c>
      <c r="G1218" s="143" t="s">
        <v>1638</v>
      </c>
      <c r="H1218" s="138">
        <v>3</v>
      </c>
      <c r="I1218" s="139">
        <v>1</v>
      </c>
      <c r="J1218" s="140">
        <v>3</v>
      </c>
      <c r="K1218" s="187"/>
      <c r="L1218" s="177"/>
      <c r="M1218" s="233" t="s">
        <v>5273</v>
      </c>
      <c r="N1218" s="209"/>
      <c r="O1218" s="300"/>
      <c r="Q1218" s="162" t="s">
        <v>1646</v>
      </c>
      <c r="R1218" s="167" t="s">
        <v>2874</v>
      </c>
      <c r="S1218" s="160">
        <v>5</v>
      </c>
      <c r="T1218" s="163">
        <v>5</v>
      </c>
      <c r="U1218" s="164">
        <v>0</v>
      </c>
      <c r="V1218" s="158"/>
      <c r="W1218" s="158"/>
    </row>
    <row r="1219" spans="2:23" ht="31.5" x14ac:dyDescent="0.3">
      <c r="B1219" s="18">
        <v>1123</v>
      </c>
      <c r="C1219" s="19">
        <v>-23</v>
      </c>
      <c r="D1219" s="172" t="s">
        <v>1514</v>
      </c>
      <c r="E1219" s="141" t="s">
        <v>4026</v>
      </c>
      <c r="F1219" s="136" t="s">
        <v>7</v>
      </c>
      <c r="G1219" s="143" t="s">
        <v>2937</v>
      </c>
      <c r="H1219" s="138">
        <v>3</v>
      </c>
      <c r="I1219" s="139">
        <v>1</v>
      </c>
      <c r="J1219" s="140">
        <v>3</v>
      </c>
      <c r="K1219" s="187"/>
      <c r="L1219" s="177"/>
      <c r="M1219" s="226" t="s">
        <v>3763</v>
      </c>
      <c r="N1219" s="209"/>
      <c r="O1219" s="300"/>
      <c r="Q1219" s="162" t="s">
        <v>3275</v>
      </c>
      <c r="R1219" s="167" t="s">
        <v>904</v>
      </c>
      <c r="S1219" s="160">
        <v>1472</v>
      </c>
      <c r="T1219" s="163">
        <v>1442</v>
      </c>
      <c r="U1219" s="164">
        <v>-30</v>
      </c>
      <c r="V1219" s="158"/>
      <c r="W1219" s="158"/>
    </row>
    <row r="1220" spans="2:23" ht="26.25" x14ac:dyDescent="0.3">
      <c r="B1220" s="18">
        <v>1123</v>
      </c>
      <c r="C1220" s="19">
        <v>-23</v>
      </c>
      <c r="D1220" s="172" t="s">
        <v>1609</v>
      </c>
      <c r="E1220" s="141" t="s">
        <v>4026</v>
      </c>
      <c r="F1220" s="136" t="s">
        <v>7</v>
      </c>
      <c r="G1220" s="143" t="s">
        <v>4456</v>
      </c>
      <c r="H1220" s="138">
        <v>3</v>
      </c>
      <c r="I1220" s="139">
        <v>1</v>
      </c>
      <c r="J1220" s="140">
        <v>3</v>
      </c>
      <c r="K1220" s="187"/>
      <c r="L1220" s="177"/>
      <c r="M1220" s="226" t="s">
        <v>4447</v>
      </c>
      <c r="N1220" s="209"/>
      <c r="O1220" s="300"/>
      <c r="Q1220" s="162" t="s">
        <v>2642</v>
      </c>
      <c r="R1220" s="167" t="s">
        <v>2606</v>
      </c>
      <c r="S1220" s="160">
        <v>914</v>
      </c>
      <c r="T1220" s="163">
        <v>897</v>
      </c>
      <c r="U1220" s="164">
        <v>-17</v>
      </c>
      <c r="V1220" s="158"/>
      <c r="W1220" s="158"/>
    </row>
    <row r="1221" spans="2:23" ht="28.5" x14ac:dyDescent="0.3">
      <c r="B1221" s="18">
        <v>1123</v>
      </c>
      <c r="C1221" s="19">
        <v>-23</v>
      </c>
      <c r="D1221" s="172" t="s">
        <v>3221</v>
      </c>
      <c r="E1221" s="141" t="s">
        <v>4026</v>
      </c>
      <c r="F1221" s="136" t="s">
        <v>7</v>
      </c>
      <c r="G1221" s="143" t="s">
        <v>323</v>
      </c>
      <c r="H1221" s="138">
        <v>3</v>
      </c>
      <c r="I1221" s="139">
        <v>1</v>
      </c>
      <c r="J1221" s="140">
        <v>3</v>
      </c>
      <c r="K1221" s="187"/>
      <c r="L1221" s="177"/>
      <c r="M1221" s="226" t="s">
        <v>3777</v>
      </c>
      <c r="N1221" s="209"/>
      <c r="O1221" s="300"/>
      <c r="Q1221" s="162" t="s">
        <v>2251</v>
      </c>
      <c r="R1221" s="167" t="s">
        <v>2292</v>
      </c>
      <c r="S1221" s="160">
        <v>561</v>
      </c>
      <c r="T1221" s="163">
        <v>551</v>
      </c>
      <c r="U1221" s="164">
        <v>-10</v>
      </c>
      <c r="V1221" s="158"/>
      <c r="W1221" s="158"/>
    </row>
    <row r="1222" spans="2:23" ht="26.25" x14ac:dyDescent="0.3">
      <c r="B1222" s="18">
        <v>1123</v>
      </c>
      <c r="C1222" s="19">
        <v>-23</v>
      </c>
      <c r="D1222" s="172" t="s">
        <v>3059</v>
      </c>
      <c r="E1222" s="141" t="s">
        <v>4026</v>
      </c>
      <c r="F1222" s="136" t="s">
        <v>7</v>
      </c>
      <c r="G1222" s="143" t="s">
        <v>3060</v>
      </c>
      <c r="H1222" s="138">
        <v>3</v>
      </c>
      <c r="I1222" s="139">
        <v>1</v>
      </c>
      <c r="J1222" s="140">
        <v>3</v>
      </c>
      <c r="K1222" s="187"/>
      <c r="L1222" s="177"/>
      <c r="M1222" s="221" t="s">
        <v>3781</v>
      </c>
      <c r="N1222" s="209"/>
      <c r="O1222" s="300"/>
      <c r="Q1222" s="162" t="s">
        <v>3881</v>
      </c>
      <c r="R1222" s="167" t="s">
        <v>3918</v>
      </c>
      <c r="S1222" s="160">
        <v>752</v>
      </c>
      <c r="T1222" s="163">
        <v>739</v>
      </c>
      <c r="U1222" s="164">
        <v>-13</v>
      </c>
      <c r="V1222" s="158"/>
      <c r="W1222" s="158"/>
    </row>
    <row r="1223" spans="2:23" ht="26.25" x14ac:dyDescent="0.3">
      <c r="B1223" s="18">
        <v>1123</v>
      </c>
      <c r="C1223" s="19">
        <v>-23</v>
      </c>
      <c r="D1223" s="172" t="s">
        <v>4367</v>
      </c>
      <c r="E1223" s="141" t="s">
        <v>4026</v>
      </c>
      <c r="F1223" s="136" t="s">
        <v>7</v>
      </c>
      <c r="G1223" s="143" t="s">
        <v>4368</v>
      </c>
      <c r="H1223" s="138">
        <v>3</v>
      </c>
      <c r="I1223" s="139">
        <v>1</v>
      </c>
      <c r="J1223" s="140">
        <v>3</v>
      </c>
      <c r="K1223" s="187"/>
      <c r="L1223" s="177"/>
      <c r="M1223" s="226" t="s">
        <v>4363</v>
      </c>
      <c r="N1223" s="209"/>
      <c r="O1223" s="296"/>
      <c r="Q1223" s="162" t="s">
        <v>1647</v>
      </c>
      <c r="R1223" s="167" t="s">
        <v>1150</v>
      </c>
      <c r="S1223" s="160">
        <v>474</v>
      </c>
      <c r="T1223" s="163">
        <v>466</v>
      </c>
      <c r="U1223" s="164">
        <v>-8</v>
      </c>
      <c r="V1223" s="158"/>
      <c r="W1223" s="158"/>
    </row>
    <row r="1224" spans="2:23" ht="28.5" x14ac:dyDescent="0.3">
      <c r="B1224" s="18">
        <v>1123</v>
      </c>
      <c r="C1224" s="19">
        <v>-23</v>
      </c>
      <c r="D1224" s="172" t="s">
        <v>3378</v>
      </c>
      <c r="E1224" s="141" t="s">
        <v>4026</v>
      </c>
      <c r="F1224" s="136" t="s">
        <v>7</v>
      </c>
      <c r="G1224" s="143" t="s">
        <v>3379</v>
      </c>
      <c r="H1224" s="138">
        <v>3</v>
      </c>
      <c r="I1224" s="139">
        <v>1</v>
      </c>
      <c r="J1224" s="140">
        <v>3</v>
      </c>
      <c r="K1224" s="187"/>
      <c r="L1224" s="177"/>
      <c r="M1224" s="221" t="s">
        <v>3780</v>
      </c>
      <c r="N1224" s="209"/>
      <c r="O1224" s="300"/>
      <c r="Q1224" s="162" t="s">
        <v>4157</v>
      </c>
      <c r="R1224" s="167" t="s">
        <v>4141</v>
      </c>
      <c r="S1224" s="161">
        <v>237</v>
      </c>
      <c r="T1224" s="163">
        <v>232</v>
      </c>
      <c r="U1224" s="164">
        <v>-5</v>
      </c>
      <c r="V1224" s="158"/>
      <c r="W1224" s="158"/>
    </row>
    <row r="1225" spans="2:23" ht="28.5" x14ac:dyDescent="0.3">
      <c r="B1225" s="18">
        <v>1123</v>
      </c>
      <c r="C1225" s="19">
        <v>-23</v>
      </c>
      <c r="D1225" s="172" t="s">
        <v>3503</v>
      </c>
      <c r="E1225" s="141" t="s">
        <v>4026</v>
      </c>
      <c r="F1225" s="136" t="s">
        <v>7</v>
      </c>
      <c r="G1225" s="143" t="s">
        <v>3502</v>
      </c>
      <c r="H1225" s="138">
        <v>3</v>
      </c>
      <c r="I1225" s="139">
        <v>1</v>
      </c>
      <c r="J1225" s="140">
        <v>3</v>
      </c>
      <c r="K1225" s="187"/>
      <c r="L1225" s="177"/>
      <c r="M1225" s="221" t="s">
        <v>3779</v>
      </c>
      <c r="N1225" s="209"/>
      <c r="O1225" s="300"/>
      <c r="Q1225" s="162" t="s">
        <v>1650</v>
      </c>
      <c r="R1225" s="167" t="s">
        <v>3167</v>
      </c>
      <c r="S1225" s="160">
        <v>121</v>
      </c>
      <c r="T1225" s="163">
        <v>118</v>
      </c>
      <c r="U1225" s="164">
        <v>-3</v>
      </c>
      <c r="V1225" s="158"/>
      <c r="W1225" s="158"/>
    </row>
    <row r="1226" spans="2:23" ht="26.25" x14ac:dyDescent="0.3">
      <c r="B1226" s="18">
        <v>1123</v>
      </c>
      <c r="C1226" s="19">
        <v>-23</v>
      </c>
      <c r="D1226" s="172" t="s">
        <v>5450</v>
      </c>
      <c r="E1226" s="141" t="s">
        <v>4026</v>
      </c>
      <c r="F1226" s="136" t="s">
        <v>7</v>
      </c>
      <c r="G1226" s="143" t="s">
        <v>5451</v>
      </c>
      <c r="H1226" s="138">
        <v>3</v>
      </c>
      <c r="I1226" s="139">
        <v>1</v>
      </c>
      <c r="J1226" s="140">
        <v>3</v>
      </c>
      <c r="K1226" s="187"/>
      <c r="L1226" s="177"/>
      <c r="M1226" s="226" t="s">
        <v>5452</v>
      </c>
      <c r="N1226" s="207"/>
      <c r="O1226" s="300"/>
      <c r="Q1226" s="162" t="s">
        <v>4328</v>
      </c>
      <c r="R1226" s="167" t="s">
        <v>4305</v>
      </c>
      <c r="S1226" s="160">
        <v>1472</v>
      </c>
      <c r="T1226" s="163">
        <v>1442</v>
      </c>
      <c r="U1226" s="164">
        <v>-30</v>
      </c>
      <c r="V1226" s="158"/>
      <c r="W1226" s="158"/>
    </row>
    <row r="1227" spans="2:23" ht="28.5" x14ac:dyDescent="0.3">
      <c r="B1227" s="18">
        <v>1123</v>
      </c>
      <c r="C1227" s="19">
        <v>-23</v>
      </c>
      <c r="D1227" s="172" t="s">
        <v>3956</v>
      </c>
      <c r="E1227" s="141" t="s">
        <v>4026</v>
      </c>
      <c r="F1227" s="136" t="s">
        <v>7</v>
      </c>
      <c r="G1227" s="143" t="s">
        <v>3957</v>
      </c>
      <c r="H1227" s="138">
        <v>3</v>
      </c>
      <c r="I1227" s="139">
        <v>1</v>
      </c>
      <c r="J1227" s="140">
        <v>3</v>
      </c>
      <c r="K1227" s="187"/>
      <c r="L1227" s="177"/>
      <c r="M1227" s="221" t="s">
        <v>3952</v>
      </c>
      <c r="N1227" s="209"/>
      <c r="O1227" s="300"/>
      <c r="Q1227" s="162" t="s">
        <v>1652</v>
      </c>
      <c r="R1227" s="167" t="s">
        <v>1439</v>
      </c>
      <c r="S1227" s="160">
        <v>274</v>
      </c>
      <c r="T1227" s="163">
        <v>268</v>
      </c>
      <c r="U1227" s="164">
        <v>-6</v>
      </c>
      <c r="V1227" s="158"/>
      <c r="W1227" s="158"/>
    </row>
    <row r="1228" spans="2:23" ht="28.5" x14ac:dyDescent="0.3">
      <c r="B1228" s="18">
        <v>1123</v>
      </c>
      <c r="C1228" s="19">
        <v>-23</v>
      </c>
      <c r="D1228" s="172" t="s">
        <v>5146</v>
      </c>
      <c r="E1228" s="141" t="s">
        <v>4026</v>
      </c>
      <c r="F1228" s="136" t="s">
        <v>7</v>
      </c>
      <c r="G1228" s="143" t="s">
        <v>323</v>
      </c>
      <c r="H1228" s="138">
        <v>3</v>
      </c>
      <c r="I1228" s="139">
        <v>1</v>
      </c>
      <c r="J1228" s="140">
        <v>3</v>
      </c>
      <c r="K1228" s="187"/>
      <c r="L1228" s="177"/>
      <c r="M1228" s="233" t="s">
        <v>5273</v>
      </c>
      <c r="N1228" s="209"/>
      <c r="O1228" s="300"/>
      <c r="Q1228" s="162" t="s">
        <v>3041</v>
      </c>
      <c r="R1228" s="167" t="s">
        <v>2980</v>
      </c>
      <c r="S1228" s="160">
        <v>212</v>
      </c>
      <c r="T1228" s="163">
        <v>206</v>
      </c>
      <c r="U1228" s="164">
        <v>-6</v>
      </c>
      <c r="V1228" s="158"/>
      <c r="W1228" s="158"/>
    </row>
    <row r="1229" spans="2:23" ht="26.25" x14ac:dyDescent="0.3">
      <c r="B1229" s="18">
        <v>1123</v>
      </c>
      <c r="C1229" s="19">
        <v>-23</v>
      </c>
      <c r="D1229" s="172" t="s">
        <v>3386</v>
      </c>
      <c r="E1229" s="141" t="s">
        <v>4026</v>
      </c>
      <c r="F1229" s="136" t="s">
        <v>7</v>
      </c>
      <c r="G1229" s="143" t="s">
        <v>255</v>
      </c>
      <c r="H1229" s="138">
        <v>3</v>
      </c>
      <c r="I1229" s="139">
        <v>1</v>
      </c>
      <c r="J1229" s="140">
        <v>3</v>
      </c>
      <c r="K1229" s="187"/>
      <c r="L1229" s="177"/>
      <c r="M1229" s="221" t="s">
        <v>3761</v>
      </c>
      <c r="N1229" s="209"/>
      <c r="O1229" s="300"/>
      <c r="Q1229" s="162" t="s">
        <v>2543</v>
      </c>
      <c r="R1229" s="167" t="s">
        <v>2529</v>
      </c>
      <c r="S1229" s="160">
        <v>1472</v>
      </c>
      <c r="T1229" s="163">
        <v>1442</v>
      </c>
      <c r="U1229" s="164">
        <v>-30</v>
      </c>
      <c r="V1229" s="158"/>
      <c r="W1229" s="158"/>
    </row>
    <row r="1230" spans="2:23" ht="28.5" x14ac:dyDescent="0.3">
      <c r="B1230" s="18">
        <v>1123</v>
      </c>
      <c r="C1230" s="19">
        <v>-23</v>
      </c>
      <c r="D1230" s="172" t="s">
        <v>1641</v>
      </c>
      <c r="E1230" s="141" t="s">
        <v>4026</v>
      </c>
      <c r="F1230" s="136" t="s">
        <v>7</v>
      </c>
      <c r="G1230" s="143" t="s">
        <v>323</v>
      </c>
      <c r="H1230" s="138">
        <v>3</v>
      </c>
      <c r="I1230" s="139">
        <v>1</v>
      </c>
      <c r="J1230" s="140">
        <v>3</v>
      </c>
      <c r="K1230" s="187"/>
      <c r="L1230" s="177"/>
      <c r="M1230" s="226" t="s">
        <v>4002</v>
      </c>
      <c r="N1230" s="209"/>
      <c r="O1230" s="300"/>
      <c r="Q1230" s="162" t="s">
        <v>6925</v>
      </c>
      <c r="R1230" s="167" t="s">
        <v>6768</v>
      </c>
      <c r="S1230" s="160">
        <v>914</v>
      </c>
      <c r="T1230" s="163">
        <v>0</v>
      </c>
      <c r="U1230" s="164" t="s">
        <v>331</v>
      </c>
      <c r="V1230" s="158"/>
      <c r="W1230" s="158"/>
    </row>
    <row r="1231" spans="2:23" ht="26.25" x14ac:dyDescent="0.3">
      <c r="B1231" s="18">
        <v>1123</v>
      </c>
      <c r="C1231" s="19">
        <v>-23</v>
      </c>
      <c r="D1231" s="172" t="s">
        <v>3788</v>
      </c>
      <c r="E1231" s="141" t="s">
        <v>4026</v>
      </c>
      <c r="F1231" s="136" t="s">
        <v>7</v>
      </c>
      <c r="G1231" s="143" t="s">
        <v>323</v>
      </c>
      <c r="H1231" s="138">
        <v>3</v>
      </c>
      <c r="I1231" s="139">
        <v>1</v>
      </c>
      <c r="J1231" s="140">
        <v>3</v>
      </c>
      <c r="K1231" s="187"/>
      <c r="L1231" s="177"/>
      <c r="M1231" s="226" t="s">
        <v>3760</v>
      </c>
      <c r="N1231" s="209"/>
      <c r="O1231" s="300"/>
      <c r="Q1231" s="162" t="s">
        <v>2477</v>
      </c>
      <c r="R1231" s="167" t="s">
        <v>2438</v>
      </c>
      <c r="S1231" s="160">
        <v>420</v>
      </c>
      <c r="T1231" s="163">
        <v>414</v>
      </c>
      <c r="U1231" s="164">
        <v>-6</v>
      </c>
      <c r="V1231" s="158"/>
      <c r="W1231" s="158"/>
    </row>
    <row r="1232" spans="2:23" ht="26.25" x14ac:dyDescent="0.3">
      <c r="B1232" s="18">
        <v>1123</v>
      </c>
      <c r="C1232" s="19">
        <v>-23</v>
      </c>
      <c r="D1232" s="172" t="s">
        <v>4210</v>
      </c>
      <c r="E1232" s="141" t="s">
        <v>4026</v>
      </c>
      <c r="F1232" s="136" t="s">
        <v>7</v>
      </c>
      <c r="G1232" s="143" t="s">
        <v>323</v>
      </c>
      <c r="H1232" s="138">
        <v>3</v>
      </c>
      <c r="I1232" s="139">
        <v>1</v>
      </c>
      <c r="J1232" s="140">
        <v>3</v>
      </c>
      <c r="K1232" s="187"/>
      <c r="L1232" s="177"/>
      <c r="M1232" s="226" t="s">
        <v>4209</v>
      </c>
      <c r="N1232" s="209"/>
      <c r="O1232" s="300"/>
      <c r="Q1232" s="162" t="s">
        <v>3882</v>
      </c>
      <c r="R1232" s="167" t="s">
        <v>350</v>
      </c>
      <c r="S1232" s="160">
        <v>486</v>
      </c>
      <c r="T1232" s="163">
        <v>479</v>
      </c>
      <c r="U1232" s="164">
        <v>-7</v>
      </c>
      <c r="V1232" s="158"/>
      <c r="W1232" s="158"/>
    </row>
    <row r="1233" spans="2:23" ht="26.25" x14ac:dyDescent="0.3">
      <c r="B1233" s="18">
        <v>1123</v>
      </c>
      <c r="C1233" s="19">
        <v>-23</v>
      </c>
      <c r="D1233" s="172" t="s">
        <v>3786</v>
      </c>
      <c r="E1233" s="141" t="s">
        <v>4026</v>
      </c>
      <c r="F1233" s="136" t="s">
        <v>7</v>
      </c>
      <c r="G1233" s="143" t="s">
        <v>3787</v>
      </c>
      <c r="H1233" s="138">
        <v>3</v>
      </c>
      <c r="I1233" s="139">
        <v>1</v>
      </c>
      <c r="J1233" s="140">
        <v>3</v>
      </c>
      <c r="K1233" s="187"/>
      <c r="L1233" s="177"/>
      <c r="M1233" s="226" t="s">
        <v>3760</v>
      </c>
      <c r="N1233" s="209"/>
      <c r="O1233" s="300"/>
      <c r="Q1233" s="162" t="s">
        <v>2252</v>
      </c>
      <c r="R1233" s="167" t="s">
        <v>2213</v>
      </c>
      <c r="S1233" s="160">
        <v>292</v>
      </c>
      <c r="T1233" s="163">
        <v>284</v>
      </c>
      <c r="U1233" s="164">
        <v>-8</v>
      </c>
      <c r="V1233" s="158"/>
      <c r="W1233" s="158"/>
    </row>
    <row r="1234" spans="2:23" ht="26.25" x14ac:dyDescent="0.3">
      <c r="B1234" s="18">
        <v>1123</v>
      </c>
      <c r="C1234" s="19">
        <v>-23</v>
      </c>
      <c r="D1234" s="172" t="s">
        <v>78</v>
      </c>
      <c r="E1234" s="141" t="s">
        <v>4026</v>
      </c>
      <c r="F1234" s="136" t="s">
        <v>7</v>
      </c>
      <c r="G1234" s="143" t="s">
        <v>323</v>
      </c>
      <c r="H1234" s="138">
        <v>3</v>
      </c>
      <c r="I1234" s="139">
        <v>1</v>
      </c>
      <c r="J1234" s="140">
        <v>3</v>
      </c>
      <c r="K1234" s="187"/>
      <c r="L1234" s="177"/>
      <c r="M1234" s="221" t="s">
        <v>5921</v>
      </c>
      <c r="N1234" s="209"/>
      <c r="O1234" s="300"/>
      <c r="Q1234" s="162" t="s">
        <v>5894</v>
      </c>
      <c r="R1234" s="167" t="s">
        <v>236</v>
      </c>
      <c r="S1234" s="160">
        <v>1472</v>
      </c>
      <c r="T1234" s="163">
        <v>1442</v>
      </c>
      <c r="U1234" s="164">
        <v>-30</v>
      </c>
      <c r="V1234" s="158"/>
      <c r="W1234" s="158"/>
    </row>
    <row r="1235" spans="2:23" ht="26.25" x14ac:dyDescent="0.3">
      <c r="B1235" s="18">
        <v>1123</v>
      </c>
      <c r="C1235" s="19">
        <v>-23</v>
      </c>
      <c r="D1235" s="172" t="s">
        <v>3506</v>
      </c>
      <c r="E1235" s="141" t="s">
        <v>4026</v>
      </c>
      <c r="F1235" s="136" t="s">
        <v>7</v>
      </c>
      <c r="G1235" s="143" t="s">
        <v>3114</v>
      </c>
      <c r="H1235" s="138">
        <v>3</v>
      </c>
      <c r="I1235" s="139">
        <v>1</v>
      </c>
      <c r="J1235" s="140">
        <v>3</v>
      </c>
      <c r="K1235" s="187"/>
      <c r="L1235" s="177"/>
      <c r="M1235" s="226" t="s">
        <v>3782</v>
      </c>
      <c r="N1235" s="209"/>
      <c r="O1235" s="300"/>
      <c r="Q1235" s="162" t="s">
        <v>2692</v>
      </c>
      <c r="R1235" s="167" t="s">
        <v>4241</v>
      </c>
      <c r="S1235" s="160">
        <v>132</v>
      </c>
      <c r="T1235" s="163">
        <v>130</v>
      </c>
      <c r="U1235" s="164">
        <v>-2</v>
      </c>
      <c r="V1235" s="158"/>
      <c r="W1235" s="158"/>
    </row>
    <row r="1236" spans="2:23" ht="26.25" x14ac:dyDescent="0.3">
      <c r="B1236" s="18">
        <v>1123</v>
      </c>
      <c r="C1236" s="19">
        <v>-23</v>
      </c>
      <c r="D1236" s="172" t="s">
        <v>3384</v>
      </c>
      <c r="E1236" s="141" t="s">
        <v>4026</v>
      </c>
      <c r="F1236" s="136" t="s">
        <v>7</v>
      </c>
      <c r="G1236" s="143" t="s">
        <v>323</v>
      </c>
      <c r="H1236" s="138">
        <v>3</v>
      </c>
      <c r="I1236" s="139">
        <v>1</v>
      </c>
      <c r="J1236" s="140">
        <v>3</v>
      </c>
      <c r="K1236" s="187"/>
      <c r="L1236" s="177"/>
      <c r="M1236" s="221" t="s">
        <v>3761</v>
      </c>
      <c r="N1236" s="209"/>
      <c r="O1236" s="300"/>
      <c r="Q1236" s="162" t="s">
        <v>4329</v>
      </c>
      <c r="R1236" s="167" t="s">
        <v>4283</v>
      </c>
      <c r="S1236" s="160">
        <v>1472</v>
      </c>
      <c r="T1236" s="163">
        <v>1442</v>
      </c>
      <c r="U1236" s="164">
        <v>-30</v>
      </c>
      <c r="V1236" s="158"/>
      <c r="W1236" s="158"/>
    </row>
    <row r="1237" spans="2:23" ht="26.25" x14ac:dyDescent="0.3">
      <c r="B1237" s="18">
        <v>1123</v>
      </c>
      <c r="C1237" s="19">
        <v>-23</v>
      </c>
      <c r="D1237" s="172" t="s">
        <v>4487</v>
      </c>
      <c r="E1237" s="141" t="s">
        <v>4026</v>
      </c>
      <c r="F1237" s="136" t="s">
        <v>7</v>
      </c>
      <c r="G1237" s="143" t="s">
        <v>323</v>
      </c>
      <c r="H1237" s="138">
        <v>3</v>
      </c>
      <c r="I1237" s="139">
        <v>1</v>
      </c>
      <c r="J1237" s="140">
        <v>3</v>
      </c>
      <c r="K1237" s="187"/>
      <c r="L1237" s="177"/>
      <c r="M1237" s="221" t="s">
        <v>4614</v>
      </c>
      <c r="N1237" s="209"/>
      <c r="O1237" s="300"/>
      <c r="Q1237" s="162" t="s">
        <v>1654</v>
      </c>
      <c r="R1237" s="167" t="s">
        <v>370</v>
      </c>
      <c r="S1237" s="161">
        <v>41</v>
      </c>
      <c r="T1237" s="163">
        <v>41</v>
      </c>
      <c r="U1237" s="164">
        <v>0</v>
      </c>
      <c r="V1237" s="158"/>
      <c r="W1237" s="158"/>
    </row>
    <row r="1238" spans="2:23" ht="26.25" x14ac:dyDescent="0.3">
      <c r="B1238" s="18">
        <v>1123</v>
      </c>
      <c r="C1238" s="19">
        <v>-23</v>
      </c>
      <c r="D1238" s="172" t="s">
        <v>4485</v>
      </c>
      <c r="E1238" s="141" t="s">
        <v>4026</v>
      </c>
      <c r="F1238" s="136" t="s">
        <v>7</v>
      </c>
      <c r="G1238" s="143" t="s">
        <v>836</v>
      </c>
      <c r="H1238" s="138">
        <v>3</v>
      </c>
      <c r="I1238" s="139">
        <v>1</v>
      </c>
      <c r="J1238" s="140">
        <v>3</v>
      </c>
      <c r="K1238" s="187"/>
      <c r="L1238" s="177"/>
      <c r="M1238" s="226" t="s">
        <v>4486</v>
      </c>
      <c r="N1238" s="209"/>
      <c r="O1238" s="300"/>
      <c r="Q1238" s="162" t="s">
        <v>1655</v>
      </c>
      <c r="R1238" s="167" t="s">
        <v>2875</v>
      </c>
      <c r="S1238" s="160">
        <v>16</v>
      </c>
      <c r="T1238" s="163">
        <v>16</v>
      </c>
      <c r="U1238" s="164">
        <v>0</v>
      </c>
      <c r="V1238" s="158"/>
      <c r="W1238" s="158"/>
    </row>
    <row r="1239" spans="2:23" ht="26.25" x14ac:dyDescent="0.3">
      <c r="B1239" s="18">
        <v>1123</v>
      </c>
      <c r="C1239" s="19">
        <v>-23</v>
      </c>
      <c r="D1239" s="172" t="s">
        <v>5155</v>
      </c>
      <c r="E1239" s="141" t="s">
        <v>4026</v>
      </c>
      <c r="F1239" s="136" t="s">
        <v>7</v>
      </c>
      <c r="G1239" s="143" t="s">
        <v>5156</v>
      </c>
      <c r="H1239" s="138">
        <v>3</v>
      </c>
      <c r="I1239" s="139">
        <v>1</v>
      </c>
      <c r="J1239" s="140">
        <v>3</v>
      </c>
      <c r="K1239" s="187"/>
      <c r="L1239" s="177"/>
      <c r="M1239" s="223" t="s">
        <v>5152</v>
      </c>
      <c r="N1239" s="209"/>
      <c r="O1239" s="300"/>
      <c r="Q1239" s="162" t="s">
        <v>3449</v>
      </c>
      <c r="R1239" s="167" t="s">
        <v>323</v>
      </c>
      <c r="S1239" s="160">
        <v>1039</v>
      </c>
      <c r="T1239" s="163">
        <v>1021</v>
      </c>
      <c r="U1239" s="164">
        <v>-18</v>
      </c>
      <c r="V1239" s="158"/>
      <c r="W1239" s="158"/>
    </row>
    <row r="1240" spans="2:23" ht="28.5" x14ac:dyDescent="0.3">
      <c r="B1240" s="18">
        <v>1123</v>
      </c>
      <c r="C1240" s="19">
        <v>-23</v>
      </c>
      <c r="D1240" s="172" t="s">
        <v>3383</v>
      </c>
      <c r="E1240" s="141" t="s">
        <v>4026</v>
      </c>
      <c r="F1240" s="136" t="s">
        <v>7</v>
      </c>
      <c r="G1240" s="143" t="s">
        <v>222</v>
      </c>
      <c r="H1240" s="138">
        <v>3</v>
      </c>
      <c r="I1240" s="139">
        <v>1</v>
      </c>
      <c r="J1240" s="140">
        <v>3</v>
      </c>
      <c r="K1240" s="187"/>
      <c r="L1240" s="177"/>
      <c r="M1240" s="221" t="s">
        <v>3780</v>
      </c>
      <c r="N1240" s="209"/>
      <c r="O1240" s="300"/>
      <c r="Q1240" s="162" t="s">
        <v>2544</v>
      </c>
      <c r="R1240" s="167" t="s">
        <v>2524</v>
      </c>
      <c r="S1240" s="160">
        <v>644</v>
      </c>
      <c r="T1240" s="163">
        <v>632</v>
      </c>
      <c r="U1240" s="164">
        <v>-12</v>
      </c>
      <c r="V1240" s="158"/>
      <c r="W1240" s="158"/>
    </row>
    <row r="1241" spans="2:23" ht="26.25" x14ac:dyDescent="0.3">
      <c r="B1241" s="18">
        <v>1123</v>
      </c>
      <c r="C1241" s="19">
        <v>-23</v>
      </c>
      <c r="D1241" s="172" t="s">
        <v>5457</v>
      </c>
      <c r="E1241" s="141" t="s">
        <v>4026</v>
      </c>
      <c r="F1241" s="136" t="s">
        <v>7</v>
      </c>
      <c r="G1241" s="143" t="s">
        <v>5458</v>
      </c>
      <c r="H1241" s="138">
        <v>3</v>
      </c>
      <c r="I1241" s="139">
        <v>1</v>
      </c>
      <c r="J1241" s="140">
        <v>3</v>
      </c>
      <c r="K1241" s="187"/>
      <c r="L1241" s="177"/>
      <c r="M1241" s="226" t="s">
        <v>5452</v>
      </c>
      <c r="N1241" s="213"/>
      <c r="O1241" s="300"/>
      <c r="Q1241" s="162" t="s">
        <v>2808</v>
      </c>
      <c r="R1241" s="167" t="s">
        <v>323</v>
      </c>
      <c r="S1241" s="160">
        <v>812</v>
      </c>
      <c r="T1241" s="163">
        <v>797</v>
      </c>
      <c r="U1241" s="164">
        <v>-15</v>
      </c>
      <c r="V1241" s="158"/>
      <c r="W1241" s="158"/>
    </row>
    <row r="1242" spans="2:23" ht="26.25" x14ac:dyDescent="0.3">
      <c r="B1242" s="18">
        <v>1123</v>
      </c>
      <c r="C1242" s="19">
        <v>-23</v>
      </c>
      <c r="D1242" s="172" t="s">
        <v>3510</v>
      </c>
      <c r="E1242" s="141" t="s">
        <v>4026</v>
      </c>
      <c r="F1242" s="136" t="s">
        <v>7</v>
      </c>
      <c r="G1242" s="143" t="s">
        <v>1713</v>
      </c>
      <c r="H1242" s="138">
        <v>3</v>
      </c>
      <c r="I1242" s="139">
        <v>1</v>
      </c>
      <c r="J1242" s="140">
        <v>3</v>
      </c>
      <c r="K1242" s="187"/>
      <c r="L1242" s="177"/>
      <c r="M1242" s="226" t="s">
        <v>3782</v>
      </c>
      <c r="N1242" s="209"/>
      <c r="O1242" s="300"/>
      <c r="Q1242" s="162" t="s">
        <v>1656</v>
      </c>
      <c r="R1242" s="167" t="s">
        <v>431</v>
      </c>
      <c r="S1242" s="160">
        <v>112</v>
      </c>
      <c r="T1242" s="163">
        <v>108</v>
      </c>
      <c r="U1242" s="164">
        <v>-4</v>
      </c>
      <c r="V1242" s="158"/>
      <c r="W1242" s="158"/>
    </row>
    <row r="1243" spans="2:23" ht="26.25" x14ac:dyDescent="0.3">
      <c r="B1243" s="18">
        <v>1123</v>
      </c>
      <c r="C1243" s="19">
        <v>-23</v>
      </c>
      <c r="D1243" s="172" t="s">
        <v>4624</v>
      </c>
      <c r="E1243" s="141" t="s">
        <v>4026</v>
      </c>
      <c r="F1243" s="136" t="s">
        <v>7</v>
      </c>
      <c r="G1243" s="143" t="s">
        <v>323</v>
      </c>
      <c r="H1243" s="138">
        <v>3</v>
      </c>
      <c r="I1243" s="139">
        <v>1</v>
      </c>
      <c r="J1243" s="140">
        <v>3</v>
      </c>
      <c r="K1243" s="187"/>
      <c r="L1243" s="177"/>
      <c r="M1243" s="226" t="s">
        <v>5494</v>
      </c>
      <c r="N1243" s="209"/>
      <c r="O1243" s="300"/>
      <c r="Q1243" s="162" t="s">
        <v>4158</v>
      </c>
      <c r="R1243" s="167" t="s">
        <v>323</v>
      </c>
      <c r="S1243" s="160">
        <v>237</v>
      </c>
      <c r="T1243" s="163">
        <v>232</v>
      </c>
      <c r="U1243" s="164">
        <v>-5</v>
      </c>
      <c r="V1243" s="158"/>
      <c r="W1243" s="158"/>
    </row>
    <row r="1244" spans="2:23" ht="26.25" x14ac:dyDescent="0.3">
      <c r="B1244" s="18">
        <v>1123</v>
      </c>
      <c r="C1244" s="19">
        <v>-23</v>
      </c>
      <c r="D1244" s="172" t="s">
        <v>2681</v>
      </c>
      <c r="E1244" s="141" t="s">
        <v>4026</v>
      </c>
      <c r="F1244" s="136" t="s">
        <v>7</v>
      </c>
      <c r="G1244" s="143" t="s">
        <v>2682</v>
      </c>
      <c r="H1244" s="138">
        <v>3</v>
      </c>
      <c r="I1244" s="139">
        <v>1</v>
      </c>
      <c r="J1244" s="140">
        <v>3</v>
      </c>
      <c r="K1244" s="187"/>
      <c r="L1244" s="177"/>
      <c r="M1244" s="221" t="s">
        <v>3776</v>
      </c>
      <c r="N1244" s="235"/>
      <c r="O1244" s="300"/>
      <c r="Q1244" s="162" t="s">
        <v>1657</v>
      </c>
      <c r="R1244" s="167" t="s">
        <v>696</v>
      </c>
      <c r="S1244" s="160">
        <v>73</v>
      </c>
      <c r="T1244" s="163">
        <v>72</v>
      </c>
      <c r="U1244" s="164">
        <v>-1</v>
      </c>
      <c r="V1244" s="158"/>
      <c r="W1244" s="158"/>
    </row>
    <row r="1245" spans="2:23" ht="26.25" x14ac:dyDescent="0.3">
      <c r="B1245" s="18">
        <v>1123</v>
      </c>
      <c r="C1245" s="19">
        <v>-23</v>
      </c>
      <c r="D1245" s="172" t="s">
        <v>2935</v>
      </c>
      <c r="E1245" s="141" t="s">
        <v>4026</v>
      </c>
      <c r="F1245" s="136" t="s">
        <v>7</v>
      </c>
      <c r="G1245" s="143" t="s">
        <v>2936</v>
      </c>
      <c r="H1245" s="138">
        <v>3</v>
      </c>
      <c r="I1245" s="139">
        <v>1</v>
      </c>
      <c r="J1245" s="140">
        <v>3</v>
      </c>
      <c r="K1245" s="187"/>
      <c r="L1245" s="177"/>
      <c r="M1245" s="226" t="s">
        <v>3763</v>
      </c>
      <c r="N1245" s="209"/>
      <c r="O1245" s="300"/>
      <c r="Q1245" s="162" t="s">
        <v>2165</v>
      </c>
      <c r="R1245" s="167" t="s">
        <v>2083</v>
      </c>
      <c r="S1245" s="160">
        <v>409</v>
      </c>
      <c r="T1245" s="163">
        <v>403</v>
      </c>
      <c r="U1245" s="164">
        <v>-6</v>
      </c>
      <c r="V1245" s="158"/>
      <c r="W1245" s="158"/>
    </row>
    <row r="1246" spans="2:23" ht="26.25" x14ac:dyDescent="0.3">
      <c r="B1246" s="18">
        <v>1123</v>
      </c>
      <c r="C1246" s="19">
        <v>-23</v>
      </c>
      <c r="D1246" s="172" t="s">
        <v>5159</v>
      </c>
      <c r="E1246" s="141" t="s">
        <v>4026</v>
      </c>
      <c r="F1246" s="136" t="s">
        <v>7</v>
      </c>
      <c r="G1246" s="143" t="s">
        <v>5151</v>
      </c>
      <c r="H1246" s="138">
        <v>3</v>
      </c>
      <c r="I1246" s="139">
        <v>1</v>
      </c>
      <c r="J1246" s="140">
        <v>3</v>
      </c>
      <c r="K1246" s="187"/>
      <c r="L1246" s="177"/>
      <c r="M1246" s="223" t="s">
        <v>5152</v>
      </c>
      <c r="N1246" s="209"/>
      <c r="O1246" s="300"/>
      <c r="Q1246" s="162" t="s">
        <v>3966</v>
      </c>
      <c r="R1246" s="167" t="s">
        <v>3950</v>
      </c>
      <c r="S1246" s="160">
        <v>611</v>
      </c>
      <c r="T1246" s="163">
        <v>600</v>
      </c>
      <c r="U1246" s="164">
        <v>-11</v>
      </c>
      <c r="V1246" s="158"/>
      <c r="W1246" s="158"/>
    </row>
    <row r="1247" spans="2:23" ht="26.25" x14ac:dyDescent="0.3">
      <c r="B1247" s="18">
        <v>1123</v>
      </c>
      <c r="C1247" s="19">
        <v>-23</v>
      </c>
      <c r="D1247" s="172" t="s">
        <v>5617</v>
      </c>
      <c r="E1247" s="141" t="s">
        <v>4026</v>
      </c>
      <c r="F1247" s="136" t="s">
        <v>7</v>
      </c>
      <c r="G1247" s="143" t="s">
        <v>5618</v>
      </c>
      <c r="H1247" s="138">
        <v>3</v>
      </c>
      <c r="I1247" s="139">
        <v>1</v>
      </c>
      <c r="J1247" s="140">
        <v>3</v>
      </c>
      <c r="K1247" s="187"/>
      <c r="L1247" s="177"/>
      <c r="M1247" s="221" t="s">
        <v>5677</v>
      </c>
      <c r="N1247" s="215"/>
      <c r="O1247" s="300"/>
      <c r="Q1247" s="162" t="s">
        <v>3566</v>
      </c>
      <c r="R1247" s="167" t="s">
        <v>3516</v>
      </c>
      <c r="S1247" s="160">
        <v>833</v>
      </c>
      <c r="T1247" s="163">
        <v>814</v>
      </c>
      <c r="U1247" s="164">
        <v>-19</v>
      </c>
      <c r="V1247" s="158"/>
      <c r="W1247" s="158"/>
    </row>
    <row r="1248" spans="2:23" ht="26.25" x14ac:dyDescent="0.3">
      <c r="B1248" s="18">
        <v>1123</v>
      </c>
      <c r="C1248" s="19">
        <v>-23</v>
      </c>
      <c r="D1248" s="172" t="s">
        <v>4203</v>
      </c>
      <c r="E1248" s="141" t="s">
        <v>4026</v>
      </c>
      <c r="F1248" s="136" t="s">
        <v>7</v>
      </c>
      <c r="G1248" s="143" t="s">
        <v>5367</v>
      </c>
      <c r="H1248" s="138">
        <v>3</v>
      </c>
      <c r="I1248" s="139">
        <v>1</v>
      </c>
      <c r="J1248" s="140">
        <v>3</v>
      </c>
      <c r="K1248" s="187"/>
      <c r="L1248" s="177"/>
      <c r="M1248" s="226" t="s">
        <v>5408</v>
      </c>
      <c r="N1248" s="215"/>
      <c r="O1248" s="300"/>
      <c r="Q1248" s="162" t="s">
        <v>2643</v>
      </c>
      <c r="R1248" s="167" t="s">
        <v>2605</v>
      </c>
      <c r="S1248" s="160">
        <v>611</v>
      </c>
      <c r="T1248" s="163">
        <v>600</v>
      </c>
      <c r="U1248" s="164">
        <v>-11</v>
      </c>
      <c r="V1248" s="158"/>
      <c r="W1248" s="158"/>
    </row>
    <row r="1249" spans="2:23" ht="26.25" x14ac:dyDescent="0.3">
      <c r="B1249" s="18">
        <v>1123</v>
      </c>
      <c r="C1249" s="19">
        <v>-23</v>
      </c>
      <c r="D1249" s="172" t="s">
        <v>4203</v>
      </c>
      <c r="E1249" s="141" t="s">
        <v>4026</v>
      </c>
      <c r="F1249" s="136" t="s">
        <v>7</v>
      </c>
      <c r="G1249" s="143" t="s">
        <v>323</v>
      </c>
      <c r="H1249" s="138">
        <v>3</v>
      </c>
      <c r="I1249" s="139">
        <v>1</v>
      </c>
      <c r="J1249" s="140">
        <v>3</v>
      </c>
      <c r="K1249" s="187"/>
      <c r="L1249" s="177"/>
      <c r="M1249" s="226" t="s">
        <v>4204</v>
      </c>
      <c r="N1249" s="215"/>
      <c r="O1249" s="300"/>
      <c r="Q1249" s="162" t="s">
        <v>1661</v>
      </c>
      <c r="R1249" s="167" t="s">
        <v>2833</v>
      </c>
      <c r="S1249" s="160">
        <v>752</v>
      </c>
      <c r="T1249" s="163">
        <v>739</v>
      </c>
      <c r="U1249" s="164">
        <v>-13</v>
      </c>
      <c r="V1249" s="158"/>
      <c r="W1249" s="158"/>
    </row>
    <row r="1250" spans="2:23" ht="28.5" x14ac:dyDescent="0.3">
      <c r="B1250" s="18">
        <v>1123</v>
      </c>
      <c r="C1250" s="19">
        <v>-23</v>
      </c>
      <c r="D1250" s="172" t="s">
        <v>3511</v>
      </c>
      <c r="E1250" s="141" t="s">
        <v>4026</v>
      </c>
      <c r="F1250" s="136" t="s">
        <v>7</v>
      </c>
      <c r="G1250" s="143" t="s">
        <v>3512</v>
      </c>
      <c r="H1250" s="138">
        <v>3</v>
      </c>
      <c r="I1250" s="139">
        <v>1</v>
      </c>
      <c r="J1250" s="140">
        <v>3</v>
      </c>
      <c r="K1250" s="187"/>
      <c r="L1250" s="177"/>
      <c r="M1250" s="226" t="s">
        <v>3782</v>
      </c>
      <c r="N1250" s="209"/>
      <c r="O1250" s="300"/>
      <c r="Q1250" s="162" t="s">
        <v>1662</v>
      </c>
      <c r="R1250" s="167" t="s">
        <v>4248</v>
      </c>
      <c r="S1250" s="160">
        <v>474</v>
      </c>
      <c r="T1250" s="163">
        <v>466</v>
      </c>
      <c r="U1250" s="164">
        <v>-8</v>
      </c>
      <c r="V1250" s="158"/>
      <c r="W1250" s="158"/>
    </row>
    <row r="1251" spans="2:23" ht="26.25" x14ac:dyDescent="0.3">
      <c r="B1251" s="18">
        <v>1123</v>
      </c>
      <c r="C1251" s="19">
        <v>-23</v>
      </c>
      <c r="D1251" s="172" t="s">
        <v>3366</v>
      </c>
      <c r="E1251" s="141" t="s">
        <v>4026</v>
      </c>
      <c r="F1251" s="136" t="s">
        <v>7</v>
      </c>
      <c r="G1251" s="143" t="s">
        <v>323</v>
      </c>
      <c r="H1251" s="138">
        <v>3</v>
      </c>
      <c r="I1251" s="139">
        <v>1</v>
      </c>
      <c r="J1251" s="140">
        <v>3</v>
      </c>
      <c r="K1251" s="187"/>
      <c r="L1251" s="177"/>
      <c r="M1251" s="226" t="s">
        <v>3767</v>
      </c>
      <c r="N1251" s="215"/>
      <c r="O1251" s="300"/>
      <c r="Q1251" s="162" t="s">
        <v>3430</v>
      </c>
      <c r="R1251" s="167" t="s">
        <v>3347</v>
      </c>
      <c r="S1251" s="160">
        <v>384</v>
      </c>
      <c r="T1251" s="163">
        <v>373</v>
      </c>
      <c r="U1251" s="164">
        <v>-11</v>
      </c>
      <c r="V1251" s="158"/>
      <c r="W1251" s="158"/>
    </row>
    <row r="1252" spans="2:23" ht="26.25" x14ac:dyDescent="0.3">
      <c r="B1252" s="18">
        <v>1123</v>
      </c>
      <c r="C1252" s="19">
        <v>-23</v>
      </c>
      <c r="D1252" s="172" t="s">
        <v>5371</v>
      </c>
      <c r="E1252" s="141" t="s">
        <v>4026</v>
      </c>
      <c r="F1252" s="136" t="s">
        <v>7</v>
      </c>
      <c r="G1252" s="143" t="s">
        <v>5372</v>
      </c>
      <c r="H1252" s="138">
        <v>3</v>
      </c>
      <c r="I1252" s="139">
        <v>1</v>
      </c>
      <c r="J1252" s="140">
        <v>3</v>
      </c>
      <c r="K1252" s="187"/>
      <c r="L1252" s="177"/>
      <c r="M1252" s="226" t="s">
        <v>5368</v>
      </c>
      <c r="N1252" s="213"/>
      <c r="O1252" s="300"/>
      <c r="Q1252" s="162" t="s">
        <v>2166</v>
      </c>
      <c r="R1252" s="167" t="s">
        <v>323</v>
      </c>
      <c r="S1252" s="160">
        <v>1123</v>
      </c>
      <c r="T1252" s="163">
        <v>1100</v>
      </c>
      <c r="U1252" s="164">
        <v>-23</v>
      </c>
      <c r="V1252" s="158"/>
      <c r="W1252" s="158"/>
    </row>
    <row r="1253" spans="2:23" ht="28.5" x14ac:dyDescent="0.3">
      <c r="B1253" s="18">
        <v>1123</v>
      </c>
      <c r="C1253" s="19">
        <v>-23</v>
      </c>
      <c r="D1253" s="172" t="s">
        <v>4138</v>
      </c>
      <c r="E1253" s="141" t="s">
        <v>4026</v>
      </c>
      <c r="F1253" s="136" t="s">
        <v>7</v>
      </c>
      <c r="G1253" s="143" t="s">
        <v>323</v>
      </c>
      <c r="H1253" s="138">
        <v>3</v>
      </c>
      <c r="I1253" s="139">
        <v>1</v>
      </c>
      <c r="J1253" s="140">
        <v>3</v>
      </c>
      <c r="K1253" s="187"/>
      <c r="L1253" s="177"/>
      <c r="M1253" s="221" t="s">
        <v>4202</v>
      </c>
      <c r="N1253" s="209"/>
      <c r="O1253" s="296"/>
      <c r="Q1253" s="162" t="s">
        <v>1666</v>
      </c>
      <c r="R1253" s="167" t="s">
        <v>3110</v>
      </c>
      <c r="S1253" s="160">
        <v>685</v>
      </c>
      <c r="T1253" s="163">
        <v>673</v>
      </c>
      <c r="U1253" s="164">
        <v>-12</v>
      </c>
      <c r="V1253" s="158"/>
      <c r="W1253" s="158"/>
    </row>
    <row r="1254" spans="2:23" ht="26.25" x14ac:dyDescent="0.3">
      <c r="B1254" s="18">
        <v>1123</v>
      </c>
      <c r="C1254" s="19">
        <v>-23</v>
      </c>
      <c r="D1254" s="172" t="s">
        <v>1225</v>
      </c>
      <c r="E1254" s="141" t="s">
        <v>4026</v>
      </c>
      <c r="F1254" s="136" t="s">
        <v>7</v>
      </c>
      <c r="G1254" s="143" t="s">
        <v>2306</v>
      </c>
      <c r="H1254" s="138">
        <v>3</v>
      </c>
      <c r="I1254" s="139">
        <v>1</v>
      </c>
      <c r="J1254" s="140">
        <v>3</v>
      </c>
      <c r="K1254" s="187"/>
      <c r="L1254" s="177"/>
      <c r="M1254" s="226" t="s">
        <v>3765</v>
      </c>
      <c r="N1254" s="215"/>
      <c r="O1254" s="300"/>
      <c r="Q1254" s="162" t="s">
        <v>2478</v>
      </c>
      <c r="R1254" s="167" t="s">
        <v>2395</v>
      </c>
      <c r="S1254" s="160">
        <v>1039</v>
      </c>
      <c r="T1254" s="163">
        <v>1021</v>
      </c>
      <c r="U1254" s="164">
        <v>-18</v>
      </c>
      <c r="V1254" s="158"/>
      <c r="W1254" s="158"/>
    </row>
    <row r="1255" spans="2:23" ht="26.25" x14ac:dyDescent="0.3">
      <c r="B1255" s="18">
        <v>1123</v>
      </c>
      <c r="C1255" s="19">
        <v>-23</v>
      </c>
      <c r="D1255" s="172" t="s">
        <v>895</v>
      </c>
      <c r="E1255" s="141" t="s">
        <v>4026</v>
      </c>
      <c r="F1255" s="136" t="s">
        <v>7</v>
      </c>
      <c r="G1255" s="143" t="s">
        <v>896</v>
      </c>
      <c r="H1255" s="138">
        <v>3</v>
      </c>
      <c r="I1255" s="139">
        <v>1</v>
      </c>
      <c r="J1255" s="140">
        <v>3</v>
      </c>
      <c r="K1255" s="187"/>
      <c r="L1255" s="177"/>
      <c r="M1255" s="223" t="s">
        <v>5152</v>
      </c>
      <c r="N1255" s="209"/>
      <c r="O1255" s="300"/>
      <c r="Q1255" s="162" t="s">
        <v>1667</v>
      </c>
      <c r="R1255" s="167" t="s">
        <v>858</v>
      </c>
      <c r="S1255" s="161">
        <v>833</v>
      </c>
      <c r="T1255" s="163">
        <v>814</v>
      </c>
      <c r="U1255" s="164">
        <v>-19</v>
      </c>
      <c r="V1255" s="158"/>
      <c r="W1255" s="158"/>
    </row>
    <row r="1256" spans="2:23" ht="28.5" x14ac:dyDescent="0.3">
      <c r="B1256" s="18">
        <v>1123</v>
      </c>
      <c r="C1256" s="19">
        <v>-23</v>
      </c>
      <c r="D1256" s="172" t="s">
        <v>5624</v>
      </c>
      <c r="E1256" s="141" t="s">
        <v>4026</v>
      </c>
      <c r="F1256" s="136" t="s">
        <v>7</v>
      </c>
      <c r="G1256" s="143" t="s">
        <v>323</v>
      </c>
      <c r="H1256" s="138">
        <v>3</v>
      </c>
      <c r="I1256" s="139">
        <v>1</v>
      </c>
      <c r="J1256" s="140">
        <v>3</v>
      </c>
      <c r="K1256" s="187"/>
      <c r="L1256" s="177"/>
      <c r="M1256" s="226" t="s">
        <v>5679</v>
      </c>
      <c r="N1256" s="209"/>
      <c r="O1256" s="300"/>
      <c r="Q1256" s="162" t="s">
        <v>1668</v>
      </c>
      <c r="R1256" s="167" t="s">
        <v>3303</v>
      </c>
      <c r="S1256" s="161">
        <v>752</v>
      </c>
      <c r="T1256" s="163">
        <v>739</v>
      </c>
      <c r="U1256" s="164">
        <v>-13</v>
      </c>
      <c r="V1256" s="158"/>
      <c r="W1256" s="158"/>
    </row>
    <row r="1257" spans="2:23" ht="28.5" x14ac:dyDescent="0.3">
      <c r="B1257" s="18">
        <v>1123</v>
      </c>
      <c r="C1257" s="19">
        <v>-23</v>
      </c>
      <c r="D1257" s="172" t="s">
        <v>4354</v>
      </c>
      <c r="E1257" s="141" t="s">
        <v>4026</v>
      </c>
      <c r="F1257" s="136" t="s">
        <v>7</v>
      </c>
      <c r="G1257" s="143" t="s">
        <v>4355</v>
      </c>
      <c r="H1257" s="138">
        <v>3</v>
      </c>
      <c r="I1257" s="139">
        <v>1</v>
      </c>
      <c r="J1257" s="140">
        <v>3</v>
      </c>
      <c r="K1257" s="187"/>
      <c r="L1257" s="177"/>
      <c r="M1257" s="221" t="s">
        <v>4613</v>
      </c>
      <c r="N1257" s="209"/>
      <c r="O1257" s="296"/>
      <c r="Q1257" s="162" t="s">
        <v>5216</v>
      </c>
      <c r="R1257" s="167" t="s">
        <v>5176</v>
      </c>
      <c r="S1257" s="160">
        <v>1472</v>
      </c>
      <c r="T1257" s="163">
        <v>1442</v>
      </c>
      <c r="U1257" s="164">
        <v>-30</v>
      </c>
      <c r="V1257" s="158"/>
      <c r="W1257" s="158"/>
    </row>
    <row r="1258" spans="2:23" ht="26.25" x14ac:dyDescent="0.3">
      <c r="B1258" s="18">
        <v>1123</v>
      </c>
      <c r="C1258" s="19">
        <v>-23</v>
      </c>
      <c r="D1258" s="172" t="s">
        <v>3789</v>
      </c>
      <c r="E1258" s="141" t="s">
        <v>4026</v>
      </c>
      <c r="F1258" s="136" t="s">
        <v>7</v>
      </c>
      <c r="G1258" s="143" t="s">
        <v>3790</v>
      </c>
      <c r="H1258" s="138">
        <v>3</v>
      </c>
      <c r="I1258" s="139">
        <v>1</v>
      </c>
      <c r="J1258" s="140">
        <v>3</v>
      </c>
      <c r="K1258" s="187"/>
      <c r="L1258" s="177"/>
      <c r="M1258" s="226" t="s">
        <v>3760</v>
      </c>
      <c r="N1258" s="209"/>
      <c r="O1258" s="300"/>
      <c r="Q1258" s="162" t="s">
        <v>4464</v>
      </c>
      <c r="R1258" s="167" t="s">
        <v>1848</v>
      </c>
      <c r="S1258" s="160">
        <v>1123</v>
      </c>
      <c r="T1258" s="163">
        <v>1100</v>
      </c>
      <c r="U1258" s="164">
        <v>-23</v>
      </c>
      <c r="V1258" s="158"/>
      <c r="W1258" s="158"/>
    </row>
    <row r="1259" spans="2:23" ht="26.25" x14ac:dyDescent="0.3">
      <c r="B1259" s="18">
        <v>1123</v>
      </c>
      <c r="C1259" s="19">
        <v>-23</v>
      </c>
      <c r="D1259" s="172" t="s">
        <v>2571</v>
      </c>
      <c r="E1259" s="141" t="s">
        <v>4026</v>
      </c>
      <c r="F1259" s="136" t="s">
        <v>7</v>
      </c>
      <c r="G1259" s="143" t="s">
        <v>323</v>
      </c>
      <c r="H1259" s="138">
        <v>3</v>
      </c>
      <c r="I1259" s="139">
        <v>1</v>
      </c>
      <c r="J1259" s="140">
        <v>3</v>
      </c>
      <c r="K1259" s="187"/>
      <c r="L1259" s="177"/>
      <c r="M1259" s="226" t="s">
        <v>3784</v>
      </c>
      <c r="N1259" s="209"/>
      <c r="O1259" s="300"/>
      <c r="Q1259" s="162" t="s">
        <v>3567</v>
      </c>
      <c r="R1259" s="167" t="s">
        <v>3486</v>
      </c>
      <c r="S1259" s="160">
        <v>1123</v>
      </c>
      <c r="T1259" s="163">
        <v>1100</v>
      </c>
      <c r="U1259" s="164">
        <v>-23</v>
      </c>
      <c r="V1259" s="158"/>
      <c r="W1259" s="158"/>
    </row>
    <row r="1260" spans="2:23" ht="28.5" x14ac:dyDescent="0.3">
      <c r="B1260" s="18">
        <v>1123</v>
      </c>
      <c r="C1260" s="19">
        <v>-23</v>
      </c>
      <c r="D1260" s="172" t="s">
        <v>3218</v>
      </c>
      <c r="E1260" s="141" t="s">
        <v>4026</v>
      </c>
      <c r="F1260" s="136" t="s">
        <v>7</v>
      </c>
      <c r="G1260" s="143" t="s">
        <v>3219</v>
      </c>
      <c r="H1260" s="138">
        <v>3</v>
      </c>
      <c r="I1260" s="139">
        <v>1</v>
      </c>
      <c r="J1260" s="140">
        <v>3</v>
      </c>
      <c r="K1260" s="187"/>
      <c r="L1260" s="177"/>
      <c r="M1260" s="226" t="s">
        <v>3777</v>
      </c>
      <c r="N1260" s="209"/>
      <c r="O1260" s="300"/>
      <c r="Q1260" s="162" t="s">
        <v>6926</v>
      </c>
      <c r="R1260" s="167" t="s">
        <v>266</v>
      </c>
      <c r="S1260" s="160">
        <v>1330</v>
      </c>
      <c r="T1260" s="163">
        <v>0</v>
      </c>
      <c r="U1260" s="164" t="s">
        <v>331</v>
      </c>
      <c r="V1260" s="158"/>
      <c r="W1260" s="158"/>
    </row>
    <row r="1261" spans="2:23" ht="26.25" x14ac:dyDescent="0.3">
      <c r="B1261" s="18">
        <v>1123</v>
      </c>
      <c r="C1261" s="19">
        <v>-23</v>
      </c>
      <c r="D1261" s="172" t="s">
        <v>1773</v>
      </c>
      <c r="E1261" s="141" t="s">
        <v>4026</v>
      </c>
      <c r="F1261" s="136" t="s">
        <v>7</v>
      </c>
      <c r="G1261" s="143" t="s">
        <v>2308</v>
      </c>
      <c r="H1261" s="138">
        <v>3</v>
      </c>
      <c r="I1261" s="139">
        <v>1</v>
      </c>
      <c r="J1261" s="140">
        <v>3</v>
      </c>
      <c r="K1261" s="187"/>
      <c r="L1261" s="177"/>
      <c r="M1261" s="226" t="s">
        <v>3765</v>
      </c>
      <c r="N1261" s="215"/>
      <c r="O1261" s="300"/>
      <c r="Q1261" s="162" t="s">
        <v>6736</v>
      </c>
      <c r="R1261" s="167" t="s">
        <v>6598</v>
      </c>
      <c r="S1261" s="160">
        <v>914</v>
      </c>
      <c r="T1261" s="163">
        <v>897</v>
      </c>
      <c r="U1261" s="164">
        <v>-17</v>
      </c>
      <c r="V1261" s="158"/>
      <c r="W1261" s="158"/>
    </row>
    <row r="1262" spans="2:23" ht="28.5" x14ac:dyDescent="0.3">
      <c r="B1262" s="18">
        <v>1123</v>
      </c>
      <c r="C1262" s="19">
        <v>-23</v>
      </c>
      <c r="D1262" s="172" t="s">
        <v>4458</v>
      </c>
      <c r="E1262" s="141" t="s">
        <v>4026</v>
      </c>
      <c r="F1262" s="136" t="s">
        <v>7</v>
      </c>
      <c r="G1262" s="143" t="s">
        <v>206</v>
      </c>
      <c r="H1262" s="138">
        <v>3</v>
      </c>
      <c r="I1262" s="139">
        <v>1</v>
      </c>
      <c r="J1262" s="140">
        <v>3</v>
      </c>
      <c r="K1262" s="187"/>
      <c r="L1262" s="177"/>
      <c r="M1262" s="221" t="s">
        <v>4438</v>
      </c>
      <c r="N1262" s="209"/>
      <c r="O1262" s="300"/>
      <c r="Q1262" s="162" t="s">
        <v>1675</v>
      </c>
      <c r="R1262" s="167" t="s">
        <v>3355</v>
      </c>
      <c r="S1262" s="161">
        <v>1123</v>
      </c>
      <c r="T1262" s="163">
        <v>1100</v>
      </c>
      <c r="U1262" s="164">
        <v>-23</v>
      </c>
      <c r="V1262" s="158"/>
      <c r="W1262" s="158"/>
    </row>
    <row r="1263" spans="2:23" ht="26.25" x14ac:dyDescent="0.3">
      <c r="B1263" s="18">
        <v>1123</v>
      </c>
      <c r="C1263" s="19">
        <v>-23</v>
      </c>
      <c r="D1263" s="172" t="s">
        <v>2938</v>
      </c>
      <c r="E1263" s="141" t="s">
        <v>4026</v>
      </c>
      <c r="F1263" s="136" t="s">
        <v>7</v>
      </c>
      <c r="G1263" s="143" t="s">
        <v>2608</v>
      </c>
      <c r="H1263" s="138">
        <v>3</v>
      </c>
      <c r="I1263" s="139">
        <v>1</v>
      </c>
      <c r="J1263" s="140">
        <v>3</v>
      </c>
      <c r="K1263" s="187"/>
      <c r="L1263" s="177"/>
      <c r="M1263" s="226" t="s">
        <v>3763</v>
      </c>
      <c r="N1263" s="209"/>
      <c r="O1263" s="300"/>
      <c r="Q1263" s="162" t="s">
        <v>6737</v>
      </c>
      <c r="R1263" s="167" t="s">
        <v>749</v>
      </c>
      <c r="S1263" s="160">
        <v>914</v>
      </c>
      <c r="T1263" s="163">
        <v>897</v>
      </c>
      <c r="U1263" s="164">
        <v>-17</v>
      </c>
      <c r="V1263" s="158"/>
      <c r="W1263" s="158"/>
    </row>
    <row r="1264" spans="2:23" ht="26.25" x14ac:dyDescent="0.3">
      <c r="B1264" s="18">
        <v>1123</v>
      </c>
      <c r="C1264" s="19">
        <v>-23</v>
      </c>
      <c r="D1264" s="172" t="s">
        <v>710</v>
      </c>
      <c r="E1264" s="141" t="s">
        <v>4026</v>
      </c>
      <c r="F1264" s="136" t="s">
        <v>7</v>
      </c>
      <c r="G1264" s="143" t="s">
        <v>3495</v>
      </c>
      <c r="H1264" s="138">
        <v>3</v>
      </c>
      <c r="I1264" s="139">
        <v>1</v>
      </c>
      <c r="J1264" s="140">
        <v>3</v>
      </c>
      <c r="K1264" s="187"/>
      <c r="L1264" s="177"/>
      <c r="M1264" s="226" t="s">
        <v>3775</v>
      </c>
      <c r="N1264" s="209"/>
      <c r="O1264" s="300"/>
      <c r="Q1264" s="162" t="s">
        <v>3883</v>
      </c>
      <c r="R1264" s="167" t="s">
        <v>3846</v>
      </c>
      <c r="S1264" s="160">
        <v>1472</v>
      </c>
      <c r="T1264" s="163">
        <v>1442</v>
      </c>
      <c r="U1264" s="164">
        <v>-30</v>
      </c>
      <c r="V1264" s="158"/>
      <c r="W1264" s="158"/>
    </row>
    <row r="1265" spans="2:23" ht="26.25" x14ac:dyDescent="0.3">
      <c r="B1265" s="18">
        <v>1123</v>
      </c>
      <c r="C1265" s="19">
        <v>-23</v>
      </c>
      <c r="D1265" s="172" t="s">
        <v>2273</v>
      </c>
      <c r="E1265" s="141" t="s">
        <v>4026</v>
      </c>
      <c r="F1265" s="136" t="s">
        <v>7</v>
      </c>
      <c r="G1265" s="143" t="s">
        <v>2304</v>
      </c>
      <c r="H1265" s="138">
        <v>3</v>
      </c>
      <c r="I1265" s="139">
        <v>1</v>
      </c>
      <c r="J1265" s="140">
        <v>3</v>
      </c>
      <c r="K1265" s="187"/>
      <c r="L1265" s="177"/>
      <c r="M1265" s="226" t="s">
        <v>3765</v>
      </c>
      <c r="N1265" s="215"/>
      <c r="O1265" s="300"/>
      <c r="Q1265" s="162" t="s">
        <v>1679</v>
      </c>
      <c r="R1265" s="167" t="s">
        <v>2975</v>
      </c>
      <c r="S1265" s="160">
        <v>327</v>
      </c>
      <c r="T1265" s="163">
        <v>317</v>
      </c>
      <c r="U1265" s="164">
        <v>-10</v>
      </c>
      <c r="V1265" s="158"/>
      <c r="W1265" s="158"/>
    </row>
    <row r="1266" spans="2:23" ht="28.5" x14ac:dyDescent="0.3">
      <c r="B1266" s="18">
        <v>1123</v>
      </c>
      <c r="C1266" s="19">
        <v>-23</v>
      </c>
      <c r="D1266" s="172" t="s">
        <v>2275</v>
      </c>
      <c r="E1266" s="141" t="s">
        <v>4026</v>
      </c>
      <c r="F1266" s="136" t="s">
        <v>7</v>
      </c>
      <c r="G1266" s="143" t="s">
        <v>2307</v>
      </c>
      <c r="H1266" s="138">
        <v>3</v>
      </c>
      <c r="I1266" s="139">
        <v>1</v>
      </c>
      <c r="J1266" s="140">
        <v>3</v>
      </c>
      <c r="K1266" s="187"/>
      <c r="L1266" s="177"/>
      <c r="M1266" s="226" t="s">
        <v>3765</v>
      </c>
      <c r="N1266" s="215"/>
      <c r="O1266" s="300"/>
      <c r="Q1266" s="162" t="s">
        <v>1681</v>
      </c>
      <c r="R1266" s="167" t="s">
        <v>2391</v>
      </c>
      <c r="S1266" s="160">
        <v>15</v>
      </c>
      <c r="T1266" s="163">
        <v>15</v>
      </c>
      <c r="U1266" s="164">
        <v>0</v>
      </c>
      <c r="V1266" s="158"/>
      <c r="W1266" s="158"/>
    </row>
    <row r="1267" spans="2:23" ht="26.25" x14ac:dyDescent="0.3">
      <c r="B1267" s="18">
        <v>1123</v>
      </c>
      <c r="C1267" s="19">
        <v>-23</v>
      </c>
      <c r="D1267" s="172" t="s">
        <v>2678</v>
      </c>
      <c r="E1267" s="141" t="s">
        <v>4026</v>
      </c>
      <c r="F1267" s="136" t="s">
        <v>7</v>
      </c>
      <c r="G1267" s="143" t="s">
        <v>2679</v>
      </c>
      <c r="H1267" s="138">
        <v>3</v>
      </c>
      <c r="I1267" s="139">
        <v>1</v>
      </c>
      <c r="J1267" s="140">
        <v>3</v>
      </c>
      <c r="K1267" s="187"/>
      <c r="L1267" s="177"/>
      <c r="M1267" s="221" t="s">
        <v>3776</v>
      </c>
      <c r="N1267" s="235"/>
      <c r="O1267" s="300"/>
      <c r="Q1267" s="162" t="s">
        <v>3431</v>
      </c>
      <c r="R1267" s="167" t="s">
        <v>3373</v>
      </c>
      <c r="S1267" s="160">
        <v>833</v>
      </c>
      <c r="T1267" s="163">
        <v>814</v>
      </c>
      <c r="U1267" s="164">
        <v>-19</v>
      </c>
      <c r="V1267" s="158"/>
      <c r="W1267" s="158"/>
    </row>
    <row r="1268" spans="2:23" ht="26.25" x14ac:dyDescent="0.3">
      <c r="B1268" s="18">
        <v>1123</v>
      </c>
      <c r="C1268" s="19">
        <v>-23</v>
      </c>
      <c r="D1268" s="172" t="s">
        <v>4139</v>
      </c>
      <c r="E1268" s="141" t="s">
        <v>4026</v>
      </c>
      <c r="F1268" s="136" t="s">
        <v>7</v>
      </c>
      <c r="G1268" s="143" t="s">
        <v>323</v>
      </c>
      <c r="H1268" s="138">
        <v>3</v>
      </c>
      <c r="I1268" s="139">
        <v>1</v>
      </c>
      <c r="J1268" s="140">
        <v>3</v>
      </c>
      <c r="K1268" s="187"/>
      <c r="L1268" s="177"/>
      <c r="M1268" s="221" t="s">
        <v>4202</v>
      </c>
      <c r="N1268" s="209"/>
      <c r="O1268" s="296"/>
      <c r="Q1268" s="162" t="s">
        <v>1683</v>
      </c>
      <c r="R1268" s="167" t="s">
        <v>999</v>
      </c>
      <c r="S1268" s="160">
        <v>1039</v>
      </c>
      <c r="T1268" s="163">
        <v>1021</v>
      </c>
      <c r="U1268" s="164">
        <v>-18</v>
      </c>
      <c r="V1268" s="158"/>
      <c r="W1268" s="158"/>
    </row>
    <row r="1269" spans="2:23" ht="26.25" x14ac:dyDescent="0.3">
      <c r="B1269" s="18">
        <v>1123</v>
      </c>
      <c r="C1269" s="19">
        <v>-23</v>
      </c>
      <c r="D1269" s="172" t="s">
        <v>5369</v>
      </c>
      <c r="E1269" s="141" t="s">
        <v>4026</v>
      </c>
      <c r="F1269" s="136" t="s">
        <v>7</v>
      </c>
      <c r="G1269" s="143" t="s">
        <v>323</v>
      </c>
      <c r="H1269" s="138">
        <v>3</v>
      </c>
      <c r="I1269" s="139">
        <v>1</v>
      </c>
      <c r="J1269" s="140">
        <v>3</v>
      </c>
      <c r="K1269" s="187"/>
      <c r="L1269" s="177"/>
      <c r="M1269" s="226" t="s">
        <v>5368</v>
      </c>
      <c r="N1269" s="215"/>
      <c r="O1269" s="300"/>
      <c r="Q1269" s="162" t="s">
        <v>1684</v>
      </c>
      <c r="R1269" s="167" t="s">
        <v>691</v>
      </c>
      <c r="S1269" s="160">
        <v>117</v>
      </c>
      <c r="T1269" s="163">
        <v>114</v>
      </c>
      <c r="U1269" s="164">
        <v>-3</v>
      </c>
      <c r="V1269" s="158"/>
      <c r="W1269" s="158"/>
    </row>
    <row r="1270" spans="2:23" ht="26.25" x14ac:dyDescent="0.3">
      <c r="B1270" s="18">
        <v>1123</v>
      </c>
      <c r="C1270" s="19">
        <v>-23</v>
      </c>
      <c r="D1270" s="172" t="s">
        <v>3926</v>
      </c>
      <c r="E1270" s="141" t="s">
        <v>4026</v>
      </c>
      <c r="F1270" s="136" t="s">
        <v>7</v>
      </c>
      <c r="G1270" s="143" t="s">
        <v>3918</v>
      </c>
      <c r="H1270" s="138">
        <v>3</v>
      </c>
      <c r="I1270" s="139">
        <v>1</v>
      </c>
      <c r="J1270" s="140">
        <v>3</v>
      </c>
      <c r="K1270" s="187"/>
      <c r="L1270" s="177"/>
      <c r="M1270" s="221" t="s">
        <v>3922</v>
      </c>
      <c r="N1270" s="215"/>
      <c r="O1270" s="300"/>
      <c r="Q1270" s="162" t="s">
        <v>3075</v>
      </c>
      <c r="R1270" s="167" t="s">
        <v>3067</v>
      </c>
      <c r="S1270" s="160">
        <v>833</v>
      </c>
      <c r="T1270" s="163">
        <v>814</v>
      </c>
      <c r="U1270" s="164">
        <v>-19</v>
      </c>
      <c r="V1270" s="158"/>
      <c r="W1270" s="158"/>
    </row>
    <row r="1271" spans="2:23" ht="26.25" x14ac:dyDescent="0.3">
      <c r="B1271" s="18">
        <v>1123</v>
      </c>
      <c r="C1271" s="19">
        <v>-23</v>
      </c>
      <c r="D1271" s="172" t="s">
        <v>3508</v>
      </c>
      <c r="E1271" s="141" t="s">
        <v>4026</v>
      </c>
      <c r="F1271" s="136" t="s">
        <v>7</v>
      </c>
      <c r="G1271" s="143" t="s">
        <v>323</v>
      </c>
      <c r="H1271" s="138">
        <v>3</v>
      </c>
      <c r="I1271" s="139">
        <v>1</v>
      </c>
      <c r="J1271" s="140">
        <v>3</v>
      </c>
      <c r="K1271" s="187"/>
      <c r="L1271" s="177"/>
      <c r="M1271" s="226" t="s">
        <v>3775</v>
      </c>
      <c r="N1271" s="209"/>
      <c r="O1271" s="300"/>
      <c r="Q1271" s="162" t="s">
        <v>2809</v>
      </c>
      <c r="R1271" s="167" t="s">
        <v>2740</v>
      </c>
      <c r="S1271" s="160">
        <v>1472</v>
      </c>
      <c r="T1271" s="163">
        <v>1442</v>
      </c>
      <c r="U1271" s="164">
        <v>-30</v>
      </c>
      <c r="V1271" s="158"/>
      <c r="W1271" s="158"/>
    </row>
    <row r="1272" spans="2:23" ht="28.5" x14ac:dyDescent="0.3">
      <c r="B1272" s="18">
        <v>1123</v>
      </c>
      <c r="C1272" s="19">
        <v>-23</v>
      </c>
      <c r="D1272" s="172" t="s">
        <v>3388</v>
      </c>
      <c r="E1272" s="141" t="s">
        <v>4026</v>
      </c>
      <c r="F1272" s="136" t="s">
        <v>7</v>
      </c>
      <c r="G1272" s="143" t="s">
        <v>3389</v>
      </c>
      <c r="H1272" s="138">
        <v>3</v>
      </c>
      <c r="I1272" s="139">
        <v>1</v>
      </c>
      <c r="J1272" s="140">
        <v>3</v>
      </c>
      <c r="K1272" s="187"/>
      <c r="L1272" s="177"/>
      <c r="M1272" s="221" t="s">
        <v>3761</v>
      </c>
      <c r="N1272" s="209"/>
      <c r="O1272" s="300"/>
      <c r="Q1272" s="162" t="s">
        <v>1689</v>
      </c>
      <c r="R1272" s="167" t="s">
        <v>1019</v>
      </c>
      <c r="S1272" s="160">
        <v>1039</v>
      </c>
      <c r="T1272" s="163">
        <v>1021</v>
      </c>
      <c r="U1272" s="164">
        <v>-18</v>
      </c>
      <c r="V1272" s="158"/>
      <c r="W1272" s="158"/>
    </row>
    <row r="1273" spans="2:23" ht="26.25" x14ac:dyDescent="0.3">
      <c r="B1273" s="18">
        <v>1123</v>
      </c>
      <c r="C1273" s="19">
        <v>-23</v>
      </c>
      <c r="D1273" s="172" t="s">
        <v>4457</v>
      </c>
      <c r="E1273" s="141" t="s">
        <v>4026</v>
      </c>
      <c r="F1273" s="136" t="s">
        <v>7</v>
      </c>
      <c r="G1273" s="143" t="s">
        <v>1848</v>
      </c>
      <c r="H1273" s="138">
        <v>3</v>
      </c>
      <c r="I1273" s="139">
        <v>1</v>
      </c>
      <c r="J1273" s="140">
        <v>3</v>
      </c>
      <c r="K1273" s="187"/>
      <c r="L1273" s="177"/>
      <c r="M1273" s="221" t="s">
        <v>4438</v>
      </c>
      <c r="N1273" s="209"/>
      <c r="O1273" s="300"/>
      <c r="Q1273" s="162" t="s">
        <v>4519</v>
      </c>
      <c r="R1273" s="167" t="s">
        <v>4495</v>
      </c>
      <c r="S1273" s="160">
        <v>1472</v>
      </c>
      <c r="T1273" s="163">
        <v>1442</v>
      </c>
      <c r="U1273" s="164">
        <v>-30</v>
      </c>
      <c r="V1273" s="158"/>
      <c r="W1273" s="158"/>
    </row>
    <row r="1274" spans="2:23" ht="26.25" x14ac:dyDescent="0.3">
      <c r="B1274" s="18">
        <v>1123</v>
      </c>
      <c r="C1274" s="19">
        <v>-23</v>
      </c>
      <c r="D1274" s="173" t="s">
        <v>3505</v>
      </c>
      <c r="E1274" s="144" t="s">
        <v>4026</v>
      </c>
      <c r="F1274" s="136" t="s">
        <v>7</v>
      </c>
      <c r="G1274" s="143" t="s">
        <v>3486</v>
      </c>
      <c r="H1274" s="138">
        <v>3</v>
      </c>
      <c r="I1274" s="139">
        <v>1</v>
      </c>
      <c r="J1274" s="140">
        <v>3</v>
      </c>
      <c r="K1274" s="187"/>
      <c r="L1274" s="177"/>
      <c r="M1274" s="221" t="s">
        <v>3779</v>
      </c>
      <c r="N1274" s="209"/>
      <c r="O1274" s="300"/>
      <c r="Q1274" s="162" t="s">
        <v>4159</v>
      </c>
      <c r="R1274" s="167" t="s">
        <v>4071</v>
      </c>
      <c r="S1274" s="160">
        <v>189</v>
      </c>
      <c r="T1274" s="163">
        <v>186</v>
      </c>
      <c r="U1274" s="164">
        <v>-3</v>
      </c>
      <c r="V1274" s="158"/>
      <c r="W1274" s="158"/>
    </row>
    <row r="1275" spans="2:23" ht="26.25" x14ac:dyDescent="0.3">
      <c r="B1275" s="18">
        <v>1123</v>
      </c>
      <c r="C1275" s="19">
        <v>-23</v>
      </c>
      <c r="D1275" s="172" t="s">
        <v>4358</v>
      </c>
      <c r="E1275" s="141" t="s">
        <v>4026</v>
      </c>
      <c r="F1275" s="136" t="s">
        <v>7</v>
      </c>
      <c r="G1275" s="143" t="s">
        <v>4359</v>
      </c>
      <c r="H1275" s="138">
        <v>3</v>
      </c>
      <c r="I1275" s="139">
        <v>1</v>
      </c>
      <c r="J1275" s="140">
        <v>3</v>
      </c>
      <c r="K1275" s="187"/>
      <c r="L1275" s="177"/>
      <c r="M1275" s="221" t="s">
        <v>4613</v>
      </c>
      <c r="N1275" s="209"/>
      <c r="O1275" s="296"/>
      <c r="Q1275" s="162" t="s">
        <v>2138</v>
      </c>
      <c r="R1275" s="167" t="s">
        <v>2900</v>
      </c>
      <c r="S1275" s="160">
        <v>812</v>
      </c>
      <c r="T1275" s="163">
        <v>897</v>
      </c>
      <c r="U1275" s="164">
        <v>85</v>
      </c>
      <c r="V1275" s="158"/>
      <c r="W1275" s="158"/>
    </row>
    <row r="1276" spans="2:23" ht="28.5" x14ac:dyDescent="0.3">
      <c r="B1276" s="18">
        <v>1123</v>
      </c>
      <c r="C1276" s="19">
        <v>-23</v>
      </c>
      <c r="D1276" s="172" t="s">
        <v>5150</v>
      </c>
      <c r="E1276" s="141" t="s">
        <v>4026</v>
      </c>
      <c r="F1276" s="136" t="s">
        <v>7</v>
      </c>
      <c r="G1276" s="143" t="s">
        <v>5151</v>
      </c>
      <c r="H1276" s="138">
        <v>3</v>
      </c>
      <c r="I1276" s="139">
        <v>1</v>
      </c>
      <c r="J1276" s="140">
        <v>3</v>
      </c>
      <c r="K1276" s="187"/>
      <c r="L1276" s="177"/>
      <c r="M1276" s="223" t="s">
        <v>5152</v>
      </c>
      <c r="N1276" s="209"/>
      <c r="O1276" s="300"/>
      <c r="Q1276" s="162" t="s">
        <v>2917</v>
      </c>
      <c r="R1276" s="167" t="s">
        <v>1614</v>
      </c>
      <c r="S1276" s="160">
        <v>212</v>
      </c>
      <c r="T1276" s="163">
        <v>206</v>
      </c>
      <c r="U1276" s="164">
        <v>-6</v>
      </c>
      <c r="V1276" s="158"/>
      <c r="W1276" s="158"/>
    </row>
    <row r="1277" spans="2:23" ht="26.25" x14ac:dyDescent="0.3">
      <c r="B1277" s="18">
        <v>1123</v>
      </c>
      <c r="C1277" s="19">
        <v>-23</v>
      </c>
      <c r="D1277" s="172" t="s">
        <v>5375</v>
      </c>
      <c r="E1277" s="141" t="s">
        <v>4026</v>
      </c>
      <c r="F1277" s="136" t="s">
        <v>7</v>
      </c>
      <c r="G1277" s="143" t="s">
        <v>323</v>
      </c>
      <c r="H1277" s="138">
        <v>3</v>
      </c>
      <c r="I1277" s="139">
        <v>1</v>
      </c>
      <c r="J1277" s="140">
        <v>3</v>
      </c>
      <c r="K1277" s="187"/>
      <c r="L1277" s="177"/>
      <c r="M1277" s="221" t="s">
        <v>5409</v>
      </c>
      <c r="N1277" s="209"/>
      <c r="O1277" s="300"/>
      <c r="Q1277" s="162" t="s">
        <v>3276</v>
      </c>
      <c r="R1277" s="167" t="s">
        <v>3210</v>
      </c>
      <c r="S1277" s="160">
        <v>561</v>
      </c>
      <c r="T1277" s="163">
        <v>551</v>
      </c>
      <c r="U1277" s="164">
        <v>-10</v>
      </c>
      <c r="V1277" s="158"/>
      <c r="W1277" s="158"/>
    </row>
    <row r="1278" spans="2:23" ht="26.25" x14ac:dyDescent="0.3">
      <c r="B1278" s="18">
        <v>1123</v>
      </c>
      <c r="C1278" s="19">
        <v>-23</v>
      </c>
      <c r="D1278" s="172" t="s">
        <v>3370</v>
      </c>
      <c r="E1278" s="141" t="s">
        <v>4026</v>
      </c>
      <c r="F1278" s="136" t="s">
        <v>7</v>
      </c>
      <c r="G1278" s="143" t="s">
        <v>3371</v>
      </c>
      <c r="H1278" s="138">
        <v>3</v>
      </c>
      <c r="I1278" s="139">
        <v>1</v>
      </c>
      <c r="J1278" s="140">
        <v>3</v>
      </c>
      <c r="K1278" s="187"/>
      <c r="L1278" s="177"/>
      <c r="M1278" s="226" t="s">
        <v>3767</v>
      </c>
      <c r="N1278" s="215"/>
      <c r="O1278" s="300"/>
      <c r="Q1278" s="162" t="s">
        <v>4177</v>
      </c>
      <c r="R1278" s="167" t="s">
        <v>4192</v>
      </c>
      <c r="S1278" s="160">
        <v>685</v>
      </c>
      <c r="T1278" s="163">
        <v>673</v>
      </c>
      <c r="U1278" s="164">
        <v>-12</v>
      </c>
      <c r="V1278" s="158"/>
      <c r="W1278" s="158"/>
    </row>
    <row r="1279" spans="2:23" ht="28.5" x14ac:dyDescent="0.3">
      <c r="B1279" s="18">
        <v>1123</v>
      </c>
      <c r="C1279" s="19">
        <v>-23</v>
      </c>
      <c r="D1279" s="172" t="s">
        <v>1216</v>
      </c>
      <c r="E1279" s="141" t="s">
        <v>4026</v>
      </c>
      <c r="F1279" s="136" t="s">
        <v>7</v>
      </c>
      <c r="G1279" s="143" t="s">
        <v>657</v>
      </c>
      <c r="H1279" s="138">
        <v>3</v>
      </c>
      <c r="I1279" s="139">
        <v>1</v>
      </c>
      <c r="J1279" s="140">
        <v>3</v>
      </c>
      <c r="K1279" s="187"/>
      <c r="L1279" s="177"/>
      <c r="M1279" s="223" t="s">
        <v>5152</v>
      </c>
      <c r="N1279" s="209"/>
      <c r="O1279" s="300"/>
      <c r="Q1279" s="162" t="s">
        <v>3884</v>
      </c>
      <c r="R1279" s="167" t="s">
        <v>3737</v>
      </c>
      <c r="S1279" s="160">
        <v>914</v>
      </c>
      <c r="T1279" s="163">
        <v>897</v>
      </c>
      <c r="U1279" s="164">
        <v>-17</v>
      </c>
      <c r="V1279" s="158"/>
      <c r="W1279" s="158"/>
    </row>
    <row r="1280" spans="2:23" ht="26.25" x14ac:dyDescent="0.3">
      <c r="B1280" s="18">
        <v>1123</v>
      </c>
      <c r="C1280" s="19">
        <v>-23</v>
      </c>
      <c r="D1280" s="172" t="s">
        <v>4626</v>
      </c>
      <c r="E1280" s="141" t="s">
        <v>4026</v>
      </c>
      <c r="F1280" s="136" t="s">
        <v>7</v>
      </c>
      <c r="G1280" s="143" t="s">
        <v>2438</v>
      </c>
      <c r="H1280" s="138">
        <v>3</v>
      </c>
      <c r="I1280" s="139">
        <v>1</v>
      </c>
      <c r="J1280" s="140">
        <v>3</v>
      </c>
      <c r="K1280" s="187"/>
      <c r="L1280" s="177"/>
      <c r="M1280" s="226" t="s">
        <v>5494</v>
      </c>
      <c r="N1280" s="209"/>
      <c r="O1280" s="300"/>
      <c r="Q1280" s="162" t="s">
        <v>1698</v>
      </c>
      <c r="R1280" s="167" t="s">
        <v>2887</v>
      </c>
      <c r="S1280" s="160">
        <v>1039</v>
      </c>
      <c r="T1280" s="163">
        <v>1021</v>
      </c>
      <c r="U1280" s="164">
        <v>-18</v>
      </c>
      <c r="V1280" s="158"/>
      <c r="W1280" s="158"/>
    </row>
    <row r="1281" spans="2:23" ht="26.25" x14ac:dyDescent="0.3">
      <c r="B1281" s="18">
        <v>1123</v>
      </c>
      <c r="C1281" s="19">
        <v>-23</v>
      </c>
      <c r="D1281" s="172" t="s">
        <v>3000</v>
      </c>
      <c r="E1281" s="141" t="s">
        <v>4026</v>
      </c>
      <c r="F1281" s="136" t="s">
        <v>7</v>
      </c>
      <c r="G1281" s="143" t="s">
        <v>323</v>
      </c>
      <c r="H1281" s="138">
        <v>3</v>
      </c>
      <c r="I1281" s="139">
        <v>1</v>
      </c>
      <c r="J1281" s="140">
        <v>3</v>
      </c>
      <c r="K1281" s="187"/>
      <c r="L1281" s="177"/>
      <c r="M1281" s="226" t="s">
        <v>3768</v>
      </c>
      <c r="N1281" s="215"/>
      <c r="O1281" s="300"/>
      <c r="Q1281" s="162" t="s">
        <v>5333</v>
      </c>
      <c r="R1281" s="167" t="s">
        <v>5238</v>
      </c>
      <c r="S1281" s="160">
        <v>486</v>
      </c>
      <c r="T1281" s="163">
        <v>479</v>
      </c>
      <c r="U1281" s="164">
        <v>-7</v>
      </c>
      <c r="V1281" s="158"/>
      <c r="W1281" s="158"/>
    </row>
    <row r="1282" spans="2:23" ht="26.25" x14ac:dyDescent="0.3">
      <c r="B1282" s="18">
        <v>1123</v>
      </c>
      <c r="C1282" s="19">
        <v>-23</v>
      </c>
      <c r="D1282" s="172" t="s">
        <v>5623</v>
      </c>
      <c r="E1282" s="141" t="s">
        <v>4026</v>
      </c>
      <c r="F1282" s="136" t="s">
        <v>7</v>
      </c>
      <c r="G1282" s="143" t="s">
        <v>4602</v>
      </c>
      <c r="H1282" s="138">
        <v>3</v>
      </c>
      <c r="I1282" s="139">
        <v>1</v>
      </c>
      <c r="J1282" s="140">
        <v>3</v>
      </c>
      <c r="K1282" s="187"/>
      <c r="L1282" s="177"/>
      <c r="M1282" s="226" t="s">
        <v>5679</v>
      </c>
      <c r="N1282" s="209"/>
      <c r="O1282" s="300"/>
      <c r="Q1282" s="162" t="s">
        <v>2545</v>
      </c>
      <c r="R1282" s="167" t="s">
        <v>2522</v>
      </c>
      <c r="S1282" s="160">
        <v>914</v>
      </c>
      <c r="T1282" s="163">
        <v>897</v>
      </c>
      <c r="U1282" s="164">
        <v>-17</v>
      </c>
      <c r="V1282" s="158"/>
      <c r="W1282" s="158"/>
    </row>
    <row r="1283" spans="2:23" ht="26.25" x14ac:dyDescent="0.3">
      <c r="B1283" s="18">
        <v>1123</v>
      </c>
      <c r="C1283" s="19">
        <v>-23</v>
      </c>
      <c r="D1283" s="172" t="s">
        <v>3382</v>
      </c>
      <c r="E1283" s="141" t="s">
        <v>4026</v>
      </c>
      <c r="F1283" s="136" t="s">
        <v>7</v>
      </c>
      <c r="G1283" s="143" t="s">
        <v>1859</v>
      </c>
      <c r="H1283" s="138">
        <v>3</v>
      </c>
      <c r="I1283" s="139">
        <v>1</v>
      </c>
      <c r="J1283" s="140">
        <v>3</v>
      </c>
      <c r="K1283" s="187"/>
      <c r="L1283" s="177"/>
      <c r="M1283" s="221" t="s">
        <v>3780</v>
      </c>
      <c r="N1283" s="209"/>
      <c r="O1283" s="300"/>
      <c r="Q1283" s="162" t="s">
        <v>3338</v>
      </c>
      <c r="R1283" s="167" t="s">
        <v>323</v>
      </c>
      <c r="S1283" s="160">
        <v>76</v>
      </c>
      <c r="T1283" s="163">
        <v>76</v>
      </c>
      <c r="U1283" s="164">
        <v>0</v>
      </c>
      <c r="V1283" s="158"/>
      <c r="W1283" s="158"/>
    </row>
    <row r="1284" spans="2:23" ht="26.25" x14ac:dyDescent="0.3">
      <c r="B1284" s="18">
        <v>1123</v>
      </c>
      <c r="C1284" s="19">
        <v>-23</v>
      </c>
      <c r="D1284" s="172" t="s">
        <v>5157</v>
      </c>
      <c r="E1284" s="141" t="s">
        <v>4026</v>
      </c>
      <c r="F1284" s="136" t="s">
        <v>7</v>
      </c>
      <c r="G1284" s="143" t="s">
        <v>5158</v>
      </c>
      <c r="H1284" s="138">
        <v>3</v>
      </c>
      <c r="I1284" s="139">
        <v>1</v>
      </c>
      <c r="J1284" s="140">
        <v>3</v>
      </c>
      <c r="K1284" s="187"/>
      <c r="L1284" s="177"/>
      <c r="M1284" s="223" t="s">
        <v>5152</v>
      </c>
      <c r="N1284" s="209"/>
      <c r="O1284" s="300"/>
      <c r="Q1284" s="162" t="s">
        <v>2810</v>
      </c>
      <c r="R1284" s="167" t="s">
        <v>323</v>
      </c>
      <c r="S1284" s="161">
        <v>1472</v>
      </c>
      <c r="T1284" s="163">
        <v>1442</v>
      </c>
      <c r="U1284" s="164">
        <v>-30</v>
      </c>
      <c r="V1284" s="158"/>
      <c r="W1284" s="158"/>
    </row>
    <row r="1285" spans="2:23" ht="26.25" x14ac:dyDescent="0.3">
      <c r="B1285" s="18">
        <v>1123</v>
      </c>
      <c r="C1285" s="19">
        <v>-23</v>
      </c>
      <c r="D1285" s="172" t="s">
        <v>2499</v>
      </c>
      <c r="E1285" s="141" t="s">
        <v>4026</v>
      </c>
      <c r="F1285" s="136" t="s">
        <v>7</v>
      </c>
      <c r="G1285" s="143" t="s">
        <v>2525</v>
      </c>
      <c r="H1285" s="138">
        <v>3</v>
      </c>
      <c r="I1285" s="139">
        <v>1</v>
      </c>
      <c r="J1285" s="140">
        <v>3</v>
      </c>
      <c r="K1285" s="187"/>
      <c r="L1285" s="177"/>
      <c r="M1285" s="226" t="s">
        <v>3774</v>
      </c>
      <c r="N1285" s="209"/>
      <c r="O1285" s="300"/>
      <c r="Q1285" s="162" t="s">
        <v>2479</v>
      </c>
      <c r="R1285" s="167" t="s">
        <v>323</v>
      </c>
      <c r="S1285" s="160">
        <v>1330</v>
      </c>
      <c r="T1285" s="163">
        <v>1305</v>
      </c>
      <c r="U1285" s="164">
        <v>-25</v>
      </c>
      <c r="V1285" s="158"/>
      <c r="W1285" s="158"/>
    </row>
    <row r="1286" spans="2:23" ht="26.25" x14ac:dyDescent="0.3">
      <c r="B1286" s="18">
        <v>1123</v>
      </c>
      <c r="C1286" s="19">
        <v>-23</v>
      </c>
      <c r="D1286" s="172" t="s">
        <v>5147</v>
      </c>
      <c r="E1286" s="141" t="s">
        <v>4026</v>
      </c>
      <c r="F1286" s="136" t="s">
        <v>7</v>
      </c>
      <c r="G1286" s="143" t="s">
        <v>2155</v>
      </c>
      <c r="H1286" s="138">
        <v>3</v>
      </c>
      <c r="I1286" s="139">
        <v>1</v>
      </c>
      <c r="J1286" s="140">
        <v>3</v>
      </c>
      <c r="K1286" s="187"/>
      <c r="L1286" s="177"/>
      <c r="M1286" s="233" t="s">
        <v>5273</v>
      </c>
      <c r="N1286" s="209"/>
      <c r="O1286" s="300"/>
      <c r="Q1286" s="162" t="s">
        <v>1700</v>
      </c>
      <c r="R1286" s="167" t="s">
        <v>2286</v>
      </c>
      <c r="S1286" s="160">
        <v>228</v>
      </c>
      <c r="T1286" s="163">
        <v>223</v>
      </c>
      <c r="U1286" s="164">
        <v>-5</v>
      </c>
      <c r="V1286" s="158"/>
      <c r="W1286" s="158"/>
    </row>
    <row r="1287" spans="2:23" ht="26.25" x14ac:dyDescent="0.3">
      <c r="B1287" s="18">
        <v>1123</v>
      </c>
      <c r="C1287" s="19">
        <v>-23</v>
      </c>
      <c r="D1287" s="172" t="s">
        <v>5621</v>
      </c>
      <c r="E1287" s="141" t="s">
        <v>4026</v>
      </c>
      <c r="F1287" s="136" t="s">
        <v>7</v>
      </c>
      <c r="G1287" s="143" t="s">
        <v>5622</v>
      </c>
      <c r="H1287" s="138">
        <v>3</v>
      </c>
      <c r="I1287" s="139">
        <v>1</v>
      </c>
      <c r="J1287" s="140">
        <v>3</v>
      </c>
      <c r="K1287" s="187"/>
      <c r="L1287" s="177"/>
      <c r="M1287" s="226" t="s">
        <v>5679</v>
      </c>
      <c r="N1287" s="209"/>
      <c r="O1287" s="300"/>
      <c r="Q1287" s="162" t="s">
        <v>1702</v>
      </c>
      <c r="R1287" s="167" t="s">
        <v>3320</v>
      </c>
      <c r="S1287" s="160">
        <v>1330</v>
      </c>
      <c r="T1287" s="163">
        <v>1305</v>
      </c>
      <c r="U1287" s="164">
        <v>-25</v>
      </c>
      <c r="V1287" s="158"/>
      <c r="W1287" s="158"/>
    </row>
    <row r="1288" spans="2:23" ht="26.25" x14ac:dyDescent="0.3">
      <c r="B1288" s="18">
        <v>1123</v>
      </c>
      <c r="C1288" s="19">
        <v>-23</v>
      </c>
      <c r="D1288" s="172" t="s">
        <v>1050</v>
      </c>
      <c r="E1288" s="141" t="s">
        <v>4026</v>
      </c>
      <c r="F1288" s="136" t="s">
        <v>7</v>
      </c>
      <c r="G1288" s="143" t="s">
        <v>5160</v>
      </c>
      <c r="H1288" s="138">
        <v>3</v>
      </c>
      <c r="I1288" s="139">
        <v>1</v>
      </c>
      <c r="J1288" s="140">
        <v>3</v>
      </c>
      <c r="K1288" s="187"/>
      <c r="L1288" s="177"/>
      <c r="M1288" s="223" t="s">
        <v>5152</v>
      </c>
      <c r="N1288" s="209"/>
      <c r="O1288" s="300"/>
      <c r="Q1288" s="162" t="s">
        <v>2644</v>
      </c>
      <c r="R1288" s="167" t="s">
        <v>323</v>
      </c>
      <c r="S1288" s="160">
        <v>644</v>
      </c>
      <c r="T1288" s="163">
        <v>632</v>
      </c>
      <c r="U1288" s="164">
        <v>-12</v>
      </c>
      <c r="V1288" s="158"/>
      <c r="W1288" s="158"/>
    </row>
    <row r="1289" spans="2:23" ht="26.25" x14ac:dyDescent="0.3">
      <c r="B1289" s="18">
        <v>1123</v>
      </c>
      <c r="C1289" s="19">
        <v>-23</v>
      </c>
      <c r="D1289" s="172" t="s">
        <v>4008</v>
      </c>
      <c r="E1289" s="141" t="s">
        <v>4026</v>
      </c>
      <c r="F1289" s="136" t="s">
        <v>7</v>
      </c>
      <c r="G1289" s="143" t="s">
        <v>4009</v>
      </c>
      <c r="H1289" s="138">
        <v>3</v>
      </c>
      <c r="I1289" s="139">
        <v>1</v>
      </c>
      <c r="J1289" s="140">
        <v>3</v>
      </c>
      <c r="K1289" s="187"/>
      <c r="L1289" s="177"/>
      <c r="M1289" s="226" t="s">
        <v>4006</v>
      </c>
      <c r="N1289" s="209"/>
      <c r="O1289" s="300"/>
      <c r="Q1289" s="162" t="s">
        <v>1703</v>
      </c>
      <c r="R1289" s="167" t="s">
        <v>1448</v>
      </c>
      <c r="S1289" s="160">
        <v>590</v>
      </c>
      <c r="T1289" s="163">
        <v>579</v>
      </c>
      <c r="U1289" s="164">
        <v>-11</v>
      </c>
      <c r="V1289" s="158"/>
      <c r="W1289" s="158"/>
    </row>
    <row r="1290" spans="2:23" ht="26.25" x14ac:dyDescent="0.3">
      <c r="B1290" s="18">
        <v>1123</v>
      </c>
      <c r="C1290" s="19">
        <v>-23</v>
      </c>
      <c r="D1290" s="172" t="s">
        <v>4369</v>
      </c>
      <c r="E1290" s="141" t="s">
        <v>4026</v>
      </c>
      <c r="F1290" s="136" t="s">
        <v>7</v>
      </c>
      <c r="G1290" s="143" t="s">
        <v>323</v>
      </c>
      <c r="H1290" s="138">
        <v>3</v>
      </c>
      <c r="I1290" s="139">
        <v>1</v>
      </c>
      <c r="J1290" s="140">
        <v>3</v>
      </c>
      <c r="K1290" s="187"/>
      <c r="L1290" s="177"/>
      <c r="M1290" s="226" t="s">
        <v>4363</v>
      </c>
      <c r="N1290" s="209"/>
      <c r="O1290" s="296"/>
      <c r="Q1290" s="162" t="s">
        <v>6738</v>
      </c>
      <c r="R1290" s="167" t="s">
        <v>6612</v>
      </c>
      <c r="S1290" s="160">
        <v>1039</v>
      </c>
      <c r="T1290" s="163">
        <v>1021</v>
      </c>
      <c r="U1290" s="164">
        <v>-18</v>
      </c>
      <c r="V1290" s="158"/>
      <c r="W1290" s="158"/>
    </row>
    <row r="1291" spans="2:23" ht="26.25" x14ac:dyDescent="0.3">
      <c r="B1291" s="18">
        <v>1123</v>
      </c>
      <c r="C1291" s="19">
        <v>-23</v>
      </c>
      <c r="D1291" s="172" t="s">
        <v>4143</v>
      </c>
      <c r="E1291" s="141" t="s">
        <v>4026</v>
      </c>
      <c r="F1291" s="136" t="s">
        <v>7</v>
      </c>
      <c r="G1291" s="143" t="s">
        <v>323</v>
      </c>
      <c r="H1291" s="138">
        <v>3</v>
      </c>
      <c r="I1291" s="139">
        <v>1</v>
      </c>
      <c r="J1291" s="140">
        <v>3</v>
      </c>
      <c r="K1291" s="187"/>
      <c r="L1291" s="177"/>
      <c r="M1291" s="221" t="s">
        <v>4202</v>
      </c>
      <c r="N1291" s="209"/>
      <c r="O1291" s="296"/>
      <c r="Q1291" s="162" t="s">
        <v>1710</v>
      </c>
      <c r="R1291" s="167" t="s">
        <v>206</v>
      </c>
      <c r="S1291" s="160">
        <v>1039</v>
      </c>
      <c r="T1291" s="163">
        <v>1021</v>
      </c>
      <c r="U1291" s="164">
        <v>-18</v>
      </c>
      <c r="V1291" s="158"/>
      <c r="W1291" s="158"/>
    </row>
    <row r="1292" spans="2:23" ht="26.25" x14ac:dyDescent="0.3">
      <c r="B1292" s="18">
        <v>1123</v>
      </c>
      <c r="C1292" s="19">
        <v>-23</v>
      </c>
      <c r="D1292" s="172" t="s">
        <v>5918</v>
      </c>
      <c r="E1292" s="141" t="s">
        <v>4026</v>
      </c>
      <c r="F1292" s="136" t="s">
        <v>7</v>
      </c>
      <c r="G1292" s="143" t="s">
        <v>323</v>
      </c>
      <c r="H1292" s="138">
        <v>3</v>
      </c>
      <c r="I1292" s="139">
        <v>1</v>
      </c>
      <c r="J1292" s="140">
        <v>3</v>
      </c>
      <c r="K1292" s="187"/>
      <c r="L1292" s="177"/>
      <c r="M1292" s="221" t="s">
        <v>5921</v>
      </c>
      <c r="N1292" s="209"/>
      <c r="O1292" s="300"/>
      <c r="Q1292" s="162" t="s">
        <v>4235</v>
      </c>
      <c r="R1292" s="167" t="s">
        <v>323</v>
      </c>
      <c r="S1292" s="160">
        <v>523</v>
      </c>
      <c r="T1292" s="163">
        <v>514</v>
      </c>
      <c r="U1292" s="164">
        <v>-9</v>
      </c>
      <c r="V1292" s="158"/>
      <c r="W1292" s="158"/>
    </row>
    <row r="1293" spans="2:23" ht="26.25" x14ac:dyDescent="0.3">
      <c r="B1293" s="18">
        <v>1123</v>
      </c>
      <c r="C1293" s="19">
        <v>-23</v>
      </c>
      <c r="D1293" s="172" t="s">
        <v>1548</v>
      </c>
      <c r="E1293" s="141" t="s">
        <v>4026</v>
      </c>
      <c r="F1293" s="136" t="s">
        <v>7</v>
      </c>
      <c r="G1293" s="143" t="s">
        <v>5161</v>
      </c>
      <c r="H1293" s="138">
        <v>3</v>
      </c>
      <c r="I1293" s="139">
        <v>1</v>
      </c>
      <c r="J1293" s="140">
        <v>3</v>
      </c>
      <c r="K1293" s="187"/>
      <c r="L1293" s="177"/>
      <c r="M1293" s="223" t="s">
        <v>5152</v>
      </c>
      <c r="N1293" s="209"/>
      <c r="O1293" s="300"/>
      <c r="Q1293" s="162" t="s">
        <v>4520</v>
      </c>
      <c r="R1293" s="167" t="s">
        <v>323</v>
      </c>
      <c r="S1293" s="160">
        <v>274</v>
      </c>
      <c r="T1293" s="163">
        <v>268</v>
      </c>
      <c r="U1293" s="164">
        <v>-6</v>
      </c>
      <c r="V1293" s="158"/>
      <c r="W1293" s="158"/>
    </row>
    <row r="1294" spans="2:23" ht="26.25" x14ac:dyDescent="0.3">
      <c r="B1294" s="18">
        <v>1123</v>
      </c>
      <c r="C1294" s="19">
        <v>-23</v>
      </c>
      <c r="D1294" s="172" t="s">
        <v>2680</v>
      </c>
      <c r="E1294" s="141" t="s">
        <v>4026</v>
      </c>
      <c r="F1294" s="136" t="s">
        <v>7</v>
      </c>
      <c r="G1294" s="143" t="s">
        <v>2302</v>
      </c>
      <c r="H1294" s="138">
        <v>3</v>
      </c>
      <c r="I1294" s="139">
        <v>1</v>
      </c>
      <c r="J1294" s="140">
        <v>3</v>
      </c>
      <c r="K1294" s="187"/>
      <c r="L1294" s="177"/>
      <c r="M1294" s="221" t="s">
        <v>3776</v>
      </c>
      <c r="N1294" s="235"/>
      <c r="O1294" s="300"/>
      <c r="Q1294" s="162" t="s">
        <v>2253</v>
      </c>
      <c r="R1294" s="167" t="s">
        <v>2592</v>
      </c>
      <c r="S1294" s="160">
        <v>561</v>
      </c>
      <c r="T1294" s="163">
        <v>551</v>
      </c>
      <c r="U1294" s="164">
        <v>-10</v>
      </c>
      <c r="V1294" s="158"/>
      <c r="W1294" s="158"/>
    </row>
    <row r="1295" spans="2:23" ht="26.25" x14ac:dyDescent="0.3">
      <c r="B1295" s="18">
        <v>1123</v>
      </c>
      <c r="C1295" s="19">
        <v>-23</v>
      </c>
      <c r="D1295" s="172" t="s">
        <v>5800</v>
      </c>
      <c r="E1295" s="141" t="s">
        <v>4026</v>
      </c>
      <c r="F1295" s="136" t="s">
        <v>7</v>
      </c>
      <c r="G1295" s="143" t="s">
        <v>3171</v>
      </c>
      <c r="H1295" s="138">
        <v>3</v>
      </c>
      <c r="I1295" s="139">
        <v>1</v>
      </c>
      <c r="J1295" s="140">
        <v>3</v>
      </c>
      <c r="K1295" s="187"/>
      <c r="L1295" s="177"/>
      <c r="M1295" s="226" t="s">
        <v>5798</v>
      </c>
      <c r="N1295" s="213"/>
      <c r="O1295" s="300"/>
      <c r="Q1295" s="162" t="s">
        <v>1711</v>
      </c>
      <c r="R1295" s="167" t="s">
        <v>323</v>
      </c>
      <c r="S1295" s="160">
        <v>371</v>
      </c>
      <c r="T1295" s="163">
        <v>360</v>
      </c>
      <c r="U1295" s="164">
        <v>-11</v>
      </c>
      <c r="V1295" s="158"/>
      <c r="W1295" s="158"/>
    </row>
    <row r="1296" spans="2:23" ht="26.25" x14ac:dyDescent="0.3">
      <c r="B1296" s="18">
        <v>1123</v>
      </c>
      <c r="C1296" s="19">
        <v>-23</v>
      </c>
      <c r="D1296" s="172" t="s">
        <v>3064</v>
      </c>
      <c r="E1296" s="141" t="s">
        <v>4026</v>
      </c>
      <c r="F1296" s="136" t="s">
        <v>7</v>
      </c>
      <c r="G1296" s="143" t="s">
        <v>3065</v>
      </c>
      <c r="H1296" s="138">
        <v>3</v>
      </c>
      <c r="I1296" s="139">
        <v>1</v>
      </c>
      <c r="J1296" s="140">
        <v>3</v>
      </c>
      <c r="K1296" s="187"/>
      <c r="L1296" s="177"/>
      <c r="M1296" s="221" t="s">
        <v>3781</v>
      </c>
      <c r="N1296" s="209"/>
      <c r="O1296" s="300"/>
      <c r="Q1296" s="162" t="s">
        <v>5895</v>
      </c>
      <c r="R1296" s="167" t="s">
        <v>1890</v>
      </c>
      <c r="S1296" s="160">
        <v>1330</v>
      </c>
      <c r="T1296" s="163">
        <v>1305</v>
      </c>
      <c r="U1296" s="164">
        <v>-25</v>
      </c>
      <c r="V1296" s="158"/>
      <c r="W1296" s="158"/>
    </row>
    <row r="1297" spans="2:23" ht="26.25" x14ac:dyDescent="0.3">
      <c r="B1297" s="18">
        <v>1123</v>
      </c>
      <c r="C1297" s="19">
        <v>-23</v>
      </c>
      <c r="D1297" s="172" t="s">
        <v>1406</v>
      </c>
      <c r="E1297" s="141" t="s">
        <v>4026</v>
      </c>
      <c r="F1297" s="136" t="s">
        <v>7</v>
      </c>
      <c r="G1297" s="143" t="s">
        <v>323</v>
      </c>
      <c r="H1297" s="138">
        <v>3</v>
      </c>
      <c r="I1297" s="139">
        <v>1</v>
      </c>
      <c r="J1297" s="140">
        <v>3</v>
      </c>
      <c r="K1297" s="187"/>
      <c r="L1297" s="177"/>
      <c r="M1297" s="226" t="s">
        <v>4002</v>
      </c>
      <c r="N1297" s="209"/>
      <c r="O1297" s="300"/>
      <c r="Q1297" s="162" t="s">
        <v>4400</v>
      </c>
      <c r="R1297" s="167" t="s">
        <v>4359</v>
      </c>
      <c r="S1297" s="160">
        <v>1123</v>
      </c>
      <c r="T1297" s="163">
        <v>1100</v>
      </c>
      <c r="U1297" s="164">
        <v>-23</v>
      </c>
      <c r="V1297" s="158"/>
      <c r="W1297" s="158"/>
    </row>
    <row r="1298" spans="2:23" ht="26.25" x14ac:dyDescent="0.3">
      <c r="B1298" s="18">
        <v>1123</v>
      </c>
      <c r="C1298" s="19">
        <v>-23</v>
      </c>
      <c r="D1298" s="172" t="s">
        <v>4357</v>
      </c>
      <c r="E1298" s="141" t="s">
        <v>4026</v>
      </c>
      <c r="F1298" s="136" t="s">
        <v>7</v>
      </c>
      <c r="G1298" s="143" t="s">
        <v>323</v>
      </c>
      <c r="H1298" s="138">
        <v>3</v>
      </c>
      <c r="I1298" s="139">
        <v>1</v>
      </c>
      <c r="J1298" s="140">
        <v>3</v>
      </c>
      <c r="K1298" s="187"/>
      <c r="L1298" s="177"/>
      <c r="M1298" s="221" t="s">
        <v>4613</v>
      </c>
      <c r="N1298" s="209"/>
      <c r="O1298" s="296"/>
      <c r="Q1298" s="162" t="s">
        <v>4330</v>
      </c>
      <c r="R1298" s="167" t="s">
        <v>1169</v>
      </c>
      <c r="S1298" s="160">
        <v>1472</v>
      </c>
      <c r="T1298" s="163">
        <v>1442</v>
      </c>
      <c r="U1298" s="164">
        <v>-30</v>
      </c>
      <c r="V1298" s="158"/>
      <c r="W1298" s="158"/>
    </row>
    <row r="1299" spans="2:23" ht="26.25" x14ac:dyDescent="0.3">
      <c r="B1299" s="18">
        <v>1123</v>
      </c>
      <c r="C1299" s="19">
        <v>-23</v>
      </c>
      <c r="D1299" s="172" t="s">
        <v>3970</v>
      </c>
      <c r="E1299" s="141" t="s">
        <v>4026</v>
      </c>
      <c r="F1299" s="136" t="s">
        <v>7</v>
      </c>
      <c r="G1299" s="143" t="s">
        <v>206</v>
      </c>
      <c r="H1299" s="138">
        <v>3</v>
      </c>
      <c r="I1299" s="139">
        <v>1</v>
      </c>
      <c r="J1299" s="140">
        <v>3</v>
      </c>
      <c r="K1299" s="187"/>
      <c r="L1299" s="177"/>
      <c r="M1299" s="226" t="s">
        <v>3968</v>
      </c>
      <c r="N1299" s="215"/>
      <c r="O1299" s="300"/>
      <c r="Q1299" s="162" t="s">
        <v>1714</v>
      </c>
      <c r="R1299" s="167" t="s">
        <v>3175</v>
      </c>
      <c r="S1299" s="160">
        <v>57</v>
      </c>
      <c r="T1299" s="163">
        <v>57</v>
      </c>
      <c r="U1299" s="164">
        <v>0</v>
      </c>
      <c r="V1299" s="158"/>
      <c r="W1299" s="158"/>
    </row>
    <row r="1300" spans="2:23" ht="26.25" x14ac:dyDescent="0.3">
      <c r="B1300" s="18">
        <v>1123</v>
      </c>
      <c r="C1300" s="19">
        <v>-23</v>
      </c>
      <c r="D1300" s="172" t="s">
        <v>4004</v>
      </c>
      <c r="E1300" s="141" t="s">
        <v>4026</v>
      </c>
      <c r="F1300" s="136" t="s">
        <v>7</v>
      </c>
      <c r="G1300" s="143" t="s">
        <v>323</v>
      </c>
      <c r="H1300" s="138">
        <v>3</v>
      </c>
      <c r="I1300" s="139">
        <v>1</v>
      </c>
      <c r="J1300" s="140">
        <v>3</v>
      </c>
      <c r="K1300" s="187"/>
      <c r="L1300" s="177"/>
      <c r="M1300" s="226" t="s">
        <v>4002</v>
      </c>
      <c r="N1300" s="209"/>
      <c r="O1300" s="300"/>
      <c r="Q1300" s="162" t="s">
        <v>2645</v>
      </c>
      <c r="R1300" s="167" t="s">
        <v>2599</v>
      </c>
      <c r="S1300" s="160">
        <v>685</v>
      </c>
      <c r="T1300" s="163">
        <v>673</v>
      </c>
      <c r="U1300" s="164">
        <v>-12</v>
      </c>
      <c r="V1300" s="158"/>
      <c r="W1300" s="158"/>
    </row>
    <row r="1301" spans="2:23" ht="26.25" x14ac:dyDescent="0.3">
      <c r="B1301" s="18">
        <v>1123</v>
      </c>
      <c r="C1301" s="19">
        <v>-23</v>
      </c>
      <c r="D1301" s="172" t="s">
        <v>5459</v>
      </c>
      <c r="E1301" s="141" t="s">
        <v>4026</v>
      </c>
      <c r="F1301" s="136" t="s">
        <v>7</v>
      </c>
      <c r="G1301" s="143" t="s">
        <v>5460</v>
      </c>
      <c r="H1301" s="138">
        <v>3</v>
      </c>
      <c r="I1301" s="139">
        <v>1</v>
      </c>
      <c r="J1301" s="140">
        <v>3</v>
      </c>
      <c r="K1301" s="187"/>
      <c r="L1301" s="177"/>
      <c r="M1301" s="226" t="s">
        <v>5452</v>
      </c>
      <c r="N1301" s="213"/>
      <c r="O1301" s="300"/>
      <c r="Q1301" s="162" t="s">
        <v>1715</v>
      </c>
      <c r="R1301" s="167" t="s">
        <v>4194</v>
      </c>
      <c r="S1301" s="161">
        <v>685</v>
      </c>
      <c r="T1301" s="163">
        <v>673</v>
      </c>
      <c r="U1301" s="164">
        <v>-12</v>
      </c>
      <c r="V1301" s="158"/>
      <c r="W1301" s="158"/>
    </row>
    <row r="1302" spans="2:23" ht="26.25" x14ac:dyDescent="0.3">
      <c r="B1302" s="18">
        <v>1123</v>
      </c>
      <c r="C1302" s="19">
        <v>-23</v>
      </c>
      <c r="D1302" s="172" t="s">
        <v>2569</v>
      </c>
      <c r="E1302" s="141" t="s">
        <v>4026</v>
      </c>
      <c r="F1302" s="136" t="s">
        <v>7</v>
      </c>
      <c r="G1302" s="143" t="s">
        <v>410</v>
      </c>
      <c r="H1302" s="138">
        <v>3</v>
      </c>
      <c r="I1302" s="139">
        <v>1</v>
      </c>
      <c r="J1302" s="140">
        <v>3</v>
      </c>
      <c r="K1302" s="187"/>
      <c r="L1302" s="177"/>
      <c r="M1302" s="226" t="s">
        <v>3764</v>
      </c>
      <c r="N1302" s="209"/>
      <c r="O1302" s="300"/>
      <c r="Q1302" s="162" t="s">
        <v>1716</v>
      </c>
      <c r="R1302" s="167" t="s">
        <v>1780</v>
      </c>
      <c r="S1302" s="160">
        <v>1472</v>
      </c>
      <c r="T1302" s="163">
        <v>1442</v>
      </c>
      <c r="U1302" s="164">
        <v>-30</v>
      </c>
      <c r="V1302" s="158"/>
      <c r="W1302" s="158"/>
    </row>
    <row r="1303" spans="2:23" ht="26.25" x14ac:dyDescent="0.3">
      <c r="B1303" s="18">
        <v>1123</v>
      </c>
      <c r="C1303" s="19">
        <v>-23</v>
      </c>
      <c r="D1303" s="172" t="s">
        <v>2676</v>
      </c>
      <c r="E1303" s="141" t="s">
        <v>4026</v>
      </c>
      <c r="F1303" s="136" t="s">
        <v>7</v>
      </c>
      <c r="G1303" s="143" t="s">
        <v>2677</v>
      </c>
      <c r="H1303" s="138">
        <v>3</v>
      </c>
      <c r="I1303" s="139">
        <v>1</v>
      </c>
      <c r="J1303" s="140">
        <v>3</v>
      </c>
      <c r="K1303" s="187"/>
      <c r="L1303" s="177"/>
      <c r="M1303" s="221" t="s">
        <v>3776</v>
      </c>
      <c r="N1303" s="235"/>
      <c r="O1303" s="300"/>
      <c r="Q1303" s="162" t="s">
        <v>3042</v>
      </c>
      <c r="R1303" s="167" t="s">
        <v>2302</v>
      </c>
      <c r="S1303" s="160">
        <v>346</v>
      </c>
      <c r="T1303" s="163">
        <v>333</v>
      </c>
      <c r="U1303" s="164">
        <v>-13</v>
      </c>
      <c r="V1303" s="158"/>
      <c r="W1303" s="158"/>
    </row>
    <row r="1304" spans="2:23" ht="26.25" x14ac:dyDescent="0.3">
      <c r="B1304" s="18">
        <v>1123</v>
      </c>
      <c r="C1304" s="19">
        <v>-23</v>
      </c>
      <c r="D1304" s="172" t="s">
        <v>3387</v>
      </c>
      <c r="E1304" s="141" t="s">
        <v>4026</v>
      </c>
      <c r="F1304" s="136" t="s">
        <v>7</v>
      </c>
      <c r="G1304" s="143" t="s">
        <v>2302</v>
      </c>
      <c r="H1304" s="138">
        <v>3</v>
      </c>
      <c r="I1304" s="139">
        <v>1</v>
      </c>
      <c r="J1304" s="140">
        <v>3</v>
      </c>
      <c r="K1304" s="187"/>
      <c r="L1304" s="177"/>
      <c r="M1304" s="221" t="s">
        <v>3761</v>
      </c>
      <c r="N1304" s="209"/>
      <c r="O1304" s="300"/>
      <c r="Q1304" s="162" t="s">
        <v>4236</v>
      </c>
      <c r="R1304" s="167" t="s">
        <v>194</v>
      </c>
      <c r="S1304" s="160">
        <v>162</v>
      </c>
      <c r="T1304" s="163">
        <v>168</v>
      </c>
      <c r="U1304" s="164">
        <v>6</v>
      </c>
      <c r="V1304" s="158"/>
      <c r="W1304" s="158"/>
    </row>
    <row r="1305" spans="2:23" ht="31.5" x14ac:dyDescent="0.3">
      <c r="B1305" s="18">
        <v>1123</v>
      </c>
      <c r="C1305" s="19">
        <v>-23</v>
      </c>
      <c r="D1305" s="172" t="s">
        <v>2671</v>
      </c>
      <c r="E1305" s="141" t="s">
        <v>4026</v>
      </c>
      <c r="F1305" s="136" t="s">
        <v>7</v>
      </c>
      <c r="G1305" s="143" t="s">
        <v>2672</v>
      </c>
      <c r="H1305" s="138">
        <v>3</v>
      </c>
      <c r="I1305" s="139">
        <v>1</v>
      </c>
      <c r="J1305" s="140">
        <v>3</v>
      </c>
      <c r="K1305" s="187"/>
      <c r="L1305" s="177"/>
      <c r="M1305" s="221" t="s">
        <v>3776</v>
      </c>
      <c r="N1305" s="209"/>
      <c r="O1305" s="300"/>
      <c r="Q1305" s="162" t="s">
        <v>3277</v>
      </c>
      <c r="R1305" s="167" t="s">
        <v>3207</v>
      </c>
      <c r="S1305" s="160">
        <v>833</v>
      </c>
      <c r="T1305" s="163">
        <v>814</v>
      </c>
      <c r="U1305" s="164">
        <v>-19</v>
      </c>
      <c r="V1305" s="158"/>
      <c r="W1305" s="158"/>
    </row>
    <row r="1306" spans="2:23" ht="26.25" x14ac:dyDescent="0.3">
      <c r="B1306" s="18">
        <v>1123</v>
      </c>
      <c r="C1306" s="19">
        <v>-23</v>
      </c>
      <c r="D1306" s="172" t="s">
        <v>3509</v>
      </c>
      <c r="E1306" s="141" t="s">
        <v>4026</v>
      </c>
      <c r="F1306" s="136" t="s">
        <v>7</v>
      </c>
      <c r="G1306" s="143" t="s">
        <v>323</v>
      </c>
      <c r="H1306" s="138">
        <v>3</v>
      </c>
      <c r="I1306" s="139">
        <v>1</v>
      </c>
      <c r="J1306" s="140">
        <v>3</v>
      </c>
      <c r="K1306" s="187"/>
      <c r="L1306" s="177"/>
      <c r="M1306" s="226" t="s">
        <v>3775</v>
      </c>
      <c r="N1306" s="209"/>
      <c r="O1306" s="300"/>
      <c r="Q1306" s="162" t="s">
        <v>5217</v>
      </c>
      <c r="R1306" s="167" t="s">
        <v>5151</v>
      </c>
      <c r="S1306" s="160">
        <v>1123</v>
      </c>
      <c r="T1306" s="163">
        <v>1100</v>
      </c>
      <c r="U1306" s="164">
        <v>-23</v>
      </c>
      <c r="V1306" s="158"/>
      <c r="W1306" s="158"/>
    </row>
    <row r="1307" spans="2:23" ht="26.25" x14ac:dyDescent="0.3">
      <c r="B1307" s="18">
        <v>1123</v>
      </c>
      <c r="C1307" s="19">
        <v>-23</v>
      </c>
      <c r="D1307" s="172" t="s">
        <v>6462</v>
      </c>
      <c r="E1307" s="141" t="s">
        <v>4026</v>
      </c>
      <c r="F1307" s="136" t="s">
        <v>7</v>
      </c>
      <c r="G1307" s="143" t="s">
        <v>6463</v>
      </c>
      <c r="H1307" s="138">
        <v>3</v>
      </c>
      <c r="I1307" s="139">
        <v>1</v>
      </c>
      <c r="J1307" s="140">
        <v>3</v>
      </c>
      <c r="K1307" s="187"/>
      <c r="L1307" s="177"/>
      <c r="M1307" s="233" t="s">
        <v>6502</v>
      </c>
      <c r="N1307" s="215"/>
      <c r="O1307" s="300"/>
      <c r="Q1307" s="162" t="s">
        <v>2480</v>
      </c>
      <c r="R1307" s="167" t="s">
        <v>2439</v>
      </c>
      <c r="S1307" s="160">
        <v>1330</v>
      </c>
      <c r="T1307" s="163">
        <v>1305</v>
      </c>
      <c r="U1307" s="164">
        <v>-25</v>
      </c>
      <c r="V1307" s="158"/>
      <c r="W1307" s="158"/>
    </row>
    <row r="1308" spans="2:23" ht="26.25" x14ac:dyDescent="0.3">
      <c r="B1308" s="18">
        <v>1123</v>
      </c>
      <c r="C1308" s="19">
        <v>-23</v>
      </c>
      <c r="D1308" s="172" t="s">
        <v>6464</v>
      </c>
      <c r="E1308" s="141" t="s">
        <v>4026</v>
      </c>
      <c r="F1308" s="136" t="s">
        <v>7</v>
      </c>
      <c r="G1308" s="143" t="s">
        <v>6465</v>
      </c>
      <c r="H1308" s="138">
        <v>3</v>
      </c>
      <c r="I1308" s="139">
        <v>1</v>
      </c>
      <c r="J1308" s="140">
        <v>3</v>
      </c>
      <c r="K1308" s="187"/>
      <c r="L1308" s="177"/>
      <c r="M1308" s="233" t="s">
        <v>6502</v>
      </c>
      <c r="N1308" s="215"/>
      <c r="O1308" s="300"/>
      <c r="Q1308" s="162" t="s">
        <v>2254</v>
      </c>
      <c r="R1308" s="167" t="s">
        <v>2215</v>
      </c>
      <c r="S1308" s="160">
        <v>685</v>
      </c>
      <c r="T1308" s="163">
        <v>673</v>
      </c>
      <c r="U1308" s="164">
        <v>-12</v>
      </c>
      <c r="V1308" s="158"/>
      <c r="W1308" s="158"/>
    </row>
    <row r="1309" spans="2:23" ht="26.25" x14ac:dyDescent="0.3">
      <c r="B1309" s="18">
        <v>1123</v>
      </c>
      <c r="C1309" s="19">
        <v>-23</v>
      </c>
      <c r="D1309" s="172" t="s">
        <v>6466</v>
      </c>
      <c r="E1309" s="141" t="s">
        <v>4026</v>
      </c>
      <c r="F1309" s="136" t="s">
        <v>7</v>
      </c>
      <c r="G1309" s="143" t="s">
        <v>323</v>
      </c>
      <c r="H1309" s="138">
        <v>3</v>
      </c>
      <c r="I1309" s="139">
        <v>1</v>
      </c>
      <c r="J1309" s="140">
        <v>3</v>
      </c>
      <c r="K1309" s="187"/>
      <c r="L1309" s="177"/>
      <c r="M1309" s="233" t="s">
        <v>6502</v>
      </c>
      <c r="N1309" s="215"/>
      <c r="O1309" s="300"/>
      <c r="Q1309" s="162" t="s">
        <v>6739</v>
      </c>
      <c r="R1309" s="167" t="s">
        <v>323</v>
      </c>
      <c r="S1309" s="160">
        <v>914</v>
      </c>
      <c r="T1309" s="163">
        <v>897</v>
      </c>
      <c r="U1309" s="164">
        <v>-17</v>
      </c>
      <c r="V1309" s="158"/>
      <c r="W1309" s="158"/>
    </row>
    <row r="1310" spans="2:23" ht="26.25" x14ac:dyDescent="0.3">
      <c r="B1310" s="18">
        <v>1123</v>
      </c>
      <c r="C1310" s="19">
        <v>-23</v>
      </c>
      <c r="D1310" s="172" t="s">
        <v>6467</v>
      </c>
      <c r="E1310" s="141" t="s">
        <v>4026</v>
      </c>
      <c r="F1310" s="136" t="s">
        <v>7</v>
      </c>
      <c r="G1310" s="143" t="s">
        <v>6468</v>
      </c>
      <c r="H1310" s="138">
        <v>3</v>
      </c>
      <c r="I1310" s="139">
        <v>1</v>
      </c>
      <c r="J1310" s="140">
        <v>3</v>
      </c>
      <c r="K1310" s="187"/>
      <c r="L1310" s="177"/>
      <c r="M1310" s="233" t="s">
        <v>6502</v>
      </c>
      <c r="N1310" s="207"/>
      <c r="O1310" s="300"/>
      <c r="Q1310" s="162" t="s">
        <v>2255</v>
      </c>
      <c r="R1310" s="167" t="s">
        <v>3063</v>
      </c>
      <c r="S1310" s="160">
        <v>1039</v>
      </c>
      <c r="T1310" s="163">
        <v>1021</v>
      </c>
      <c r="U1310" s="164">
        <v>-18</v>
      </c>
      <c r="V1310" s="158"/>
      <c r="W1310" s="158"/>
    </row>
    <row r="1311" spans="2:23" ht="26.25" x14ac:dyDescent="0.3">
      <c r="B1311" s="18">
        <v>1123</v>
      </c>
      <c r="C1311" s="19">
        <v>-23</v>
      </c>
      <c r="D1311" s="172" t="s">
        <v>6615</v>
      </c>
      <c r="E1311" s="141" t="s">
        <v>4026</v>
      </c>
      <c r="F1311" s="136" t="s">
        <v>7</v>
      </c>
      <c r="G1311" s="143" t="s">
        <v>323</v>
      </c>
      <c r="H1311" s="138">
        <v>3</v>
      </c>
      <c r="I1311" s="139">
        <v>1</v>
      </c>
      <c r="J1311" s="140">
        <v>3</v>
      </c>
      <c r="K1311" s="187"/>
      <c r="L1311" s="177"/>
      <c r="M1311" s="226" t="s">
        <v>6660</v>
      </c>
      <c r="N1311" s="207"/>
      <c r="O1311" s="300"/>
      <c r="Q1311" s="162" t="s">
        <v>2646</v>
      </c>
      <c r="R1311" s="167" t="s">
        <v>3574</v>
      </c>
      <c r="S1311" s="160">
        <v>93</v>
      </c>
      <c r="T1311" s="163">
        <v>91</v>
      </c>
      <c r="U1311" s="164">
        <v>-2</v>
      </c>
      <c r="V1311" s="158"/>
      <c r="W1311" s="158"/>
    </row>
    <row r="1312" spans="2:23" ht="26.25" x14ac:dyDescent="0.3">
      <c r="B1312" s="18">
        <v>1123</v>
      </c>
      <c r="C1312" s="19">
        <v>-23</v>
      </c>
      <c r="D1312" s="172" t="s">
        <v>6616</v>
      </c>
      <c r="E1312" s="141" t="s">
        <v>4026</v>
      </c>
      <c r="F1312" s="136" t="s">
        <v>7</v>
      </c>
      <c r="G1312" s="143" t="s">
        <v>3497</v>
      </c>
      <c r="H1312" s="138">
        <v>3</v>
      </c>
      <c r="I1312" s="139">
        <v>1</v>
      </c>
      <c r="J1312" s="140">
        <v>3</v>
      </c>
      <c r="K1312" s="187"/>
      <c r="L1312" s="177"/>
      <c r="M1312" s="226" t="s">
        <v>6660</v>
      </c>
      <c r="N1312" s="207"/>
      <c r="O1312" s="300"/>
      <c r="Q1312" s="162" t="s">
        <v>2811</v>
      </c>
      <c r="R1312" s="167" t="s">
        <v>323</v>
      </c>
      <c r="S1312" s="160">
        <v>1472</v>
      </c>
      <c r="T1312" s="163">
        <v>1442</v>
      </c>
      <c r="U1312" s="164">
        <v>-30</v>
      </c>
      <c r="V1312" s="158"/>
      <c r="W1312" s="158"/>
    </row>
    <row r="1313" spans="2:23" ht="26.25" x14ac:dyDescent="0.3">
      <c r="B1313" s="18">
        <v>1123</v>
      </c>
      <c r="C1313" s="19">
        <v>-23</v>
      </c>
      <c r="D1313" s="172" t="s">
        <v>4630</v>
      </c>
      <c r="E1313" s="141" t="s">
        <v>4026</v>
      </c>
      <c r="F1313" s="136" t="s">
        <v>7</v>
      </c>
      <c r="G1313" s="143" t="s">
        <v>323</v>
      </c>
      <c r="H1313" s="138">
        <v>3</v>
      </c>
      <c r="I1313" s="139">
        <v>2</v>
      </c>
      <c r="J1313" s="140">
        <v>1.5</v>
      </c>
      <c r="K1313" s="187"/>
      <c r="L1313" s="177"/>
      <c r="M1313" s="226" t="s">
        <v>6660</v>
      </c>
      <c r="N1313" s="207"/>
      <c r="O1313" s="300"/>
      <c r="Q1313" s="162" t="s">
        <v>2812</v>
      </c>
      <c r="R1313" s="167" t="s">
        <v>2746</v>
      </c>
      <c r="S1313" s="160">
        <v>1472</v>
      </c>
      <c r="T1313" s="163">
        <v>1442</v>
      </c>
      <c r="U1313" s="164">
        <v>-30</v>
      </c>
      <c r="V1313" s="158"/>
      <c r="W1313" s="158"/>
    </row>
    <row r="1314" spans="2:23" ht="26.25" x14ac:dyDescent="0.3">
      <c r="B1314" s="18">
        <v>1123</v>
      </c>
      <c r="C1314" s="19">
        <v>-23</v>
      </c>
      <c r="D1314" s="172" t="s">
        <v>1917</v>
      </c>
      <c r="E1314" s="141" t="s">
        <v>4026</v>
      </c>
      <c r="F1314" s="136" t="s">
        <v>7</v>
      </c>
      <c r="G1314" s="143" t="s">
        <v>1918</v>
      </c>
      <c r="H1314" s="138">
        <v>3</v>
      </c>
      <c r="I1314" s="139">
        <v>2</v>
      </c>
      <c r="J1314" s="140">
        <v>1.5</v>
      </c>
      <c r="K1314" s="187"/>
      <c r="L1314" s="177"/>
      <c r="M1314" s="226" t="s">
        <v>5493</v>
      </c>
      <c r="N1314" s="215"/>
      <c r="O1314" s="300"/>
      <c r="Q1314" s="162" t="s">
        <v>5424</v>
      </c>
      <c r="R1314" s="167" t="s">
        <v>323</v>
      </c>
      <c r="S1314" s="160">
        <v>1123</v>
      </c>
      <c r="T1314" s="163">
        <v>1100</v>
      </c>
      <c r="U1314" s="164">
        <v>-23</v>
      </c>
      <c r="V1314" s="158"/>
      <c r="W1314" s="158"/>
    </row>
    <row r="1315" spans="2:23" ht="26.25" x14ac:dyDescent="0.3">
      <c r="B1315" s="18">
        <v>1123</v>
      </c>
      <c r="C1315" s="19">
        <v>-23</v>
      </c>
      <c r="D1315" s="172" t="s">
        <v>1997</v>
      </c>
      <c r="E1315" s="141" t="s">
        <v>4026</v>
      </c>
      <c r="F1315" s="136" t="s">
        <v>7</v>
      </c>
      <c r="G1315" s="143" t="s">
        <v>3133</v>
      </c>
      <c r="H1315" s="138">
        <v>3</v>
      </c>
      <c r="I1315" s="139">
        <v>2</v>
      </c>
      <c r="J1315" s="140">
        <v>1.5</v>
      </c>
      <c r="K1315" s="187"/>
      <c r="L1315" s="177"/>
      <c r="M1315" s="226" t="s">
        <v>6417</v>
      </c>
      <c r="N1315" s="215"/>
      <c r="O1315" s="300"/>
      <c r="Q1315" s="162" t="s">
        <v>1718</v>
      </c>
      <c r="R1315" s="167" t="s">
        <v>2652</v>
      </c>
      <c r="S1315" s="160">
        <v>611</v>
      </c>
      <c r="T1315" s="163">
        <v>600</v>
      </c>
      <c r="U1315" s="164">
        <v>-11</v>
      </c>
      <c r="V1315" s="158"/>
      <c r="W1315" s="158"/>
    </row>
    <row r="1316" spans="2:23" ht="26.25" x14ac:dyDescent="0.3">
      <c r="B1316" s="18">
        <v>1123</v>
      </c>
      <c r="C1316" s="19">
        <v>-23</v>
      </c>
      <c r="D1316" s="172" t="s">
        <v>1941</v>
      </c>
      <c r="E1316" s="141" t="s">
        <v>4026</v>
      </c>
      <c r="F1316" s="136" t="s">
        <v>7</v>
      </c>
      <c r="G1316" s="143" t="s">
        <v>26</v>
      </c>
      <c r="H1316" s="138">
        <v>3</v>
      </c>
      <c r="I1316" s="139">
        <v>2</v>
      </c>
      <c r="J1316" s="140">
        <v>1.5</v>
      </c>
      <c r="K1316" s="187"/>
      <c r="L1316" s="177"/>
      <c r="M1316" s="226" t="s">
        <v>4262</v>
      </c>
      <c r="N1316" s="215"/>
      <c r="O1316" s="300"/>
      <c r="Q1316" s="162" t="s">
        <v>6927</v>
      </c>
      <c r="R1316" s="167" t="s">
        <v>6797</v>
      </c>
      <c r="S1316" s="161">
        <v>1472</v>
      </c>
      <c r="T1316" s="163">
        <v>0</v>
      </c>
      <c r="U1316" s="164" t="s">
        <v>331</v>
      </c>
      <c r="V1316" s="158"/>
      <c r="W1316" s="158"/>
    </row>
    <row r="1317" spans="2:23" ht="26.25" x14ac:dyDescent="0.3">
      <c r="B1317" s="18">
        <v>1123</v>
      </c>
      <c r="C1317" s="19">
        <v>-23</v>
      </c>
      <c r="D1317" s="172" t="s">
        <v>1680</v>
      </c>
      <c r="E1317" s="141" t="s">
        <v>4026</v>
      </c>
      <c r="F1317" s="136" t="s">
        <v>7</v>
      </c>
      <c r="G1317" s="143" t="s">
        <v>3119</v>
      </c>
      <c r="H1317" s="138">
        <v>3</v>
      </c>
      <c r="I1317" s="139">
        <v>2</v>
      </c>
      <c r="J1317" s="140">
        <v>1.5</v>
      </c>
      <c r="K1317" s="187"/>
      <c r="L1317" s="177"/>
      <c r="M1317" s="226" t="s">
        <v>4254</v>
      </c>
      <c r="N1317" s="215"/>
      <c r="O1317" s="300"/>
      <c r="Q1317" s="162" t="s">
        <v>1719</v>
      </c>
      <c r="R1317" s="167" t="s">
        <v>2923</v>
      </c>
      <c r="S1317" s="160">
        <v>1330</v>
      </c>
      <c r="T1317" s="163">
        <v>1305</v>
      </c>
      <c r="U1317" s="164">
        <v>-25</v>
      </c>
      <c r="V1317" s="158"/>
      <c r="W1317" s="158"/>
    </row>
    <row r="1318" spans="2:23" ht="26.25" x14ac:dyDescent="0.3">
      <c r="B1318" s="18">
        <v>1123</v>
      </c>
      <c r="C1318" s="19">
        <v>-23</v>
      </c>
      <c r="D1318" s="172" t="s">
        <v>2769</v>
      </c>
      <c r="E1318" s="141" t="s">
        <v>4026</v>
      </c>
      <c r="F1318" s="136" t="s">
        <v>7</v>
      </c>
      <c r="G1318" s="143" t="s">
        <v>2770</v>
      </c>
      <c r="H1318" s="138">
        <v>3</v>
      </c>
      <c r="I1318" s="139">
        <v>2</v>
      </c>
      <c r="J1318" s="140">
        <v>1.5</v>
      </c>
      <c r="K1318" s="187"/>
      <c r="L1318" s="177"/>
      <c r="M1318" s="226" t="s">
        <v>3771</v>
      </c>
      <c r="N1318" s="215"/>
      <c r="O1318" s="300"/>
      <c r="Q1318" s="162" t="s">
        <v>1721</v>
      </c>
      <c r="R1318" s="167" t="s">
        <v>470</v>
      </c>
      <c r="S1318" s="160">
        <v>132</v>
      </c>
      <c r="T1318" s="163">
        <v>130</v>
      </c>
      <c r="U1318" s="164">
        <v>-2</v>
      </c>
      <c r="V1318" s="158"/>
      <c r="W1318" s="158"/>
    </row>
    <row r="1319" spans="2:23" ht="26.25" x14ac:dyDescent="0.3">
      <c r="B1319" s="18">
        <v>1123</v>
      </c>
      <c r="C1319" s="19">
        <v>-23</v>
      </c>
      <c r="D1319" s="172" t="s">
        <v>1151</v>
      </c>
      <c r="E1319" s="141" t="s">
        <v>4026</v>
      </c>
      <c r="F1319" s="136" t="s">
        <v>7</v>
      </c>
      <c r="G1319" s="143" t="s">
        <v>10</v>
      </c>
      <c r="H1319" s="138">
        <v>3</v>
      </c>
      <c r="I1319" s="139">
        <v>2</v>
      </c>
      <c r="J1319" s="140">
        <v>1.5</v>
      </c>
      <c r="K1319" s="187"/>
      <c r="L1319" s="177"/>
      <c r="M1319" s="221" t="s">
        <v>6378</v>
      </c>
      <c r="N1319" s="213"/>
      <c r="O1319" s="300"/>
      <c r="Q1319" s="162" t="s">
        <v>1723</v>
      </c>
      <c r="R1319" s="167" t="s">
        <v>559</v>
      </c>
      <c r="S1319" s="160">
        <v>456</v>
      </c>
      <c r="T1319" s="163">
        <v>450</v>
      </c>
      <c r="U1319" s="164">
        <v>-6</v>
      </c>
      <c r="V1319" s="158"/>
      <c r="W1319" s="158"/>
    </row>
    <row r="1320" spans="2:23" ht="28.5" x14ac:dyDescent="0.3">
      <c r="B1320" s="18">
        <v>1123</v>
      </c>
      <c r="C1320" s="19">
        <v>182</v>
      </c>
      <c r="D1320" s="172" t="s">
        <v>1221</v>
      </c>
      <c r="E1320" s="141" t="s">
        <v>4026</v>
      </c>
      <c r="F1320" s="136" t="s">
        <v>7</v>
      </c>
      <c r="G1320" s="143" t="s">
        <v>1222</v>
      </c>
      <c r="H1320" s="138">
        <v>3</v>
      </c>
      <c r="I1320" s="139">
        <v>2</v>
      </c>
      <c r="J1320" s="140">
        <v>1.5</v>
      </c>
      <c r="K1320" s="187"/>
      <c r="L1320" s="177"/>
      <c r="M1320" s="226" t="s">
        <v>6838</v>
      </c>
      <c r="N1320" s="215"/>
      <c r="O1320" s="300"/>
      <c r="Q1320" s="162" t="s">
        <v>1724</v>
      </c>
      <c r="R1320" s="167" t="s">
        <v>1545</v>
      </c>
      <c r="S1320" s="160">
        <v>1039</v>
      </c>
      <c r="T1320" s="163">
        <v>1021</v>
      </c>
      <c r="U1320" s="164">
        <v>-18</v>
      </c>
      <c r="V1320" s="158"/>
      <c r="W1320" s="158"/>
    </row>
    <row r="1321" spans="2:23" ht="26.25" x14ac:dyDescent="0.3">
      <c r="B1321" s="18">
        <v>1123</v>
      </c>
      <c r="C1321" s="19">
        <v>-23</v>
      </c>
      <c r="D1321" s="172" t="s">
        <v>1302</v>
      </c>
      <c r="E1321" s="141" t="s">
        <v>4026</v>
      </c>
      <c r="F1321" s="136" t="s">
        <v>7</v>
      </c>
      <c r="G1321" s="143" t="s">
        <v>206</v>
      </c>
      <c r="H1321" s="138">
        <v>3</v>
      </c>
      <c r="I1321" s="139">
        <v>2</v>
      </c>
      <c r="J1321" s="140">
        <v>1.5</v>
      </c>
      <c r="K1321" s="187"/>
      <c r="L1321" s="177"/>
      <c r="M1321" s="221" t="s">
        <v>6378</v>
      </c>
      <c r="N1321" s="213"/>
      <c r="O1321" s="300"/>
      <c r="Q1321" s="162" t="s">
        <v>1727</v>
      </c>
      <c r="R1321" s="167" t="s">
        <v>366</v>
      </c>
      <c r="S1321" s="160">
        <v>189</v>
      </c>
      <c r="T1321" s="163">
        <v>186</v>
      </c>
      <c r="U1321" s="164">
        <v>-3</v>
      </c>
      <c r="V1321" s="158"/>
      <c r="W1321" s="158"/>
    </row>
    <row r="1322" spans="2:23" ht="26.25" x14ac:dyDescent="0.3">
      <c r="B1322" s="18">
        <v>1123</v>
      </c>
      <c r="C1322" s="19">
        <v>-23</v>
      </c>
      <c r="D1322" s="172" t="s">
        <v>1725</v>
      </c>
      <c r="E1322" s="141" t="s">
        <v>4026</v>
      </c>
      <c r="F1322" s="136" t="s">
        <v>7</v>
      </c>
      <c r="G1322" s="143" t="s">
        <v>1726</v>
      </c>
      <c r="H1322" s="138">
        <v>3</v>
      </c>
      <c r="I1322" s="139">
        <v>2</v>
      </c>
      <c r="J1322" s="140">
        <v>1.5</v>
      </c>
      <c r="K1322" s="187"/>
      <c r="L1322" s="177"/>
      <c r="M1322" s="226" t="s">
        <v>3769</v>
      </c>
      <c r="N1322" s="228"/>
      <c r="O1322" s="300"/>
      <c r="Q1322" s="162" t="s">
        <v>1729</v>
      </c>
      <c r="R1322" s="167" t="s">
        <v>2513</v>
      </c>
      <c r="S1322" s="160">
        <v>644</v>
      </c>
      <c r="T1322" s="163">
        <v>632</v>
      </c>
      <c r="U1322" s="164">
        <v>-12</v>
      </c>
      <c r="V1322" s="158"/>
      <c r="W1322" s="158"/>
    </row>
    <row r="1323" spans="2:23" ht="26.25" x14ac:dyDescent="0.3">
      <c r="B1323" s="18">
        <v>1123</v>
      </c>
      <c r="C1323" s="19">
        <v>-23</v>
      </c>
      <c r="D1323" s="172" t="s">
        <v>1870</v>
      </c>
      <c r="E1323" s="141" t="s">
        <v>4026</v>
      </c>
      <c r="F1323" s="136" t="s">
        <v>7</v>
      </c>
      <c r="G1323" s="143" t="s">
        <v>323</v>
      </c>
      <c r="H1323" s="138">
        <v>3</v>
      </c>
      <c r="I1323" s="139">
        <v>2</v>
      </c>
      <c r="J1323" s="140">
        <v>1.5</v>
      </c>
      <c r="K1323" s="187"/>
      <c r="L1323" s="177"/>
      <c r="M1323" s="226" t="s">
        <v>4124</v>
      </c>
      <c r="N1323" s="215"/>
      <c r="O1323" s="300"/>
      <c r="Q1323" s="162" t="s">
        <v>6740</v>
      </c>
      <c r="R1323" s="167" t="s">
        <v>6621</v>
      </c>
      <c r="S1323" s="160">
        <v>1330</v>
      </c>
      <c r="T1323" s="163">
        <v>1305</v>
      </c>
      <c r="U1323" s="164">
        <v>-25</v>
      </c>
      <c r="V1323" s="158"/>
      <c r="W1323" s="158"/>
    </row>
    <row r="1324" spans="2:23" ht="26.25" x14ac:dyDescent="0.3">
      <c r="B1324" s="18">
        <v>1123</v>
      </c>
      <c r="C1324" s="19">
        <v>-23</v>
      </c>
      <c r="D1324" s="172" t="s">
        <v>1648</v>
      </c>
      <c r="E1324" s="141" t="s">
        <v>4026</v>
      </c>
      <c r="F1324" s="136" t="s">
        <v>7</v>
      </c>
      <c r="G1324" s="143" t="s">
        <v>1649</v>
      </c>
      <c r="H1324" s="138">
        <v>3</v>
      </c>
      <c r="I1324" s="139">
        <v>2</v>
      </c>
      <c r="J1324" s="140">
        <v>1.5</v>
      </c>
      <c r="K1324" s="187"/>
      <c r="L1324" s="177"/>
      <c r="M1324" s="221" t="s">
        <v>6418</v>
      </c>
      <c r="N1324" s="209"/>
      <c r="O1324" s="300"/>
      <c r="Q1324" s="162" t="s">
        <v>4331</v>
      </c>
      <c r="R1324" s="167" t="s">
        <v>4276</v>
      </c>
      <c r="S1324" s="160">
        <v>1472</v>
      </c>
      <c r="T1324" s="163">
        <v>1442</v>
      </c>
      <c r="U1324" s="164">
        <v>-30</v>
      </c>
      <c r="V1324" s="158"/>
      <c r="W1324" s="158"/>
    </row>
    <row r="1325" spans="2:23" ht="26.25" x14ac:dyDescent="0.3">
      <c r="B1325" s="18">
        <v>1123</v>
      </c>
      <c r="C1325" s="19">
        <v>-23</v>
      </c>
      <c r="D1325" s="172" t="s">
        <v>2577</v>
      </c>
      <c r="E1325" s="141" t="s">
        <v>4026</v>
      </c>
      <c r="F1325" s="136" t="s">
        <v>7</v>
      </c>
      <c r="G1325" s="143" t="s">
        <v>323</v>
      </c>
      <c r="H1325" s="138">
        <v>3</v>
      </c>
      <c r="I1325" s="139">
        <v>2</v>
      </c>
      <c r="J1325" s="140">
        <v>1.5</v>
      </c>
      <c r="K1325" s="187"/>
      <c r="L1325" s="177"/>
      <c r="M1325" s="226" t="s">
        <v>3772</v>
      </c>
      <c r="N1325" s="215"/>
      <c r="O1325" s="300"/>
      <c r="Q1325" s="162" t="s">
        <v>4332</v>
      </c>
      <c r="R1325" s="167" t="s">
        <v>2836</v>
      </c>
      <c r="S1325" s="160">
        <v>1330</v>
      </c>
      <c r="T1325" s="163">
        <v>1305</v>
      </c>
      <c r="U1325" s="164">
        <v>-25</v>
      </c>
      <c r="V1325" s="158"/>
      <c r="W1325" s="158"/>
    </row>
    <row r="1326" spans="2:23" ht="26.25" x14ac:dyDescent="0.3">
      <c r="B1326" s="18">
        <v>1123</v>
      </c>
      <c r="C1326" s="19">
        <v>-23</v>
      </c>
      <c r="D1326" s="172" t="s">
        <v>2370</v>
      </c>
      <c r="E1326" s="141" t="s">
        <v>4026</v>
      </c>
      <c r="F1326" s="136" t="s">
        <v>7</v>
      </c>
      <c r="G1326" s="143" t="s">
        <v>2438</v>
      </c>
      <c r="H1326" s="138">
        <v>3</v>
      </c>
      <c r="I1326" s="139">
        <v>2</v>
      </c>
      <c r="J1326" s="140">
        <v>1.5</v>
      </c>
      <c r="K1326" s="187"/>
      <c r="L1326" s="177"/>
      <c r="M1326" s="226" t="s">
        <v>6419</v>
      </c>
      <c r="N1326" s="215"/>
      <c r="O1326" s="300"/>
      <c r="Q1326" s="162" t="s">
        <v>2693</v>
      </c>
      <c r="R1326" s="167" t="s">
        <v>2668</v>
      </c>
      <c r="S1326" s="160">
        <v>420</v>
      </c>
      <c r="T1326" s="163">
        <v>414</v>
      </c>
      <c r="U1326" s="164">
        <v>-6</v>
      </c>
      <c r="V1326" s="158"/>
      <c r="W1326" s="158"/>
    </row>
    <row r="1327" spans="2:23" ht="26.25" x14ac:dyDescent="0.3">
      <c r="B1327" s="18">
        <v>1123</v>
      </c>
      <c r="C1327" s="19">
        <v>-23</v>
      </c>
      <c r="D1327" s="172" t="s">
        <v>2947</v>
      </c>
      <c r="E1327" s="141" t="s">
        <v>4026</v>
      </c>
      <c r="F1327" s="136" t="s">
        <v>7</v>
      </c>
      <c r="G1327" s="143" t="s">
        <v>323</v>
      </c>
      <c r="H1327" s="138">
        <v>3</v>
      </c>
      <c r="I1327" s="139">
        <v>2</v>
      </c>
      <c r="J1327" s="140">
        <v>1.5</v>
      </c>
      <c r="K1327" s="187"/>
      <c r="L1327" s="177"/>
      <c r="M1327" s="226" t="s">
        <v>3773</v>
      </c>
      <c r="N1327" s="215"/>
      <c r="O1327" s="300"/>
      <c r="Q1327" s="162" t="s">
        <v>6741</v>
      </c>
      <c r="R1327" s="167" t="s">
        <v>323</v>
      </c>
      <c r="S1327" s="161">
        <v>1330</v>
      </c>
      <c r="T1327" s="163">
        <v>1305</v>
      </c>
      <c r="U1327" s="164">
        <v>-25</v>
      </c>
      <c r="V1327" s="158"/>
      <c r="W1327" s="158"/>
    </row>
    <row r="1328" spans="2:23" ht="26.25" x14ac:dyDescent="0.3">
      <c r="B1328" s="18">
        <v>1123</v>
      </c>
      <c r="C1328" s="19">
        <v>-23</v>
      </c>
      <c r="D1328" s="172" t="s">
        <v>2944</v>
      </c>
      <c r="E1328" s="141" t="s">
        <v>4026</v>
      </c>
      <c r="F1328" s="136" t="s">
        <v>7</v>
      </c>
      <c r="G1328" s="143" t="s">
        <v>2945</v>
      </c>
      <c r="H1328" s="138">
        <v>3</v>
      </c>
      <c r="I1328" s="139">
        <v>2</v>
      </c>
      <c r="J1328" s="140">
        <v>1.5</v>
      </c>
      <c r="K1328" s="187"/>
      <c r="L1328" s="177"/>
      <c r="M1328" s="226" t="s">
        <v>4249</v>
      </c>
      <c r="N1328" s="215"/>
      <c r="O1328" s="300"/>
      <c r="Q1328" s="162" t="s">
        <v>4333</v>
      </c>
      <c r="R1328" s="167" t="s">
        <v>4298</v>
      </c>
      <c r="S1328" s="160">
        <v>420</v>
      </c>
      <c r="T1328" s="163">
        <v>414</v>
      </c>
      <c r="U1328" s="164">
        <v>-6</v>
      </c>
      <c r="V1328" s="158"/>
      <c r="W1328" s="158"/>
    </row>
    <row r="1329" spans="2:23" ht="26.25" x14ac:dyDescent="0.3">
      <c r="B1329" s="18">
        <v>1123</v>
      </c>
      <c r="C1329" s="19">
        <v>-23</v>
      </c>
      <c r="D1329" s="172" t="s">
        <v>3976</v>
      </c>
      <c r="E1329" s="141" t="s">
        <v>4026</v>
      </c>
      <c r="F1329" s="136" t="s">
        <v>7</v>
      </c>
      <c r="G1329" s="143" t="s">
        <v>5619</v>
      </c>
      <c r="H1329" s="138">
        <v>3</v>
      </c>
      <c r="I1329" s="139">
        <v>2</v>
      </c>
      <c r="J1329" s="140">
        <v>1.5</v>
      </c>
      <c r="K1329" s="187"/>
      <c r="L1329" s="177"/>
      <c r="M1329" s="226" t="s">
        <v>5678</v>
      </c>
      <c r="N1329" s="215"/>
      <c r="O1329" s="300"/>
      <c r="Q1329" s="162" t="s">
        <v>1731</v>
      </c>
      <c r="R1329" s="167" t="s">
        <v>423</v>
      </c>
      <c r="S1329" s="160">
        <v>75</v>
      </c>
      <c r="T1329" s="163">
        <v>74</v>
      </c>
      <c r="U1329" s="164">
        <v>-1</v>
      </c>
      <c r="V1329" s="158"/>
      <c r="W1329" s="158"/>
    </row>
    <row r="1330" spans="2:23" ht="26.25" x14ac:dyDescent="0.3">
      <c r="B1330" s="18">
        <v>1123</v>
      </c>
      <c r="C1330" s="19">
        <v>-23</v>
      </c>
      <c r="D1330" s="172" t="s">
        <v>3021</v>
      </c>
      <c r="E1330" s="141" t="s">
        <v>4026</v>
      </c>
      <c r="F1330" s="136" t="s">
        <v>7</v>
      </c>
      <c r="G1330" s="143" t="s">
        <v>3022</v>
      </c>
      <c r="H1330" s="138">
        <v>3</v>
      </c>
      <c r="I1330" s="139">
        <v>2</v>
      </c>
      <c r="J1330" s="140">
        <v>1.5</v>
      </c>
      <c r="K1330" s="187"/>
      <c r="L1330" s="177"/>
      <c r="M1330" s="226" t="s">
        <v>3770</v>
      </c>
      <c r="N1330" s="215"/>
      <c r="O1330" s="300"/>
      <c r="Q1330" s="162" t="s">
        <v>2481</v>
      </c>
      <c r="R1330" s="167" t="s">
        <v>2433</v>
      </c>
      <c r="S1330" s="160">
        <v>148</v>
      </c>
      <c r="T1330" s="163">
        <v>143</v>
      </c>
      <c r="U1330" s="164">
        <v>-5</v>
      </c>
      <c r="V1330" s="158"/>
      <c r="W1330" s="158"/>
    </row>
    <row r="1331" spans="2:23" ht="26.25" x14ac:dyDescent="0.3">
      <c r="B1331" s="18">
        <v>1123</v>
      </c>
      <c r="C1331" s="19">
        <v>-23</v>
      </c>
      <c r="D1331" s="172" t="s">
        <v>3322</v>
      </c>
      <c r="E1331" s="141" t="s">
        <v>4026</v>
      </c>
      <c r="F1331" s="136" t="s">
        <v>7</v>
      </c>
      <c r="G1331" s="143" t="s">
        <v>206</v>
      </c>
      <c r="H1331" s="138">
        <v>3</v>
      </c>
      <c r="I1331" s="139">
        <v>2</v>
      </c>
      <c r="J1331" s="140">
        <v>1.5</v>
      </c>
      <c r="K1331" s="187"/>
      <c r="L1331" s="177"/>
      <c r="M1331" s="226" t="s">
        <v>5865</v>
      </c>
      <c r="N1331" s="215"/>
      <c r="O1331" s="300"/>
      <c r="Q1331" s="162" t="s">
        <v>3160</v>
      </c>
      <c r="R1331" s="167" t="s">
        <v>323</v>
      </c>
      <c r="S1331" s="160">
        <v>199</v>
      </c>
      <c r="T1331" s="163">
        <v>195</v>
      </c>
      <c r="U1331" s="164">
        <v>-4</v>
      </c>
      <c r="V1331" s="158"/>
      <c r="W1331" s="158"/>
    </row>
    <row r="1332" spans="2:23" ht="26.25" x14ac:dyDescent="0.3">
      <c r="B1332" s="18">
        <v>1123</v>
      </c>
      <c r="C1332" s="19">
        <v>-23</v>
      </c>
      <c r="D1332" s="172" t="s">
        <v>2731</v>
      </c>
      <c r="E1332" s="141" t="s">
        <v>4026</v>
      </c>
      <c r="F1332" s="136" t="s">
        <v>7</v>
      </c>
      <c r="G1332" s="143" t="s">
        <v>2732</v>
      </c>
      <c r="H1332" s="138">
        <v>3</v>
      </c>
      <c r="I1332" s="139">
        <v>2</v>
      </c>
      <c r="J1332" s="140">
        <v>1.5</v>
      </c>
      <c r="K1332" s="187"/>
      <c r="L1332" s="177"/>
      <c r="M1332" s="226" t="s">
        <v>6705</v>
      </c>
      <c r="N1332" s="215"/>
      <c r="O1332" s="300"/>
      <c r="Q1332" s="162" t="s">
        <v>3043</v>
      </c>
      <c r="R1332" s="167" t="s">
        <v>323</v>
      </c>
      <c r="S1332" s="160">
        <v>1472</v>
      </c>
      <c r="T1332" s="163">
        <v>1442</v>
      </c>
      <c r="U1332" s="164">
        <v>-30</v>
      </c>
      <c r="V1332" s="158"/>
      <c r="W1332" s="158"/>
    </row>
    <row r="1333" spans="2:23" ht="26.25" x14ac:dyDescent="0.3">
      <c r="B1333" s="18">
        <v>1123</v>
      </c>
      <c r="C1333" s="19">
        <v>182</v>
      </c>
      <c r="D1333" s="172" t="s">
        <v>2265</v>
      </c>
      <c r="E1333" s="141" t="s">
        <v>4026</v>
      </c>
      <c r="F1333" s="136" t="s">
        <v>7</v>
      </c>
      <c r="G1333" s="143" t="s">
        <v>5801</v>
      </c>
      <c r="H1333" s="138">
        <v>3</v>
      </c>
      <c r="I1333" s="139">
        <v>2</v>
      </c>
      <c r="J1333" s="140">
        <v>1.5</v>
      </c>
      <c r="K1333" s="187"/>
      <c r="L1333" s="177"/>
      <c r="M1333" s="226" t="s">
        <v>6839</v>
      </c>
      <c r="N1333" s="209"/>
      <c r="O1333" s="300"/>
      <c r="Q1333" s="162" t="s">
        <v>2341</v>
      </c>
      <c r="R1333" s="167" t="s">
        <v>2319</v>
      </c>
      <c r="S1333" s="160">
        <v>1472</v>
      </c>
      <c r="T1333" s="163">
        <v>1442</v>
      </c>
      <c r="U1333" s="164">
        <v>-30</v>
      </c>
      <c r="V1333" s="158"/>
      <c r="W1333" s="158"/>
    </row>
    <row r="1334" spans="2:23" ht="26.25" x14ac:dyDescent="0.3">
      <c r="B1334" s="18">
        <v>1123</v>
      </c>
      <c r="C1334" s="19" t="s">
        <v>331</v>
      </c>
      <c r="D1334" s="172" t="s">
        <v>221</v>
      </c>
      <c r="E1334" s="141" t="s">
        <v>4026</v>
      </c>
      <c r="F1334" s="136" t="s">
        <v>7</v>
      </c>
      <c r="G1334" s="143" t="s">
        <v>350</v>
      </c>
      <c r="H1334" s="138">
        <v>3</v>
      </c>
      <c r="I1334" s="139">
        <v>3</v>
      </c>
      <c r="J1334" s="140">
        <v>1</v>
      </c>
      <c r="K1334" s="187"/>
      <c r="L1334" s="177"/>
      <c r="M1334" s="226" t="s">
        <v>6892</v>
      </c>
      <c r="N1334" s="213"/>
      <c r="O1334" s="300"/>
      <c r="Q1334" s="162" t="s">
        <v>1735</v>
      </c>
      <c r="R1334" s="167" t="s">
        <v>1398</v>
      </c>
      <c r="S1334" s="160">
        <v>752</v>
      </c>
      <c r="T1334" s="163">
        <v>739</v>
      </c>
      <c r="U1334" s="164">
        <v>-13</v>
      </c>
      <c r="V1334" s="158"/>
      <c r="W1334" s="158"/>
    </row>
    <row r="1335" spans="2:23" ht="28.5" x14ac:dyDescent="0.3">
      <c r="B1335" s="18">
        <v>1123</v>
      </c>
      <c r="C1335" s="19">
        <v>182</v>
      </c>
      <c r="D1335" s="172" t="s">
        <v>2771</v>
      </c>
      <c r="E1335" s="141" t="s">
        <v>4026</v>
      </c>
      <c r="F1335" s="136" t="s">
        <v>7</v>
      </c>
      <c r="G1335" s="143" t="s">
        <v>2772</v>
      </c>
      <c r="H1335" s="138">
        <v>3</v>
      </c>
      <c r="I1335" s="139">
        <v>1</v>
      </c>
      <c r="J1335" s="140">
        <v>3</v>
      </c>
      <c r="K1335" s="187"/>
      <c r="L1335" s="177"/>
      <c r="M1335" s="224" t="s">
        <v>6840</v>
      </c>
      <c r="N1335" s="215"/>
      <c r="O1335" s="300"/>
      <c r="Q1335" s="162" t="s">
        <v>2813</v>
      </c>
      <c r="R1335" s="167" t="s">
        <v>323</v>
      </c>
      <c r="S1335" s="160">
        <v>1472</v>
      </c>
      <c r="T1335" s="163">
        <v>1442</v>
      </c>
      <c r="U1335" s="164">
        <v>-30</v>
      </c>
      <c r="V1335" s="158"/>
      <c r="W1335" s="158"/>
    </row>
    <row r="1336" spans="2:23" ht="26.25" x14ac:dyDescent="0.3">
      <c r="B1336" s="18">
        <v>1330</v>
      </c>
      <c r="C1336" s="19">
        <v>-25</v>
      </c>
      <c r="D1336" s="172" t="s">
        <v>1400</v>
      </c>
      <c r="E1336" s="141" t="s">
        <v>4026</v>
      </c>
      <c r="F1336" s="136" t="s">
        <v>5163</v>
      </c>
      <c r="G1336" s="143" t="s">
        <v>2848</v>
      </c>
      <c r="H1336" s="138">
        <v>2</v>
      </c>
      <c r="I1336" s="139">
        <v>1</v>
      </c>
      <c r="J1336" s="140">
        <v>2</v>
      </c>
      <c r="K1336" s="187"/>
      <c r="L1336" s="177"/>
      <c r="M1336" s="226" t="s">
        <v>3816</v>
      </c>
      <c r="N1336" s="215"/>
      <c r="O1336" s="300"/>
      <c r="Q1336" s="162" t="s">
        <v>3278</v>
      </c>
      <c r="R1336" s="167" t="s">
        <v>3195</v>
      </c>
      <c r="S1336" s="160">
        <v>590</v>
      </c>
      <c r="T1336" s="163">
        <v>579</v>
      </c>
      <c r="U1336" s="164">
        <v>-11</v>
      </c>
      <c r="V1336" s="158"/>
      <c r="W1336" s="158"/>
    </row>
    <row r="1337" spans="2:23" ht="26.25" x14ac:dyDescent="0.3">
      <c r="B1337" s="18">
        <v>1330</v>
      </c>
      <c r="C1337" s="19">
        <v>-25</v>
      </c>
      <c r="D1337" s="172" t="s">
        <v>2377</v>
      </c>
      <c r="E1337" s="141" t="s">
        <v>4026</v>
      </c>
      <c r="F1337" s="136" t="s">
        <v>3519</v>
      </c>
      <c r="G1337" s="143" t="s">
        <v>323</v>
      </c>
      <c r="H1337" s="138">
        <v>2</v>
      </c>
      <c r="I1337" s="139">
        <v>1</v>
      </c>
      <c r="J1337" s="140">
        <v>2</v>
      </c>
      <c r="K1337" s="187"/>
      <c r="L1337" s="177"/>
      <c r="M1337" s="221" t="s">
        <v>3798</v>
      </c>
      <c r="N1337" s="209"/>
      <c r="O1337" s="300"/>
      <c r="Q1337" s="162" t="s">
        <v>6576</v>
      </c>
      <c r="R1337" s="167" t="s">
        <v>323</v>
      </c>
      <c r="S1337" s="160">
        <v>611</v>
      </c>
      <c r="T1337" s="163">
        <v>600</v>
      </c>
      <c r="U1337" s="164">
        <v>-11</v>
      </c>
      <c r="V1337" s="158"/>
      <c r="W1337" s="158"/>
    </row>
    <row r="1338" spans="2:23" ht="26.25" x14ac:dyDescent="0.3">
      <c r="B1338" s="18">
        <v>1330</v>
      </c>
      <c r="C1338" s="19">
        <v>-25</v>
      </c>
      <c r="D1338" s="172" t="s">
        <v>1266</v>
      </c>
      <c r="E1338" s="141" t="s">
        <v>4026</v>
      </c>
      <c r="F1338" s="136" t="s">
        <v>7</v>
      </c>
      <c r="G1338" s="143" t="s">
        <v>565</v>
      </c>
      <c r="H1338" s="138">
        <v>2</v>
      </c>
      <c r="I1338" s="139">
        <v>1</v>
      </c>
      <c r="J1338" s="140">
        <v>2</v>
      </c>
      <c r="K1338" s="187"/>
      <c r="L1338" s="177"/>
      <c r="M1338" s="226" t="s">
        <v>3822</v>
      </c>
      <c r="N1338" s="213"/>
      <c r="O1338" s="300"/>
      <c r="Q1338" s="162" t="s">
        <v>1736</v>
      </c>
      <c r="R1338" s="167" t="s">
        <v>10</v>
      </c>
      <c r="S1338" s="160">
        <v>644</v>
      </c>
      <c r="T1338" s="163">
        <v>632</v>
      </c>
      <c r="U1338" s="164">
        <v>-12</v>
      </c>
      <c r="V1338" s="158"/>
      <c r="W1338" s="158"/>
    </row>
    <row r="1339" spans="2:23" ht="26.25" x14ac:dyDescent="0.3">
      <c r="B1339" s="18">
        <v>1330</v>
      </c>
      <c r="C1339" s="19">
        <v>-25</v>
      </c>
      <c r="D1339" s="172" t="s">
        <v>1578</v>
      </c>
      <c r="E1339" s="141" t="s">
        <v>4026</v>
      </c>
      <c r="F1339" s="136" t="s">
        <v>7</v>
      </c>
      <c r="G1339" s="143" t="s">
        <v>1579</v>
      </c>
      <c r="H1339" s="138">
        <v>2</v>
      </c>
      <c r="I1339" s="139">
        <v>1</v>
      </c>
      <c r="J1339" s="140">
        <v>2</v>
      </c>
      <c r="K1339" s="187"/>
      <c r="L1339" s="177"/>
      <c r="M1339" s="221" t="s">
        <v>3797</v>
      </c>
      <c r="N1339" s="215"/>
      <c r="O1339" s="300"/>
      <c r="Q1339" s="162" t="s">
        <v>1738</v>
      </c>
      <c r="R1339" s="167" t="s">
        <v>1205</v>
      </c>
      <c r="S1339" s="160">
        <v>318</v>
      </c>
      <c r="T1339" s="163">
        <v>373</v>
      </c>
      <c r="U1339" s="164">
        <v>55</v>
      </c>
      <c r="V1339" s="158"/>
      <c r="W1339" s="158"/>
    </row>
    <row r="1340" spans="2:23" ht="26.25" x14ac:dyDescent="0.3">
      <c r="B1340" s="18">
        <v>1330</v>
      </c>
      <c r="C1340" s="19">
        <v>-25</v>
      </c>
      <c r="D1340" s="172" t="s">
        <v>3139</v>
      </c>
      <c r="E1340" s="141" t="s">
        <v>4026</v>
      </c>
      <c r="F1340" s="136" t="s">
        <v>7</v>
      </c>
      <c r="G1340" s="143" t="s">
        <v>3140</v>
      </c>
      <c r="H1340" s="138">
        <v>2</v>
      </c>
      <c r="I1340" s="139">
        <v>1</v>
      </c>
      <c r="J1340" s="140">
        <v>2</v>
      </c>
      <c r="K1340" s="187"/>
      <c r="L1340" s="177"/>
      <c r="M1340" s="226" t="s">
        <v>3817</v>
      </c>
      <c r="N1340" s="215"/>
      <c r="O1340" s="300"/>
      <c r="Q1340" s="162" t="s">
        <v>3279</v>
      </c>
      <c r="R1340" s="167" t="s">
        <v>323</v>
      </c>
      <c r="S1340" s="160">
        <v>1472</v>
      </c>
      <c r="T1340" s="163">
        <v>1442</v>
      </c>
      <c r="U1340" s="164">
        <v>-30</v>
      </c>
      <c r="V1340" s="158"/>
      <c r="W1340" s="158"/>
    </row>
    <row r="1341" spans="2:23" ht="28.5" x14ac:dyDescent="0.3">
      <c r="B1341" s="18">
        <v>1330</v>
      </c>
      <c r="C1341" s="19">
        <v>-25</v>
      </c>
      <c r="D1341" s="172" t="s">
        <v>1235</v>
      </c>
      <c r="E1341" s="141" t="s">
        <v>4026</v>
      </c>
      <c r="F1341" s="136" t="s">
        <v>7</v>
      </c>
      <c r="G1341" s="143" t="s">
        <v>1236</v>
      </c>
      <c r="H1341" s="138">
        <v>2</v>
      </c>
      <c r="I1341" s="139">
        <v>1</v>
      </c>
      <c r="J1341" s="140">
        <v>2</v>
      </c>
      <c r="K1341" s="187"/>
      <c r="L1341" s="177"/>
      <c r="M1341" s="221" t="s">
        <v>3801</v>
      </c>
      <c r="N1341" s="215"/>
      <c r="O1341" s="300"/>
      <c r="Q1341" s="162" t="s">
        <v>4521</v>
      </c>
      <c r="R1341" s="167" t="s">
        <v>4491</v>
      </c>
      <c r="S1341" s="160">
        <v>486</v>
      </c>
      <c r="T1341" s="163">
        <v>479</v>
      </c>
      <c r="U1341" s="164">
        <v>-7</v>
      </c>
      <c r="V1341" s="158"/>
      <c r="W1341" s="158"/>
    </row>
    <row r="1342" spans="2:23" ht="26.25" x14ac:dyDescent="0.3">
      <c r="B1342" s="18">
        <v>1330</v>
      </c>
      <c r="C1342" s="19">
        <v>-25</v>
      </c>
      <c r="D1342" s="172" t="s">
        <v>1495</v>
      </c>
      <c r="E1342" s="141" t="s">
        <v>4026</v>
      </c>
      <c r="F1342" s="136" t="s">
        <v>7</v>
      </c>
      <c r="G1342" s="143" t="s">
        <v>1169</v>
      </c>
      <c r="H1342" s="138">
        <v>2</v>
      </c>
      <c r="I1342" s="139">
        <v>1</v>
      </c>
      <c r="J1342" s="140">
        <v>2</v>
      </c>
      <c r="K1342" s="187"/>
      <c r="L1342" s="177"/>
      <c r="M1342" s="221" t="s">
        <v>3797</v>
      </c>
      <c r="N1342" s="209"/>
      <c r="O1342" s="300"/>
      <c r="Q1342" s="162" t="s">
        <v>1740</v>
      </c>
      <c r="R1342" s="167" t="s">
        <v>2982</v>
      </c>
      <c r="S1342" s="161">
        <v>752</v>
      </c>
      <c r="T1342" s="163">
        <v>739</v>
      </c>
      <c r="U1342" s="164">
        <v>-13</v>
      </c>
      <c r="V1342" s="158"/>
      <c r="W1342" s="158"/>
    </row>
    <row r="1343" spans="2:23" ht="26.25" x14ac:dyDescent="0.3">
      <c r="B1343" s="18">
        <v>1330</v>
      </c>
      <c r="C1343" s="19">
        <v>-25</v>
      </c>
      <c r="D1343" s="172" t="s">
        <v>124</v>
      </c>
      <c r="E1343" s="141" t="s">
        <v>4026</v>
      </c>
      <c r="F1343" s="136" t="s">
        <v>7</v>
      </c>
      <c r="G1343" s="143" t="s">
        <v>26</v>
      </c>
      <c r="H1343" s="138">
        <v>2</v>
      </c>
      <c r="I1343" s="139">
        <v>1</v>
      </c>
      <c r="J1343" s="140">
        <v>2</v>
      </c>
      <c r="K1343" s="187"/>
      <c r="L1343" s="177"/>
      <c r="M1343" s="221" t="s">
        <v>3797</v>
      </c>
      <c r="N1343" s="209"/>
      <c r="O1343" s="300"/>
      <c r="Q1343" s="162" t="s">
        <v>3885</v>
      </c>
      <c r="R1343" s="167" t="s">
        <v>617</v>
      </c>
      <c r="S1343" s="160">
        <v>1472</v>
      </c>
      <c r="T1343" s="163">
        <v>1442</v>
      </c>
      <c r="U1343" s="164">
        <v>-30</v>
      </c>
      <c r="V1343" s="158"/>
      <c r="W1343" s="158"/>
    </row>
    <row r="1344" spans="2:23" ht="28.5" x14ac:dyDescent="0.3">
      <c r="B1344" s="18">
        <v>1330</v>
      </c>
      <c r="C1344" s="19">
        <v>-25</v>
      </c>
      <c r="D1344" s="172" t="s">
        <v>2849</v>
      </c>
      <c r="E1344" s="141" t="s">
        <v>4026</v>
      </c>
      <c r="F1344" s="136" t="s">
        <v>7</v>
      </c>
      <c r="G1344" s="143" t="s">
        <v>2287</v>
      </c>
      <c r="H1344" s="138">
        <v>2</v>
      </c>
      <c r="I1344" s="139">
        <v>1</v>
      </c>
      <c r="J1344" s="140">
        <v>2</v>
      </c>
      <c r="K1344" s="187"/>
      <c r="L1344" s="177"/>
      <c r="M1344" s="226" t="s">
        <v>3816</v>
      </c>
      <c r="N1344" s="215"/>
      <c r="O1344" s="300"/>
      <c r="Q1344" s="162" t="s">
        <v>2918</v>
      </c>
      <c r="R1344" s="167" t="s">
        <v>2893</v>
      </c>
      <c r="S1344" s="160">
        <v>107</v>
      </c>
      <c r="T1344" s="163">
        <v>104</v>
      </c>
      <c r="U1344" s="164">
        <v>-3</v>
      </c>
      <c r="V1344" s="158"/>
      <c r="W1344" s="158"/>
    </row>
    <row r="1345" spans="2:23" ht="26.25" x14ac:dyDescent="0.3">
      <c r="B1345" s="18">
        <v>1330</v>
      </c>
      <c r="C1345" s="19">
        <v>-25</v>
      </c>
      <c r="D1345" s="172" t="s">
        <v>1008</v>
      </c>
      <c r="E1345" s="141" t="s">
        <v>4026</v>
      </c>
      <c r="F1345" s="136" t="s">
        <v>7</v>
      </c>
      <c r="G1345" s="143" t="s">
        <v>1009</v>
      </c>
      <c r="H1345" s="138">
        <v>2</v>
      </c>
      <c r="I1345" s="139">
        <v>1</v>
      </c>
      <c r="J1345" s="140">
        <v>2</v>
      </c>
      <c r="K1345" s="187"/>
      <c r="L1345" s="177"/>
      <c r="M1345" s="221" t="s">
        <v>3803</v>
      </c>
      <c r="N1345" s="215"/>
      <c r="O1345" s="300"/>
      <c r="Q1345" s="162" t="s">
        <v>1743</v>
      </c>
      <c r="R1345" s="167" t="s">
        <v>1009</v>
      </c>
      <c r="S1345" s="160">
        <v>1330</v>
      </c>
      <c r="T1345" s="163">
        <v>1305</v>
      </c>
      <c r="U1345" s="164">
        <v>-25</v>
      </c>
      <c r="V1345" s="158"/>
      <c r="W1345" s="158"/>
    </row>
    <row r="1346" spans="2:23" ht="26.25" x14ac:dyDescent="0.3">
      <c r="B1346" s="18">
        <v>1330</v>
      </c>
      <c r="C1346" s="19">
        <v>-25</v>
      </c>
      <c r="D1346" s="172" t="s">
        <v>692</v>
      </c>
      <c r="E1346" s="141" t="s">
        <v>4026</v>
      </c>
      <c r="F1346" s="136" t="s">
        <v>7</v>
      </c>
      <c r="G1346" s="143" t="s">
        <v>26</v>
      </c>
      <c r="H1346" s="138">
        <v>2</v>
      </c>
      <c r="I1346" s="139">
        <v>1</v>
      </c>
      <c r="J1346" s="140">
        <v>2</v>
      </c>
      <c r="K1346" s="187"/>
      <c r="L1346" s="177"/>
      <c r="M1346" s="226" t="s">
        <v>3816</v>
      </c>
      <c r="N1346" s="215"/>
      <c r="O1346" s="300"/>
      <c r="Q1346" s="162" t="s">
        <v>4021</v>
      </c>
      <c r="R1346" s="167" t="s">
        <v>4000</v>
      </c>
      <c r="S1346" s="160">
        <v>914</v>
      </c>
      <c r="T1346" s="163">
        <v>897</v>
      </c>
      <c r="U1346" s="164">
        <v>-17</v>
      </c>
      <c r="V1346" s="158"/>
      <c r="W1346" s="158"/>
    </row>
    <row r="1347" spans="2:23" ht="26.25" x14ac:dyDescent="0.3">
      <c r="B1347" s="18">
        <v>1330</v>
      </c>
      <c r="C1347" s="19">
        <v>-25</v>
      </c>
      <c r="D1347" s="172" t="s">
        <v>338</v>
      </c>
      <c r="E1347" s="141" t="s">
        <v>4026</v>
      </c>
      <c r="F1347" s="136" t="s">
        <v>7</v>
      </c>
      <c r="G1347" s="143" t="s">
        <v>339</v>
      </c>
      <c r="H1347" s="138">
        <v>2</v>
      </c>
      <c r="I1347" s="139">
        <v>1</v>
      </c>
      <c r="J1347" s="140">
        <v>2</v>
      </c>
      <c r="K1347" s="187"/>
      <c r="L1347" s="177"/>
      <c r="M1347" s="221" t="s">
        <v>5015</v>
      </c>
      <c r="N1347" s="213"/>
      <c r="O1347" s="300"/>
      <c r="Q1347" s="162" t="s">
        <v>1745</v>
      </c>
      <c r="R1347" s="167" t="s">
        <v>388</v>
      </c>
      <c r="S1347" s="160">
        <v>327</v>
      </c>
      <c r="T1347" s="163">
        <v>317</v>
      </c>
      <c r="U1347" s="164">
        <v>-10</v>
      </c>
      <c r="V1347" s="158"/>
      <c r="W1347" s="158"/>
    </row>
    <row r="1348" spans="2:23" ht="26.25" x14ac:dyDescent="0.3">
      <c r="B1348" s="18">
        <v>1330</v>
      </c>
      <c r="C1348" s="19">
        <v>-25</v>
      </c>
      <c r="D1348" s="172" t="s">
        <v>3003</v>
      </c>
      <c r="E1348" s="141" t="s">
        <v>4026</v>
      </c>
      <c r="F1348" s="136" t="s">
        <v>7</v>
      </c>
      <c r="G1348" s="143" t="s">
        <v>10</v>
      </c>
      <c r="H1348" s="138">
        <v>2</v>
      </c>
      <c r="I1348" s="139">
        <v>1</v>
      </c>
      <c r="J1348" s="140">
        <v>2</v>
      </c>
      <c r="K1348" s="187"/>
      <c r="L1348" s="177"/>
      <c r="M1348" s="221" t="s">
        <v>3797</v>
      </c>
      <c r="N1348" s="209"/>
      <c r="O1348" s="300"/>
      <c r="Q1348" s="162" t="s">
        <v>2256</v>
      </c>
      <c r="R1348" s="167" t="s">
        <v>6753</v>
      </c>
      <c r="S1348" s="160">
        <v>139</v>
      </c>
      <c r="T1348" s="163">
        <v>157</v>
      </c>
      <c r="U1348" s="164">
        <v>18</v>
      </c>
      <c r="V1348" s="158"/>
      <c r="W1348" s="158"/>
    </row>
    <row r="1349" spans="2:23" ht="26.25" x14ac:dyDescent="0.3">
      <c r="B1349" s="18">
        <v>1330</v>
      </c>
      <c r="C1349" s="19">
        <v>-25</v>
      </c>
      <c r="D1349" s="172" t="s">
        <v>532</v>
      </c>
      <c r="E1349" s="141" t="s">
        <v>4026</v>
      </c>
      <c r="F1349" s="136" t="s">
        <v>7</v>
      </c>
      <c r="G1349" s="143" t="s">
        <v>533</v>
      </c>
      <c r="H1349" s="138">
        <v>2</v>
      </c>
      <c r="I1349" s="139">
        <v>1</v>
      </c>
      <c r="J1349" s="140">
        <v>2</v>
      </c>
      <c r="K1349" s="187"/>
      <c r="L1349" s="177"/>
      <c r="M1349" s="221" t="s">
        <v>3797</v>
      </c>
      <c r="N1349" s="215"/>
      <c r="O1349" s="300"/>
      <c r="Q1349" s="162" t="s">
        <v>4764</v>
      </c>
      <c r="R1349" s="167" t="s">
        <v>3105</v>
      </c>
      <c r="S1349" s="160">
        <v>914</v>
      </c>
      <c r="T1349" s="163">
        <v>897</v>
      </c>
      <c r="U1349" s="164">
        <v>-17</v>
      </c>
      <c r="V1349" s="158"/>
      <c r="W1349" s="158"/>
    </row>
    <row r="1350" spans="2:23" ht="26.25" x14ac:dyDescent="0.3">
      <c r="B1350" s="18">
        <v>1330</v>
      </c>
      <c r="C1350" s="19">
        <v>-25</v>
      </c>
      <c r="D1350" s="172" t="s">
        <v>3005</v>
      </c>
      <c r="E1350" s="141" t="s">
        <v>4026</v>
      </c>
      <c r="F1350" s="136" t="s">
        <v>7</v>
      </c>
      <c r="G1350" s="143" t="s">
        <v>3006</v>
      </c>
      <c r="H1350" s="138">
        <v>2</v>
      </c>
      <c r="I1350" s="139">
        <v>1</v>
      </c>
      <c r="J1350" s="140">
        <v>2</v>
      </c>
      <c r="K1350" s="187"/>
      <c r="L1350" s="177"/>
      <c r="M1350" s="221" t="s">
        <v>3797</v>
      </c>
      <c r="N1350" s="209"/>
      <c r="O1350" s="300"/>
      <c r="Q1350" s="162" t="s">
        <v>1748</v>
      </c>
      <c r="R1350" s="167" t="s">
        <v>1022</v>
      </c>
      <c r="S1350" s="160">
        <v>812</v>
      </c>
      <c r="T1350" s="163">
        <v>797</v>
      </c>
      <c r="U1350" s="164">
        <v>-15</v>
      </c>
      <c r="V1350" s="158"/>
      <c r="W1350" s="158"/>
    </row>
    <row r="1351" spans="2:23" ht="26.25" x14ac:dyDescent="0.3">
      <c r="B1351" s="18">
        <v>1330</v>
      </c>
      <c r="C1351" s="19">
        <v>-25</v>
      </c>
      <c r="D1351" s="172" t="s">
        <v>767</v>
      </c>
      <c r="E1351" s="141" t="s">
        <v>4026</v>
      </c>
      <c r="F1351" s="136" t="s">
        <v>7</v>
      </c>
      <c r="G1351" s="143" t="s">
        <v>587</v>
      </c>
      <c r="H1351" s="138">
        <v>2</v>
      </c>
      <c r="I1351" s="139">
        <v>1</v>
      </c>
      <c r="J1351" s="140">
        <v>2</v>
      </c>
      <c r="K1351" s="187"/>
      <c r="L1351" s="177"/>
      <c r="M1351" s="221" t="s">
        <v>3810</v>
      </c>
      <c r="N1351" s="209"/>
      <c r="O1351" s="300"/>
      <c r="Q1351" s="162" t="s">
        <v>2814</v>
      </c>
      <c r="R1351" s="167" t="s">
        <v>2717</v>
      </c>
      <c r="S1351" s="160">
        <v>1330</v>
      </c>
      <c r="T1351" s="163">
        <v>1305</v>
      </c>
      <c r="U1351" s="164">
        <v>-25</v>
      </c>
      <c r="V1351" s="158"/>
      <c r="W1351" s="158"/>
    </row>
    <row r="1352" spans="2:23" ht="26.25" x14ac:dyDescent="0.3">
      <c r="B1352" s="18">
        <v>1330</v>
      </c>
      <c r="C1352" s="19">
        <v>-25</v>
      </c>
      <c r="D1352" s="172" t="s">
        <v>2850</v>
      </c>
      <c r="E1352" s="141" t="s">
        <v>4026</v>
      </c>
      <c r="F1352" s="136" t="s">
        <v>7</v>
      </c>
      <c r="G1352" s="143" t="s">
        <v>2851</v>
      </c>
      <c r="H1352" s="138">
        <v>2</v>
      </c>
      <c r="I1352" s="139">
        <v>1</v>
      </c>
      <c r="J1352" s="140">
        <v>2</v>
      </c>
      <c r="K1352" s="187"/>
      <c r="L1352" s="177"/>
      <c r="M1352" s="226" t="s">
        <v>3816</v>
      </c>
      <c r="N1352" s="215"/>
      <c r="O1352" s="300"/>
      <c r="Q1352" s="162" t="s">
        <v>5764</v>
      </c>
      <c r="R1352" s="167" t="s">
        <v>323</v>
      </c>
      <c r="S1352" s="160">
        <v>1472</v>
      </c>
      <c r="T1352" s="163">
        <v>1442</v>
      </c>
      <c r="U1352" s="164">
        <v>-30</v>
      </c>
      <c r="V1352" s="158"/>
      <c r="W1352" s="158"/>
    </row>
    <row r="1353" spans="2:23" ht="26.25" x14ac:dyDescent="0.3">
      <c r="B1353" s="18">
        <v>1330</v>
      </c>
      <c r="C1353" s="19">
        <v>-25</v>
      </c>
      <c r="D1353" s="172" t="s">
        <v>1160</v>
      </c>
      <c r="E1353" s="141" t="s">
        <v>4026</v>
      </c>
      <c r="F1353" s="136" t="s">
        <v>7</v>
      </c>
      <c r="G1353" s="143" t="s">
        <v>1161</v>
      </c>
      <c r="H1353" s="138">
        <v>2</v>
      </c>
      <c r="I1353" s="139">
        <v>1</v>
      </c>
      <c r="J1353" s="140">
        <v>2</v>
      </c>
      <c r="K1353" s="187"/>
      <c r="L1353" s="177"/>
      <c r="M1353" s="221" t="s">
        <v>3797</v>
      </c>
      <c r="N1353" s="215"/>
      <c r="O1353" s="300"/>
      <c r="Q1353" s="162" t="s">
        <v>1749</v>
      </c>
      <c r="R1353" s="167" t="s">
        <v>1103</v>
      </c>
      <c r="S1353" s="160">
        <v>752</v>
      </c>
      <c r="T1353" s="163">
        <v>739</v>
      </c>
      <c r="U1353" s="164">
        <v>-13</v>
      </c>
      <c r="V1353" s="158"/>
      <c r="W1353" s="158"/>
    </row>
    <row r="1354" spans="2:23" ht="26.25" x14ac:dyDescent="0.3">
      <c r="B1354" s="18">
        <v>1330</v>
      </c>
      <c r="C1354" s="19">
        <v>-25</v>
      </c>
      <c r="D1354" s="172" t="s">
        <v>1799</v>
      </c>
      <c r="E1354" s="141" t="s">
        <v>4026</v>
      </c>
      <c r="F1354" s="136" t="s">
        <v>7</v>
      </c>
      <c r="G1354" s="143" t="s">
        <v>3132</v>
      </c>
      <c r="H1354" s="138">
        <v>2</v>
      </c>
      <c r="I1354" s="139">
        <v>1</v>
      </c>
      <c r="J1354" s="140">
        <v>2</v>
      </c>
      <c r="K1354" s="187"/>
      <c r="L1354" s="177"/>
      <c r="M1354" s="226" t="s">
        <v>3817</v>
      </c>
      <c r="N1354" s="215"/>
      <c r="O1354" s="300"/>
      <c r="Q1354" s="162" t="s">
        <v>1750</v>
      </c>
      <c r="R1354" s="167" t="s">
        <v>732</v>
      </c>
      <c r="S1354" s="160">
        <v>1123</v>
      </c>
      <c r="T1354" s="163">
        <v>1100</v>
      </c>
      <c r="U1354" s="164">
        <v>-23</v>
      </c>
      <c r="V1354" s="158"/>
      <c r="W1354" s="158"/>
    </row>
    <row r="1355" spans="2:23" ht="31.5" x14ac:dyDescent="0.3">
      <c r="B1355" s="18">
        <v>1330</v>
      </c>
      <c r="C1355" s="19">
        <v>-25</v>
      </c>
      <c r="D1355" s="172" t="s">
        <v>768</v>
      </c>
      <c r="E1355" s="141" t="s">
        <v>4026</v>
      </c>
      <c r="F1355" s="136" t="s">
        <v>7</v>
      </c>
      <c r="G1355" s="143" t="s">
        <v>769</v>
      </c>
      <c r="H1355" s="138">
        <v>2</v>
      </c>
      <c r="I1355" s="139">
        <v>1</v>
      </c>
      <c r="J1355" s="140">
        <v>2</v>
      </c>
      <c r="K1355" s="187"/>
      <c r="L1355" s="177"/>
      <c r="M1355" s="221" t="s">
        <v>5015</v>
      </c>
      <c r="N1355" s="215"/>
      <c r="O1355" s="300"/>
      <c r="Q1355" s="162" t="s">
        <v>2869</v>
      </c>
      <c r="R1355" s="167" t="s">
        <v>2848</v>
      </c>
      <c r="S1355" s="160">
        <v>1330</v>
      </c>
      <c r="T1355" s="163">
        <v>1305</v>
      </c>
      <c r="U1355" s="164">
        <v>-25</v>
      </c>
      <c r="V1355" s="158"/>
      <c r="W1355" s="158"/>
    </row>
    <row r="1356" spans="2:23" ht="31.5" x14ac:dyDescent="0.3">
      <c r="B1356" s="18">
        <v>1330</v>
      </c>
      <c r="C1356" s="19">
        <v>-25</v>
      </c>
      <c r="D1356" s="172" t="s">
        <v>687</v>
      </c>
      <c r="E1356" s="141" t="s">
        <v>4026</v>
      </c>
      <c r="F1356" s="136" t="s">
        <v>7</v>
      </c>
      <c r="G1356" s="143" t="s">
        <v>688</v>
      </c>
      <c r="H1356" s="138">
        <v>2</v>
      </c>
      <c r="I1356" s="139">
        <v>1</v>
      </c>
      <c r="J1356" s="140">
        <v>2</v>
      </c>
      <c r="K1356" s="187"/>
      <c r="L1356" s="177"/>
      <c r="M1356" s="221" t="s">
        <v>3818</v>
      </c>
      <c r="N1356" s="215"/>
      <c r="O1356" s="300"/>
      <c r="Q1356" s="162" t="s">
        <v>4401</v>
      </c>
      <c r="R1356" s="167" t="s">
        <v>323</v>
      </c>
      <c r="S1356" s="160">
        <v>833</v>
      </c>
      <c r="T1356" s="163">
        <v>814</v>
      </c>
      <c r="U1356" s="164">
        <v>-19</v>
      </c>
      <c r="V1356" s="158"/>
      <c r="W1356" s="158"/>
    </row>
    <row r="1357" spans="2:23" ht="26.25" x14ac:dyDescent="0.3">
      <c r="B1357" s="18">
        <v>1330</v>
      </c>
      <c r="C1357" s="19">
        <v>-25</v>
      </c>
      <c r="D1357" s="172" t="s">
        <v>3007</v>
      </c>
      <c r="E1357" s="141" t="s">
        <v>4026</v>
      </c>
      <c r="F1357" s="136" t="s">
        <v>7</v>
      </c>
      <c r="G1357" s="143" t="s">
        <v>3008</v>
      </c>
      <c r="H1357" s="138">
        <v>2</v>
      </c>
      <c r="I1357" s="139">
        <v>1</v>
      </c>
      <c r="J1357" s="140">
        <v>2</v>
      </c>
      <c r="K1357" s="187"/>
      <c r="L1357" s="177"/>
      <c r="M1357" s="221" t="s">
        <v>3797</v>
      </c>
      <c r="N1357" s="209"/>
      <c r="O1357" s="300"/>
      <c r="Q1357" s="162" t="s">
        <v>2139</v>
      </c>
      <c r="R1357" s="167" t="s">
        <v>2115</v>
      </c>
      <c r="S1357" s="160">
        <v>456</v>
      </c>
      <c r="T1357" s="163">
        <v>466</v>
      </c>
      <c r="U1357" s="164">
        <v>10</v>
      </c>
      <c r="V1357" s="158"/>
      <c r="W1357" s="158"/>
    </row>
    <row r="1358" spans="2:23" ht="26.25" x14ac:dyDescent="0.3">
      <c r="B1358" s="18">
        <v>1330</v>
      </c>
      <c r="C1358" s="19">
        <v>-25</v>
      </c>
      <c r="D1358" s="172" t="s">
        <v>507</v>
      </c>
      <c r="E1358" s="141" t="s">
        <v>4026</v>
      </c>
      <c r="F1358" s="136" t="s">
        <v>7</v>
      </c>
      <c r="G1358" s="143" t="s">
        <v>508</v>
      </c>
      <c r="H1358" s="138">
        <v>2</v>
      </c>
      <c r="I1358" s="139">
        <v>1</v>
      </c>
      <c r="J1358" s="140">
        <v>2</v>
      </c>
      <c r="K1358" s="187"/>
      <c r="L1358" s="177"/>
      <c r="M1358" s="226" t="s">
        <v>3819</v>
      </c>
      <c r="N1358" s="213"/>
      <c r="O1358" s="300"/>
      <c r="Q1358" s="162" t="s">
        <v>2815</v>
      </c>
      <c r="R1358" s="167" t="s">
        <v>2750</v>
      </c>
      <c r="S1358" s="160">
        <v>1472</v>
      </c>
      <c r="T1358" s="163">
        <v>1442</v>
      </c>
      <c r="U1358" s="164">
        <v>-30</v>
      </c>
      <c r="V1358" s="158"/>
      <c r="W1358" s="158"/>
    </row>
    <row r="1359" spans="2:23" ht="26.25" x14ac:dyDescent="0.3">
      <c r="B1359" s="18">
        <v>1330</v>
      </c>
      <c r="C1359" s="19">
        <v>-25</v>
      </c>
      <c r="D1359" s="172" t="s">
        <v>2852</v>
      </c>
      <c r="E1359" s="141" t="s">
        <v>4026</v>
      </c>
      <c r="F1359" s="136" t="s">
        <v>7</v>
      </c>
      <c r="G1359" s="143" t="s">
        <v>2853</v>
      </c>
      <c r="H1359" s="138">
        <v>2</v>
      </c>
      <c r="I1359" s="139">
        <v>1</v>
      </c>
      <c r="J1359" s="140">
        <v>2</v>
      </c>
      <c r="K1359" s="187"/>
      <c r="L1359" s="177"/>
      <c r="M1359" s="226" t="s">
        <v>3816</v>
      </c>
      <c r="N1359" s="215"/>
      <c r="O1359" s="300"/>
      <c r="Q1359" s="162" t="s">
        <v>2482</v>
      </c>
      <c r="R1359" s="167" t="s">
        <v>2443</v>
      </c>
      <c r="S1359" s="160">
        <v>1330</v>
      </c>
      <c r="T1359" s="163">
        <v>1305</v>
      </c>
      <c r="U1359" s="164">
        <v>-25</v>
      </c>
      <c r="V1359" s="158"/>
      <c r="W1359" s="158"/>
    </row>
    <row r="1360" spans="2:23" ht="28.5" x14ac:dyDescent="0.3">
      <c r="B1360" s="18">
        <v>1330</v>
      </c>
      <c r="C1360" s="19">
        <v>-25</v>
      </c>
      <c r="D1360" s="172" t="s">
        <v>3137</v>
      </c>
      <c r="E1360" s="141" t="s">
        <v>4026</v>
      </c>
      <c r="F1360" s="136" t="s">
        <v>7</v>
      </c>
      <c r="G1360" s="143" t="s">
        <v>3138</v>
      </c>
      <c r="H1360" s="138">
        <v>2</v>
      </c>
      <c r="I1360" s="139">
        <v>1</v>
      </c>
      <c r="J1360" s="140">
        <v>2</v>
      </c>
      <c r="K1360" s="187"/>
      <c r="L1360" s="177"/>
      <c r="M1360" s="226" t="s">
        <v>3817</v>
      </c>
      <c r="N1360" s="215"/>
      <c r="O1360" s="300"/>
      <c r="Q1360" s="162" t="s">
        <v>1753</v>
      </c>
      <c r="R1360" s="167" t="s">
        <v>2590</v>
      </c>
      <c r="S1360" s="160">
        <v>371</v>
      </c>
      <c r="T1360" s="163">
        <v>360</v>
      </c>
      <c r="U1360" s="164">
        <v>-11</v>
      </c>
      <c r="V1360" s="158"/>
      <c r="W1360" s="158"/>
    </row>
    <row r="1361" spans="2:23" ht="26.25" x14ac:dyDescent="0.3">
      <c r="B1361" s="18">
        <v>1330</v>
      </c>
      <c r="C1361" s="19">
        <v>-25</v>
      </c>
      <c r="D1361" s="172" t="s">
        <v>3135</v>
      </c>
      <c r="E1361" s="141" t="s">
        <v>4026</v>
      </c>
      <c r="F1361" s="136" t="s">
        <v>7</v>
      </c>
      <c r="G1361" s="143" t="s">
        <v>3136</v>
      </c>
      <c r="H1361" s="138">
        <v>2</v>
      </c>
      <c r="I1361" s="139">
        <v>1</v>
      </c>
      <c r="J1361" s="140">
        <v>2</v>
      </c>
      <c r="K1361" s="187"/>
      <c r="L1361" s="177"/>
      <c r="M1361" s="226" t="s">
        <v>3817</v>
      </c>
      <c r="N1361" s="215"/>
      <c r="O1361" s="300"/>
      <c r="Q1361" s="162" t="s">
        <v>1754</v>
      </c>
      <c r="R1361" s="167" t="s">
        <v>81</v>
      </c>
      <c r="S1361" s="160">
        <v>16</v>
      </c>
      <c r="T1361" s="163">
        <v>16</v>
      </c>
      <c r="U1361" s="164">
        <v>0</v>
      </c>
      <c r="V1361" s="158"/>
      <c r="W1361" s="158"/>
    </row>
    <row r="1362" spans="2:23" ht="28.5" x14ac:dyDescent="0.3">
      <c r="B1362" s="18">
        <v>1330</v>
      </c>
      <c r="C1362" s="19">
        <v>-25</v>
      </c>
      <c r="D1362" s="172" t="s">
        <v>1596</v>
      </c>
      <c r="E1362" s="141" t="s">
        <v>4026</v>
      </c>
      <c r="F1362" s="136" t="s">
        <v>7</v>
      </c>
      <c r="G1362" s="143" t="s">
        <v>1597</v>
      </c>
      <c r="H1362" s="138">
        <v>2</v>
      </c>
      <c r="I1362" s="139">
        <v>1</v>
      </c>
      <c r="J1362" s="140">
        <v>2</v>
      </c>
      <c r="K1362" s="187"/>
      <c r="L1362" s="177"/>
      <c r="M1362" s="221" t="s">
        <v>3810</v>
      </c>
      <c r="N1362" s="213"/>
      <c r="O1362" s="300"/>
      <c r="Q1362" s="162" t="s">
        <v>4334</v>
      </c>
      <c r="R1362" s="167" t="s">
        <v>4285</v>
      </c>
      <c r="S1362" s="160">
        <v>1472</v>
      </c>
      <c r="T1362" s="163">
        <v>1442</v>
      </c>
      <c r="U1362" s="164">
        <v>-30</v>
      </c>
      <c r="V1362" s="158"/>
      <c r="W1362" s="158"/>
    </row>
    <row r="1363" spans="2:23" ht="26.25" x14ac:dyDescent="0.3">
      <c r="B1363" s="18">
        <v>1330</v>
      </c>
      <c r="C1363" s="19">
        <v>-25</v>
      </c>
      <c r="D1363" s="172" t="s">
        <v>1624</v>
      </c>
      <c r="E1363" s="141" t="s">
        <v>4026</v>
      </c>
      <c r="F1363" s="136" t="s">
        <v>7</v>
      </c>
      <c r="G1363" s="143" t="s">
        <v>1625</v>
      </c>
      <c r="H1363" s="138">
        <v>2</v>
      </c>
      <c r="I1363" s="139">
        <v>1</v>
      </c>
      <c r="J1363" s="140">
        <v>2</v>
      </c>
      <c r="K1363" s="187"/>
      <c r="L1363" s="177"/>
      <c r="M1363" s="221" t="s">
        <v>3806</v>
      </c>
      <c r="N1363" s="215"/>
      <c r="O1363" s="300"/>
      <c r="Q1363" s="162" t="s">
        <v>5218</v>
      </c>
      <c r="R1363" s="167" t="s">
        <v>323</v>
      </c>
      <c r="S1363" s="160">
        <v>833</v>
      </c>
      <c r="T1363" s="163">
        <v>814</v>
      </c>
      <c r="U1363" s="164">
        <v>-19</v>
      </c>
      <c r="V1363" s="158"/>
      <c r="W1363" s="158"/>
    </row>
    <row r="1364" spans="2:23" ht="26.25" x14ac:dyDescent="0.3">
      <c r="B1364" s="18">
        <v>1330</v>
      </c>
      <c r="C1364" s="19">
        <v>-25</v>
      </c>
      <c r="D1364" s="172" t="s">
        <v>1861</v>
      </c>
      <c r="E1364" s="141" t="s">
        <v>4026</v>
      </c>
      <c r="F1364" s="136" t="s">
        <v>7</v>
      </c>
      <c r="G1364" s="143" t="s">
        <v>1862</v>
      </c>
      <c r="H1364" s="138">
        <v>2</v>
      </c>
      <c r="I1364" s="139">
        <v>1</v>
      </c>
      <c r="J1364" s="140">
        <v>2</v>
      </c>
      <c r="K1364" s="187"/>
      <c r="L1364" s="177"/>
      <c r="M1364" s="221" t="s">
        <v>3803</v>
      </c>
      <c r="N1364" s="209"/>
      <c r="O1364" s="300"/>
      <c r="Q1364" s="162" t="s">
        <v>1755</v>
      </c>
      <c r="R1364" s="167" t="s">
        <v>4201</v>
      </c>
      <c r="S1364" s="160">
        <v>486</v>
      </c>
      <c r="T1364" s="163">
        <v>479</v>
      </c>
      <c r="U1364" s="164">
        <v>-7</v>
      </c>
      <c r="V1364" s="158"/>
      <c r="W1364" s="158"/>
    </row>
    <row r="1365" spans="2:23" ht="28.5" x14ac:dyDescent="0.3">
      <c r="B1365" s="18">
        <v>1330</v>
      </c>
      <c r="C1365" s="19">
        <v>-25</v>
      </c>
      <c r="D1365" s="172" t="s">
        <v>2097</v>
      </c>
      <c r="E1365" s="141" t="s">
        <v>4026</v>
      </c>
      <c r="F1365" s="136" t="s">
        <v>7</v>
      </c>
      <c r="G1365" s="143" t="s">
        <v>1253</v>
      </c>
      <c r="H1365" s="138">
        <v>2</v>
      </c>
      <c r="I1365" s="139">
        <v>1</v>
      </c>
      <c r="J1365" s="140">
        <v>2</v>
      </c>
      <c r="K1365" s="187"/>
      <c r="L1365" s="177"/>
      <c r="M1365" s="226" t="s">
        <v>3802</v>
      </c>
      <c r="N1365" s="209"/>
      <c r="O1365" s="300"/>
      <c r="Q1365" s="162" t="s">
        <v>1756</v>
      </c>
      <c r="R1365" s="167" t="s">
        <v>433</v>
      </c>
      <c r="S1365" s="160">
        <v>175</v>
      </c>
      <c r="T1365" s="163">
        <v>171</v>
      </c>
      <c r="U1365" s="164">
        <v>-4</v>
      </c>
      <c r="V1365" s="158"/>
      <c r="W1365" s="158"/>
    </row>
    <row r="1366" spans="2:23" ht="26.25" x14ac:dyDescent="0.3">
      <c r="B1366" s="18">
        <v>1330</v>
      </c>
      <c r="C1366" s="19">
        <v>-25</v>
      </c>
      <c r="D1366" s="172" t="s">
        <v>2049</v>
      </c>
      <c r="E1366" s="141" t="s">
        <v>4026</v>
      </c>
      <c r="F1366" s="136" t="s">
        <v>7</v>
      </c>
      <c r="G1366" s="143" t="s">
        <v>2298</v>
      </c>
      <c r="H1366" s="138">
        <v>2</v>
      </c>
      <c r="I1366" s="139">
        <v>1</v>
      </c>
      <c r="J1366" s="140">
        <v>2</v>
      </c>
      <c r="K1366" s="187"/>
      <c r="L1366" s="177"/>
      <c r="M1366" s="226" t="s">
        <v>3810</v>
      </c>
      <c r="N1366" s="215"/>
      <c r="O1366" s="300"/>
      <c r="Q1366" s="162" t="s">
        <v>5425</v>
      </c>
      <c r="R1366" s="167" t="s">
        <v>5355</v>
      </c>
      <c r="S1366" s="160">
        <v>644</v>
      </c>
      <c r="T1366" s="163">
        <v>632</v>
      </c>
      <c r="U1366" s="164">
        <v>-12</v>
      </c>
      <c r="V1366" s="158"/>
      <c r="W1366" s="158"/>
    </row>
    <row r="1367" spans="2:23" ht="26.25" x14ac:dyDescent="0.3">
      <c r="B1367" s="18">
        <v>1330</v>
      </c>
      <c r="C1367" s="19">
        <v>-25</v>
      </c>
      <c r="D1367" s="172" t="s">
        <v>1239</v>
      </c>
      <c r="E1367" s="141" t="s">
        <v>4026</v>
      </c>
      <c r="F1367" s="136" t="s">
        <v>7</v>
      </c>
      <c r="G1367" s="143" t="s">
        <v>1240</v>
      </c>
      <c r="H1367" s="138">
        <v>2</v>
      </c>
      <c r="I1367" s="139">
        <v>1</v>
      </c>
      <c r="J1367" s="140">
        <v>2</v>
      </c>
      <c r="K1367" s="187"/>
      <c r="L1367" s="177"/>
      <c r="M1367" s="221" t="s">
        <v>3810</v>
      </c>
      <c r="N1367" s="209"/>
      <c r="O1367" s="300"/>
      <c r="Q1367" s="162" t="s">
        <v>4160</v>
      </c>
      <c r="R1367" s="167" t="s">
        <v>323</v>
      </c>
      <c r="S1367" s="160">
        <v>420</v>
      </c>
      <c r="T1367" s="163">
        <v>414</v>
      </c>
      <c r="U1367" s="164">
        <v>-6</v>
      </c>
      <c r="V1367" s="158"/>
      <c r="W1367" s="158"/>
    </row>
    <row r="1368" spans="2:23" ht="26.25" x14ac:dyDescent="0.3">
      <c r="B1368" s="18">
        <v>1330</v>
      </c>
      <c r="C1368" s="19">
        <v>-25</v>
      </c>
      <c r="D1368" s="172" t="s">
        <v>1762</v>
      </c>
      <c r="E1368" s="141" t="s">
        <v>4026</v>
      </c>
      <c r="F1368" s="136" t="s">
        <v>7</v>
      </c>
      <c r="G1368" s="143" t="s">
        <v>323</v>
      </c>
      <c r="H1368" s="138">
        <v>2</v>
      </c>
      <c r="I1368" s="139">
        <v>1</v>
      </c>
      <c r="J1368" s="140">
        <v>2</v>
      </c>
      <c r="K1368" s="187"/>
      <c r="L1368" s="177"/>
      <c r="M1368" s="221" t="s">
        <v>3806</v>
      </c>
      <c r="N1368" s="215"/>
      <c r="O1368" s="300"/>
      <c r="Q1368" s="162" t="s">
        <v>1758</v>
      </c>
      <c r="R1368" s="167" t="s">
        <v>3173</v>
      </c>
      <c r="S1368" s="160">
        <v>561</v>
      </c>
      <c r="T1368" s="163">
        <v>551</v>
      </c>
      <c r="U1368" s="164">
        <v>-10</v>
      </c>
      <c r="V1368" s="158"/>
      <c r="W1368" s="158"/>
    </row>
    <row r="1369" spans="2:23" ht="26.25" x14ac:dyDescent="0.3">
      <c r="B1369" s="18">
        <v>1330</v>
      </c>
      <c r="C1369" s="19">
        <v>-25</v>
      </c>
      <c r="D1369" s="172" t="s">
        <v>852</v>
      </c>
      <c r="E1369" s="141" t="s">
        <v>4026</v>
      </c>
      <c r="F1369" s="136" t="s">
        <v>7</v>
      </c>
      <c r="G1369" s="143" t="s">
        <v>853</v>
      </c>
      <c r="H1369" s="138">
        <v>2</v>
      </c>
      <c r="I1369" s="139">
        <v>1</v>
      </c>
      <c r="J1369" s="140">
        <v>2</v>
      </c>
      <c r="K1369" s="187"/>
      <c r="L1369" s="177"/>
      <c r="M1369" s="221" t="s">
        <v>3801</v>
      </c>
      <c r="N1369" s="215"/>
      <c r="O1369" s="300"/>
      <c r="Q1369" s="162" t="s">
        <v>1759</v>
      </c>
      <c r="R1369" s="167" t="s">
        <v>364</v>
      </c>
      <c r="S1369" s="160">
        <v>590</v>
      </c>
      <c r="T1369" s="163">
        <v>579</v>
      </c>
      <c r="U1369" s="164">
        <v>-11</v>
      </c>
      <c r="V1369" s="158"/>
      <c r="W1369" s="158"/>
    </row>
    <row r="1370" spans="2:23" ht="26.25" x14ac:dyDescent="0.3">
      <c r="B1370" s="18">
        <v>1330</v>
      </c>
      <c r="C1370" s="19">
        <v>-25</v>
      </c>
      <c r="D1370" s="172" t="s">
        <v>1874</v>
      </c>
      <c r="E1370" s="141" t="s">
        <v>4026</v>
      </c>
      <c r="F1370" s="136" t="s">
        <v>7</v>
      </c>
      <c r="G1370" s="143" t="s">
        <v>10</v>
      </c>
      <c r="H1370" s="138">
        <v>2</v>
      </c>
      <c r="I1370" s="139">
        <v>1</v>
      </c>
      <c r="J1370" s="140">
        <v>2</v>
      </c>
      <c r="K1370" s="187"/>
      <c r="L1370" s="177"/>
      <c r="M1370" s="221" t="s">
        <v>3803</v>
      </c>
      <c r="N1370" s="215"/>
      <c r="O1370" s="300"/>
      <c r="Q1370" s="162" t="s">
        <v>3161</v>
      </c>
      <c r="R1370" s="167" t="s">
        <v>3140</v>
      </c>
      <c r="S1370" s="160">
        <v>1330</v>
      </c>
      <c r="T1370" s="163">
        <v>1305</v>
      </c>
      <c r="U1370" s="164">
        <v>-25</v>
      </c>
      <c r="V1370" s="158"/>
      <c r="W1370" s="158"/>
    </row>
    <row r="1371" spans="2:23" ht="26.25" x14ac:dyDescent="0.3">
      <c r="B1371" s="18">
        <v>1330</v>
      </c>
      <c r="C1371" s="19">
        <v>-25</v>
      </c>
      <c r="D1371" s="172" t="s">
        <v>1283</v>
      </c>
      <c r="E1371" s="141" t="s">
        <v>4026</v>
      </c>
      <c r="F1371" s="136" t="s">
        <v>7</v>
      </c>
      <c r="G1371" s="143" t="s">
        <v>1284</v>
      </c>
      <c r="H1371" s="138">
        <v>2</v>
      </c>
      <c r="I1371" s="139">
        <v>1</v>
      </c>
      <c r="J1371" s="140">
        <v>2</v>
      </c>
      <c r="K1371" s="187"/>
      <c r="L1371" s="177"/>
      <c r="M1371" s="221" t="s">
        <v>3803</v>
      </c>
      <c r="N1371" s="209"/>
      <c r="O1371" s="300"/>
      <c r="Q1371" s="162" t="s">
        <v>1760</v>
      </c>
      <c r="R1371" s="167" t="s">
        <v>2069</v>
      </c>
      <c r="S1371" s="160">
        <v>1330</v>
      </c>
      <c r="T1371" s="163">
        <v>1305</v>
      </c>
      <c r="U1371" s="164">
        <v>-25</v>
      </c>
      <c r="V1371" s="158"/>
      <c r="W1371" s="158"/>
    </row>
    <row r="1372" spans="2:23" ht="26.25" x14ac:dyDescent="0.3">
      <c r="B1372" s="18">
        <v>1330</v>
      </c>
      <c r="C1372" s="19">
        <v>-25</v>
      </c>
      <c r="D1372" s="172" t="s">
        <v>1877</v>
      </c>
      <c r="E1372" s="141" t="s">
        <v>4026</v>
      </c>
      <c r="F1372" s="136" t="s">
        <v>7</v>
      </c>
      <c r="G1372" s="143" t="s">
        <v>10</v>
      </c>
      <c r="H1372" s="138">
        <v>2</v>
      </c>
      <c r="I1372" s="139">
        <v>1</v>
      </c>
      <c r="J1372" s="140">
        <v>2</v>
      </c>
      <c r="K1372" s="187"/>
      <c r="L1372" s="177"/>
      <c r="M1372" s="226" t="s">
        <v>5676</v>
      </c>
      <c r="N1372" s="215"/>
      <c r="O1372" s="300"/>
      <c r="Q1372" s="162" t="s">
        <v>4765</v>
      </c>
      <c r="R1372" s="167" t="s">
        <v>323</v>
      </c>
      <c r="S1372" s="160">
        <v>84</v>
      </c>
      <c r="T1372" s="163">
        <v>83</v>
      </c>
      <c r="U1372" s="164">
        <v>-1</v>
      </c>
      <c r="V1372" s="158"/>
      <c r="W1372" s="158"/>
    </row>
    <row r="1373" spans="2:23" ht="26.25" x14ac:dyDescent="0.3">
      <c r="B1373" s="18">
        <v>1330</v>
      </c>
      <c r="C1373" s="19">
        <v>-25</v>
      </c>
      <c r="D1373" s="172" t="s">
        <v>1690</v>
      </c>
      <c r="E1373" s="141" t="s">
        <v>4026</v>
      </c>
      <c r="F1373" s="136" t="s">
        <v>7</v>
      </c>
      <c r="G1373" s="143" t="s">
        <v>1691</v>
      </c>
      <c r="H1373" s="138">
        <v>2</v>
      </c>
      <c r="I1373" s="139">
        <v>1</v>
      </c>
      <c r="J1373" s="140">
        <v>2</v>
      </c>
      <c r="K1373" s="187"/>
      <c r="L1373" s="177"/>
      <c r="M1373" s="226" t="s">
        <v>3822</v>
      </c>
      <c r="N1373" s="215"/>
      <c r="O1373" s="300"/>
      <c r="Q1373" s="162" t="s">
        <v>1763</v>
      </c>
      <c r="R1373" s="167" t="s">
        <v>582</v>
      </c>
      <c r="S1373" s="160">
        <v>1039</v>
      </c>
      <c r="T1373" s="163">
        <v>1021</v>
      </c>
      <c r="U1373" s="164">
        <v>-18</v>
      </c>
      <c r="V1373" s="158"/>
      <c r="W1373" s="158"/>
    </row>
    <row r="1374" spans="2:23" ht="26.25" x14ac:dyDescent="0.3">
      <c r="B1374" s="18">
        <v>1330</v>
      </c>
      <c r="C1374" s="19">
        <v>-25</v>
      </c>
      <c r="D1374" s="172" t="s">
        <v>1774</v>
      </c>
      <c r="E1374" s="141" t="s">
        <v>4026</v>
      </c>
      <c r="F1374" s="136" t="s">
        <v>7</v>
      </c>
      <c r="G1374" s="143" t="s">
        <v>323</v>
      </c>
      <c r="H1374" s="138">
        <v>2</v>
      </c>
      <c r="I1374" s="139">
        <v>1</v>
      </c>
      <c r="J1374" s="140">
        <v>2</v>
      </c>
      <c r="K1374" s="187"/>
      <c r="L1374" s="177"/>
      <c r="M1374" s="221" t="s">
        <v>3807</v>
      </c>
      <c r="N1374" s="209"/>
      <c r="O1374" s="300"/>
      <c r="Q1374" s="162" t="s">
        <v>2167</v>
      </c>
      <c r="R1374" s="167" t="s">
        <v>323</v>
      </c>
      <c r="S1374" s="160">
        <v>1123</v>
      </c>
      <c r="T1374" s="163">
        <v>1100</v>
      </c>
      <c r="U1374" s="164">
        <v>-23</v>
      </c>
      <c r="V1374" s="158"/>
      <c r="W1374" s="158"/>
    </row>
    <row r="1375" spans="2:23" ht="26.25" x14ac:dyDescent="0.3">
      <c r="B1375" s="18">
        <v>1330</v>
      </c>
      <c r="C1375" s="19">
        <v>-25</v>
      </c>
      <c r="D1375" s="172" t="s">
        <v>775</v>
      </c>
      <c r="E1375" s="141" t="s">
        <v>4026</v>
      </c>
      <c r="F1375" s="136" t="s">
        <v>7</v>
      </c>
      <c r="G1375" s="143" t="s">
        <v>2923</v>
      </c>
      <c r="H1375" s="138">
        <v>2</v>
      </c>
      <c r="I1375" s="139">
        <v>1</v>
      </c>
      <c r="J1375" s="140">
        <v>2</v>
      </c>
      <c r="K1375" s="187"/>
      <c r="L1375" s="177"/>
      <c r="M1375" s="226" t="s">
        <v>3821</v>
      </c>
      <c r="N1375" s="215"/>
      <c r="O1375" s="300"/>
      <c r="Q1375" s="162" t="s">
        <v>3280</v>
      </c>
      <c r="R1375" s="167" t="s">
        <v>3184</v>
      </c>
      <c r="S1375" s="161">
        <v>486</v>
      </c>
      <c r="T1375" s="163">
        <v>479</v>
      </c>
      <c r="U1375" s="164">
        <v>-7</v>
      </c>
      <c r="V1375" s="158"/>
      <c r="W1375" s="158"/>
    </row>
    <row r="1376" spans="2:23" ht="26.25" x14ac:dyDescent="0.3">
      <c r="B1376" s="18">
        <v>1330</v>
      </c>
      <c r="C1376" s="19">
        <v>-25</v>
      </c>
      <c r="D1376" s="172" t="s">
        <v>2068</v>
      </c>
      <c r="E1376" s="141" t="s">
        <v>4026</v>
      </c>
      <c r="F1376" s="136" t="s">
        <v>7</v>
      </c>
      <c r="G1376" s="143" t="s">
        <v>2069</v>
      </c>
      <c r="H1376" s="138">
        <v>2</v>
      </c>
      <c r="I1376" s="139">
        <v>1</v>
      </c>
      <c r="J1376" s="140">
        <v>2</v>
      </c>
      <c r="K1376" s="187"/>
      <c r="L1376" s="177"/>
      <c r="M1376" s="226" t="s">
        <v>4252</v>
      </c>
      <c r="N1376" s="215"/>
      <c r="O1376" s="300"/>
      <c r="Q1376" s="162" t="s">
        <v>1765</v>
      </c>
      <c r="R1376" s="167" t="s">
        <v>899</v>
      </c>
      <c r="S1376" s="160">
        <v>611</v>
      </c>
      <c r="T1376" s="163">
        <v>600</v>
      </c>
      <c r="U1376" s="164">
        <v>-11</v>
      </c>
      <c r="V1376" s="158"/>
      <c r="W1376" s="158"/>
    </row>
    <row r="1377" spans="2:23" ht="26.25" x14ac:dyDescent="0.3">
      <c r="B1377" s="18">
        <v>1330</v>
      </c>
      <c r="C1377" s="19">
        <v>-25</v>
      </c>
      <c r="D1377" s="172" t="s">
        <v>1143</v>
      </c>
      <c r="E1377" s="141" t="s">
        <v>4026</v>
      </c>
      <c r="F1377" s="136" t="s">
        <v>7</v>
      </c>
      <c r="G1377" s="143" t="s">
        <v>2101</v>
      </c>
      <c r="H1377" s="138">
        <v>2</v>
      </c>
      <c r="I1377" s="139">
        <v>1</v>
      </c>
      <c r="J1377" s="140">
        <v>2</v>
      </c>
      <c r="K1377" s="187"/>
      <c r="L1377" s="177"/>
      <c r="M1377" s="226" t="s">
        <v>3802</v>
      </c>
      <c r="N1377" s="209"/>
      <c r="O1377" s="300"/>
      <c r="Q1377" s="162" t="s">
        <v>3044</v>
      </c>
      <c r="R1377" s="167" t="s">
        <v>3016</v>
      </c>
      <c r="S1377" s="160">
        <v>1472</v>
      </c>
      <c r="T1377" s="163">
        <v>1442</v>
      </c>
      <c r="U1377" s="164">
        <v>-30</v>
      </c>
      <c r="V1377" s="158"/>
      <c r="W1377" s="158"/>
    </row>
    <row r="1378" spans="2:23" ht="26.25" x14ac:dyDescent="0.3">
      <c r="B1378" s="18">
        <v>1330</v>
      </c>
      <c r="C1378" s="19">
        <v>-25</v>
      </c>
      <c r="D1378" s="172" t="s">
        <v>1574</v>
      </c>
      <c r="E1378" s="141" t="s">
        <v>4026</v>
      </c>
      <c r="F1378" s="136" t="s">
        <v>7</v>
      </c>
      <c r="G1378" s="143" t="s">
        <v>1575</v>
      </c>
      <c r="H1378" s="138">
        <v>2</v>
      </c>
      <c r="I1378" s="139">
        <v>1</v>
      </c>
      <c r="J1378" s="140">
        <v>2</v>
      </c>
      <c r="K1378" s="187"/>
      <c r="L1378" s="177"/>
      <c r="M1378" s="221" t="s">
        <v>3803</v>
      </c>
      <c r="N1378" s="209"/>
      <c r="O1378" s="300"/>
      <c r="Q1378" s="162" t="s">
        <v>1766</v>
      </c>
      <c r="R1378" s="167" t="s">
        <v>3112</v>
      </c>
      <c r="S1378" s="160">
        <v>420</v>
      </c>
      <c r="T1378" s="163">
        <v>414</v>
      </c>
      <c r="U1378" s="164">
        <v>-6</v>
      </c>
      <c r="V1378" s="158"/>
      <c r="W1378" s="158"/>
    </row>
    <row r="1379" spans="2:23" ht="26.25" x14ac:dyDescent="0.3">
      <c r="B1379" s="18">
        <v>1330</v>
      </c>
      <c r="C1379" s="19">
        <v>-25</v>
      </c>
      <c r="D1379" s="172" t="s">
        <v>1900</v>
      </c>
      <c r="E1379" s="141" t="s">
        <v>4026</v>
      </c>
      <c r="F1379" s="136" t="s">
        <v>7</v>
      </c>
      <c r="G1379" s="143" t="s">
        <v>1882</v>
      </c>
      <c r="H1379" s="138">
        <v>2</v>
      </c>
      <c r="I1379" s="139">
        <v>1</v>
      </c>
      <c r="J1379" s="140">
        <v>2</v>
      </c>
      <c r="K1379" s="187"/>
      <c r="L1379" s="177"/>
      <c r="M1379" s="221" t="s">
        <v>3803</v>
      </c>
      <c r="N1379" s="215"/>
      <c r="O1379" s="300"/>
      <c r="Q1379" s="162" t="s">
        <v>2870</v>
      </c>
      <c r="R1379" s="167" t="s">
        <v>2846</v>
      </c>
      <c r="S1379" s="160">
        <v>1039</v>
      </c>
      <c r="T1379" s="163">
        <v>1021</v>
      </c>
      <c r="U1379" s="164">
        <v>-18</v>
      </c>
      <c r="V1379" s="158"/>
      <c r="W1379" s="158"/>
    </row>
    <row r="1380" spans="2:23" ht="26.25" x14ac:dyDescent="0.3">
      <c r="B1380" s="18">
        <v>1330</v>
      </c>
      <c r="C1380" s="19">
        <v>-25</v>
      </c>
      <c r="D1380" s="172" t="s">
        <v>2368</v>
      </c>
      <c r="E1380" s="141" t="s">
        <v>4026</v>
      </c>
      <c r="F1380" s="136" t="s">
        <v>7</v>
      </c>
      <c r="G1380" s="143" t="s">
        <v>2436</v>
      </c>
      <c r="H1380" s="138">
        <v>2</v>
      </c>
      <c r="I1380" s="139">
        <v>1</v>
      </c>
      <c r="J1380" s="140">
        <v>2</v>
      </c>
      <c r="K1380" s="187"/>
      <c r="L1380" s="177"/>
      <c r="M1380" s="221" t="s">
        <v>3798</v>
      </c>
      <c r="N1380" s="209"/>
      <c r="O1380" s="300"/>
      <c r="Q1380" s="162" t="s">
        <v>5896</v>
      </c>
      <c r="R1380" s="167" t="s">
        <v>1896</v>
      </c>
      <c r="S1380" s="160">
        <v>1472</v>
      </c>
      <c r="T1380" s="163">
        <v>1442</v>
      </c>
      <c r="U1380" s="164">
        <v>-30</v>
      </c>
      <c r="V1380" s="158"/>
      <c r="W1380" s="158"/>
    </row>
    <row r="1381" spans="2:23" ht="28.5" x14ac:dyDescent="0.3">
      <c r="B1381" s="18">
        <v>1330</v>
      </c>
      <c r="C1381" s="19">
        <v>-25</v>
      </c>
      <c r="D1381" s="172" t="s">
        <v>2946</v>
      </c>
      <c r="E1381" s="141" t="s">
        <v>4026</v>
      </c>
      <c r="F1381" s="136" t="s">
        <v>7</v>
      </c>
      <c r="G1381" s="143" t="s">
        <v>323</v>
      </c>
      <c r="H1381" s="138">
        <v>2</v>
      </c>
      <c r="I1381" s="139">
        <v>1</v>
      </c>
      <c r="J1381" s="140">
        <v>2</v>
      </c>
      <c r="K1381" s="187"/>
      <c r="L1381" s="177"/>
      <c r="M1381" s="226" t="s">
        <v>3821</v>
      </c>
      <c r="N1381" s="215"/>
      <c r="O1381" s="300"/>
      <c r="Q1381" s="162" t="s">
        <v>1769</v>
      </c>
      <c r="R1381" s="167" t="s">
        <v>1144</v>
      </c>
      <c r="S1381" s="160">
        <v>833</v>
      </c>
      <c r="T1381" s="163">
        <v>814</v>
      </c>
      <c r="U1381" s="164">
        <v>-19</v>
      </c>
      <c r="V1381" s="158"/>
      <c r="W1381" s="158"/>
    </row>
    <row r="1382" spans="2:23" ht="26.25" x14ac:dyDescent="0.3">
      <c r="B1382" s="18">
        <v>1330</v>
      </c>
      <c r="C1382" s="19">
        <v>-25</v>
      </c>
      <c r="D1382" s="172" t="s">
        <v>2198</v>
      </c>
      <c r="E1382" s="141" t="s">
        <v>4026</v>
      </c>
      <c r="F1382" s="136" t="s">
        <v>7</v>
      </c>
      <c r="G1382" s="143" t="s">
        <v>178</v>
      </c>
      <c r="H1382" s="138">
        <v>2</v>
      </c>
      <c r="I1382" s="139">
        <v>1</v>
      </c>
      <c r="J1382" s="140">
        <v>2</v>
      </c>
      <c r="K1382" s="187"/>
      <c r="L1382" s="177"/>
      <c r="M1382" s="221" t="s">
        <v>3806</v>
      </c>
      <c r="N1382" s="215"/>
      <c r="O1382" s="300"/>
      <c r="Q1382" s="162" t="s">
        <v>2140</v>
      </c>
      <c r="R1382" s="167" t="s">
        <v>2101</v>
      </c>
      <c r="S1382" s="160">
        <v>1330</v>
      </c>
      <c r="T1382" s="163">
        <v>1305</v>
      </c>
      <c r="U1382" s="164">
        <v>-25</v>
      </c>
      <c r="V1382" s="158"/>
      <c r="W1382" s="158"/>
    </row>
    <row r="1383" spans="2:23" ht="26.25" x14ac:dyDescent="0.3">
      <c r="B1383" s="18">
        <v>1330</v>
      </c>
      <c r="C1383" s="19">
        <v>-25</v>
      </c>
      <c r="D1383" s="172" t="s">
        <v>2378</v>
      </c>
      <c r="E1383" s="141" t="s">
        <v>4026</v>
      </c>
      <c r="F1383" s="136" t="s">
        <v>7</v>
      </c>
      <c r="G1383" s="143" t="s">
        <v>883</v>
      </c>
      <c r="H1383" s="138">
        <v>2</v>
      </c>
      <c r="I1383" s="139">
        <v>1</v>
      </c>
      <c r="J1383" s="140">
        <v>2</v>
      </c>
      <c r="K1383" s="187"/>
      <c r="L1383" s="177"/>
      <c r="M1383" s="226" t="s">
        <v>3819</v>
      </c>
      <c r="N1383" s="215"/>
      <c r="O1383" s="300"/>
      <c r="Q1383" s="162" t="s">
        <v>1770</v>
      </c>
      <c r="R1383" s="167" t="s">
        <v>10</v>
      </c>
      <c r="S1383" s="160">
        <v>1123</v>
      </c>
      <c r="T1383" s="163">
        <v>1100</v>
      </c>
      <c r="U1383" s="164">
        <v>-23</v>
      </c>
      <c r="V1383" s="158"/>
      <c r="W1383" s="158"/>
    </row>
    <row r="1384" spans="2:23" ht="28.5" x14ac:dyDescent="0.3">
      <c r="B1384" s="18">
        <v>1330</v>
      </c>
      <c r="C1384" s="19">
        <v>-25</v>
      </c>
      <c r="D1384" s="172" t="s">
        <v>70</v>
      </c>
      <c r="E1384" s="141" t="s">
        <v>4026</v>
      </c>
      <c r="F1384" s="136" t="s">
        <v>7</v>
      </c>
      <c r="G1384" s="143" t="s">
        <v>2314</v>
      </c>
      <c r="H1384" s="138">
        <v>2</v>
      </c>
      <c r="I1384" s="139">
        <v>1</v>
      </c>
      <c r="J1384" s="140">
        <v>2</v>
      </c>
      <c r="K1384" s="187"/>
      <c r="L1384" s="177"/>
      <c r="M1384" s="221" t="s">
        <v>3810</v>
      </c>
      <c r="N1384" s="215"/>
      <c r="O1384" s="300"/>
      <c r="Q1384" s="162" t="s">
        <v>1771</v>
      </c>
      <c r="R1384" s="167" t="s">
        <v>5234</v>
      </c>
      <c r="S1384" s="160">
        <v>61</v>
      </c>
      <c r="T1384" s="163">
        <v>74</v>
      </c>
      <c r="U1384" s="164">
        <v>13</v>
      </c>
      <c r="V1384" s="158"/>
      <c r="W1384" s="158"/>
    </row>
    <row r="1385" spans="2:23" ht="26.25" x14ac:dyDescent="0.3">
      <c r="B1385" s="18">
        <v>1330</v>
      </c>
      <c r="C1385" s="19">
        <v>-25</v>
      </c>
      <c r="D1385" s="172" t="s">
        <v>1024</v>
      </c>
      <c r="E1385" s="141" t="s">
        <v>4026</v>
      </c>
      <c r="F1385" s="136" t="s">
        <v>7</v>
      </c>
      <c r="G1385" s="143" t="s">
        <v>206</v>
      </c>
      <c r="H1385" s="138">
        <v>2</v>
      </c>
      <c r="I1385" s="139">
        <v>1</v>
      </c>
      <c r="J1385" s="140">
        <v>2</v>
      </c>
      <c r="K1385" s="187"/>
      <c r="L1385" s="177"/>
      <c r="M1385" s="226" t="s">
        <v>3819</v>
      </c>
      <c r="N1385" s="215"/>
      <c r="O1385" s="300"/>
      <c r="Q1385" s="162" t="s">
        <v>2483</v>
      </c>
      <c r="R1385" s="167" t="s">
        <v>323</v>
      </c>
      <c r="S1385" s="160">
        <v>1330</v>
      </c>
      <c r="T1385" s="163">
        <v>1305</v>
      </c>
      <c r="U1385" s="164">
        <v>-25</v>
      </c>
      <c r="V1385" s="158"/>
      <c r="W1385" s="158"/>
    </row>
    <row r="1386" spans="2:23" ht="26.25" x14ac:dyDescent="0.3">
      <c r="B1386" s="18">
        <v>1330</v>
      </c>
      <c r="C1386" s="19">
        <v>-25</v>
      </c>
      <c r="D1386" s="172" t="s">
        <v>4630</v>
      </c>
      <c r="E1386" s="141" t="s">
        <v>4026</v>
      </c>
      <c r="F1386" s="136" t="s">
        <v>7</v>
      </c>
      <c r="G1386" s="143" t="s">
        <v>4631</v>
      </c>
      <c r="H1386" s="138">
        <v>2</v>
      </c>
      <c r="I1386" s="139">
        <v>1</v>
      </c>
      <c r="J1386" s="140">
        <v>2</v>
      </c>
      <c r="K1386" s="187"/>
      <c r="L1386" s="177"/>
      <c r="M1386" s="226" t="s">
        <v>4629</v>
      </c>
      <c r="N1386" s="209"/>
      <c r="O1386" s="300"/>
      <c r="Q1386" s="162" t="s">
        <v>5897</v>
      </c>
      <c r="R1386" s="167" t="s">
        <v>2219</v>
      </c>
      <c r="S1386" s="160">
        <v>1472</v>
      </c>
      <c r="T1386" s="163">
        <v>1442</v>
      </c>
      <c r="U1386" s="164">
        <v>-30</v>
      </c>
      <c r="V1386" s="158"/>
      <c r="W1386" s="158"/>
    </row>
    <row r="1387" spans="2:23" ht="26.25" x14ac:dyDescent="0.3">
      <c r="B1387" s="18">
        <v>1330</v>
      </c>
      <c r="C1387" s="19">
        <v>-25</v>
      </c>
      <c r="D1387" s="172" t="s">
        <v>5167</v>
      </c>
      <c r="E1387" s="141" t="s">
        <v>4026</v>
      </c>
      <c r="F1387" s="136" t="s">
        <v>7</v>
      </c>
      <c r="G1387" s="143" t="s">
        <v>5168</v>
      </c>
      <c r="H1387" s="138">
        <v>2</v>
      </c>
      <c r="I1387" s="139">
        <v>1</v>
      </c>
      <c r="J1387" s="140">
        <v>2</v>
      </c>
      <c r="K1387" s="187"/>
      <c r="L1387" s="177"/>
      <c r="M1387" s="226" t="s">
        <v>5274</v>
      </c>
      <c r="N1387" s="209"/>
      <c r="O1387" s="300"/>
      <c r="Q1387" s="162" t="s">
        <v>1772</v>
      </c>
      <c r="R1387" s="167" t="s">
        <v>450</v>
      </c>
      <c r="S1387" s="160">
        <v>327</v>
      </c>
      <c r="T1387" s="163">
        <v>373</v>
      </c>
      <c r="U1387" s="164">
        <v>46</v>
      </c>
      <c r="V1387" s="158"/>
      <c r="W1387" s="158"/>
    </row>
    <row r="1388" spans="2:23" ht="26.25" x14ac:dyDescent="0.3">
      <c r="B1388" s="18">
        <v>1330</v>
      </c>
      <c r="C1388" s="19">
        <v>-25</v>
      </c>
      <c r="D1388" s="172" t="s">
        <v>2375</v>
      </c>
      <c r="E1388" s="141" t="s">
        <v>4026</v>
      </c>
      <c r="F1388" s="136" t="s">
        <v>7</v>
      </c>
      <c r="G1388" s="143" t="s">
        <v>2442</v>
      </c>
      <c r="H1388" s="138">
        <v>2</v>
      </c>
      <c r="I1388" s="139">
        <v>1</v>
      </c>
      <c r="J1388" s="140">
        <v>2</v>
      </c>
      <c r="K1388" s="187"/>
      <c r="L1388" s="177"/>
      <c r="M1388" s="221" t="s">
        <v>3798</v>
      </c>
      <c r="N1388" s="209"/>
      <c r="O1388" s="300"/>
      <c r="Q1388" s="162" t="s">
        <v>4434</v>
      </c>
      <c r="R1388" s="167" t="s">
        <v>4426</v>
      </c>
      <c r="S1388" s="160">
        <v>233</v>
      </c>
      <c r="T1388" s="163">
        <v>228</v>
      </c>
      <c r="U1388" s="164">
        <v>-5</v>
      </c>
      <c r="V1388" s="158"/>
      <c r="W1388" s="158"/>
    </row>
    <row r="1389" spans="2:23" ht="26.25" x14ac:dyDescent="0.3">
      <c r="B1389" s="18">
        <v>1330</v>
      </c>
      <c r="C1389" s="19">
        <v>-25</v>
      </c>
      <c r="D1389" s="172" t="s">
        <v>2197</v>
      </c>
      <c r="E1389" s="141" t="s">
        <v>4026</v>
      </c>
      <c r="F1389" s="136" t="s">
        <v>7</v>
      </c>
      <c r="G1389" s="143" t="s">
        <v>1274</v>
      </c>
      <c r="H1389" s="138">
        <v>2</v>
      </c>
      <c r="I1389" s="139">
        <v>1</v>
      </c>
      <c r="J1389" s="140">
        <v>2</v>
      </c>
      <c r="K1389" s="187"/>
      <c r="L1389" s="177"/>
      <c r="M1389" s="221" t="s">
        <v>3810</v>
      </c>
      <c r="N1389" s="215"/>
      <c r="O1389" s="300"/>
      <c r="Q1389" s="162" t="s">
        <v>2257</v>
      </c>
      <c r="R1389" s="167" t="s">
        <v>2219</v>
      </c>
      <c r="S1389" s="160">
        <v>1330</v>
      </c>
      <c r="T1389" s="163">
        <v>1305</v>
      </c>
      <c r="U1389" s="164">
        <v>-25</v>
      </c>
      <c r="V1389" s="158"/>
      <c r="W1389" s="158"/>
    </row>
    <row r="1390" spans="2:23" ht="28.5" x14ac:dyDescent="0.3">
      <c r="B1390" s="18">
        <v>1330</v>
      </c>
      <c r="C1390" s="19">
        <v>-25</v>
      </c>
      <c r="D1390" s="172" t="s">
        <v>4269</v>
      </c>
      <c r="E1390" s="141" t="s">
        <v>4026</v>
      </c>
      <c r="F1390" s="136" t="s">
        <v>7</v>
      </c>
      <c r="G1390" s="143" t="s">
        <v>4270</v>
      </c>
      <c r="H1390" s="138">
        <v>2</v>
      </c>
      <c r="I1390" s="139">
        <v>1</v>
      </c>
      <c r="J1390" s="140">
        <v>2</v>
      </c>
      <c r="K1390" s="187"/>
      <c r="L1390" s="177"/>
      <c r="M1390" s="226" t="s">
        <v>4252</v>
      </c>
      <c r="N1390" s="215"/>
      <c r="O1390" s="296"/>
      <c r="Q1390" s="162" t="s">
        <v>1776</v>
      </c>
      <c r="R1390" s="167" t="s">
        <v>570</v>
      </c>
      <c r="S1390" s="160">
        <v>420</v>
      </c>
      <c r="T1390" s="163">
        <v>414</v>
      </c>
      <c r="U1390" s="164">
        <v>-6</v>
      </c>
      <c r="V1390" s="158"/>
      <c r="W1390" s="158"/>
    </row>
    <row r="1391" spans="2:23" ht="26.25" x14ac:dyDescent="0.3">
      <c r="B1391" s="18">
        <v>1330</v>
      </c>
      <c r="C1391" s="19">
        <v>-25</v>
      </c>
      <c r="D1391" s="172" t="s">
        <v>5166</v>
      </c>
      <c r="E1391" s="141" t="s">
        <v>4026</v>
      </c>
      <c r="F1391" s="136" t="s">
        <v>7</v>
      </c>
      <c r="G1391" s="143" t="s">
        <v>423</v>
      </c>
      <c r="H1391" s="138">
        <v>2</v>
      </c>
      <c r="I1391" s="139">
        <v>1</v>
      </c>
      <c r="J1391" s="140">
        <v>2</v>
      </c>
      <c r="K1391" s="187"/>
      <c r="L1391" s="177"/>
      <c r="M1391" s="226" t="s">
        <v>5274</v>
      </c>
      <c r="N1391" s="209"/>
      <c r="O1391" s="300"/>
      <c r="Q1391" s="162" t="s">
        <v>1778</v>
      </c>
      <c r="R1391" s="167" t="s">
        <v>12</v>
      </c>
      <c r="S1391" s="160">
        <v>2</v>
      </c>
      <c r="T1391" s="163">
        <v>2</v>
      </c>
      <c r="U1391" s="164">
        <v>0</v>
      </c>
      <c r="V1391" s="158"/>
      <c r="W1391" s="158"/>
    </row>
    <row r="1392" spans="2:23" ht="26.25" x14ac:dyDescent="0.3">
      <c r="B1392" s="18">
        <v>1330</v>
      </c>
      <c r="C1392" s="19">
        <v>-25</v>
      </c>
      <c r="D1392" s="172" t="s">
        <v>2200</v>
      </c>
      <c r="E1392" s="141" t="s">
        <v>4026</v>
      </c>
      <c r="F1392" s="136" t="s">
        <v>7</v>
      </c>
      <c r="G1392" s="143" t="s">
        <v>2316</v>
      </c>
      <c r="H1392" s="138">
        <v>2</v>
      </c>
      <c r="I1392" s="139">
        <v>1</v>
      </c>
      <c r="J1392" s="140">
        <v>2</v>
      </c>
      <c r="K1392" s="187"/>
      <c r="L1392" s="177"/>
      <c r="M1392" s="221" t="s">
        <v>3806</v>
      </c>
      <c r="N1392" s="215"/>
      <c r="O1392" s="300"/>
      <c r="Q1392" s="162" t="s">
        <v>2647</v>
      </c>
      <c r="R1392" s="167" t="s">
        <v>2607</v>
      </c>
      <c r="S1392" s="160">
        <v>914</v>
      </c>
      <c r="T1392" s="163">
        <v>897</v>
      </c>
      <c r="U1392" s="164">
        <v>-17</v>
      </c>
      <c r="V1392" s="158"/>
      <c r="W1392" s="158"/>
    </row>
    <row r="1393" spans="2:23" ht="26.25" x14ac:dyDescent="0.3">
      <c r="B1393" s="18">
        <v>1330</v>
      </c>
      <c r="C1393" s="19">
        <v>-25</v>
      </c>
      <c r="D1393" s="172" t="s">
        <v>4632</v>
      </c>
      <c r="E1393" s="141" t="s">
        <v>4026</v>
      </c>
      <c r="F1393" s="136" t="s">
        <v>7</v>
      </c>
      <c r="G1393" s="143" t="s">
        <v>579</v>
      </c>
      <c r="H1393" s="138">
        <v>2</v>
      </c>
      <c r="I1393" s="139">
        <v>1</v>
      </c>
      <c r="J1393" s="140">
        <v>2</v>
      </c>
      <c r="K1393" s="187"/>
      <c r="L1393" s="177"/>
      <c r="M1393" s="226" t="s">
        <v>4629</v>
      </c>
      <c r="N1393" s="209"/>
      <c r="O1393" s="300"/>
      <c r="Q1393" s="162" t="s">
        <v>3095</v>
      </c>
      <c r="R1393" s="167" t="s">
        <v>4222</v>
      </c>
      <c r="S1393" s="160">
        <v>87</v>
      </c>
      <c r="T1393" s="163">
        <v>86</v>
      </c>
      <c r="U1393" s="164">
        <v>-1</v>
      </c>
      <c r="V1393" s="158"/>
      <c r="W1393" s="158"/>
    </row>
    <row r="1394" spans="2:23" ht="28.5" x14ac:dyDescent="0.3">
      <c r="B1394" s="18">
        <v>1330</v>
      </c>
      <c r="C1394" s="19">
        <v>-25</v>
      </c>
      <c r="D1394" s="172" t="s">
        <v>4633</v>
      </c>
      <c r="E1394" s="141" t="s">
        <v>4026</v>
      </c>
      <c r="F1394" s="136" t="s">
        <v>7</v>
      </c>
      <c r="G1394" s="143" t="s">
        <v>4376</v>
      </c>
      <c r="H1394" s="138">
        <v>2</v>
      </c>
      <c r="I1394" s="139">
        <v>1</v>
      </c>
      <c r="J1394" s="140">
        <v>2</v>
      </c>
      <c r="K1394" s="187"/>
      <c r="L1394" s="177"/>
      <c r="M1394" s="226" t="s">
        <v>4629</v>
      </c>
      <c r="N1394" s="209"/>
      <c r="O1394" s="300"/>
      <c r="Q1394" s="162" t="s">
        <v>1781</v>
      </c>
      <c r="R1394" s="167" t="s">
        <v>253</v>
      </c>
      <c r="S1394" s="160">
        <v>57</v>
      </c>
      <c r="T1394" s="163">
        <v>57</v>
      </c>
      <c r="U1394" s="164">
        <v>0</v>
      </c>
      <c r="V1394" s="158"/>
      <c r="W1394" s="158"/>
    </row>
    <row r="1395" spans="2:23" ht="26.25" x14ac:dyDescent="0.3">
      <c r="B1395" s="18">
        <v>1330</v>
      </c>
      <c r="C1395" s="19">
        <v>-25</v>
      </c>
      <c r="D1395" s="172" t="s">
        <v>2942</v>
      </c>
      <c r="E1395" s="141" t="s">
        <v>4026</v>
      </c>
      <c r="F1395" s="136" t="s">
        <v>7</v>
      </c>
      <c r="G1395" s="143" t="s">
        <v>4459</v>
      </c>
      <c r="H1395" s="138">
        <v>2</v>
      </c>
      <c r="I1395" s="139">
        <v>1</v>
      </c>
      <c r="J1395" s="140">
        <v>2</v>
      </c>
      <c r="K1395" s="187"/>
      <c r="L1395" s="177"/>
      <c r="M1395" s="226" t="s">
        <v>3821</v>
      </c>
      <c r="N1395" s="215"/>
      <c r="O1395" s="300"/>
      <c r="Q1395" s="162" t="s">
        <v>1784</v>
      </c>
      <c r="R1395" s="167" t="s">
        <v>3464</v>
      </c>
      <c r="S1395" s="160">
        <v>274</v>
      </c>
      <c r="T1395" s="163">
        <v>268</v>
      </c>
      <c r="U1395" s="164">
        <v>-6</v>
      </c>
      <c r="V1395" s="158"/>
      <c r="W1395" s="158"/>
    </row>
    <row r="1396" spans="2:23" ht="26.25" x14ac:dyDescent="0.3">
      <c r="B1396" s="18">
        <v>1330</v>
      </c>
      <c r="C1396" s="19">
        <v>-25</v>
      </c>
      <c r="D1396" s="172" t="s">
        <v>2727</v>
      </c>
      <c r="E1396" s="141" t="s">
        <v>4026</v>
      </c>
      <c r="F1396" s="136" t="s">
        <v>7</v>
      </c>
      <c r="G1396" s="143" t="s">
        <v>2728</v>
      </c>
      <c r="H1396" s="138">
        <v>2</v>
      </c>
      <c r="I1396" s="139">
        <v>1</v>
      </c>
      <c r="J1396" s="140">
        <v>2</v>
      </c>
      <c r="K1396" s="187"/>
      <c r="L1396" s="177"/>
      <c r="M1396" s="226" t="s">
        <v>3807</v>
      </c>
      <c r="N1396" s="215"/>
      <c r="O1396" s="300"/>
      <c r="Q1396" s="162" t="s">
        <v>2816</v>
      </c>
      <c r="R1396" s="167" t="s">
        <v>2744</v>
      </c>
      <c r="S1396" s="160">
        <v>1472</v>
      </c>
      <c r="T1396" s="163">
        <v>1442</v>
      </c>
      <c r="U1396" s="164">
        <v>-30</v>
      </c>
      <c r="V1396" s="158"/>
      <c r="W1396" s="158"/>
    </row>
    <row r="1397" spans="2:23" ht="26.25" x14ac:dyDescent="0.3">
      <c r="B1397" s="18">
        <v>1330</v>
      </c>
      <c r="C1397" s="19">
        <v>-25</v>
      </c>
      <c r="D1397" s="172" t="s">
        <v>2201</v>
      </c>
      <c r="E1397" s="141" t="s">
        <v>4026</v>
      </c>
      <c r="F1397" s="136" t="s">
        <v>7</v>
      </c>
      <c r="G1397" s="143" t="s">
        <v>2317</v>
      </c>
      <c r="H1397" s="138">
        <v>2</v>
      </c>
      <c r="I1397" s="139">
        <v>1</v>
      </c>
      <c r="J1397" s="140">
        <v>2</v>
      </c>
      <c r="K1397" s="187"/>
      <c r="L1397" s="177"/>
      <c r="M1397" s="221" t="s">
        <v>3806</v>
      </c>
      <c r="N1397" s="215"/>
      <c r="O1397" s="300"/>
      <c r="Q1397" s="162" t="s">
        <v>3432</v>
      </c>
      <c r="R1397" s="167" t="s">
        <v>3371</v>
      </c>
      <c r="S1397" s="160">
        <v>1123</v>
      </c>
      <c r="T1397" s="163">
        <v>1100</v>
      </c>
      <c r="U1397" s="164">
        <v>-23</v>
      </c>
      <c r="V1397" s="158"/>
      <c r="W1397" s="158"/>
    </row>
    <row r="1398" spans="2:23" ht="26.25" x14ac:dyDescent="0.3">
      <c r="B1398" s="18">
        <v>1330</v>
      </c>
      <c r="C1398" s="19">
        <v>-25</v>
      </c>
      <c r="D1398" s="172" t="s">
        <v>4993</v>
      </c>
      <c r="E1398" s="141" t="s">
        <v>4026</v>
      </c>
      <c r="F1398" s="136" t="s">
        <v>7</v>
      </c>
      <c r="G1398" s="143" t="s">
        <v>617</v>
      </c>
      <c r="H1398" s="138">
        <v>2</v>
      </c>
      <c r="I1398" s="139">
        <v>1</v>
      </c>
      <c r="J1398" s="140">
        <v>2</v>
      </c>
      <c r="K1398" s="187"/>
      <c r="L1398" s="177"/>
      <c r="M1398" s="221" t="s">
        <v>5015</v>
      </c>
      <c r="N1398" s="213"/>
      <c r="O1398" s="300"/>
      <c r="Q1398" s="162" t="s">
        <v>6928</v>
      </c>
      <c r="R1398" s="167" t="s">
        <v>6783</v>
      </c>
      <c r="S1398" s="160">
        <v>1330</v>
      </c>
      <c r="T1398" s="163">
        <v>0</v>
      </c>
      <c r="U1398" s="164" t="s">
        <v>331</v>
      </c>
      <c r="V1398" s="158"/>
      <c r="W1398" s="158"/>
    </row>
    <row r="1399" spans="2:23" ht="26.25" x14ac:dyDescent="0.3">
      <c r="B1399" s="18">
        <v>1330</v>
      </c>
      <c r="C1399" s="19">
        <v>-25</v>
      </c>
      <c r="D1399" s="172" t="s">
        <v>5625</v>
      </c>
      <c r="E1399" s="141" t="s">
        <v>4026</v>
      </c>
      <c r="F1399" s="136" t="s">
        <v>7</v>
      </c>
      <c r="G1399" s="143" t="s">
        <v>5626</v>
      </c>
      <c r="H1399" s="138">
        <v>2</v>
      </c>
      <c r="I1399" s="139">
        <v>1</v>
      </c>
      <c r="J1399" s="140">
        <v>2</v>
      </c>
      <c r="K1399" s="187"/>
      <c r="L1399" s="177"/>
      <c r="M1399" s="226" t="s">
        <v>5676</v>
      </c>
      <c r="N1399" s="209"/>
      <c r="O1399" s="300"/>
      <c r="Q1399" s="162" t="s">
        <v>3096</v>
      </c>
      <c r="R1399" s="167" t="s">
        <v>323</v>
      </c>
      <c r="S1399" s="160">
        <v>1039</v>
      </c>
      <c r="T1399" s="163">
        <v>1021</v>
      </c>
      <c r="U1399" s="164">
        <v>-18</v>
      </c>
      <c r="V1399" s="158"/>
      <c r="W1399" s="158"/>
    </row>
    <row r="1400" spans="2:23" ht="26.25" x14ac:dyDescent="0.3">
      <c r="B1400" s="18">
        <v>1330</v>
      </c>
      <c r="C1400" s="19">
        <v>-25</v>
      </c>
      <c r="D1400" s="172" t="s">
        <v>5169</v>
      </c>
      <c r="E1400" s="141" t="s">
        <v>4026</v>
      </c>
      <c r="F1400" s="136" t="s">
        <v>7</v>
      </c>
      <c r="G1400" s="143" t="s">
        <v>4283</v>
      </c>
      <c r="H1400" s="138">
        <v>2</v>
      </c>
      <c r="I1400" s="139">
        <v>1</v>
      </c>
      <c r="J1400" s="140">
        <v>2</v>
      </c>
      <c r="K1400" s="187"/>
      <c r="L1400" s="177"/>
      <c r="M1400" s="226" t="s">
        <v>5274</v>
      </c>
      <c r="N1400" s="209"/>
      <c r="O1400" s="300"/>
      <c r="Q1400" s="162" t="s">
        <v>5219</v>
      </c>
      <c r="R1400" s="167" t="s">
        <v>657</v>
      </c>
      <c r="S1400" s="160">
        <v>1123</v>
      </c>
      <c r="T1400" s="163">
        <v>1100</v>
      </c>
      <c r="U1400" s="164">
        <v>-23</v>
      </c>
      <c r="V1400" s="158"/>
      <c r="W1400" s="158"/>
    </row>
    <row r="1401" spans="2:23" ht="26.25" x14ac:dyDescent="0.3">
      <c r="B1401" s="18">
        <v>1330</v>
      </c>
      <c r="C1401" s="19">
        <v>-25</v>
      </c>
      <c r="D1401" s="172" t="s">
        <v>2723</v>
      </c>
      <c r="E1401" s="141" t="s">
        <v>4026</v>
      </c>
      <c r="F1401" s="136" t="s">
        <v>7</v>
      </c>
      <c r="G1401" s="143" t="s">
        <v>1536</v>
      </c>
      <c r="H1401" s="138">
        <v>2</v>
      </c>
      <c r="I1401" s="139">
        <v>1</v>
      </c>
      <c r="J1401" s="140">
        <v>2</v>
      </c>
      <c r="K1401" s="187"/>
      <c r="L1401" s="177"/>
      <c r="M1401" s="226" t="s">
        <v>3807</v>
      </c>
      <c r="N1401" s="215"/>
      <c r="O1401" s="300"/>
      <c r="Q1401" s="162" t="s">
        <v>3433</v>
      </c>
      <c r="R1401" s="167" t="s">
        <v>323</v>
      </c>
      <c r="S1401" s="161">
        <v>812</v>
      </c>
      <c r="T1401" s="163">
        <v>797</v>
      </c>
      <c r="U1401" s="164">
        <v>-15</v>
      </c>
      <c r="V1401" s="158"/>
      <c r="W1401" s="158"/>
    </row>
    <row r="1402" spans="2:23" ht="26.25" x14ac:dyDescent="0.3">
      <c r="B1402" s="18">
        <v>1330</v>
      </c>
      <c r="C1402" s="19">
        <v>-25</v>
      </c>
      <c r="D1402" s="172" t="s">
        <v>4272</v>
      </c>
      <c r="E1402" s="141" t="s">
        <v>4026</v>
      </c>
      <c r="F1402" s="136" t="s">
        <v>7</v>
      </c>
      <c r="G1402" s="143" t="s">
        <v>4273</v>
      </c>
      <c r="H1402" s="138">
        <v>2</v>
      </c>
      <c r="I1402" s="139">
        <v>1</v>
      </c>
      <c r="J1402" s="140">
        <v>2</v>
      </c>
      <c r="K1402" s="187"/>
      <c r="L1402" s="177"/>
      <c r="M1402" s="226" t="s">
        <v>4252</v>
      </c>
      <c r="N1402" s="215"/>
      <c r="O1402" s="296"/>
      <c r="Q1402" s="162" t="s">
        <v>3045</v>
      </c>
      <c r="R1402" s="167" t="s">
        <v>2978</v>
      </c>
      <c r="S1402" s="160">
        <v>523</v>
      </c>
      <c r="T1402" s="163">
        <v>514</v>
      </c>
      <c r="U1402" s="164">
        <v>-9</v>
      </c>
      <c r="V1402" s="158"/>
      <c r="W1402" s="158"/>
    </row>
    <row r="1403" spans="2:23" ht="28.5" x14ac:dyDescent="0.3">
      <c r="B1403" s="18">
        <v>1330</v>
      </c>
      <c r="C1403" s="19">
        <v>-25</v>
      </c>
      <c r="D1403" s="172" t="s">
        <v>3089</v>
      </c>
      <c r="E1403" s="141" t="s">
        <v>4026</v>
      </c>
      <c r="F1403" s="136" t="s">
        <v>7</v>
      </c>
      <c r="G1403" s="143" t="s">
        <v>3090</v>
      </c>
      <c r="H1403" s="138">
        <v>2</v>
      </c>
      <c r="I1403" s="139">
        <v>1</v>
      </c>
      <c r="J1403" s="140">
        <v>2</v>
      </c>
      <c r="K1403" s="187"/>
      <c r="L1403" s="177"/>
      <c r="M1403" s="221" t="s">
        <v>3820</v>
      </c>
      <c r="N1403" s="215"/>
      <c r="O1403" s="300"/>
      <c r="Q1403" s="162" t="s">
        <v>1788</v>
      </c>
      <c r="R1403" s="167" t="s">
        <v>668</v>
      </c>
      <c r="S1403" s="160">
        <v>184</v>
      </c>
      <c r="T1403" s="163">
        <v>180</v>
      </c>
      <c r="U1403" s="164">
        <v>-4</v>
      </c>
      <c r="V1403" s="158"/>
      <c r="W1403" s="158"/>
    </row>
    <row r="1404" spans="2:23" ht="26.25" x14ac:dyDescent="0.3">
      <c r="B1404" s="18">
        <v>1330</v>
      </c>
      <c r="C1404" s="19">
        <v>-25</v>
      </c>
      <c r="D1404" s="172" t="s">
        <v>4634</v>
      </c>
      <c r="E1404" s="141" t="s">
        <v>4026</v>
      </c>
      <c r="F1404" s="136" t="s">
        <v>7</v>
      </c>
      <c r="G1404" s="143" t="s">
        <v>323</v>
      </c>
      <c r="H1404" s="138">
        <v>2</v>
      </c>
      <c r="I1404" s="139">
        <v>1</v>
      </c>
      <c r="J1404" s="140">
        <v>2</v>
      </c>
      <c r="K1404" s="187"/>
      <c r="L1404" s="177"/>
      <c r="M1404" s="226" t="s">
        <v>4629</v>
      </c>
      <c r="N1404" s="209"/>
      <c r="O1404" s="300"/>
      <c r="Q1404" s="162" t="s">
        <v>1789</v>
      </c>
      <c r="R1404" s="167" t="s">
        <v>3166</v>
      </c>
      <c r="S1404" s="160">
        <v>30</v>
      </c>
      <c r="T1404" s="163">
        <v>30</v>
      </c>
      <c r="U1404" s="164">
        <v>0</v>
      </c>
      <c r="V1404" s="158"/>
      <c r="W1404" s="158"/>
    </row>
    <row r="1405" spans="2:23" ht="26.25" x14ac:dyDescent="0.3">
      <c r="B1405" s="18">
        <v>1330</v>
      </c>
      <c r="C1405" s="19">
        <v>-25</v>
      </c>
      <c r="D1405" s="172" t="s">
        <v>2724</v>
      </c>
      <c r="E1405" s="141" t="s">
        <v>4026</v>
      </c>
      <c r="F1405" s="136" t="s">
        <v>7</v>
      </c>
      <c r="G1405" s="143" t="s">
        <v>323</v>
      </c>
      <c r="H1405" s="138">
        <v>2</v>
      </c>
      <c r="I1405" s="139">
        <v>1</v>
      </c>
      <c r="J1405" s="140">
        <v>2</v>
      </c>
      <c r="K1405" s="187"/>
      <c r="L1405" s="177"/>
      <c r="M1405" s="226" t="s">
        <v>3807</v>
      </c>
      <c r="N1405" s="215"/>
      <c r="O1405" s="300"/>
      <c r="Q1405" s="162" t="s">
        <v>1791</v>
      </c>
      <c r="R1405" s="167" t="s">
        <v>809</v>
      </c>
      <c r="S1405" s="160">
        <v>685</v>
      </c>
      <c r="T1405" s="163">
        <v>673</v>
      </c>
      <c r="U1405" s="164">
        <v>-12</v>
      </c>
      <c r="V1405" s="158"/>
      <c r="W1405" s="158"/>
    </row>
    <row r="1406" spans="2:23" ht="26.25" x14ac:dyDescent="0.3">
      <c r="B1406" s="18">
        <v>1330</v>
      </c>
      <c r="C1406" s="19">
        <v>-25</v>
      </c>
      <c r="D1406" s="172" t="s">
        <v>2950</v>
      </c>
      <c r="E1406" s="141" t="s">
        <v>4026</v>
      </c>
      <c r="F1406" s="136" t="s">
        <v>7</v>
      </c>
      <c r="G1406" s="143" t="s">
        <v>323</v>
      </c>
      <c r="H1406" s="138">
        <v>2</v>
      </c>
      <c r="I1406" s="139">
        <v>1</v>
      </c>
      <c r="J1406" s="140">
        <v>2</v>
      </c>
      <c r="K1406" s="187"/>
      <c r="L1406" s="177"/>
      <c r="M1406" s="226" t="s">
        <v>3821</v>
      </c>
      <c r="N1406" s="215"/>
      <c r="O1406" s="300"/>
      <c r="Q1406" s="162" t="s">
        <v>1792</v>
      </c>
      <c r="R1406" s="167" t="s">
        <v>5111</v>
      </c>
      <c r="S1406" s="160">
        <v>752</v>
      </c>
      <c r="T1406" s="163">
        <v>739</v>
      </c>
      <c r="U1406" s="164">
        <v>-13</v>
      </c>
      <c r="V1406" s="158"/>
      <c r="W1406" s="158"/>
    </row>
    <row r="1407" spans="2:23" ht="28.5" x14ac:dyDescent="0.3">
      <c r="B1407" s="18">
        <v>1330</v>
      </c>
      <c r="C1407" s="19">
        <v>-25</v>
      </c>
      <c r="D1407" s="172" t="s">
        <v>2192</v>
      </c>
      <c r="E1407" s="141" t="s">
        <v>4026</v>
      </c>
      <c r="F1407" s="136" t="s">
        <v>7</v>
      </c>
      <c r="G1407" s="143" t="s">
        <v>2309</v>
      </c>
      <c r="H1407" s="138">
        <v>2</v>
      </c>
      <c r="I1407" s="139">
        <v>1</v>
      </c>
      <c r="J1407" s="140">
        <v>2</v>
      </c>
      <c r="K1407" s="187"/>
      <c r="L1407" s="177"/>
      <c r="M1407" s="221" t="s">
        <v>3810</v>
      </c>
      <c r="N1407" s="215"/>
      <c r="O1407" s="300"/>
      <c r="Q1407" s="162" t="s">
        <v>2817</v>
      </c>
      <c r="R1407" s="167" t="s">
        <v>4452</v>
      </c>
      <c r="S1407" s="160">
        <v>1039</v>
      </c>
      <c r="T1407" s="163">
        <v>1021</v>
      </c>
      <c r="U1407" s="164">
        <v>-18</v>
      </c>
      <c r="V1407" s="158"/>
      <c r="W1407" s="158"/>
    </row>
    <row r="1408" spans="2:23" ht="26.25" x14ac:dyDescent="0.3">
      <c r="B1408" s="18">
        <v>1330</v>
      </c>
      <c r="C1408" s="19">
        <v>-25</v>
      </c>
      <c r="D1408" s="172" t="s">
        <v>2948</v>
      </c>
      <c r="E1408" s="141" t="s">
        <v>4026</v>
      </c>
      <c r="F1408" s="136" t="s">
        <v>7</v>
      </c>
      <c r="G1408" s="143" t="s">
        <v>2949</v>
      </c>
      <c r="H1408" s="138">
        <v>2</v>
      </c>
      <c r="I1408" s="139">
        <v>1</v>
      </c>
      <c r="J1408" s="140">
        <v>2</v>
      </c>
      <c r="K1408" s="187"/>
      <c r="L1408" s="177"/>
      <c r="M1408" s="226" t="s">
        <v>3821</v>
      </c>
      <c r="N1408" s="215"/>
      <c r="O1408" s="300"/>
      <c r="Q1408" s="162" t="s">
        <v>5765</v>
      </c>
      <c r="R1408" s="167" t="s">
        <v>5607</v>
      </c>
      <c r="S1408" s="160">
        <v>644</v>
      </c>
      <c r="T1408" s="163">
        <v>632</v>
      </c>
      <c r="U1408" s="164">
        <v>-12</v>
      </c>
      <c r="V1408" s="158"/>
      <c r="W1408" s="158"/>
    </row>
    <row r="1409" spans="2:23" ht="26.25" x14ac:dyDescent="0.3">
      <c r="B1409" s="18">
        <v>1330</v>
      </c>
      <c r="C1409" s="19">
        <v>-25</v>
      </c>
      <c r="D1409" s="172" t="s">
        <v>4635</v>
      </c>
      <c r="E1409" s="141" t="s">
        <v>4026</v>
      </c>
      <c r="F1409" s="136" t="s">
        <v>7</v>
      </c>
      <c r="G1409" s="143" t="s">
        <v>323</v>
      </c>
      <c r="H1409" s="138">
        <v>2</v>
      </c>
      <c r="I1409" s="139">
        <v>1</v>
      </c>
      <c r="J1409" s="140">
        <v>2</v>
      </c>
      <c r="K1409" s="187"/>
      <c r="L1409" s="177"/>
      <c r="M1409" s="226" t="s">
        <v>4629</v>
      </c>
      <c r="N1409" s="209"/>
      <c r="O1409" s="300"/>
      <c r="Q1409" s="162" t="s">
        <v>5088</v>
      </c>
      <c r="R1409" s="167" t="s">
        <v>2438</v>
      </c>
      <c r="S1409" s="161">
        <v>1123</v>
      </c>
      <c r="T1409" s="163">
        <v>1100</v>
      </c>
      <c r="U1409" s="164">
        <v>-23</v>
      </c>
      <c r="V1409" s="158"/>
      <c r="W1409" s="158"/>
    </row>
    <row r="1410" spans="2:23" ht="26.25" x14ac:dyDescent="0.3">
      <c r="B1410" s="18">
        <v>1330</v>
      </c>
      <c r="C1410" s="19">
        <v>-25</v>
      </c>
      <c r="D1410" s="172" t="s">
        <v>2380</v>
      </c>
      <c r="E1410" s="141" t="s">
        <v>4026</v>
      </c>
      <c r="F1410" s="136" t="s">
        <v>7</v>
      </c>
      <c r="G1410" s="143" t="s">
        <v>442</v>
      </c>
      <c r="H1410" s="138">
        <v>2</v>
      </c>
      <c r="I1410" s="139">
        <v>1</v>
      </c>
      <c r="J1410" s="140">
        <v>2</v>
      </c>
      <c r="K1410" s="187"/>
      <c r="L1410" s="177"/>
      <c r="M1410" s="226" t="s">
        <v>3819</v>
      </c>
      <c r="N1410" s="215"/>
      <c r="O1410" s="300"/>
      <c r="Q1410" s="162" t="s">
        <v>2484</v>
      </c>
      <c r="R1410" s="167" t="s">
        <v>3200</v>
      </c>
      <c r="S1410" s="160">
        <v>523</v>
      </c>
      <c r="T1410" s="163">
        <v>514</v>
      </c>
      <c r="U1410" s="164">
        <v>-9</v>
      </c>
      <c r="V1410" s="158"/>
      <c r="W1410" s="158"/>
    </row>
    <row r="1411" spans="2:23" ht="26.25" x14ac:dyDescent="0.3">
      <c r="B1411" s="18">
        <v>1330</v>
      </c>
      <c r="C1411" s="19">
        <v>-25</v>
      </c>
      <c r="D1411" s="172" t="s">
        <v>3229</v>
      </c>
      <c r="E1411" s="141" t="s">
        <v>4026</v>
      </c>
      <c r="F1411" s="136" t="s">
        <v>7</v>
      </c>
      <c r="G1411" s="143" t="s">
        <v>323</v>
      </c>
      <c r="H1411" s="138">
        <v>2</v>
      </c>
      <c r="I1411" s="139">
        <v>1</v>
      </c>
      <c r="J1411" s="140">
        <v>2</v>
      </c>
      <c r="K1411" s="187"/>
      <c r="L1411" s="177"/>
      <c r="M1411" s="226" t="s">
        <v>3808</v>
      </c>
      <c r="N1411" s="215"/>
      <c r="O1411" s="300"/>
      <c r="Q1411" s="162" t="s">
        <v>6577</v>
      </c>
      <c r="R1411" s="167" t="s">
        <v>6442</v>
      </c>
      <c r="S1411" s="161">
        <v>384</v>
      </c>
      <c r="T1411" s="163">
        <v>373</v>
      </c>
      <c r="U1411" s="164">
        <v>-11</v>
      </c>
      <c r="V1411" s="158"/>
      <c r="W1411" s="158"/>
    </row>
    <row r="1412" spans="2:23" ht="26.25" x14ac:dyDescent="0.3">
      <c r="B1412" s="18">
        <v>1330</v>
      </c>
      <c r="C1412" s="19">
        <v>-25</v>
      </c>
      <c r="D1412" s="172" t="s">
        <v>2718</v>
      </c>
      <c r="E1412" s="141" t="s">
        <v>4026</v>
      </c>
      <c r="F1412" s="136" t="s">
        <v>7</v>
      </c>
      <c r="G1412" s="143" t="s">
        <v>2699</v>
      </c>
      <c r="H1412" s="138">
        <v>2</v>
      </c>
      <c r="I1412" s="139">
        <v>1</v>
      </c>
      <c r="J1412" s="140">
        <v>2</v>
      </c>
      <c r="K1412" s="187"/>
      <c r="L1412" s="177"/>
      <c r="M1412" s="226" t="s">
        <v>3807</v>
      </c>
      <c r="N1412" s="215"/>
      <c r="O1412" s="300"/>
      <c r="Q1412" s="162" t="s">
        <v>1794</v>
      </c>
      <c r="R1412" s="167" t="s">
        <v>323</v>
      </c>
      <c r="S1412" s="161">
        <v>121</v>
      </c>
      <c r="T1412" s="163">
        <v>118</v>
      </c>
      <c r="U1412" s="164">
        <v>-3</v>
      </c>
      <c r="V1412" s="158"/>
      <c r="W1412" s="158"/>
    </row>
    <row r="1413" spans="2:23" ht="28.5" x14ac:dyDescent="0.3">
      <c r="B1413" s="18">
        <v>1330</v>
      </c>
      <c r="C1413" s="19">
        <v>-25</v>
      </c>
      <c r="D1413" s="172" t="s">
        <v>2203</v>
      </c>
      <c r="E1413" s="141" t="s">
        <v>4026</v>
      </c>
      <c r="F1413" s="136" t="s">
        <v>7</v>
      </c>
      <c r="G1413" s="143" t="s">
        <v>2216</v>
      </c>
      <c r="H1413" s="138">
        <v>2</v>
      </c>
      <c r="I1413" s="139">
        <v>1</v>
      </c>
      <c r="J1413" s="140">
        <v>2</v>
      </c>
      <c r="K1413" s="187"/>
      <c r="L1413" s="177"/>
      <c r="M1413" s="221" t="s">
        <v>3806</v>
      </c>
      <c r="N1413" s="215"/>
      <c r="O1413" s="300"/>
      <c r="Q1413" s="162" t="s">
        <v>1797</v>
      </c>
      <c r="R1413" s="167" t="s">
        <v>140</v>
      </c>
      <c r="S1413" s="160">
        <v>121</v>
      </c>
      <c r="T1413" s="163">
        <v>118</v>
      </c>
      <c r="U1413" s="164">
        <v>-3</v>
      </c>
      <c r="V1413" s="158"/>
      <c r="W1413" s="158"/>
    </row>
    <row r="1414" spans="2:23" ht="26.25" x14ac:dyDescent="0.3">
      <c r="B1414" s="18">
        <v>1330</v>
      </c>
      <c r="C1414" s="19">
        <v>-25</v>
      </c>
      <c r="D1414" s="172" t="s">
        <v>2204</v>
      </c>
      <c r="E1414" s="141" t="s">
        <v>4026</v>
      </c>
      <c r="F1414" s="136" t="s">
        <v>7</v>
      </c>
      <c r="G1414" s="143" t="s">
        <v>2318</v>
      </c>
      <c r="H1414" s="138">
        <v>2</v>
      </c>
      <c r="I1414" s="139">
        <v>1</v>
      </c>
      <c r="J1414" s="140">
        <v>2</v>
      </c>
      <c r="K1414" s="187"/>
      <c r="L1414" s="177"/>
      <c r="M1414" s="221" t="s">
        <v>3806</v>
      </c>
      <c r="N1414" s="215"/>
      <c r="O1414" s="300"/>
      <c r="Q1414" s="162" t="s">
        <v>1800</v>
      </c>
      <c r="R1414" s="167" t="s">
        <v>341</v>
      </c>
      <c r="S1414" s="160">
        <v>420</v>
      </c>
      <c r="T1414" s="163">
        <v>414</v>
      </c>
      <c r="U1414" s="164">
        <v>-6</v>
      </c>
      <c r="V1414" s="158"/>
      <c r="W1414" s="158"/>
    </row>
    <row r="1415" spans="2:23" ht="26.25" x14ac:dyDescent="0.3">
      <c r="B1415" s="18">
        <v>1330</v>
      </c>
      <c r="C1415" s="19">
        <v>-25</v>
      </c>
      <c r="D1415" s="172" t="s">
        <v>2369</v>
      </c>
      <c r="E1415" s="141" t="s">
        <v>4026</v>
      </c>
      <c r="F1415" s="136" t="s">
        <v>7</v>
      </c>
      <c r="G1415" s="143" t="s">
        <v>2437</v>
      </c>
      <c r="H1415" s="138">
        <v>2</v>
      </c>
      <c r="I1415" s="139">
        <v>1</v>
      </c>
      <c r="J1415" s="140">
        <v>2</v>
      </c>
      <c r="K1415" s="187"/>
      <c r="L1415" s="177"/>
      <c r="M1415" s="221" t="s">
        <v>3798</v>
      </c>
      <c r="N1415" s="209"/>
      <c r="O1415" s="300"/>
      <c r="Q1415" s="162" t="s">
        <v>3046</v>
      </c>
      <c r="R1415" s="167" t="s">
        <v>323</v>
      </c>
      <c r="S1415" s="160">
        <v>1123</v>
      </c>
      <c r="T1415" s="163">
        <v>1100</v>
      </c>
      <c r="U1415" s="164">
        <v>-23</v>
      </c>
      <c r="V1415" s="158"/>
      <c r="W1415" s="158"/>
    </row>
    <row r="1416" spans="2:23" ht="26.25" x14ac:dyDescent="0.3">
      <c r="B1416" s="18">
        <v>1330</v>
      </c>
      <c r="C1416" s="19">
        <v>-25</v>
      </c>
      <c r="D1416" s="172" t="s">
        <v>5627</v>
      </c>
      <c r="E1416" s="141" t="s">
        <v>4026</v>
      </c>
      <c r="F1416" s="136" t="s">
        <v>7</v>
      </c>
      <c r="G1416" s="143" t="s">
        <v>5628</v>
      </c>
      <c r="H1416" s="138">
        <v>2</v>
      </c>
      <c r="I1416" s="139">
        <v>1</v>
      </c>
      <c r="J1416" s="140">
        <v>2</v>
      </c>
      <c r="K1416" s="187"/>
      <c r="L1416" s="177"/>
      <c r="M1416" s="226" t="s">
        <v>5676</v>
      </c>
      <c r="N1416" s="209"/>
      <c r="O1416" s="300"/>
      <c r="Q1416" s="162" t="s">
        <v>2258</v>
      </c>
      <c r="R1416" s="167" t="s">
        <v>178</v>
      </c>
      <c r="S1416" s="160">
        <v>833</v>
      </c>
      <c r="T1416" s="163">
        <v>814</v>
      </c>
      <c r="U1416" s="164">
        <v>-19</v>
      </c>
      <c r="V1416" s="158"/>
      <c r="W1416" s="158"/>
    </row>
    <row r="1417" spans="2:23" ht="31.5" x14ac:dyDescent="0.3">
      <c r="B1417" s="18">
        <v>1330</v>
      </c>
      <c r="C1417" s="19">
        <v>-25</v>
      </c>
      <c r="D1417" s="172" t="s">
        <v>1223</v>
      </c>
      <c r="E1417" s="141" t="s">
        <v>4026</v>
      </c>
      <c r="F1417" s="136" t="s">
        <v>7</v>
      </c>
      <c r="G1417" s="143" t="s">
        <v>3317</v>
      </c>
      <c r="H1417" s="138">
        <v>2</v>
      </c>
      <c r="I1417" s="139">
        <v>1</v>
      </c>
      <c r="J1417" s="140">
        <v>2</v>
      </c>
      <c r="K1417" s="187"/>
      <c r="L1417" s="177"/>
      <c r="M1417" s="226" t="s">
        <v>3822</v>
      </c>
      <c r="N1417" s="215"/>
      <c r="O1417" s="300"/>
      <c r="Q1417" s="162" t="s">
        <v>5766</v>
      </c>
      <c r="R1417" s="167" t="s">
        <v>4602</v>
      </c>
      <c r="S1417" s="160">
        <v>1123</v>
      </c>
      <c r="T1417" s="163">
        <v>1100</v>
      </c>
      <c r="U1417" s="164">
        <v>-23</v>
      </c>
      <c r="V1417" s="158"/>
      <c r="W1417" s="158"/>
    </row>
    <row r="1418" spans="2:23" ht="26.25" x14ac:dyDescent="0.3">
      <c r="B1418" s="18">
        <v>1330</v>
      </c>
      <c r="C1418" s="19">
        <v>-25</v>
      </c>
      <c r="D1418" s="172" t="s">
        <v>2205</v>
      </c>
      <c r="E1418" s="141" t="s">
        <v>4026</v>
      </c>
      <c r="F1418" s="136" t="s">
        <v>7</v>
      </c>
      <c r="G1418" s="143" t="s">
        <v>2217</v>
      </c>
      <c r="H1418" s="138">
        <v>2</v>
      </c>
      <c r="I1418" s="139">
        <v>1</v>
      </c>
      <c r="J1418" s="140">
        <v>2</v>
      </c>
      <c r="K1418" s="187"/>
      <c r="L1418" s="177"/>
      <c r="M1418" s="221" t="s">
        <v>3806</v>
      </c>
      <c r="N1418" s="215"/>
      <c r="O1418" s="300"/>
      <c r="Q1418" s="162" t="s">
        <v>4522</v>
      </c>
      <c r="R1418" s="167" t="s">
        <v>323</v>
      </c>
      <c r="S1418" s="160">
        <v>914</v>
      </c>
      <c r="T1418" s="163">
        <v>897</v>
      </c>
      <c r="U1418" s="164">
        <v>-17</v>
      </c>
      <c r="V1418" s="158"/>
      <c r="W1418" s="158"/>
    </row>
    <row r="1419" spans="2:23" ht="26.25" x14ac:dyDescent="0.3">
      <c r="B1419" s="18">
        <v>1330</v>
      </c>
      <c r="C1419" s="19">
        <v>-25</v>
      </c>
      <c r="D1419" s="172" t="s">
        <v>3222</v>
      </c>
      <c r="E1419" s="141" t="s">
        <v>4026</v>
      </c>
      <c r="F1419" s="136" t="s">
        <v>7</v>
      </c>
      <c r="G1419" s="143" t="s">
        <v>3223</v>
      </c>
      <c r="H1419" s="138">
        <v>2</v>
      </c>
      <c r="I1419" s="139">
        <v>1</v>
      </c>
      <c r="J1419" s="140">
        <v>2</v>
      </c>
      <c r="K1419" s="187"/>
      <c r="L1419" s="177"/>
      <c r="M1419" s="226" t="s">
        <v>3808</v>
      </c>
      <c r="N1419" s="215"/>
      <c r="O1419" s="300"/>
      <c r="Q1419" s="162" t="s">
        <v>1804</v>
      </c>
      <c r="R1419" s="167" t="s">
        <v>53</v>
      </c>
      <c r="S1419" s="160">
        <v>409</v>
      </c>
      <c r="T1419" s="163">
        <v>403</v>
      </c>
      <c r="U1419" s="164">
        <v>-6</v>
      </c>
      <c r="V1419" s="158"/>
      <c r="W1419" s="158"/>
    </row>
    <row r="1420" spans="2:23" ht="26.25" x14ac:dyDescent="0.3">
      <c r="B1420" s="18">
        <v>1330</v>
      </c>
      <c r="C1420" s="19">
        <v>-25</v>
      </c>
      <c r="D1420" s="172" t="s">
        <v>4636</v>
      </c>
      <c r="E1420" s="141" t="s">
        <v>4026</v>
      </c>
      <c r="F1420" s="136" t="s">
        <v>7</v>
      </c>
      <c r="G1420" s="143" t="s">
        <v>4637</v>
      </c>
      <c r="H1420" s="138">
        <v>2</v>
      </c>
      <c r="I1420" s="139">
        <v>1</v>
      </c>
      <c r="J1420" s="140">
        <v>2</v>
      </c>
      <c r="K1420" s="187"/>
      <c r="L1420" s="177"/>
      <c r="M1420" s="226" t="s">
        <v>4629</v>
      </c>
      <c r="N1420" s="209"/>
      <c r="O1420" s="300"/>
      <c r="Q1420" s="162" t="s">
        <v>1805</v>
      </c>
      <c r="R1420" s="167" t="s">
        <v>1796</v>
      </c>
      <c r="S1420" s="160">
        <v>812</v>
      </c>
      <c r="T1420" s="163">
        <v>814</v>
      </c>
      <c r="U1420" s="164">
        <v>2</v>
      </c>
      <c r="V1420" s="158"/>
      <c r="W1420" s="158"/>
    </row>
    <row r="1421" spans="2:23" ht="26.25" x14ac:dyDescent="0.3">
      <c r="B1421" s="18">
        <v>1330</v>
      </c>
      <c r="C1421" s="19">
        <v>-25</v>
      </c>
      <c r="D1421" s="172" t="s">
        <v>2725</v>
      </c>
      <c r="E1421" s="141" t="s">
        <v>4026</v>
      </c>
      <c r="F1421" s="136" t="s">
        <v>7</v>
      </c>
      <c r="G1421" s="143" t="s">
        <v>2726</v>
      </c>
      <c r="H1421" s="138">
        <v>2</v>
      </c>
      <c r="I1421" s="139">
        <v>1</v>
      </c>
      <c r="J1421" s="140">
        <v>2</v>
      </c>
      <c r="K1421" s="187"/>
      <c r="L1421" s="177"/>
      <c r="M1421" s="226" t="s">
        <v>3807</v>
      </c>
      <c r="N1421" s="215"/>
      <c r="O1421" s="300"/>
      <c r="Q1421" s="162" t="s">
        <v>2084</v>
      </c>
      <c r="R1421" s="167" t="s">
        <v>323</v>
      </c>
      <c r="S1421" s="161">
        <v>685</v>
      </c>
      <c r="T1421" s="163">
        <v>673</v>
      </c>
      <c r="U1421" s="164">
        <v>-12</v>
      </c>
      <c r="V1421" s="158"/>
      <c r="W1421" s="158"/>
    </row>
    <row r="1422" spans="2:23" ht="26.25" x14ac:dyDescent="0.3">
      <c r="B1422" s="18">
        <v>1330</v>
      </c>
      <c r="C1422" s="19">
        <v>-25</v>
      </c>
      <c r="D1422" s="172" t="s">
        <v>2373</v>
      </c>
      <c r="E1422" s="141" t="s">
        <v>4026</v>
      </c>
      <c r="F1422" s="136" t="s">
        <v>7</v>
      </c>
      <c r="G1422" s="143" t="s">
        <v>2440</v>
      </c>
      <c r="H1422" s="138">
        <v>2</v>
      </c>
      <c r="I1422" s="139">
        <v>1</v>
      </c>
      <c r="J1422" s="140">
        <v>2</v>
      </c>
      <c r="K1422" s="187"/>
      <c r="L1422" s="177"/>
      <c r="M1422" s="221" t="s">
        <v>3798</v>
      </c>
      <c r="N1422" s="209"/>
      <c r="O1422" s="300"/>
      <c r="Q1422" s="162" t="s">
        <v>3281</v>
      </c>
      <c r="R1422" s="167" t="s">
        <v>3192</v>
      </c>
      <c r="S1422" s="160">
        <v>752</v>
      </c>
      <c r="T1422" s="163">
        <v>739</v>
      </c>
      <c r="U1422" s="164">
        <v>-13</v>
      </c>
      <c r="V1422" s="158"/>
      <c r="W1422" s="158"/>
    </row>
    <row r="1423" spans="2:23" ht="26.25" x14ac:dyDescent="0.3">
      <c r="B1423" s="18">
        <v>1330</v>
      </c>
      <c r="C1423" s="19">
        <v>-25</v>
      </c>
      <c r="D1423" s="172" t="s">
        <v>5629</v>
      </c>
      <c r="E1423" s="141" t="s">
        <v>4026</v>
      </c>
      <c r="F1423" s="136" t="s">
        <v>7</v>
      </c>
      <c r="G1423" s="143" t="s">
        <v>5630</v>
      </c>
      <c r="H1423" s="138">
        <v>2</v>
      </c>
      <c r="I1423" s="139">
        <v>1</v>
      </c>
      <c r="J1423" s="140">
        <v>2</v>
      </c>
      <c r="K1423" s="187"/>
      <c r="L1423" s="177"/>
      <c r="M1423" s="226" t="s">
        <v>5676</v>
      </c>
      <c r="N1423" s="209"/>
      <c r="O1423" s="300"/>
      <c r="Q1423" s="162" t="s">
        <v>4335</v>
      </c>
      <c r="R1423" s="167" t="s">
        <v>1486</v>
      </c>
      <c r="S1423" s="160">
        <v>1472</v>
      </c>
      <c r="T1423" s="163">
        <v>1442</v>
      </c>
      <c r="U1423" s="164">
        <v>-30</v>
      </c>
      <c r="V1423" s="158"/>
      <c r="W1423" s="158"/>
    </row>
    <row r="1424" spans="2:23" ht="26.25" x14ac:dyDescent="0.3">
      <c r="B1424" s="18">
        <v>1330</v>
      </c>
      <c r="C1424" s="19">
        <v>-25</v>
      </c>
      <c r="D1424" s="172" t="s">
        <v>4638</v>
      </c>
      <c r="E1424" s="141" t="s">
        <v>4026</v>
      </c>
      <c r="F1424" s="136" t="s">
        <v>7</v>
      </c>
      <c r="G1424" s="143" t="s">
        <v>4639</v>
      </c>
      <c r="H1424" s="138">
        <v>2</v>
      </c>
      <c r="I1424" s="139">
        <v>1</v>
      </c>
      <c r="J1424" s="140">
        <v>2</v>
      </c>
      <c r="K1424" s="187"/>
      <c r="L1424" s="177"/>
      <c r="M1424" s="226" t="s">
        <v>4629</v>
      </c>
      <c r="N1424" s="209"/>
      <c r="O1424" s="300"/>
      <c r="Q1424" s="162" t="s">
        <v>5898</v>
      </c>
      <c r="R1424" s="167" t="s">
        <v>5817</v>
      </c>
      <c r="S1424" s="160">
        <v>1472</v>
      </c>
      <c r="T1424" s="163">
        <v>1442</v>
      </c>
      <c r="U1424" s="164">
        <v>-30</v>
      </c>
      <c r="V1424" s="158"/>
      <c r="W1424" s="158"/>
    </row>
    <row r="1425" spans="2:23" ht="26.25" x14ac:dyDescent="0.3">
      <c r="B1425" s="18">
        <v>1330</v>
      </c>
      <c r="C1425" s="19">
        <v>-25</v>
      </c>
      <c r="D1425" s="172" t="s">
        <v>2382</v>
      </c>
      <c r="E1425" s="141" t="s">
        <v>4026</v>
      </c>
      <c r="F1425" s="136" t="s">
        <v>7</v>
      </c>
      <c r="G1425" s="143" t="s">
        <v>2445</v>
      </c>
      <c r="H1425" s="138">
        <v>2</v>
      </c>
      <c r="I1425" s="139">
        <v>1</v>
      </c>
      <c r="J1425" s="140">
        <v>2</v>
      </c>
      <c r="K1425" s="187"/>
      <c r="L1425" s="177"/>
      <c r="M1425" s="226" t="s">
        <v>3819</v>
      </c>
      <c r="N1425" s="215"/>
      <c r="O1425" s="300"/>
      <c r="Q1425" s="162" t="s">
        <v>1807</v>
      </c>
      <c r="R1425" s="167" t="s">
        <v>1575</v>
      </c>
      <c r="S1425" s="160">
        <v>1330</v>
      </c>
      <c r="T1425" s="163">
        <v>1305</v>
      </c>
      <c r="U1425" s="164">
        <v>-25</v>
      </c>
      <c r="V1425" s="158"/>
      <c r="W1425" s="158"/>
    </row>
    <row r="1426" spans="2:23" ht="26.25" x14ac:dyDescent="0.3">
      <c r="B1426" s="18">
        <v>1330</v>
      </c>
      <c r="C1426" s="19">
        <v>-25</v>
      </c>
      <c r="D1426" s="172" t="s">
        <v>4274</v>
      </c>
      <c r="E1426" s="141" t="s">
        <v>4026</v>
      </c>
      <c r="F1426" s="136" t="s">
        <v>7</v>
      </c>
      <c r="G1426" s="143" t="s">
        <v>1732</v>
      </c>
      <c r="H1426" s="138">
        <v>2</v>
      </c>
      <c r="I1426" s="139">
        <v>1</v>
      </c>
      <c r="J1426" s="140">
        <v>2</v>
      </c>
      <c r="K1426" s="187"/>
      <c r="L1426" s="177"/>
      <c r="M1426" s="226" t="s">
        <v>4252</v>
      </c>
      <c r="N1426" s="215"/>
      <c r="O1426" s="296"/>
      <c r="Q1426" s="162" t="s">
        <v>1808</v>
      </c>
      <c r="R1426" s="167" t="s">
        <v>295</v>
      </c>
      <c r="S1426" s="160">
        <v>914</v>
      </c>
      <c r="T1426" s="163">
        <v>897</v>
      </c>
      <c r="U1426" s="164">
        <v>-17</v>
      </c>
      <c r="V1426" s="158"/>
      <c r="W1426" s="158"/>
    </row>
    <row r="1427" spans="2:23" ht="26.25" x14ac:dyDescent="0.3">
      <c r="B1427" s="18">
        <v>1330</v>
      </c>
      <c r="C1427" s="19">
        <v>-25</v>
      </c>
      <c r="D1427" s="172" t="s">
        <v>2207</v>
      </c>
      <c r="E1427" s="141" t="s">
        <v>4026</v>
      </c>
      <c r="F1427" s="136" t="s">
        <v>7</v>
      </c>
      <c r="G1427" s="143" t="s">
        <v>2218</v>
      </c>
      <c r="H1427" s="138">
        <v>2</v>
      </c>
      <c r="I1427" s="139">
        <v>1</v>
      </c>
      <c r="J1427" s="140">
        <v>2</v>
      </c>
      <c r="K1427" s="187"/>
      <c r="L1427" s="177"/>
      <c r="M1427" s="221" t="s">
        <v>3806</v>
      </c>
      <c r="N1427" s="215"/>
      <c r="O1427" s="300"/>
      <c r="Q1427" s="162" t="s">
        <v>3434</v>
      </c>
      <c r="R1427" s="167" t="s">
        <v>1859</v>
      </c>
      <c r="S1427" s="160">
        <v>1123</v>
      </c>
      <c r="T1427" s="163">
        <v>1100</v>
      </c>
      <c r="U1427" s="164">
        <v>-23</v>
      </c>
      <c r="V1427" s="158"/>
      <c r="W1427" s="158"/>
    </row>
    <row r="1428" spans="2:23" ht="26.25" x14ac:dyDescent="0.3">
      <c r="B1428" s="18">
        <v>1330</v>
      </c>
      <c r="C1428" s="19">
        <v>-25</v>
      </c>
      <c r="D1428" s="172" t="s">
        <v>1717</v>
      </c>
      <c r="E1428" s="141" t="s">
        <v>4026</v>
      </c>
      <c r="F1428" s="136" t="s">
        <v>7</v>
      </c>
      <c r="G1428" s="143" t="s">
        <v>3320</v>
      </c>
      <c r="H1428" s="138">
        <v>2</v>
      </c>
      <c r="I1428" s="139">
        <v>1</v>
      </c>
      <c r="J1428" s="140">
        <v>2</v>
      </c>
      <c r="K1428" s="187"/>
      <c r="L1428" s="177"/>
      <c r="M1428" s="226" t="s">
        <v>3822</v>
      </c>
      <c r="N1428" s="215"/>
      <c r="O1428" s="300"/>
      <c r="Q1428" s="162" t="s">
        <v>1810</v>
      </c>
      <c r="R1428" s="167" t="s">
        <v>136</v>
      </c>
      <c r="S1428" s="161">
        <v>914</v>
      </c>
      <c r="T1428" s="163">
        <v>897</v>
      </c>
      <c r="U1428" s="164">
        <v>-17</v>
      </c>
      <c r="V1428" s="158"/>
      <c r="W1428" s="158"/>
    </row>
    <row r="1429" spans="2:23" ht="42.75" x14ac:dyDescent="0.3">
      <c r="B1429" s="18">
        <v>1330</v>
      </c>
      <c r="C1429" s="19">
        <v>-25</v>
      </c>
      <c r="D1429" s="172" t="s">
        <v>5806</v>
      </c>
      <c r="E1429" s="141" t="s">
        <v>4026</v>
      </c>
      <c r="F1429" s="136" t="s">
        <v>7</v>
      </c>
      <c r="G1429" s="143" t="s">
        <v>1890</v>
      </c>
      <c r="H1429" s="138">
        <v>2</v>
      </c>
      <c r="I1429" s="139">
        <v>1</v>
      </c>
      <c r="J1429" s="140">
        <v>2</v>
      </c>
      <c r="K1429" s="187"/>
      <c r="L1429" s="177"/>
      <c r="M1429" s="226" t="s">
        <v>5802</v>
      </c>
      <c r="N1429" s="209"/>
      <c r="O1429" s="300"/>
      <c r="Q1429" s="162" t="s">
        <v>1811</v>
      </c>
      <c r="R1429" s="167" t="s">
        <v>3004</v>
      </c>
      <c r="S1429" s="161">
        <v>644</v>
      </c>
      <c r="T1429" s="163">
        <v>632</v>
      </c>
      <c r="U1429" s="164">
        <v>-12</v>
      </c>
      <c r="V1429" s="158"/>
      <c r="W1429" s="158"/>
    </row>
    <row r="1430" spans="2:23" ht="28.5" x14ac:dyDescent="0.3">
      <c r="B1430" s="18">
        <v>1330</v>
      </c>
      <c r="C1430" s="19">
        <v>-25</v>
      </c>
      <c r="D1430" s="172" t="s">
        <v>2372</v>
      </c>
      <c r="E1430" s="141" t="s">
        <v>4026</v>
      </c>
      <c r="F1430" s="136" t="s">
        <v>7</v>
      </c>
      <c r="G1430" s="143" t="s">
        <v>2439</v>
      </c>
      <c r="H1430" s="138">
        <v>2</v>
      </c>
      <c r="I1430" s="139">
        <v>1</v>
      </c>
      <c r="J1430" s="140">
        <v>2</v>
      </c>
      <c r="K1430" s="187"/>
      <c r="L1430" s="177"/>
      <c r="M1430" s="221" t="s">
        <v>3798</v>
      </c>
      <c r="N1430" s="209"/>
      <c r="O1430" s="300"/>
      <c r="Q1430" s="162" t="s">
        <v>3162</v>
      </c>
      <c r="R1430" s="167" t="s">
        <v>3146</v>
      </c>
      <c r="S1430" s="160">
        <v>1472</v>
      </c>
      <c r="T1430" s="163">
        <v>1442</v>
      </c>
      <c r="U1430" s="164">
        <v>-30</v>
      </c>
      <c r="V1430" s="158"/>
      <c r="W1430" s="158"/>
    </row>
    <row r="1431" spans="2:23" ht="26.25" x14ac:dyDescent="0.3">
      <c r="B1431" s="18">
        <v>1330</v>
      </c>
      <c r="C1431" s="19">
        <v>-25</v>
      </c>
      <c r="D1431" s="172" t="s">
        <v>4271</v>
      </c>
      <c r="E1431" s="141" t="s">
        <v>4026</v>
      </c>
      <c r="F1431" s="136" t="s">
        <v>7</v>
      </c>
      <c r="G1431" s="143" t="s">
        <v>2836</v>
      </c>
      <c r="H1431" s="138">
        <v>2</v>
      </c>
      <c r="I1431" s="139">
        <v>1</v>
      </c>
      <c r="J1431" s="140">
        <v>2</v>
      </c>
      <c r="K1431" s="187"/>
      <c r="L1431" s="177"/>
      <c r="M1431" s="226" t="s">
        <v>4252</v>
      </c>
      <c r="N1431" s="215"/>
      <c r="O1431" s="296"/>
      <c r="Q1431" s="162" t="s">
        <v>1814</v>
      </c>
      <c r="R1431" s="167" t="s">
        <v>206</v>
      </c>
      <c r="S1431" s="160">
        <v>1123</v>
      </c>
      <c r="T1431" s="163">
        <v>1100</v>
      </c>
      <c r="U1431" s="164">
        <v>-23</v>
      </c>
      <c r="V1431" s="158"/>
      <c r="W1431" s="158"/>
    </row>
    <row r="1432" spans="2:23" ht="26.25" x14ac:dyDescent="0.3">
      <c r="B1432" s="18">
        <v>1330</v>
      </c>
      <c r="C1432" s="19">
        <v>-25</v>
      </c>
      <c r="D1432" s="172" t="s">
        <v>2716</v>
      </c>
      <c r="E1432" s="141" t="s">
        <v>4026</v>
      </c>
      <c r="F1432" s="136" t="s">
        <v>7</v>
      </c>
      <c r="G1432" s="143" t="s">
        <v>2717</v>
      </c>
      <c r="H1432" s="138">
        <v>2</v>
      </c>
      <c r="I1432" s="139">
        <v>1</v>
      </c>
      <c r="J1432" s="140">
        <v>2</v>
      </c>
      <c r="K1432" s="187"/>
      <c r="L1432" s="177"/>
      <c r="M1432" s="226" t="s">
        <v>3807</v>
      </c>
      <c r="N1432" s="215"/>
      <c r="O1432" s="300"/>
      <c r="Q1432" s="162" t="s">
        <v>1815</v>
      </c>
      <c r="R1432" s="167" t="s">
        <v>206</v>
      </c>
      <c r="S1432" s="160">
        <v>1472</v>
      </c>
      <c r="T1432" s="163">
        <v>1442</v>
      </c>
      <c r="U1432" s="164">
        <v>-30</v>
      </c>
      <c r="V1432" s="158"/>
      <c r="W1432" s="158"/>
    </row>
    <row r="1433" spans="2:23" ht="26.25" x14ac:dyDescent="0.3">
      <c r="B1433" s="18">
        <v>1330</v>
      </c>
      <c r="C1433" s="19">
        <v>-25</v>
      </c>
      <c r="D1433" s="172" t="s">
        <v>2379</v>
      </c>
      <c r="E1433" s="141" t="s">
        <v>4026</v>
      </c>
      <c r="F1433" s="136" t="s">
        <v>7</v>
      </c>
      <c r="G1433" s="143" t="s">
        <v>2443</v>
      </c>
      <c r="H1433" s="138">
        <v>2</v>
      </c>
      <c r="I1433" s="139">
        <v>1</v>
      </c>
      <c r="J1433" s="140">
        <v>2</v>
      </c>
      <c r="K1433" s="187"/>
      <c r="L1433" s="177"/>
      <c r="M1433" s="226" t="s">
        <v>3819</v>
      </c>
      <c r="N1433" s="215"/>
      <c r="O1433" s="300"/>
      <c r="Q1433" s="162" t="s">
        <v>1820</v>
      </c>
      <c r="R1433" s="167" t="s">
        <v>565</v>
      </c>
      <c r="S1433" s="160">
        <v>1330</v>
      </c>
      <c r="T1433" s="163">
        <v>1305</v>
      </c>
      <c r="U1433" s="164">
        <v>-25</v>
      </c>
      <c r="V1433" s="158"/>
      <c r="W1433" s="158"/>
    </row>
    <row r="1434" spans="2:23" ht="26.25" x14ac:dyDescent="0.3">
      <c r="B1434" s="18">
        <v>1330</v>
      </c>
      <c r="C1434" s="19">
        <v>-25</v>
      </c>
      <c r="D1434" s="172" t="s">
        <v>2371</v>
      </c>
      <c r="E1434" s="141" t="s">
        <v>4026</v>
      </c>
      <c r="F1434" s="136" t="s">
        <v>7</v>
      </c>
      <c r="G1434" s="143" t="s">
        <v>323</v>
      </c>
      <c r="H1434" s="138">
        <v>2</v>
      </c>
      <c r="I1434" s="139">
        <v>1</v>
      </c>
      <c r="J1434" s="140">
        <v>2</v>
      </c>
      <c r="K1434" s="187"/>
      <c r="L1434" s="177"/>
      <c r="M1434" s="221" t="s">
        <v>3798</v>
      </c>
      <c r="N1434" s="209"/>
      <c r="O1434" s="300"/>
      <c r="Q1434" s="162" t="s">
        <v>1821</v>
      </c>
      <c r="R1434" s="167" t="s">
        <v>1158</v>
      </c>
      <c r="S1434" s="160">
        <v>1039</v>
      </c>
      <c r="T1434" s="163">
        <v>1021</v>
      </c>
      <c r="U1434" s="164">
        <v>-18</v>
      </c>
      <c r="V1434" s="158"/>
      <c r="W1434" s="158"/>
    </row>
    <row r="1435" spans="2:23" ht="26.25" x14ac:dyDescent="0.3">
      <c r="B1435" s="18">
        <v>1330</v>
      </c>
      <c r="C1435" s="19">
        <v>-25</v>
      </c>
      <c r="D1435" s="172" t="s">
        <v>2208</v>
      </c>
      <c r="E1435" s="141" t="s">
        <v>4026</v>
      </c>
      <c r="F1435" s="136" t="s">
        <v>7</v>
      </c>
      <c r="G1435" s="143" t="s">
        <v>2219</v>
      </c>
      <c r="H1435" s="138">
        <v>2</v>
      </c>
      <c r="I1435" s="139">
        <v>1</v>
      </c>
      <c r="J1435" s="140">
        <v>2</v>
      </c>
      <c r="K1435" s="187"/>
      <c r="L1435" s="177"/>
      <c r="M1435" s="221" t="s">
        <v>3806</v>
      </c>
      <c r="N1435" s="215"/>
      <c r="O1435" s="300"/>
      <c r="Q1435" s="162" t="s">
        <v>4402</v>
      </c>
      <c r="R1435" s="167" t="s">
        <v>4376</v>
      </c>
      <c r="S1435" s="160">
        <v>1472</v>
      </c>
      <c r="T1435" s="163">
        <v>1442</v>
      </c>
      <c r="U1435" s="164">
        <v>-30</v>
      </c>
      <c r="V1435" s="158"/>
      <c r="W1435" s="158"/>
    </row>
    <row r="1436" spans="2:23" ht="28.5" x14ac:dyDescent="0.3">
      <c r="B1436" s="18">
        <v>1330</v>
      </c>
      <c r="C1436" s="19">
        <v>-25</v>
      </c>
      <c r="D1436" s="172" t="s">
        <v>3224</v>
      </c>
      <c r="E1436" s="141" t="s">
        <v>4026</v>
      </c>
      <c r="F1436" s="136" t="s">
        <v>7</v>
      </c>
      <c r="G1436" s="143" t="s">
        <v>3225</v>
      </c>
      <c r="H1436" s="138">
        <v>2</v>
      </c>
      <c r="I1436" s="139">
        <v>1</v>
      </c>
      <c r="J1436" s="140">
        <v>2</v>
      </c>
      <c r="K1436" s="187"/>
      <c r="L1436" s="177"/>
      <c r="M1436" s="226" t="s">
        <v>3808</v>
      </c>
      <c r="N1436" s="215"/>
      <c r="O1436" s="300"/>
      <c r="Q1436" s="162" t="s">
        <v>1822</v>
      </c>
      <c r="R1436" s="167" t="s">
        <v>2941</v>
      </c>
      <c r="S1436" s="160">
        <v>1472</v>
      </c>
      <c r="T1436" s="163">
        <v>1442</v>
      </c>
      <c r="U1436" s="164">
        <v>-30</v>
      </c>
      <c r="V1436" s="158"/>
      <c r="W1436" s="158"/>
    </row>
    <row r="1437" spans="2:23" ht="28.5" x14ac:dyDescent="0.3">
      <c r="B1437" s="18">
        <v>1330</v>
      </c>
      <c r="C1437" s="19">
        <v>-25</v>
      </c>
      <c r="D1437" s="172" t="s">
        <v>5803</v>
      </c>
      <c r="E1437" s="141" t="s">
        <v>4026</v>
      </c>
      <c r="F1437" s="136" t="s">
        <v>7</v>
      </c>
      <c r="G1437" s="143" t="s">
        <v>5804</v>
      </c>
      <c r="H1437" s="138">
        <v>2</v>
      </c>
      <c r="I1437" s="139">
        <v>1</v>
      </c>
      <c r="J1437" s="140">
        <v>2</v>
      </c>
      <c r="K1437" s="187"/>
      <c r="L1437" s="177"/>
      <c r="M1437" s="226" t="s">
        <v>5802</v>
      </c>
      <c r="N1437" s="209"/>
      <c r="O1437" s="300"/>
      <c r="Q1437" s="162" t="s">
        <v>1825</v>
      </c>
      <c r="R1437" s="167" t="s">
        <v>5352</v>
      </c>
      <c r="S1437" s="160">
        <v>685</v>
      </c>
      <c r="T1437" s="163">
        <v>673</v>
      </c>
      <c r="U1437" s="164">
        <v>-12</v>
      </c>
      <c r="V1437" s="158"/>
      <c r="W1437" s="158"/>
    </row>
    <row r="1438" spans="2:23" ht="26.25" x14ac:dyDescent="0.3">
      <c r="B1438" s="18">
        <v>1330</v>
      </c>
      <c r="C1438" s="19">
        <v>-25</v>
      </c>
      <c r="D1438" s="172" t="s">
        <v>2209</v>
      </c>
      <c r="E1438" s="141" t="s">
        <v>4026</v>
      </c>
      <c r="F1438" s="136" t="s">
        <v>7</v>
      </c>
      <c r="G1438" s="143" t="s">
        <v>323</v>
      </c>
      <c r="H1438" s="138">
        <v>2</v>
      </c>
      <c r="I1438" s="139">
        <v>1</v>
      </c>
      <c r="J1438" s="140">
        <v>2</v>
      </c>
      <c r="K1438" s="187"/>
      <c r="L1438" s="177"/>
      <c r="M1438" s="221" t="s">
        <v>3806</v>
      </c>
      <c r="N1438" s="215"/>
      <c r="O1438" s="300"/>
      <c r="Q1438" s="162" t="s">
        <v>4523</v>
      </c>
      <c r="R1438" s="167" t="s">
        <v>4501</v>
      </c>
      <c r="S1438" s="160">
        <v>1472</v>
      </c>
      <c r="T1438" s="163">
        <v>1442</v>
      </c>
      <c r="U1438" s="164">
        <v>-30</v>
      </c>
      <c r="V1438" s="158"/>
      <c r="W1438" s="158"/>
    </row>
    <row r="1439" spans="2:23" ht="26.25" x14ac:dyDescent="0.3">
      <c r="B1439" s="18">
        <v>1330</v>
      </c>
      <c r="C1439" s="19">
        <v>-25</v>
      </c>
      <c r="D1439" s="172" t="s">
        <v>3321</v>
      </c>
      <c r="E1439" s="141" t="s">
        <v>4026</v>
      </c>
      <c r="F1439" s="136" t="s">
        <v>7</v>
      </c>
      <c r="G1439" s="143" t="s">
        <v>506</v>
      </c>
      <c r="H1439" s="138">
        <v>2</v>
      </c>
      <c r="I1439" s="139">
        <v>1</v>
      </c>
      <c r="J1439" s="140">
        <v>2</v>
      </c>
      <c r="K1439" s="187"/>
      <c r="L1439" s="177"/>
      <c r="M1439" s="226" t="s">
        <v>3822</v>
      </c>
      <c r="N1439" s="215"/>
      <c r="O1439" s="300"/>
      <c r="Q1439" s="162" t="s">
        <v>3163</v>
      </c>
      <c r="R1439" s="167" t="s">
        <v>3114</v>
      </c>
      <c r="S1439" s="160">
        <v>644</v>
      </c>
      <c r="T1439" s="163">
        <v>632</v>
      </c>
      <c r="U1439" s="164">
        <v>-12</v>
      </c>
      <c r="V1439" s="158"/>
      <c r="W1439" s="158"/>
    </row>
    <row r="1440" spans="2:23" ht="26.25" x14ac:dyDescent="0.3">
      <c r="B1440" s="18">
        <v>1330</v>
      </c>
      <c r="C1440" s="19">
        <v>-25</v>
      </c>
      <c r="D1440" s="172" t="s">
        <v>3009</v>
      </c>
      <c r="E1440" s="141" t="s">
        <v>4026</v>
      </c>
      <c r="F1440" s="136" t="s">
        <v>7</v>
      </c>
      <c r="G1440" s="143" t="s">
        <v>2101</v>
      </c>
      <c r="H1440" s="138">
        <v>2</v>
      </c>
      <c r="I1440" s="139">
        <v>1</v>
      </c>
      <c r="J1440" s="140">
        <v>2</v>
      </c>
      <c r="K1440" s="187"/>
      <c r="L1440" s="177"/>
      <c r="M1440" s="221" t="s">
        <v>3797</v>
      </c>
      <c r="N1440" s="209"/>
      <c r="O1440" s="300"/>
      <c r="Q1440" s="162" t="s">
        <v>4178</v>
      </c>
      <c r="R1440" s="167" t="s">
        <v>323</v>
      </c>
      <c r="S1440" s="160">
        <v>1472</v>
      </c>
      <c r="T1440" s="163">
        <v>1442</v>
      </c>
      <c r="U1440" s="164">
        <v>-30</v>
      </c>
      <c r="V1440" s="158"/>
      <c r="W1440" s="158"/>
    </row>
    <row r="1441" spans="2:23" ht="26.25" x14ac:dyDescent="0.3">
      <c r="B1441" s="18">
        <v>1330</v>
      </c>
      <c r="C1441" s="19">
        <v>-25</v>
      </c>
      <c r="D1441" s="172" t="s">
        <v>2374</v>
      </c>
      <c r="E1441" s="141" t="s">
        <v>4026</v>
      </c>
      <c r="F1441" s="136" t="s">
        <v>7</v>
      </c>
      <c r="G1441" s="143" t="s">
        <v>2441</v>
      </c>
      <c r="H1441" s="138">
        <v>2</v>
      </c>
      <c r="I1441" s="139">
        <v>1</v>
      </c>
      <c r="J1441" s="140">
        <v>2</v>
      </c>
      <c r="K1441" s="187"/>
      <c r="L1441" s="177"/>
      <c r="M1441" s="221" t="s">
        <v>3798</v>
      </c>
      <c r="N1441" s="209"/>
      <c r="O1441" s="300"/>
      <c r="Q1441" s="162" t="s">
        <v>4161</v>
      </c>
      <c r="R1441" s="167" t="s">
        <v>323</v>
      </c>
      <c r="S1441" s="160">
        <v>274</v>
      </c>
      <c r="T1441" s="163">
        <v>268</v>
      </c>
      <c r="U1441" s="164">
        <v>-6</v>
      </c>
      <c r="V1441" s="158"/>
      <c r="W1441" s="158"/>
    </row>
    <row r="1442" spans="2:23" ht="26.25" x14ac:dyDescent="0.3">
      <c r="B1442" s="18">
        <v>1330</v>
      </c>
      <c r="C1442" s="19">
        <v>-25</v>
      </c>
      <c r="D1442" s="172" t="s">
        <v>2720</v>
      </c>
      <c r="E1442" s="141" t="s">
        <v>4026</v>
      </c>
      <c r="F1442" s="136" t="s">
        <v>7</v>
      </c>
      <c r="G1442" s="143" t="s">
        <v>323</v>
      </c>
      <c r="H1442" s="138">
        <v>2</v>
      </c>
      <c r="I1442" s="139">
        <v>1</v>
      </c>
      <c r="J1442" s="140">
        <v>2</v>
      </c>
      <c r="K1442" s="187"/>
      <c r="L1442" s="177"/>
      <c r="M1442" s="226" t="s">
        <v>3807</v>
      </c>
      <c r="N1442" s="215"/>
      <c r="O1442" s="300"/>
      <c r="Q1442" s="162" t="s">
        <v>1838</v>
      </c>
      <c r="R1442" s="167" t="s">
        <v>26</v>
      </c>
      <c r="S1442" s="160">
        <v>1330</v>
      </c>
      <c r="T1442" s="163">
        <v>1305</v>
      </c>
      <c r="U1442" s="164">
        <v>-25</v>
      </c>
      <c r="V1442" s="158"/>
      <c r="W1442" s="158"/>
    </row>
    <row r="1443" spans="2:23" ht="26.25" x14ac:dyDescent="0.3">
      <c r="B1443" s="18">
        <v>1330</v>
      </c>
      <c r="C1443" s="19">
        <v>-25</v>
      </c>
      <c r="D1443" s="172" t="s">
        <v>2193</v>
      </c>
      <c r="E1443" s="141" t="s">
        <v>4026</v>
      </c>
      <c r="F1443" s="136" t="s">
        <v>7</v>
      </c>
      <c r="G1443" s="143" t="s">
        <v>2311</v>
      </c>
      <c r="H1443" s="138">
        <v>2</v>
      </c>
      <c r="I1443" s="139">
        <v>1</v>
      </c>
      <c r="J1443" s="140">
        <v>2</v>
      </c>
      <c r="K1443" s="187"/>
      <c r="L1443" s="177"/>
      <c r="M1443" s="221" t="s">
        <v>3810</v>
      </c>
      <c r="N1443" s="215"/>
      <c r="O1443" s="300"/>
      <c r="Q1443" s="162" t="s">
        <v>2818</v>
      </c>
      <c r="R1443" s="167" t="s">
        <v>323</v>
      </c>
      <c r="S1443" s="160">
        <v>1472</v>
      </c>
      <c r="T1443" s="163">
        <v>1442</v>
      </c>
      <c r="U1443" s="164">
        <v>-30</v>
      </c>
      <c r="V1443" s="158"/>
      <c r="W1443" s="158"/>
    </row>
    <row r="1444" spans="2:23" ht="28.5" x14ac:dyDescent="0.3">
      <c r="B1444" s="18">
        <v>1330</v>
      </c>
      <c r="C1444" s="19">
        <v>-25</v>
      </c>
      <c r="D1444" s="172" t="s">
        <v>1021</v>
      </c>
      <c r="E1444" s="141" t="s">
        <v>4026</v>
      </c>
      <c r="F1444" s="136" t="s">
        <v>7</v>
      </c>
      <c r="G1444" s="143" t="s">
        <v>10</v>
      </c>
      <c r="H1444" s="138">
        <v>2</v>
      </c>
      <c r="I1444" s="139">
        <v>1</v>
      </c>
      <c r="J1444" s="140">
        <v>2</v>
      </c>
      <c r="K1444" s="187"/>
      <c r="L1444" s="177"/>
      <c r="M1444" s="226" t="s">
        <v>5802</v>
      </c>
      <c r="N1444" s="209"/>
      <c r="O1444" s="300"/>
      <c r="Q1444" s="162" t="s">
        <v>2648</v>
      </c>
      <c r="R1444" s="167" t="s">
        <v>2594</v>
      </c>
      <c r="S1444" s="160">
        <v>274</v>
      </c>
      <c r="T1444" s="163">
        <v>268</v>
      </c>
      <c r="U1444" s="164">
        <v>-6</v>
      </c>
      <c r="V1444" s="158"/>
      <c r="W1444" s="158"/>
    </row>
    <row r="1445" spans="2:23" ht="28.5" x14ac:dyDescent="0.3">
      <c r="B1445" s="18">
        <v>1330</v>
      </c>
      <c r="C1445" s="19">
        <v>-25</v>
      </c>
      <c r="D1445" s="172" t="s">
        <v>6617</v>
      </c>
      <c r="E1445" s="141" t="s">
        <v>4026</v>
      </c>
      <c r="F1445" s="136" t="s">
        <v>7</v>
      </c>
      <c r="G1445" s="143" t="s">
        <v>323</v>
      </c>
      <c r="H1445" s="138">
        <v>2</v>
      </c>
      <c r="I1445" s="139">
        <v>1</v>
      </c>
      <c r="J1445" s="140">
        <v>2</v>
      </c>
      <c r="K1445" s="187"/>
      <c r="L1445" s="177"/>
      <c r="M1445" s="221" t="s">
        <v>6661</v>
      </c>
      <c r="N1445" s="207"/>
      <c r="O1445" s="300"/>
      <c r="Q1445" s="162" t="s">
        <v>1841</v>
      </c>
      <c r="R1445" s="167" t="s">
        <v>2586</v>
      </c>
      <c r="S1445" s="160">
        <v>420</v>
      </c>
      <c r="T1445" s="163">
        <v>414</v>
      </c>
      <c r="U1445" s="164">
        <v>-6</v>
      </c>
      <c r="V1445" s="158"/>
      <c r="W1445" s="158"/>
    </row>
    <row r="1446" spans="2:23" ht="26.25" x14ac:dyDescent="0.3">
      <c r="B1446" s="18">
        <v>1330</v>
      </c>
      <c r="C1446" s="19">
        <v>-25</v>
      </c>
      <c r="D1446" s="172" t="s">
        <v>6618</v>
      </c>
      <c r="E1446" s="141" t="s">
        <v>4026</v>
      </c>
      <c r="F1446" s="136" t="s">
        <v>7</v>
      </c>
      <c r="G1446" s="143" t="s">
        <v>6607</v>
      </c>
      <c r="H1446" s="138">
        <v>2</v>
      </c>
      <c r="I1446" s="139">
        <v>1</v>
      </c>
      <c r="J1446" s="140">
        <v>2</v>
      </c>
      <c r="K1446" s="187"/>
      <c r="L1446" s="177"/>
      <c r="M1446" s="221" t="s">
        <v>6661</v>
      </c>
      <c r="N1446" s="207"/>
      <c r="O1446" s="300"/>
      <c r="Q1446" s="162" t="s">
        <v>1843</v>
      </c>
      <c r="R1446" s="167" t="s">
        <v>904</v>
      </c>
      <c r="S1446" s="160">
        <v>561</v>
      </c>
      <c r="T1446" s="163">
        <v>551</v>
      </c>
      <c r="U1446" s="164">
        <v>-10</v>
      </c>
      <c r="V1446" s="158"/>
      <c r="W1446" s="158"/>
    </row>
    <row r="1447" spans="2:23" ht="28.5" x14ac:dyDescent="0.3">
      <c r="B1447" s="18">
        <v>1330</v>
      </c>
      <c r="C1447" s="19">
        <v>-25</v>
      </c>
      <c r="D1447" s="172" t="s">
        <v>6619</v>
      </c>
      <c r="E1447" s="141" t="s">
        <v>4026</v>
      </c>
      <c r="F1447" s="136" t="s">
        <v>7</v>
      </c>
      <c r="G1447" s="143" t="s">
        <v>323</v>
      </c>
      <c r="H1447" s="138">
        <v>2</v>
      </c>
      <c r="I1447" s="139">
        <v>1</v>
      </c>
      <c r="J1447" s="140">
        <v>2</v>
      </c>
      <c r="K1447" s="187"/>
      <c r="L1447" s="177"/>
      <c r="M1447" s="221" t="s">
        <v>6661</v>
      </c>
      <c r="N1447" s="207"/>
      <c r="O1447" s="300"/>
      <c r="Q1447" s="162" t="s">
        <v>5220</v>
      </c>
      <c r="R1447" s="167" t="s">
        <v>5158</v>
      </c>
      <c r="S1447" s="160">
        <v>1123</v>
      </c>
      <c r="T1447" s="163">
        <v>1100</v>
      </c>
      <c r="U1447" s="164">
        <v>-23</v>
      </c>
      <c r="V1447" s="158"/>
      <c r="W1447" s="158"/>
    </row>
    <row r="1448" spans="2:23" ht="26.25" x14ac:dyDescent="0.3">
      <c r="B1448" s="18">
        <v>1330</v>
      </c>
      <c r="C1448" s="19">
        <v>-25</v>
      </c>
      <c r="D1448" s="172" t="s">
        <v>6620</v>
      </c>
      <c r="E1448" s="141" t="s">
        <v>4026</v>
      </c>
      <c r="F1448" s="136" t="s">
        <v>7</v>
      </c>
      <c r="G1448" s="143" t="s">
        <v>6621</v>
      </c>
      <c r="H1448" s="138">
        <v>2</v>
      </c>
      <c r="I1448" s="139">
        <v>1</v>
      </c>
      <c r="J1448" s="140">
        <v>2</v>
      </c>
      <c r="K1448" s="187"/>
      <c r="L1448" s="177"/>
      <c r="M1448" s="221" t="s">
        <v>6661</v>
      </c>
      <c r="N1448" s="207"/>
      <c r="O1448" s="300"/>
      <c r="Q1448" s="162" t="s">
        <v>4524</v>
      </c>
      <c r="R1448" s="167" t="s">
        <v>323</v>
      </c>
      <c r="S1448" s="160">
        <v>685</v>
      </c>
      <c r="T1448" s="163">
        <v>673</v>
      </c>
      <c r="U1448" s="164">
        <v>-12</v>
      </c>
      <c r="V1448" s="158"/>
      <c r="W1448" s="158"/>
    </row>
    <row r="1449" spans="2:23" ht="26.25" x14ac:dyDescent="0.3">
      <c r="B1449" s="18">
        <v>1330</v>
      </c>
      <c r="C1449" s="19">
        <v>-25</v>
      </c>
      <c r="D1449" s="172" t="s">
        <v>6622</v>
      </c>
      <c r="E1449" s="141" t="s">
        <v>4026</v>
      </c>
      <c r="F1449" s="136" t="s">
        <v>7</v>
      </c>
      <c r="G1449" s="143" t="s">
        <v>323</v>
      </c>
      <c r="H1449" s="138">
        <v>2</v>
      </c>
      <c r="I1449" s="139">
        <v>1</v>
      </c>
      <c r="J1449" s="140">
        <v>2</v>
      </c>
      <c r="K1449" s="187"/>
      <c r="L1449" s="177"/>
      <c r="M1449" s="221" t="s">
        <v>6661</v>
      </c>
      <c r="N1449" s="207"/>
      <c r="O1449" s="300"/>
      <c r="Q1449" s="162" t="s">
        <v>1845</v>
      </c>
      <c r="R1449" s="167" t="s">
        <v>2879</v>
      </c>
      <c r="S1449" s="160">
        <v>486</v>
      </c>
      <c r="T1449" s="163">
        <v>479</v>
      </c>
      <c r="U1449" s="164">
        <v>-7</v>
      </c>
      <c r="V1449" s="158"/>
      <c r="W1449" s="158"/>
    </row>
    <row r="1450" spans="2:23" ht="26.25" x14ac:dyDescent="0.3">
      <c r="B1450" s="18">
        <v>1330</v>
      </c>
      <c r="C1450" s="19">
        <v>-25</v>
      </c>
      <c r="D1450" s="172" t="s">
        <v>6623</v>
      </c>
      <c r="E1450" s="141" t="s">
        <v>4026</v>
      </c>
      <c r="F1450" s="136" t="s">
        <v>7</v>
      </c>
      <c r="G1450" s="143" t="s">
        <v>6624</v>
      </c>
      <c r="H1450" s="138">
        <v>2</v>
      </c>
      <c r="I1450" s="139">
        <v>1</v>
      </c>
      <c r="J1450" s="140">
        <v>2</v>
      </c>
      <c r="K1450" s="187"/>
      <c r="L1450" s="177"/>
      <c r="M1450" s="221" t="s">
        <v>6661</v>
      </c>
      <c r="N1450" s="207"/>
      <c r="O1450" s="300"/>
      <c r="Q1450" s="162" t="s">
        <v>2546</v>
      </c>
      <c r="R1450" s="167" t="s">
        <v>2525</v>
      </c>
      <c r="S1450" s="160">
        <v>1123</v>
      </c>
      <c r="T1450" s="163">
        <v>1100</v>
      </c>
      <c r="U1450" s="164">
        <v>-23</v>
      </c>
      <c r="V1450" s="158"/>
      <c r="W1450" s="158"/>
    </row>
    <row r="1451" spans="2:23" ht="26.25" x14ac:dyDescent="0.3">
      <c r="B1451" s="18">
        <v>1330</v>
      </c>
      <c r="C1451" s="19">
        <v>-25</v>
      </c>
      <c r="D1451" s="172" t="s">
        <v>6625</v>
      </c>
      <c r="E1451" s="141" t="s">
        <v>4026</v>
      </c>
      <c r="F1451" s="136" t="s">
        <v>7</v>
      </c>
      <c r="G1451" s="143" t="s">
        <v>6626</v>
      </c>
      <c r="H1451" s="138">
        <v>2</v>
      </c>
      <c r="I1451" s="139">
        <v>1</v>
      </c>
      <c r="J1451" s="140">
        <v>2</v>
      </c>
      <c r="K1451" s="187"/>
      <c r="L1451" s="177"/>
      <c r="M1451" s="221" t="s">
        <v>6661</v>
      </c>
      <c r="N1451" s="207"/>
      <c r="O1451" s="300"/>
      <c r="Q1451" s="162" t="s">
        <v>3047</v>
      </c>
      <c r="R1451" s="167" t="s">
        <v>3006</v>
      </c>
      <c r="S1451" s="160">
        <v>1330</v>
      </c>
      <c r="T1451" s="163">
        <v>1305</v>
      </c>
      <c r="U1451" s="164">
        <v>-25</v>
      </c>
      <c r="V1451" s="158"/>
      <c r="W1451" s="158"/>
    </row>
    <row r="1452" spans="2:23" ht="26.25" x14ac:dyDescent="0.3">
      <c r="B1452" s="18">
        <v>1330</v>
      </c>
      <c r="C1452" s="19">
        <v>-25</v>
      </c>
      <c r="D1452" s="172" t="s">
        <v>6627</v>
      </c>
      <c r="E1452" s="141" t="s">
        <v>4026</v>
      </c>
      <c r="F1452" s="136" t="s">
        <v>7</v>
      </c>
      <c r="G1452" s="143" t="s">
        <v>323</v>
      </c>
      <c r="H1452" s="138">
        <v>2</v>
      </c>
      <c r="I1452" s="139">
        <v>1</v>
      </c>
      <c r="J1452" s="140">
        <v>2</v>
      </c>
      <c r="K1452" s="187"/>
      <c r="L1452" s="177"/>
      <c r="M1452" s="221" t="s">
        <v>6661</v>
      </c>
      <c r="N1452" s="207"/>
      <c r="O1452" s="300"/>
      <c r="Q1452" s="162" t="s">
        <v>1851</v>
      </c>
      <c r="R1452" s="167" t="s">
        <v>791</v>
      </c>
      <c r="S1452" s="160">
        <v>685</v>
      </c>
      <c r="T1452" s="163">
        <v>673</v>
      </c>
      <c r="U1452" s="164">
        <v>-12</v>
      </c>
      <c r="V1452" s="158"/>
      <c r="W1452" s="158"/>
    </row>
    <row r="1453" spans="2:23" ht="28.5" x14ac:dyDescent="0.3">
      <c r="B1453" s="18">
        <v>1330</v>
      </c>
      <c r="C1453" s="19">
        <v>-25</v>
      </c>
      <c r="D1453" s="172" t="s">
        <v>2667</v>
      </c>
      <c r="E1453" s="141" t="s">
        <v>4026</v>
      </c>
      <c r="F1453" s="136" t="s">
        <v>7</v>
      </c>
      <c r="G1453" s="143" t="s">
        <v>323</v>
      </c>
      <c r="H1453" s="138">
        <v>2</v>
      </c>
      <c r="I1453" s="139">
        <v>1</v>
      </c>
      <c r="J1453" s="140">
        <v>2</v>
      </c>
      <c r="K1453" s="187"/>
      <c r="L1453" s="177"/>
      <c r="M1453" s="221" t="s">
        <v>6661</v>
      </c>
      <c r="N1453" s="207"/>
      <c r="O1453" s="300"/>
      <c r="Q1453" s="162" t="s">
        <v>1854</v>
      </c>
      <c r="R1453" s="167" t="s">
        <v>77</v>
      </c>
      <c r="S1453" s="160">
        <v>265</v>
      </c>
      <c r="T1453" s="163">
        <v>814</v>
      </c>
      <c r="U1453" s="164">
        <v>549</v>
      </c>
      <c r="V1453" s="158"/>
      <c r="W1453" s="158"/>
    </row>
    <row r="1454" spans="2:23" ht="28.5" x14ac:dyDescent="0.3">
      <c r="B1454" s="18">
        <v>1330</v>
      </c>
      <c r="C1454" s="19">
        <v>-25</v>
      </c>
      <c r="D1454" s="172" t="s">
        <v>6628</v>
      </c>
      <c r="E1454" s="141" t="s">
        <v>4026</v>
      </c>
      <c r="F1454" s="136" t="s">
        <v>7</v>
      </c>
      <c r="G1454" s="143" t="s">
        <v>6629</v>
      </c>
      <c r="H1454" s="138">
        <v>2</v>
      </c>
      <c r="I1454" s="139">
        <v>1</v>
      </c>
      <c r="J1454" s="140">
        <v>2</v>
      </c>
      <c r="K1454" s="187"/>
      <c r="L1454" s="177"/>
      <c r="M1454" s="221" t="s">
        <v>6661</v>
      </c>
      <c r="N1454" s="207"/>
      <c r="O1454" s="300"/>
      <c r="Q1454" s="162" t="s">
        <v>2342</v>
      </c>
      <c r="R1454" s="167" t="s">
        <v>2951</v>
      </c>
      <c r="S1454" s="160">
        <v>833</v>
      </c>
      <c r="T1454" s="163">
        <v>814</v>
      </c>
      <c r="U1454" s="164">
        <v>-19</v>
      </c>
      <c r="V1454" s="158"/>
      <c r="W1454" s="158"/>
    </row>
    <row r="1455" spans="2:23" ht="26.25" x14ac:dyDescent="0.3">
      <c r="B1455" s="18">
        <v>1330</v>
      </c>
      <c r="C1455" s="19" t="s">
        <v>331</v>
      </c>
      <c r="D1455" s="172" t="s">
        <v>6777</v>
      </c>
      <c r="E1455" s="141" t="s">
        <v>4026</v>
      </c>
      <c r="F1455" s="136" t="s">
        <v>7</v>
      </c>
      <c r="G1455" s="143" t="s">
        <v>2703</v>
      </c>
      <c r="H1455" s="138">
        <v>2</v>
      </c>
      <c r="I1455" s="139">
        <v>1</v>
      </c>
      <c r="J1455" s="140">
        <v>2</v>
      </c>
      <c r="K1455" s="187"/>
      <c r="L1455" s="177"/>
      <c r="M1455" s="226" t="s">
        <v>6841</v>
      </c>
      <c r="N1455" s="213"/>
      <c r="O1455" s="300"/>
      <c r="Q1455" s="162" t="s">
        <v>5221</v>
      </c>
      <c r="R1455" s="167" t="s">
        <v>657</v>
      </c>
      <c r="S1455" s="160">
        <v>833</v>
      </c>
      <c r="T1455" s="163">
        <v>814</v>
      </c>
      <c r="U1455" s="164">
        <v>-19</v>
      </c>
      <c r="V1455" s="158"/>
      <c r="W1455" s="158"/>
    </row>
    <row r="1456" spans="2:23" ht="26.25" x14ac:dyDescent="0.3">
      <c r="B1456" s="18">
        <v>1330</v>
      </c>
      <c r="C1456" s="19" t="s">
        <v>331</v>
      </c>
      <c r="D1456" s="172" t="s">
        <v>6778</v>
      </c>
      <c r="E1456" s="141" t="s">
        <v>4026</v>
      </c>
      <c r="F1456" s="136" t="s">
        <v>7</v>
      </c>
      <c r="G1456" s="143" t="s">
        <v>6779</v>
      </c>
      <c r="H1456" s="138">
        <v>2</v>
      </c>
      <c r="I1456" s="139">
        <v>1</v>
      </c>
      <c r="J1456" s="140">
        <v>2</v>
      </c>
      <c r="K1456" s="187"/>
      <c r="L1456" s="177"/>
      <c r="M1456" s="226" t="s">
        <v>6841</v>
      </c>
      <c r="N1456" s="220"/>
      <c r="O1456" s="300"/>
      <c r="Q1456" s="162" t="s">
        <v>5222</v>
      </c>
      <c r="R1456" s="167" t="s">
        <v>2155</v>
      </c>
      <c r="S1456" s="160">
        <v>1123</v>
      </c>
      <c r="T1456" s="163">
        <v>1100</v>
      </c>
      <c r="U1456" s="164">
        <v>-23</v>
      </c>
      <c r="V1456" s="158"/>
      <c r="W1456" s="158"/>
    </row>
    <row r="1457" spans="2:23" ht="26.25" x14ac:dyDescent="0.3">
      <c r="B1457" s="18">
        <v>1330</v>
      </c>
      <c r="C1457" s="19" t="s">
        <v>331</v>
      </c>
      <c r="D1457" s="172" t="s">
        <v>6780</v>
      </c>
      <c r="E1457" s="141" t="s">
        <v>4026</v>
      </c>
      <c r="F1457" s="136" t="s">
        <v>7</v>
      </c>
      <c r="G1457" s="143" t="s">
        <v>6781</v>
      </c>
      <c r="H1457" s="138">
        <v>2</v>
      </c>
      <c r="I1457" s="139">
        <v>1</v>
      </c>
      <c r="J1457" s="140">
        <v>2</v>
      </c>
      <c r="K1457" s="187"/>
      <c r="L1457" s="177"/>
      <c r="M1457" s="226" t="s">
        <v>6841</v>
      </c>
      <c r="N1457" s="220"/>
      <c r="O1457" s="300"/>
      <c r="Q1457" s="162" t="s">
        <v>5767</v>
      </c>
      <c r="R1457" s="167" t="s">
        <v>5622</v>
      </c>
      <c r="S1457" s="160">
        <v>1123</v>
      </c>
      <c r="T1457" s="163">
        <v>1100</v>
      </c>
      <c r="U1457" s="164">
        <v>-23</v>
      </c>
      <c r="V1457" s="158"/>
      <c r="W1457" s="158"/>
    </row>
    <row r="1458" spans="2:23" ht="28.5" x14ac:dyDescent="0.3">
      <c r="B1458" s="18">
        <v>1330</v>
      </c>
      <c r="C1458" s="19" t="s">
        <v>331</v>
      </c>
      <c r="D1458" s="172" t="s">
        <v>6782</v>
      </c>
      <c r="E1458" s="141" t="s">
        <v>4026</v>
      </c>
      <c r="F1458" s="136" t="s">
        <v>7</v>
      </c>
      <c r="G1458" s="143" t="s">
        <v>266</v>
      </c>
      <c r="H1458" s="138">
        <v>2</v>
      </c>
      <c r="I1458" s="139">
        <v>1</v>
      </c>
      <c r="J1458" s="140">
        <v>2</v>
      </c>
      <c r="K1458" s="187"/>
      <c r="L1458" s="177"/>
      <c r="M1458" s="226" t="s">
        <v>6841</v>
      </c>
      <c r="N1458" s="220"/>
      <c r="O1458" s="300"/>
      <c r="Q1458" s="162" t="s">
        <v>1857</v>
      </c>
      <c r="R1458" s="167" t="s">
        <v>5160</v>
      </c>
      <c r="S1458" s="160">
        <v>1123</v>
      </c>
      <c r="T1458" s="163">
        <v>1100</v>
      </c>
      <c r="U1458" s="164">
        <v>-23</v>
      </c>
      <c r="V1458" s="158"/>
      <c r="W1458" s="158"/>
    </row>
    <row r="1459" spans="2:23" ht="26.25" x14ac:dyDescent="0.3">
      <c r="B1459" s="18">
        <v>1330</v>
      </c>
      <c r="C1459" s="19" t="s">
        <v>331</v>
      </c>
      <c r="D1459" s="172" t="s">
        <v>3370</v>
      </c>
      <c r="E1459" s="141" t="s">
        <v>4026</v>
      </c>
      <c r="F1459" s="136" t="s">
        <v>7</v>
      </c>
      <c r="G1459" s="143" t="s">
        <v>6783</v>
      </c>
      <c r="H1459" s="138">
        <v>2</v>
      </c>
      <c r="I1459" s="139">
        <v>1</v>
      </c>
      <c r="J1459" s="140">
        <v>2</v>
      </c>
      <c r="K1459" s="187"/>
      <c r="L1459" s="177"/>
      <c r="M1459" s="226" t="s">
        <v>6841</v>
      </c>
      <c r="N1459" s="208"/>
      <c r="O1459" s="300"/>
      <c r="Q1459" s="162" t="s">
        <v>4022</v>
      </c>
      <c r="R1459" s="167" t="s">
        <v>4009</v>
      </c>
      <c r="S1459" s="160">
        <v>1123</v>
      </c>
      <c r="T1459" s="163">
        <v>1100</v>
      </c>
      <c r="U1459" s="164">
        <v>-23</v>
      </c>
      <c r="V1459" s="158"/>
      <c r="W1459" s="158"/>
    </row>
    <row r="1460" spans="2:23" ht="26.25" x14ac:dyDescent="0.3">
      <c r="B1460" s="18">
        <v>1330</v>
      </c>
      <c r="C1460" s="19" t="s">
        <v>331</v>
      </c>
      <c r="D1460" s="172" t="s">
        <v>6784</v>
      </c>
      <c r="E1460" s="141" t="s">
        <v>4026</v>
      </c>
      <c r="F1460" s="136" t="s">
        <v>7</v>
      </c>
      <c r="G1460" s="143" t="s">
        <v>6785</v>
      </c>
      <c r="H1460" s="138">
        <v>2</v>
      </c>
      <c r="I1460" s="139">
        <v>1</v>
      </c>
      <c r="J1460" s="140">
        <v>2</v>
      </c>
      <c r="K1460" s="187"/>
      <c r="L1460" s="177"/>
      <c r="M1460" s="226" t="s">
        <v>6841</v>
      </c>
      <c r="N1460" s="234"/>
      <c r="O1460" s="300"/>
      <c r="Q1460" s="162" t="s">
        <v>1860</v>
      </c>
      <c r="R1460" s="167" t="s">
        <v>609</v>
      </c>
      <c r="S1460" s="160">
        <v>346</v>
      </c>
      <c r="T1460" s="163">
        <v>333</v>
      </c>
      <c r="U1460" s="164">
        <v>-13</v>
      </c>
      <c r="V1460" s="158"/>
      <c r="W1460" s="158"/>
    </row>
    <row r="1461" spans="2:23" ht="26.25" x14ac:dyDescent="0.3">
      <c r="B1461" s="18">
        <v>1330</v>
      </c>
      <c r="C1461" s="19" t="s">
        <v>331</v>
      </c>
      <c r="D1461" s="172" t="s">
        <v>6786</v>
      </c>
      <c r="E1461" s="141" t="s">
        <v>4026</v>
      </c>
      <c r="F1461" s="136" t="s">
        <v>7</v>
      </c>
      <c r="G1461" s="143" t="s">
        <v>6787</v>
      </c>
      <c r="H1461" s="138">
        <v>2</v>
      </c>
      <c r="I1461" s="139">
        <v>1</v>
      </c>
      <c r="J1461" s="140">
        <v>2</v>
      </c>
      <c r="K1461" s="187"/>
      <c r="L1461" s="177"/>
      <c r="M1461" s="221" t="s">
        <v>6842</v>
      </c>
      <c r="N1461" s="234"/>
      <c r="O1461" s="295"/>
      <c r="Q1461" s="162" t="s">
        <v>1863</v>
      </c>
      <c r="R1461" s="167" t="s">
        <v>323</v>
      </c>
      <c r="S1461" s="160">
        <v>1472</v>
      </c>
      <c r="T1461" s="163">
        <v>1442</v>
      </c>
      <c r="U1461" s="164">
        <v>-30</v>
      </c>
      <c r="V1461" s="158"/>
      <c r="W1461" s="158"/>
    </row>
    <row r="1462" spans="2:23" ht="26.25" x14ac:dyDescent="0.3">
      <c r="B1462" s="18">
        <v>1330</v>
      </c>
      <c r="C1462" s="19" t="s">
        <v>331</v>
      </c>
      <c r="D1462" s="172" t="s">
        <v>6788</v>
      </c>
      <c r="E1462" s="141" t="s">
        <v>4026</v>
      </c>
      <c r="F1462" s="136" t="s">
        <v>7</v>
      </c>
      <c r="G1462" s="143" t="s">
        <v>2298</v>
      </c>
      <c r="H1462" s="138">
        <v>2</v>
      </c>
      <c r="I1462" s="139">
        <v>1</v>
      </c>
      <c r="J1462" s="140">
        <v>2</v>
      </c>
      <c r="K1462" s="187"/>
      <c r="L1462" s="177"/>
      <c r="M1462" s="221" t="s">
        <v>6842</v>
      </c>
      <c r="N1462" s="234"/>
      <c r="O1462" s="295"/>
      <c r="Q1462" s="162" t="s">
        <v>3048</v>
      </c>
      <c r="R1462" s="167" t="s">
        <v>26</v>
      </c>
      <c r="S1462" s="160">
        <v>914</v>
      </c>
      <c r="T1462" s="163">
        <v>897</v>
      </c>
      <c r="U1462" s="164">
        <v>-17</v>
      </c>
      <c r="V1462" s="158"/>
      <c r="W1462" s="158"/>
    </row>
    <row r="1463" spans="2:23" ht="26.25" x14ac:dyDescent="0.3">
      <c r="B1463" s="18">
        <v>1330</v>
      </c>
      <c r="C1463" s="19" t="s">
        <v>331</v>
      </c>
      <c r="D1463" s="172" t="s">
        <v>6789</v>
      </c>
      <c r="E1463" s="141" t="s">
        <v>4026</v>
      </c>
      <c r="F1463" s="136" t="s">
        <v>7</v>
      </c>
      <c r="G1463" s="143" t="s">
        <v>6790</v>
      </c>
      <c r="H1463" s="138">
        <v>2</v>
      </c>
      <c r="I1463" s="139">
        <v>2</v>
      </c>
      <c r="J1463" s="140">
        <v>1</v>
      </c>
      <c r="K1463" s="187"/>
      <c r="L1463" s="177"/>
      <c r="M1463" s="221" t="s">
        <v>6842</v>
      </c>
      <c r="N1463" s="234"/>
      <c r="O1463" s="295"/>
      <c r="Q1463" s="162" t="s">
        <v>1875</v>
      </c>
      <c r="R1463" s="167" t="s">
        <v>112</v>
      </c>
      <c r="S1463" s="160">
        <v>93</v>
      </c>
      <c r="T1463" s="163">
        <v>91</v>
      </c>
      <c r="U1463" s="164">
        <v>-2</v>
      </c>
      <c r="V1463" s="158"/>
      <c r="W1463" s="158"/>
    </row>
    <row r="1464" spans="2:23" ht="28.5" x14ac:dyDescent="0.3">
      <c r="B1464" s="18">
        <v>1330</v>
      </c>
      <c r="C1464" s="19">
        <v>-25</v>
      </c>
      <c r="D1464" s="172" t="s">
        <v>2038</v>
      </c>
      <c r="E1464" s="141" t="s">
        <v>4026</v>
      </c>
      <c r="F1464" s="136" t="s">
        <v>3520</v>
      </c>
      <c r="G1464" s="143" t="s">
        <v>206</v>
      </c>
      <c r="H1464" s="138">
        <v>2</v>
      </c>
      <c r="I1464" s="139">
        <v>2</v>
      </c>
      <c r="J1464" s="140">
        <v>1</v>
      </c>
      <c r="K1464" s="187"/>
      <c r="L1464" s="177"/>
      <c r="M1464" s="226" t="s">
        <v>5867</v>
      </c>
      <c r="N1464" s="234"/>
      <c r="O1464" s="300"/>
      <c r="Q1464" s="162" t="s">
        <v>6929</v>
      </c>
      <c r="R1464" s="167" t="s">
        <v>6776</v>
      </c>
      <c r="S1464" s="160">
        <v>1039</v>
      </c>
      <c r="T1464" s="163">
        <v>0</v>
      </c>
      <c r="U1464" s="164" t="s">
        <v>331</v>
      </c>
      <c r="V1464" s="158"/>
      <c r="W1464" s="158"/>
    </row>
    <row r="1465" spans="2:23" ht="26.25" x14ac:dyDescent="0.3">
      <c r="B1465" s="18">
        <v>1330</v>
      </c>
      <c r="C1465" s="19">
        <v>-25</v>
      </c>
      <c r="D1465" s="172" t="s">
        <v>2383</v>
      </c>
      <c r="E1465" s="141" t="s">
        <v>4026</v>
      </c>
      <c r="F1465" s="136" t="s">
        <v>7</v>
      </c>
      <c r="G1465" s="143" t="s">
        <v>206</v>
      </c>
      <c r="H1465" s="138">
        <v>2</v>
      </c>
      <c r="I1465" s="139">
        <v>2</v>
      </c>
      <c r="J1465" s="140">
        <v>1</v>
      </c>
      <c r="K1465" s="187"/>
      <c r="L1465" s="177"/>
      <c r="M1465" s="226" t="s">
        <v>3971</v>
      </c>
      <c r="N1465" s="215"/>
      <c r="O1465" s="300"/>
      <c r="Q1465" s="162" t="s">
        <v>1880</v>
      </c>
      <c r="R1465" s="167" t="s">
        <v>846</v>
      </c>
      <c r="S1465" s="160">
        <v>199</v>
      </c>
      <c r="T1465" s="163">
        <v>195</v>
      </c>
      <c r="U1465" s="164">
        <v>-4</v>
      </c>
      <c r="V1465" s="158"/>
      <c r="W1465" s="158"/>
    </row>
    <row r="1466" spans="2:23" ht="26.25" x14ac:dyDescent="0.3">
      <c r="B1466" s="18">
        <v>1330</v>
      </c>
      <c r="C1466" s="19">
        <v>-25</v>
      </c>
      <c r="D1466" s="172" t="s">
        <v>2064</v>
      </c>
      <c r="E1466" s="141" t="s">
        <v>4026</v>
      </c>
      <c r="F1466" s="136" t="s">
        <v>7</v>
      </c>
      <c r="G1466" s="143" t="s">
        <v>2065</v>
      </c>
      <c r="H1466" s="138">
        <v>2</v>
      </c>
      <c r="I1466" s="139">
        <v>2</v>
      </c>
      <c r="J1466" s="140">
        <v>1</v>
      </c>
      <c r="K1466" s="187"/>
      <c r="L1466" s="177"/>
      <c r="M1466" s="226" t="s">
        <v>5866</v>
      </c>
      <c r="N1466" s="215"/>
      <c r="O1466" s="300"/>
      <c r="Q1466" s="162" t="s">
        <v>3568</v>
      </c>
      <c r="R1466" s="167" t="s">
        <v>323</v>
      </c>
      <c r="S1466" s="160">
        <v>1472</v>
      </c>
      <c r="T1466" s="163">
        <v>1442</v>
      </c>
      <c r="U1466" s="164">
        <v>-30</v>
      </c>
      <c r="V1466" s="158"/>
      <c r="W1466" s="158"/>
    </row>
    <row r="1467" spans="2:23" ht="26.25" x14ac:dyDescent="0.3">
      <c r="B1467" s="18">
        <v>1330</v>
      </c>
      <c r="C1467" s="19">
        <v>-25</v>
      </c>
      <c r="D1467" s="172" t="s">
        <v>3011</v>
      </c>
      <c r="E1467" s="141" t="s">
        <v>4026</v>
      </c>
      <c r="F1467" s="136" t="s">
        <v>7</v>
      </c>
      <c r="G1467" s="143" t="s">
        <v>3012</v>
      </c>
      <c r="H1467" s="138">
        <v>2</v>
      </c>
      <c r="I1467" s="139">
        <v>2</v>
      </c>
      <c r="J1467" s="140">
        <v>1</v>
      </c>
      <c r="K1467" s="187"/>
      <c r="L1467" s="177"/>
      <c r="M1467" s="226" t="s">
        <v>3812</v>
      </c>
      <c r="N1467" s="215"/>
      <c r="O1467" s="300"/>
      <c r="Q1467" s="162" t="s">
        <v>1883</v>
      </c>
      <c r="R1467" s="167" t="s">
        <v>323</v>
      </c>
      <c r="S1467" s="160">
        <v>590</v>
      </c>
      <c r="T1467" s="163">
        <v>579</v>
      </c>
      <c r="U1467" s="164">
        <v>-11</v>
      </c>
      <c r="V1467" s="158"/>
      <c r="W1467" s="158"/>
    </row>
    <row r="1468" spans="2:23" ht="26.25" x14ac:dyDescent="0.3">
      <c r="B1468" s="18">
        <v>1330</v>
      </c>
      <c r="C1468" s="19">
        <v>-25</v>
      </c>
      <c r="D1468" s="172" t="s">
        <v>4212</v>
      </c>
      <c r="E1468" s="141" t="s">
        <v>4026</v>
      </c>
      <c r="F1468" s="136" t="s">
        <v>7</v>
      </c>
      <c r="G1468" s="143" t="s">
        <v>323</v>
      </c>
      <c r="H1468" s="138">
        <v>2</v>
      </c>
      <c r="I1468" s="139">
        <v>2</v>
      </c>
      <c r="J1468" s="140">
        <v>1</v>
      </c>
      <c r="K1468" s="187"/>
      <c r="L1468" s="177"/>
      <c r="M1468" s="226" t="s">
        <v>4370</v>
      </c>
      <c r="N1468" s="215"/>
      <c r="O1468" s="296"/>
      <c r="Q1468" s="162" t="s">
        <v>2343</v>
      </c>
      <c r="R1468" s="167" t="s">
        <v>2321</v>
      </c>
      <c r="S1468" s="160">
        <v>752</v>
      </c>
      <c r="T1468" s="163">
        <v>739</v>
      </c>
      <c r="U1468" s="164">
        <v>-13</v>
      </c>
      <c r="V1468" s="158"/>
      <c r="W1468" s="158"/>
    </row>
    <row r="1469" spans="2:23" ht="26.25" x14ac:dyDescent="0.3">
      <c r="B1469" s="18">
        <v>1330</v>
      </c>
      <c r="C1469" s="19">
        <v>-25</v>
      </c>
      <c r="D1469" s="172" t="s">
        <v>5182</v>
      </c>
      <c r="E1469" s="141" t="s">
        <v>4026</v>
      </c>
      <c r="F1469" s="136" t="s">
        <v>7</v>
      </c>
      <c r="G1469" s="143" t="s">
        <v>206</v>
      </c>
      <c r="H1469" s="138">
        <v>2</v>
      </c>
      <c r="I1469" s="139">
        <v>2</v>
      </c>
      <c r="J1469" s="140">
        <v>1</v>
      </c>
      <c r="K1469" s="187"/>
      <c r="L1469" s="177"/>
      <c r="M1469" s="226" t="s">
        <v>5870</v>
      </c>
      <c r="N1469" s="209"/>
      <c r="O1469" s="300"/>
      <c r="Q1469" s="162" t="s">
        <v>4403</v>
      </c>
      <c r="R1469" s="167" t="s">
        <v>323</v>
      </c>
      <c r="S1469" s="160">
        <v>1123</v>
      </c>
      <c r="T1469" s="163">
        <v>1100</v>
      </c>
      <c r="U1469" s="164">
        <v>-23</v>
      </c>
      <c r="V1469" s="158"/>
      <c r="W1469" s="158"/>
    </row>
    <row r="1470" spans="2:23" ht="26.25" x14ac:dyDescent="0.3">
      <c r="B1470" s="18">
        <v>1330</v>
      </c>
      <c r="C1470" s="19">
        <v>-25</v>
      </c>
      <c r="D1470" s="172" t="s">
        <v>3240</v>
      </c>
      <c r="E1470" s="141" t="s">
        <v>4026</v>
      </c>
      <c r="F1470" s="136" t="s">
        <v>7</v>
      </c>
      <c r="G1470" s="143" t="s">
        <v>3241</v>
      </c>
      <c r="H1470" s="138">
        <v>2</v>
      </c>
      <c r="I1470" s="139">
        <v>2</v>
      </c>
      <c r="J1470" s="140">
        <v>1</v>
      </c>
      <c r="K1470" s="187"/>
      <c r="L1470" s="177"/>
      <c r="M1470" s="226" t="s">
        <v>3815</v>
      </c>
      <c r="N1470" s="215"/>
      <c r="O1470" s="300"/>
      <c r="Q1470" s="162" t="s">
        <v>2819</v>
      </c>
      <c r="R1470" s="167" t="s">
        <v>2768</v>
      </c>
      <c r="S1470" s="160">
        <v>1472</v>
      </c>
      <c r="T1470" s="163">
        <v>1442</v>
      </c>
      <c r="U1470" s="164">
        <v>-30</v>
      </c>
      <c r="V1470" s="158"/>
      <c r="W1470" s="158"/>
    </row>
    <row r="1471" spans="2:23" ht="26.25" x14ac:dyDescent="0.3">
      <c r="B1471" s="18">
        <v>1330</v>
      </c>
      <c r="C1471" s="19">
        <v>-25</v>
      </c>
      <c r="D1471" s="172" t="s">
        <v>3530</v>
      </c>
      <c r="E1471" s="141" t="s">
        <v>4026</v>
      </c>
      <c r="F1471" s="136" t="s">
        <v>7</v>
      </c>
      <c r="G1471" s="143" t="s">
        <v>410</v>
      </c>
      <c r="H1471" s="138">
        <v>2</v>
      </c>
      <c r="I1471" s="139">
        <v>2</v>
      </c>
      <c r="J1471" s="140">
        <v>1</v>
      </c>
      <c r="K1471" s="187"/>
      <c r="L1471" s="177"/>
      <c r="M1471" s="226" t="s">
        <v>4211</v>
      </c>
      <c r="N1471" s="215"/>
      <c r="O1471" s="300"/>
      <c r="Q1471" s="162" t="s">
        <v>3282</v>
      </c>
      <c r="R1471" s="167" t="s">
        <v>3225</v>
      </c>
      <c r="S1471" s="160">
        <v>1330</v>
      </c>
      <c r="T1471" s="163">
        <v>1305</v>
      </c>
      <c r="U1471" s="164">
        <v>-25</v>
      </c>
      <c r="V1471" s="158"/>
      <c r="W1471" s="158"/>
    </row>
    <row r="1472" spans="2:23" ht="42.75" x14ac:dyDescent="0.3">
      <c r="B1472" s="18">
        <v>1330</v>
      </c>
      <c r="C1472" s="19">
        <v>-25</v>
      </c>
      <c r="D1472" s="172" t="s">
        <v>2276</v>
      </c>
      <c r="E1472" s="141" t="s">
        <v>4026</v>
      </c>
      <c r="F1472" s="136" t="s">
        <v>7</v>
      </c>
      <c r="G1472" s="143" t="s">
        <v>2610</v>
      </c>
      <c r="H1472" s="138">
        <v>2</v>
      </c>
      <c r="I1472" s="139">
        <v>2</v>
      </c>
      <c r="J1472" s="140">
        <v>1</v>
      </c>
      <c r="K1472" s="187"/>
      <c r="L1472" s="177"/>
      <c r="M1472" s="226" t="s">
        <v>3811</v>
      </c>
      <c r="N1472" s="215"/>
      <c r="O1472" s="300"/>
      <c r="Q1472" s="162" t="s">
        <v>1889</v>
      </c>
      <c r="R1472" s="167" t="s">
        <v>2587</v>
      </c>
      <c r="S1472" s="160">
        <v>420</v>
      </c>
      <c r="T1472" s="163">
        <v>414</v>
      </c>
      <c r="U1472" s="164">
        <v>-6</v>
      </c>
      <c r="V1472" s="158"/>
      <c r="W1472" s="158"/>
    </row>
    <row r="1473" spans="2:23" ht="28.5" x14ac:dyDescent="0.3">
      <c r="B1473" s="18">
        <v>1330</v>
      </c>
      <c r="C1473" s="19">
        <v>-25</v>
      </c>
      <c r="D1473" s="172" t="s">
        <v>2582</v>
      </c>
      <c r="E1473" s="141" t="s">
        <v>4026</v>
      </c>
      <c r="F1473" s="136" t="s">
        <v>7</v>
      </c>
      <c r="G1473" s="143" t="s">
        <v>17</v>
      </c>
      <c r="H1473" s="138">
        <v>2</v>
      </c>
      <c r="I1473" s="139">
        <v>2</v>
      </c>
      <c r="J1473" s="140">
        <v>1</v>
      </c>
      <c r="K1473" s="187"/>
      <c r="L1473" s="177"/>
      <c r="M1473" s="226" t="s">
        <v>3813</v>
      </c>
      <c r="N1473" s="215"/>
      <c r="O1473" s="300"/>
      <c r="Q1473" s="162" t="s">
        <v>1891</v>
      </c>
      <c r="R1473" s="167" t="s">
        <v>260</v>
      </c>
      <c r="S1473" s="160">
        <v>177</v>
      </c>
      <c r="T1473" s="163">
        <v>173</v>
      </c>
      <c r="U1473" s="164">
        <v>-4</v>
      </c>
      <c r="V1473" s="158"/>
      <c r="W1473" s="158"/>
    </row>
    <row r="1474" spans="2:23" ht="28.5" x14ac:dyDescent="0.3">
      <c r="B1474" s="18">
        <v>1330</v>
      </c>
      <c r="C1474" s="19">
        <v>112</v>
      </c>
      <c r="D1474" s="172" t="s">
        <v>740</v>
      </c>
      <c r="E1474" s="141" t="s">
        <v>4026</v>
      </c>
      <c r="F1474" s="136" t="s">
        <v>7</v>
      </c>
      <c r="G1474" s="143" t="s">
        <v>5827</v>
      </c>
      <c r="H1474" s="138">
        <v>2</v>
      </c>
      <c r="I1474" s="139">
        <v>2</v>
      </c>
      <c r="J1474" s="140">
        <v>1</v>
      </c>
      <c r="K1474" s="187"/>
      <c r="L1474" s="177"/>
      <c r="M1474" s="226" t="s">
        <v>6843</v>
      </c>
      <c r="N1474" s="209"/>
      <c r="O1474" s="300"/>
      <c r="Q1474" s="162" t="s">
        <v>1894</v>
      </c>
      <c r="R1474" s="167" t="s">
        <v>515</v>
      </c>
      <c r="S1474" s="160">
        <v>274</v>
      </c>
      <c r="T1474" s="163">
        <v>268</v>
      </c>
      <c r="U1474" s="164">
        <v>-6</v>
      </c>
      <c r="V1474" s="158"/>
      <c r="W1474" s="158"/>
    </row>
    <row r="1475" spans="2:23" ht="26.25" x14ac:dyDescent="0.3">
      <c r="B1475" s="18">
        <v>1330</v>
      </c>
      <c r="C1475" s="19">
        <v>112</v>
      </c>
      <c r="D1475" s="172" t="s">
        <v>306</v>
      </c>
      <c r="E1475" s="141" t="s">
        <v>4026</v>
      </c>
      <c r="F1475" s="136" t="s">
        <v>7</v>
      </c>
      <c r="G1475" s="143" t="s">
        <v>4279</v>
      </c>
      <c r="H1475" s="138">
        <v>2</v>
      </c>
      <c r="I1475" s="139">
        <v>2</v>
      </c>
      <c r="J1475" s="140">
        <v>1</v>
      </c>
      <c r="K1475" s="187"/>
      <c r="L1475" s="177"/>
      <c r="M1475" s="226" t="s">
        <v>6844</v>
      </c>
      <c r="N1475" s="215"/>
      <c r="O1475" s="296"/>
      <c r="Q1475" s="162" t="s">
        <v>1897</v>
      </c>
      <c r="R1475" s="167" t="s">
        <v>2670</v>
      </c>
      <c r="S1475" s="160">
        <v>249</v>
      </c>
      <c r="T1475" s="163">
        <v>244</v>
      </c>
      <c r="U1475" s="164">
        <v>-5</v>
      </c>
      <c r="V1475" s="158"/>
      <c r="W1475" s="158"/>
    </row>
    <row r="1476" spans="2:23" ht="26.25" x14ac:dyDescent="0.3">
      <c r="B1476" s="18">
        <v>1330</v>
      </c>
      <c r="C1476" s="19">
        <v>112</v>
      </c>
      <c r="D1476" s="172" t="s">
        <v>3975</v>
      </c>
      <c r="E1476" s="141" t="s">
        <v>4026</v>
      </c>
      <c r="F1476" s="136" t="s">
        <v>7</v>
      </c>
      <c r="G1476" s="143" t="s">
        <v>2103</v>
      </c>
      <c r="H1476" s="138">
        <v>2</v>
      </c>
      <c r="I1476" s="139">
        <v>2</v>
      </c>
      <c r="J1476" s="140">
        <v>1</v>
      </c>
      <c r="K1476" s="187"/>
      <c r="L1476" s="177"/>
      <c r="M1476" s="226" t="s">
        <v>6845</v>
      </c>
      <c r="N1476" s="215"/>
      <c r="O1476" s="300"/>
      <c r="Q1476" s="162" t="s">
        <v>2547</v>
      </c>
      <c r="R1476" s="167" t="s">
        <v>2530</v>
      </c>
      <c r="S1476" s="160">
        <v>1039</v>
      </c>
      <c r="T1476" s="163">
        <v>1021</v>
      </c>
      <c r="U1476" s="164">
        <v>-18</v>
      </c>
      <c r="V1476" s="158"/>
      <c r="W1476" s="158"/>
    </row>
    <row r="1477" spans="2:23" ht="26.25" x14ac:dyDescent="0.3">
      <c r="B1477" s="18">
        <v>1330</v>
      </c>
      <c r="C1477" s="19">
        <v>112</v>
      </c>
      <c r="D1477" s="172" t="s">
        <v>2080</v>
      </c>
      <c r="E1477" s="141" t="s">
        <v>4026</v>
      </c>
      <c r="F1477" s="136" t="s">
        <v>7</v>
      </c>
      <c r="G1477" s="143" t="s">
        <v>5815</v>
      </c>
      <c r="H1477" s="138">
        <v>2</v>
      </c>
      <c r="I1477" s="139">
        <v>1</v>
      </c>
      <c r="J1477" s="140">
        <v>2</v>
      </c>
      <c r="K1477" s="187"/>
      <c r="L1477" s="177"/>
      <c r="M1477" s="226" t="s">
        <v>6843</v>
      </c>
      <c r="N1477" s="209"/>
      <c r="O1477" s="300"/>
      <c r="Q1477" s="162" t="s">
        <v>1901</v>
      </c>
      <c r="R1477" s="167" t="s">
        <v>171</v>
      </c>
      <c r="S1477" s="160">
        <v>93</v>
      </c>
      <c r="T1477" s="163">
        <v>91</v>
      </c>
      <c r="U1477" s="164">
        <v>-2</v>
      </c>
      <c r="V1477" s="158"/>
      <c r="W1477" s="158"/>
    </row>
    <row r="1478" spans="2:23" ht="28.5" x14ac:dyDescent="0.3">
      <c r="B1478" s="18">
        <v>1472</v>
      </c>
      <c r="C1478" s="19">
        <v>-30</v>
      </c>
      <c r="D1478" s="172" t="s">
        <v>2500</v>
      </c>
      <c r="E1478" s="141" t="s">
        <v>4026</v>
      </c>
      <c r="F1478" s="136" t="s">
        <v>3529</v>
      </c>
      <c r="G1478" s="143" t="s">
        <v>2526</v>
      </c>
      <c r="H1478" s="138">
        <v>1</v>
      </c>
      <c r="I1478" s="139">
        <v>1</v>
      </c>
      <c r="J1478" s="140">
        <v>1</v>
      </c>
      <c r="K1478" s="187"/>
      <c r="L1478" s="177"/>
      <c r="M1478" s="226" t="s">
        <v>3826</v>
      </c>
      <c r="N1478" s="215"/>
      <c r="O1478" s="300"/>
      <c r="Q1478" s="162" t="s">
        <v>1903</v>
      </c>
      <c r="R1478" s="167" t="s">
        <v>1291</v>
      </c>
      <c r="S1478" s="160">
        <v>833</v>
      </c>
      <c r="T1478" s="163">
        <v>814</v>
      </c>
      <c r="U1478" s="164">
        <v>-19</v>
      </c>
      <c r="V1478" s="158"/>
      <c r="W1478" s="158"/>
    </row>
    <row r="1479" spans="2:23" ht="26.25" x14ac:dyDescent="0.3">
      <c r="B1479" s="18">
        <v>1472</v>
      </c>
      <c r="C1479" s="19">
        <v>-30</v>
      </c>
      <c r="D1479" s="172" t="s">
        <v>2501</v>
      </c>
      <c r="E1479" s="141" t="s">
        <v>4026</v>
      </c>
      <c r="F1479" s="136" t="s">
        <v>7</v>
      </c>
      <c r="G1479" s="143" t="s">
        <v>2527</v>
      </c>
      <c r="H1479" s="138">
        <v>1</v>
      </c>
      <c r="I1479" s="139">
        <v>1</v>
      </c>
      <c r="J1479" s="140">
        <v>1</v>
      </c>
      <c r="K1479" s="187"/>
      <c r="L1479" s="177"/>
      <c r="M1479" s="226" t="s">
        <v>3826</v>
      </c>
      <c r="N1479" s="215"/>
      <c r="O1479" s="300"/>
      <c r="Q1479" s="162" t="s">
        <v>1906</v>
      </c>
      <c r="R1479" s="167" t="s">
        <v>6436</v>
      </c>
      <c r="S1479" s="160">
        <v>162</v>
      </c>
      <c r="T1479" s="163">
        <v>157</v>
      </c>
      <c r="U1479" s="164">
        <v>-5</v>
      </c>
      <c r="V1479" s="158"/>
      <c r="W1479" s="158"/>
    </row>
    <row r="1480" spans="2:23" ht="28.5" x14ac:dyDescent="0.3">
      <c r="B1480" s="18">
        <v>1472</v>
      </c>
      <c r="C1480" s="19">
        <v>-30</v>
      </c>
      <c r="D1480" s="172" t="s">
        <v>1664</v>
      </c>
      <c r="E1480" s="141" t="s">
        <v>4026</v>
      </c>
      <c r="F1480" s="136" t="s">
        <v>7</v>
      </c>
      <c r="G1480" s="143" t="s">
        <v>1665</v>
      </c>
      <c r="H1480" s="138">
        <v>1</v>
      </c>
      <c r="I1480" s="139">
        <v>1</v>
      </c>
      <c r="J1480" s="140">
        <v>1</v>
      </c>
      <c r="K1480" s="187"/>
      <c r="L1480" s="177"/>
      <c r="M1480" s="226" t="s">
        <v>4263</v>
      </c>
      <c r="N1480" s="215"/>
      <c r="O1480" s="300"/>
      <c r="Q1480" s="162" t="s">
        <v>5899</v>
      </c>
      <c r="R1480" s="167" t="s">
        <v>5833</v>
      </c>
      <c r="S1480" s="160">
        <v>1472</v>
      </c>
      <c r="T1480" s="163">
        <v>1442</v>
      </c>
      <c r="U1480" s="164">
        <v>-30</v>
      </c>
      <c r="V1480" s="158"/>
      <c r="W1480" s="158"/>
    </row>
    <row r="1481" spans="2:23" ht="26.25" x14ac:dyDescent="0.3">
      <c r="B1481" s="18">
        <v>1472</v>
      </c>
      <c r="C1481" s="19">
        <v>-30</v>
      </c>
      <c r="D1481" s="172" t="s">
        <v>2502</v>
      </c>
      <c r="E1481" s="141" t="s">
        <v>4026</v>
      </c>
      <c r="F1481" s="136" t="s">
        <v>7</v>
      </c>
      <c r="G1481" s="143" t="s">
        <v>2528</v>
      </c>
      <c r="H1481" s="138">
        <v>1</v>
      </c>
      <c r="I1481" s="139">
        <v>1</v>
      </c>
      <c r="J1481" s="140">
        <v>1</v>
      </c>
      <c r="K1481" s="187"/>
      <c r="L1481" s="177"/>
      <c r="M1481" s="226" t="s">
        <v>3826</v>
      </c>
      <c r="N1481" s="215"/>
      <c r="O1481" s="300"/>
      <c r="Q1481" s="162" t="s">
        <v>5900</v>
      </c>
      <c r="R1481" s="167" t="s">
        <v>5804</v>
      </c>
      <c r="S1481" s="160">
        <v>1330</v>
      </c>
      <c r="T1481" s="163">
        <v>1305</v>
      </c>
      <c r="U1481" s="164">
        <v>-25</v>
      </c>
      <c r="V1481" s="158"/>
      <c r="W1481" s="158"/>
    </row>
    <row r="1482" spans="2:23" ht="26.25" x14ac:dyDescent="0.3">
      <c r="B1482" s="18">
        <v>1472</v>
      </c>
      <c r="C1482" s="19">
        <v>-30</v>
      </c>
      <c r="D1482" s="172" t="s">
        <v>1153</v>
      </c>
      <c r="E1482" s="141" t="s">
        <v>4026</v>
      </c>
      <c r="F1482" s="136" t="s">
        <v>7</v>
      </c>
      <c r="G1482" s="143" t="s">
        <v>1154</v>
      </c>
      <c r="H1482" s="138">
        <v>1</v>
      </c>
      <c r="I1482" s="139">
        <v>1</v>
      </c>
      <c r="J1482" s="140">
        <v>1</v>
      </c>
      <c r="K1482" s="187"/>
      <c r="L1482" s="177"/>
      <c r="M1482" s="226" t="s">
        <v>3831</v>
      </c>
      <c r="N1482" s="215"/>
      <c r="O1482" s="300"/>
      <c r="Q1482" s="162" t="s">
        <v>2259</v>
      </c>
      <c r="R1482" s="167" t="s">
        <v>323</v>
      </c>
      <c r="S1482" s="161">
        <v>1330</v>
      </c>
      <c r="T1482" s="163">
        <v>1305</v>
      </c>
      <c r="U1482" s="164">
        <v>-25</v>
      </c>
      <c r="V1482" s="158"/>
      <c r="W1482" s="158"/>
    </row>
    <row r="1483" spans="2:23" ht="28.5" x14ac:dyDescent="0.3">
      <c r="B1483" s="18">
        <v>1472</v>
      </c>
      <c r="C1483" s="19">
        <v>-30</v>
      </c>
      <c r="D1483" s="172" t="s">
        <v>1914</v>
      </c>
      <c r="E1483" s="141" t="s">
        <v>4026</v>
      </c>
      <c r="F1483" s="136" t="s">
        <v>7</v>
      </c>
      <c r="G1483" s="143" t="s">
        <v>1915</v>
      </c>
      <c r="H1483" s="138">
        <v>1</v>
      </c>
      <c r="I1483" s="139">
        <v>1</v>
      </c>
      <c r="J1483" s="140">
        <v>1</v>
      </c>
      <c r="K1483" s="187"/>
      <c r="L1483" s="177"/>
      <c r="M1483" s="226" t="s">
        <v>3824</v>
      </c>
      <c r="N1483" s="215"/>
      <c r="O1483" s="300"/>
      <c r="Q1483" s="162" t="s">
        <v>1913</v>
      </c>
      <c r="R1483" s="167" t="s">
        <v>2396</v>
      </c>
      <c r="S1483" s="160">
        <v>523</v>
      </c>
      <c r="T1483" s="163">
        <v>514</v>
      </c>
      <c r="U1483" s="164">
        <v>-9</v>
      </c>
      <c r="V1483" s="158"/>
      <c r="W1483" s="158"/>
    </row>
    <row r="1484" spans="2:23" ht="26.25" x14ac:dyDescent="0.3">
      <c r="B1484" s="18">
        <v>1472</v>
      </c>
      <c r="C1484" s="19">
        <v>-30</v>
      </c>
      <c r="D1484" s="172" t="s">
        <v>2503</v>
      </c>
      <c r="E1484" s="141" t="s">
        <v>4026</v>
      </c>
      <c r="F1484" s="136" t="s">
        <v>7</v>
      </c>
      <c r="G1484" s="143" t="s">
        <v>2529</v>
      </c>
      <c r="H1484" s="138">
        <v>1</v>
      </c>
      <c r="I1484" s="139">
        <v>1</v>
      </c>
      <c r="J1484" s="140">
        <v>1</v>
      </c>
      <c r="K1484" s="187"/>
      <c r="L1484" s="177"/>
      <c r="M1484" s="226" t="s">
        <v>3826</v>
      </c>
      <c r="N1484" s="215"/>
      <c r="O1484" s="300"/>
      <c r="Q1484" s="162" t="s">
        <v>1916</v>
      </c>
      <c r="R1484" s="167" t="s">
        <v>334</v>
      </c>
      <c r="S1484" s="160">
        <v>61</v>
      </c>
      <c r="T1484" s="163">
        <v>61</v>
      </c>
      <c r="U1484" s="164">
        <v>0</v>
      </c>
      <c r="V1484" s="158"/>
      <c r="W1484" s="158"/>
    </row>
    <row r="1485" spans="2:23" ht="26.25" x14ac:dyDescent="0.3">
      <c r="B1485" s="18">
        <v>1472</v>
      </c>
      <c r="C1485" s="19">
        <v>-30</v>
      </c>
      <c r="D1485" s="172" t="s">
        <v>1926</v>
      </c>
      <c r="E1485" s="141" t="s">
        <v>4026</v>
      </c>
      <c r="F1485" s="136" t="s">
        <v>7</v>
      </c>
      <c r="G1485" s="143" t="s">
        <v>3146</v>
      </c>
      <c r="H1485" s="138">
        <v>1</v>
      </c>
      <c r="I1485" s="139">
        <v>1</v>
      </c>
      <c r="J1485" s="140">
        <v>1</v>
      </c>
      <c r="K1485" s="187"/>
      <c r="L1485" s="177"/>
      <c r="M1485" s="226" t="s">
        <v>3828</v>
      </c>
      <c r="N1485" s="215"/>
      <c r="O1485" s="300"/>
      <c r="Q1485" s="162" t="s">
        <v>1919</v>
      </c>
      <c r="R1485" s="167" t="s">
        <v>279</v>
      </c>
      <c r="S1485" s="160">
        <v>237</v>
      </c>
      <c r="T1485" s="163">
        <v>232</v>
      </c>
      <c r="U1485" s="164">
        <v>-5</v>
      </c>
      <c r="V1485" s="158"/>
      <c r="W1485" s="158"/>
    </row>
    <row r="1486" spans="2:23" ht="26.25" x14ac:dyDescent="0.3">
      <c r="B1486" s="18">
        <v>1472</v>
      </c>
      <c r="C1486" s="19">
        <v>-30</v>
      </c>
      <c r="D1486" s="172" t="s">
        <v>1088</v>
      </c>
      <c r="E1486" s="141" t="s">
        <v>4026</v>
      </c>
      <c r="F1486" s="136" t="s">
        <v>7</v>
      </c>
      <c r="G1486" s="143" t="s">
        <v>1089</v>
      </c>
      <c r="H1486" s="138">
        <v>1</v>
      </c>
      <c r="I1486" s="139">
        <v>1</v>
      </c>
      <c r="J1486" s="140">
        <v>1</v>
      </c>
      <c r="K1486" s="187"/>
      <c r="L1486" s="177"/>
      <c r="M1486" s="226" t="s">
        <v>3826</v>
      </c>
      <c r="N1486" s="215"/>
      <c r="O1486" s="300"/>
      <c r="Q1486" s="162" t="s">
        <v>4162</v>
      </c>
      <c r="R1486" s="167" t="s">
        <v>323</v>
      </c>
      <c r="S1486" s="160">
        <v>1123</v>
      </c>
      <c r="T1486" s="163">
        <v>1100</v>
      </c>
      <c r="U1486" s="164">
        <v>-23</v>
      </c>
      <c r="V1486" s="158"/>
      <c r="W1486" s="158"/>
    </row>
    <row r="1487" spans="2:23" ht="28.5" x14ac:dyDescent="0.3">
      <c r="B1487" s="18">
        <v>1472</v>
      </c>
      <c r="C1487" s="19">
        <v>-30</v>
      </c>
      <c r="D1487" s="172" t="s">
        <v>2854</v>
      </c>
      <c r="E1487" s="141" t="s">
        <v>4026</v>
      </c>
      <c r="F1487" s="136" t="s">
        <v>7</v>
      </c>
      <c r="G1487" s="143" t="s">
        <v>2855</v>
      </c>
      <c r="H1487" s="138">
        <v>1</v>
      </c>
      <c r="I1487" s="139">
        <v>1</v>
      </c>
      <c r="J1487" s="140">
        <v>1</v>
      </c>
      <c r="K1487" s="187"/>
      <c r="L1487" s="177"/>
      <c r="M1487" s="226" t="s">
        <v>3835</v>
      </c>
      <c r="N1487" s="215"/>
      <c r="O1487" s="300"/>
      <c r="Q1487" s="162" t="s">
        <v>1920</v>
      </c>
      <c r="R1487" s="167" t="s">
        <v>1665</v>
      </c>
      <c r="S1487" s="160">
        <v>1472</v>
      </c>
      <c r="T1487" s="163">
        <v>1442</v>
      </c>
      <c r="U1487" s="164">
        <v>-30</v>
      </c>
      <c r="V1487" s="158"/>
      <c r="W1487" s="158"/>
    </row>
    <row r="1488" spans="2:23" ht="26.25" x14ac:dyDescent="0.3">
      <c r="B1488" s="18">
        <v>1472</v>
      </c>
      <c r="C1488" s="19">
        <v>-30</v>
      </c>
      <c r="D1488" s="172" t="s">
        <v>1922</v>
      </c>
      <c r="E1488" s="141" t="s">
        <v>4026</v>
      </c>
      <c r="F1488" s="136" t="s">
        <v>7</v>
      </c>
      <c r="G1488" s="143" t="s">
        <v>1923</v>
      </c>
      <c r="H1488" s="138">
        <v>1</v>
      </c>
      <c r="I1488" s="139">
        <v>1</v>
      </c>
      <c r="J1488" s="140">
        <v>1</v>
      </c>
      <c r="K1488" s="187"/>
      <c r="L1488" s="177"/>
      <c r="M1488" s="226" t="s">
        <v>3827</v>
      </c>
      <c r="N1488" s="215"/>
      <c r="O1488" s="300"/>
      <c r="Q1488" s="162" t="s">
        <v>2820</v>
      </c>
      <c r="R1488" s="167" t="s">
        <v>2762</v>
      </c>
      <c r="S1488" s="160">
        <v>1472</v>
      </c>
      <c r="T1488" s="163">
        <v>1442</v>
      </c>
      <c r="U1488" s="164">
        <v>-30</v>
      </c>
      <c r="V1488" s="158"/>
      <c r="W1488" s="158"/>
    </row>
    <row r="1489" spans="2:23" ht="26.25" x14ac:dyDescent="0.3">
      <c r="B1489" s="18">
        <v>1472</v>
      </c>
      <c r="C1489" s="19">
        <v>-30</v>
      </c>
      <c r="D1489" s="172" t="s">
        <v>2071</v>
      </c>
      <c r="E1489" s="141" t="s">
        <v>4026</v>
      </c>
      <c r="F1489" s="136" t="s">
        <v>7</v>
      </c>
      <c r="G1489" s="143" t="s">
        <v>206</v>
      </c>
      <c r="H1489" s="138">
        <v>1</v>
      </c>
      <c r="I1489" s="139">
        <v>1</v>
      </c>
      <c r="J1489" s="140">
        <v>1</v>
      </c>
      <c r="K1489" s="187"/>
      <c r="L1489" s="177"/>
      <c r="M1489" s="226" t="s">
        <v>3974</v>
      </c>
      <c r="N1489" s="215"/>
      <c r="O1489" s="300"/>
      <c r="Q1489" s="162" t="s">
        <v>1921</v>
      </c>
      <c r="R1489" s="167" t="s">
        <v>84</v>
      </c>
      <c r="S1489" s="160">
        <v>167</v>
      </c>
      <c r="T1489" s="163">
        <v>162</v>
      </c>
      <c r="U1489" s="164">
        <v>-5</v>
      </c>
      <c r="V1489" s="158"/>
      <c r="W1489" s="158"/>
    </row>
    <row r="1490" spans="2:23" ht="26.25" x14ac:dyDescent="0.3">
      <c r="B1490" s="18">
        <v>1472</v>
      </c>
      <c r="C1490" s="19">
        <v>-30</v>
      </c>
      <c r="D1490" s="172" t="s">
        <v>2856</v>
      </c>
      <c r="E1490" s="141" t="s">
        <v>4026</v>
      </c>
      <c r="F1490" s="136" t="s">
        <v>7</v>
      </c>
      <c r="G1490" s="143" t="s">
        <v>2857</v>
      </c>
      <c r="H1490" s="138">
        <v>1</v>
      </c>
      <c r="I1490" s="139">
        <v>1</v>
      </c>
      <c r="J1490" s="140">
        <v>1</v>
      </c>
      <c r="K1490" s="187"/>
      <c r="L1490" s="177"/>
      <c r="M1490" s="226" t="s">
        <v>3835</v>
      </c>
      <c r="N1490" s="215"/>
      <c r="O1490" s="300"/>
      <c r="Q1490" s="162" t="s">
        <v>3049</v>
      </c>
      <c r="R1490" s="167" t="s">
        <v>323</v>
      </c>
      <c r="S1490" s="160">
        <v>1472</v>
      </c>
      <c r="T1490" s="163">
        <v>1442</v>
      </c>
      <c r="U1490" s="164">
        <v>-30</v>
      </c>
      <c r="V1490" s="158"/>
      <c r="W1490" s="158"/>
    </row>
    <row r="1491" spans="2:23" ht="28.5" x14ac:dyDescent="0.3">
      <c r="B1491" s="18">
        <v>1472</v>
      </c>
      <c r="C1491" s="19">
        <v>-30</v>
      </c>
      <c r="D1491" s="172" t="s">
        <v>2758</v>
      </c>
      <c r="E1491" s="141" t="s">
        <v>4026</v>
      </c>
      <c r="F1491" s="136" t="s">
        <v>7</v>
      </c>
      <c r="G1491" s="143" t="s">
        <v>2759</v>
      </c>
      <c r="H1491" s="138">
        <v>1</v>
      </c>
      <c r="I1491" s="139">
        <v>1</v>
      </c>
      <c r="J1491" s="140">
        <v>1</v>
      </c>
      <c r="K1491" s="187"/>
      <c r="L1491" s="177"/>
      <c r="M1491" s="226" t="s">
        <v>3836</v>
      </c>
      <c r="N1491" s="215"/>
      <c r="O1491" s="300"/>
      <c r="Q1491" s="162" t="s">
        <v>1925</v>
      </c>
      <c r="R1491" s="167" t="s">
        <v>3350</v>
      </c>
      <c r="S1491" s="160">
        <v>590</v>
      </c>
      <c r="T1491" s="163">
        <v>632</v>
      </c>
      <c r="U1491" s="164">
        <v>42</v>
      </c>
      <c r="V1491" s="158"/>
      <c r="W1491" s="158"/>
    </row>
    <row r="1492" spans="2:23" ht="28.5" x14ac:dyDescent="0.3">
      <c r="B1492" s="18">
        <v>1472</v>
      </c>
      <c r="C1492" s="19">
        <v>-30</v>
      </c>
      <c r="D1492" s="172" t="s">
        <v>2008</v>
      </c>
      <c r="E1492" s="141" t="s">
        <v>4026</v>
      </c>
      <c r="F1492" s="136" t="s">
        <v>7</v>
      </c>
      <c r="G1492" s="143" t="s">
        <v>3010</v>
      </c>
      <c r="H1492" s="138">
        <v>1</v>
      </c>
      <c r="I1492" s="139">
        <v>1</v>
      </c>
      <c r="J1492" s="140">
        <v>1</v>
      </c>
      <c r="K1492" s="187"/>
      <c r="L1492" s="177"/>
      <c r="M1492" s="226" t="s">
        <v>3832</v>
      </c>
      <c r="N1492" s="228"/>
      <c r="O1492" s="300"/>
      <c r="Q1492" s="162" t="s">
        <v>1927</v>
      </c>
      <c r="R1492" s="167" t="s">
        <v>462</v>
      </c>
      <c r="S1492" s="160">
        <v>292</v>
      </c>
      <c r="T1492" s="163">
        <v>284</v>
      </c>
      <c r="U1492" s="164">
        <v>-8</v>
      </c>
      <c r="V1492" s="158"/>
      <c r="W1492" s="158"/>
    </row>
    <row r="1493" spans="2:23" ht="26.25" x14ac:dyDescent="0.3">
      <c r="B1493" s="18">
        <v>1472</v>
      </c>
      <c r="C1493" s="19">
        <v>-30</v>
      </c>
      <c r="D1493" s="172" t="s">
        <v>2765</v>
      </c>
      <c r="E1493" s="141" t="s">
        <v>4026</v>
      </c>
      <c r="F1493" s="136" t="s">
        <v>7</v>
      </c>
      <c r="G1493" s="143" t="s">
        <v>2766</v>
      </c>
      <c r="H1493" s="138">
        <v>1</v>
      </c>
      <c r="I1493" s="139">
        <v>1</v>
      </c>
      <c r="J1493" s="140">
        <v>1</v>
      </c>
      <c r="K1493" s="187"/>
      <c r="L1493" s="177"/>
      <c r="M1493" s="226" t="s">
        <v>3836</v>
      </c>
      <c r="N1493" s="215"/>
      <c r="O1493" s="300"/>
      <c r="Q1493" s="162" t="s">
        <v>5089</v>
      </c>
      <c r="R1493" s="167" t="s">
        <v>4992</v>
      </c>
      <c r="S1493" s="160">
        <v>833</v>
      </c>
      <c r="T1493" s="163">
        <v>814</v>
      </c>
      <c r="U1493" s="164">
        <v>-19</v>
      </c>
      <c r="V1493" s="158"/>
      <c r="W1493" s="158"/>
    </row>
    <row r="1494" spans="2:23" ht="26.25" x14ac:dyDescent="0.3">
      <c r="B1494" s="18">
        <v>1472</v>
      </c>
      <c r="C1494" s="19">
        <v>-30</v>
      </c>
      <c r="D1494" s="172" t="s">
        <v>1659</v>
      </c>
      <c r="E1494" s="141" t="s">
        <v>4026</v>
      </c>
      <c r="F1494" s="136" t="s">
        <v>7</v>
      </c>
      <c r="G1494" s="143" t="s">
        <v>718</v>
      </c>
      <c r="H1494" s="138">
        <v>1</v>
      </c>
      <c r="I1494" s="139">
        <v>1</v>
      </c>
      <c r="J1494" s="140">
        <v>1</v>
      </c>
      <c r="K1494" s="187"/>
      <c r="L1494" s="177"/>
      <c r="M1494" s="226" t="s">
        <v>3828</v>
      </c>
      <c r="N1494" s="215"/>
      <c r="O1494" s="300"/>
      <c r="Q1494" s="162" t="s">
        <v>1928</v>
      </c>
      <c r="R1494" s="167" t="s">
        <v>1882</v>
      </c>
      <c r="S1494" s="160">
        <v>1330</v>
      </c>
      <c r="T1494" s="163">
        <v>1305</v>
      </c>
      <c r="U1494" s="164">
        <v>-25</v>
      </c>
      <c r="V1494" s="158"/>
      <c r="W1494" s="158"/>
    </row>
    <row r="1495" spans="2:23" ht="26.25" x14ac:dyDescent="0.3">
      <c r="B1495" s="18">
        <v>1472</v>
      </c>
      <c r="C1495" s="19">
        <v>-30</v>
      </c>
      <c r="D1495" s="172" t="s">
        <v>1452</v>
      </c>
      <c r="E1495" s="141" t="s">
        <v>4026</v>
      </c>
      <c r="F1495" s="136" t="s">
        <v>7</v>
      </c>
      <c r="G1495" s="143" t="s">
        <v>206</v>
      </c>
      <c r="H1495" s="138">
        <v>1</v>
      </c>
      <c r="I1495" s="139">
        <v>1</v>
      </c>
      <c r="J1495" s="140">
        <v>1</v>
      </c>
      <c r="K1495" s="187"/>
      <c r="L1495" s="177"/>
      <c r="M1495" s="233" t="s">
        <v>4121</v>
      </c>
      <c r="N1495" s="228"/>
      <c r="O1495" s="300"/>
      <c r="Q1495" s="162" t="s">
        <v>1929</v>
      </c>
      <c r="R1495" s="167" t="s">
        <v>4343</v>
      </c>
      <c r="S1495" s="160">
        <v>812</v>
      </c>
      <c r="T1495" s="163">
        <v>797</v>
      </c>
      <c r="U1495" s="164">
        <v>-15</v>
      </c>
      <c r="V1495" s="158"/>
      <c r="W1495" s="158"/>
    </row>
    <row r="1496" spans="2:23" ht="26.25" x14ac:dyDescent="0.3">
      <c r="B1496" s="18">
        <v>1472</v>
      </c>
      <c r="C1496" s="19">
        <v>-30</v>
      </c>
      <c r="D1496" s="172" t="s">
        <v>2506</v>
      </c>
      <c r="E1496" s="141" t="s">
        <v>4026</v>
      </c>
      <c r="F1496" s="136" t="s">
        <v>7</v>
      </c>
      <c r="G1496" s="143" t="s">
        <v>410</v>
      </c>
      <c r="H1496" s="138">
        <v>1</v>
      </c>
      <c r="I1496" s="139">
        <v>1</v>
      </c>
      <c r="J1496" s="140">
        <v>1</v>
      </c>
      <c r="K1496" s="187"/>
      <c r="L1496" s="177"/>
      <c r="M1496" s="226" t="s">
        <v>3826</v>
      </c>
      <c r="N1496" s="215"/>
      <c r="O1496" s="300"/>
      <c r="Q1496" s="162" t="s">
        <v>6742</v>
      </c>
      <c r="R1496" s="167" t="s">
        <v>6626</v>
      </c>
      <c r="S1496" s="160">
        <v>1330</v>
      </c>
      <c r="T1496" s="163">
        <v>1305</v>
      </c>
      <c r="U1496" s="164">
        <v>-25</v>
      </c>
      <c r="V1496" s="158"/>
      <c r="W1496" s="158"/>
    </row>
    <row r="1497" spans="2:23" ht="26.25" x14ac:dyDescent="0.3">
      <c r="B1497" s="18">
        <v>1472</v>
      </c>
      <c r="C1497" s="19">
        <v>-30</v>
      </c>
      <c r="D1497" s="172" t="s">
        <v>2761</v>
      </c>
      <c r="E1497" s="141" t="s">
        <v>4026</v>
      </c>
      <c r="F1497" s="136" t="s">
        <v>7</v>
      </c>
      <c r="G1497" s="143" t="s">
        <v>2762</v>
      </c>
      <c r="H1497" s="138">
        <v>1</v>
      </c>
      <c r="I1497" s="139">
        <v>1</v>
      </c>
      <c r="J1497" s="140">
        <v>1</v>
      </c>
      <c r="K1497" s="187"/>
      <c r="L1497" s="177"/>
      <c r="M1497" s="226" t="s">
        <v>3836</v>
      </c>
      <c r="N1497" s="215"/>
      <c r="O1497" s="300"/>
      <c r="Q1497" s="162" t="s">
        <v>4237</v>
      </c>
      <c r="R1497" s="167" t="s">
        <v>2085</v>
      </c>
      <c r="S1497" s="160">
        <v>327</v>
      </c>
      <c r="T1497" s="163">
        <v>317</v>
      </c>
      <c r="U1497" s="164">
        <v>-10</v>
      </c>
      <c r="V1497" s="158"/>
      <c r="W1497" s="158"/>
    </row>
    <row r="1498" spans="2:23" ht="26.25" x14ac:dyDescent="0.3">
      <c r="B1498" s="18">
        <v>1472</v>
      </c>
      <c r="C1498" s="19">
        <v>-30</v>
      </c>
      <c r="D1498" s="172" t="s">
        <v>2507</v>
      </c>
      <c r="E1498" s="141" t="s">
        <v>4026</v>
      </c>
      <c r="F1498" s="136" t="s">
        <v>7</v>
      </c>
      <c r="G1498" s="143" t="s">
        <v>2532</v>
      </c>
      <c r="H1498" s="138">
        <v>1</v>
      </c>
      <c r="I1498" s="139">
        <v>1</v>
      </c>
      <c r="J1498" s="140">
        <v>1</v>
      </c>
      <c r="K1498" s="187"/>
      <c r="L1498" s="177"/>
      <c r="M1498" s="226" t="s">
        <v>3826</v>
      </c>
      <c r="N1498" s="215"/>
      <c r="O1498" s="300"/>
      <c r="Q1498" s="162" t="s">
        <v>3283</v>
      </c>
      <c r="R1498" s="167" t="s">
        <v>323</v>
      </c>
      <c r="S1498" s="160">
        <v>752</v>
      </c>
      <c r="T1498" s="163">
        <v>739</v>
      </c>
      <c r="U1498" s="164">
        <v>-13</v>
      </c>
      <c r="V1498" s="158"/>
      <c r="W1498" s="158"/>
    </row>
    <row r="1499" spans="2:23" ht="26.25" x14ac:dyDescent="0.3">
      <c r="B1499" s="18">
        <v>1472</v>
      </c>
      <c r="C1499" s="19">
        <v>-30</v>
      </c>
      <c r="D1499" s="172" t="s">
        <v>2858</v>
      </c>
      <c r="E1499" s="141" t="s">
        <v>4026</v>
      </c>
      <c r="F1499" s="136" t="s">
        <v>7</v>
      </c>
      <c r="G1499" s="143" t="s">
        <v>2859</v>
      </c>
      <c r="H1499" s="138">
        <v>1</v>
      </c>
      <c r="I1499" s="139">
        <v>1</v>
      </c>
      <c r="J1499" s="140">
        <v>1</v>
      </c>
      <c r="K1499" s="187"/>
      <c r="L1499" s="177"/>
      <c r="M1499" s="226" t="s">
        <v>3835</v>
      </c>
      <c r="N1499" s="215"/>
      <c r="O1499" s="300"/>
      <c r="Q1499" s="162" t="s">
        <v>1930</v>
      </c>
      <c r="R1499" s="167" t="s">
        <v>860</v>
      </c>
      <c r="S1499" s="160">
        <v>590</v>
      </c>
      <c r="T1499" s="163">
        <v>579</v>
      </c>
      <c r="U1499" s="164">
        <v>-11</v>
      </c>
      <c r="V1499" s="158"/>
      <c r="W1499" s="158"/>
    </row>
    <row r="1500" spans="2:23" ht="26.25" x14ac:dyDescent="0.3">
      <c r="B1500" s="18">
        <v>1472</v>
      </c>
      <c r="C1500" s="19">
        <v>-30</v>
      </c>
      <c r="D1500" s="172" t="s">
        <v>2767</v>
      </c>
      <c r="E1500" s="141" t="s">
        <v>4026</v>
      </c>
      <c r="F1500" s="136" t="s">
        <v>7</v>
      </c>
      <c r="G1500" s="143" t="s">
        <v>2768</v>
      </c>
      <c r="H1500" s="138">
        <v>1</v>
      </c>
      <c r="I1500" s="139">
        <v>1</v>
      </c>
      <c r="J1500" s="140">
        <v>1</v>
      </c>
      <c r="K1500" s="187"/>
      <c r="L1500" s="177"/>
      <c r="M1500" s="226" t="s">
        <v>3836</v>
      </c>
      <c r="N1500" s="215"/>
      <c r="O1500" s="300"/>
      <c r="Q1500" s="162" t="s">
        <v>5934</v>
      </c>
      <c r="R1500" s="167" t="s">
        <v>323</v>
      </c>
      <c r="S1500" s="160">
        <v>1123</v>
      </c>
      <c r="T1500" s="163">
        <v>1100</v>
      </c>
      <c r="U1500" s="164">
        <v>-23</v>
      </c>
      <c r="V1500" s="158"/>
      <c r="W1500" s="158"/>
    </row>
    <row r="1501" spans="2:23" ht="28.5" x14ac:dyDescent="0.3">
      <c r="B1501" s="18">
        <v>1472</v>
      </c>
      <c r="C1501" s="19">
        <v>-30</v>
      </c>
      <c r="D1501" s="172" t="s">
        <v>1196</v>
      </c>
      <c r="E1501" s="141" t="s">
        <v>4026</v>
      </c>
      <c r="F1501" s="136" t="s">
        <v>7</v>
      </c>
      <c r="G1501" s="143" t="s">
        <v>1197</v>
      </c>
      <c r="H1501" s="138">
        <v>1</v>
      </c>
      <c r="I1501" s="139">
        <v>1</v>
      </c>
      <c r="J1501" s="140">
        <v>1</v>
      </c>
      <c r="K1501" s="187"/>
      <c r="L1501" s="177"/>
      <c r="M1501" s="226" t="s">
        <v>3838</v>
      </c>
      <c r="N1501" s="220"/>
      <c r="O1501" s="300"/>
      <c r="Q1501" s="162" t="s">
        <v>6930</v>
      </c>
      <c r="R1501" s="167" t="s">
        <v>6785</v>
      </c>
      <c r="S1501" s="160">
        <v>1330</v>
      </c>
      <c r="T1501" s="163">
        <v>0</v>
      </c>
      <c r="U1501" s="164" t="s">
        <v>331</v>
      </c>
      <c r="V1501" s="158"/>
      <c r="W1501" s="158"/>
    </row>
    <row r="1502" spans="2:23" ht="26.25" x14ac:dyDescent="0.3">
      <c r="B1502" s="18">
        <v>1472</v>
      </c>
      <c r="C1502" s="19">
        <v>-30</v>
      </c>
      <c r="D1502" s="172" t="s">
        <v>1864</v>
      </c>
      <c r="E1502" s="141" t="s">
        <v>4026</v>
      </c>
      <c r="F1502" s="136" t="s">
        <v>7</v>
      </c>
      <c r="G1502" s="143" t="s">
        <v>1865</v>
      </c>
      <c r="H1502" s="138">
        <v>1</v>
      </c>
      <c r="I1502" s="139">
        <v>1</v>
      </c>
      <c r="J1502" s="140">
        <v>1</v>
      </c>
      <c r="K1502" s="187"/>
      <c r="L1502" s="177"/>
      <c r="M1502" s="226" t="s">
        <v>3831</v>
      </c>
      <c r="N1502" s="234"/>
      <c r="O1502" s="300"/>
      <c r="Q1502" s="162" t="s">
        <v>2141</v>
      </c>
      <c r="R1502" s="167" t="s">
        <v>1691</v>
      </c>
      <c r="S1502" s="160">
        <v>1039</v>
      </c>
      <c r="T1502" s="163">
        <v>1021</v>
      </c>
      <c r="U1502" s="164">
        <v>-18</v>
      </c>
      <c r="V1502" s="158"/>
      <c r="W1502" s="158"/>
    </row>
    <row r="1503" spans="2:23" ht="26.25" x14ac:dyDescent="0.3">
      <c r="B1503" s="18">
        <v>1472</v>
      </c>
      <c r="C1503" s="19">
        <v>-30</v>
      </c>
      <c r="D1503" s="172" t="s">
        <v>1241</v>
      </c>
      <c r="E1503" s="141" t="s">
        <v>4026</v>
      </c>
      <c r="F1503" s="136" t="s">
        <v>7</v>
      </c>
      <c r="G1503" s="143" t="s">
        <v>715</v>
      </c>
      <c r="H1503" s="138">
        <v>1</v>
      </c>
      <c r="I1503" s="139">
        <v>1</v>
      </c>
      <c r="J1503" s="140">
        <v>1</v>
      </c>
      <c r="K1503" s="187"/>
      <c r="L1503" s="177"/>
      <c r="M1503" s="226" t="s">
        <v>5669</v>
      </c>
      <c r="N1503" s="215"/>
      <c r="O1503" s="300"/>
      <c r="Q1503" s="162" t="s">
        <v>2485</v>
      </c>
      <c r="R1503" s="167" t="s">
        <v>2415</v>
      </c>
      <c r="S1503" s="160">
        <v>212</v>
      </c>
      <c r="T1503" s="163">
        <v>206</v>
      </c>
      <c r="U1503" s="164">
        <v>-6</v>
      </c>
      <c r="V1503" s="158"/>
      <c r="W1503" s="158"/>
    </row>
    <row r="1504" spans="2:23" ht="26.25" x14ac:dyDescent="0.3">
      <c r="B1504" s="18">
        <v>1472</v>
      </c>
      <c r="C1504" s="19">
        <v>-30</v>
      </c>
      <c r="D1504" s="172" t="s">
        <v>1823</v>
      </c>
      <c r="E1504" s="141" t="s">
        <v>4026</v>
      </c>
      <c r="F1504" s="136" t="s">
        <v>7</v>
      </c>
      <c r="G1504" s="143" t="s">
        <v>206</v>
      </c>
      <c r="H1504" s="138">
        <v>1</v>
      </c>
      <c r="I1504" s="139">
        <v>1</v>
      </c>
      <c r="J1504" s="140">
        <v>1</v>
      </c>
      <c r="K1504" s="187"/>
      <c r="L1504" s="177"/>
      <c r="M1504" s="226" t="s">
        <v>5868</v>
      </c>
      <c r="N1504" s="215"/>
      <c r="O1504" s="300"/>
      <c r="Q1504" s="162" t="s">
        <v>4525</v>
      </c>
      <c r="R1504" s="167" t="s">
        <v>323</v>
      </c>
      <c r="S1504" s="161">
        <v>1472</v>
      </c>
      <c r="T1504" s="163">
        <v>1442</v>
      </c>
      <c r="U1504" s="164">
        <v>-30</v>
      </c>
      <c r="V1504" s="158"/>
      <c r="W1504" s="158"/>
    </row>
    <row r="1505" spans="2:23" ht="26.25" x14ac:dyDescent="0.3">
      <c r="B1505" s="18">
        <v>1472</v>
      </c>
      <c r="C1505" s="19">
        <v>-30</v>
      </c>
      <c r="D1505" s="172" t="s">
        <v>1349</v>
      </c>
      <c r="E1505" s="141" t="s">
        <v>4026</v>
      </c>
      <c r="F1505" s="136" t="s">
        <v>7</v>
      </c>
      <c r="G1505" s="143" t="s">
        <v>1350</v>
      </c>
      <c r="H1505" s="138">
        <v>1</v>
      </c>
      <c r="I1505" s="139">
        <v>1</v>
      </c>
      <c r="J1505" s="140">
        <v>1</v>
      </c>
      <c r="K1505" s="187"/>
      <c r="L1505" s="177"/>
      <c r="M1505" s="226" t="s">
        <v>3831</v>
      </c>
      <c r="N1505" s="215"/>
      <c r="O1505" s="300"/>
      <c r="Q1505" s="162" t="s">
        <v>3339</v>
      </c>
      <c r="R1505" s="167" t="s">
        <v>506</v>
      </c>
      <c r="S1505" s="161">
        <v>1330</v>
      </c>
      <c r="T1505" s="163">
        <v>1305</v>
      </c>
      <c r="U1505" s="164">
        <v>-25</v>
      </c>
      <c r="V1505" s="158"/>
      <c r="W1505" s="158"/>
    </row>
    <row r="1506" spans="2:23" ht="28.5" x14ac:dyDescent="0.3">
      <c r="B1506" s="18">
        <v>1472</v>
      </c>
      <c r="C1506" s="19">
        <v>-30</v>
      </c>
      <c r="D1506" s="172" t="s">
        <v>1949</v>
      </c>
      <c r="E1506" s="141" t="s">
        <v>4026</v>
      </c>
      <c r="F1506" s="136" t="s">
        <v>7</v>
      </c>
      <c r="G1506" s="143" t="s">
        <v>1950</v>
      </c>
      <c r="H1506" s="138">
        <v>1</v>
      </c>
      <c r="I1506" s="139">
        <v>1</v>
      </c>
      <c r="J1506" s="140">
        <v>1</v>
      </c>
      <c r="K1506" s="187"/>
      <c r="L1506" s="177"/>
      <c r="M1506" s="226" t="s">
        <v>3827</v>
      </c>
      <c r="N1506" s="228"/>
      <c r="O1506" s="300"/>
      <c r="Q1506" s="162" t="s">
        <v>1932</v>
      </c>
      <c r="R1506" s="167" t="s">
        <v>3188</v>
      </c>
      <c r="S1506" s="160">
        <v>237</v>
      </c>
      <c r="T1506" s="163">
        <v>232</v>
      </c>
      <c r="U1506" s="164">
        <v>-5</v>
      </c>
      <c r="V1506" s="158"/>
      <c r="W1506" s="158"/>
    </row>
    <row r="1507" spans="2:23" ht="26.25" x14ac:dyDescent="0.3">
      <c r="B1507" s="18">
        <v>1472</v>
      </c>
      <c r="C1507" s="19">
        <v>-30</v>
      </c>
      <c r="D1507" s="172" t="s">
        <v>1828</v>
      </c>
      <c r="E1507" s="141" t="s">
        <v>4026</v>
      </c>
      <c r="F1507" s="136" t="s">
        <v>7</v>
      </c>
      <c r="G1507" s="143" t="s">
        <v>1829</v>
      </c>
      <c r="H1507" s="138">
        <v>1</v>
      </c>
      <c r="I1507" s="139">
        <v>1</v>
      </c>
      <c r="J1507" s="140">
        <v>1</v>
      </c>
      <c r="K1507" s="187"/>
      <c r="L1507" s="177"/>
      <c r="M1507" s="226" t="s">
        <v>4263</v>
      </c>
      <c r="N1507" s="215"/>
      <c r="O1507" s="300"/>
      <c r="Q1507" s="162" t="s">
        <v>1934</v>
      </c>
      <c r="R1507" s="167" t="s">
        <v>4467</v>
      </c>
      <c r="S1507" s="160">
        <v>167</v>
      </c>
      <c r="T1507" s="163">
        <v>162</v>
      </c>
      <c r="U1507" s="164">
        <v>-5</v>
      </c>
      <c r="V1507" s="158"/>
      <c r="W1507" s="158"/>
    </row>
    <row r="1508" spans="2:23" ht="26.25" x14ac:dyDescent="0.3">
      <c r="B1508" s="18">
        <v>1472</v>
      </c>
      <c r="C1508" s="19">
        <v>-30</v>
      </c>
      <c r="D1508" s="172" t="s">
        <v>2104</v>
      </c>
      <c r="E1508" s="141" t="s">
        <v>4026</v>
      </c>
      <c r="F1508" s="136" t="s">
        <v>7</v>
      </c>
      <c r="G1508" s="143" t="s">
        <v>2103</v>
      </c>
      <c r="H1508" s="138">
        <v>1</v>
      </c>
      <c r="I1508" s="139">
        <v>1</v>
      </c>
      <c r="J1508" s="140">
        <v>1</v>
      </c>
      <c r="K1508" s="187"/>
      <c r="L1508" s="177"/>
      <c r="M1508" s="226" t="s">
        <v>3831</v>
      </c>
      <c r="N1508" s="215"/>
      <c r="O1508" s="300"/>
      <c r="Q1508" s="162" t="s">
        <v>3050</v>
      </c>
      <c r="R1508" s="167" t="s">
        <v>2101</v>
      </c>
      <c r="S1508" s="160">
        <v>1330</v>
      </c>
      <c r="T1508" s="163">
        <v>1305</v>
      </c>
      <c r="U1508" s="164">
        <v>-25</v>
      </c>
      <c r="V1508" s="158"/>
      <c r="W1508" s="158"/>
    </row>
    <row r="1509" spans="2:23" ht="26.25" x14ac:dyDescent="0.3">
      <c r="B1509" s="18">
        <v>1472</v>
      </c>
      <c r="C1509" s="19">
        <v>-30</v>
      </c>
      <c r="D1509" s="172" t="s">
        <v>1933</v>
      </c>
      <c r="E1509" s="141" t="s">
        <v>4026</v>
      </c>
      <c r="F1509" s="136" t="s">
        <v>7</v>
      </c>
      <c r="G1509" s="143" t="s">
        <v>4268</v>
      </c>
      <c r="H1509" s="138">
        <v>1</v>
      </c>
      <c r="I1509" s="139">
        <v>1</v>
      </c>
      <c r="J1509" s="140">
        <v>1</v>
      </c>
      <c r="K1509" s="187"/>
      <c r="L1509" s="177"/>
      <c r="M1509" s="226" t="s">
        <v>4263</v>
      </c>
      <c r="N1509" s="215"/>
      <c r="O1509" s="300"/>
      <c r="Q1509" s="162" t="s">
        <v>3284</v>
      </c>
      <c r="R1509" s="167" t="s">
        <v>323</v>
      </c>
      <c r="S1509" s="161">
        <v>752</v>
      </c>
      <c r="T1509" s="163">
        <v>739</v>
      </c>
      <c r="U1509" s="164">
        <v>-13</v>
      </c>
      <c r="V1509" s="158"/>
      <c r="W1509" s="158"/>
    </row>
    <row r="1510" spans="2:23" ht="26.25" x14ac:dyDescent="0.3">
      <c r="B1510" s="18">
        <v>1472</v>
      </c>
      <c r="C1510" s="19">
        <v>-30</v>
      </c>
      <c r="D1510" s="172" t="s">
        <v>2105</v>
      </c>
      <c r="E1510" s="141" t="s">
        <v>4026</v>
      </c>
      <c r="F1510" s="136" t="s">
        <v>7</v>
      </c>
      <c r="G1510" s="143" t="s">
        <v>10</v>
      </c>
      <c r="H1510" s="138">
        <v>1</v>
      </c>
      <c r="I1510" s="139">
        <v>1</v>
      </c>
      <c r="J1510" s="140">
        <v>1</v>
      </c>
      <c r="K1510" s="187"/>
      <c r="L1510" s="177"/>
      <c r="M1510" s="226" t="s">
        <v>3831</v>
      </c>
      <c r="N1510" s="215"/>
      <c r="O1510" s="300"/>
      <c r="Q1510" s="162" t="s">
        <v>2486</v>
      </c>
      <c r="R1510" s="167" t="s">
        <v>487</v>
      </c>
      <c r="S1510" s="160">
        <v>1472</v>
      </c>
      <c r="T1510" s="163">
        <v>1442</v>
      </c>
      <c r="U1510" s="164">
        <v>-30</v>
      </c>
      <c r="V1510" s="158"/>
      <c r="W1510" s="158"/>
    </row>
    <row r="1511" spans="2:23" ht="26.25" x14ac:dyDescent="0.3">
      <c r="B1511" s="18">
        <v>1472</v>
      </c>
      <c r="C1511" s="19">
        <v>-30</v>
      </c>
      <c r="D1511" s="172" t="s">
        <v>708</v>
      </c>
      <c r="E1511" s="141" t="s">
        <v>4026</v>
      </c>
      <c r="F1511" s="136" t="s">
        <v>7</v>
      </c>
      <c r="G1511" s="143" t="s">
        <v>2106</v>
      </c>
      <c r="H1511" s="138">
        <v>1</v>
      </c>
      <c r="I1511" s="139">
        <v>1</v>
      </c>
      <c r="J1511" s="140">
        <v>1</v>
      </c>
      <c r="K1511" s="187"/>
      <c r="L1511" s="177"/>
      <c r="M1511" s="226" t="s">
        <v>3831</v>
      </c>
      <c r="N1511" s="215"/>
      <c r="O1511" s="300"/>
      <c r="Q1511" s="162" t="s">
        <v>3980</v>
      </c>
      <c r="R1511" s="167" t="s">
        <v>3067</v>
      </c>
      <c r="S1511" s="160">
        <v>561</v>
      </c>
      <c r="T1511" s="163">
        <v>897</v>
      </c>
      <c r="U1511" s="164">
        <v>336</v>
      </c>
      <c r="V1511" s="158"/>
      <c r="W1511" s="158"/>
    </row>
    <row r="1512" spans="2:23" ht="26.25" x14ac:dyDescent="0.3">
      <c r="B1512" s="18">
        <v>1472</v>
      </c>
      <c r="C1512" s="19">
        <v>-30</v>
      </c>
      <c r="D1512" s="172" t="s">
        <v>2107</v>
      </c>
      <c r="E1512" s="141" t="s">
        <v>4026</v>
      </c>
      <c r="F1512" s="136" t="s">
        <v>7</v>
      </c>
      <c r="G1512" s="143" t="s">
        <v>2108</v>
      </c>
      <c r="H1512" s="138">
        <v>1</v>
      </c>
      <c r="I1512" s="139">
        <v>1</v>
      </c>
      <c r="J1512" s="140">
        <v>1</v>
      </c>
      <c r="K1512" s="187"/>
      <c r="L1512" s="177"/>
      <c r="M1512" s="226" t="s">
        <v>3831</v>
      </c>
      <c r="N1512" s="215"/>
      <c r="O1512" s="300"/>
      <c r="Q1512" s="162" t="s">
        <v>1935</v>
      </c>
      <c r="R1512" s="167" t="s">
        <v>1405</v>
      </c>
      <c r="S1512" s="160">
        <v>914</v>
      </c>
      <c r="T1512" s="163">
        <v>897</v>
      </c>
      <c r="U1512" s="164">
        <v>-17</v>
      </c>
      <c r="V1512" s="158"/>
      <c r="W1512" s="158"/>
    </row>
    <row r="1513" spans="2:23" ht="28.5" x14ac:dyDescent="0.3">
      <c r="B1513" s="18">
        <v>1472</v>
      </c>
      <c r="C1513" s="19">
        <v>-30</v>
      </c>
      <c r="D1513" s="172" t="s">
        <v>1467</v>
      </c>
      <c r="E1513" s="141" t="s">
        <v>4026</v>
      </c>
      <c r="F1513" s="136" t="s">
        <v>7</v>
      </c>
      <c r="G1513" s="143" t="s">
        <v>323</v>
      </c>
      <c r="H1513" s="138">
        <v>1</v>
      </c>
      <c r="I1513" s="139">
        <v>1</v>
      </c>
      <c r="J1513" s="140">
        <v>1</v>
      </c>
      <c r="K1513" s="187"/>
      <c r="L1513" s="177"/>
      <c r="M1513" s="226" t="s">
        <v>4475</v>
      </c>
      <c r="N1513" s="215"/>
      <c r="O1513" s="300"/>
      <c r="Q1513" s="162" t="s">
        <v>1936</v>
      </c>
      <c r="R1513" s="167" t="s">
        <v>5161</v>
      </c>
      <c r="S1513" s="160">
        <v>1123</v>
      </c>
      <c r="T1513" s="163">
        <v>1100</v>
      </c>
      <c r="U1513" s="164">
        <v>-23</v>
      </c>
      <c r="V1513" s="158"/>
      <c r="W1513" s="158"/>
    </row>
    <row r="1514" spans="2:23" ht="26.25" x14ac:dyDescent="0.3">
      <c r="B1514" s="18">
        <v>1472</v>
      </c>
      <c r="C1514" s="19">
        <v>-30</v>
      </c>
      <c r="D1514" s="172" t="s">
        <v>636</v>
      </c>
      <c r="E1514" s="141" t="s">
        <v>4026</v>
      </c>
      <c r="F1514" s="136" t="s">
        <v>7</v>
      </c>
      <c r="G1514" s="143" t="s">
        <v>2109</v>
      </c>
      <c r="H1514" s="138">
        <v>1</v>
      </c>
      <c r="I1514" s="139">
        <v>1</v>
      </c>
      <c r="J1514" s="140">
        <v>1</v>
      </c>
      <c r="K1514" s="187"/>
      <c r="L1514" s="177"/>
      <c r="M1514" s="226" t="s">
        <v>3831</v>
      </c>
      <c r="N1514" s="215"/>
      <c r="O1514" s="300"/>
      <c r="Q1514" s="162" t="s">
        <v>1937</v>
      </c>
      <c r="R1514" s="167" t="s">
        <v>216</v>
      </c>
      <c r="S1514" s="160">
        <v>644</v>
      </c>
      <c r="T1514" s="163">
        <v>632</v>
      </c>
      <c r="U1514" s="164">
        <v>-12</v>
      </c>
      <c r="V1514" s="158"/>
      <c r="W1514" s="158"/>
    </row>
    <row r="1515" spans="2:23" ht="26.25" x14ac:dyDescent="0.3">
      <c r="B1515" s="18">
        <v>1472</v>
      </c>
      <c r="C1515" s="19">
        <v>-30</v>
      </c>
      <c r="D1515" s="172" t="s">
        <v>426</v>
      </c>
      <c r="E1515" s="141" t="s">
        <v>4026</v>
      </c>
      <c r="F1515" s="136" t="s">
        <v>7</v>
      </c>
      <c r="G1515" s="143" t="s">
        <v>2405</v>
      </c>
      <c r="H1515" s="138">
        <v>1</v>
      </c>
      <c r="I1515" s="139">
        <v>1</v>
      </c>
      <c r="J1515" s="140">
        <v>1</v>
      </c>
      <c r="K1515" s="187"/>
      <c r="L1515" s="177"/>
      <c r="M1515" s="226" t="s">
        <v>3827</v>
      </c>
      <c r="N1515" s="213"/>
      <c r="O1515" s="300"/>
      <c r="Q1515" s="162" t="s">
        <v>1938</v>
      </c>
      <c r="R1515" s="167" t="s">
        <v>3477</v>
      </c>
      <c r="S1515" s="160">
        <v>1123</v>
      </c>
      <c r="T1515" s="163">
        <v>1100</v>
      </c>
      <c r="U1515" s="164">
        <v>-23</v>
      </c>
      <c r="V1515" s="158"/>
      <c r="W1515" s="158"/>
    </row>
    <row r="1516" spans="2:23" ht="28.5" x14ac:dyDescent="0.3">
      <c r="B1516" s="18">
        <v>1472</v>
      </c>
      <c r="C1516" s="19">
        <v>-30</v>
      </c>
      <c r="D1516" s="172" t="s">
        <v>1326</v>
      </c>
      <c r="E1516" s="141" t="s">
        <v>4026</v>
      </c>
      <c r="F1516" s="136" t="s">
        <v>7</v>
      </c>
      <c r="G1516" s="143" t="s">
        <v>236</v>
      </c>
      <c r="H1516" s="138">
        <v>1</v>
      </c>
      <c r="I1516" s="139">
        <v>1</v>
      </c>
      <c r="J1516" s="140">
        <v>1</v>
      </c>
      <c r="K1516" s="187"/>
      <c r="L1516" s="177"/>
      <c r="M1516" s="233" t="s">
        <v>3827</v>
      </c>
      <c r="N1516" s="207"/>
      <c r="O1516" s="300"/>
      <c r="Q1516" s="162" t="s">
        <v>5223</v>
      </c>
      <c r="R1516" s="167" t="s">
        <v>5125</v>
      </c>
      <c r="S1516" s="160">
        <v>833</v>
      </c>
      <c r="T1516" s="163">
        <v>814</v>
      </c>
      <c r="U1516" s="164">
        <v>-19</v>
      </c>
      <c r="V1516" s="158"/>
      <c r="W1516" s="158"/>
    </row>
    <row r="1517" spans="2:23" ht="26.25" x14ac:dyDescent="0.3">
      <c r="B1517" s="18">
        <v>1472</v>
      </c>
      <c r="C1517" s="19">
        <v>-30</v>
      </c>
      <c r="D1517" s="172" t="s">
        <v>1985</v>
      </c>
      <c r="E1517" s="141" t="s">
        <v>4026</v>
      </c>
      <c r="F1517" s="136" t="s">
        <v>7</v>
      </c>
      <c r="G1517" s="143" t="s">
        <v>1627</v>
      </c>
      <c r="H1517" s="138">
        <v>1</v>
      </c>
      <c r="I1517" s="139">
        <v>1</v>
      </c>
      <c r="J1517" s="140">
        <v>1</v>
      </c>
      <c r="K1517" s="187"/>
      <c r="L1517" s="177"/>
      <c r="M1517" s="226" t="s">
        <v>3829</v>
      </c>
      <c r="N1517" s="215"/>
      <c r="O1517" s="300"/>
      <c r="Q1517" s="162" t="s">
        <v>2260</v>
      </c>
      <c r="R1517" s="167" t="s">
        <v>2312</v>
      </c>
      <c r="S1517" s="160">
        <v>833</v>
      </c>
      <c r="T1517" s="163">
        <v>814</v>
      </c>
      <c r="U1517" s="164">
        <v>-19</v>
      </c>
      <c r="V1517" s="158"/>
      <c r="W1517" s="158"/>
    </row>
    <row r="1518" spans="2:23" ht="26.25" x14ac:dyDescent="0.3">
      <c r="B1518" s="18">
        <v>1472</v>
      </c>
      <c r="C1518" s="19">
        <v>-30</v>
      </c>
      <c r="D1518" s="172" t="s">
        <v>2110</v>
      </c>
      <c r="E1518" s="141" t="s">
        <v>4026</v>
      </c>
      <c r="F1518" s="136" t="s">
        <v>7</v>
      </c>
      <c r="G1518" s="143" t="s">
        <v>1730</v>
      </c>
      <c r="H1518" s="138">
        <v>1</v>
      </c>
      <c r="I1518" s="139">
        <v>1</v>
      </c>
      <c r="J1518" s="140">
        <v>1</v>
      </c>
      <c r="K1518" s="187"/>
      <c r="L1518" s="177"/>
      <c r="M1518" s="226" t="s">
        <v>3831</v>
      </c>
      <c r="N1518" s="215"/>
      <c r="O1518" s="300"/>
      <c r="Q1518" s="162" t="s">
        <v>5224</v>
      </c>
      <c r="R1518" s="167" t="s">
        <v>5171</v>
      </c>
      <c r="S1518" s="160">
        <v>1472</v>
      </c>
      <c r="T1518" s="163">
        <v>1442</v>
      </c>
      <c r="U1518" s="164">
        <v>-30</v>
      </c>
      <c r="V1518" s="158"/>
      <c r="W1518" s="158"/>
    </row>
    <row r="1519" spans="2:23" ht="26.25" x14ac:dyDescent="0.3">
      <c r="B1519" s="18">
        <v>1472</v>
      </c>
      <c r="C1519" s="19">
        <v>-30</v>
      </c>
      <c r="D1519" s="172" t="s">
        <v>1764</v>
      </c>
      <c r="E1519" s="141" t="s">
        <v>4026</v>
      </c>
      <c r="F1519" s="136" t="s">
        <v>7</v>
      </c>
      <c r="G1519" s="143" t="s">
        <v>2597</v>
      </c>
      <c r="H1519" s="138">
        <v>1</v>
      </c>
      <c r="I1519" s="139">
        <v>1</v>
      </c>
      <c r="J1519" s="140">
        <v>1</v>
      </c>
      <c r="K1519" s="187"/>
      <c r="L1519" s="177"/>
      <c r="M1519" s="226" t="s">
        <v>3829</v>
      </c>
      <c r="N1519" s="215"/>
      <c r="O1519" s="300"/>
      <c r="Q1519" s="162" t="s">
        <v>5090</v>
      </c>
      <c r="R1519" s="167" t="s">
        <v>1317</v>
      </c>
      <c r="S1519" s="160">
        <v>833</v>
      </c>
      <c r="T1519" s="163">
        <v>814</v>
      </c>
      <c r="U1519" s="164">
        <v>-19</v>
      </c>
      <c r="V1519" s="158"/>
      <c r="W1519" s="158"/>
    </row>
    <row r="1520" spans="2:23" ht="26.25" x14ac:dyDescent="0.3">
      <c r="B1520" s="18">
        <v>1472</v>
      </c>
      <c r="C1520" s="19">
        <v>-30</v>
      </c>
      <c r="D1520" s="172" t="s">
        <v>1768</v>
      </c>
      <c r="E1520" s="141" t="s">
        <v>4026</v>
      </c>
      <c r="F1520" s="136" t="s">
        <v>7</v>
      </c>
      <c r="G1520" s="143" t="s">
        <v>1169</v>
      </c>
      <c r="H1520" s="138">
        <v>1</v>
      </c>
      <c r="I1520" s="139">
        <v>1</v>
      </c>
      <c r="J1520" s="140">
        <v>1</v>
      </c>
      <c r="K1520" s="187"/>
      <c r="L1520" s="177"/>
      <c r="M1520" s="226" t="s">
        <v>4263</v>
      </c>
      <c r="N1520" s="213"/>
      <c r="O1520" s="300"/>
      <c r="Q1520" s="162" t="s">
        <v>1944</v>
      </c>
      <c r="R1520" s="167" t="s">
        <v>17</v>
      </c>
      <c r="S1520" s="160">
        <v>1123</v>
      </c>
      <c r="T1520" s="163">
        <v>1100</v>
      </c>
      <c r="U1520" s="164">
        <v>-23</v>
      </c>
      <c r="V1520" s="158"/>
      <c r="W1520" s="158"/>
    </row>
    <row r="1521" spans="2:23" ht="26.25" x14ac:dyDescent="0.3">
      <c r="B1521" s="18">
        <v>1472</v>
      </c>
      <c r="C1521" s="19">
        <v>-30</v>
      </c>
      <c r="D1521" s="172" t="s">
        <v>2059</v>
      </c>
      <c r="E1521" s="141" t="s">
        <v>4026</v>
      </c>
      <c r="F1521" s="136" t="s">
        <v>7</v>
      </c>
      <c r="G1521" s="143" t="s">
        <v>2060</v>
      </c>
      <c r="H1521" s="138">
        <v>1</v>
      </c>
      <c r="I1521" s="139">
        <v>1</v>
      </c>
      <c r="J1521" s="140">
        <v>1</v>
      </c>
      <c r="K1521" s="187"/>
      <c r="L1521" s="177"/>
      <c r="M1521" s="226" t="s">
        <v>3831</v>
      </c>
      <c r="N1521" s="215"/>
      <c r="O1521" s="300"/>
      <c r="Q1521" s="162" t="s">
        <v>2694</v>
      </c>
      <c r="R1521" s="167" t="s">
        <v>2302</v>
      </c>
      <c r="S1521" s="160">
        <v>1123</v>
      </c>
      <c r="T1521" s="163">
        <v>1100</v>
      </c>
      <c r="U1521" s="164">
        <v>-23</v>
      </c>
      <c r="V1521" s="158"/>
      <c r="W1521" s="158"/>
    </row>
    <row r="1522" spans="2:23" ht="26.25" x14ac:dyDescent="0.3">
      <c r="B1522" s="18">
        <v>1472</v>
      </c>
      <c r="C1522" s="19">
        <v>-30</v>
      </c>
      <c r="D1522" s="172" t="s">
        <v>1005</v>
      </c>
      <c r="E1522" s="141" t="s">
        <v>4026</v>
      </c>
      <c r="F1522" s="136" t="s">
        <v>7</v>
      </c>
      <c r="G1522" s="143" t="s">
        <v>2112</v>
      </c>
      <c r="H1522" s="138">
        <v>1</v>
      </c>
      <c r="I1522" s="139">
        <v>1</v>
      </c>
      <c r="J1522" s="140">
        <v>1</v>
      </c>
      <c r="K1522" s="187"/>
      <c r="L1522" s="177"/>
      <c r="M1522" s="226" t="s">
        <v>3831</v>
      </c>
      <c r="N1522" s="215"/>
      <c r="O1522" s="300"/>
      <c r="Q1522" s="162" t="s">
        <v>3340</v>
      </c>
      <c r="R1522" s="167" t="s">
        <v>3315</v>
      </c>
      <c r="S1522" s="160">
        <v>1039</v>
      </c>
      <c r="T1522" s="163">
        <v>1021</v>
      </c>
      <c r="U1522" s="164">
        <v>-18</v>
      </c>
      <c r="V1522" s="158"/>
      <c r="W1522" s="158"/>
    </row>
    <row r="1523" spans="2:23" ht="26.25" x14ac:dyDescent="0.3">
      <c r="B1523" s="18">
        <v>1472</v>
      </c>
      <c r="C1523" s="19">
        <v>-30</v>
      </c>
      <c r="D1523" s="172" t="s">
        <v>1818</v>
      </c>
      <c r="E1523" s="141" t="s">
        <v>4026</v>
      </c>
      <c r="F1523" s="136" t="s">
        <v>7</v>
      </c>
      <c r="G1523" s="143" t="s">
        <v>1819</v>
      </c>
      <c r="H1523" s="138">
        <v>1</v>
      </c>
      <c r="I1523" s="139">
        <v>1</v>
      </c>
      <c r="J1523" s="140">
        <v>1</v>
      </c>
      <c r="K1523" s="187"/>
      <c r="L1523" s="177"/>
      <c r="M1523" s="226" t="s">
        <v>3827</v>
      </c>
      <c r="N1523" s="215"/>
      <c r="O1523" s="300"/>
      <c r="Q1523" s="162" t="s">
        <v>1945</v>
      </c>
      <c r="R1523" s="167" t="s">
        <v>343</v>
      </c>
      <c r="S1523" s="160">
        <v>83</v>
      </c>
      <c r="T1523" s="163">
        <v>83</v>
      </c>
      <c r="U1523" s="164">
        <v>0</v>
      </c>
      <c r="V1523" s="158"/>
      <c r="W1523" s="158"/>
    </row>
    <row r="1524" spans="2:23" ht="26.25" x14ac:dyDescent="0.3">
      <c r="B1524" s="18">
        <v>1472</v>
      </c>
      <c r="C1524" s="19">
        <v>-30</v>
      </c>
      <c r="D1524" s="172" t="s">
        <v>1806</v>
      </c>
      <c r="E1524" s="141" t="s">
        <v>4026</v>
      </c>
      <c r="F1524" s="136" t="s">
        <v>7</v>
      </c>
      <c r="G1524" s="143" t="s">
        <v>2941</v>
      </c>
      <c r="H1524" s="138">
        <v>1</v>
      </c>
      <c r="I1524" s="139">
        <v>1</v>
      </c>
      <c r="J1524" s="140">
        <v>1</v>
      </c>
      <c r="K1524" s="187"/>
      <c r="L1524" s="177"/>
      <c r="M1524" s="226" t="s">
        <v>4263</v>
      </c>
      <c r="N1524" s="215"/>
      <c r="O1524" s="300"/>
      <c r="Q1524" s="162" t="s">
        <v>5901</v>
      </c>
      <c r="R1524" s="167" t="s">
        <v>3171</v>
      </c>
      <c r="S1524" s="160">
        <v>1123</v>
      </c>
      <c r="T1524" s="163">
        <v>1100</v>
      </c>
      <c r="U1524" s="164">
        <v>-23</v>
      </c>
      <c r="V1524" s="158"/>
      <c r="W1524" s="158"/>
    </row>
    <row r="1525" spans="2:23" ht="28.5" x14ac:dyDescent="0.3">
      <c r="B1525" s="18">
        <v>1472</v>
      </c>
      <c r="C1525" s="19">
        <v>-30</v>
      </c>
      <c r="D1525" s="172" t="s">
        <v>2020</v>
      </c>
      <c r="E1525" s="141" t="s">
        <v>4026</v>
      </c>
      <c r="F1525" s="136" t="s">
        <v>7</v>
      </c>
      <c r="G1525" s="143" t="s">
        <v>323</v>
      </c>
      <c r="H1525" s="138">
        <v>1</v>
      </c>
      <c r="I1525" s="139">
        <v>1</v>
      </c>
      <c r="J1525" s="140">
        <v>1</v>
      </c>
      <c r="K1525" s="187"/>
      <c r="L1525" s="177"/>
      <c r="M1525" s="226" t="s">
        <v>3830</v>
      </c>
      <c r="N1525" s="215"/>
      <c r="O1525" s="300"/>
      <c r="Q1525" s="162" t="s">
        <v>3076</v>
      </c>
      <c r="R1525" s="167" t="s">
        <v>3065</v>
      </c>
      <c r="S1525" s="160">
        <v>1123</v>
      </c>
      <c r="T1525" s="163">
        <v>1100</v>
      </c>
      <c r="U1525" s="164">
        <v>-23</v>
      </c>
      <c r="V1525" s="158"/>
      <c r="W1525" s="158"/>
    </row>
    <row r="1526" spans="2:23" ht="26.25" x14ac:dyDescent="0.3">
      <c r="B1526" s="18">
        <v>1472</v>
      </c>
      <c r="C1526" s="19">
        <v>-30</v>
      </c>
      <c r="D1526" s="172" t="s">
        <v>2117</v>
      </c>
      <c r="E1526" s="141" t="s">
        <v>4026</v>
      </c>
      <c r="F1526" s="136" t="s">
        <v>7</v>
      </c>
      <c r="G1526" s="143" t="s">
        <v>2118</v>
      </c>
      <c r="H1526" s="138">
        <v>1</v>
      </c>
      <c r="I1526" s="139">
        <v>1</v>
      </c>
      <c r="J1526" s="140">
        <v>1</v>
      </c>
      <c r="K1526" s="187"/>
      <c r="L1526" s="177"/>
      <c r="M1526" s="226" t="s">
        <v>3831</v>
      </c>
      <c r="N1526" s="215"/>
      <c r="O1526" s="300"/>
      <c r="Q1526" s="162" t="s">
        <v>2487</v>
      </c>
      <c r="R1526" s="167" t="s">
        <v>2441</v>
      </c>
      <c r="S1526" s="160">
        <v>1330</v>
      </c>
      <c r="T1526" s="163">
        <v>1305</v>
      </c>
      <c r="U1526" s="164">
        <v>-25</v>
      </c>
      <c r="V1526" s="158"/>
      <c r="W1526" s="158"/>
    </row>
    <row r="1527" spans="2:23" ht="26.25" x14ac:dyDescent="0.3">
      <c r="B1527" s="18">
        <v>1472</v>
      </c>
      <c r="C1527" s="19">
        <v>-30</v>
      </c>
      <c r="D1527" s="172" t="s">
        <v>2024</v>
      </c>
      <c r="E1527" s="141" t="s">
        <v>4026</v>
      </c>
      <c r="F1527" s="136" t="s">
        <v>7</v>
      </c>
      <c r="G1527" s="143" t="s">
        <v>2025</v>
      </c>
      <c r="H1527" s="138">
        <v>1</v>
      </c>
      <c r="I1527" s="139">
        <v>1</v>
      </c>
      <c r="J1527" s="140">
        <v>1</v>
      </c>
      <c r="K1527" s="187"/>
      <c r="L1527" s="177"/>
      <c r="M1527" s="226" t="s">
        <v>3836</v>
      </c>
      <c r="N1527" s="215"/>
      <c r="O1527" s="300"/>
      <c r="Q1527" s="162" t="s">
        <v>2695</v>
      </c>
      <c r="R1527" s="167" t="s">
        <v>2656</v>
      </c>
      <c r="S1527" s="160">
        <v>189</v>
      </c>
      <c r="T1527" s="163">
        <v>186</v>
      </c>
      <c r="U1527" s="164">
        <v>-3</v>
      </c>
      <c r="V1527" s="158"/>
      <c r="W1527" s="158"/>
    </row>
    <row r="1528" spans="2:23" ht="26.25" x14ac:dyDescent="0.3">
      <c r="B1528" s="18">
        <v>1472</v>
      </c>
      <c r="C1528" s="19">
        <v>-30</v>
      </c>
      <c r="D1528" s="172" t="s">
        <v>3390</v>
      </c>
      <c r="E1528" s="141" t="s">
        <v>4026</v>
      </c>
      <c r="F1528" s="136" t="s">
        <v>7</v>
      </c>
      <c r="G1528" s="143" t="s">
        <v>323</v>
      </c>
      <c r="H1528" s="138">
        <v>1</v>
      </c>
      <c r="I1528" s="139">
        <v>1</v>
      </c>
      <c r="J1528" s="140">
        <v>1</v>
      </c>
      <c r="K1528" s="187"/>
      <c r="L1528" s="177"/>
      <c r="M1528" s="226" t="s">
        <v>3833</v>
      </c>
      <c r="N1528" s="215"/>
      <c r="O1528" s="300"/>
      <c r="Q1528" s="162" t="s">
        <v>4336</v>
      </c>
      <c r="R1528" s="167" t="s">
        <v>4294</v>
      </c>
      <c r="S1528" s="160">
        <v>1472</v>
      </c>
      <c r="T1528" s="163">
        <v>1442</v>
      </c>
      <c r="U1528" s="164">
        <v>-30</v>
      </c>
      <c r="V1528" s="158"/>
      <c r="W1528" s="158"/>
    </row>
    <row r="1529" spans="2:23" ht="26.25" x14ac:dyDescent="0.3">
      <c r="B1529" s="18">
        <v>1472</v>
      </c>
      <c r="C1529" s="19">
        <v>-30</v>
      </c>
      <c r="D1529" s="172" t="s">
        <v>5633</v>
      </c>
      <c r="E1529" s="141" t="s">
        <v>4026</v>
      </c>
      <c r="F1529" s="136" t="s">
        <v>7</v>
      </c>
      <c r="G1529" s="143" t="s">
        <v>5634</v>
      </c>
      <c r="H1529" s="138">
        <v>1</v>
      </c>
      <c r="I1529" s="139">
        <v>1</v>
      </c>
      <c r="J1529" s="140">
        <v>1</v>
      </c>
      <c r="K1529" s="187"/>
      <c r="L1529" s="177"/>
      <c r="M1529" s="226" t="s">
        <v>5669</v>
      </c>
      <c r="N1529" s="209"/>
      <c r="O1529" s="300"/>
      <c r="Q1529" s="162" t="s">
        <v>2548</v>
      </c>
      <c r="R1529" s="167" t="s">
        <v>2526</v>
      </c>
      <c r="S1529" s="160">
        <v>1472</v>
      </c>
      <c r="T1529" s="163">
        <v>1442</v>
      </c>
      <c r="U1529" s="164">
        <v>-30</v>
      </c>
      <c r="V1529" s="158"/>
      <c r="W1529" s="158"/>
    </row>
    <row r="1530" spans="2:23" ht="31.5" x14ac:dyDescent="0.3">
      <c r="B1530" s="18">
        <v>1472</v>
      </c>
      <c r="C1530" s="19">
        <v>-30</v>
      </c>
      <c r="D1530" s="172" t="s">
        <v>5178</v>
      </c>
      <c r="E1530" s="141" t="s">
        <v>4026</v>
      </c>
      <c r="F1530" s="136" t="s">
        <v>7</v>
      </c>
      <c r="G1530" s="143" t="s">
        <v>5179</v>
      </c>
      <c r="H1530" s="138">
        <v>1</v>
      </c>
      <c r="I1530" s="139">
        <v>1</v>
      </c>
      <c r="J1530" s="140">
        <v>1</v>
      </c>
      <c r="K1530" s="187"/>
      <c r="L1530" s="177"/>
      <c r="M1530" s="226" t="s">
        <v>5275</v>
      </c>
      <c r="N1530" s="209"/>
      <c r="O1530" s="300"/>
      <c r="Q1530" s="162" t="s">
        <v>1946</v>
      </c>
      <c r="R1530" s="167" t="s">
        <v>958</v>
      </c>
      <c r="S1530" s="160">
        <v>486</v>
      </c>
      <c r="T1530" s="163">
        <v>479</v>
      </c>
      <c r="U1530" s="164">
        <v>-7</v>
      </c>
      <c r="V1530" s="158"/>
      <c r="W1530" s="158"/>
    </row>
    <row r="1531" spans="2:23" ht="26.25" x14ac:dyDescent="0.3">
      <c r="B1531" s="18">
        <v>1472</v>
      </c>
      <c r="C1531" s="19">
        <v>-30</v>
      </c>
      <c r="D1531" s="172" t="s">
        <v>3237</v>
      </c>
      <c r="E1531" s="141" t="s">
        <v>4026</v>
      </c>
      <c r="F1531" s="136" t="s">
        <v>7</v>
      </c>
      <c r="G1531" s="143" t="s">
        <v>3238</v>
      </c>
      <c r="H1531" s="138">
        <v>1</v>
      </c>
      <c r="I1531" s="139">
        <v>1</v>
      </c>
      <c r="J1531" s="140">
        <v>1</v>
      </c>
      <c r="K1531" s="187"/>
      <c r="L1531" s="177"/>
      <c r="M1531" s="226" t="s">
        <v>3830</v>
      </c>
      <c r="N1531" s="215"/>
      <c r="O1531" s="300"/>
      <c r="Q1531" s="162" t="s">
        <v>4526</v>
      </c>
      <c r="R1531" s="167" t="s">
        <v>323</v>
      </c>
      <c r="S1531" s="160">
        <v>1039</v>
      </c>
      <c r="T1531" s="163">
        <v>1021</v>
      </c>
      <c r="U1531" s="164">
        <v>-18</v>
      </c>
      <c r="V1531" s="158"/>
      <c r="W1531" s="158"/>
    </row>
    <row r="1532" spans="2:23" ht="28.5" x14ac:dyDescent="0.3">
      <c r="B1532" s="18">
        <v>1472</v>
      </c>
      <c r="C1532" s="19">
        <v>-30</v>
      </c>
      <c r="D1532" s="172" t="s">
        <v>4374</v>
      </c>
      <c r="E1532" s="141" t="s">
        <v>4026</v>
      </c>
      <c r="F1532" s="136" t="s">
        <v>7</v>
      </c>
      <c r="G1532" s="143" t="s">
        <v>323</v>
      </c>
      <c r="H1532" s="138">
        <v>1</v>
      </c>
      <c r="I1532" s="139">
        <v>1</v>
      </c>
      <c r="J1532" s="140">
        <v>1</v>
      </c>
      <c r="K1532" s="187"/>
      <c r="L1532" s="177"/>
      <c r="M1532" s="226" t="s">
        <v>4373</v>
      </c>
      <c r="N1532" s="215"/>
      <c r="O1532" s="296"/>
      <c r="Q1532" s="162" t="s">
        <v>1947</v>
      </c>
      <c r="R1532" s="167" t="s">
        <v>1614</v>
      </c>
      <c r="S1532" s="160">
        <v>1039</v>
      </c>
      <c r="T1532" s="163">
        <v>1305</v>
      </c>
      <c r="U1532" s="164">
        <v>266</v>
      </c>
      <c r="V1532" s="158"/>
      <c r="W1532" s="158"/>
    </row>
    <row r="1533" spans="2:23" ht="26.25" x14ac:dyDescent="0.3">
      <c r="B1533" s="18">
        <v>1472</v>
      </c>
      <c r="C1533" s="19">
        <v>-30</v>
      </c>
      <c r="D1533" s="172" t="s">
        <v>5635</v>
      </c>
      <c r="E1533" s="141" t="s">
        <v>4026</v>
      </c>
      <c r="F1533" s="136" t="s">
        <v>7</v>
      </c>
      <c r="G1533" s="143" t="s">
        <v>5636</v>
      </c>
      <c r="H1533" s="138">
        <v>1</v>
      </c>
      <c r="I1533" s="139">
        <v>1</v>
      </c>
      <c r="J1533" s="140">
        <v>1</v>
      </c>
      <c r="K1533" s="187"/>
      <c r="L1533" s="177"/>
      <c r="M1533" s="226" t="s">
        <v>5669</v>
      </c>
      <c r="N1533" s="209"/>
      <c r="O1533" s="300"/>
      <c r="Q1533" s="162" t="s">
        <v>3341</v>
      </c>
      <c r="R1533" s="167" t="s">
        <v>3297</v>
      </c>
      <c r="S1533" s="160">
        <v>611</v>
      </c>
      <c r="T1533" s="163">
        <v>600</v>
      </c>
      <c r="U1533" s="164">
        <v>-11</v>
      </c>
      <c r="V1533" s="158"/>
      <c r="W1533" s="158"/>
    </row>
    <row r="1534" spans="2:23" ht="26.25" x14ac:dyDescent="0.3">
      <c r="B1534" s="18">
        <v>1472</v>
      </c>
      <c r="C1534" s="19">
        <v>-30</v>
      </c>
      <c r="D1534" s="172" t="s">
        <v>5180</v>
      </c>
      <c r="E1534" s="141" t="s">
        <v>4026</v>
      </c>
      <c r="F1534" s="136" t="s">
        <v>7</v>
      </c>
      <c r="G1534" s="143" t="s">
        <v>5181</v>
      </c>
      <c r="H1534" s="138">
        <v>1</v>
      </c>
      <c r="I1534" s="139">
        <v>1</v>
      </c>
      <c r="J1534" s="140">
        <v>1</v>
      </c>
      <c r="K1534" s="187"/>
      <c r="L1534" s="177"/>
      <c r="M1534" s="226" t="s">
        <v>5275</v>
      </c>
      <c r="N1534" s="209"/>
      <c r="O1534" s="300"/>
      <c r="Q1534" s="162" t="s">
        <v>3051</v>
      </c>
      <c r="R1534" s="167" t="s">
        <v>323</v>
      </c>
      <c r="S1534" s="160">
        <v>1472</v>
      </c>
      <c r="T1534" s="163">
        <v>1442</v>
      </c>
      <c r="U1534" s="164">
        <v>-30</v>
      </c>
      <c r="V1534" s="158"/>
      <c r="W1534" s="158"/>
    </row>
    <row r="1535" spans="2:23" ht="26.25" x14ac:dyDescent="0.3">
      <c r="B1535" s="18">
        <v>1472</v>
      </c>
      <c r="C1535" s="19">
        <v>-30</v>
      </c>
      <c r="D1535" s="172" t="s">
        <v>3856</v>
      </c>
      <c r="E1535" s="141" t="s">
        <v>4026</v>
      </c>
      <c r="F1535" s="136" t="s">
        <v>7</v>
      </c>
      <c r="G1535" s="143" t="s">
        <v>3857</v>
      </c>
      <c r="H1535" s="138">
        <v>1</v>
      </c>
      <c r="I1535" s="139">
        <v>1</v>
      </c>
      <c r="J1535" s="140">
        <v>1</v>
      </c>
      <c r="K1535" s="187"/>
      <c r="L1535" s="177"/>
      <c r="M1535" s="226" t="s">
        <v>3851</v>
      </c>
      <c r="N1535" s="215"/>
      <c r="O1535" s="300"/>
      <c r="Q1535" s="162" t="s">
        <v>5091</v>
      </c>
      <c r="R1535" s="167" t="s">
        <v>323</v>
      </c>
      <c r="S1535" s="160">
        <v>685</v>
      </c>
      <c r="T1535" s="163">
        <v>673</v>
      </c>
      <c r="U1535" s="164">
        <v>-12</v>
      </c>
      <c r="V1535" s="158"/>
      <c r="W1535" s="158"/>
    </row>
    <row r="1536" spans="2:23" ht="26.25" x14ac:dyDescent="0.3">
      <c r="B1536" s="18">
        <v>1472</v>
      </c>
      <c r="C1536" s="19">
        <v>-30</v>
      </c>
      <c r="D1536" s="172" t="s">
        <v>4277</v>
      </c>
      <c r="E1536" s="141" t="s">
        <v>4026</v>
      </c>
      <c r="F1536" s="136" t="s">
        <v>7</v>
      </c>
      <c r="G1536" s="143" t="s">
        <v>4278</v>
      </c>
      <c r="H1536" s="138">
        <v>1</v>
      </c>
      <c r="I1536" s="139">
        <v>1</v>
      </c>
      <c r="J1536" s="140">
        <v>1</v>
      </c>
      <c r="K1536" s="187"/>
      <c r="L1536" s="177"/>
      <c r="M1536" s="226" t="s">
        <v>4263</v>
      </c>
      <c r="N1536" s="215"/>
      <c r="O1536" s="296"/>
      <c r="Q1536" s="162" t="s">
        <v>2344</v>
      </c>
      <c r="R1536" s="167" t="s">
        <v>2322</v>
      </c>
      <c r="S1536" s="160">
        <v>1472</v>
      </c>
      <c r="T1536" s="163">
        <v>1442</v>
      </c>
      <c r="U1536" s="164">
        <v>-30</v>
      </c>
      <c r="V1536" s="158"/>
      <c r="W1536" s="158"/>
    </row>
    <row r="1537" spans="2:23" ht="26.25" x14ac:dyDescent="0.3">
      <c r="B1537" s="18">
        <v>1472</v>
      </c>
      <c r="C1537" s="19">
        <v>-30</v>
      </c>
      <c r="D1537" s="172" t="s">
        <v>2581</v>
      </c>
      <c r="E1537" s="141" t="s">
        <v>4026</v>
      </c>
      <c r="F1537" s="136" t="s">
        <v>7</v>
      </c>
      <c r="G1537" s="143" t="s">
        <v>2614</v>
      </c>
      <c r="H1537" s="138">
        <v>1</v>
      </c>
      <c r="I1537" s="139">
        <v>1</v>
      </c>
      <c r="J1537" s="140">
        <v>1</v>
      </c>
      <c r="K1537" s="187"/>
      <c r="L1537" s="177"/>
      <c r="M1537" s="226" t="s">
        <v>3837</v>
      </c>
      <c r="N1537" s="215"/>
      <c r="O1537" s="300"/>
      <c r="Q1537" s="162" t="s">
        <v>1948</v>
      </c>
      <c r="R1537" s="167" t="s">
        <v>1579</v>
      </c>
      <c r="S1537" s="160">
        <v>1330</v>
      </c>
      <c r="T1537" s="163">
        <v>1305</v>
      </c>
      <c r="U1537" s="164">
        <v>-25</v>
      </c>
      <c r="V1537" s="158"/>
      <c r="W1537" s="158"/>
    </row>
    <row r="1538" spans="2:23" ht="28.5" x14ac:dyDescent="0.3">
      <c r="B1538" s="18">
        <v>1472</v>
      </c>
      <c r="C1538" s="19">
        <v>-30</v>
      </c>
      <c r="D1538" s="172" t="s">
        <v>3847</v>
      </c>
      <c r="E1538" s="141" t="s">
        <v>4026</v>
      </c>
      <c r="F1538" s="136" t="s">
        <v>7</v>
      </c>
      <c r="G1538" s="143" t="s">
        <v>323</v>
      </c>
      <c r="H1538" s="138">
        <v>1</v>
      </c>
      <c r="I1538" s="139">
        <v>1</v>
      </c>
      <c r="J1538" s="140">
        <v>1</v>
      </c>
      <c r="K1538" s="187"/>
      <c r="L1538" s="177"/>
      <c r="M1538" s="226" t="s">
        <v>3842</v>
      </c>
      <c r="N1538" s="215"/>
      <c r="O1538" s="300"/>
      <c r="Q1538" s="162" t="s">
        <v>2821</v>
      </c>
      <c r="R1538" s="167" t="s">
        <v>2772</v>
      </c>
      <c r="S1538" s="160">
        <v>1123</v>
      </c>
      <c r="T1538" s="163">
        <v>1305</v>
      </c>
      <c r="U1538" s="164">
        <v>182</v>
      </c>
      <c r="V1538" s="158"/>
      <c r="W1538" s="158"/>
    </row>
    <row r="1539" spans="2:23" ht="26.25" x14ac:dyDescent="0.3">
      <c r="B1539" s="18">
        <v>1472</v>
      </c>
      <c r="C1539" s="19">
        <v>-30</v>
      </c>
      <c r="D1539" s="172" t="s">
        <v>3056</v>
      </c>
      <c r="E1539" s="141" t="s">
        <v>4026</v>
      </c>
      <c r="F1539" s="136" t="s">
        <v>7</v>
      </c>
      <c r="G1539" s="143" t="s">
        <v>323</v>
      </c>
      <c r="H1539" s="138">
        <v>1</v>
      </c>
      <c r="I1539" s="139">
        <v>1</v>
      </c>
      <c r="J1539" s="140">
        <v>1</v>
      </c>
      <c r="K1539" s="187"/>
      <c r="L1539" s="177"/>
      <c r="M1539" s="226" t="s">
        <v>5462</v>
      </c>
      <c r="N1539" s="207"/>
      <c r="O1539" s="300"/>
      <c r="Q1539" s="162" t="s">
        <v>1952</v>
      </c>
      <c r="R1539" s="167" t="s">
        <v>2831</v>
      </c>
      <c r="S1539" s="160">
        <v>212</v>
      </c>
      <c r="T1539" s="163">
        <v>206</v>
      </c>
      <c r="U1539" s="164">
        <v>-6</v>
      </c>
      <c r="V1539" s="158"/>
      <c r="W1539" s="158"/>
    </row>
    <row r="1540" spans="2:23" ht="26.25" x14ac:dyDescent="0.3">
      <c r="B1540" s="18">
        <v>1472</v>
      </c>
      <c r="C1540" s="19">
        <v>-30</v>
      </c>
      <c r="D1540" s="172" t="s">
        <v>2953</v>
      </c>
      <c r="E1540" s="141" t="s">
        <v>4026</v>
      </c>
      <c r="F1540" s="136" t="s">
        <v>7</v>
      </c>
      <c r="G1540" s="143" t="s">
        <v>323</v>
      </c>
      <c r="H1540" s="138">
        <v>1</v>
      </c>
      <c r="I1540" s="139">
        <v>1</v>
      </c>
      <c r="J1540" s="140">
        <v>1</v>
      </c>
      <c r="K1540" s="187"/>
      <c r="L1540" s="177"/>
      <c r="M1540" s="226" t="s">
        <v>3840</v>
      </c>
      <c r="N1540" s="215"/>
      <c r="O1540" s="300"/>
      <c r="Q1540" s="162" t="s">
        <v>5225</v>
      </c>
      <c r="R1540" s="167" t="s">
        <v>5124</v>
      </c>
      <c r="S1540" s="160">
        <v>833</v>
      </c>
      <c r="T1540" s="163">
        <v>814</v>
      </c>
      <c r="U1540" s="164">
        <v>-19</v>
      </c>
      <c r="V1540" s="158"/>
      <c r="W1540" s="158"/>
    </row>
    <row r="1541" spans="2:23" ht="26.25" x14ac:dyDescent="0.3">
      <c r="B1541" s="18">
        <v>1472</v>
      </c>
      <c r="C1541" s="19">
        <v>-30</v>
      </c>
      <c r="D1541" s="172" t="s">
        <v>3972</v>
      </c>
      <c r="E1541" s="141" t="s">
        <v>4026</v>
      </c>
      <c r="F1541" s="136" t="s">
        <v>7</v>
      </c>
      <c r="G1541" s="143" t="s">
        <v>3973</v>
      </c>
      <c r="H1541" s="138">
        <v>1</v>
      </c>
      <c r="I1541" s="139">
        <v>1</v>
      </c>
      <c r="J1541" s="140">
        <v>1</v>
      </c>
      <c r="K1541" s="187"/>
      <c r="L1541" s="177"/>
      <c r="M1541" s="226" t="s">
        <v>3974</v>
      </c>
      <c r="N1541" s="215"/>
      <c r="O1541" s="300"/>
      <c r="Q1541" s="162" t="s">
        <v>2822</v>
      </c>
      <c r="R1541" s="167" t="s">
        <v>323</v>
      </c>
      <c r="S1541" s="160">
        <v>1330</v>
      </c>
      <c r="T1541" s="163">
        <v>1305</v>
      </c>
      <c r="U1541" s="164">
        <v>-25</v>
      </c>
      <c r="V1541" s="158"/>
      <c r="W1541" s="158"/>
    </row>
    <row r="1542" spans="2:23" ht="26.25" x14ac:dyDescent="0.3">
      <c r="B1542" s="18">
        <v>1472</v>
      </c>
      <c r="C1542" s="19">
        <v>-30</v>
      </c>
      <c r="D1542" s="172" t="s">
        <v>1739</v>
      </c>
      <c r="E1542" s="141" t="s">
        <v>4026</v>
      </c>
      <c r="F1542" s="136" t="s">
        <v>7</v>
      </c>
      <c r="G1542" s="143" t="s">
        <v>323</v>
      </c>
      <c r="H1542" s="138">
        <v>1</v>
      </c>
      <c r="I1542" s="139">
        <v>1</v>
      </c>
      <c r="J1542" s="140">
        <v>1</v>
      </c>
      <c r="K1542" s="187"/>
      <c r="L1542" s="177"/>
      <c r="M1542" s="226" t="s">
        <v>3829</v>
      </c>
      <c r="N1542" s="215"/>
      <c r="O1542" s="300"/>
      <c r="Q1542" s="162" t="s">
        <v>1953</v>
      </c>
      <c r="R1542" s="167" t="s">
        <v>178</v>
      </c>
      <c r="S1542" s="160">
        <v>420</v>
      </c>
      <c r="T1542" s="163">
        <v>414</v>
      </c>
      <c r="U1542" s="164">
        <v>-6</v>
      </c>
      <c r="V1542" s="158"/>
      <c r="W1542" s="158"/>
    </row>
    <row r="1543" spans="2:23" ht="26.25" x14ac:dyDescent="0.3">
      <c r="B1543" s="18">
        <v>1472</v>
      </c>
      <c r="C1543" s="19">
        <v>-30</v>
      </c>
      <c r="D1543" s="172" t="s">
        <v>3535</v>
      </c>
      <c r="E1543" s="141" t="s">
        <v>4026</v>
      </c>
      <c r="F1543" s="136" t="s">
        <v>7</v>
      </c>
      <c r="G1543" s="143" t="s">
        <v>1264</v>
      </c>
      <c r="H1543" s="138">
        <v>1</v>
      </c>
      <c r="I1543" s="139">
        <v>1</v>
      </c>
      <c r="J1543" s="140">
        <v>1</v>
      </c>
      <c r="K1543" s="187"/>
      <c r="L1543" s="177"/>
      <c r="M1543" s="226" t="s">
        <v>3839</v>
      </c>
      <c r="N1543" s="215"/>
      <c r="O1543" s="300"/>
      <c r="Q1543" s="162" t="s">
        <v>2871</v>
      </c>
      <c r="R1543" s="167" t="s">
        <v>2836</v>
      </c>
      <c r="S1543" s="161">
        <v>265</v>
      </c>
      <c r="T1543" s="163">
        <v>259</v>
      </c>
      <c r="U1543" s="164">
        <v>-6</v>
      </c>
      <c r="V1543" s="158"/>
      <c r="W1543" s="158"/>
    </row>
    <row r="1544" spans="2:23" ht="28.5" x14ac:dyDescent="0.3">
      <c r="B1544" s="18">
        <v>1472</v>
      </c>
      <c r="C1544" s="19">
        <v>-30</v>
      </c>
      <c r="D1544" s="172" t="s">
        <v>4295</v>
      </c>
      <c r="E1544" s="141" t="s">
        <v>4026</v>
      </c>
      <c r="F1544" s="136" t="s">
        <v>7</v>
      </c>
      <c r="G1544" s="143" t="s">
        <v>4296</v>
      </c>
      <c r="H1544" s="138">
        <v>1</v>
      </c>
      <c r="I1544" s="139">
        <v>1</v>
      </c>
      <c r="J1544" s="140">
        <v>1</v>
      </c>
      <c r="K1544" s="187"/>
      <c r="L1544" s="177"/>
      <c r="M1544" s="226" t="s">
        <v>4263</v>
      </c>
      <c r="N1544" s="215"/>
      <c r="O1544" s="296"/>
      <c r="Q1544" s="162" t="s">
        <v>1954</v>
      </c>
      <c r="R1544" s="167" t="s">
        <v>739</v>
      </c>
      <c r="S1544" s="160">
        <v>1039</v>
      </c>
      <c r="T1544" s="163">
        <v>1021</v>
      </c>
      <c r="U1544" s="164">
        <v>-18</v>
      </c>
      <c r="V1544" s="158"/>
      <c r="W1544" s="158"/>
    </row>
    <row r="1545" spans="2:23" ht="26.25" x14ac:dyDescent="0.3">
      <c r="B1545" s="18">
        <v>1472</v>
      </c>
      <c r="C1545" s="19">
        <v>-30</v>
      </c>
      <c r="D1545" s="172" t="s">
        <v>4289</v>
      </c>
      <c r="E1545" s="141" t="s">
        <v>4026</v>
      </c>
      <c r="F1545" s="136" t="s">
        <v>7</v>
      </c>
      <c r="G1545" s="143" t="s">
        <v>1496</v>
      </c>
      <c r="H1545" s="138">
        <v>1</v>
      </c>
      <c r="I1545" s="139">
        <v>1</v>
      </c>
      <c r="J1545" s="140">
        <v>1</v>
      </c>
      <c r="K1545" s="187"/>
      <c r="L1545" s="177"/>
      <c r="M1545" s="226" t="s">
        <v>4263</v>
      </c>
      <c r="N1545" s="215"/>
      <c r="O1545" s="296"/>
      <c r="Q1545" s="162" t="s">
        <v>2823</v>
      </c>
      <c r="R1545" s="167" t="s">
        <v>2722</v>
      </c>
      <c r="S1545" s="160">
        <v>474</v>
      </c>
      <c r="T1545" s="163">
        <v>466</v>
      </c>
      <c r="U1545" s="164">
        <v>-8</v>
      </c>
      <c r="V1545" s="158"/>
      <c r="W1545" s="158"/>
    </row>
    <row r="1546" spans="2:23" ht="26.25" x14ac:dyDescent="0.3">
      <c r="B1546" s="18">
        <v>1472</v>
      </c>
      <c r="C1546" s="19">
        <v>-30</v>
      </c>
      <c r="D1546" s="172" t="s">
        <v>4287</v>
      </c>
      <c r="E1546" s="141" t="s">
        <v>4026</v>
      </c>
      <c r="F1546" s="136" t="s">
        <v>7</v>
      </c>
      <c r="G1546" s="143" t="s">
        <v>4288</v>
      </c>
      <c r="H1546" s="138">
        <v>1</v>
      </c>
      <c r="I1546" s="139">
        <v>1</v>
      </c>
      <c r="J1546" s="140">
        <v>1</v>
      </c>
      <c r="K1546" s="187"/>
      <c r="L1546" s="177"/>
      <c r="M1546" s="226" t="s">
        <v>4263</v>
      </c>
      <c r="N1546" s="215"/>
      <c r="O1546" s="296"/>
      <c r="Q1546" s="162" t="s">
        <v>4023</v>
      </c>
      <c r="R1546" s="167" t="s">
        <v>323</v>
      </c>
      <c r="S1546" s="160">
        <v>1123</v>
      </c>
      <c r="T1546" s="163">
        <v>1100</v>
      </c>
      <c r="U1546" s="164">
        <v>-23</v>
      </c>
      <c r="V1546" s="158"/>
      <c r="W1546" s="158"/>
    </row>
    <row r="1547" spans="2:23" ht="26.25" x14ac:dyDescent="0.3">
      <c r="B1547" s="18">
        <v>1472</v>
      </c>
      <c r="C1547" s="19">
        <v>-30</v>
      </c>
      <c r="D1547" s="172" t="s">
        <v>2754</v>
      </c>
      <c r="E1547" s="141" t="s">
        <v>4026</v>
      </c>
      <c r="F1547" s="136" t="s">
        <v>7</v>
      </c>
      <c r="G1547" s="143" t="s">
        <v>2726</v>
      </c>
      <c r="H1547" s="138">
        <v>1</v>
      </c>
      <c r="I1547" s="139">
        <v>1</v>
      </c>
      <c r="J1547" s="140">
        <v>1</v>
      </c>
      <c r="K1547" s="187"/>
      <c r="L1547" s="177"/>
      <c r="M1547" s="226" t="s">
        <v>3838</v>
      </c>
      <c r="N1547" s="215"/>
      <c r="O1547" s="300"/>
      <c r="Q1547" s="162" t="s">
        <v>3285</v>
      </c>
      <c r="R1547" s="167" t="s">
        <v>323</v>
      </c>
      <c r="S1547" s="160">
        <v>812</v>
      </c>
      <c r="T1547" s="163">
        <v>797</v>
      </c>
      <c r="U1547" s="164">
        <v>-15</v>
      </c>
      <c r="V1547" s="158"/>
      <c r="W1547" s="158"/>
    </row>
    <row r="1548" spans="2:23" ht="26.25" x14ac:dyDescent="0.3">
      <c r="B1548" s="18">
        <v>1472</v>
      </c>
      <c r="C1548" s="19">
        <v>-30</v>
      </c>
      <c r="D1548" s="172" t="s">
        <v>5637</v>
      </c>
      <c r="E1548" s="141" t="s">
        <v>4026</v>
      </c>
      <c r="F1548" s="136" t="s">
        <v>7</v>
      </c>
      <c r="G1548" s="143" t="s">
        <v>323</v>
      </c>
      <c r="H1548" s="138">
        <v>1</v>
      </c>
      <c r="I1548" s="139">
        <v>1</v>
      </c>
      <c r="J1548" s="140">
        <v>1</v>
      </c>
      <c r="K1548" s="187"/>
      <c r="L1548" s="177"/>
      <c r="M1548" s="226" t="s">
        <v>5682</v>
      </c>
      <c r="N1548" s="209"/>
      <c r="O1548" s="300"/>
      <c r="Q1548" s="162" t="s">
        <v>3286</v>
      </c>
      <c r="R1548" s="167" t="s">
        <v>4298</v>
      </c>
      <c r="S1548" s="160">
        <v>914</v>
      </c>
      <c r="T1548" s="163">
        <v>897</v>
      </c>
      <c r="U1548" s="164">
        <v>-17</v>
      </c>
      <c r="V1548" s="158"/>
      <c r="W1548" s="158"/>
    </row>
    <row r="1549" spans="2:23" ht="26.25" x14ac:dyDescent="0.3">
      <c r="B1549" s="18">
        <v>1472</v>
      </c>
      <c r="C1549" s="19">
        <v>-30</v>
      </c>
      <c r="D1549" s="172" t="s">
        <v>336</v>
      </c>
      <c r="E1549" s="141" t="s">
        <v>4026</v>
      </c>
      <c r="F1549" s="136" t="s">
        <v>7</v>
      </c>
      <c r="G1549" s="143" t="s">
        <v>323</v>
      </c>
      <c r="H1549" s="138">
        <v>1</v>
      </c>
      <c r="I1549" s="139">
        <v>1</v>
      </c>
      <c r="J1549" s="140">
        <v>1</v>
      </c>
      <c r="K1549" s="187"/>
      <c r="L1549" s="177"/>
      <c r="M1549" s="226" t="s">
        <v>3842</v>
      </c>
      <c r="N1549" s="215"/>
      <c r="O1549" s="300"/>
      <c r="Q1549" s="162" t="s">
        <v>1955</v>
      </c>
      <c r="R1549" s="167" t="s">
        <v>451</v>
      </c>
      <c r="S1549" s="160">
        <v>65</v>
      </c>
      <c r="T1549" s="163">
        <v>63</v>
      </c>
      <c r="U1549" s="164">
        <v>-2</v>
      </c>
      <c r="V1549" s="158"/>
      <c r="W1549" s="158"/>
    </row>
    <row r="1550" spans="2:23" ht="26.25" x14ac:dyDescent="0.3">
      <c r="B1550" s="18">
        <v>1472</v>
      </c>
      <c r="C1550" s="19">
        <v>-30</v>
      </c>
      <c r="D1550" s="172" t="s">
        <v>2384</v>
      </c>
      <c r="E1550" s="141" t="s">
        <v>4026</v>
      </c>
      <c r="F1550" s="136" t="s">
        <v>7</v>
      </c>
      <c r="G1550" s="143" t="s">
        <v>2446</v>
      </c>
      <c r="H1550" s="138">
        <v>1</v>
      </c>
      <c r="I1550" s="139">
        <v>1</v>
      </c>
      <c r="J1550" s="140">
        <v>1</v>
      </c>
      <c r="K1550" s="187"/>
      <c r="L1550" s="177"/>
      <c r="M1550" s="226" t="s">
        <v>3824</v>
      </c>
      <c r="N1550" s="215"/>
      <c r="O1550" s="300"/>
      <c r="Q1550" s="162" t="s">
        <v>3435</v>
      </c>
      <c r="R1550" s="167" t="s">
        <v>1539</v>
      </c>
      <c r="S1550" s="160">
        <v>346</v>
      </c>
      <c r="T1550" s="163">
        <v>333</v>
      </c>
      <c r="U1550" s="164">
        <v>-13</v>
      </c>
      <c r="V1550" s="158"/>
      <c r="W1550" s="158"/>
    </row>
    <row r="1551" spans="2:23" ht="26.25" x14ac:dyDescent="0.3">
      <c r="B1551" s="18">
        <v>1472</v>
      </c>
      <c r="C1551" s="19">
        <v>-30</v>
      </c>
      <c r="D1551" s="172" t="s">
        <v>2375</v>
      </c>
      <c r="E1551" s="141" t="s">
        <v>4026</v>
      </c>
      <c r="F1551" s="136" t="s">
        <v>7</v>
      </c>
      <c r="G1551" s="143" t="s">
        <v>3231</v>
      </c>
      <c r="H1551" s="138">
        <v>1</v>
      </c>
      <c r="I1551" s="139">
        <v>1</v>
      </c>
      <c r="J1551" s="140">
        <v>1</v>
      </c>
      <c r="K1551" s="187"/>
      <c r="L1551" s="177"/>
      <c r="M1551" s="226" t="s">
        <v>3830</v>
      </c>
      <c r="N1551" s="215"/>
      <c r="O1551" s="300"/>
      <c r="Q1551" s="162" t="s">
        <v>2142</v>
      </c>
      <c r="R1551" s="167" t="s">
        <v>2118</v>
      </c>
      <c r="S1551" s="160">
        <v>1472</v>
      </c>
      <c r="T1551" s="163">
        <v>1442</v>
      </c>
      <c r="U1551" s="164">
        <v>-30</v>
      </c>
      <c r="V1551" s="158"/>
      <c r="W1551" s="158"/>
    </row>
    <row r="1552" spans="2:23" ht="28.5" x14ac:dyDescent="0.3">
      <c r="B1552" s="18">
        <v>1472</v>
      </c>
      <c r="C1552" s="19">
        <v>-30</v>
      </c>
      <c r="D1552" s="172" t="s">
        <v>5822</v>
      </c>
      <c r="E1552" s="141" t="s">
        <v>4026</v>
      </c>
      <c r="F1552" s="136" t="s">
        <v>7</v>
      </c>
      <c r="G1552" s="143" t="s">
        <v>5823</v>
      </c>
      <c r="H1552" s="138">
        <v>1</v>
      </c>
      <c r="I1552" s="139">
        <v>1</v>
      </c>
      <c r="J1552" s="140">
        <v>1</v>
      </c>
      <c r="K1552" s="187"/>
      <c r="L1552" s="177"/>
      <c r="M1552" s="226" t="s">
        <v>5809</v>
      </c>
      <c r="N1552" s="209"/>
      <c r="O1552" s="300"/>
      <c r="Q1552" s="162" t="s">
        <v>2345</v>
      </c>
      <c r="R1552" s="167" t="s">
        <v>2426</v>
      </c>
      <c r="S1552" s="160">
        <v>914</v>
      </c>
      <c r="T1552" s="163">
        <v>897</v>
      </c>
      <c r="U1552" s="164">
        <v>-17</v>
      </c>
      <c r="V1552" s="158"/>
      <c r="W1552" s="158"/>
    </row>
    <row r="1553" spans="2:23" ht="26.25" x14ac:dyDescent="0.3">
      <c r="B1553" s="18">
        <v>1472</v>
      </c>
      <c r="C1553" s="19">
        <v>-30</v>
      </c>
      <c r="D1553" s="172" t="s">
        <v>3141</v>
      </c>
      <c r="E1553" s="141" t="s">
        <v>4026</v>
      </c>
      <c r="F1553" s="136" t="s">
        <v>7</v>
      </c>
      <c r="G1553" s="143" t="s">
        <v>3142</v>
      </c>
      <c r="H1553" s="138">
        <v>1</v>
      </c>
      <c r="I1553" s="139">
        <v>1</v>
      </c>
      <c r="J1553" s="140">
        <v>1</v>
      </c>
      <c r="K1553" s="187"/>
      <c r="L1553" s="177"/>
      <c r="M1553" s="226" t="s">
        <v>3828</v>
      </c>
      <c r="N1553" s="215"/>
      <c r="O1553" s="300"/>
      <c r="Q1553" s="162" t="s">
        <v>2488</v>
      </c>
      <c r="R1553" s="167" t="s">
        <v>2085</v>
      </c>
      <c r="S1553" s="160">
        <v>561</v>
      </c>
      <c r="T1553" s="163">
        <v>551</v>
      </c>
      <c r="U1553" s="164">
        <v>-10</v>
      </c>
      <c r="V1553" s="158"/>
      <c r="W1553" s="158"/>
    </row>
    <row r="1554" spans="2:23" ht="26.25" x14ac:dyDescent="0.3">
      <c r="B1554" s="18">
        <v>1472</v>
      </c>
      <c r="C1554" s="19">
        <v>-30</v>
      </c>
      <c r="D1554" s="172" t="s">
        <v>2741</v>
      </c>
      <c r="E1554" s="141" t="s">
        <v>4026</v>
      </c>
      <c r="F1554" s="136" t="s">
        <v>7</v>
      </c>
      <c r="G1554" s="143" t="s">
        <v>323</v>
      </c>
      <c r="H1554" s="138">
        <v>1</v>
      </c>
      <c r="I1554" s="139">
        <v>1</v>
      </c>
      <c r="J1554" s="140">
        <v>1</v>
      </c>
      <c r="K1554" s="187"/>
      <c r="L1554" s="177"/>
      <c r="M1554" s="226" t="s">
        <v>3838</v>
      </c>
      <c r="N1554" s="215"/>
      <c r="O1554" s="300"/>
      <c r="Q1554" s="162" t="s">
        <v>2824</v>
      </c>
      <c r="R1554" s="167" t="s">
        <v>2701</v>
      </c>
      <c r="S1554" s="160">
        <v>752</v>
      </c>
      <c r="T1554" s="163">
        <v>739</v>
      </c>
      <c r="U1554" s="164">
        <v>-13</v>
      </c>
      <c r="V1554" s="158"/>
      <c r="W1554" s="158"/>
    </row>
    <row r="1555" spans="2:23" ht="28.5" x14ac:dyDescent="0.3">
      <c r="B1555" s="18">
        <v>1472</v>
      </c>
      <c r="C1555" s="19">
        <v>-30</v>
      </c>
      <c r="D1555" s="172" t="s">
        <v>4492</v>
      </c>
      <c r="E1555" s="141" t="s">
        <v>4026</v>
      </c>
      <c r="F1555" s="136" t="s">
        <v>7</v>
      </c>
      <c r="G1555" s="143" t="s">
        <v>323</v>
      </c>
      <c r="H1555" s="138">
        <v>1</v>
      </c>
      <c r="I1555" s="139">
        <v>1</v>
      </c>
      <c r="J1555" s="140">
        <v>1</v>
      </c>
      <c r="K1555" s="187"/>
      <c r="L1555" s="177"/>
      <c r="M1555" s="226" t="s">
        <v>4475</v>
      </c>
      <c r="N1555" s="215"/>
      <c r="O1555" s="300"/>
      <c r="Q1555" s="162" t="s">
        <v>4766</v>
      </c>
      <c r="R1555" s="167" t="s">
        <v>4587</v>
      </c>
      <c r="S1555" s="160">
        <v>212</v>
      </c>
      <c r="T1555" s="163">
        <v>206</v>
      </c>
      <c r="U1555" s="164">
        <v>-6</v>
      </c>
      <c r="V1555" s="158"/>
      <c r="W1555" s="158"/>
    </row>
    <row r="1556" spans="2:23" ht="28.5" x14ac:dyDescent="0.3">
      <c r="B1556" s="18">
        <v>1472</v>
      </c>
      <c r="C1556" s="19">
        <v>-30</v>
      </c>
      <c r="D1556" s="172" t="s">
        <v>4280</v>
      </c>
      <c r="E1556" s="141" t="s">
        <v>4026</v>
      </c>
      <c r="F1556" s="136" t="s">
        <v>7</v>
      </c>
      <c r="G1556" s="143" t="s">
        <v>4281</v>
      </c>
      <c r="H1556" s="138">
        <v>1</v>
      </c>
      <c r="I1556" s="139">
        <v>1</v>
      </c>
      <c r="J1556" s="140">
        <v>1</v>
      </c>
      <c r="K1556" s="187"/>
      <c r="L1556" s="177"/>
      <c r="M1556" s="226" t="s">
        <v>4263</v>
      </c>
      <c r="N1556" s="215"/>
      <c r="O1556" s="296"/>
      <c r="Q1556" s="162" t="s">
        <v>1959</v>
      </c>
      <c r="R1556" s="167" t="s">
        <v>265</v>
      </c>
      <c r="S1556" s="160">
        <v>384</v>
      </c>
      <c r="T1556" s="163">
        <v>373</v>
      </c>
      <c r="U1556" s="164">
        <v>-11</v>
      </c>
      <c r="V1556" s="158"/>
      <c r="W1556" s="158"/>
    </row>
    <row r="1557" spans="2:23" ht="26.25" x14ac:dyDescent="0.3">
      <c r="B1557" s="18">
        <v>1472</v>
      </c>
      <c r="C1557" s="19">
        <v>-30</v>
      </c>
      <c r="D1557" s="172" t="s">
        <v>1823</v>
      </c>
      <c r="E1557" s="141" t="s">
        <v>4026</v>
      </c>
      <c r="F1557" s="136" t="s">
        <v>7</v>
      </c>
      <c r="G1557" s="143" t="s">
        <v>1890</v>
      </c>
      <c r="H1557" s="138">
        <v>1</v>
      </c>
      <c r="I1557" s="139">
        <v>1</v>
      </c>
      <c r="J1557" s="140">
        <v>1</v>
      </c>
      <c r="K1557" s="187"/>
      <c r="L1557" s="177"/>
      <c r="M1557" s="226" t="s">
        <v>5809</v>
      </c>
      <c r="N1557" s="209"/>
      <c r="O1557" s="300"/>
      <c r="Q1557" s="162" t="s">
        <v>4404</v>
      </c>
      <c r="R1557" s="167" t="s">
        <v>323</v>
      </c>
      <c r="S1557" s="160">
        <v>1123</v>
      </c>
      <c r="T1557" s="163">
        <v>1100</v>
      </c>
      <c r="U1557" s="164">
        <v>-23</v>
      </c>
      <c r="V1557" s="158"/>
      <c r="W1557" s="158"/>
    </row>
    <row r="1558" spans="2:23" ht="26.25" x14ac:dyDescent="0.3">
      <c r="B1558" s="18">
        <v>1472</v>
      </c>
      <c r="C1558" s="19">
        <v>-30</v>
      </c>
      <c r="D1558" s="172" t="s">
        <v>2579</v>
      </c>
      <c r="E1558" s="141" t="s">
        <v>4026</v>
      </c>
      <c r="F1558" s="136" t="s">
        <v>7</v>
      </c>
      <c r="G1558" s="143" t="s">
        <v>2612</v>
      </c>
      <c r="H1558" s="138">
        <v>1</v>
      </c>
      <c r="I1558" s="139">
        <v>1</v>
      </c>
      <c r="J1558" s="140">
        <v>1</v>
      </c>
      <c r="K1558" s="187"/>
      <c r="L1558" s="177"/>
      <c r="M1558" s="226" t="s">
        <v>3837</v>
      </c>
      <c r="N1558" s="215"/>
      <c r="O1558" s="300"/>
      <c r="Q1558" s="162" t="s">
        <v>2346</v>
      </c>
      <c r="R1558" s="167" t="s">
        <v>2320</v>
      </c>
      <c r="S1558" s="160">
        <v>561</v>
      </c>
      <c r="T1558" s="163">
        <v>551</v>
      </c>
      <c r="U1558" s="164">
        <v>-10</v>
      </c>
      <c r="V1558" s="158"/>
      <c r="W1558" s="158"/>
    </row>
    <row r="1559" spans="2:23" ht="26.25" x14ac:dyDescent="0.3">
      <c r="B1559" s="18">
        <v>1472</v>
      </c>
      <c r="C1559" s="19">
        <v>-30</v>
      </c>
      <c r="D1559" s="172" t="s">
        <v>2046</v>
      </c>
      <c r="E1559" s="141" t="s">
        <v>4026</v>
      </c>
      <c r="F1559" s="136" t="s">
        <v>7</v>
      </c>
      <c r="G1559" s="143" t="s">
        <v>1264</v>
      </c>
      <c r="H1559" s="138">
        <v>1</v>
      </c>
      <c r="I1559" s="139">
        <v>1</v>
      </c>
      <c r="J1559" s="140">
        <v>1</v>
      </c>
      <c r="K1559" s="187"/>
      <c r="L1559" s="177"/>
      <c r="M1559" s="226" t="s">
        <v>5172</v>
      </c>
      <c r="N1559" s="213"/>
      <c r="O1559" s="300"/>
      <c r="Q1559" s="162" t="s">
        <v>1961</v>
      </c>
      <c r="R1559" s="167" t="s">
        <v>528</v>
      </c>
      <c r="S1559" s="160">
        <v>486</v>
      </c>
      <c r="T1559" s="163">
        <v>479</v>
      </c>
      <c r="U1559" s="164">
        <v>-7</v>
      </c>
      <c r="V1559" s="158"/>
      <c r="W1559" s="158"/>
    </row>
    <row r="1560" spans="2:23" ht="26.25" x14ac:dyDescent="0.3">
      <c r="B1560" s="18">
        <v>1472</v>
      </c>
      <c r="C1560" s="19">
        <v>-30</v>
      </c>
      <c r="D1560" s="172" t="s">
        <v>3850</v>
      </c>
      <c r="E1560" s="141" t="s">
        <v>4026</v>
      </c>
      <c r="F1560" s="136" t="s">
        <v>7</v>
      </c>
      <c r="G1560" s="143" t="s">
        <v>838</v>
      </c>
      <c r="H1560" s="138">
        <v>1</v>
      </c>
      <c r="I1560" s="139">
        <v>1</v>
      </c>
      <c r="J1560" s="140">
        <v>1</v>
      </c>
      <c r="K1560" s="187"/>
      <c r="L1560" s="177"/>
      <c r="M1560" s="226" t="s">
        <v>3851</v>
      </c>
      <c r="N1560" s="215"/>
      <c r="O1560" s="300"/>
      <c r="Q1560" s="162" t="s">
        <v>1964</v>
      </c>
      <c r="R1560" s="167" t="s">
        <v>26</v>
      </c>
      <c r="S1560" s="160">
        <v>205</v>
      </c>
      <c r="T1560" s="163">
        <v>200</v>
      </c>
      <c r="U1560" s="164">
        <v>-5</v>
      </c>
      <c r="V1560" s="158"/>
      <c r="W1560" s="158"/>
    </row>
    <row r="1561" spans="2:23" ht="28.5" x14ac:dyDescent="0.3">
      <c r="B1561" s="18">
        <v>1472</v>
      </c>
      <c r="C1561" s="19">
        <v>-30</v>
      </c>
      <c r="D1561" s="172" t="s">
        <v>3843</v>
      </c>
      <c r="E1561" s="141" t="s">
        <v>4026</v>
      </c>
      <c r="F1561" s="136" t="s">
        <v>7</v>
      </c>
      <c r="G1561" s="143" t="s">
        <v>3844</v>
      </c>
      <c r="H1561" s="138">
        <v>1</v>
      </c>
      <c r="I1561" s="139">
        <v>1</v>
      </c>
      <c r="J1561" s="140">
        <v>1</v>
      </c>
      <c r="K1561" s="187"/>
      <c r="L1561" s="177"/>
      <c r="M1561" s="226" t="s">
        <v>3842</v>
      </c>
      <c r="N1561" s="215"/>
      <c r="O1561" s="300"/>
      <c r="Q1561" s="162" t="s">
        <v>1965</v>
      </c>
      <c r="R1561" s="167" t="s">
        <v>397</v>
      </c>
      <c r="S1561" s="160">
        <v>70</v>
      </c>
      <c r="T1561" s="163">
        <v>68</v>
      </c>
      <c r="U1561" s="164">
        <v>-2</v>
      </c>
      <c r="V1561" s="158"/>
      <c r="W1561" s="158"/>
    </row>
    <row r="1562" spans="2:23" ht="26.25" x14ac:dyDescent="0.3">
      <c r="B1562" s="18">
        <v>1472</v>
      </c>
      <c r="C1562" s="19">
        <v>-30</v>
      </c>
      <c r="D1562" s="172" t="s">
        <v>3536</v>
      </c>
      <c r="E1562" s="141" t="s">
        <v>4026</v>
      </c>
      <c r="F1562" s="136" t="s">
        <v>7</v>
      </c>
      <c r="G1562" s="143" t="s">
        <v>2945</v>
      </c>
      <c r="H1562" s="138">
        <v>1</v>
      </c>
      <c r="I1562" s="139">
        <v>1</v>
      </c>
      <c r="J1562" s="140">
        <v>1</v>
      </c>
      <c r="K1562" s="187"/>
      <c r="L1562" s="177"/>
      <c r="M1562" s="226" t="s">
        <v>3829</v>
      </c>
      <c r="N1562" s="215"/>
      <c r="O1562" s="300"/>
      <c r="Q1562" s="162" t="s">
        <v>1966</v>
      </c>
      <c r="R1562" s="167" t="s">
        <v>1687</v>
      </c>
      <c r="S1562" s="160">
        <v>1123</v>
      </c>
      <c r="T1562" s="163">
        <v>1100</v>
      </c>
      <c r="U1562" s="164">
        <v>-23</v>
      </c>
      <c r="V1562" s="158"/>
      <c r="W1562" s="158"/>
    </row>
    <row r="1563" spans="2:23" ht="28.5" x14ac:dyDescent="0.3">
      <c r="B1563" s="18">
        <v>1472</v>
      </c>
      <c r="C1563" s="19">
        <v>-30</v>
      </c>
      <c r="D1563" s="172" t="s">
        <v>5818</v>
      </c>
      <c r="E1563" s="141" t="s">
        <v>4026</v>
      </c>
      <c r="F1563" s="136" t="s">
        <v>7</v>
      </c>
      <c r="G1563" s="143" t="s">
        <v>5819</v>
      </c>
      <c r="H1563" s="138">
        <v>1</v>
      </c>
      <c r="I1563" s="139">
        <v>1</v>
      </c>
      <c r="J1563" s="140">
        <v>1</v>
      </c>
      <c r="K1563" s="187"/>
      <c r="L1563" s="177"/>
      <c r="M1563" s="226" t="s">
        <v>5809</v>
      </c>
      <c r="N1563" s="209"/>
      <c r="O1563" s="300"/>
      <c r="Q1563" s="162" t="s">
        <v>1968</v>
      </c>
      <c r="R1563" s="167" t="s">
        <v>922</v>
      </c>
      <c r="S1563" s="160">
        <v>1039</v>
      </c>
      <c r="T1563" s="163">
        <v>1021</v>
      </c>
      <c r="U1563" s="164">
        <v>-18</v>
      </c>
      <c r="V1563" s="158"/>
      <c r="W1563" s="158"/>
    </row>
    <row r="1564" spans="2:23" ht="26.25" x14ac:dyDescent="0.3">
      <c r="B1564" s="18">
        <v>1472</v>
      </c>
      <c r="C1564" s="19">
        <v>-30</v>
      </c>
      <c r="D1564" s="172" t="s">
        <v>4291</v>
      </c>
      <c r="E1564" s="141" t="s">
        <v>4026</v>
      </c>
      <c r="F1564" s="136" t="s">
        <v>7</v>
      </c>
      <c r="G1564" s="143" t="s">
        <v>4292</v>
      </c>
      <c r="H1564" s="138">
        <v>1</v>
      </c>
      <c r="I1564" s="139">
        <v>1</v>
      </c>
      <c r="J1564" s="140">
        <v>1</v>
      </c>
      <c r="K1564" s="187"/>
      <c r="L1564" s="177"/>
      <c r="M1564" s="226" t="s">
        <v>4263</v>
      </c>
      <c r="N1564" s="215"/>
      <c r="O1564" s="296"/>
      <c r="Q1564" s="162" t="s">
        <v>3569</v>
      </c>
      <c r="R1564" s="167" t="s">
        <v>5336</v>
      </c>
      <c r="S1564" s="160">
        <v>148</v>
      </c>
      <c r="T1564" s="163">
        <v>143</v>
      </c>
      <c r="U1564" s="164">
        <v>-5</v>
      </c>
      <c r="V1564" s="158"/>
      <c r="W1564" s="158"/>
    </row>
    <row r="1565" spans="2:23" ht="26.25" x14ac:dyDescent="0.3">
      <c r="B1565" s="18">
        <v>1472</v>
      </c>
      <c r="C1565" s="19">
        <v>-30</v>
      </c>
      <c r="D1565" s="172" t="s">
        <v>3013</v>
      </c>
      <c r="E1565" s="141" t="s">
        <v>4026</v>
      </c>
      <c r="F1565" s="136" t="s">
        <v>7</v>
      </c>
      <c r="G1565" s="143" t="s">
        <v>2302</v>
      </c>
      <c r="H1565" s="138">
        <v>1</v>
      </c>
      <c r="I1565" s="139">
        <v>1</v>
      </c>
      <c r="J1565" s="140">
        <v>1</v>
      </c>
      <c r="K1565" s="187"/>
      <c r="L1565" s="177"/>
      <c r="M1565" s="226" t="s">
        <v>3832</v>
      </c>
      <c r="N1565" s="215"/>
      <c r="O1565" s="300"/>
      <c r="Q1565" s="162" t="s">
        <v>2649</v>
      </c>
      <c r="R1565" s="167" t="s">
        <v>3362</v>
      </c>
      <c r="S1565" s="160">
        <v>327</v>
      </c>
      <c r="T1565" s="163">
        <v>317</v>
      </c>
      <c r="U1565" s="164">
        <v>-10</v>
      </c>
      <c r="V1565" s="158"/>
      <c r="W1565" s="158"/>
    </row>
    <row r="1566" spans="2:23" ht="26.25" x14ac:dyDescent="0.3">
      <c r="B1566" s="18">
        <v>1472</v>
      </c>
      <c r="C1566" s="19">
        <v>-30</v>
      </c>
      <c r="D1566" s="172" t="s">
        <v>3521</v>
      </c>
      <c r="E1566" s="141" t="s">
        <v>4026</v>
      </c>
      <c r="F1566" s="136" t="s">
        <v>7</v>
      </c>
      <c r="G1566" s="143" t="s">
        <v>3522</v>
      </c>
      <c r="H1566" s="138">
        <v>1</v>
      </c>
      <c r="I1566" s="139">
        <v>1</v>
      </c>
      <c r="J1566" s="140">
        <v>1</v>
      </c>
      <c r="K1566" s="187"/>
      <c r="L1566" s="177"/>
      <c r="M1566" s="226" t="s">
        <v>3829</v>
      </c>
      <c r="N1566" s="215"/>
      <c r="O1566" s="300"/>
      <c r="Q1566" s="162" t="s">
        <v>3886</v>
      </c>
      <c r="R1566" s="167" t="s">
        <v>2438</v>
      </c>
      <c r="S1566" s="160">
        <v>1472</v>
      </c>
      <c r="T1566" s="163">
        <v>1442</v>
      </c>
      <c r="U1566" s="164">
        <v>-30</v>
      </c>
      <c r="V1566" s="158"/>
      <c r="W1566" s="158"/>
    </row>
    <row r="1567" spans="2:23" ht="26.25" x14ac:dyDescent="0.3">
      <c r="B1567" s="18">
        <v>1472</v>
      </c>
      <c r="C1567" s="19">
        <v>-30</v>
      </c>
      <c r="D1567" s="172" t="s">
        <v>5639</v>
      </c>
      <c r="E1567" s="141" t="s">
        <v>4026</v>
      </c>
      <c r="F1567" s="136" t="s">
        <v>7</v>
      </c>
      <c r="G1567" s="143" t="s">
        <v>5640</v>
      </c>
      <c r="H1567" s="138">
        <v>1</v>
      </c>
      <c r="I1567" s="139">
        <v>1</v>
      </c>
      <c r="J1567" s="140">
        <v>1</v>
      </c>
      <c r="K1567" s="187"/>
      <c r="L1567" s="177"/>
      <c r="M1567" s="226" t="s">
        <v>5682</v>
      </c>
      <c r="N1567" s="209"/>
      <c r="O1567" s="300"/>
      <c r="Q1567" s="162" t="s">
        <v>1969</v>
      </c>
      <c r="R1567" s="167" t="s">
        <v>165</v>
      </c>
      <c r="S1567" s="160">
        <v>409</v>
      </c>
      <c r="T1567" s="163">
        <v>403</v>
      </c>
      <c r="U1567" s="164">
        <v>-6</v>
      </c>
      <c r="V1567" s="158"/>
      <c r="W1567" s="158"/>
    </row>
    <row r="1568" spans="2:23" ht="28.5" x14ac:dyDescent="0.3">
      <c r="B1568" s="18">
        <v>1472</v>
      </c>
      <c r="C1568" s="19">
        <v>-30</v>
      </c>
      <c r="D1568" s="172" t="s">
        <v>2730</v>
      </c>
      <c r="E1568" s="141" t="s">
        <v>4026</v>
      </c>
      <c r="F1568" s="136" t="s">
        <v>7</v>
      </c>
      <c r="G1568" s="143" t="s">
        <v>323</v>
      </c>
      <c r="H1568" s="138">
        <v>1</v>
      </c>
      <c r="I1568" s="139">
        <v>1</v>
      </c>
      <c r="J1568" s="140">
        <v>1</v>
      </c>
      <c r="K1568" s="187"/>
      <c r="L1568" s="177"/>
      <c r="M1568" s="226" t="s">
        <v>3838</v>
      </c>
      <c r="N1568" s="215"/>
      <c r="O1568" s="300"/>
      <c r="Q1568" s="162" t="s">
        <v>1970</v>
      </c>
      <c r="R1568" s="167" t="s">
        <v>2288</v>
      </c>
      <c r="S1568" s="160">
        <v>212</v>
      </c>
      <c r="T1568" s="163">
        <v>206</v>
      </c>
      <c r="U1568" s="164">
        <v>-6</v>
      </c>
      <c r="V1568" s="158"/>
      <c r="W1568" s="158"/>
    </row>
    <row r="1569" spans="2:23" ht="28.5" x14ac:dyDescent="0.3">
      <c r="B1569" s="18">
        <v>1472</v>
      </c>
      <c r="C1569" s="19">
        <v>-30</v>
      </c>
      <c r="D1569" s="172" t="s">
        <v>2747</v>
      </c>
      <c r="E1569" s="141" t="s">
        <v>4026</v>
      </c>
      <c r="F1569" s="136" t="s">
        <v>7</v>
      </c>
      <c r="G1569" s="143" t="s">
        <v>323</v>
      </c>
      <c r="H1569" s="138">
        <v>1</v>
      </c>
      <c r="I1569" s="139">
        <v>1</v>
      </c>
      <c r="J1569" s="140">
        <v>1</v>
      </c>
      <c r="K1569" s="187"/>
      <c r="L1569" s="177"/>
      <c r="M1569" s="226" t="s">
        <v>3838</v>
      </c>
      <c r="N1569" s="215"/>
      <c r="O1569" s="300"/>
      <c r="Q1569" s="162" t="s">
        <v>1971</v>
      </c>
      <c r="R1569" s="167" t="s">
        <v>35</v>
      </c>
      <c r="S1569" s="161">
        <v>228</v>
      </c>
      <c r="T1569" s="163">
        <v>223</v>
      </c>
      <c r="U1569" s="164">
        <v>-5</v>
      </c>
      <c r="V1569" s="158"/>
      <c r="W1569" s="158"/>
    </row>
    <row r="1570" spans="2:23" ht="28.5" x14ac:dyDescent="0.3">
      <c r="B1570" s="18">
        <v>1472</v>
      </c>
      <c r="C1570" s="19">
        <v>-30</v>
      </c>
      <c r="D1570" s="172" t="s">
        <v>4371</v>
      </c>
      <c r="E1570" s="141" t="s">
        <v>4026</v>
      </c>
      <c r="F1570" s="136" t="s">
        <v>7</v>
      </c>
      <c r="G1570" s="143" t="s">
        <v>4372</v>
      </c>
      <c r="H1570" s="138">
        <v>1</v>
      </c>
      <c r="I1570" s="139">
        <v>1</v>
      </c>
      <c r="J1570" s="140">
        <v>1</v>
      </c>
      <c r="K1570" s="187"/>
      <c r="L1570" s="177"/>
      <c r="M1570" s="226" t="s">
        <v>4373</v>
      </c>
      <c r="N1570" s="215"/>
      <c r="O1570" s="296"/>
      <c r="Q1570" s="162" t="s">
        <v>3164</v>
      </c>
      <c r="R1570" s="167" t="s">
        <v>3136</v>
      </c>
      <c r="S1570" s="160">
        <v>1330</v>
      </c>
      <c r="T1570" s="163">
        <v>1305</v>
      </c>
      <c r="U1570" s="164">
        <v>-25</v>
      </c>
      <c r="V1570" s="158"/>
      <c r="W1570" s="158"/>
    </row>
    <row r="1571" spans="2:23" ht="26.25" x14ac:dyDescent="0.3">
      <c r="B1571" s="18">
        <v>1472</v>
      </c>
      <c r="C1571" s="19">
        <v>-30</v>
      </c>
      <c r="D1571" s="172" t="s">
        <v>2742</v>
      </c>
      <c r="E1571" s="141" t="s">
        <v>4026</v>
      </c>
      <c r="F1571" s="136" t="s">
        <v>7</v>
      </c>
      <c r="G1571" s="143" t="s">
        <v>323</v>
      </c>
      <c r="H1571" s="138">
        <v>1</v>
      </c>
      <c r="I1571" s="139">
        <v>1</v>
      </c>
      <c r="J1571" s="140">
        <v>1</v>
      </c>
      <c r="K1571" s="187"/>
      <c r="L1571" s="177"/>
      <c r="M1571" s="226" t="s">
        <v>3838</v>
      </c>
      <c r="N1571" s="215"/>
      <c r="O1571" s="300"/>
      <c r="Q1571" s="162" t="s">
        <v>6743</v>
      </c>
      <c r="R1571" s="167" t="s">
        <v>6624</v>
      </c>
      <c r="S1571" s="160">
        <v>1330</v>
      </c>
      <c r="T1571" s="163">
        <v>1305</v>
      </c>
      <c r="U1571" s="164">
        <v>-25</v>
      </c>
      <c r="V1571" s="158"/>
      <c r="W1571" s="158"/>
    </row>
    <row r="1572" spans="2:23" ht="26.25" x14ac:dyDescent="0.3">
      <c r="B1572" s="18">
        <v>1472</v>
      </c>
      <c r="C1572" s="19">
        <v>-30</v>
      </c>
      <c r="D1572" s="172" t="s">
        <v>5631</v>
      </c>
      <c r="E1572" s="141" t="s">
        <v>4026</v>
      </c>
      <c r="F1572" s="136" t="s">
        <v>7</v>
      </c>
      <c r="G1572" s="143" t="s">
        <v>5632</v>
      </c>
      <c r="H1572" s="138">
        <v>1</v>
      </c>
      <c r="I1572" s="139">
        <v>1</v>
      </c>
      <c r="J1572" s="140">
        <v>1</v>
      </c>
      <c r="K1572" s="187"/>
      <c r="L1572" s="177"/>
      <c r="M1572" s="226" t="s">
        <v>5669</v>
      </c>
      <c r="N1572" s="213"/>
      <c r="O1572" s="300"/>
      <c r="Q1572" s="162" t="s">
        <v>1972</v>
      </c>
      <c r="R1572" s="167" t="s">
        <v>589</v>
      </c>
      <c r="S1572" s="160">
        <v>833</v>
      </c>
      <c r="T1572" s="163">
        <v>814</v>
      </c>
      <c r="U1572" s="164">
        <v>-19</v>
      </c>
      <c r="V1572" s="158"/>
      <c r="W1572" s="158"/>
    </row>
    <row r="1573" spans="2:23" ht="28.5" x14ac:dyDescent="0.3">
      <c r="B1573" s="18">
        <v>1472</v>
      </c>
      <c r="C1573" s="19">
        <v>-30</v>
      </c>
      <c r="D1573" s="172" t="s">
        <v>3393</v>
      </c>
      <c r="E1573" s="141" t="s">
        <v>4026</v>
      </c>
      <c r="F1573" s="136" t="s">
        <v>7</v>
      </c>
      <c r="G1573" s="143" t="s">
        <v>323</v>
      </c>
      <c r="H1573" s="138">
        <v>1</v>
      </c>
      <c r="I1573" s="139">
        <v>1</v>
      </c>
      <c r="J1573" s="140">
        <v>1</v>
      </c>
      <c r="K1573" s="187"/>
      <c r="L1573" s="177"/>
      <c r="M1573" s="226" t="s">
        <v>3833</v>
      </c>
      <c r="N1573" s="215"/>
      <c r="O1573" s="300"/>
      <c r="Q1573" s="162" t="s">
        <v>1973</v>
      </c>
      <c r="R1573" s="167" t="s">
        <v>2838</v>
      </c>
      <c r="S1573" s="160">
        <v>486</v>
      </c>
      <c r="T1573" s="163">
        <v>479</v>
      </c>
      <c r="U1573" s="164">
        <v>-7</v>
      </c>
      <c r="V1573" s="158"/>
      <c r="W1573" s="158"/>
    </row>
    <row r="1574" spans="2:23" ht="26.25" x14ac:dyDescent="0.3">
      <c r="B1574" s="18">
        <v>1472</v>
      </c>
      <c r="C1574" s="19">
        <v>-30</v>
      </c>
      <c r="D1574" s="172" t="s">
        <v>221</v>
      </c>
      <c r="E1574" s="141" t="s">
        <v>4026</v>
      </c>
      <c r="F1574" s="136" t="s">
        <v>7</v>
      </c>
      <c r="G1574" s="143" t="s">
        <v>323</v>
      </c>
      <c r="H1574" s="138">
        <v>1</v>
      </c>
      <c r="I1574" s="139">
        <v>1</v>
      </c>
      <c r="J1574" s="140">
        <v>1</v>
      </c>
      <c r="K1574" s="187"/>
      <c r="L1574" s="177"/>
      <c r="M1574" s="226" t="s">
        <v>3838</v>
      </c>
      <c r="N1574" s="215"/>
      <c r="O1574" s="300"/>
      <c r="Q1574" s="162" t="s">
        <v>2825</v>
      </c>
      <c r="R1574" s="167" t="s">
        <v>2703</v>
      </c>
      <c r="S1574" s="160">
        <v>752</v>
      </c>
      <c r="T1574" s="163">
        <v>739</v>
      </c>
      <c r="U1574" s="164">
        <v>-13</v>
      </c>
      <c r="V1574" s="158"/>
      <c r="W1574" s="158"/>
    </row>
    <row r="1575" spans="2:23" ht="26.25" x14ac:dyDescent="0.3">
      <c r="B1575" s="18">
        <v>1472</v>
      </c>
      <c r="C1575" s="19">
        <v>-30</v>
      </c>
      <c r="D1575" s="172" t="s">
        <v>3841</v>
      </c>
      <c r="E1575" s="141" t="s">
        <v>4026</v>
      </c>
      <c r="F1575" s="136" t="s">
        <v>7</v>
      </c>
      <c r="G1575" s="143" t="s">
        <v>323</v>
      </c>
      <c r="H1575" s="138">
        <v>1</v>
      </c>
      <c r="I1575" s="139">
        <v>1</v>
      </c>
      <c r="J1575" s="140">
        <v>1</v>
      </c>
      <c r="K1575" s="187"/>
      <c r="L1575" s="177"/>
      <c r="M1575" s="226" t="s">
        <v>3842</v>
      </c>
      <c r="N1575" s="215"/>
      <c r="O1575" s="300"/>
      <c r="Q1575" s="162" t="s">
        <v>3981</v>
      </c>
      <c r="R1575" s="167" t="s">
        <v>206</v>
      </c>
      <c r="S1575" s="160">
        <v>1123</v>
      </c>
      <c r="T1575" s="163">
        <v>1100</v>
      </c>
      <c r="U1575" s="164">
        <v>-23</v>
      </c>
      <c r="V1575" s="158"/>
      <c r="W1575" s="158"/>
    </row>
    <row r="1576" spans="2:23" ht="28.5" x14ac:dyDescent="0.3">
      <c r="B1576" s="18">
        <v>1472</v>
      </c>
      <c r="C1576" s="19">
        <v>-30</v>
      </c>
      <c r="D1576" s="172" t="s">
        <v>5813</v>
      </c>
      <c r="E1576" s="141" t="s">
        <v>4026</v>
      </c>
      <c r="F1576" s="136" t="s">
        <v>7</v>
      </c>
      <c r="G1576" s="143" t="s">
        <v>5814</v>
      </c>
      <c r="H1576" s="138">
        <v>1</v>
      </c>
      <c r="I1576" s="139">
        <v>1</v>
      </c>
      <c r="J1576" s="140">
        <v>1</v>
      </c>
      <c r="K1576" s="187"/>
      <c r="L1576" s="177"/>
      <c r="M1576" s="226" t="s">
        <v>5809</v>
      </c>
      <c r="N1576" s="209"/>
      <c r="O1576" s="300"/>
      <c r="Q1576" s="162" t="s">
        <v>1974</v>
      </c>
      <c r="R1576" s="167" t="s">
        <v>5604</v>
      </c>
      <c r="S1576" s="160">
        <v>523</v>
      </c>
      <c r="T1576" s="163">
        <v>514</v>
      </c>
      <c r="U1576" s="164">
        <v>-9</v>
      </c>
      <c r="V1576" s="158"/>
      <c r="W1576" s="158"/>
    </row>
    <row r="1577" spans="2:23" ht="26.25" x14ac:dyDescent="0.3">
      <c r="B1577" s="18">
        <v>1472</v>
      </c>
      <c r="C1577" s="19">
        <v>-30</v>
      </c>
      <c r="D1577" s="172" t="s">
        <v>490</v>
      </c>
      <c r="E1577" s="141" t="s">
        <v>4026</v>
      </c>
      <c r="F1577" s="136" t="s">
        <v>7</v>
      </c>
      <c r="G1577" s="143" t="s">
        <v>3532</v>
      </c>
      <c r="H1577" s="138">
        <v>1</v>
      </c>
      <c r="I1577" s="139">
        <v>1</v>
      </c>
      <c r="J1577" s="140">
        <v>1</v>
      </c>
      <c r="K1577" s="187"/>
      <c r="L1577" s="177"/>
      <c r="M1577" s="226" t="s">
        <v>3839</v>
      </c>
      <c r="N1577" s="215"/>
      <c r="O1577" s="300"/>
      <c r="Q1577" s="162" t="s">
        <v>2549</v>
      </c>
      <c r="R1577" s="167" t="s">
        <v>2512</v>
      </c>
      <c r="S1577" s="160">
        <v>384</v>
      </c>
      <c r="T1577" s="163">
        <v>373</v>
      </c>
      <c r="U1577" s="164">
        <v>-11</v>
      </c>
      <c r="V1577" s="158"/>
      <c r="W1577" s="158"/>
    </row>
    <row r="1578" spans="2:23" ht="26.25" x14ac:dyDescent="0.3">
      <c r="B1578" s="18">
        <v>1472</v>
      </c>
      <c r="C1578" s="19">
        <v>-30</v>
      </c>
      <c r="D1578" s="172" t="s">
        <v>2736</v>
      </c>
      <c r="E1578" s="141" t="s">
        <v>4026</v>
      </c>
      <c r="F1578" s="136" t="s">
        <v>7</v>
      </c>
      <c r="G1578" s="143" t="s">
        <v>323</v>
      </c>
      <c r="H1578" s="138">
        <v>1</v>
      </c>
      <c r="I1578" s="139">
        <v>1</v>
      </c>
      <c r="J1578" s="140">
        <v>1</v>
      </c>
      <c r="K1578" s="187"/>
      <c r="L1578" s="177"/>
      <c r="M1578" s="226" t="s">
        <v>3838</v>
      </c>
      <c r="N1578" s="215"/>
      <c r="O1578" s="300"/>
      <c r="Q1578" s="162" t="s">
        <v>5902</v>
      </c>
      <c r="R1578" s="167" t="s">
        <v>482</v>
      </c>
      <c r="S1578" s="160">
        <v>1039</v>
      </c>
      <c r="T1578" s="163">
        <v>1305</v>
      </c>
      <c r="U1578" s="164">
        <v>266</v>
      </c>
      <c r="V1578" s="158"/>
      <c r="W1578" s="158"/>
    </row>
    <row r="1579" spans="2:23" ht="26.25" x14ac:dyDescent="0.3">
      <c r="B1579" s="18">
        <v>1472</v>
      </c>
      <c r="C1579" s="19">
        <v>-30</v>
      </c>
      <c r="D1579" s="172" t="s">
        <v>2737</v>
      </c>
      <c r="E1579" s="141" t="s">
        <v>4026</v>
      </c>
      <c r="F1579" s="136" t="s">
        <v>7</v>
      </c>
      <c r="G1579" s="143" t="s">
        <v>323</v>
      </c>
      <c r="H1579" s="138">
        <v>1</v>
      </c>
      <c r="I1579" s="139">
        <v>1</v>
      </c>
      <c r="J1579" s="140">
        <v>1</v>
      </c>
      <c r="K1579" s="187"/>
      <c r="L1579" s="177"/>
      <c r="M1579" s="226" t="s">
        <v>3838</v>
      </c>
      <c r="N1579" s="215"/>
      <c r="O1579" s="300"/>
      <c r="Q1579" s="162" t="s">
        <v>3052</v>
      </c>
      <c r="R1579" s="167" t="s">
        <v>2983</v>
      </c>
      <c r="S1579" s="160">
        <v>812</v>
      </c>
      <c r="T1579" s="163">
        <v>797</v>
      </c>
      <c r="U1579" s="164">
        <v>-15</v>
      </c>
      <c r="V1579" s="158"/>
      <c r="W1579" s="158"/>
    </row>
    <row r="1580" spans="2:23" ht="26.25" x14ac:dyDescent="0.3">
      <c r="B1580" s="18">
        <v>1472</v>
      </c>
      <c r="C1580" s="19">
        <v>-30</v>
      </c>
      <c r="D1580" s="172" t="s">
        <v>3243</v>
      </c>
      <c r="E1580" s="141" t="s">
        <v>4026</v>
      </c>
      <c r="F1580" s="136" t="s">
        <v>7</v>
      </c>
      <c r="G1580" s="143" t="s">
        <v>323</v>
      </c>
      <c r="H1580" s="138">
        <v>1</v>
      </c>
      <c r="I1580" s="139">
        <v>1</v>
      </c>
      <c r="J1580" s="140">
        <v>1</v>
      </c>
      <c r="K1580" s="187"/>
      <c r="L1580" s="177"/>
      <c r="M1580" s="226" t="s">
        <v>3830</v>
      </c>
      <c r="N1580" s="215"/>
      <c r="O1580" s="300"/>
      <c r="Q1580" s="162" t="s">
        <v>1976</v>
      </c>
      <c r="R1580" s="167" t="s">
        <v>1912</v>
      </c>
      <c r="S1580" s="160">
        <v>914</v>
      </c>
      <c r="T1580" s="163">
        <v>897</v>
      </c>
      <c r="U1580" s="164">
        <v>-17</v>
      </c>
      <c r="V1580" s="158"/>
      <c r="W1580" s="158"/>
    </row>
    <row r="1581" spans="2:23" ht="26.25" x14ac:dyDescent="0.3">
      <c r="B1581" s="18">
        <v>1472</v>
      </c>
      <c r="C1581" s="19">
        <v>-30</v>
      </c>
      <c r="D1581" s="172" t="s">
        <v>2734</v>
      </c>
      <c r="E1581" s="141" t="s">
        <v>4026</v>
      </c>
      <c r="F1581" s="136" t="s">
        <v>7</v>
      </c>
      <c r="G1581" s="143" t="s">
        <v>2735</v>
      </c>
      <c r="H1581" s="138">
        <v>1</v>
      </c>
      <c r="I1581" s="139">
        <v>1</v>
      </c>
      <c r="J1581" s="140">
        <v>1</v>
      </c>
      <c r="K1581" s="187"/>
      <c r="L1581" s="177"/>
      <c r="M1581" s="226" t="s">
        <v>3838</v>
      </c>
      <c r="N1581" s="215"/>
      <c r="O1581" s="300"/>
      <c r="Q1581" s="162" t="s">
        <v>3887</v>
      </c>
      <c r="R1581" s="167" t="s">
        <v>3855</v>
      </c>
      <c r="S1581" s="160">
        <v>1472</v>
      </c>
      <c r="T1581" s="163">
        <v>1442</v>
      </c>
      <c r="U1581" s="164">
        <v>-30</v>
      </c>
      <c r="V1581" s="158"/>
      <c r="W1581" s="158"/>
    </row>
    <row r="1582" spans="2:23" ht="28.5" x14ac:dyDescent="0.3">
      <c r="B1582" s="18">
        <v>1472</v>
      </c>
      <c r="C1582" s="19">
        <v>-30</v>
      </c>
      <c r="D1582" s="172" t="s">
        <v>2580</v>
      </c>
      <c r="E1582" s="141" t="s">
        <v>4026</v>
      </c>
      <c r="F1582" s="136" t="s">
        <v>7</v>
      </c>
      <c r="G1582" s="143" t="s">
        <v>2613</v>
      </c>
      <c r="H1582" s="138">
        <v>1</v>
      </c>
      <c r="I1582" s="139">
        <v>1</v>
      </c>
      <c r="J1582" s="140">
        <v>1</v>
      </c>
      <c r="K1582" s="187"/>
      <c r="L1582" s="177"/>
      <c r="M1582" s="226" t="s">
        <v>3837</v>
      </c>
      <c r="N1582" s="215"/>
      <c r="O1582" s="300"/>
      <c r="Q1582" s="162" t="s">
        <v>4024</v>
      </c>
      <c r="R1582" s="167" t="s">
        <v>3988</v>
      </c>
      <c r="S1582" s="161">
        <v>523</v>
      </c>
      <c r="T1582" s="163">
        <v>514</v>
      </c>
      <c r="U1582" s="164">
        <v>-9</v>
      </c>
      <c r="V1582" s="158"/>
      <c r="W1582" s="158"/>
    </row>
    <row r="1583" spans="2:23" ht="26.25" x14ac:dyDescent="0.3">
      <c r="B1583" s="18">
        <v>1472</v>
      </c>
      <c r="C1583" s="19">
        <v>-30</v>
      </c>
      <c r="D1583" s="172" t="s">
        <v>5830</v>
      </c>
      <c r="E1583" s="141" t="s">
        <v>4026</v>
      </c>
      <c r="F1583" s="136" t="s">
        <v>7</v>
      </c>
      <c r="G1583" s="143" t="s">
        <v>5831</v>
      </c>
      <c r="H1583" s="138">
        <v>1</v>
      </c>
      <c r="I1583" s="139">
        <v>1</v>
      </c>
      <c r="J1583" s="140">
        <v>1</v>
      </c>
      <c r="K1583" s="187"/>
      <c r="L1583" s="177"/>
      <c r="M1583" s="226" t="s">
        <v>5809</v>
      </c>
      <c r="N1583" s="209"/>
      <c r="O1583" s="300"/>
      <c r="Q1583" s="162" t="s">
        <v>1978</v>
      </c>
      <c r="R1583" s="167" t="s">
        <v>718</v>
      </c>
      <c r="S1583" s="160">
        <v>1472</v>
      </c>
      <c r="T1583" s="163">
        <v>1442</v>
      </c>
      <c r="U1583" s="164">
        <v>-30</v>
      </c>
      <c r="V1583" s="158"/>
      <c r="W1583" s="158"/>
    </row>
    <row r="1584" spans="2:23" ht="28.5" x14ac:dyDescent="0.3">
      <c r="B1584" s="18">
        <v>1472</v>
      </c>
      <c r="C1584" s="19">
        <v>-30</v>
      </c>
      <c r="D1584" s="172" t="s">
        <v>4215</v>
      </c>
      <c r="E1584" s="141" t="s">
        <v>4026</v>
      </c>
      <c r="F1584" s="136" t="s">
        <v>7</v>
      </c>
      <c r="G1584" s="143" t="s">
        <v>323</v>
      </c>
      <c r="H1584" s="138">
        <v>1</v>
      </c>
      <c r="I1584" s="139">
        <v>1</v>
      </c>
      <c r="J1584" s="140">
        <v>1</v>
      </c>
      <c r="K1584" s="187"/>
      <c r="L1584" s="177"/>
      <c r="M1584" s="226" t="s">
        <v>4213</v>
      </c>
      <c r="N1584" s="215"/>
      <c r="O1584" s="296"/>
      <c r="Q1584" s="162" t="s">
        <v>1979</v>
      </c>
      <c r="R1584" s="167" t="s">
        <v>2419</v>
      </c>
      <c r="S1584" s="160">
        <v>305</v>
      </c>
      <c r="T1584" s="163">
        <v>295</v>
      </c>
      <c r="U1584" s="164">
        <v>-10</v>
      </c>
      <c r="V1584" s="158"/>
      <c r="W1584" s="158"/>
    </row>
    <row r="1585" spans="2:23" ht="31.5" x14ac:dyDescent="0.3">
      <c r="B1585" s="18">
        <v>1472</v>
      </c>
      <c r="C1585" s="19">
        <v>-30</v>
      </c>
      <c r="D1585" s="172" t="s">
        <v>5807</v>
      </c>
      <c r="E1585" s="141" t="s">
        <v>4026</v>
      </c>
      <c r="F1585" s="136" t="s">
        <v>7</v>
      </c>
      <c r="G1585" s="143" t="s">
        <v>5808</v>
      </c>
      <c r="H1585" s="138">
        <v>1</v>
      </c>
      <c r="I1585" s="139">
        <v>1</v>
      </c>
      <c r="J1585" s="140">
        <v>1</v>
      </c>
      <c r="K1585" s="187"/>
      <c r="L1585" s="177"/>
      <c r="M1585" s="226" t="s">
        <v>5809</v>
      </c>
      <c r="N1585" s="209"/>
      <c r="O1585" s="300"/>
      <c r="Q1585" s="162" t="s">
        <v>4025</v>
      </c>
      <c r="R1585" s="167" t="s">
        <v>323</v>
      </c>
      <c r="S1585" s="160">
        <v>1123</v>
      </c>
      <c r="T1585" s="163">
        <v>1100</v>
      </c>
      <c r="U1585" s="164">
        <v>-23</v>
      </c>
      <c r="V1585" s="158"/>
      <c r="W1585" s="158"/>
    </row>
    <row r="1586" spans="2:23" ht="26.25" x14ac:dyDescent="0.3">
      <c r="B1586" s="18">
        <v>1472</v>
      </c>
      <c r="C1586" s="19">
        <v>-30</v>
      </c>
      <c r="D1586" s="172" t="s">
        <v>5173</v>
      </c>
      <c r="E1586" s="141" t="s">
        <v>4026</v>
      </c>
      <c r="F1586" s="136" t="s">
        <v>7</v>
      </c>
      <c r="G1586" s="143" t="s">
        <v>5174</v>
      </c>
      <c r="H1586" s="138">
        <v>1</v>
      </c>
      <c r="I1586" s="139">
        <v>1</v>
      </c>
      <c r="J1586" s="140">
        <v>1</v>
      </c>
      <c r="K1586" s="187"/>
      <c r="L1586" s="177"/>
      <c r="M1586" s="226" t="s">
        <v>5172</v>
      </c>
      <c r="N1586" s="213"/>
      <c r="O1586" s="300"/>
      <c r="Q1586" s="162" t="s">
        <v>5226</v>
      </c>
      <c r="R1586" s="167" t="s">
        <v>1277</v>
      </c>
      <c r="S1586" s="160">
        <v>685</v>
      </c>
      <c r="T1586" s="163">
        <v>673</v>
      </c>
      <c r="U1586" s="164">
        <v>-12</v>
      </c>
      <c r="V1586" s="158"/>
      <c r="W1586" s="158"/>
    </row>
    <row r="1587" spans="2:23" ht="26.25" x14ac:dyDescent="0.3">
      <c r="B1587" s="18">
        <v>1472</v>
      </c>
      <c r="C1587" s="19">
        <v>-30</v>
      </c>
      <c r="D1587" s="172" t="s">
        <v>4306</v>
      </c>
      <c r="E1587" s="141" t="s">
        <v>4026</v>
      </c>
      <c r="F1587" s="136" t="s">
        <v>7</v>
      </c>
      <c r="G1587" s="143" t="s">
        <v>4307</v>
      </c>
      <c r="H1587" s="138">
        <v>1</v>
      </c>
      <c r="I1587" s="139">
        <v>1</v>
      </c>
      <c r="J1587" s="140">
        <v>1</v>
      </c>
      <c r="K1587" s="187"/>
      <c r="L1587" s="177"/>
      <c r="M1587" s="226" t="s">
        <v>4299</v>
      </c>
      <c r="N1587" s="215"/>
      <c r="O1587" s="296"/>
      <c r="Q1587" s="162" t="s">
        <v>3097</v>
      </c>
      <c r="R1587" s="167" t="s">
        <v>3084</v>
      </c>
      <c r="S1587" s="160">
        <v>611</v>
      </c>
      <c r="T1587" s="163">
        <v>600</v>
      </c>
      <c r="U1587" s="164">
        <v>-11</v>
      </c>
      <c r="V1587" s="158"/>
      <c r="W1587" s="158"/>
    </row>
    <row r="1588" spans="2:23" ht="42.75" x14ac:dyDescent="0.3">
      <c r="B1588" s="18">
        <v>1472</v>
      </c>
      <c r="C1588" s="19">
        <v>-30</v>
      </c>
      <c r="D1588" s="172" t="s">
        <v>5810</v>
      </c>
      <c r="E1588" s="141" t="s">
        <v>4026</v>
      </c>
      <c r="F1588" s="136" t="s">
        <v>7</v>
      </c>
      <c r="G1588" s="143" t="s">
        <v>5811</v>
      </c>
      <c r="H1588" s="138">
        <v>1</v>
      </c>
      <c r="I1588" s="139">
        <v>1</v>
      </c>
      <c r="J1588" s="140">
        <v>1</v>
      </c>
      <c r="K1588" s="187"/>
      <c r="L1588" s="177"/>
      <c r="M1588" s="226" t="s">
        <v>5871</v>
      </c>
      <c r="N1588" s="209"/>
      <c r="O1588" s="300"/>
      <c r="Q1588" s="162" t="s">
        <v>3450</v>
      </c>
      <c r="R1588" s="167" t="s">
        <v>3917</v>
      </c>
      <c r="S1588" s="160">
        <v>685</v>
      </c>
      <c r="T1588" s="163">
        <v>673</v>
      </c>
      <c r="U1588" s="164">
        <v>-12</v>
      </c>
      <c r="V1588" s="158"/>
      <c r="W1588" s="158"/>
    </row>
    <row r="1589" spans="2:23" ht="26.25" x14ac:dyDescent="0.3">
      <c r="B1589" s="18">
        <v>1472</v>
      </c>
      <c r="C1589" s="19">
        <v>-30</v>
      </c>
      <c r="D1589" s="172" t="s">
        <v>2756</v>
      </c>
      <c r="E1589" s="141" t="s">
        <v>4026</v>
      </c>
      <c r="F1589" s="136" t="s">
        <v>7</v>
      </c>
      <c r="G1589" s="143" t="s">
        <v>2952</v>
      </c>
      <c r="H1589" s="138">
        <v>1</v>
      </c>
      <c r="I1589" s="139">
        <v>1</v>
      </c>
      <c r="J1589" s="140">
        <v>1</v>
      </c>
      <c r="K1589" s="187"/>
      <c r="L1589" s="177"/>
      <c r="M1589" s="226" t="s">
        <v>3838</v>
      </c>
      <c r="N1589" s="215"/>
      <c r="O1589" s="300"/>
      <c r="Q1589" s="162" t="s">
        <v>3053</v>
      </c>
      <c r="R1589" s="167" t="s">
        <v>513</v>
      </c>
      <c r="S1589" s="160">
        <v>590</v>
      </c>
      <c r="T1589" s="163">
        <v>579</v>
      </c>
      <c r="U1589" s="164">
        <v>-11</v>
      </c>
      <c r="V1589" s="158"/>
      <c r="W1589" s="158"/>
    </row>
    <row r="1590" spans="2:23" ht="26.25" x14ac:dyDescent="0.3">
      <c r="B1590" s="18">
        <v>1472</v>
      </c>
      <c r="C1590" s="19">
        <v>-30</v>
      </c>
      <c r="D1590" s="172" t="s">
        <v>1444</v>
      </c>
      <c r="E1590" s="141" t="s">
        <v>4026</v>
      </c>
      <c r="F1590" s="136" t="s">
        <v>7</v>
      </c>
      <c r="G1590" s="143" t="s">
        <v>1445</v>
      </c>
      <c r="H1590" s="138">
        <v>1</v>
      </c>
      <c r="I1590" s="139">
        <v>1</v>
      </c>
      <c r="J1590" s="140">
        <v>1</v>
      </c>
      <c r="K1590" s="187"/>
      <c r="L1590" s="177"/>
      <c r="M1590" s="226" t="s">
        <v>5669</v>
      </c>
      <c r="N1590" s="215"/>
      <c r="O1590" s="300"/>
      <c r="Q1590" s="162" t="s">
        <v>6744</v>
      </c>
      <c r="R1590" s="167" t="s">
        <v>6614</v>
      </c>
      <c r="S1590" s="160">
        <v>1039</v>
      </c>
      <c r="T1590" s="163">
        <v>1021</v>
      </c>
      <c r="U1590" s="164">
        <v>-18</v>
      </c>
      <c r="V1590" s="158"/>
      <c r="W1590" s="158"/>
    </row>
    <row r="1591" spans="2:23" ht="28.5" x14ac:dyDescent="0.3">
      <c r="B1591" s="18">
        <v>1472</v>
      </c>
      <c r="C1591" s="19">
        <v>-30</v>
      </c>
      <c r="D1591" s="172" t="s">
        <v>5641</v>
      </c>
      <c r="E1591" s="141" t="s">
        <v>4026</v>
      </c>
      <c r="F1591" s="136" t="s">
        <v>7</v>
      </c>
      <c r="G1591" s="143" t="s">
        <v>4573</v>
      </c>
      <c r="H1591" s="138">
        <v>1</v>
      </c>
      <c r="I1591" s="139">
        <v>1</v>
      </c>
      <c r="J1591" s="140">
        <v>1</v>
      </c>
      <c r="K1591" s="187"/>
      <c r="L1591" s="177"/>
      <c r="M1591" s="226" t="s">
        <v>5682</v>
      </c>
      <c r="N1591" s="209"/>
      <c r="O1591" s="300"/>
      <c r="Q1591" s="162" t="s">
        <v>4435</v>
      </c>
      <c r="R1591" s="167" t="s">
        <v>4423</v>
      </c>
      <c r="S1591" s="160">
        <v>644</v>
      </c>
      <c r="T1591" s="163">
        <v>632</v>
      </c>
      <c r="U1591" s="164">
        <v>-12</v>
      </c>
      <c r="V1591" s="158"/>
      <c r="W1591" s="158"/>
    </row>
    <row r="1592" spans="2:23" ht="31.5" x14ac:dyDescent="0.3">
      <c r="B1592" s="18">
        <v>1472</v>
      </c>
      <c r="C1592" s="19">
        <v>-30</v>
      </c>
      <c r="D1592" s="172" t="s">
        <v>2751</v>
      </c>
      <c r="E1592" s="141" t="s">
        <v>4026</v>
      </c>
      <c r="F1592" s="136" t="s">
        <v>7</v>
      </c>
      <c r="G1592" s="143" t="s">
        <v>2752</v>
      </c>
      <c r="H1592" s="138">
        <v>1</v>
      </c>
      <c r="I1592" s="139">
        <v>1</v>
      </c>
      <c r="J1592" s="140">
        <v>1</v>
      </c>
      <c r="K1592" s="187"/>
      <c r="L1592" s="177"/>
      <c r="M1592" s="226" t="s">
        <v>3838</v>
      </c>
      <c r="N1592" s="215"/>
      <c r="O1592" s="300"/>
      <c r="Q1592" s="162" t="s">
        <v>6745</v>
      </c>
      <c r="R1592" s="167" t="s">
        <v>4417</v>
      </c>
      <c r="S1592" s="160">
        <v>685</v>
      </c>
      <c r="T1592" s="163">
        <v>673</v>
      </c>
      <c r="U1592" s="164">
        <v>-12</v>
      </c>
      <c r="V1592" s="158"/>
      <c r="W1592" s="158"/>
    </row>
    <row r="1593" spans="2:23" ht="26.25" x14ac:dyDescent="0.3">
      <c r="B1593" s="18">
        <v>1472</v>
      </c>
      <c r="C1593" s="19">
        <v>-30</v>
      </c>
      <c r="D1593" s="172" t="s">
        <v>2748</v>
      </c>
      <c r="E1593" s="141" t="s">
        <v>4026</v>
      </c>
      <c r="F1593" s="136" t="s">
        <v>7</v>
      </c>
      <c r="G1593" s="143" t="s">
        <v>323</v>
      </c>
      <c r="H1593" s="138">
        <v>1</v>
      </c>
      <c r="I1593" s="139">
        <v>1</v>
      </c>
      <c r="J1593" s="140">
        <v>1</v>
      </c>
      <c r="K1593" s="187"/>
      <c r="L1593" s="177"/>
      <c r="M1593" s="226" t="s">
        <v>3838</v>
      </c>
      <c r="N1593" s="215"/>
      <c r="O1593" s="300"/>
      <c r="Q1593" s="162" t="s">
        <v>2872</v>
      </c>
      <c r="R1593" s="167" t="s">
        <v>2287</v>
      </c>
      <c r="S1593" s="160">
        <v>1330</v>
      </c>
      <c r="T1593" s="163">
        <v>1305</v>
      </c>
      <c r="U1593" s="164">
        <v>-25</v>
      </c>
      <c r="V1593" s="158"/>
      <c r="W1593" s="158"/>
    </row>
    <row r="1594" spans="2:23" ht="28.5" x14ac:dyDescent="0.3">
      <c r="B1594" s="18">
        <v>1472</v>
      </c>
      <c r="C1594" s="19">
        <v>-30</v>
      </c>
      <c r="D1594" s="172" t="s">
        <v>3391</v>
      </c>
      <c r="E1594" s="141" t="s">
        <v>4026</v>
      </c>
      <c r="F1594" s="136" t="s">
        <v>7</v>
      </c>
      <c r="G1594" s="143" t="s">
        <v>323</v>
      </c>
      <c r="H1594" s="138">
        <v>1</v>
      </c>
      <c r="I1594" s="139">
        <v>1</v>
      </c>
      <c r="J1594" s="140">
        <v>1</v>
      </c>
      <c r="K1594" s="187"/>
      <c r="L1594" s="177"/>
      <c r="M1594" s="226" t="s">
        <v>3833</v>
      </c>
      <c r="N1594" s="215"/>
      <c r="O1594" s="300"/>
      <c r="Q1594" s="162" t="s">
        <v>1988</v>
      </c>
      <c r="R1594" s="167" t="s">
        <v>266</v>
      </c>
      <c r="S1594" s="160">
        <v>259</v>
      </c>
      <c r="T1594" s="163">
        <v>252</v>
      </c>
      <c r="U1594" s="164">
        <v>-7</v>
      </c>
      <c r="V1594" s="158"/>
      <c r="W1594" s="158"/>
    </row>
    <row r="1595" spans="2:23" ht="26.25" x14ac:dyDescent="0.3">
      <c r="B1595" s="18">
        <v>1472</v>
      </c>
      <c r="C1595" s="19">
        <v>-30</v>
      </c>
      <c r="D1595" s="172" t="s">
        <v>3523</v>
      </c>
      <c r="E1595" s="141" t="s">
        <v>4026</v>
      </c>
      <c r="F1595" s="136" t="s">
        <v>7</v>
      </c>
      <c r="G1595" s="143" t="s">
        <v>3524</v>
      </c>
      <c r="H1595" s="138">
        <v>1</v>
      </c>
      <c r="I1595" s="139">
        <v>1</v>
      </c>
      <c r="J1595" s="140">
        <v>1</v>
      </c>
      <c r="K1595" s="187"/>
      <c r="L1595" s="177"/>
      <c r="M1595" s="226" t="s">
        <v>3829</v>
      </c>
      <c r="N1595" s="215"/>
      <c r="O1595" s="300"/>
      <c r="Q1595" s="162" t="s">
        <v>1989</v>
      </c>
      <c r="R1595" s="167" t="s">
        <v>206</v>
      </c>
      <c r="S1595" s="160">
        <v>486</v>
      </c>
      <c r="T1595" s="163">
        <v>514</v>
      </c>
      <c r="U1595" s="164">
        <v>28</v>
      </c>
      <c r="V1595" s="158"/>
      <c r="W1595" s="158"/>
    </row>
    <row r="1596" spans="2:23" ht="26.25" x14ac:dyDescent="0.3">
      <c r="B1596" s="18">
        <v>1472</v>
      </c>
      <c r="C1596" s="19">
        <v>-30</v>
      </c>
      <c r="D1596" s="172" t="s">
        <v>3242</v>
      </c>
      <c r="E1596" s="141" t="s">
        <v>4026</v>
      </c>
      <c r="F1596" s="136" t="s">
        <v>7</v>
      </c>
      <c r="G1596" s="143" t="s">
        <v>323</v>
      </c>
      <c r="H1596" s="138">
        <v>1</v>
      </c>
      <c r="I1596" s="139">
        <v>1</v>
      </c>
      <c r="J1596" s="140">
        <v>1</v>
      </c>
      <c r="K1596" s="187"/>
      <c r="L1596" s="177"/>
      <c r="M1596" s="226" t="s">
        <v>3830</v>
      </c>
      <c r="N1596" s="215"/>
      <c r="O1596" s="300"/>
      <c r="Q1596" s="162" t="s">
        <v>5587</v>
      </c>
      <c r="R1596" s="167" t="s">
        <v>5460</v>
      </c>
      <c r="S1596" s="160">
        <v>1123</v>
      </c>
      <c r="T1596" s="163">
        <v>1100</v>
      </c>
      <c r="U1596" s="164">
        <v>-23</v>
      </c>
      <c r="V1596" s="158"/>
      <c r="W1596" s="158"/>
    </row>
    <row r="1597" spans="2:23" ht="26.25" x14ac:dyDescent="0.3">
      <c r="B1597" s="18">
        <v>1472</v>
      </c>
      <c r="C1597" s="19">
        <v>-30</v>
      </c>
      <c r="D1597" s="172" t="s">
        <v>3392</v>
      </c>
      <c r="E1597" s="141" t="s">
        <v>4026</v>
      </c>
      <c r="F1597" s="136" t="s">
        <v>7</v>
      </c>
      <c r="G1597" s="143" t="s">
        <v>323</v>
      </c>
      <c r="H1597" s="138">
        <v>1</v>
      </c>
      <c r="I1597" s="139">
        <v>1</v>
      </c>
      <c r="J1597" s="140">
        <v>1</v>
      </c>
      <c r="K1597" s="187"/>
      <c r="L1597" s="177"/>
      <c r="M1597" s="226" t="s">
        <v>3833</v>
      </c>
      <c r="N1597" s="215"/>
      <c r="O1597" s="300"/>
      <c r="Q1597" s="162" t="s">
        <v>6578</v>
      </c>
      <c r="R1597" s="167" t="s">
        <v>5346</v>
      </c>
      <c r="S1597" s="160">
        <v>611</v>
      </c>
      <c r="T1597" s="163">
        <v>600</v>
      </c>
      <c r="U1597" s="164">
        <v>-11</v>
      </c>
      <c r="V1597" s="158"/>
      <c r="W1597" s="158"/>
    </row>
    <row r="1598" spans="2:23" ht="28.5" x14ac:dyDescent="0.3">
      <c r="B1598" s="18">
        <v>1472</v>
      </c>
      <c r="C1598" s="19">
        <v>-30</v>
      </c>
      <c r="D1598" s="172" t="s">
        <v>5828</v>
      </c>
      <c r="E1598" s="141" t="s">
        <v>4026</v>
      </c>
      <c r="F1598" s="136" t="s">
        <v>7</v>
      </c>
      <c r="G1598" s="143" t="s">
        <v>5829</v>
      </c>
      <c r="H1598" s="138">
        <v>1</v>
      </c>
      <c r="I1598" s="139">
        <v>1</v>
      </c>
      <c r="J1598" s="140">
        <v>1</v>
      </c>
      <c r="K1598" s="187"/>
      <c r="L1598" s="177"/>
      <c r="M1598" s="226" t="s">
        <v>5809</v>
      </c>
      <c r="N1598" s="209"/>
      <c r="O1598" s="300"/>
      <c r="Q1598" s="162" t="s">
        <v>2168</v>
      </c>
      <c r="R1598" s="167" t="s">
        <v>2600</v>
      </c>
      <c r="S1598" s="160">
        <v>384</v>
      </c>
      <c r="T1598" s="163">
        <v>373</v>
      </c>
      <c r="U1598" s="164">
        <v>-11</v>
      </c>
      <c r="V1598" s="158"/>
      <c r="W1598" s="158"/>
    </row>
    <row r="1599" spans="2:23" ht="28.5" x14ac:dyDescent="0.3">
      <c r="B1599" s="18">
        <v>1472</v>
      </c>
      <c r="C1599" s="19">
        <v>-30</v>
      </c>
      <c r="D1599" s="172" t="s">
        <v>5183</v>
      </c>
      <c r="E1599" s="141" t="s">
        <v>4026</v>
      </c>
      <c r="F1599" s="136" t="s">
        <v>7</v>
      </c>
      <c r="G1599" s="143" t="s">
        <v>5184</v>
      </c>
      <c r="H1599" s="138">
        <v>1</v>
      </c>
      <c r="I1599" s="139">
        <v>1</v>
      </c>
      <c r="J1599" s="140">
        <v>1</v>
      </c>
      <c r="K1599" s="187"/>
      <c r="L1599" s="177"/>
      <c r="M1599" s="226" t="s">
        <v>5275</v>
      </c>
      <c r="N1599" s="209"/>
      <c r="O1599" s="300"/>
      <c r="Q1599" s="162" t="s">
        <v>4238</v>
      </c>
      <c r="R1599" s="167" t="s">
        <v>4224</v>
      </c>
      <c r="S1599" s="160">
        <v>32</v>
      </c>
      <c r="T1599" s="163">
        <v>32</v>
      </c>
      <c r="U1599" s="164">
        <v>0</v>
      </c>
      <c r="V1599" s="158"/>
      <c r="W1599" s="158"/>
    </row>
    <row r="1600" spans="2:23" ht="26.25" x14ac:dyDescent="0.3">
      <c r="B1600" s="18">
        <v>1472</v>
      </c>
      <c r="C1600" s="19">
        <v>-30</v>
      </c>
      <c r="D1600" s="172" t="s">
        <v>1473</v>
      </c>
      <c r="E1600" s="141" t="s">
        <v>4026</v>
      </c>
      <c r="F1600" s="136" t="s">
        <v>7</v>
      </c>
      <c r="G1600" s="143" t="s">
        <v>3848</v>
      </c>
      <c r="H1600" s="138">
        <v>1</v>
      </c>
      <c r="I1600" s="139">
        <v>1</v>
      </c>
      <c r="J1600" s="140">
        <v>1</v>
      </c>
      <c r="K1600" s="187"/>
      <c r="L1600" s="177"/>
      <c r="M1600" s="226" t="s">
        <v>3842</v>
      </c>
      <c r="N1600" s="215"/>
      <c r="O1600" s="300"/>
      <c r="Q1600" s="162" t="s">
        <v>3287</v>
      </c>
      <c r="R1600" s="167" t="s">
        <v>3235</v>
      </c>
      <c r="S1600" s="160">
        <v>1472</v>
      </c>
      <c r="T1600" s="163">
        <v>1442</v>
      </c>
      <c r="U1600" s="164">
        <v>-30</v>
      </c>
      <c r="V1600" s="158"/>
      <c r="W1600" s="158"/>
    </row>
    <row r="1601" spans="2:23" ht="26.25" x14ac:dyDescent="0.3">
      <c r="B1601" s="18">
        <v>1472</v>
      </c>
      <c r="C1601" s="19">
        <v>-30</v>
      </c>
      <c r="D1601" s="172" t="s">
        <v>1997</v>
      </c>
      <c r="E1601" s="141" t="s">
        <v>4026</v>
      </c>
      <c r="F1601" s="136" t="s">
        <v>7</v>
      </c>
      <c r="G1601" s="143" t="s">
        <v>3014</v>
      </c>
      <c r="H1601" s="138">
        <v>1</v>
      </c>
      <c r="I1601" s="139">
        <v>1</v>
      </c>
      <c r="J1601" s="140">
        <v>1</v>
      </c>
      <c r="K1601" s="187"/>
      <c r="L1601" s="177"/>
      <c r="M1601" s="226" t="s">
        <v>3832</v>
      </c>
      <c r="N1601" s="215"/>
      <c r="O1601" s="300"/>
      <c r="Q1601" s="162" t="s">
        <v>1992</v>
      </c>
      <c r="R1601" s="167" t="s">
        <v>495</v>
      </c>
      <c r="S1601" s="160">
        <v>259</v>
      </c>
      <c r="T1601" s="163">
        <v>252</v>
      </c>
      <c r="U1601" s="164">
        <v>-7</v>
      </c>
      <c r="V1601" s="158"/>
      <c r="W1601" s="158"/>
    </row>
    <row r="1602" spans="2:23" ht="26.25" x14ac:dyDescent="0.3">
      <c r="B1602" s="18">
        <v>1472</v>
      </c>
      <c r="C1602" s="19">
        <v>-30</v>
      </c>
      <c r="D1602" s="172" t="s">
        <v>3143</v>
      </c>
      <c r="E1602" s="141" t="s">
        <v>4026</v>
      </c>
      <c r="F1602" s="136" t="s">
        <v>7</v>
      </c>
      <c r="G1602" s="143" t="s">
        <v>3144</v>
      </c>
      <c r="H1602" s="138">
        <v>1</v>
      </c>
      <c r="I1602" s="139">
        <v>1</v>
      </c>
      <c r="J1602" s="140">
        <v>1</v>
      </c>
      <c r="K1602" s="187"/>
      <c r="L1602" s="177"/>
      <c r="M1602" s="226" t="s">
        <v>3828</v>
      </c>
      <c r="N1602" s="215"/>
      <c r="O1602" s="300"/>
      <c r="Q1602" s="162" t="s">
        <v>1994</v>
      </c>
      <c r="R1602" s="167" t="s">
        <v>1909</v>
      </c>
      <c r="S1602" s="160">
        <v>327</v>
      </c>
      <c r="T1602" s="163">
        <v>317</v>
      </c>
      <c r="U1602" s="164">
        <v>-10</v>
      </c>
      <c r="V1602" s="158"/>
      <c r="W1602" s="158"/>
    </row>
    <row r="1603" spans="2:23" ht="26.25" x14ac:dyDescent="0.3">
      <c r="B1603" s="18">
        <v>1472</v>
      </c>
      <c r="C1603" s="19">
        <v>-30</v>
      </c>
      <c r="D1603" s="172" t="s">
        <v>2578</v>
      </c>
      <c r="E1603" s="141" t="s">
        <v>4026</v>
      </c>
      <c r="F1603" s="136" t="s">
        <v>7</v>
      </c>
      <c r="G1603" s="143" t="s">
        <v>2611</v>
      </c>
      <c r="H1603" s="138">
        <v>1</v>
      </c>
      <c r="I1603" s="139">
        <v>1</v>
      </c>
      <c r="J1603" s="140">
        <v>1</v>
      </c>
      <c r="K1603" s="187"/>
      <c r="L1603" s="177"/>
      <c r="M1603" s="226" t="s">
        <v>3837</v>
      </c>
      <c r="N1603" s="215"/>
      <c r="O1603" s="300"/>
      <c r="Q1603" s="162" t="s">
        <v>1995</v>
      </c>
      <c r="R1603" s="167" t="s">
        <v>358</v>
      </c>
      <c r="S1603" s="160">
        <v>1039</v>
      </c>
      <c r="T1603" s="163">
        <v>1021</v>
      </c>
      <c r="U1603" s="164">
        <v>-18</v>
      </c>
      <c r="V1603" s="158"/>
      <c r="W1603" s="158"/>
    </row>
    <row r="1604" spans="2:23" ht="26.25" x14ac:dyDescent="0.3">
      <c r="B1604" s="18">
        <v>1472</v>
      </c>
      <c r="C1604" s="19">
        <v>-30</v>
      </c>
      <c r="D1604" s="172" t="s">
        <v>4379</v>
      </c>
      <c r="E1604" s="141" t="s">
        <v>4026</v>
      </c>
      <c r="F1604" s="136" t="s">
        <v>7</v>
      </c>
      <c r="G1604" s="143" t="s">
        <v>4380</v>
      </c>
      <c r="H1604" s="138">
        <v>1</v>
      </c>
      <c r="I1604" s="139">
        <v>1</v>
      </c>
      <c r="J1604" s="140">
        <v>1</v>
      </c>
      <c r="K1604" s="187"/>
      <c r="L1604" s="177"/>
      <c r="M1604" s="226" t="s">
        <v>4373</v>
      </c>
      <c r="N1604" s="215"/>
      <c r="O1604" s="295"/>
      <c r="Q1604" s="162" t="s">
        <v>1996</v>
      </c>
      <c r="R1604" s="167" t="s">
        <v>1552</v>
      </c>
      <c r="S1604" s="160">
        <v>1039</v>
      </c>
      <c r="T1604" s="163">
        <v>1021</v>
      </c>
      <c r="U1604" s="164">
        <v>-18</v>
      </c>
      <c r="V1604" s="158"/>
      <c r="W1604" s="158"/>
    </row>
    <row r="1605" spans="2:23" ht="26.25" x14ac:dyDescent="0.3">
      <c r="B1605" s="18">
        <v>1472</v>
      </c>
      <c r="C1605" s="19">
        <v>-30</v>
      </c>
      <c r="D1605" s="172" t="s">
        <v>5464</v>
      </c>
      <c r="E1605" s="141" t="s">
        <v>4026</v>
      </c>
      <c r="F1605" s="136" t="s">
        <v>7</v>
      </c>
      <c r="G1605" s="143" t="s">
        <v>5465</v>
      </c>
      <c r="H1605" s="138">
        <v>1</v>
      </c>
      <c r="I1605" s="139">
        <v>1</v>
      </c>
      <c r="J1605" s="140">
        <v>1</v>
      </c>
      <c r="K1605" s="187"/>
      <c r="L1605" s="177"/>
      <c r="M1605" s="226" t="s">
        <v>5462</v>
      </c>
      <c r="N1605" s="207"/>
      <c r="O1605" s="300"/>
      <c r="Q1605" s="162" t="s">
        <v>2826</v>
      </c>
      <c r="R1605" s="167" t="s">
        <v>323</v>
      </c>
      <c r="S1605" s="160">
        <v>1472</v>
      </c>
      <c r="T1605" s="163">
        <v>1442</v>
      </c>
      <c r="U1605" s="164">
        <v>-30</v>
      </c>
      <c r="V1605" s="158"/>
      <c r="W1605" s="158"/>
    </row>
    <row r="1606" spans="2:23" ht="42.75" x14ac:dyDescent="0.3">
      <c r="B1606" s="18">
        <v>1472</v>
      </c>
      <c r="C1606" s="19">
        <v>-30</v>
      </c>
      <c r="D1606" s="172" t="s">
        <v>1199</v>
      </c>
      <c r="E1606" s="141" t="s">
        <v>4026</v>
      </c>
      <c r="F1606" s="136" t="s">
        <v>7</v>
      </c>
      <c r="G1606" s="143" t="s">
        <v>5816</v>
      </c>
      <c r="H1606" s="138">
        <v>1</v>
      </c>
      <c r="I1606" s="139">
        <v>1</v>
      </c>
      <c r="J1606" s="140">
        <v>1</v>
      </c>
      <c r="K1606" s="187"/>
      <c r="L1606" s="177"/>
      <c r="M1606" s="226" t="s">
        <v>5809</v>
      </c>
      <c r="N1606" s="209"/>
      <c r="O1606" s="300"/>
      <c r="Q1606" s="162" t="s">
        <v>2550</v>
      </c>
      <c r="R1606" s="167" t="s">
        <v>5098</v>
      </c>
      <c r="S1606" s="160">
        <v>54</v>
      </c>
      <c r="T1606" s="163">
        <v>54</v>
      </c>
      <c r="U1606" s="164">
        <v>0</v>
      </c>
      <c r="V1606" s="158"/>
      <c r="W1606" s="158"/>
    </row>
    <row r="1607" spans="2:23" ht="26.25" x14ac:dyDescent="0.3">
      <c r="B1607" s="18">
        <v>1472</v>
      </c>
      <c r="C1607" s="19">
        <v>-30</v>
      </c>
      <c r="D1607" s="172" t="s">
        <v>1492</v>
      </c>
      <c r="E1607" s="141" t="s">
        <v>4026</v>
      </c>
      <c r="F1607" s="136" t="s">
        <v>7</v>
      </c>
      <c r="G1607" s="143" t="s">
        <v>323</v>
      </c>
      <c r="H1607" s="138">
        <v>1</v>
      </c>
      <c r="I1607" s="139">
        <v>1</v>
      </c>
      <c r="J1607" s="140">
        <v>1</v>
      </c>
      <c r="K1607" s="187"/>
      <c r="L1607" s="177"/>
      <c r="M1607" s="226" t="s">
        <v>4475</v>
      </c>
      <c r="N1607" s="215"/>
      <c r="O1607" s="300"/>
      <c r="Q1607" s="162" t="s">
        <v>2261</v>
      </c>
      <c r="R1607" s="167" t="s">
        <v>2311</v>
      </c>
      <c r="S1607" s="160">
        <v>1330</v>
      </c>
      <c r="T1607" s="163">
        <v>1305</v>
      </c>
      <c r="U1607" s="164">
        <v>-25</v>
      </c>
      <c r="V1607" s="158"/>
      <c r="W1607" s="158"/>
    </row>
    <row r="1608" spans="2:23" ht="26.25" x14ac:dyDescent="0.3">
      <c r="B1608" s="18">
        <v>1472</v>
      </c>
      <c r="C1608" s="19">
        <v>-30</v>
      </c>
      <c r="D1608" s="172" t="s">
        <v>4502</v>
      </c>
      <c r="E1608" s="141" t="s">
        <v>4026</v>
      </c>
      <c r="F1608" s="136" t="s">
        <v>7</v>
      </c>
      <c r="G1608" s="143" t="s">
        <v>4503</v>
      </c>
      <c r="H1608" s="138">
        <v>1</v>
      </c>
      <c r="I1608" s="139">
        <v>1</v>
      </c>
      <c r="J1608" s="140">
        <v>1</v>
      </c>
      <c r="K1608" s="187"/>
      <c r="L1608" s="177"/>
      <c r="M1608" s="226" t="s">
        <v>4475</v>
      </c>
      <c r="N1608" s="215"/>
      <c r="O1608" s="300"/>
      <c r="Q1608" s="162" t="s">
        <v>4239</v>
      </c>
      <c r="R1608" s="167" t="s">
        <v>1744</v>
      </c>
      <c r="S1608" s="160">
        <v>833</v>
      </c>
      <c r="T1608" s="163">
        <v>814</v>
      </c>
      <c r="U1608" s="164">
        <v>-19</v>
      </c>
      <c r="V1608" s="158"/>
      <c r="W1608" s="158"/>
    </row>
    <row r="1609" spans="2:23" ht="26.25" x14ac:dyDescent="0.3">
      <c r="B1609" s="18">
        <v>1472</v>
      </c>
      <c r="C1609" s="19">
        <v>-30</v>
      </c>
      <c r="D1609" s="172" t="s">
        <v>5461</v>
      </c>
      <c r="E1609" s="141" t="s">
        <v>4026</v>
      </c>
      <c r="F1609" s="136" t="s">
        <v>7</v>
      </c>
      <c r="G1609" s="143" t="s">
        <v>323</v>
      </c>
      <c r="H1609" s="138">
        <v>1</v>
      </c>
      <c r="I1609" s="139">
        <v>1</v>
      </c>
      <c r="J1609" s="140">
        <v>1</v>
      </c>
      <c r="K1609" s="187"/>
      <c r="L1609" s="177"/>
      <c r="M1609" s="226" t="s">
        <v>5462</v>
      </c>
      <c r="N1609" s="213"/>
      <c r="O1609" s="300"/>
      <c r="Q1609" s="162" t="s">
        <v>1998</v>
      </c>
      <c r="R1609" s="167" t="s">
        <v>3461</v>
      </c>
      <c r="S1609" s="160">
        <v>51</v>
      </c>
      <c r="T1609" s="163">
        <v>50</v>
      </c>
      <c r="U1609" s="164">
        <v>-1</v>
      </c>
      <c r="V1609" s="158"/>
      <c r="W1609" s="158"/>
    </row>
    <row r="1610" spans="2:23" ht="26.25" x14ac:dyDescent="0.3">
      <c r="B1610" s="18">
        <v>1472</v>
      </c>
      <c r="C1610" s="19">
        <v>-30</v>
      </c>
      <c r="D1610" s="172" t="s">
        <v>4381</v>
      </c>
      <c r="E1610" s="141" t="s">
        <v>4026</v>
      </c>
      <c r="F1610" s="136" t="s">
        <v>7</v>
      </c>
      <c r="G1610" s="143" t="s">
        <v>4382</v>
      </c>
      <c r="H1610" s="138">
        <v>1</v>
      </c>
      <c r="I1610" s="139">
        <v>1</v>
      </c>
      <c r="J1610" s="140">
        <v>1</v>
      </c>
      <c r="K1610" s="187"/>
      <c r="L1610" s="177"/>
      <c r="M1610" s="226" t="s">
        <v>4373</v>
      </c>
      <c r="N1610" s="215"/>
      <c r="O1610" s="295"/>
      <c r="Q1610" s="162" t="s">
        <v>2650</v>
      </c>
      <c r="R1610" s="167" t="s">
        <v>410</v>
      </c>
      <c r="S1610" s="160">
        <v>1123</v>
      </c>
      <c r="T1610" s="163">
        <v>1100</v>
      </c>
      <c r="U1610" s="164">
        <v>-23</v>
      </c>
      <c r="V1610" s="158"/>
      <c r="W1610" s="158"/>
    </row>
    <row r="1611" spans="2:23" ht="28.5" x14ac:dyDescent="0.3">
      <c r="B1611" s="18">
        <v>1472</v>
      </c>
      <c r="C1611" s="19">
        <v>-30</v>
      </c>
      <c r="D1611" s="172" t="s">
        <v>1334</v>
      </c>
      <c r="E1611" s="141" t="s">
        <v>4026</v>
      </c>
      <c r="F1611" s="136" t="s">
        <v>7</v>
      </c>
      <c r="G1611" s="143" t="s">
        <v>5825</v>
      </c>
      <c r="H1611" s="138">
        <v>1</v>
      </c>
      <c r="I1611" s="139">
        <v>1</v>
      </c>
      <c r="J1611" s="140">
        <v>1</v>
      </c>
      <c r="K1611" s="187"/>
      <c r="L1611" s="177"/>
      <c r="M1611" s="226" t="s">
        <v>5809</v>
      </c>
      <c r="N1611" s="209"/>
      <c r="O1611" s="300"/>
      <c r="Q1611" s="162" t="s">
        <v>2696</v>
      </c>
      <c r="R1611" s="167" t="s">
        <v>2677</v>
      </c>
      <c r="S1611" s="160">
        <v>1123</v>
      </c>
      <c r="T1611" s="163">
        <v>1100</v>
      </c>
      <c r="U1611" s="164">
        <v>-23</v>
      </c>
      <c r="V1611" s="158"/>
      <c r="W1611" s="158"/>
    </row>
    <row r="1612" spans="2:23" ht="26.25" x14ac:dyDescent="0.3">
      <c r="B1612" s="18">
        <v>1472</v>
      </c>
      <c r="C1612" s="19">
        <v>-30</v>
      </c>
      <c r="D1612" s="172" t="s">
        <v>3527</v>
      </c>
      <c r="E1612" s="141" t="s">
        <v>4026</v>
      </c>
      <c r="F1612" s="136" t="s">
        <v>7</v>
      </c>
      <c r="G1612" s="143" t="s">
        <v>3528</v>
      </c>
      <c r="H1612" s="138">
        <v>1</v>
      </c>
      <c r="I1612" s="139">
        <v>1</v>
      </c>
      <c r="J1612" s="140">
        <v>1</v>
      </c>
      <c r="K1612" s="187"/>
      <c r="L1612" s="177"/>
      <c r="M1612" s="226" t="s">
        <v>3829</v>
      </c>
      <c r="N1612" s="215"/>
      <c r="O1612" s="300"/>
      <c r="Q1612" s="162" t="s">
        <v>5426</v>
      </c>
      <c r="R1612" s="167" t="s">
        <v>5343</v>
      </c>
      <c r="S1612" s="160">
        <v>384</v>
      </c>
      <c r="T1612" s="163">
        <v>373</v>
      </c>
      <c r="U1612" s="164">
        <v>-11</v>
      </c>
      <c r="V1612" s="158"/>
      <c r="W1612" s="158"/>
    </row>
    <row r="1613" spans="2:23" ht="26.25" x14ac:dyDescent="0.3">
      <c r="B1613" s="18">
        <v>1472</v>
      </c>
      <c r="C1613" s="19">
        <v>-30</v>
      </c>
      <c r="D1613" s="172" t="s">
        <v>2275</v>
      </c>
      <c r="E1613" s="141" t="s">
        <v>4026</v>
      </c>
      <c r="F1613" s="136" t="s">
        <v>7</v>
      </c>
      <c r="G1613" s="143" t="s">
        <v>323</v>
      </c>
      <c r="H1613" s="138">
        <v>1</v>
      </c>
      <c r="I1613" s="139">
        <v>1</v>
      </c>
      <c r="J1613" s="140">
        <v>1</v>
      </c>
      <c r="K1613" s="187"/>
      <c r="L1613" s="177"/>
      <c r="M1613" s="226" t="s">
        <v>5462</v>
      </c>
      <c r="N1613" s="207"/>
      <c r="O1613" s="300"/>
      <c r="Q1613" s="162" t="s">
        <v>1999</v>
      </c>
      <c r="R1613" s="167" t="s">
        <v>456</v>
      </c>
      <c r="S1613" s="160">
        <v>199</v>
      </c>
      <c r="T1613" s="163">
        <v>195</v>
      </c>
      <c r="U1613" s="164">
        <v>-4</v>
      </c>
      <c r="V1613" s="158"/>
      <c r="W1613" s="158"/>
    </row>
    <row r="1614" spans="2:23" ht="26.25" x14ac:dyDescent="0.3">
      <c r="B1614" s="18">
        <v>1472</v>
      </c>
      <c r="C1614" s="19">
        <v>-30</v>
      </c>
      <c r="D1614" s="172" t="s">
        <v>3394</v>
      </c>
      <c r="E1614" s="141" t="s">
        <v>4026</v>
      </c>
      <c r="F1614" s="136" t="s">
        <v>7</v>
      </c>
      <c r="G1614" s="143" t="s">
        <v>3395</v>
      </c>
      <c r="H1614" s="138">
        <v>1</v>
      </c>
      <c r="I1614" s="139">
        <v>1</v>
      </c>
      <c r="J1614" s="140">
        <v>1</v>
      </c>
      <c r="K1614" s="187"/>
      <c r="L1614" s="177"/>
      <c r="M1614" s="226" t="s">
        <v>3833</v>
      </c>
      <c r="N1614" s="215"/>
      <c r="O1614" s="300"/>
      <c r="Q1614" s="162" t="s">
        <v>3931</v>
      </c>
      <c r="R1614" s="167" t="s">
        <v>323</v>
      </c>
      <c r="S1614" s="160">
        <v>611</v>
      </c>
      <c r="T1614" s="163">
        <v>600</v>
      </c>
      <c r="U1614" s="164">
        <v>-11</v>
      </c>
      <c r="V1614" s="158"/>
      <c r="W1614" s="158"/>
    </row>
    <row r="1615" spans="2:23" ht="26.25" x14ac:dyDescent="0.3">
      <c r="B1615" s="18">
        <v>1472</v>
      </c>
      <c r="C1615" s="19">
        <v>-30</v>
      </c>
      <c r="D1615" s="172" t="s">
        <v>3232</v>
      </c>
      <c r="E1615" s="141" t="s">
        <v>4026</v>
      </c>
      <c r="F1615" s="136" t="s">
        <v>7</v>
      </c>
      <c r="G1615" s="143" t="s">
        <v>3233</v>
      </c>
      <c r="H1615" s="138">
        <v>1</v>
      </c>
      <c r="I1615" s="139">
        <v>1</v>
      </c>
      <c r="J1615" s="140">
        <v>1</v>
      </c>
      <c r="K1615" s="187"/>
      <c r="L1615" s="177"/>
      <c r="M1615" s="226" t="s">
        <v>3830</v>
      </c>
      <c r="N1615" s="215"/>
      <c r="O1615" s="300"/>
      <c r="Q1615" s="162" t="s">
        <v>2000</v>
      </c>
      <c r="R1615" s="167" t="s">
        <v>2591</v>
      </c>
      <c r="S1615" s="160">
        <v>561</v>
      </c>
      <c r="T1615" s="163">
        <v>551</v>
      </c>
      <c r="U1615" s="164">
        <v>-10</v>
      </c>
      <c r="V1615" s="158"/>
      <c r="W1615" s="158"/>
    </row>
    <row r="1616" spans="2:23" ht="26.25" x14ac:dyDescent="0.3">
      <c r="B1616" s="18">
        <v>1472</v>
      </c>
      <c r="C1616" s="19">
        <v>-30</v>
      </c>
      <c r="D1616" s="172" t="s">
        <v>2738</v>
      </c>
      <c r="E1616" s="141" t="s">
        <v>4026</v>
      </c>
      <c r="F1616" s="136" t="s">
        <v>7</v>
      </c>
      <c r="G1616" s="143" t="s">
        <v>323</v>
      </c>
      <c r="H1616" s="138">
        <v>1</v>
      </c>
      <c r="I1616" s="139">
        <v>1</v>
      </c>
      <c r="J1616" s="140">
        <v>1</v>
      </c>
      <c r="K1616" s="187"/>
      <c r="L1616" s="177"/>
      <c r="M1616" s="226" t="s">
        <v>3838</v>
      </c>
      <c r="N1616" s="215"/>
      <c r="O1616" s="300"/>
      <c r="Q1616" s="162" t="s">
        <v>2001</v>
      </c>
      <c r="R1616" s="167" t="s">
        <v>1274</v>
      </c>
      <c r="S1616" s="160">
        <v>833</v>
      </c>
      <c r="T1616" s="163">
        <v>1305</v>
      </c>
      <c r="U1616" s="164">
        <v>472</v>
      </c>
      <c r="V1616" s="158"/>
      <c r="W1616" s="158"/>
    </row>
    <row r="1617" spans="2:23" ht="26.25" x14ac:dyDescent="0.3">
      <c r="B1617" s="18">
        <v>1472</v>
      </c>
      <c r="C1617" s="19">
        <v>-30</v>
      </c>
      <c r="D1617" s="172" t="s">
        <v>3236</v>
      </c>
      <c r="E1617" s="141" t="s">
        <v>4026</v>
      </c>
      <c r="F1617" s="136" t="s">
        <v>7</v>
      </c>
      <c r="G1617" s="143" t="s">
        <v>904</v>
      </c>
      <c r="H1617" s="138">
        <v>1</v>
      </c>
      <c r="I1617" s="139">
        <v>1</v>
      </c>
      <c r="J1617" s="140">
        <v>1</v>
      </c>
      <c r="K1617" s="187"/>
      <c r="L1617" s="177"/>
      <c r="M1617" s="226" t="s">
        <v>3830</v>
      </c>
      <c r="N1617" s="215"/>
      <c r="O1617" s="300"/>
      <c r="Q1617" s="162" t="s">
        <v>3570</v>
      </c>
      <c r="R1617" s="167" t="s">
        <v>3518</v>
      </c>
      <c r="S1617" s="160">
        <v>685</v>
      </c>
      <c r="T1617" s="163">
        <v>673</v>
      </c>
      <c r="U1617" s="164">
        <v>-12</v>
      </c>
      <c r="V1617" s="158"/>
      <c r="W1617" s="158"/>
    </row>
    <row r="1618" spans="2:23" ht="26.25" x14ac:dyDescent="0.3">
      <c r="B1618" s="18">
        <v>1472</v>
      </c>
      <c r="C1618" s="19">
        <v>-30</v>
      </c>
      <c r="D1618" s="172" t="s">
        <v>4304</v>
      </c>
      <c r="E1618" s="141" t="s">
        <v>4026</v>
      </c>
      <c r="F1618" s="136" t="s">
        <v>7</v>
      </c>
      <c r="G1618" s="143" t="s">
        <v>4305</v>
      </c>
      <c r="H1618" s="138">
        <v>1</v>
      </c>
      <c r="I1618" s="139">
        <v>1</v>
      </c>
      <c r="J1618" s="140">
        <v>1</v>
      </c>
      <c r="K1618" s="187"/>
      <c r="L1618" s="177"/>
      <c r="M1618" s="226" t="s">
        <v>4299</v>
      </c>
      <c r="N1618" s="215"/>
      <c r="O1618" s="296"/>
      <c r="Q1618" s="162" t="s">
        <v>2002</v>
      </c>
      <c r="R1618" s="167" t="s">
        <v>565</v>
      </c>
      <c r="S1618" s="161">
        <v>420</v>
      </c>
      <c r="T1618" s="163">
        <v>414</v>
      </c>
      <c r="U1618" s="164">
        <v>-6</v>
      </c>
      <c r="V1618" s="158"/>
      <c r="W1618" s="158"/>
    </row>
    <row r="1619" spans="2:23" ht="26.25" x14ac:dyDescent="0.3">
      <c r="B1619" s="18">
        <v>1472</v>
      </c>
      <c r="C1619" s="19">
        <v>-30</v>
      </c>
      <c r="D1619" s="172" t="s">
        <v>5820</v>
      </c>
      <c r="E1619" s="141" t="s">
        <v>4026</v>
      </c>
      <c r="F1619" s="136" t="s">
        <v>7</v>
      </c>
      <c r="G1619" s="143" t="s">
        <v>236</v>
      </c>
      <c r="H1619" s="138">
        <v>1</v>
      </c>
      <c r="I1619" s="139">
        <v>1</v>
      </c>
      <c r="J1619" s="140">
        <v>1</v>
      </c>
      <c r="K1619" s="187"/>
      <c r="L1619" s="177"/>
      <c r="M1619" s="226" t="s">
        <v>5809</v>
      </c>
      <c r="N1619" s="209"/>
      <c r="O1619" s="300"/>
      <c r="Q1619" s="162" t="s">
        <v>5903</v>
      </c>
      <c r="R1619" s="167" t="s">
        <v>323</v>
      </c>
      <c r="S1619" s="160">
        <v>1472</v>
      </c>
      <c r="T1619" s="163">
        <v>1442</v>
      </c>
      <c r="U1619" s="164">
        <v>-30</v>
      </c>
      <c r="V1619" s="158"/>
      <c r="W1619" s="158"/>
    </row>
    <row r="1620" spans="2:23" ht="28.5" x14ac:dyDescent="0.3">
      <c r="B1620" s="18">
        <v>1472</v>
      </c>
      <c r="C1620" s="19">
        <v>-30</v>
      </c>
      <c r="D1620" s="172" t="s">
        <v>4282</v>
      </c>
      <c r="E1620" s="141" t="s">
        <v>4026</v>
      </c>
      <c r="F1620" s="136" t="s">
        <v>7</v>
      </c>
      <c r="G1620" s="143" t="s">
        <v>4283</v>
      </c>
      <c r="H1620" s="138">
        <v>1</v>
      </c>
      <c r="I1620" s="139">
        <v>1</v>
      </c>
      <c r="J1620" s="140">
        <v>1</v>
      </c>
      <c r="K1620" s="187"/>
      <c r="L1620" s="177"/>
      <c r="M1620" s="226" t="s">
        <v>4263</v>
      </c>
      <c r="N1620" s="215"/>
      <c r="O1620" s="296"/>
      <c r="Q1620" s="162" t="s">
        <v>2003</v>
      </c>
      <c r="R1620" s="167" t="s">
        <v>5815</v>
      </c>
      <c r="S1620" s="160">
        <v>1330</v>
      </c>
      <c r="T1620" s="163">
        <v>1442</v>
      </c>
      <c r="U1620" s="164">
        <v>112</v>
      </c>
      <c r="V1620" s="158"/>
      <c r="W1620" s="158"/>
    </row>
    <row r="1621" spans="2:23" ht="26.25" x14ac:dyDescent="0.3">
      <c r="B1621" s="18">
        <v>1472</v>
      </c>
      <c r="C1621" s="19">
        <v>-30</v>
      </c>
      <c r="D1621" s="172" t="s">
        <v>5175</v>
      </c>
      <c r="E1621" s="141" t="s">
        <v>4026</v>
      </c>
      <c r="F1621" s="136" t="s">
        <v>7</v>
      </c>
      <c r="G1621" s="143" t="s">
        <v>5176</v>
      </c>
      <c r="H1621" s="138">
        <v>1</v>
      </c>
      <c r="I1621" s="139">
        <v>1</v>
      </c>
      <c r="J1621" s="140">
        <v>1</v>
      </c>
      <c r="K1621" s="187"/>
      <c r="L1621" s="177"/>
      <c r="M1621" s="226" t="s">
        <v>5172</v>
      </c>
      <c r="N1621" s="213"/>
      <c r="O1621" s="300"/>
      <c r="Q1621" s="162" t="s">
        <v>3571</v>
      </c>
      <c r="R1621" s="167" t="s">
        <v>3497</v>
      </c>
      <c r="S1621" s="160">
        <v>685</v>
      </c>
      <c r="T1621" s="163">
        <v>673</v>
      </c>
      <c r="U1621" s="164">
        <v>-12</v>
      </c>
      <c r="V1621" s="158"/>
      <c r="W1621" s="158"/>
    </row>
    <row r="1622" spans="2:23" ht="26.25" x14ac:dyDescent="0.3">
      <c r="B1622" s="18">
        <v>1472</v>
      </c>
      <c r="C1622" s="19">
        <v>-30</v>
      </c>
      <c r="D1622" s="172" t="s">
        <v>3845</v>
      </c>
      <c r="E1622" s="141" t="s">
        <v>4026</v>
      </c>
      <c r="F1622" s="136" t="s">
        <v>7</v>
      </c>
      <c r="G1622" s="143" t="s">
        <v>3846</v>
      </c>
      <c r="H1622" s="138">
        <v>1</v>
      </c>
      <c r="I1622" s="139">
        <v>1</v>
      </c>
      <c r="J1622" s="140">
        <v>1</v>
      </c>
      <c r="K1622" s="187"/>
      <c r="L1622" s="177"/>
      <c r="M1622" s="226" t="s">
        <v>3842</v>
      </c>
      <c r="N1622" s="215"/>
      <c r="O1622" s="300"/>
      <c r="Q1622" s="162" t="s">
        <v>2005</v>
      </c>
      <c r="R1622" s="167" t="s">
        <v>1346</v>
      </c>
      <c r="S1622" s="160">
        <v>486</v>
      </c>
      <c r="T1622" s="163">
        <v>479</v>
      </c>
      <c r="U1622" s="164">
        <v>-7</v>
      </c>
      <c r="V1622" s="158"/>
      <c r="W1622" s="158"/>
    </row>
    <row r="1623" spans="2:23" ht="26.25" x14ac:dyDescent="0.3">
      <c r="B1623" s="18">
        <v>1472</v>
      </c>
      <c r="C1623" s="19">
        <v>-30</v>
      </c>
      <c r="D1623" s="172" t="s">
        <v>2739</v>
      </c>
      <c r="E1623" s="141" t="s">
        <v>4026</v>
      </c>
      <c r="F1623" s="136" t="s">
        <v>7</v>
      </c>
      <c r="G1623" s="143" t="s">
        <v>2740</v>
      </c>
      <c r="H1623" s="138">
        <v>1</v>
      </c>
      <c r="I1623" s="139">
        <v>1</v>
      </c>
      <c r="J1623" s="140">
        <v>1</v>
      </c>
      <c r="K1623" s="187"/>
      <c r="L1623" s="177"/>
      <c r="M1623" s="226" t="s">
        <v>3838</v>
      </c>
      <c r="N1623" s="215"/>
      <c r="O1623" s="300"/>
      <c r="Q1623" s="162" t="s">
        <v>2006</v>
      </c>
      <c r="R1623" s="167" t="s">
        <v>587</v>
      </c>
      <c r="S1623" s="160">
        <v>1330</v>
      </c>
      <c r="T1623" s="163">
        <v>1305</v>
      </c>
      <c r="U1623" s="164">
        <v>-25</v>
      </c>
      <c r="V1623" s="158"/>
      <c r="W1623" s="158"/>
    </row>
    <row r="1624" spans="2:23" ht="26.25" x14ac:dyDescent="0.3">
      <c r="B1624" s="18">
        <v>1472</v>
      </c>
      <c r="C1624" s="19">
        <v>-30</v>
      </c>
      <c r="D1624" s="172" t="s">
        <v>4494</v>
      </c>
      <c r="E1624" s="141" t="s">
        <v>4026</v>
      </c>
      <c r="F1624" s="136" t="s">
        <v>7</v>
      </c>
      <c r="G1624" s="143" t="s">
        <v>4495</v>
      </c>
      <c r="H1624" s="138">
        <v>1</v>
      </c>
      <c r="I1624" s="139">
        <v>1</v>
      </c>
      <c r="J1624" s="140">
        <v>1</v>
      </c>
      <c r="K1624" s="187"/>
      <c r="L1624" s="177"/>
      <c r="M1624" s="226" t="s">
        <v>4475</v>
      </c>
      <c r="N1624" s="215"/>
      <c r="O1624" s="300"/>
      <c r="Q1624" s="162" t="s">
        <v>2007</v>
      </c>
      <c r="R1624" s="167" t="s">
        <v>591</v>
      </c>
      <c r="S1624" s="160">
        <v>561</v>
      </c>
      <c r="T1624" s="163">
        <v>551</v>
      </c>
      <c r="U1624" s="164">
        <v>-10</v>
      </c>
      <c r="V1624" s="158"/>
      <c r="W1624" s="158"/>
    </row>
    <row r="1625" spans="2:23" ht="26.25" x14ac:dyDescent="0.3">
      <c r="B1625" s="18">
        <v>1472</v>
      </c>
      <c r="C1625" s="19">
        <v>-30</v>
      </c>
      <c r="D1625" s="172" t="s">
        <v>2729</v>
      </c>
      <c r="E1625" s="141" t="s">
        <v>4026</v>
      </c>
      <c r="F1625" s="136" t="s">
        <v>7</v>
      </c>
      <c r="G1625" s="143" t="s">
        <v>323</v>
      </c>
      <c r="H1625" s="138">
        <v>1</v>
      </c>
      <c r="I1625" s="139">
        <v>1</v>
      </c>
      <c r="J1625" s="140">
        <v>1</v>
      </c>
      <c r="K1625" s="187"/>
      <c r="L1625" s="177"/>
      <c r="M1625" s="226" t="s">
        <v>3838</v>
      </c>
      <c r="N1625" s="215"/>
      <c r="O1625" s="300"/>
      <c r="Q1625" s="162" t="s">
        <v>2262</v>
      </c>
      <c r="R1625" s="167" t="s">
        <v>2315</v>
      </c>
      <c r="S1625" s="161">
        <v>132</v>
      </c>
      <c r="T1625" s="163">
        <v>130</v>
      </c>
      <c r="U1625" s="164">
        <v>-2</v>
      </c>
      <c r="V1625" s="158"/>
      <c r="W1625" s="158"/>
    </row>
    <row r="1626" spans="2:23" ht="26.25" x14ac:dyDescent="0.3">
      <c r="B1626" s="18">
        <v>1472</v>
      </c>
      <c r="C1626" s="19">
        <v>-30</v>
      </c>
      <c r="D1626" s="172" t="s">
        <v>4286</v>
      </c>
      <c r="E1626" s="141" t="s">
        <v>4026</v>
      </c>
      <c r="F1626" s="136" t="s">
        <v>7</v>
      </c>
      <c r="G1626" s="143" t="s">
        <v>1169</v>
      </c>
      <c r="H1626" s="138">
        <v>1</v>
      </c>
      <c r="I1626" s="139">
        <v>1</v>
      </c>
      <c r="J1626" s="140">
        <v>1</v>
      </c>
      <c r="K1626" s="187"/>
      <c r="L1626" s="177"/>
      <c r="M1626" s="226" t="s">
        <v>4263</v>
      </c>
      <c r="N1626" s="215"/>
      <c r="O1626" s="296"/>
      <c r="Q1626" s="162" t="s">
        <v>5227</v>
      </c>
      <c r="R1626" s="167" t="s">
        <v>5165</v>
      </c>
      <c r="S1626" s="160">
        <v>685</v>
      </c>
      <c r="T1626" s="163">
        <v>1021</v>
      </c>
      <c r="U1626" s="164">
        <v>336</v>
      </c>
      <c r="V1626" s="158"/>
      <c r="W1626" s="158"/>
    </row>
    <row r="1627" spans="2:23" ht="26.25" x14ac:dyDescent="0.3">
      <c r="B1627" s="18">
        <v>1472</v>
      </c>
      <c r="C1627" s="19">
        <v>-30</v>
      </c>
      <c r="D1627" s="172" t="s">
        <v>1779</v>
      </c>
      <c r="E1627" s="141" t="s">
        <v>4026</v>
      </c>
      <c r="F1627" s="136" t="s">
        <v>7</v>
      </c>
      <c r="G1627" s="143" t="s">
        <v>1780</v>
      </c>
      <c r="H1627" s="138">
        <v>1</v>
      </c>
      <c r="I1627" s="139">
        <v>1</v>
      </c>
      <c r="J1627" s="140">
        <v>1</v>
      </c>
      <c r="K1627" s="187"/>
      <c r="L1627" s="177"/>
      <c r="M1627" s="226" t="s">
        <v>5669</v>
      </c>
      <c r="N1627" s="209"/>
      <c r="O1627" s="300"/>
      <c r="Q1627" s="162" t="s">
        <v>2009</v>
      </c>
      <c r="R1627" s="167" t="s">
        <v>2155</v>
      </c>
      <c r="S1627" s="160">
        <v>1472</v>
      </c>
      <c r="T1627" s="163">
        <v>1442</v>
      </c>
      <c r="U1627" s="164">
        <v>-30</v>
      </c>
      <c r="V1627" s="158"/>
      <c r="W1627" s="158"/>
    </row>
    <row r="1628" spans="2:23" ht="28.5" x14ac:dyDescent="0.3">
      <c r="B1628" s="18">
        <v>1472</v>
      </c>
      <c r="C1628" s="19">
        <v>-30</v>
      </c>
      <c r="D1628" s="172" t="s">
        <v>2755</v>
      </c>
      <c r="E1628" s="141" t="s">
        <v>4026</v>
      </c>
      <c r="F1628" s="136" t="s">
        <v>7</v>
      </c>
      <c r="G1628" s="143" t="s">
        <v>323</v>
      </c>
      <c r="H1628" s="138">
        <v>1</v>
      </c>
      <c r="I1628" s="139">
        <v>1</v>
      </c>
      <c r="J1628" s="140">
        <v>1</v>
      </c>
      <c r="K1628" s="187"/>
      <c r="L1628" s="177"/>
      <c r="M1628" s="226" t="s">
        <v>3838</v>
      </c>
      <c r="N1628" s="215"/>
      <c r="O1628" s="300"/>
      <c r="Q1628" s="162" t="s">
        <v>2010</v>
      </c>
      <c r="R1628" s="167" t="s">
        <v>168</v>
      </c>
      <c r="S1628" s="161">
        <v>644</v>
      </c>
      <c r="T1628" s="163">
        <v>632</v>
      </c>
      <c r="U1628" s="164">
        <v>-12</v>
      </c>
      <c r="V1628" s="158"/>
      <c r="W1628" s="158"/>
    </row>
    <row r="1629" spans="2:23" ht="26.25" x14ac:dyDescent="0.3">
      <c r="B1629" s="18">
        <v>1472</v>
      </c>
      <c r="C1629" s="19">
        <v>-30</v>
      </c>
      <c r="D1629" s="172" t="s">
        <v>2745</v>
      </c>
      <c r="E1629" s="141" t="s">
        <v>4026</v>
      </c>
      <c r="F1629" s="136" t="s">
        <v>7</v>
      </c>
      <c r="G1629" s="143" t="s">
        <v>2746</v>
      </c>
      <c r="H1629" s="138">
        <v>1</v>
      </c>
      <c r="I1629" s="139">
        <v>1</v>
      </c>
      <c r="J1629" s="140">
        <v>1</v>
      </c>
      <c r="K1629" s="187"/>
      <c r="L1629" s="177"/>
      <c r="M1629" s="226" t="s">
        <v>3838</v>
      </c>
      <c r="N1629" s="215"/>
      <c r="O1629" s="300"/>
      <c r="Q1629" s="162" t="s">
        <v>4767</v>
      </c>
      <c r="R1629" s="167" t="s">
        <v>323</v>
      </c>
      <c r="S1629" s="160">
        <v>914</v>
      </c>
      <c r="T1629" s="163">
        <v>897</v>
      </c>
      <c r="U1629" s="164">
        <v>-17</v>
      </c>
      <c r="V1629" s="158"/>
      <c r="W1629" s="158"/>
    </row>
    <row r="1630" spans="2:23" ht="26.25" x14ac:dyDescent="0.3">
      <c r="B1630" s="18">
        <v>1472</v>
      </c>
      <c r="C1630" s="19">
        <v>-30</v>
      </c>
      <c r="D1630" s="172" t="s">
        <v>4275</v>
      </c>
      <c r="E1630" s="141" t="s">
        <v>4026</v>
      </c>
      <c r="F1630" s="136" t="s">
        <v>7</v>
      </c>
      <c r="G1630" s="143" t="s">
        <v>4276</v>
      </c>
      <c r="H1630" s="138">
        <v>1</v>
      </c>
      <c r="I1630" s="139">
        <v>1</v>
      </c>
      <c r="J1630" s="140">
        <v>1</v>
      </c>
      <c r="K1630" s="187"/>
      <c r="L1630" s="177"/>
      <c r="M1630" s="226" t="s">
        <v>4263</v>
      </c>
      <c r="N1630" s="215"/>
      <c r="O1630" s="296"/>
      <c r="Q1630" s="162" t="s">
        <v>2011</v>
      </c>
      <c r="R1630" s="167" t="s">
        <v>1054</v>
      </c>
      <c r="S1630" s="160">
        <v>833</v>
      </c>
      <c r="T1630" s="163">
        <v>814</v>
      </c>
      <c r="U1630" s="164">
        <v>-19</v>
      </c>
      <c r="V1630" s="158"/>
      <c r="W1630" s="158"/>
    </row>
    <row r="1631" spans="2:23" ht="26.25" x14ac:dyDescent="0.3">
      <c r="B1631" s="18">
        <v>1472</v>
      </c>
      <c r="C1631" s="19">
        <v>-30</v>
      </c>
      <c r="D1631" s="172" t="s">
        <v>3018</v>
      </c>
      <c r="E1631" s="141" t="s">
        <v>4026</v>
      </c>
      <c r="F1631" s="136" t="s">
        <v>7</v>
      </c>
      <c r="G1631" s="143" t="s">
        <v>323</v>
      </c>
      <c r="H1631" s="138">
        <v>1</v>
      </c>
      <c r="I1631" s="139">
        <v>1</v>
      </c>
      <c r="J1631" s="140">
        <v>1</v>
      </c>
      <c r="K1631" s="187"/>
      <c r="L1631" s="177"/>
      <c r="M1631" s="226" t="s">
        <v>3834</v>
      </c>
      <c r="N1631" s="215"/>
      <c r="O1631" s="300"/>
      <c r="Q1631" s="162" t="s">
        <v>5228</v>
      </c>
      <c r="R1631" s="167" t="s">
        <v>2511</v>
      </c>
      <c r="S1631" s="160">
        <v>1123</v>
      </c>
      <c r="T1631" s="163">
        <v>1100</v>
      </c>
      <c r="U1631" s="164">
        <v>-23</v>
      </c>
      <c r="V1631" s="158"/>
      <c r="W1631" s="158"/>
    </row>
    <row r="1632" spans="2:23" ht="28.5" x14ac:dyDescent="0.3">
      <c r="B1632" s="18">
        <v>1472</v>
      </c>
      <c r="C1632" s="19">
        <v>-30</v>
      </c>
      <c r="D1632" s="172" t="s">
        <v>2277</v>
      </c>
      <c r="E1632" s="141" t="s">
        <v>4026</v>
      </c>
      <c r="F1632" s="136" t="s">
        <v>7</v>
      </c>
      <c r="G1632" s="143" t="s">
        <v>2319</v>
      </c>
      <c r="H1632" s="138">
        <v>1</v>
      </c>
      <c r="I1632" s="139">
        <v>1</v>
      </c>
      <c r="J1632" s="140">
        <v>1</v>
      </c>
      <c r="K1632" s="187"/>
      <c r="L1632" s="177"/>
      <c r="M1632" s="226" t="s">
        <v>3827</v>
      </c>
      <c r="N1632" s="215"/>
      <c r="O1632" s="300"/>
      <c r="Q1632" s="162" t="s">
        <v>2012</v>
      </c>
      <c r="R1632" s="167" t="s">
        <v>2972</v>
      </c>
      <c r="S1632" s="160">
        <v>27</v>
      </c>
      <c r="T1632" s="163">
        <v>27</v>
      </c>
      <c r="U1632" s="164">
        <v>0</v>
      </c>
      <c r="V1632" s="158"/>
      <c r="W1632" s="158"/>
    </row>
    <row r="1633" spans="2:23" ht="26.25" x14ac:dyDescent="0.3">
      <c r="B1633" s="18">
        <v>1472</v>
      </c>
      <c r="C1633" s="19">
        <v>-30</v>
      </c>
      <c r="D1633" s="172" t="s">
        <v>2753</v>
      </c>
      <c r="E1633" s="141" t="s">
        <v>4026</v>
      </c>
      <c r="F1633" s="136" t="s">
        <v>7</v>
      </c>
      <c r="G1633" s="143" t="s">
        <v>323</v>
      </c>
      <c r="H1633" s="138">
        <v>1</v>
      </c>
      <c r="I1633" s="139">
        <v>1</v>
      </c>
      <c r="J1633" s="140">
        <v>1</v>
      </c>
      <c r="K1633" s="187"/>
      <c r="L1633" s="177"/>
      <c r="M1633" s="226" t="s">
        <v>3838</v>
      </c>
      <c r="N1633" s="215"/>
      <c r="O1633" s="300"/>
      <c r="Q1633" s="162" t="s">
        <v>3436</v>
      </c>
      <c r="R1633" s="167" t="s">
        <v>2302</v>
      </c>
      <c r="S1633" s="160">
        <v>1123</v>
      </c>
      <c r="T1633" s="163">
        <v>1100</v>
      </c>
      <c r="U1633" s="164">
        <v>-23</v>
      </c>
      <c r="V1633" s="158"/>
      <c r="W1633" s="158"/>
    </row>
    <row r="1634" spans="2:23" ht="28.5" x14ac:dyDescent="0.3">
      <c r="B1634" s="18">
        <v>1472</v>
      </c>
      <c r="C1634" s="19">
        <v>-30</v>
      </c>
      <c r="D1634" s="172" t="s">
        <v>3239</v>
      </c>
      <c r="E1634" s="141" t="s">
        <v>4026</v>
      </c>
      <c r="F1634" s="136" t="s">
        <v>7</v>
      </c>
      <c r="G1634" s="143" t="s">
        <v>323</v>
      </c>
      <c r="H1634" s="138">
        <v>1</v>
      </c>
      <c r="I1634" s="139">
        <v>1</v>
      </c>
      <c r="J1634" s="140">
        <v>1</v>
      </c>
      <c r="K1634" s="187"/>
      <c r="L1634" s="177"/>
      <c r="M1634" s="226" t="s">
        <v>3830</v>
      </c>
      <c r="N1634" s="215"/>
      <c r="O1634" s="300"/>
      <c r="Q1634" s="162" t="s">
        <v>2013</v>
      </c>
      <c r="R1634" s="167" t="s">
        <v>5777</v>
      </c>
      <c r="S1634" s="160">
        <v>292</v>
      </c>
      <c r="T1634" s="163">
        <v>284</v>
      </c>
      <c r="U1634" s="164">
        <v>-8</v>
      </c>
      <c r="V1634" s="158"/>
      <c r="W1634" s="158"/>
    </row>
    <row r="1635" spans="2:23" ht="26.25" x14ac:dyDescent="0.3">
      <c r="B1635" s="18">
        <v>1472</v>
      </c>
      <c r="C1635" s="19">
        <v>-30</v>
      </c>
      <c r="D1635" s="172" t="s">
        <v>3858</v>
      </c>
      <c r="E1635" s="141" t="s">
        <v>4026</v>
      </c>
      <c r="F1635" s="136" t="s">
        <v>7</v>
      </c>
      <c r="G1635" s="143" t="s">
        <v>617</v>
      </c>
      <c r="H1635" s="138">
        <v>1</v>
      </c>
      <c r="I1635" s="139">
        <v>1</v>
      </c>
      <c r="J1635" s="140">
        <v>1</v>
      </c>
      <c r="K1635" s="187"/>
      <c r="L1635" s="177"/>
      <c r="M1635" s="226" t="s">
        <v>3851</v>
      </c>
      <c r="N1635" s="215"/>
      <c r="O1635" s="300"/>
      <c r="Q1635" s="162" t="s">
        <v>2015</v>
      </c>
      <c r="R1635" s="167" t="s">
        <v>1923</v>
      </c>
      <c r="S1635" s="160">
        <v>1472</v>
      </c>
      <c r="T1635" s="163">
        <v>1442</v>
      </c>
      <c r="U1635" s="164">
        <v>-30</v>
      </c>
      <c r="V1635" s="158"/>
      <c r="W1635" s="158"/>
    </row>
    <row r="1636" spans="2:23" ht="26.25" x14ac:dyDescent="0.3">
      <c r="B1636" s="18">
        <v>1472</v>
      </c>
      <c r="C1636" s="19">
        <v>-30</v>
      </c>
      <c r="D1636" s="172" t="s">
        <v>5638</v>
      </c>
      <c r="E1636" s="141" t="s">
        <v>4026</v>
      </c>
      <c r="F1636" s="136" t="s">
        <v>7</v>
      </c>
      <c r="G1636" s="143" t="s">
        <v>323</v>
      </c>
      <c r="H1636" s="138">
        <v>1</v>
      </c>
      <c r="I1636" s="139">
        <v>1</v>
      </c>
      <c r="J1636" s="140">
        <v>1</v>
      </c>
      <c r="K1636" s="187"/>
      <c r="L1636" s="177"/>
      <c r="M1636" s="226" t="s">
        <v>5682</v>
      </c>
      <c r="N1636" s="209"/>
      <c r="O1636" s="300"/>
      <c r="Q1636" s="162" t="s">
        <v>2016</v>
      </c>
      <c r="R1636" s="167" t="s">
        <v>1169</v>
      </c>
      <c r="S1636" s="160">
        <v>644</v>
      </c>
      <c r="T1636" s="163">
        <v>632</v>
      </c>
      <c r="U1636" s="164">
        <v>-12</v>
      </c>
      <c r="V1636" s="158"/>
      <c r="W1636" s="158"/>
    </row>
    <row r="1637" spans="2:23" ht="26.25" x14ac:dyDescent="0.3">
      <c r="B1637" s="18">
        <v>1472</v>
      </c>
      <c r="C1637" s="19">
        <v>-30</v>
      </c>
      <c r="D1637" s="172" t="s">
        <v>2749</v>
      </c>
      <c r="E1637" s="141" t="s">
        <v>4026</v>
      </c>
      <c r="F1637" s="136" t="s">
        <v>7</v>
      </c>
      <c r="G1637" s="143" t="s">
        <v>2750</v>
      </c>
      <c r="H1637" s="138">
        <v>1</v>
      </c>
      <c r="I1637" s="139">
        <v>1</v>
      </c>
      <c r="J1637" s="140">
        <v>1</v>
      </c>
      <c r="K1637" s="187"/>
      <c r="L1637" s="177"/>
      <c r="M1637" s="226" t="s">
        <v>3838</v>
      </c>
      <c r="N1637" s="215"/>
      <c r="O1637" s="300"/>
      <c r="Q1637" s="162" t="s">
        <v>2873</v>
      </c>
      <c r="R1637" s="167" t="s">
        <v>2853</v>
      </c>
      <c r="S1637" s="160">
        <v>1330</v>
      </c>
      <c r="T1637" s="163">
        <v>1305</v>
      </c>
      <c r="U1637" s="164">
        <v>-25</v>
      </c>
      <c r="V1637" s="158"/>
      <c r="W1637" s="158"/>
    </row>
    <row r="1638" spans="2:23" ht="28.5" x14ac:dyDescent="0.3">
      <c r="B1638" s="18">
        <v>1472</v>
      </c>
      <c r="C1638" s="19">
        <v>-30</v>
      </c>
      <c r="D1638" s="172" t="s">
        <v>4284</v>
      </c>
      <c r="E1638" s="141" t="s">
        <v>4026</v>
      </c>
      <c r="F1638" s="136" t="s">
        <v>7</v>
      </c>
      <c r="G1638" s="143" t="s">
        <v>4285</v>
      </c>
      <c r="H1638" s="138">
        <v>1</v>
      </c>
      <c r="I1638" s="139">
        <v>1</v>
      </c>
      <c r="J1638" s="140">
        <v>1</v>
      </c>
      <c r="K1638" s="187"/>
      <c r="L1638" s="177"/>
      <c r="M1638" s="226" t="s">
        <v>4263</v>
      </c>
      <c r="N1638" s="215"/>
      <c r="O1638" s="296"/>
      <c r="Q1638" s="162" t="s">
        <v>2827</v>
      </c>
      <c r="R1638" s="167" t="s">
        <v>2715</v>
      </c>
      <c r="S1638" s="160">
        <v>685</v>
      </c>
      <c r="T1638" s="163">
        <v>673</v>
      </c>
      <c r="U1638" s="164">
        <v>-12</v>
      </c>
      <c r="V1638" s="158"/>
      <c r="W1638" s="158"/>
    </row>
    <row r="1639" spans="2:23" ht="28.5" x14ac:dyDescent="0.3">
      <c r="B1639" s="18">
        <v>1472</v>
      </c>
      <c r="C1639" s="19">
        <v>-30</v>
      </c>
      <c r="D1639" s="172" t="s">
        <v>898</v>
      </c>
      <c r="E1639" s="141" t="s">
        <v>4026</v>
      </c>
      <c r="F1639" s="136" t="s">
        <v>7</v>
      </c>
      <c r="G1639" s="143" t="s">
        <v>3016</v>
      </c>
      <c r="H1639" s="138">
        <v>1</v>
      </c>
      <c r="I1639" s="139">
        <v>1</v>
      </c>
      <c r="J1639" s="140">
        <v>1</v>
      </c>
      <c r="K1639" s="187"/>
      <c r="L1639" s="177"/>
      <c r="M1639" s="226" t="s">
        <v>3832</v>
      </c>
      <c r="N1639" s="215"/>
      <c r="O1639" s="300"/>
      <c r="Q1639" s="162" t="s">
        <v>2018</v>
      </c>
      <c r="R1639" s="167" t="s">
        <v>4448</v>
      </c>
      <c r="S1639" s="160">
        <v>305</v>
      </c>
      <c r="T1639" s="163">
        <v>295</v>
      </c>
      <c r="U1639" s="164">
        <v>-10</v>
      </c>
      <c r="V1639" s="158"/>
      <c r="W1639" s="158"/>
    </row>
    <row r="1640" spans="2:23" ht="26.25" x14ac:dyDescent="0.3">
      <c r="B1640" s="18">
        <v>1472</v>
      </c>
      <c r="C1640" s="19">
        <v>-30</v>
      </c>
      <c r="D1640" s="172" t="s">
        <v>1895</v>
      </c>
      <c r="E1640" s="141" t="s">
        <v>4026</v>
      </c>
      <c r="F1640" s="136" t="s">
        <v>7</v>
      </c>
      <c r="G1640" s="143" t="s">
        <v>1896</v>
      </c>
      <c r="H1640" s="138">
        <v>1</v>
      </c>
      <c r="I1640" s="139">
        <v>1</v>
      </c>
      <c r="J1640" s="140">
        <v>1</v>
      </c>
      <c r="K1640" s="187"/>
      <c r="L1640" s="177"/>
      <c r="M1640" s="226" t="s">
        <v>5809</v>
      </c>
      <c r="N1640" s="209"/>
      <c r="O1640" s="300"/>
      <c r="Q1640" s="162" t="s">
        <v>2019</v>
      </c>
      <c r="R1640" s="167" t="s">
        <v>206</v>
      </c>
      <c r="S1640" s="160">
        <v>833</v>
      </c>
      <c r="T1640" s="163">
        <v>814</v>
      </c>
      <c r="U1640" s="164">
        <v>-19</v>
      </c>
      <c r="V1640" s="158"/>
      <c r="W1640" s="158"/>
    </row>
    <row r="1641" spans="2:23" ht="28.5" x14ac:dyDescent="0.3">
      <c r="B1641" s="18">
        <v>1472</v>
      </c>
      <c r="C1641" s="19">
        <v>-30</v>
      </c>
      <c r="D1641" s="172" t="s">
        <v>5824</v>
      </c>
      <c r="E1641" s="141" t="s">
        <v>4026</v>
      </c>
      <c r="F1641" s="136" t="s">
        <v>7</v>
      </c>
      <c r="G1641" s="143" t="s">
        <v>2219</v>
      </c>
      <c r="H1641" s="138">
        <v>1</v>
      </c>
      <c r="I1641" s="139">
        <v>1</v>
      </c>
      <c r="J1641" s="140">
        <v>1</v>
      </c>
      <c r="K1641" s="187"/>
      <c r="L1641" s="177"/>
      <c r="M1641" s="226" t="s">
        <v>5812</v>
      </c>
      <c r="N1641" s="209"/>
      <c r="O1641" s="300"/>
      <c r="Q1641" s="162" t="s">
        <v>2697</v>
      </c>
      <c r="R1641" s="167" t="s">
        <v>2672</v>
      </c>
      <c r="S1641" s="160">
        <v>1123</v>
      </c>
      <c r="T1641" s="163">
        <v>1100</v>
      </c>
      <c r="U1641" s="164">
        <v>-23</v>
      </c>
      <c r="V1641" s="158"/>
      <c r="W1641" s="158"/>
    </row>
    <row r="1642" spans="2:23" ht="26.25" x14ac:dyDescent="0.3">
      <c r="B1642" s="18">
        <v>1472</v>
      </c>
      <c r="C1642" s="19">
        <v>-30</v>
      </c>
      <c r="D1642" s="172" t="s">
        <v>2743</v>
      </c>
      <c r="E1642" s="141" t="s">
        <v>4026</v>
      </c>
      <c r="F1642" s="136" t="s">
        <v>7</v>
      </c>
      <c r="G1642" s="143" t="s">
        <v>2744</v>
      </c>
      <c r="H1642" s="138">
        <v>1</v>
      </c>
      <c r="I1642" s="139">
        <v>1</v>
      </c>
      <c r="J1642" s="140">
        <v>1</v>
      </c>
      <c r="K1642" s="187"/>
      <c r="L1642" s="177"/>
      <c r="M1642" s="226" t="s">
        <v>3838</v>
      </c>
      <c r="N1642" s="215"/>
      <c r="O1642" s="300"/>
      <c r="Q1642" s="162" t="s">
        <v>5588</v>
      </c>
      <c r="R1642" s="167" t="s">
        <v>5448</v>
      </c>
      <c r="S1642" s="160">
        <v>914</v>
      </c>
      <c r="T1642" s="163">
        <v>897</v>
      </c>
      <c r="U1642" s="164">
        <v>-17</v>
      </c>
      <c r="V1642" s="158"/>
      <c r="W1642" s="158"/>
    </row>
    <row r="1643" spans="2:23" ht="26.25" x14ac:dyDescent="0.3">
      <c r="B1643" s="18">
        <v>1472</v>
      </c>
      <c r="C1643" s="19">
        <v>-30</v>
      </c>
      <c r="D1643" s="172" t="s">
        <v>4301</v>
      </c>
      <c r="E1643" s="141" t="s">
        <v>4026</v>
      </c>
      <c r="F1643" s="136" t="s">
        <v>7</v>
      </c>
      <c r="G1643" s="143" t="s">
        <v>1486</v>
      </c>
      <c r="H1643" s="138">
        <v>1</v>
      </c>
      <c r="I1643" s="139">
        <v>1</v>
      </c>
      <c r="J1643" s="140">
        <v>1</v>
      </c>
      <c r="K1643" s="187"/>
      <c r="L1643" s="177"/>
      <c r="M1643" s="226" t="s">
        <v>4299</v>
      </c>
      <c r="N1643" s="215"/>
      <c r="O1643" s="296"/>
      <c r="Q1643" s="162" t="s">
        <v>3165</v>
      </c>
      <c r="R1643" s="167" t="s">
        <v>5356</v>
      </c>
      <c r="S1643" s="160">
        <v>752</v>
      </c>
      <c r="T1643" s="163">
        <v>739</v>
      </c>
      <c r="U1643" s="164">
        <v>-13</v>
      </c>
      <c r="V1643" s="158"/>
      <c r="W1643" s="158"/>
    </row>
    <row r="1644" spans="2:23" ht="26.25" x14ac:dyDescent="0.3">
      <c r="B1644" s="18">
        <v>1472</v>
      </c>
      <c r="C1644" s="19">
        <v>-30</v>
      </c>
      <c r="D1644" s="172" t="s">
        <v>4301</v>
      </c>
      <c r="E1644" s="141" t="s">
        <v>4026</v>
      </c>
      <c r="F1644" s="136" t="s">
        <v>7</v>
      </c>
      <c r="G1644" s="143" t="s">
        <v>5817</v>
      </c>
      <c r="H1644" s="138">
        <v>1</v>
      </c>
      <c r="I1644" s="139">
        <v>1</v>
      </c>
      <c r="J1644" s="140">
        <v>1</v>
      </c>
      <c r="K1644" s="187"/>
      <c r="L1644" s="177"/>
      <c r="M1644" s="226" t="s">
        <v>5809</v>
      </c>
      <c r="N1644" s="209"/>
      <c r="O1644" s="300"/>
      <c r="Q1644" s="162" t="s">
        <v>4768</v>
      </c>
      <c r="R1644" s="167" t="s">
        <v>800</v>
      </c>
      <c r="S1644" s="160">
        <v>177</v>
      </c>
      <c r="T1644" s="163">
        <v>173</v>
      </c>
      <c r="U1644" s="164">
        <v>-4</v>
      </c>
      <c r="V1644" s="158"/>
      <c r="W1644" s="158"/>
    </row>
    <row r="1645" spans="2:23" ht="26.25" x14ac:dyDescent="0.3">
      <c r="B1645" s="18">
        <v>1472</v>
      </c>
      <c r="C1645" s="19">
        <v>-30</v>
      </c>
      <c r="D1645" s="172" t="s">
        <v>4375</v>
      </c>
      <c r="E1645" s="141" t="s">
        <v>4026</v>
      </c>
      <c r="F1645" s="136" t="s">
        <v>7</v>
      </c>
      <c r="G1645" s="143" t="s">
        <v>4376</v>
      </c>
      <c r="H1645" s="138">
        <v>1</v>
      </c>
      <c r="I1645" s="139">
        <v>1</v>
      </c>
      <c r="J1645" s="140">
        <v>1</v>
      </c>
      <c r="K1645" s="187"/>
      <c r="L1645" s="177"/>
      <c r="M1645" s="226" t="s">
        <v>4373</v>
      </c>
      <c r="N1645" s="215"/>
      <c r="O1645" s="295"/>
      <c r="Q1645" s="162" t="s">
        <v>2489</v>
      </c>
      <c r="R1645" s="167" t="s">
        <v>2434</v>
      </c>
      <c r="S1645" s="160">
        <v>1039</v>
      </c>
      <c r="T1645" s="163">
        <v>1021</v>
      </c>
      <c r="U1645" s="164">
        <v>-18</v>
      </c>
      <c r="V1645" s="158"/>
      <c r="W1645" s="158"/>
    </row>
    <row r="1646" spans="2:23" ht="26.25" x14ac:dyDescent="0.3">
      <c r="B1646" s="18">
        <v>1472</v>
      </c>
      <c r="C1646" s="19">
        <v>-30</v>
      </c>
      <c r="D1646" s="172" t="s">
        <v>4500</v>
      </c>
      <c r="E1646" s="141" t="s">
        <v>4026</v>
      </c>
      <c r="F1646" s="136" t="s">
        <v>7</v>
      </c>
      <c r="G1646" s="143" t="s">
        <v>4501</v>
      </c>
      <c r="H1646" s="138">
        <v>1</v>
      </c>
      <c r="I1646" s="139">
        <v>1</v>
      </c>
      <c r="J1646" s="140">
        <v>1</v>
      </c>
      <c r="K1646" s="187"/>
      <c r="L1646" s="177"/>
      <c r="M1646" s="226" t="s">
        <v>4475</v>
      </c>
      <c r="N1646" s="215"/>
      <c r="O1646" s="300"/>
      <c r="Q1646" s="162" t="s">
        <v>2263</v>
      </c>
      <c r="R1646" s="167" t="s">
        <v>323</v>
      </c>
      <c r="S1646" s="160">
        <v>685</v>
      </c>
      <c r="T1646" s="163">
        <v>673</v>
      </c>
      <c r="U1646" s="164">
        <v>-12</v>
      </c>
      <c r="V1646" s="158"/>
      <c r="W1646" s="158"/>
    </row>
    <row r="1647" spans="2:23" ht="26.25" x14ac:dyDescent="0.3">
      <c r="B1647" s="18">
        <v>1472</v>
      </c>
      <c r="C1647" s="19">
        <v>-30</v>
      </c>
      <c r="D1647" s="172" t="s">
        <v>4214</v>
      </c>
      <c r="E1647" s="141" t="s">
        <v>4026</v>
      </c>
      <c r="F1647" s="136" t="s">
        <v>7</v>
      </c>
      <c r="G1647" s="143" t="s">
        <v>323</v>
      </c>
      <c r="H1647" s="138">
        <v>1</v>
      </c>
      <c r="I1647" s="139">
        <v>1</v>
      </c>
      <c r="J1647" s="140">
        <v>1</v>
      </c>
      <c r="K1647" s="187"/>
      <c r="L1647" s="177"/>
      <c r="M1647" s="226" t="s">
        <v>4213</v>
      </c>
      <c r="N1647" s="215"/>
      <c r="O1647" s="296"/>
      <c r="Q1647" s="162" t="s">
        <v>3054</v>
      </c>
      <c r="R1647" s="167" t="s">
        <v>2974</v>
      </c>
      <c r="S1647" s="160">
        <v>103</v>
      </c>
      <c r="T1647" s="163">
        <v>100</v>
      </c>
      <c r="U1647" s="164">
        <v>-3</v>
      </c>
      <c r="V1647" s="158"/>
      <c r="W1647" s="158"/>
    </row>
    <row r="1648" spans="2:23" ht="28.5" x14ac:dyDescent="0.3">
      <c r="B1648" s="18">
        <v>1472</v>
      </c>
      <c r="C1648" s="19">
        <v>-30</v>
      </c>
      <c r="D1648" s="172" t="s">
        <v>2556</v>
      </c>
      <c r="E1648" s="141" t="s">
        <v>4026</v>
      </c>
      <c r="F1648" s="136" t="s">
        <v>7</v>
      </c>
      <c r="G1648" s="143" t="s">
        <v>323</v>
      </c>
      <c r="H1648" s="138">
        <v>1</v>
      </c>
      <c r="I1648" s="139">
        <v>1</v>
      </c>
      <c r="J1648" s="140">
        <v>1</v>
      </c>
      <c r="K1648" s="187"/>
      <c r="L1648" s="177"/>
      <c r="M1648" s="226" t="s">
        <v>3838</v>
      </c>
      <c r="N1648" s="215"/>
      <c r="O1648" s="300"/>
      <c r="Q1648" s="162" t="s">
        <v>2027</v>
      </c>
      <c r="R1648" s="167" t="s">
        <v>5177</v>
      </c>
      <c r="S1648" s="160">
        <v>1472</v>
      </c>
      <c r="T1648" s="163">
        <v>1442</v>
      </c>
      <c r="U1648" s="164">
        <v>-30</v>
      </c>
      <c r="V1648" s="158"/>
      <c r="W1648" s="158"/>
    </row>
    <row r="1649" spans="2:23" ht="26.25" x14ac:dyDescent="0.3">
      <c r="B1649" s="18">
        <v>1472</v>
      </c>
      <c r="C1649" s="19">
        <v>-30</v>
      </c>
      <c r="D1649" s="172" t="s">
        <v>3531</v>
      </c>
      <c r="E1649" s="141" t="s">
        <v>4026</v>
      </c>
      <c r="F1649" s="136" t="s">
        <v>7</v>
      </c>
      <c r="G1649" s="143" t="s">
        <v>323</v>
      </c>
      <c r="H1649" s="138">
        <v>1</v>
      </c>
      <c r="I1649" s="139">
        <v>1</v>
      </c>
      <c r="J1649" s="140">
        <v>1</v>
      </c>
      <c r="K1649" s="187"/>
      <c r="L1649" s="177"/>
      <c r="M1649" s="226" t="s">
        <v>3829</v>
      </c>
      <c r="N1649" s="215"/>
      <c r="O1649" s="300"/>
      <c r="Q1649" s="162" t="s">
        <v>5768</v>
      </c>
      <c r="R1649" s="167" t="s">
        <v>5603</v>
      </c>
      <c r="S1649" s="160">
        <v>523</v>
      </c>
      <c r="T1649" s="163">
        <v>514</v>
      </c>
      <c r="U1649" s="164">
        <v>-9</v>
      </c>
      <c r="V1649" s="158"/>
      <c r="W1649" s="158"/>
    </row>
    <row r="1650" spans="2:23" ht="26.25" x14ac:dyDescent="0.3">
      <c r="B1650" s="18">
        <v>1472</v>
      </c>
      <c r="C1650" s="19">
        <v>-30</v>
      </c>
      <c r="D1650" s="172" t="s">
        <v>5832</v>
      </c>
      <c r="E1650" s="141" t="s">
        <v>4026</v>
      </c>
      <c r="F1650" s="136" t="s">
        <v>7</v>
      </c>
      <c r="G1650" s="143" t="s">
        <v>5833</v>
      </c>
      <c r="H1650" s="138">
        <v>1</v>
      </c>
      <c r="I1650" s="139">
        <v>1</v>
      </c>
      <c r="J1650" s="140">
        <v>1</v>
      </c>
      <c r="K1650" s="187"/>
      <c r="L1650" s="177"/>
      <c r="M1650" s="226" t="s">
        <v>5809</v>
      </c>
      <c r="N1650" s="209"/>
      <c r="O1650" s="300"/>
      <c r="Q1650" s="162" t="s">
        <v>2032</v>
      </c>
      <c r="R1650" s="167" t="s">
        <v>1409</v>
      </c>
      <c r="S1650" s="160">
        <v>1123</v>
      </c>
      <c r="T1650" s="163">
        <v>1100</v>
      </c>
      <c r="U1650" s="164">
        <v>-23</v>
      </c>
      <c r="V1650" s="158"/>
      <c r="W1650" s="158"/>
    </row>
    <row r="1651" spans="2:23" ht="26.25" x14ac:dyDescent="0.3">
      <c r="B1651" s="18">
        <v>1472</v>
      </c>
      <c r="C1651" s="19">
        <v>-30</v>
      </c>
      <c r="D1651" s="172" t="s">
        <v>3020</v>
      </c>
      <c r="E1651" s="141" t="s">
        <v>4026</v>
      </c>
      <c r="F1651" s="136" t="s">
        <v>7</v>
      </c>
      <c r="G1651" s="143" t="s">
        <v>323</v>
      </c>
      <c r="H1651" s="138">
        <v>1</v>
      </c>
      <c r="I1651" s="139">
        <v>1</v>
      </c>
      <c r="J1651" s="140">
        <v>1</v>
      </c>
      <c r="K1651" s="187"/>
      <c r="L1651" s="177"/>
      <c r="M1651" s="226" t="s">
        <v>3834</v>
      </c>
      <c r="N1651" s="215"/>
      <c r="O1651" s="300"/>
      <c r="Q1651" s="162" t="s">
        <v>3077</v>
      </c>
      <c r="R1651" s="167" t="s">
        <v>617</v>
      </c>
      <c r="S1651" s="161">
        <v>685</v>
      </c>
      <c r="T1651" s="163">
        <v>673</v>
      </c>
      <c r="U1651" s="164">
        <v>-12</v>
      </c>
      <c r="V1651" s="158"/>
      <c r="W1651" s="158"/>
    </row>
    <row r="1652" spans="2:23" ht="26.25" x14ac:dyDescent="0.3">
      <c r="B1652" s="18">
        <v>1472</v>
      </c>
      <c r="C1652" s="19">
        <v>-30</v>
      </c>
      <c r="D1652" s="172" t="s">
        <v>4499</v>
      </c>
      <c r="E1652" s="141" t="s">
        <v>4026</v>
      </c>
      <c r="F1652" s="136" t="s">
        <v>7</v>
      </c>
      <c r="G1652" s="143" t="s">
        <v>323</v>
      </c>
      <c r="H1652" s="138">
        <v>1</v>
      </c>
      <c r="I1652" s="139">
        <v>1</v>
      </c>
      <c r="J1652" s="140">
        <v>1</v>
      </c>
      <c r="K1652" s="187"/>
      <c r="L1652" s="177"/>
      <c r="M1652" s="226" t="s">
        <v>4475</v>
      </c>
      <c r="N1652" s="215"/>
      <c r="O1652" s="300"/>
      <c r="Q1652" s="162" t="s">
        <v>2039</v>
      </c>
      <c r="R1652" s="167" t="s">
        <v>313</v>
      </c>
      <c r="S1652" s="160">
        <v>371</v>
      </c>
      <c r="T1652" s="163">
        <v>360</v>
      </c>
      <c r="U1652" s="164">
        <v>-11</v>
      </c>
      <c r="V1652" s="158"/>
      <c r="W1652" s="158"/>
    </row>
    <row r="1653" spans="2:23" ht="28.5" x14ac:dyDescent="0.3">
      <c r="B1653" s="18">
        <v>1472</v>
      </c>
      <c r="C1653" s="19">
        <v>-30</v>
      </c>
      <c r="D1653" s="172" t="s">
        <v>2386</v>
      </c>
      <c r="E1653" s="141" t="s">
        <v>4026</v>
      </c>
      <c r="F1653" s="136" t="s">
        <v>7</v>
      </c>
      <c r="G1653" s="143" t="s">
        <v>487</v>
      </c>
      <c r="H1653" s="138">
        <v>1</v>
      </c>
      <c r="I1653" s="139">
        <v>1</v>
      </c>
      <c r="J1653" s="140">
        <v>1</v>
      </c>
      <c r="K1653" s="187"/>
      <c r="L1653" s="177"/>
      <c r="M1653" s="226" t="s">
        <v>3824</v>
      </c>
      <c r="N1653" s="215"/>
      <c r="O1653" s="300"/>
      <c r="Q1653" s="162" t="s">
        <v>2042</v>
      </c>
      <c r="R1653" s="167" t="s">
        <v>2392</v>
      </c>
      <c r="S1653" s="160">
        <v>189</v>
      </c>
      <c r="T1653" s="163">
        <v>186</v>
      </c>
      <c r="U1653" s="164">
        <v>-3</v>
      </c>
      <c r="V1653" s="158"/>
      <c r="W1653" s="158"/>
    </row>
    <row r="1654" spans="2:23" ht="28.5" x14ac:dyDescent="0.3">
      <c r="B1654" s="18">
        <v>1472</v>
      </c>
      <c r="C1654" s="19">
        <v>-30</v>
      </c>
      <c r="D1654" s="172" t="s">
        <v>5170</v>
      </c>
      <c r="E1654" s="141" t="s">
        <v>4026</v>
      </c>
      <c r="F1654" s="136" t="s">
        <v>7</v>
      </c>
      <c r="G1654" s="143" t="s">
        <v>5171</v>
      </c>
      <c r="H1654" s="138">
        <v>1</v>
      </c>
      <c r="I1654" s="139">
        <v>1</v>
      </c>
      <c r="J1654" s="140">
        <v>1</v>
      </c>
      <c r="K1654" s="187"/>
      <c r="L1654" s="177"/>
      <c r="M1654" s="226" t="s">
        <v>5172</v>
      </c>
      <c r="N1654" s="228"/>
      <c r="O1654" s="300"/>
      <c r="Q1654" s="162" t="s">
        <v>2045</v>
      </c>
      <c r="R1654" s="167" t="s">
        <v>209</v>
      </c>
      <c r="S1654" s="160">
        <v>611</v>
      </c>
      <c r="T1654" s="163">
        <v>600</v>
      </c>
      <c r="U1654" s="164">
        <v>-11</v>
      </c>
      <c r="V1654" s="158"/>
      <c r="W1654" s="158"/>
    </row>
    <row r="1655" spans="2:23" ht="26.25" x14ac:dyDescent="0.3">
      <c r="B1655" s="18">
        <v>1472</v>
      </c>
      <c r="C1655" s="19">
        <v>-30</v>
      </c>
      <c r="D1655" s="172" t="s">
        <v>4293</v>
      </c>
      <c r="E1655" s="141" t="s">
        <v>4026</v>
      </c>
      <c r="F1655" s="136" t="s">
        <v>7</v>
      </c>
      <c r="G1655" s="143" t="s">
        <v>4294</v>
      </c>
      <c r="H1655" s="138">
        <v>1</v>
      </c>
      <c r="I1655" s="139">
        <v>1</v>
      </c>
      <c r="J1655" s="140">
        <v>1</v>
      </c>
      <c r="K1655" s="187"/>
      <c r="L1655" s="177"/>
      <c r="M1655" s="226" t="s">
        <v>4263</v>
      </c>
      <c r="N1655" s="215"/>
      <c r="O1655" s="296"/>
      <c r="Q1655" s="162" t="s">
        <v>3288</v>
      </c>
      <c r="R1655" s="167" t="s">
        <v>3228</v>
      </c>
      <c r="S1655" s="160">
        <v>611</v>
      </c>
      <c r="T1655" s="163">
        <v>600</v>
      </c>
      <c r="U1655" s="164">
        <v>-11</v>
      </c>
      <c r="V1655" s="158"/>
      <c r="W1655" s="158"/>
    </row>
    <row r="1656" spans="2:23" ht="26.25" x14ac:dyDescent="0.3">
      <c r="B1656" s="18">
        <v>1472</v>
      </c>
      <c r="C1656" s="19">
        <v>-30</v>
      </c>
      <c r="D1656" s="172" t="s">
        <v>3019</v>
      </c>
      <c r="E1656" s="141" t="s">
        <v>4026</v>
      </c>
      <c r="F1656" s="136" t="s">
        <v>7</v>
      </c>
      <c r="G1656" s="143" t="s">
        <v>323</v>
      </c>
      <c r="H1656" s="138">
        <v>1</v>
      </c>
      <c r="I1656" s="139">
        <v>1</v>
      </c>
      <c r="J1656" s="140">
        <v>1</v>
      </c>
      <c r="K1656" s="187"/>
      <c r="L1656" s="177"/>
      <c r="M1656" s="226" t="s">
        <v>3834</v>
      </c>
      <c r="N1656" s="215"/>
      <c r="O1656" s="300"/>
      <c r="Q1656" s="162" t="s">
        <v>5904</v>
      </c>
      <c r="R1656" s="167" t="s">
        <v>10</v>
      </c>
      <c r="S1656" s="160">
        <v>1330</v>
      </c>
      <c r="T1656" s="163">
        <v>1305</v>
      </c>
      <c r="U1656" s="164">
        <v>-25</v>
      </c>
      <c r="V1656" s="158"/>
      <c r="W1656" s="158"/>
    </row>
    <row r="1657" spans="2:23" ht="26.25" x14ac:dyDescent="0.3">
      <c r="B1657" s="18">
        <v>1472</v>
      </c>
      <c r="C1657" s="19">
        <v>-30</v>
      </c>
      <c r="D1657" s="172" t="s">
        <v>2282</v>
      </c>
      <c r="E1657" s="141" t="s">
        <v>4026</v>
      </c>
      <c r="F1657" s="136" t="s">
        <v>7</v>
      </c>
      <c r="G1657" s="143" t="s">
        <v>2322</v>
      </c>
      <c r="H1657" s="138">
        <v>1</v>
      </c>
      <c r="I1657" s="139">
        <v>1</v>
      </c>
      <c r="J1657" s="140">
        <v>1</v>
      </c>
      <c r="K1657" s="187"/>
      <c r="L1657" s="177"/>
      <c r="M1657" s="226" t="s">
        <v>3827</v>
      </c>
      <c r="N1657" s="215"/>
      <c r="O1657" s="300"/>
      <c r="Q1657" s="162" t="s">
        <v>4405</v>
      </c>
      <c r="R1657" s="167" t="s">
        <v>4378</v>
      </c>
      <c r="S1657" s="160">
        <v>1472</v>
      </c>
      <c r="T1657" s="163">
        <v>1442</v>
      </c>
      <c r="U1657" s="164">
        <v>-30</v>
      </c>
      <c r="V1657" s="158"/>
      <c r="W1657" s="158"/>
    </row>
    <row r="1658" spans="2:23" ht="26.25" x14ac:dyDescent="0.3">
      <c r="B1658" s="18">
        <v>1472</v>
      </c>
      <c r="C1658" s="19">
        <v>-30</v>
      </c>
      <c r="D1658" s="172" t="s">
        <v>3849</v>
      </c>
      <c r="E1658" s="141" t="s">
        <v>4026</v>
      </c>
      <c r="F1658" s="136" t="s">
        <v>7</v>
      </c>
      <c r="G1658" s="143" t="s">
        <v>2438</v>
      </c>
      <c r="H1658" s="138">
        <v>1</v>
      </c>
      <c r="I1658" s="139">
        <v>1</v>
      </c>
      <c r="J1658" s="140">
        <v>1</v>
      </c>
      <c r="K1658" s="187"/>
      <c r="L1658" s="177"/>
      <c r="M1658" s="226" t="s">
        <v>3842</v>
      </c>
      <c r="N1658" s="215"/>
      <c r="O1658" s="300"/>
      <c r="Q1658" s="162" t="s">
        <v>2169</v>
      </c>
      <c r="R1658" s="167" t="s">
        <v>2153</v>
      </c>
      <c r="S1658" s="160">
        <v>1123</v>
      </c>
      <c r="T1658" s="163">
        <v>1100</v>
      </c>
      <c r="U1658" s="164">
        <v>-23</v>
      </c>
      <c r="V1658" s="158"/>
      <c r="W1658" s="158"/>
    </row>
    <row r="1659" spans="2:23" ht="26.25" x14ac:dyDescent="0.3">
      <c r="B1659" s="18">
        <v>1472</v>
      </c>
      <c r="C1659" s="19">
        <v>-30</v>
      </c>
      <c r="D1659" s="172" t="s">
        <v>3854</v>
      </c>
      <c r="E1659" s="141" t="s">
        <v>4026</v>
      </c>
      <c r="F1659" s="136" t="s">
        <v>7</v>
      </c>
      <c r="G1659" s="143" t="s">
        <v>3855</v>
      </c>
      <c r="H1659" s="138">
        <v>1</v>
      </c>
      <c r="I1659" s="139">
        <v>1</v>
      </c>
      <c r="J1659" s="140">
        <v>1</v>
      </c>
      <c r="K1659" s="187"/>
      <c r="L1659" s="177"/>
      <c r="M1659" s="226" t="s">
        <v>3851</v>
      </c>
      <c r="N1659" s="215"/>
      <c r="O1659" s="300"/>
      <c r="Q1659" s="162" t="s">
        <v>3055</v>
      </c>
      <c r="R1659" s="167" t="s">
        <v>2999</v>
      </c>
      <c r="S1659" s="160">
        <v>752</v>
      </c>
      <c r="T1659" s="163">
        <v>739</v>
      </c>
      <c r="U1659" s="164">
        <v>-13</v>
      </c>
      <c r="V1659" s="158"/>
      <c r="W1659" s="158"/>
    </row>
    <row r="1660" spans="2:23" ht="26.25" x14ac:dyDescent="0.3">
      <c r="B1660" s="18">
        <v>1472</v>
      </c>
      <c r="C1660" s="19">
        <v>-30</v>
      </c>
      <c r="D1660" s="172" t="s">
        <v>3234</v>
      </c>
      <c r="E1660" s="141" t="s">
        <v>4026</v>
      </c>
      <c r="F1660" s="136" t="s">
        <v>7</v>
      </c>
      <c r="G1660" s="143" t="s">
        <v>3235</v>
      </c>
      <c r="H1660" s="138">
        <v>1</v>
      </c>
      <c r="I1660" s="139">
        <v>1</v>
      </c>
      <c r="J1660" s="140">
        <v>1</v>
      </c>
      <c r="K1660" s="187"/>
      <c r="L1660" s="177"/>
      <c r="M1660" s="226" t="s">
        <v>3830</v>
      </c>
      <c r="N1660" s="215"/>
      <c r="O1660" s="300"/>
      <c r="Q1660" s="162" t="s">
        <v>2053</v>
      </c>
      <c r="R1660" s="167" t="s">
        <v>616</v>
      </c>
      <c r="S1660" s="160">
        <v>812</v>
      </c>
      <c r="T1660" s="163">
        <v>797</v>
      </c>
      <c r="U1660" s="164">
        <v>-15</v>
      </c>
      <c r="V1660" s="158"/>
      <c r="W1660" s="158"/>
    </row>
    <row r="1661" spans="2:23" ht="28.5" x14ac:dyDescent="0.3">
      <c r="B1661" s="18">
        <v>1472</v>
      </c>
      <c r="C1661" s="19">
        <v>-30</v>
      </c>
      <c r="D1661" s="172" t="s">
        <v>2733</v>
      </c>
      <c r="E1661" s="141" t="s">
        <v>4026</v>
      </c>
      <c r="F1661" s="136" t="s">
        <v>7</v>
      </c>
      <c r="G1661" s="143" t="s">
        <v>323</v>
      </c>
      <c r="H1661" s="138">
        <v>1</v>
      </c>
      <c r="I1661" s="139">
        <v>1</v>
      </c>
      <c r="J1661" s="140">
        <v>1</v>
      </c>
      <c r="K1661" s="187"/>
      <c r="L1661" s="177"/>
      <c r="M1661" s="226" t="s">
        <v>3838</v>
      </c>
      <c r="N1661" s="215"/>
      <c r="O1661" s="300"/>
      <c r="Q1661" s="162" t="s">
        <v>2056</v>
      </c>
      <c r="R1661" s="167" t="s">
        <v>1435</v>
      </c>
      <c r="S1661" s="160">
        <v>752</v>
      </c>
      <c r="T1661" s="163">
        <v>739</v>
      </c>
      <c r="U1661" s="164">
        <v>-13</v>
      </c>
      <c r="V1661" s="158"/>
      <c r="W1661" s="158"/>
    </row>
    <row r="1662" spans="2:23" ht="26.25" x14ac:dyDescent="0.3">
      <c r="B1662" s="18">
        <v>1472</v>
      </c>
      <c r="C1662" s="19">
        <v>-30</v>
      </c>
      <c r="D1662" s="172" t="s">
        <v>5821</v>
      </c>
      <c r="E1662" s="141" t="s">
        <v>4026</v>
      </c>
      <c r="F1662" s="136" t="s">
        <v>7</v>
      </c>
      <c r="G1662" s="143" t="s">
        <v>323</v>
      </c>
      <c r="H1662" s="138">
        <v>1</v>
      </c>
      <c r="I1662" s="139">
        <v>1</v>
      </c>
      <c r="J1662" s="140">
        <v>1</v>
      </c>
      <c r="K1662" s="187"/>
      <c r="L1662" s="177"/>
      <c r="M1662" s="226" t="s">
        <v>5812</v>
      </c>
      <c r="N1662" s="209"/>
      <c r="O1662" s="300"/>
      <c r="Q1662" s="162" t="s">
        <v>2061</v>
      </c>
      <c r="R1662" s="167" t="s">
        <v>1412</v>
      </c>
      <c r="S1662" s="160">
        <v>364</v>
      </c>
      <c r="T1662" s="163">
        <v>352</v>
      </c>
      <c r="U1662" s="164">
        <v>-12</v>
      </c>
      <c r="V1662" s="158"/>
      <c r="W1662" s="158"/>
    </row>
    <row r="1663" spans="2:23" ht="26.25" x14ac:dyDescent="0.3">
      <c r="B1663" s="18">
        <v>1472</v>
      </c>
      <c r="C1663" s="19">
        <v>-30</v>
      </c>
      <c r="D1663" s="172" t="s">
        <v>1790</v>
      </c>
      <c r="E1663" s="141" t="s">
        <v>4026</v>
      </c>
      <c r="F1663" s="136" t="s">
        <v>7</v>
      </c>
      <c r="G1663" s="143" t="s">
        <v>2155</v>
      </c>
      <c r="H1663" s="138">
        <v>1</v>
      </c>
      <c r="I1663" s="139">
        <v>1</v>
      </c>
      <c r="J1663" s="140">
        <v>1</v>
      </c>
      <c r="K1663" s="187"/>
      <c r="L1663" s="177"/>
      <c r="M1663" s="226" t="s">
        <v>3833</v>
      </c>
      <c r="N1663" s="215"/>
      <c r="O1663" s="300"/>
      <c r="Q1663" s="162" t="s">
        <v>3572</v>
      </c>
      <c r="R1663" s="167" t="s">
        <v>79</v>
      </c>
      <c r="S1663" s="160">
        <v>456</v>
      </c>
      <c r="T1663" s="163">
        <v>450</v>
      </c>
      <c r="U1663" s="164">
        <v>-6</v>
      </c>
      <c r="V1663" s="158"/>
      <c r="W1663" s="158"/>
    </row>
    <row r="1664" spans="2:23" ht="28.5" x14ac:dyDescent="0.3">
      <c r="B1664" s="18">
        <v>1472</v>
      </c>
      <c r="C1664" s="19">
        <v>-30</v>
      </c>
      <c r="D1664" s="172" t="s">
        <v>992</v>
      </c>
      <c r="E1664" s="141" t="s">
        <v>4026</v>
      </c>
      <c r="F1664" s="136" t="s">
        <v>7</v>
      </c>
      <c r="G1664" s="143" t="s">
        <v>5177</v>
      </c>
      <c r="H1664" s="138">
        <v>1</v>
      </c>
      <c r="I1664" s="139">
        <v>1</v>
      </c>
      <c r="J1664" s="140">
        <v>1</v>
      </c>
      <c r="K1664" s="187"/>
      <c r="L1664" s="177"/>
      <c r="M1664" s="226" t="s">
        <v>5172</v>
      </c>
      <c r="N1664" s="215"/>
      <c r="O1664" s="300"/>
      <c r="Q1664" s="162" t="s">
        <v>3888</v>
      </c>
      <c r="R1664" s="167" t="s">
        <v>3740</v>
      </c>
      <c r="S1664" s="160">
        <v>914</v>
      </c>
      <c r="T1664" s="163">
        <v>897</v>
      </c>
      <c r="U1664" s="164">
        <v>-17</v>
      </c>
      <c r="V1664" s="158"/>
      <c r="W1664" s="158"/>
    </row>
    <row r="1665" spans="2:23" ht="26.25" x14ac:dyDescent="0.3">
      <c r="B1665" s="18">
        <v>1472</v>
      </c>
      <c r="C1665" s="19">
        <v>-30</v>
      </c>
      <c r="D1665" s="172" t="s">
        <v>4377</v>
      </c>
      <c r="E1665" s="141" t="s">
        <v>4026</v>
      </c>
      <c r="F1665" s="136" t="s">
        <v>7</v>
      </c>
      <c r="G1665" s="143" t="s">
        <v>4378</v>
      </c>
      <c r="H1665" s="138">
        <v>1</v>
      </c>
      <c r="I1665" s="139">
        <v>1</v>
      </c>
      <c r="J1665" s="140">
        <v>1</v>
      </c>
      <c r="K1665" s="187"/>
      <c r="L1665" s="177"/>
      <c r="M1665" s="226" t="s">
        <v>4373</v>
      </c>
      <c r="N1665" s="215"/>
      <c r="O1665" s="295"/>
      <c r="Q1665" s="162" t="s">
        <v>2066</v>
      </c>
      <c r="R1665" s="167" t="s">
        <v>388</v>
      </c>
      <c r="S1665" s="160">
        <v>1039</v>
      </c>
      <c r="T1665" s="163">
        <v>1021</v>
      </c>
      <c r="U1665" s="164">
        <v>-18</v>
      </c>
      <c r="V1665" s="158"/>
      <c r="W1665" s="158"/>
    </row>
    <row r="1666" spans="2:23" ht="26.25" x14ac:dyDescent="0.3">
      <c r="B1666" s="18">
        <v>1472</v>
      </c>
      <c r="C1666" s="19">
        <v>-30</v>
      </c>
      <c r="D1666" s="172" t="s">
        <v>5834</v>
      </c>
      <c r="E1666" s="141" t="s">
        <v>4026</v>
      </c>
      <c r="F1666" s="136" t="s">
        <v>7</v>
      </c>
      <c r="G1666" s="143" t="s">
        <v>358</v>
      </c>
      <c r="H1666" s="138">
        <v>1</v>
      </c>
      <c r="I1666" s="139">
        <v>1</v>
      </c>
      <c r="J1666" s="140">
        <v>1</v>
      </c>
      <c r="K1666" s="187"/>
      <c r="L1666" s="177"/>
      <c r="M1666" s="226" t="s">
        <v>5809</v>
      </c>
      <c r="N1666" s="209"/>
      <c r="O1666" s="300"/>
      <c r="Q1666" s="162" t="s">
        <v>2067</v>
      </c>
      <c r="R1666" s="167" t="s">
        <v>3478</v>
      </c>
      <c r="S1666" s="160">
        <v>833</v>
      </c>
      <c r="T1666" s="163">
        <v>814</v>
      </c>
      <c r="U1666" s="164">
        <v>-19</v>
      </c>
      <c r="V1666" s="158"/>
      <c r="W1666" s="158"/>
    </row>
    <row r="1667" spans="2:23" ht="26.25" x14ac:dyDescent="0.3">
      <c r="B1667" s="18">
        <v>1472</v>
      </c>
      <c r="C1667" s="19">
        <v>-30</v>
      </c>
      <c r="D1667" s="172" t="s">
        <v>6630</v>
      </c>
      <c r="E1667" s="141" t="s">
        <v>4026</v>
      </c>
      <c r="F1667" s="136" t="s">
        <v>7</v>
      </c>
      <c r="G1667" s="143" t="s">
        <v>323</v>
      </c>
      <c r="H1667" s="138">
        <v>1</v>
      </c>
      <c r="I1667" s="139">
        <v>1</v>
      </c>
      <c r="J1667" s="140">
        <v>1</v>
      </c>
      <c r="K1667" s="187"/>
      <c r="L1667" s="177"/>
      <c r="M1667" s="226" t="s">
        <v>6662</v>
      </c>
      <c r="N1667" s="207"/>
      <c r="O1667" s="300"/>
      <c r="Q1667" s="162" t="s">
        <v>3573</v>
      </c>
      <c r="R1667" s="167" t="s">
        <v>323</v>
      </c>
      <c r="S1667" s="160">
        <v>1123</v>
      </c>
      <c r="T1667" s="163">
        <v>1100</v>
      </c>
      <c r="U1667" s="164">
        <v>-23</v>
      </c>
      <c r="V1667" s="158"/>
      <c r="W1667" s="158"/>
    </row>
    <row r="1668" spans="2:23" ht="26.25" x14ac:dyDescent="0.3">
      <c r="B1668" s="18">
        <v>1472</v>
      </c>
      <c r="C1668" s="19">
        <v>-30</v>
      </c>
      <c r="D1668" s="172" t="s">
        <v>6631</v>
      </c>
      <c r="E1668" s="141" t="s">
        <v>4026</v>
      </c>
      <c r="F1668" s="136" t="s">
        <v>7</v>
      </c>
      <c r="G1668" s="143" t="s">
        <v>323</v>
      </c>
      <c r="H1668" s="138">
        <v>1</v>
      </c>
      <c r="I1668" s="139">
        <v>1</v>
      </c>
      <c r="J1668" s="140">
        <v>1</v>
      </c>
      <c r="K1668" s="187"/>
      <c r="L1668" s="177"/>
      <c r="M1668" s="226" t="s">
        <v>6662</v>
      </c>
      <c r="N1668" s="207"/>
      <c r="O1668" s="300"/>
      <c r="Q1668" s="162" t="s">
        <v>6746</v>
      </c>
      <c r="R1668" s="167" t="s">
        <v>323</v>
      </c>
      <c r="S1668" s="160">
        <v>1039</v>
      </c>
      <c r="T1668" s="163">
        <v>1021</v>
      </c>
      <c r="U1668" s="164">
        <v>-18</v>
      </c>
      <c r="V1668" s="158"/>
      <c r="W1668" s="158"/>
    </row>
    <row r="1669" spans="2:23" ht="26.25" x14ac:dyDescent="0.3">
      <c r="B1669" s="18">
        <v>1472</v>
      </c>
      <c r="C1669" s="19">
        <v>-30</v>
      </c>
      <c r="D1669" s="172" t="s">
        <v>6632</v>
      </c>
      <c r="E1669" s="141" t="s">
        <v>4026</v>
      </c>
      <c r="F1669" s="136" t="s">
        <v>7</v>
      </c>
      <c r="G1669" s="143" t="s">
        <v>6633</v>
      </c>
      <c r="H1669" s="138">
        <v>1</v>
      </c>
      <c r="I1669" s="139">
        <v>1</v>
      </c>
      <c r="J1669" s="140">
        <v>1</v>
      </c>
      <c r="K1669" s="187"/>
      <c r="L1669" s="177"/>
      <c r="M1669" s="226" t="s">
        <v>6662</v>
      </c>
      <c r="N1669" s="207"/>
      <c r="O1669" s="300"/>
      <c r="Q1669" s="162" t="s">
        <v>2072</v>
      </c>
      <c r="R1669" s="167" t="s">
        <v>2025</v>
      </c>
      <c r="S1669" s="161">
        <v>1472</v>
      </c>
      <c r="T1669" s="163">
        <v>1442</v>
      </c>
      <c r="U1669" s="164">
        <v>-30</v>
      </c>
      <c r="V1669" s="158"/>
      <c r="W1669" s="158"/>
    </row>
    <row r="1670" spans="2:23" ht="26.25" x14ac:dyDescent="0.3">
      <c r="B1670" s="18">
        <v>1472</v>
      </c>
      <c r="C1670" s="19">
        <v>-30</v>
      </c>
      <c r="D1670" s="172" t="s">
        <v>6634</v>
      </c>
      <c r="E1670" s="141" t="s">
        <v>4026</v>
      </c>
      <c r="F1670" s="136" t="s">
        <v>7</v>
      </c>
      <c r="G1670" s="143" t="s">
        <v>6635</v>
      </c>
      <c r="H1670" s="138">
        <v>1</v>
      </c>
      <c r="I1670" s="139">
        <v>1</v>
      </c>
      <c r="J1670" s="140">
        <v>1</v>
      </c>
      <c r="K1670" s="187"/>
      <c r="L1670" s="177"/>
      <c r="M1670" s="226" t="s">
        <v>6662</v>
      </c>
      <c r="N1670" s="207"/>
      <c r="O1670" s="300"/>
      <c r="Q1670" s="162" t="s">
        <v>5769</v>
      </c>
      <c r="R1670" s="167" t="s">
        <v>860</v>
      </c>
      <c r="S1670" s="160">
        <v>914</v>
      </c>
      <c r="T1670" s="163">
        <v>897</v>
      </c>
      <c r="U1670" s="164">
        <v>-17</v>
      </c>
      <c r="V1670" s="158"/>
      <c r="W1670" s="158"/>
    </row>
    <row r="1671" spans="2:23" ht="26.25" x14ac:dyDescent="0.3">
      <c r="B1671" s="18">
        <v>1472</v>
      </c>
      <c r="C1671" s="19" t="s">
        <v>331</v>
      </c>
      <c r="D1671" s="172" t="s">
        <v>1589</v>
      </c>
      <c r="E1671" s="141" t="s">
        <v>4026</v>
      </c>
      <c r="F1671" s="136" t="s">
        <v>7</v>
      </c>
      <c r="G1671" s="143" t="s">
        <v>6791</v>
      </c>
      <c r="H1671" s="138">
        <v>1</v>
      </c>
      <c r="I1671" s="139">
        <v>1</v>
      </c>
      <c r="J1671" s="140">
        <v>1</v>
      </c>
      <c r="K1671" s="187"/>
      <c r="L1671" s="177"/>
      <c r="M1671" s="226" t="s">
        <v>6846</v>
      </c>
      <c r="N1671" s="213"/>
      <c r="O1671" s="300"/>
      <c r="Q1671" s="162" t="s">
        <v>2076</v>
      </c>
      <c r="R1671" s="167" t="s">
        <v>696</v>
      </c>
      <c r="S1671" s="160">
        <v>456</v>
      </c>
      <c r="T1671" s="163">
        <v>450</v>
      </c>
      <c r="U1671" s="164">
        <v>-6</v>
      </c>
      <c r="V1671" s="158"/>
      <c r="W1671" s="158"/>
    </row>
    <row r="1672" spans="2:23" ht="26.25" x14ac:dyDescent="0.3">
      <c r="B1672" s="18">
        <v>1472</v>
      </c>
      <c r="C1672" s="19" t="s">
        <v>331</v>
      </c>
      <c r="D1672" s="172" t="s">
        <v>502</v>
      </c>
      <c r="E1672" s="141" t="s">
        <v>4026</v>
      </c>
      <c r="F1672" s="136" t="s">
        <v>7</v>
      </c>
      <c r="G1672" s="143" t="s">
        <v>503</v>
      </c>
      <c r="H1672" s="138">
        <v>1</v>
      </c>
      <c r="I1672" s="139">
        <v>1</v>
      </c>
      <c r="J1672" s="140">
        <v>1</v>
      </c>
      <c r="K1672" s="187"/>
      <c r="L1672" s="177"/>
      <c r="M1672" s="226" t="s">
        <v>6846</v>
      </c>
      <c r="N1672" s="215"/>
      <c r="O1672" s="300"/>
      <c r="Q1672" s="162" t="s">
        <v>4465</v>
      </c>
      <c r="R1672" s="167" t="s">
        <v>4442</v>
      </c>
      <c r="S1672" s="160">
        <v>265</v>
      </c>
      <c r="T1672" s="163">
        <v>259</v>
      </c>
      <c r="U1672" s="164">
        <v>-6</v>
      </c>
      <c r="V1672" s="158"/>
      <c r="W1672" s="158"/>
    </row>
    <row r="1673" spans="2:23" ht="26.25" x14ac:dyDescent="0.3">
      <c r="B1673" s="18">
        <v>1472</v>
      </c>
      <c r="C1673" s="19" t="s">
        <v>331</v>
      </c>
      <c r="D1673" s="172" t="s">
        <v>6792</v>
      </c>
      <c r="E1673" s="141" t="s">
        <v>4026</v>
      </c>
      <c r="F1673" s="136" t="s">
        <v>7</v>
      </c>
      <c r="G1673" s="143" t="s">
        <v>2703</v>
      </c>
      <c r="H1673" s="138">
        <v>1</v>
      </c>
      <c r="I1673" s="139">
        <v>1</v>
      </c>
      <c r="J1673" s="140">
        <v>1</v>
      </c>
      <c r="K1673" s="187"/>
      <c r="L1673" s="177"/>
      <c r="M1673" s="226" t="s">
        <v>6846</v>
      </c>
      <c r="N1673" s="234"/>
      <c r="O1673" s="300"/>
      <c r="Q1673" s="162" t="s">
        <v>2079</v>
      </c>
      <c r="R1673" s="167" t="s">
        <v>757</v>
      </c>
      <c r="S1673" s="160">
        <v>752</v>
      </c>
      <c r="T1673" s="163">
        <v>739</v>
      </c>
      <c r="U1673" s="164">
        <v>-13</v>
      </c>
      <c r="V1673" s="158"/>
      <c r="W1673" s="158"/>
    </row>
    <row r="1674" spans="2:23" ht="26.25" x14ac:dyDescent="0.3">
      <c r="B1674" s="18">
        <v>1472</v>
      </c>
      <c r="C1674" s="19" t="s">
        <v>331</v>
      </c>
      <c r="D1674" s="172" t="s">
        <v>6793</v>
      </c>
      <c r="E1674" s="141" t="s">
        <v>4026</v>
      </c>
      <c r="F1674" s="136" t="s">
        <v>7</v>
      </c>
      <c r="G1674" s="143" t="s">
        <v>6794</v>
      </c>
      <c r="H1674" s="138">
        <v>1</v>
      </c>
      <c r="I1674" s="139">
        <v>1</v>
      </c>
      <c r="J1674" s="140">
        <v>1</v>
      </c>
      <c r="K1674" s="187"/>
      <c r="L1674" s="177"/>
      <c r="M1674" s="226" t="s">
        <v>6846</v>
      </c>
      <c r="N1674" s="213"/>
      <c r="O1674" s="300"/>
      <c r="Q1674" s="162" t="s">
        <v>5905</v>
      </c>
      <c r="R1674" s="167" t="s">
        <v>358</v>
      </c>
      <c r="S1674" s="160">
        <v>1472</v>
      </c>
      <c r="T1674" s="163">
        <v>1442</v>
      </c>
      <c r="U1674" s="164">
        <v>-30</v>
      </c>
      <c r="V1674" s="158"/>
      <c r="W1674" s="158"/>
    </row>
    <row r="1675" spans="2:23" ht="26.25" x14ac:dyDescent="0.3">
      <c r="B1675" s="18">
        <v>1472</v>
      </c>
      <c r="C1675" s="19" t="s">
        <v>331</v>
      </c>
      <c r="D1675" s="172" t="s">
        <v>6795</v>
      </c>
      <c r="E1675" s="141" t="s">
        <v>4026</v>
      </c>
      <c r="F1675" s="136" t="s">
        <v>7</v>
      </c>
      <c r="G1675" s="143" t="s">
        <v>5611</v>
      </c>
      <c r="H1675" s="138">
        <v>1</v>
      </c>
      <c r="I1675" s="139">
        <v>1</v>
      </c>
      <c r="J1675" s="140">
        <v>1</v>
      </c>
      <c r="K1675" s="187"/>
      <c r="L1675" s="177"/>
      <c r="M1675" s="226" t="s">
        <v>6846</v>
      </c>
      <c r="N1675" s="234"/>
      <c r="O1675" s="300"/>
      <c r="Q1675" s="162" t="s">
        <v>6931</v>
      </c>
      <c r="R1675" s="167" t="s">
        <v>343</v>
      </c>
      <c r="S1675" s="160">
        <v>1472</v>
      </c>
      <c r="T1675" s="163">
        <v>0</v>
      </c>
      <c r="U1675" s="164" t="s">
        <v>331</v>
      </c>
      <c r="V1675" s="158"/>
      <c r="W1675" s="158"/>
    </row>
    <row r="1676" spans="2:23" ht="28.5" x14ac:dyDescent="0.3">
      <c r="B1676" s="18">
        <v>1472</v>
      </c>
      <c r="C1676" s="19" t="s">
        <v>331</v>
      </c>
      <c r="D1676" s="172" t="s">
        <v>1816</v>
      </c>
      <c r="E1676" s="141" t="s">
        <v>4026</v>
      </c>
      <c r="F1676" s="136" t="s">
        <v>7</v>
      </c>
      <c r="G1676" s="143" t="s">
        <v>1817</v>
      </c>
      <c r="H1676" s="138">
        <v>1</v>
      </c>
      <c r="I1676" s="139">
        <v>1</v>
      </c>
      <c r="J1676" s="140">
        <v>1</v>
      </c>
      <c r="K1676" s="187"/>
      <c r="L1676" s="177"/>
      <c r="M1676" s="226" t="s">
        <v>6847</v>
      </c>
      <c r="N1676" s="234"/>
      <c r="O1676" s="300"/>
      <c r="Q1676" s="162" t="s">
        <v>4163</v>
      </c>
      <c r="R1676" s="167" t="s">
        <v>4117</v>
      </c>
      <c r="S1676" s="160">
        <v>685</v>
      </c>
      <c r="T1676" s="163">
        <v>673</v>
      </c>
      <c r="U1676" s="164">
        <v>-12</v>
      </c>
      <c r="V1676" s="158"/>
      <c r="W1676" s="158"/>
    </row>
    <row r="1677" spans="2:23" ht="26.25" x14ac:dyDescent="0.3">
      <c r="B1677" s="18">
        <v>1472</v>
      </c>
      <c r="C1677" s="19" t="s">
        <v>331</v>
      </c>
      <c r="D1677" s="172" t="s">
        <v>6796</v>
      </c>
      <c r="E1677" s="141" t="s">
        <v>4026</v>
      </c>
      <c r="F1677" s="136" t="s">
        <v>7</v>
      </c>
      <c r="G1677" s="143" t="s">
        <v>6797</v>
      </c>
      <c r="H1677" s="138">
        <v>1</v>
      </c>
      <c r="I1677" s="139">
        <v>1</v>
      </c>
      <c r="J1677" s="140">
        <v>1</v>
      </c>
      <c r="K1677" s="187"/>
      <c r="L1677" s="177"/>
      <c r="M1677" s="226" t="s">
        <v>6846</v>
      </c>
      <c r="N1677" s="215"/>
      <c r="O1677" s="300"/>
      <c r="Q1677" s="162" t="s">
        <v>3289</v>
      </c>
      <c r="R1677" s="167" t="s">
        <v>757</v>
      </c>
      <c r="S1677" s="160">
        <v>318</v>
      </c>
      <c r="T1677" s="163">
        <v>306</v>
      </c>
      <c r="U1677" s="164">
        <v>-12</v>
      </c>
      <c r="V1677" s="158"/>
      <c r="W1677" s="158"/>
    </row>
    <row r="1678" spans="2:23" ht="26.25" x14ac:dyDescent="0.3">
      <c r="B1678" s="18">
        <v>1472</v>
      </c>
      <c r="C1678" s="19" t="s">
        <v>331</v>
      </c>
      <c r="D1678" s="172" t="s">
        <v>6798</v>
      </c>
      <c r="E1678" s="141" t="s">
        <v>4026</v>
      </c>
      <c r="F1678" s="136" t="s">
        <v>7</v>
      </c>
      <c r="G1678" s="143" t="s">
        <v>343</v>
      </c>
      <c r="H1678" s="138">
        <v>1</v>
      </c>
      <c r="I1678" s="139">
        <v>1</v>
      </c>
      <c r="J1678" s="140">
        <v>1</v>
      </c>
      <c r="K1678" s="187"/>
      <c r="L1678" s="177"/>
      <c r="M1678" s="226" t="s">
        <v>6848</v>
      </c>
      <c r="N1678" s="234"/>
      <c r="O1678" s="295"/>
      <c r="Q1678" s="162" t="s">
        <v>2082</v>
      </c>
      <c r="R1678" s="167" t="s">
        <v>2511</v>
      </c>
      <c r="S1678" s="160">
        <v>76</v>
      </c>
      <c r="T1678" s="163">
        <v>76</v>
      </c>
      <c r="U1678" s="164">
        <v>0</v>
      </c>
      <c r="V1678" s="158"/>
      <c r="W1678" s="158"/>
    </row>
  </sheetData>
  <mergeCells count="19">
    <mergeCell ref="F2:N2"/>
    <mergeCell ref="U2:X2"/>
    <mergeCell ref="D3:F3"/>
    <mergeCell ref="N3:O3"/>
    <mergeCell ref="G4:H4"/>
    <mergeCell ref="J4:K4"/>
    <mergeCell ref="L4:N4"/>
    <mergeCell ref="Q4:S5"/>
    <mergeCell ref="X4:AF5"/>
    <mergeCell ref="C5:F5"/>
    <mergeCell ref="X14:X15"/>
    <mergeCell ref="X16:X17"/>
    <mergeCell ref="X18:X19"/>
    <mergeCell ref="J5:K5"/>
    <mergeCell ref="L5:N5"/>
    <mergeCell ref="X6:AF6"/>
    <mergeCell ref="X8:X9"/>
    <mergeCell ref="X10:X11"/>
    <mergeCell ref="X12:X13"/>
  </mergeCells>
  <phoneticPr fontId="2" type="noConversion"/>
  <conditionalFormatting sqref="D7:D1655">
    <cfRule type="duplicateValues" dxfId="202" priority="73"/>
  </conditionalFormatting>
  <conditionalFormatting sqref="P4:P5">
    <cfRule type="containsText" dxfId="201" priority="70" operator="containsText" text="▶조아닭PTC[11.16] G4">
      <formula>NOT(ISERROR(SEARCH("▶조아닭PTC[11.16] G4",P4)))</formula>
    </cfRule>
    <cfRule type="containsText" dxfId="200" priority="71" operator="containsText" text="▶대전관저배[11.17] G4">
      <formula>NOT(ISERROR(SEARCH("▶대전관저배[11.17] G4",P4)))</formula>
    </cfRule>
    <cfRule type="containsText" dxfId="199" priority="72" operator="containsText" text="▶위단테오픈[6.7]">
      <formula>NOT(ISERROR(SEARCH("▶위단테오픈[6.7]",P4)))</formula>
    </cfRule>
  </conditionalFormatting>
  <conditionalFormatting sqref="S7:S1678">
    <cfRule type="expression" dxfId="198" priority="42">
      <formula>$T7&gt;$S7</formula>
    </cfRule>
    <cfRule type="expression" dxfId="197" priority="43">
      <formula>$T7&lt;$S7</formula>
    </cfRule>
  </conditionalFormatting>
  <conditionalFormatting sqref="Q119:Q1675">
    <cfRule type="duplicateValues" dxfId="196" priority="44"/>
  </conditionalFormatting>
  <conditionalFormatting sqref="N1678">
    <cfRule type="containsText" dxfId="195" priority="7" operator="containsText" text="▶충주사과배[11.9] G3">
      <formula>NOT(ISERROR(SEARCH("▶충주사과배[11.9] G3",N1678)))</formula>
    </cfRule>
  </conditionalFormatting>
  <conditionalFormatting sqref="N7:N1677">
    <cfRule type="containsText" dxfId="194" priority="22" operator="containsText" text="▶충주사과배[11.9] G3">
      <formula>NOT(ISERROR(SEARCH("▶충주사과배[11.9] G3",N7)))</formula>
    </cfRule>
  </conditionalFormatting>
  <conditionalFormatting sqref="N1664:N1677 N7:N1652">
    <cfRule type="containsText" dxfId="193" priority="17" operator="containsText" text="▶조아닭PTC[11.16] G4">
      <formula>NOT(ISERROR(SEARCH("▶조아닭PTC[11.16] G4",N7)))</formula>
    </cfRule>
    <cfRule type="containsText" dxfId="192" priority="18" operator="containsText" text="▶대전관저배[11.17] G4">
      <formula>NOT(ISERROR(SEARCH("▶대전관저배[11.17] G4",N7)))</formula>
    </cfRule>
    <cfRule type="containsText" dxfId="191" priority="21" operator="containsText" text="▶위단테오픈[6.7]">
      <formula>NOT(ISERROR(SEARCH("▶위단테오픈[6.7]",N7)))</formula>
    </cfRule>
  </conditionalFormatting>
  <conditionalFormatting sqref="N7:N1677">
    <cfRule type="containsText" dxfId="190" priority="19" operator="containsText" text="창단테회장배">
      <formula>NOT(ISERROR(SEARCH("창단테회장배",N7)))</formula>
    </cfRule>
  </conditionalFormatting>
  <conditionalFormatting sqref="N7:N1663">
    <cfRule type="containsText" dxfId="189" priority="16" operator="containsText" text="▶하양오픈[11.23]">
      <formula>NOT(ISERROR(SEARCH("▶하양오픈[11.23]",N7)))</formula>
    </cfRule>
  </conditionalFormatting>
  <conditionalFormatting sqref="N1653">
    <cfRule type="containsText" dxfId="188" priority="12" operator="containsText" text="▶조아닭PTC[11.16] G4">
      <formula>NOT(ISERROR(SEARCH("▶조아닭PTC[11.16] G4",N1653)))</formula>
    </cfRule>
    <cfRule type="containsText" dxfId="187" priority="13" operator="containsText" text="▶대전관저배[11.17] G4">
      <formula>NOT(ISERROR(SEARCH("▶대전관저배[11.17] G4",N1653)))</formula>
    </cfRule>
    <cfRule type="containsText" dxfId="186" priority="14" operator="containsText" text="▶의정부협회장배[11.9] G4">
      <formula>NOT(ISERROR(SEARCH("▶의정부협회장배[11.9] G4",N1653)))</formula>
    </cfRule>
    <cfRule type="containsText" dxfId="185" priority="15" operator="containsText" text="▶위단테오픈[6.7]">
      <formula>NOT(ISERROR(SEARCH("▶위단테오픈[6.7]",N1653)))</formula>
    </cfRule>
  </conditionalFormatting>
  <conditionalFormatting sqref="N7:N1677">
    <cfRule type="containsText" dxfId="184" priority="20" operator="containsText" text="테니스마일배[12.7]">
      <formula>NOT(ISERROR(SEARCH("테니스마일배[12.7]",N7)))</formula>
    </cfRule>
  </conditionalFormatting>
  <conditionalFormatting sqref="N7:N1677">
    <cfRule type="containsText" dxfId="183" priority="11" operator="containsText" text="▶위단테오픈[12.7]">
      <formula>NOT(ISERROR(SEARCH("▶위단테오픈[12.7]",N7)))</formula>
    </cfRule>
  </conditionalFormatting>
  <conditionalFormatting sqref="N1654:N1663">
    <cfRule type="containsText" dxfId="182" priority="8" operator="containsText" text="▶대전관저배[11.17] G4">
      <formula>NOT(ISERROR(SEARCH("▶대전관저배[11.17] G4",N1654)))</formula>
    </cfRule>
    <cfRule type="containsText" dxfId="181" priority="9" operator="containsText" text="▶의정부협회장배[11.9] G4">
      <formula>NOT(ISERROR(SEARCH("▶의정부협회장배[11.9] G4",N1654)))</formula>
    </cfRule>
  </conditionalFormatting>
  <conditionalFormatting sqref="N1654:N1663">
    <cfRule type="containsText" dxfId="180" priority="10" operator="containsText" text="테니스TV배[11.30]">
      <formula>NOT(ISERROR(SEARCH("테니스TV배[11.30]",N1654)))</formula>
    </cfRule>
  </conditionalFormatting>
  <conditionalFormatting sqref="N1678">
    <cfRule type="containsText" dxfId="179" priority="2" operator="containsText" text="▶조아닭PTC[11.16] G4">
      <formula>NOT(ISERROR(SEARCH("▶조아닭PTC[11.16] G4",N1678)))</formula>
    </cfRule>
    <cfRule type="containsText" dxfId="178" priority="3" operator="containsText" text="▶대전관저배[11.17] G4">
      <formula>NOT(ISERROR(SEARCH("▶대전관저배[11.17] G4",N1678)))</formula>
    </cfRule>
    <cfRule type="containsText" dxfId="177" priority="6" operator="containsText" text="▶위단테오픈[6.7]">
      <formula>NOT(ISERROR(SEARCH("▶위단테오픈[6.7]",N1678)))</formula>
    </cfRule>
  </conditionalFormatting>
  <conditionalFormatting sqref="N1678">
    <cfRule type="containsText" dxfId="176" priority="4" operator="containsText" text="창단테회장배">
      <formula>NOT(ISERROR(SEARCH("창단테회장배",N1678)))</formula>
    </cfRule>
  </conditionalFormatting>
  <conditionalFormatting sqref="N1678">
    <cfRule type="containsText" dxfId="175" priority="5" operator="containsText" text="테니스마일배[12.7]">
      <formula>NOT(ISERROR(SEARCH("테니스마일배[12.7]",N1678)))</formula>
    </cfRule>
  </conditionalFormatting>
  <conditionalFormatting sqref="N1678">
    <cfRule type="containsText" dxfId="174" priority="1" operator="containsText" text="▶위단테오픈[12.7]">
      <formula>NOT(ISERROR(SEARCH("▶위단테오픈[12.7]",N1678)))</formula>
    </cfRule>
  </conditionalFormatting>
  <conditionalFormatting sqref="Q1676:Q1678">
    <cfRule type="duplicateValues" dxfId="173" priority="154"/>
  </conditionalFormatting>
  <conditionalFormatting sqref="F1:F1048576">
    <cfRule type="containsText" dxfId="172" priority="40" operator="containsText" text="지도">
      <formula>NOT(ISERROR(SEARCH("지도",F1)))</formula>
    </cfRule>
    <cfRule type="containsText" dxfId="171" priority="41" operator="containsText" text="선">
      <formula>NOT(ISERROR(SEARCH("선",F1)))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6BE6A-6831-4563-944E-F723775B024F}">
  <dimension ref="B1:AF1724"/>
  <sheetViews>
    <sheetView showGridLines="0" topLeftCell="A1679" zoomScale="70" zoomScaleNormal="70" workbookViewId="0">
      <selection activeCell="D1705" sqref="D1705"/>
    </sheetView>
  </sheetViews>
  <sheetFormatPr defaultRowHeight="16.5" x14ac:dyDescent="0.3"/>
  <cols>
    <col min="1" max="1" width="2.125" style="1" customWidth="1"/>
    <col min="2" max="2" width="13.5" style="1" customWidth="1"/>
    <col min="3" max="3" width="8.125" style="57" customWidth="1"/>
    <col min="4" max="4" width="12.125" style="169" customWidth="1"/>
    <col min="5" max="5" width="18" style="1" hidden="1" customWidth="1"/>
    <col min="6" max="6" width="9.875" style="58" customWidth="1"/>
    <col min="7" max="7" width="23.375" style="59" customWidth="1"/>
    <col min="8" max="8" width="12.125" style="1" customWidth="1"/>
    <col min="9" max="9" width="9" style="1" bestFit="1" customWidth="1"/>
    <col min="10" max="10" width="8.125" style="60" customWidth="1"/>
    <col min="11" max="11" width="8.5" style="188" customWidth="1"/>
    <col min="12" max="12" width="7.875" style="181" customWidth="1"/>
    <col min="13" max="13" width="57.625" style="107" customWidth="1"/>
    <col min="14" max="14" width="16.625" style="57" customWidth="1"/>
    <col min="15" max="15" width="7.375" style="100" customWidth="1"/>
    <col min="16" max="16" width="3.25" style="1" customWidth="1"/>
    <col min="17" max="17" width="15.5" style="1" customWidth="1"/>
    <col min="18" max="18" width="14.375" style="59" customWidth="1"/>
    <col min="19" max="19" width="9.5" style="6" customWidth="1"/>
    <col min="20" max="20" width="10.375" style="6" hidden="1" customWidth="1"/>
    <col min="21" max="21" width="9.25" style="1" hidden="1" customWidth="1"/>
    <col min="22" max="23" width="6.25" style="1" customWidth="1"/>
    <col min="24" max="16384" width="9" style="1"/>
  </cols>
  <sheetData>
    <row r="1" spans="2:32" ht="16.5" customHeight="1" x14ac:dyDescent="0.3">
      <c r="C1" s="2"/>
      <c r="D1" s="168"/>
      <c r="E1" s="2"/>
      <c r="F1" s="3"/>
      <c r="G1" s="2"/>
      <c r="H1" s="2"/>
      <c r="I1" s="2"/>
      <c r="J1" s="4"/>
      <c r="K1" s="182"/>
      <c r="L1" s="178"/>
      <c r="M1" s="3"/>
      <c r="N1" s="2"/>
      <c r="O1" s="8"/>
    </row>
    <row r="2" spans="2:32" ht="66.75" customHeight="1" x14ac:dyDescent="0.45">
      <c r="B2" s="283" t="s">
        <v>5230</v>
      </c>
      <c r="C2" s="285" t="s">
        <v>6554</v>
      </c>
      <c r="D2" s="284"/>
      <c r="E2" s="92"/>
      <c r="F2" s="327" t="s">
        <v>5908</v>
      </c>
      <c r="G2" s="327"/>
      <c r="H2" s="327"/>
      <c r="I2" s="327"/>
      <c r="J2" s="327"/>
      <c r="K2" s="327"/>
      <c r="L2" s="327"/>
      <c r="M2" s="327"/>
      <c r="N2" s="327"/>
      <c r="O2" s="94"/>
      <c r="S2" s="1"/>
      <c r="T2" s="1"/>
      <c r="U2" s="328"/>
      <c r="V2" s="328"/>
      <c r="W2" s="328"/>
      <c r="X2" s="328"/>
    </row>
    <row r="3" spans="2:32" ht="37.5" customHeight="1" x14ac:dyDescent="0.3">
      <c r="B3" s="289"/>
      <c r="C3" s="280" t="str">
        <f>IF(B3="","랭킹",IFERROR(INDEX($B$7:$B$10000,MATCH(B3,$D$7:$D$10000,0)),"없음"))</f>
        <v>랭킹</v>
      </c>
      <c r="D3" s="350" t="str">
        <f>IF(B3="","소속클럽 표시됨",IFERROR(INDEX($G$7:$G$10000,MATCH(B3,$D$7:$D$10000,0)),"선수없음"))</f>
        <v>소속클럽 표시됨</v>
      </c>
      <c r="E3" s="351"/>
      <c r="F3" s="352"/>
      <c r="G3" s="204"/>
      <c r="H3" s="204"/>
      <c r="I3" s="204"/>
      <c r="J3" s="9"/>
      <c r="K3" s="179"/>
      <c r="L3" s="179"/>
      <c r="M3" s="146" t="str">
        <f>"랭킹보유자 : " &amp;TEXT(COUNTIF($B$7:$B$10000,"&gt;0"),"#,##0명")</f>
        <v>랭킹보유자 : 1,639명</v>
      </c>
      <c r="N3" s="332" t="s">
        <v>6580</v>
      </c>
      <c r="O3" s="333"/>
      <c r="P3" s="288"/>
      <c r="S3" s="1"/>
      <c r="T3" s="1"/>
      <c r="U3" s="202"/>
      <c r="V3" s="202"/>
      <c r="W3" s="202"/>
      <c r="X3" s="202"/>
    </row>
    <row r="4" spans="2:32" ht="38.25" customHeight="1" x14ac:dyDescent="0.35">
      <c r="B4" s="279" t="s">
        <v>6553</v>
      </c>
      <c r="C4" s="282">
        <f>IF(COUNTIF(D:D,B3)=1,0,COUNTIF(D:D,B3))</f>
        <v>0</v>
      </c>
      <c r="F4" s="1"/>
      <c r="G4" s="334"/>
      <c r="H4" s="334"/>
      <c r="J4" s="335" t="s">
        <v>5906</v>
      </c>
      <c r="K4" s="336"/>
      <c r="L4" s="337" t="s">
        <v>6748</v>
      </c>
      <c r="M4" s="338"/>
      <c r="N4" s="339"/>
      <c r="O4" s="287" t="s">
        <v>5972</v>
      </c>
      <c r="P4" s="148"/>
      <c r="Q4" s="353" t="s">
        <v>6747</v>
      </c>
      <c r="R4" s="353"/>
      <c r="S4" s="353"/>
      <c r="T4" s="203"/>
      <c r="X4" s="343" t="s">
        <v>4527</v>
      </c>
      <c r="Y4" s="343"/>
      <c r="Z4" s="343"/>
      <c r="AA4" s="343"/>
      <c r="AB4" s="343"/>
      <c r="AC4" s="343"/>
      <c r="AD4" s="343"/>
      <c r="AE4" s="343"/>
      <c r="AF4" s="343"/>
    </row>
    <row r="5" spans="2:32" ht="42" customHeight="1" x14ac:dyDescent="0.55000000000000004">
      <c r="B5" s="11" t="s">
        <v>0</v>
      </c>
      <c r="C5" s="344">
        <v>46014</v>
      </c>
      <c r="D5" s="344"/>
      <c r="E5" s="344"/>
      <c r="F5" s="344"/>
      <c r="G5" s="205"/>
      <c r="H5" s="205"/>
      <c r="J5" s="318" t="s">
        <v>5907</v>
      </c>
      <c r="K5" s="319"/>
      <c r="L5" s="320" t="s">
        <v>6749</v>
      </c>
      <c r="M5" s="321"/>
      <c r="N5" s="321"/>
      <c r="O5" s="152" t="s">
        <v>5936</v>
      </c>
      <c r="P5" s="149"/>
      <c r="Q5" s="354"/>
      <c r="R5" s="354"/>
      <c r="S5" s="354"/>
      <c r="T5" s="203"/>
      <c r="X5" s="343"/>
      <c r="Y5" s="343"/>
      <c r="Z5" s="343"/>
      <c r="AA5" s="343"/>
      <c r="AB5" s="343"/>
      <c r="AC5" s="343"/>
      <c r="AD5" s="343"/>
      <c r="AE5" s="343"/>
      <c r="AF5" s="343"/>
    </row>
    <row r="6" spans="2:32" ht="54.75" customHeight="1" thickBot="1" x14ac:dyDescent="0.35">
      <c r="B6" s="12" t="s">
        <v>4529</v>
      </c>
      <c r="C6" s="12" t="s">
        <v>4530</v>
      </c>
      <c r="D6" s="170" t="s">
        <v>1</v>
      </c>
      <c r="E6" s="12" t="s">
        <v>4026</v>
      </c>
      <c r="F6" s="13" t="s">
        <v>2</v>
      </c>
      <c r="G6" s="13" t="s">
        <v>4531</v>
      </c>
      <c r="H6" s="12" t="s">
        <v>3</v>
      </c>
      <c r="I6" s="12" t="s">
        <v>4</v>
      </c>
      <c r="J6" s="14" t="s">
        <v>5</v>
      </c>
      <c r="K6" s="180" t="s">
        <v>4144</v>
      </c>
      <c r="L6" s="180" t="s">
        <v>4532</v>
      </c>
      <c r="M6" s="189" t="s">
        <v>4533</v>
      </c>
      <c r="N6" s="190" t="s">
        <v>4534</v>
      </c>
      <c r="O6" s="17" t="s">
        <v>4535</v>
      </c>
      <c r="Q6" s="128" t="s">
        <v>6</v>
      </c>
      <c r="R6" s="165" t="s">
        <v>5935</v>
      </c>
      <c r="S6" s="129" t="s">
        <v>6421</v>
      </c>
      <c r="T6" s="159" t="s">
        <v>6420</v>
      </c>
      <c r="U6" s="159" t="s">
        <v>3323</v>
      </c>
      <c r="X6" s="322" t="s">
        <v>3889</v>
      </c>
      <c r="Y6" s="322"/>
      <c r="Z6" s="322"/>
      <c r="AA6" s="322"/>
      <c r="AB6" s="322"/>
      <c r="AC6" s="322"/>
      <c r="AD6" s="322"/>
      <c r="AE6" s="322"/>
      <c r="AF6" s="322"/>
    </row>
    <row r="7" spans="2:32" ht="104.25" thickBot="1" x14ac:dyDescent="0.35">
      <c r="B7" s="117">
        <v>1</v>
      </c>
      <c r="C7" s="19">
        <v>0</v>
      </c>
      <c r="D7" s="171" t="s">
        <v>5937</v>
      </c>
      <c r="E7" s="135" t="s">
        <v>4026</v>
      </c>
      <c r="F7" s="136" t="s">
        <v>7</v>
      </c>
      <c r="G7" s="137" t="s">
        <v>2387</v>
      </c>
      <c r="H7" s="138">
        <v>836</v>
      </c>
      <c r="I7" s="139">
        <v>15</v>
      </c>
      <c r="J7" s="140">
        <v>55.733333333333334</v>
      </c>
      <c r="K7" s="183" t="s">
        <v>6581</v>
      </c>
      <c r="L7" s="176" t="s">
        <v>4028</v>
      </c>
      <c r="M7" s="286" t="s">
        <v>6707</v>
      </c>
      <c r="N7" s="207"/>
      <c r="O7" s="64" t="s">
        <v>6893</v>
      </c>
      <c r="Q7" s="162" t="s">
        <v>5872</v>
      </c>
      <c r="R7" s="167" t="s">
        <v>323</v>
      </c>
      <c r="S7" s="160">
        <v>1100</v>
      </c>
      <c r="T7" s="163">
        <v>1136</v>
      </c>
      <c r="U7" s="164">
        <f t="shared" ref="U7:U70" si="0">IFERROR(IF(T7=0,"New",T7-S7),"New")</f>
        <v>36</v>
      </c>
      <c r="V7" s="158"/>
      <c r="W7" s="158"/>
      <c r="X7" s="32" t="s">
        <v>3890</v>
      </c>
      <c r="Y7" s="33" t="s">
        <v>4528</v>
      </c>
      <c r="Z7" s="34" t="s">
        <v>3891</v>
      </c>
      <c r="AA7" s="34" t="s">
        <v>3892</v>
      </c>
      <c r="AB7" s="34" t="s">
        <v>3893</v>
      </c>
      <c r="AC7" s="34" t="s">
        <v>3894</v>
      </c>
      <c r="AD7" s="34" t="s">
        <v>3895</v>
      </c>
      <c r="AE7" s="34" t="s">
        <v>3896</v>
      </c>
      <c r="AF7" s="35" t="s">
        <v>3897</v>
      </c>
    </row>
    <row r="8" spans="2:32" ht="103.5" x14ac:dyDescent="0.3">
      <c r="B8" s="117">
        <v>2</v>
      </c>
      <c r="C8" s="19">
        <v>0</v>
      </c>
      <c r="D8" s="171" t="s">
        <v>11</v>
      </c>
      <c r="E8" s="135" t="s">
        <v>4026</v>
      </c>
      <c r="F8" s="136" t="s">
        <v>7</v>
      </c>
      <c r="G8" s="137" t="s">
        <v>12</v>
      </c>
      <c r="H8" s="138">
        <v>632</v>
      </c>
      <c r="I8" s="139">
        <v>12</v>
      </c>
      <c r="J8" s="140">
        <v>52.666666666666664</v>
      </c>
      <c r="K8" s="183" t="s">
        <v>5942</v>
      </c>
      <c r="L8" s="176" t="s">
        <v>4028</v>
      </c>
      <c r="M8" s="206" t="s">
        <v>5981</v>
      </c>
      <c r="N8" s="208"/>
      <c r="O8" s="65"/>
      <c r="Q8" s="162" t="s">
        <v>6555</v>
      </c>
      <c r="R8" s="167" t="s">
        <v>323</v>
      </c>
      <c r="S8" s="160">
        <v>373</v>
      </c>
      <c r="T8" s="163">
        <v>1335</v>
      </c>
      <c r="U8" s="164">
        <f t="shared" si="0"/>
        <v>962</v>
      </c>
      <c r="V8" s="158"/>
      <c r="W8" s="158"/>
      <c r="X8" s="348" t="s">
        <v>3898</v>
      </c>
      <c r="Y8" s="36" t="s">
        <v>3899</v>
      </c>
      <c r="Z8" s="36">
        <v>150</v>
      </c>
      <c r="AA8" s="36">
        <v>105</v>
      </c>
      <c r="AB8" s="36">
        <v>68</v>
      </c>
      <c r="AC8" s="36">
        <v>38</v>
      </c>
      <c r="AD8" s="36">
        <v>23</v>
      </c>
      <c r="AE8" s="36">
        <v>12</v>
      </c>
      <c r="AF8" s="37">
        <v>6</v>
      </c>
    </row>
    <row r="9" spans="2:32" ht="104.25" thickBot="1" x14ac:dyDescent="0.35">
      <c r="B9" s="117">
        <v>3</v>
      </c>
      <c r="C9" s="19">
        <v>0</v>
      </c>
      <c r="D9" s="171" t="s">
        <v>6429</v>
      </c>
      <c r="E9" s="135" t="s">
        <v>4026</v>
      </c>
      <c r="F9" s="136" t="s">
        <v>9</v>
      </c>
      <c r="G9" s="137" t="s">
        <v>6582</v>
      </c>
      <c r="H9" s="138">
        <v>533</v>
      </c>
      <c r="I9" s="139">
        <v>12</v>
      </c>
      <c r="J9" s="140">
        <v>44.416666666666664</v>
      </c>
      <c r="K9" s="183" t="s">
        <v>6583</v>
      </c>
      <c r="L9" s="176" t="s">
        <v>4028</v>
      </c>
      <c r="M9" s="206" t="s">
        <v>6663</v>
      </c>
      <c r="N9" s="208"/>
      <c r="O9" s="65"/>
      <c r="Q9" s="162" t="s">
        <v>2448</v>
      </c>
      <c r="R9" s="167" t="s">
        <v>2436</v>
      </c>
      <c r="S9" s="160">
        <v>1305</v>
      </c>
      <c r="T9" s="163">
        <v>1481</v>
      </c>
      <c r="U9" s="164">
        <f t="shared" si="0"/>
        <v>176</v>
      </c>
      <c r="V9" s="158"/>
      <c r="W9" s="158"/>
      <c r="X9" s="349"/>
      <c r="Y9" s="39" t="s">
        <v>3900</v>
      </c>
      <c r="Z9" s="39">
        <v>130</v>
      </c>
      <c r="AA9" s="39">
        <v>91</v>
      </c>
      <c r="AB9" s="39">
        <v>59</v>
      </c>
      <c r="AC9" s="39">
        <v>33</v>
      </c>
      <c r="AD9" s="39">
        <v>20</v>
      </c>
      <c r="AE9" s="39">
        <v>11</v>
      </c>
      <c r="AF9" s="40">
        <v>5</v>
      </c>
    </row>
    <row r="10" spans="2:32" ht="104.25" thickBot="1" x14ac:dyDescent="0.35">
      <c r="B10" s="117">
        <v>4</v>
      </c>
      <c r="C10" s="19">
        <v>0</v>
      </c>
      <c r="D10" s="171" t="s">
        <v>14</v>
      </c>
      <c r="E10" s="135" t="s">
        <v>4026</v>
      </c>
      <c r="F10" s="174" t="s">
        <v>7</v>
      </c>
      <c r="G10" s="137" t="s">
        <v>5429</v>
      </c>
      <c r="H10" s="138">
        <v>448</v>
      </c>
      <c r="I10" s="139">
        <v>13</v>
      </c>
      <c r="J10" s="140">
        <v>34.46153846153846</v>
      </c>
      <c r="K10" s="183" t="s">
        <v>6584</v>
      </c>
      <c r="L10" s="176" t="s">
        <v>4029</v>
      </c>
      <c r="M10" s="206" t="s">
        <v>6664</v>
      </c>
      <c r="N10" s="209"/>
      <c r="O10" s="65"/>
      <c r="Q10" s="162" t="s">
        <v>3399</v>
      </c>
      <c r="R10" s="167" t="s">
        <v>323</v>
      </c>
      <c r="S10" s="160">
        <v>1442</v>
      </c>
      <c r="T10" s="163">
        <v>124</v>
      </c>
      <c r="U10" s="164">
        <f t="shared" si="0"/>
        <v>-1318</v>
      </c>
      <c r="V10" s="158"/>
      <c r="W10" s="158"/>
      <c r="X10" s="347" t="s">
        <v>3901</v>
      </c>
      <c r="Y10" s="41" t="s">
        <v>3902</v>
      </c>
      <c r="Z10" s="41">
        <v>110</v>
      </c>
      <c r="AA10" s="41">
        <v>77</v>
      </c>
      <c r="AB10" s="41">
        <v>50</v>
      </c>
      <c r="AC10" s="41">
        <v>28</v>
      </c>
      <c r="AD10" s="41">
        <v>17</v>
      </c>
      <c r="AE10" s="41">
        <v>9</v>
      </c>
      <c r="AF10" s="42">
        <v>5</v>
      </c>
    </row>
    <row r="11" spans="2:32" ht="104.25" thickBot="1" x14ac:dyDescent="0.35">
      <c r="B11" s="117">
        <v>5</v>
      </c>
      <c r="C11" s="19">
        <v>1</v>
      </c>
      <c r="D11" s="171" t="s">
        <v>30</v>
      </c>
      <c r="E11" s="135" t="s">
        <v>4026</v>
      </c>
      <c r="F11" s="136" t="s">
        <v>7</v>
      </c>
      <c r="G11" s="137" t="s">
        <v>2874</v>
      </c>
      <c r="H11" s="138">
        <v>396</v>
      </c>
      <c r="I11" s="139">
        <v>15</v>
      </c>
      <c r="J11" s="140">
        <v>26.4</v>
      </c>
      <c r="K11" s="183" t="s">
        <v>5944</v>
      </c>
      <c r="L11" s="176" t="s">
        <v>4028</v>
      </c>
      <c r="M11" s="236" t="s">
        <v>6706</v>
      </c>
      <c r="N11" s="208"/>
      <c r="O11" s="64"/>
      <c r="Q11" s="162" t="s">
        <v>8</v>
      </c>
      <c r="R11" s="167" t="s">
        <v>703</v>
      </c>
      <c r="S11" s="160">
        <v>118</v>
      </c>
      <c r="T11" s="163">
        <v>940</v>
      </c>
      <c r="U11" s="164">
        <f t="shared" si="0"/>
        <v>822</v>
      </c>
      <c r="V11" s="158"/>
      <c r="W11" s="158"/>
      <c r="X11" s="347"/>
      <c r="Y11" s="43" t="s">
        <v>3903</v>
      </c>
      <c r="Z11" s="43">
        <v>100</v>
      </c>
      <c r="AA11" s="43">
        <v>70</v>
      </c>
      <c r="AB11" s="43">
        <v>45</v>
      </c>
      <c r="AC11" s="43">
        <v>25</v>
      </c>
      <c r="AD11" s="43">
        <v>15</v>
      </c>
      <c r="AE11" s="43">
        <v>8</v>
      </c>
      <c r="AF11" s="44">
        <v>4</v>
      </c>
    </row>
    <row r="12" spans="2:32" ht="129" thickBot="1" x14ac:dyDescent="0.35">
      <c r="B12" s="117">
        <v>6</v>
      </c>
      <c r="C12" s="19">
        <v>-1</v>
      </c>
      <c r="D12" s="171" t="s">
        <v>16</v>
      </c>
      <c r="E12" s="135" t="s">
        <v>4026</v>
      </c>
      <c r="F12" s="136" t="s">
        <v>7</v>
      </c>
      <c r="G12" s="137" t="s">
        <v>17</v>
      </c>
      <c r="H12" s="138">
        <v>357</v>
      </c>
      <c r="I12" s="139">
        <v>15</v>
      </c>
      <c r="J12" s="140">
        <v>23.8</v>
      </c>
      <c r="K12" s="183" t="s">
        <v>5943</v>
      </c>
      <c r="L12" s="176" t="s">
        <v>4028</v>
      </c>
      <c r="M12" s="206" t="s">
        <v>6665</v>
      </c>
      <c r="N12" s="207"/>
      <c r="O12" s="150" t="s">
        <v>6894</v>
      </c>
      <c r="Q12" s="162" t="s">
        <v>2323</v>
      </c>
      <c r="R12" s="167" t="s">
        <v>2425</v>
      </c>
      <c r="S12" s="160">
        <v>897</v>
      </c>
      <c r="T12" s="163">
        <v>310</v>
      </c>
      <c r="U12" s="164">
        <f t="shared" si="0"/>
        <v>-587</v>
      </c>
      <c r="V12" s="158"/>
      <c r="W12" s="158"/>
      <c r="X12" s="345" t="s">
        <v>19</v>
      </c>
      <c r="Y12" s="36" t="s">
        <v>3904</v>
      </c>
      <c r="Z12" s="36">
        <v>90</v>
      </c>
      <c r="AA12" s="36">
        <v>63</v>
      </c>
      <c r="AB12" s="36">
        <v>41</v>
      </c>
      <c r="AC12" s="36">
        <v>23</v>
      </c>
      <c r="AD12" s="36">
        <v>14</v>
      </c>
      <c r="AE12" s="36">
        <v>7</v>
      </c>
      <c r="AF12" s="37">
        <v>4</v>
      </c>
    </row>
    <row r="13" spans="2:32" ht="129" thickBot="1" x14ac:dyDescent="0.35">
      <c r="B13" s="117">
        <v>7</v>
      </c>
      <c r="C13" s="19">
        <v>1</v>
      </c>
      <c r="D13" s="171" t="s">
        <v>40</v>
      </c>
      <c r="E13" s="135" t="s">
        <v>4026</v>
      </c>
      <c r="F13" s="136" t="s">
        <v>7</v>
      </c>
      <c r="G13" s="137" t="s">
        <v>41</v>
      </c>
      <c r="H13" s="138">
        <v>283</v>
      </c>
      <c r="I13" s="139">
        <v>15</v>
      </c>
      <c r="J13" s="140">
        <v>18.866666666666667</v>
      </c>
      <c r="K13" s="183" t="s">
        <v>5946</v>
      </c>
      <c r="L13" s="176" t="s">
        <v>4031</v>
      </c>
      <c r="M13" s="206" t="s">
        <v>6666</v>
      </c>
      <c r="N13" s="207"/>
      <c r="O13" s="150" t="s">
        <v>6895</v>
      </c>
      <c r="Q13" s="162" t="s">
        <v>5074</v>
      </c>
      <c r="R13" s="167" t="s">
        <v>94</v>
      </c>
      <c r="S13" s="160">
        <v>306</v>
      </c>
      <c r="T13" s="163">
        <v>286</v>
      </c>
      <c r="U13" s="164">
        <f t="shared" si="0"/>
        <v>-20</v>
      </c>
      <c r="V13" s="158"/>
      <c r="W13" s="158"/>
      <c r="X13" s="345"/>
      <c r="Y13" s="39" t="s">
        <v>3903</v>
      </c>
      <c r="Z13" s="39">
        <v>80</v>
      </c>
      <c r="AA13" s="39">
        <v>56</v>
      </c>
      <c r="AB13" s="39">
        <v>36</v>
      </c>
      <c r="AC13" s="39">
        <v>20</v>
      </c>
      <c r="AD13" s="39">
        <v>12</v>
      </c>
      <c r="AE13" s="39">
        <v>6</v>
      </c>
      <c r="AF13" s="40">
        <v>3</v>
      </c>
    </row>
    <row r="14" spans="2:32" ht="104.25" thickBot="1" x14ac:dyDescent="0.35">
      <c r="B14" s="117">
        <v>8</v>
      </c>
      <c r="C14" s="19">
        <v>-1</v>
      </c>
      <c r="D14" s="171" t="s">
        <v>46</v>
      </c>
      <c r="E14" s="135" t="s">
        <v>4026</v>
      </c>
      <c r="F14" s="136" t="s">
        <v>518</v>
      </c>
      <c r="G14" s="137" t="s">
        <v>47</v>
      </c>
      <c r="H14" s="138">
        <v>280</v>
      </c>
      <c r="I14" s="139">
        <v>3</v>
      </c>
      <c r="J14" s="140">
        <v>93.333333333333329</v>
      </c>
      <c r="K14" s="183" t="s">
        <v>6431</v>
      </c>
      <c r="L14" s="176" t="s">
        <v>4538</v>
      </c>
      <c r="M14" s="210" t="s">
        <v>6471</v>
      </c>
      <c r="N14" s="207"/>
      <c r="O14" s="64"/>
      <c r="Q14" s="162" t="s">
        <v>13</v>
      </c>
      <c r="R14" s="167" t="s">
        <v>467</v>
      </c>
      <c r="S14" s="160">
        <v>284</v>
      </c>
      <c r="T14" s="163">
        <v>207</v>
      </c>
      <c r="U14" s="164">
        <f t="shared" si="0"/>
        <v>-77</v>
      </c>
      <c r="V14" s="158"/>
      <c r="W14" s="158"/>
      <c r="X14" s="347" t="s">
        <v>9</v>
      </c>
      <c r="Y14" s="41" t="s">
        <v>3905</v>
      </c>
      <c r="Z14" s="41">
        <v>70</v>
      </c>
      <c r="AA14" s="41">
        <v>49</v>
      </c>
      <c r="AB14" s="41">
        <v>32</v>
      </c>
      <c r="AC14" s="41">
        <v>18</v>
      </c>
      <c r="AD14" s="41">
        <v>11</v>
      </c>
      <c r="AE14" s="41">
        <v>6</v>
      </c>
      <c r="AF14" s="42">
        <v>3</v>
      </c>
    </row>
    <row r="15" spans="2:32" ht="104.25" thickBot="1" x14ac:dyDescent="0.35">
      <c r="B15" s="117">
        <v>9</v>
      </c>
      <c r="C15" s="19">
        <v>0</v>
      </c>
      <c r="D15" s="171" t="s">
        <v>96</v>
      </c>
      <c r="E15" s="135" t="s">
        <v>4026</v>
      </c>
      <c r="F15" s="174" t="s">
        <v>7</v>
      </c>
      <c r="G15" s="137" t="s">
        <v>2508</v>
      </c>
      <c r="H15" s="138">
        <v>262</v>
      </c>
      <c r="I15" s="139">
        <v>13</v>
      </c>
      <c r="J15" s="140">
        <v>20.153846153846153</v>
      </c>
      <c r="K15" s="183" t="s">
        <v>5945</v>
      </c>
      <c r="L15" s="176" t="s">
        <v>4030</v>
      </c>
      <c r="M15" s="206" t="s">
        <v>6510</v>
      </c>
      <c r="N15" s="208"/>
      <c r="O15" s="77"/>
      <c r="Q15" s="162" t="s">
        <v>15</v>
      </c>
      <c r="R15" s="167" t="s">
        <v>563</v>
      </c>
      <c r="S15" s="160">
        <v>199</v>
      </c>
      <c r="T15" s="163">
        <v>1335</v>
      </c>
      <c r="U15" s="164">
        <f t="shared" si="0"/>
        <v>1136</v>
      </c>
      <c r="V15" s="158"/>
      <c r="W15" s="158"/>
      <c r="X15" s="347"/>
      <c r="Y15" s="43" t="s">
        <v>3906</v>
      </c>
      <c r="Z15" s="43">
        <v>60</v>
      </c>
      <c r="AA15" s="43">
        <v>42</v>
      </c>
      <c r="AB15" s="43">
        <v>27</v>
      </c>
      <c r="AC15" s="43">
        <v>15</v>
      </c>
      <c r="AD15" s="43">
        <v>9</v>
      </c>
      <c r="AE15" s="43">
        <v>5</v>
      </c>
      <c r="AF15" s="44" t="s">
        <v>3907</v>
      </c>
    </row>
    <row r="16" spans="2:32" ht="104.25" thickBot="1" x14ac:dyDescent="0.35">
      <c r="B16" s="117">
        <v>10</v>
      </c>
      <c r="C16" s="19">
        <v>0</v>
      </c>
      <c r="D16" s="171" t="s">
        <v>1374</v>
      </c>
      <c r="E16" s="135" t="s">
        <v>4026</v>
      </c>
      <c r="F16" s="136" t="s">
        <v>7</v>
      </c>
      <c r="G16" s="137" t="s">
        <v>3985</v>
      </c>
      <c r="H16" s="138">
        <v>231</v>
      </c>
      <c r="I16" s="139">
        <v>9</v>
      </c>
      <c r="J16" s="140">
        <v>25.666666666666668</v>
      </c>
      <c r="K16" s="183" t="s">
        <v>5946</v>
      </c>
      <c r="L16" s="176" t="s">
        <v>4031</v>
      </c>
      <c r="M16" s="206" t="s">
        <v>5466</v>
      </c>
      <c r="N16" s="207"/>
      <c r="O16" s="77"/>
      <c r="Q16" s="162" t="s">
        <v>2954</v>
      </c>
      <c r="R16" s="167" t="s">
        <v>323</v>
      </c>
      <c r="S16" s="160">
        <v>1305</v>
      </c>
      <c r="T16" s="163">
        <v>322</v>
      </c>
      <c r="U16" s="164">
        <f t="shared" si="0"/>
        <v>-983</v>
      </c>
      <c r="V16" s="158"/>
      <c r="W16" s="158"/>
      <c r="X16" s="345" t="s">
        <v>3908</v>
      </c>
      <c r="Y16" s="36" t="s">
        <v>3905</v>
      </c>
      <c r="Z16" s="36">
        <v>50</v>
      </c>
      <c r="AA16" s="36">
        <v>35</v>
      </c>
      <c r="AB16" s="36">
        <v>23</v>
      </c>
      <c r="AC16" s="36">
        <v>13</v>
      </c>
      <c r="AD16" s="36">
        <v>8</v>
      </c>
      <c r="AE16" s="36">
        <v>4</v>
      </c>
      <c r="AF16" s="37">
        <v>2</v>
      </c>
    </row>
    <row r="17" spans="2:32" ht="104.25" thickBot="1" x14ac:dyDescent="0.35">
      <c r="B17" s="18">
        <v>11</v>
      </c>
      <c r="C17" s="19">
        <v>1</v>
      </c>
      <c r="D17" s="172" t="s">
        <v>4541</v>
      </c>
      <c r="E17" s="141" t="s">
        <v>4026</v>
      </c>
      <c r="F17" s="142" t="s">
        <v>491</v>
      </c>
      <c r="G17" s="143" t="s">
        <v>323</v>
      </c>
      <c r="H17" s="138">
        <v>183</v>
      </c>
      <c r="I17" s="139">
        <v>3</v>
      </c>
      <c r="J17" s="140">
        <v>61</v>
      </c>
      <c r="K17" s="183" t="s">
        <v>5953</v>
      </c>
      <c r="L17" s="176" t="s">
        <v>4538</v>
      </c>
      <c r="M17" s="210" t="s">
        <v>6511</v>
      </c>
      <c r="N17" s="208"/>
      <c r="O17" s="77"/>
      <c r="Q17" s="162" t="s">
        <v>21</v>
      </c>
      <c r="R17" s="167" t="s">
        <v>2514</v>
      </c>
      <c r="S17" s="160">
        <v>479</v>
      </c>
      <c r="T17" s="163">
        <v>562</v>
      </c>
      <c r="U17" s="164">
        <f t="shared" si="0"/>
        <v>83</v>
      </c>
      <c r="V17" s="158"/>
      <c r="W17" s="158"/>
      <c r="X17" s="345"/>
      <c r="Y17" s="39" t="s">
        <v>3906</v>
      </c>
      <c r="Z17" s="39">
        <v>40</v>
      </c>
      <c r="AA17" s="39">
        <v>28</v>
      </c>
      <c r="AB17" s="39">
        <v>18</v>
      </c>
      <c r="AC17" s="39">
        <v>10</v>
      </c>
      <c r="AD17" s="39">
        <v>6</v>
      </c>
      <c r="AE17" s="39">
        <v>3</v>
      </c>
      <c r="AF17" s="40" t="s">
        <v>3907</v>
      </c>
    </row>
    <row r="18" spans="2:32" ht="114.75" thickBot="1" x14ac:dyDescent="0.35">
      <c r="B18" s="18">
        <v>12</v>
      </c>
      <c r="C18" s="19">
        <v>7</v>
      </c>
      <c r="D18" s="172" t="s">
        <v>297</v>
      </c>
      <c r="E18" s="141" t="s">
        <v>4026</v>
      </c>
      <c r="F18" s="142" t="s">
        <v>7</v>
      </c>
      <c r="G18" s="143" t="s">
        <v>4437</v>
      </c>
      <c r="H18" s="138">
        <v>173</v>
      </c>
      <c r="I18" s="139">
        <v>14</v>
      </c>
      <c r="J18" s="140">
        <v>12.357142857142858</v>
      </c>
      <c r="K18" s="183" t="s">
        <v>5954</v>
      </c>
      <c r="L18" s="176" t="s">
        <v>4034</v>
      </c>
      <c r="M18" s="206" t="s">
        <v>6667</v>
      </c>
      <c r="N18" s="209"/>
      <c r="O18" s="77"/>
      <c r="Q18" s="162" t="s">
        <v>24</v>
      </c>
      <c r="R18" s="167" t="s">
        <v>3103</v>
      </c>
      <c r="S18" s="160">
        <v>551</v>
      </c>
      <c r="T18" s="163">
        <v>270</v>
      </c>
      <c r="U18" s="164">
        <f t="shared" si="0"/>
        <v>-281</v>
      </c>
      <c r="V18" s="158"/>
      <c r="W18" s="158"/>
      <c r="X18" s="346" t="s">
        <v>3909</v>
      </c>
      <c r="Y18" s="41" t="s">
        <v>3905</v>
      </c>
      <c r="Z18" s="41">
        <v>30</v>
      </c>
      <c r="AA18" s="41">
        <v>21</v>
      </c>
      <c r="AB18" s="41">
        <v>14</v>
      </c>
      <c r="AC18" s="41">
        <v>8</v>
      </c>
      <c r="AD18" s="41">
        <v>5</v>
      </c>
      <c r="AE18" s="41">
        <v>2</v>
      </c>
      <c r="AF18" s="42">
        <v>1</v>
      </c>
    </row>
    <row r="19" spans="2:32" ht="104.25" thickBot="1" x14ac:dyDescent="0.35">
      <c r="B19" s="18">
        <v>13</v>
      </c>
      <c r="C19" s="19">
        <v>-2</v>
      </c>
      <c r="D19" s="172" t="s">
        <v>20</v>
      </c>
      <c r="E19" s="141" t="s">
        <v>4026</v>
      </c>
      <c r="F19" s="142" t="s">
        <v>4543</v>
      </c>
      <c r="G19" s="143" t="s">
        <v>1336</v>
      </c>
      <c r="H19" s="138">
        <v>172</v>
      </c>
      <c r="I19" s="139">
        <v>5</v>
      </c>
      <c r="J19" s="140">
        <v>34.4</v>
      </c>
      <c r="K19" s="183" t="s">
        <v>6585</v>
      </c>
      <c r="L19" s="176" t="s">
        <v>4538</v>
      </c>
      <c r="M19" s="211" t="s">
        <v>6668</v>
      </c>
      <c r="N19" s="208"/>
      <c r="O19" s="77"/>
      <c r="Q19" s="162" t="s">
        <v>4735</v>
      </c>
      <c r="R19" s="167" t="s">
        <v>323</v>
      </c>
      <c r="S19" s="160">
        <v>268</v>
      </c>
      <c r="T19" s="163">
        <v>1136</v>
      </c>
      <c r="U19" s="164">
        <f t="shared" si="0"/>
        <v>868</v>
      </c>
      <c r="V19" s="158"/>
      <c r="W19" s="158"/>
      <c r="X19" s="347"/>
      <c r="Y19" s="39" t="s">
        <v>3906</v>
      </c>
      <c r="Z19" s="39">
        <v>20</v>
      </c>
      <c r="AA19" s="39">
        <v>14</v>
      </c>
      <c r="AB19" s="39">
        <v>9</v>
      </c>
      <c r="AC19" s="39">
        <v>5</v>
      </c>
      <c r="AD19" s="39">
        <v>3</v>
      </c>
      <c r="AE19" s="39">
        <v>1</v>
      </c>
      <c r="AF19" s="40" t="s">
        <v>3907</v>
      </c>
    </row>
    <row r="20" spans="2:32" ht="103.5" x14ac:dyDescent="0.3">
      <c r="B20" s="18">
        <v>13</v>
      </c>
      <c r="C20" s="19">
        <v>11</v>
      </c>
      <c r="D20" s="172" t="s">
        <v>3986</v>
      </c>
      <c r="E20" s="141" t="s">
        <v>4026</v>
      </c>
      <c r="F20" s="142" t="s">
        <v>7</v>
      </c>
      <c r="G20" s="143" t="s">
        <v>4225</v>
      </c>
      <c r="H20" s="138">
        <v>172</v>
      </c>
      <c r="I20" s="139">
        <v>7</v>
      </c>
      <c r="J20" s="140">
        <v>24.571428571428573</v>
      </c>
      <c r="K20" s="183" t="s">
        <v>5771</v>
      </c>
      <c r="L20" s="176" t="s">
        <v>4034</v>
      </c>
      <c r="M20" s="212" t="s">
        <v>6669</v>
      </c>
      <c r="N20" s="208"/>
      <c r="O20" s="77"/>
      <c r="Q20" s="162" t="s">
        <v>4012</v>
      </c>
      <c r="R20" s="167" t="s">
        <v>323</v>
      </c>
      <c r="S20" s="160">
        <v>1100</v>
      </c>
      <c r="T20" s="163">
        <v>1335</v>
      </c>
      <c r="U20" s="164">
        <f t="shared" si="0"/>
        <v>235</v>
      </c>
      <c r="V20" s="158"/>
      <c r="W20" s="158"/>
    </row>
    <row r="21" spans="2:32" ht="103.5" x14ac:dyDescent="0.3">
      <c r="B21" s="18">
        <v>15</v>
      </c>
      <c r="C21" s="19">
        <v>0</v>
      </c>
      <c r="D21" s="172" t="s">
        <v>249</v>
      </c>
      <c r="E21" s="141" t="s">
        <v>4026</v>
      </c>
      <c r="F21" s="174" t="s">
        <v>7</v>
      </c>
      <c r="G21" s="143" t="s">
        <v>2391</v>
      </c>
      <c r="H21" s="138">
        <v>171</v>
      </c>
      <c r="I21" s="139">
        <v>10</v>
      </c>
      <c r="J21" s="140">
        <v>17.100000000000001</v>
      </c>
      <c r="K21" s="183" t="s">
        <v>5949</v>
      </c>
      <c r="L21" s="176" t="s">
        <v>4036</v>
      </c>
      <c r="M21" s="206" t="s">
        <v>6003</v>
      </c>
      <c r="N21" s="207"/>
      <c r="O21" s="77"/>
      <c r="Q21" s="162" t="s">
        <v>2220</v>
      </c>
      <c r="R21" s="167" t="s">
        <v>178</v>
      </c>
      <c r="S21" s="160">
        <v>1305</v>
      </c>
      <c r="T21" s="163">
        <v>1481</v>
      </c>
      <c r="U21" s="164">
        <f t="shared" si="0"/>
        <v>176</v>
      </c>
      <c r="V21" s="158"/>
      <c r="W21" s="158"/>
    </row>
    <row r="22" spans="2:32" ht="103.5" x14ac:dyDescent="0.3">
      <c r="B22" s="18">
        <v>16</v>
      </c>
      <c r="C22" s="19">
        <v>0</v>
      </c>
      <c r="D22" s="172" t="s">
        <v>80</v>
      </c>
      <c r="E22" s="141" t="s">
        <v>4026</v>
      </c>
      <c r="F22" s="142" t="s">
        <v>7</v>
      </c>
      <c r="G22" s="143" t="s">
        <v>81</v>
      </c>
      <c r="H22" s="138">
        <v>170</v>
      </c>
      <c r="I22" s="139">
        <v>5</v>
      </c>
      <c r="J22" s="140">
        <v>34</v>
      </c>
      <c r="K22" s="183" t="s">
        <v>5952</v>
      </c>
      <c r="L22" s="176" t="s">
        <v>4034</v>
      </c>
      <c r="M22" s="206" t="s">
        <v>6004</v>
      </c>
      <c r="N22" s="207"/>
      <c r="O22" s="77"/>
      <c r="Q22" s="162" t="s">
        <v>36</v>
      </c>
      <c r="R22" s="167" t="s">
        <v>206</v>
      </c>
      <c r="S22" s="160">
        <v>1442</v>
      </c>
      <c r="T22" s="163">
        <v>765</v>
      </c>
      <c r="U22" s="164">
        <f t="shared" si="0"/>
        <v>-677</v>
      </c>
      <c r="V22" s="158"/>
      <c r="W22" s="158"/>
    </row>
    <row r="23" spans="2:32" ht="103.5" x14ac:dyDescent="0.3">
      <c r="B23" s="18">
        <v>16</v>
      </c>
      <c r="C23" s="19">
        <v>-3</v>
      </c>
      <c r="D23" s="172" t="s">
        <v>43</v>
      </c>
      <c r="E23" s="141" t="s">
        <v>4026</v>
      </c>
      <c r="F23" s="142" t="s">
        <v>7</v>
      </c>
      <c r="G23" s="143" t="s">
        <v>2875</v>
      </c>
      <c r="H23" s="138">
        <v>170</v>
      </c>
      <c r="I23" s="139">
        <v>13</v>
      </c>
      <c r="J23" s="140">
        <v>13.076923076923077</v>
      </c>
      <c r="K23" s="183" t="s">
        <v>5949</v>
      </c>
      <c r="L23" s="176" t="s">
        <v>4036</v>
      </c>
      <c r="M23" s="206" t="s">
        <v>6512</v>
      </c>
      <c r="N23" s="207"/>
      <c r="O23" s="77"/>
      <c r="Q23" s="162" t="s">
        <v>39</v>
      </c>
      <c r="R23" s="167" t="s">
        <v>381</v>
      </c>
      <c r="S23" s="160">
        <v>134</v>
      </c>
      <c r="T23" s="163">
        <v>1481</v>
      </c>
      <c r="U23" s="164">
        <f t="shared" si="0"/>
        <v>1347</v>
      </c>
      <c r="V23" s="158"/>
      <c r="W23" s="158"/>
    </row>
    <row r="24" spans="2:32" ht="114" x14ac:dyDescent="0.3">
      <c r="B24" s="18">
        <v>16</v>
      </c>
      <c r="C24" s="19">
        <v>-2</v>
      </c>
      <c r="D24" s="172" t="s">
        <v>72</v>
      </c>
      <c r="E24" s="141" t="s">
        <v>4026</v>
      </c>
      <c r="F24" s="142" t="s">
        <v>7</v>
      </c>
      <c r="G24" s="143" t="s">
        <v>2389</v>
      </c>
      <c r="H24" s="138">
        <v>170</v>
      </c>
      <c r="I24" s="139">
        <v>14</v>
      </c>
      <c r="J24" s="140">
        <v>12.142857142857142</v>
      </c>
      <c r="K24" s="183" t="s">
        <v>5771</v>
      </c>
      <c r="L24" s="176" t="s">
        <v>4034</v>
      </c>
      <c r="M24" s="206" t="s">
        <v>6670</v>
      </c>
      <c r="N24" s="207"/>
      <c r="O24" s="77"/>
      <c r="Q24" s="162" t="s">
        <v>42</v>
      </c>
      <c r="R24" s="167" t="s">
        <v>1092</v>
      </c>
      <c r="S24" s="160">
        <v>479</v>
      </c>
      <c r="T24" s="163">
        <v>211</v>
      </c>
      <c r="U24" s="164">
        <f t="shared" si="0"/>
        <v>-268</v>
      </c>
      <c r="V24" s="158"/>
      <c r="W24" s="158"/>
    </row>
    <row r="25" spans="2:32" ht="103.5" x14ac:dyDescent="0.3">
      <c r="B25" s="18">
        <v>19</v>
      </c>
      <c r="C25" s="19">
        <v>-1</v>
      </c>
      <c r="D25" s="172" t="s">
        <v>37</v>
      </c>
      <c r="E25" s="141" t="s">
        <v>4026</v>
      </c>
      <c r="F25" s="142" t="s">
        <v>7</v>
      </c>
      <c r="G25" s="143" t="s">
        <v>3982</v>
      </c>
      <c r="H25" s="138">
        <v>168</v>
      </c>
      <c r="I25" s="139">
        <v>8</v>
      </c>
      <c r="J25" s="140">
        <v>21</v>
      </c>
      <c r="K25" s="183" t="s">
        <v>5772</v>
      </c>
      <c r="L25" s="176" t="s">
        <v>4240</v>
      </c>
      <c r="M25" s="206" t="s">
        <v>6007</v>
      </c>
      <c r="N25" s="207"/>
      <c r="O25" s="77"/>
      <c r="Q25" s="162" t="s">
        <v>44</v>
      </c>
      <c r="R25" s="167" t="s">
        <v>1350</v>
      </c>
      <c r="S25" s="160">
        <v>1442</v>
      </c>
      <c r="T25" s="163">
        <v>488</v>
      </c>
      <c r="U25" s="164">
        <f t="shared" si="0"/>
        <v>-954</v>
      </c>
      <c r="V25" s="158"/>
      <c r="W25" s="158"/>
    </row>
    <row r="26" spans="2:32" ht="103.5" x14ac:dyDescent="0.3">
      <c r="B26" s="18">
        <v>20</v>
      </c>
      <c r="C26" s="19">
        <v>-3</v>
      </c>
      <c r="D26" s="172" t="s">
        <v>58</v>
      </c>
      <c r="E26" s="141" t="s">
        <v>4026</v>
      </c>
      <c r="F26" s="142" t="s">
        <v>7</v>
      </c>
      <c r="G26" s="143" t="s">
        <v>59</v>
      </c>
      <c r="H26" s="138">
        <v>163</v>
      </c>
      <c r="I26" s="139">
        <v>14</v>
      </c>
      <c r="J26" s="140">
        <v>11.642857142857142</v>
      </c>
      <c r="K26" s="183" t="s">
        <v>5773</v>
      </c>
      <c r="L26" s="176" t="s">
        <v>4538</v>
      </c>
      <c r="M26" s="206" t="s">
        <v>6005</v>
      </c>
      <c r="N26" s="207"/>
      <c r="O26" s="77"/>
      <c r="Q26" s="162" t="s">
        <v>48</v>
      </c>
      <c r="R26" s="167" t="s">
        <v>1300</v>
      </c>
      <c r="S26" s="160">
        <v>673</v>
      </c>
      <c r="T26" s="163">
        <v>1481</v>
      </c>
      <c r="U26" s="164">
        <f t="shared" si="0"/>
        <v>808</v>
      </c>
      <c r="V26" s="158"/>
      <c r="W26" s="158"/>
    </row>
    <row r="27" spans="2:32" ht="103.5" x14ac:dyDescent="0.3">
      <c r="B27" s="18">
        <v>21</v>
      </c>
      <c r="C27" s="19">
        <v>-1</v>
      </c>
      <c r="D27" s="172" t="s">
        <v>49</v>
      </c>
      <c r="E27" s="141" t="s">
        <v>4026</v>
      </c>
      <c r="F27" s="142" t="s">
        <v>7</v>
      </c>
      <c r="G27" s="143" t="s">
        <v>50</v>
      </c>
      <c r="H27" s="138">
        <v>158</v>
      </c>
      <c r="I27" s="139">
        <v>6</v>
      </c>
      <c r="J27" s="140">
        <v>26.333333333333332</v>
      </c>
      <c r="K27" s="183" t="s">
        <v>5949</v>
      </c>
      <c r="L27" s="176" t="s">
        <v>4036</v>
      </c>
      <c r="M27" s="206" t="s">
        <v>6011</v>
      </c>
      <c r="N27" s="208"/>
      <c r="O27" s="64"/>
      <c r="Q27" s="162" t="s">
        <v>51</v>
      </c>
      <c r="R27" s="167" t="s">
        <v>94</v>
      </c>
      <c r="S27" s="160">
        <v>739</v>
      </c>
      <c r="T27" s="163">
        <v>703</v>
      </c>
      <c r="U27" s="164">
        <f t="shared" si="0"/>
        <v>-36</v>
      </c>
      <c r="V27" s="158"/>
      <c r="W27" s="158"/>
    </row>
    <row r="28" spans="2:32" ht="142.5" x14ac:dyDescent="0.3">
      <c r="B28" s="18">
        <v>22</v>
      </c>
      <c r="C28" s="19">
        <v>0</v>
      </c>
      <c r="D28" s="172" t="s">
        <v>91</v>
      </c>
      <c r="E28" s="141" t="s">
        <v>4026</v>
      </c>
      <c r="F28" s="142" t="s">
        <v>7</v>
      </c>
      <c r="G28" s="143" t="s">
        <v>92</v>
      </c>
      <c r="H28" s="138">
        <v>150</v>
      </c>
      <c r="I28" s="139">
        <v>15</v>
      </c>
      <c r="J28" s="140">
        <v>10</v>
      </c>
      <c r="K28" s="183" t="s">
        <v>5774</v>
      </c>
      <c r="L28" s="176" t="s">
        <v>4538</v>
      </c>
      <c r="M28" s="212" t="s">
        <v>6671</v>
      </c>
      <c r="N28" s="213"/>
      <c r="O28" s="77" t="s">
        <v>6896</v>
      </c>
      <c r="Q28" s="162" t="s">
        <v>54</v>
      </c>
      <c r="R28" s="167" t="s">
        <v>2657</v>
      </c>
      <c r="S28" s="160">
        <v>814</v>
      </c>
      <c r="T28" s="163">
        <v>765</v>
      </c>
      <c r="U28" s="164">
        <f t="shared" si="0"/>
        <v>-49</v>
      </c>
      <c r="V28" s="158"/>
      <c r="W28" s="158"/>
    </row>
    <row r="29" spans="2:32" ht="156.75" x14ac:dyDescent="0.3">
      <c r="B29" s="18">
        <v>23</v>
      </c>
      <c r="C29" s="19">
        <v>-2</v>
      </c>
      <c r="D29" s="172" t="s">
        <v>38</v>
      </c>
      <c r="E29" s="141" t="s">
        <v>4026</v>
      </c>
      <c r="F29" s="142" t="s">
        <v>7</v>
      </c>
      <c r="G29" s="143" t="s">
        <v>2388</v>
      </c>
      <c r="H29" s="138">
        <v>146</v>
      </c>
      <c r="I29" s="139">
        <v>15</v>
      </c>
      <c r="J29" s="140">
        <v>9.7333333333333325</v>
      </c>
      <c r="K29" s="183" t="s">
        <v>5773</v>
      </c>
      <c r="L29" s="176" t="s">
        <v>4538</v>
      </c>
      <c r="M29" s="212" t="s">
        <v>6672</v>
      </c>
      <c r="N29" s="213"/>
      <c r="O29" s="77" t="s">
        <v>6897</v>
      </c>
      <c r="Q29" s="162" t="s">
        <v>3400</v>
      </c>
      <c r="R29" s="167" t="s">
        <v>3375</v>
      </c>
      <c r="S29" s="160">
        <v>1100</v>
      </c>
      <c r="T29" s="163">
        <v>855</v>
      </c>
      <c r="U29" s="164">
        <f t="shared" si="0"/>
        <v>-245</v>
      </c>
      <c r="V29" s="158"/>
      <c r="W29" s="158"/>
    </row>
    <row r="30" spans="2:32" ht="103.5" x14ac:dyDescent="0.3">
      <c r="B30" s="18">
        <v>24</v>
      </c>
      <c r="C30" s="19">
        <v>-1</v>
      </c>
      <c r="D30" s="172" t="s">
        <v>2828</v>
      </c>
      <c r="E30" s="141" t="s">
        <v>4026</v>
      </c>
      <c r="F30" s="142" t="s">
        <v>7</v>
      </c>
      <c r="G30" s="143" t="s">
        <v>3098</v>
      </c>
      <c r="H30" s="138">
        <v>140</v>
      </c>
      <c r="I30" s="139">
        <v>5</v>
      </c>
      <c r="J30" s="140">
        <v>28</v>
      </c>
      <c r="K30" s="183" t="s">
        <v>5771</v>
      </c>
      <c r="L30" s="176" t="s">
        <v>4034</v>
      </c>
      <c r="M30" s="206" t="s">
        <v>6017</v>
      </c>
      <c r="N30" s="213"/>
      <c r="O30" s="77"/>
      <c r="Q30" s="162" t="s">
        <v>57</v>
      </c>
      <c r="R30" s="167" t="s">
        <v>1110</v>
      </c>
      <c r="S30" s="160">
        <v>673</v>
      </c>
      <c r="T30" s="163">
        <v>1136</v>
      </c>
      <c r="U30" s="164">
        <f t="shared" si="0"/>
        <v>463</v>
      </c>
      <c r="V30" s="158"/>
      <c r="W30" s="158"/>
    </row>
    <row r="31" spans="2:32" ht="103.5" x14ac:dyDescent="0.3">
      <c r="B31" s="18">
        <v>25</v>
      </c>
      <c r="C31" s="19">
        <v>-1</v>
      </c>
      <c r="D31" s="172" t="s">
        <v>83</v>
      </c>
      <c r="E31" s="141" t="s">
        <v>4026</v>
      </c>
      <c r="F31" s="142" t="s">
        <v>7</v>
      </c>
      <c r="G31" s="143" t="s">
        <v>2651</v>
      </c>
      <c r="H31" s="138">
        <v>139</v>
      </c>
      <c r="I31" s="139">
        <v>12</v>
      </c>
      <c r="J31" s="140">
        <v>11.583333333333334</v>
      </c>
      <c r="K31" s="183" t="s">
        <v>5955</v>
      </c>
      <c r="L31" s="176" t="s">
        <v>4538</v>
      </c>
      <c r="M31" s="206" t="s">
        <v>6013</v>
      </c>
      <c r="N31" s="207"/>
      <c r="O31" s="64"/>
      <c r="Q31" s="162" t="s">
        <v>60</v>
      </c>
      <c r="R31" s="167" t="s">
        <v>1036</v>
      </c>
      <c r="S31" s="160">
        <v>66</v>
      </c>
      <c r="T31" s="163">
        <v>703</v>
      </c>
      <c r="U31" s="164">
        <f t="shared" si="0"/>
        <v>637</v>
      </c>
      <c r="V31" s="158"/>
      <c r="W31" s="158"/>
    </row>
    <row r="32" spans="2:32" ht="103.5" x14ac:dyDescent="0.3">
      <c r="B32" s="18">
        <v>26</v>
      </c>
      <c r="C32" s="19">
        <v>0</v>
      </c>
      <c r="D32" s="172" t="s">
        <v>6432</v>
      </c>
      <c r="E32" s="141" t="s">
        <v>4026</v>
      </c>
      <c r="F32" s="142" t="s">
        <v>491</v>
      </c>
      <c r="G32" s="143" t="s">
        <v>6433</v>
      </c>
      <c r="H32" s="138">
        <v>130</v>
      </c>
      <c r="I32" s="139">
        <v>1</v>
      </c>
      <c r="J32" s="140">
        <v>130</v>
      </c>
      <c r="K32" s="183" t="s">
        <v>5953</v>
      </c>
      <c r="L32" s="176" t="s">
        <v>4538</v>
      </c>
      <c r="M32" s="214" t="s">
        <v>6475</v>
      </c>
      <c r="N32" s="215"/>
      <c r="O32" s="150"/>
      <c r="Q32" s="162" t="s">
        <v>62</v>
      </c>
      <c r="R32" s="167" t="s">
        <v>1455</v>
      </c>
      <c r="S32" s="161">
        <v>673</v>
      </c>
      <c r="T32" s="163">
        <v>70</v>
      </c>
      <c r="U32" s="164">
        <f t="shared" si="0"/>
        <v>-603</v>
      </c>
      <c r="V32" s="158"/>
      <c r="W32" s="158"/>
    </row>
    <row r="33" spans="2:23" ht="103.5" x14ac:dyDescent="0.3">
      <c r="B33" s="18">
        <v>27</v>
      </c>
      <c r="C33" s="19">
        <v>0</v>
      </c>
      <c r="D33" s="172" t="s">
        <v>131</v>
      </c>
      <c r="E33" s="141" t="s">
        <v>4026</v>
      </c>
      <c r="F33" s="142" t="s">
        <v>4543</v>
      </c>
      <c r="G33" s="143" t="s">
        <v>132</v>
      </c>
      <c r="H33" s="138">
        <v>129</v>
      </c>
      <c r="I33" s="139">
        <v>2</v>
      </c>
      <c r="J33" s="140">
        <v>64.5</v>
      </c>
      <c r="K33" s="183" t="s">
        <v>6434</v>
      </c>
      <c r="L33" s="176" t="s">
        <v>4538</v>
      </c>
      <c r="M33" s="216" t="s">
        <v>6516</v>
      </c>
      <c r="N33" s="207"/>
      <c r="O33" s="150"/>
      <c r="Q33" s="162" t="s">
        <v>6708</v>
      </c>
      <c r="R33" s="167" t="s">
        <v>323</v>
      </c>
      <c r="S33" s="160">
        <v>1305</v>
      </c>
      <c r="T33" s="163">
        <v>522</v>
      </c>
      <c r="U33" s="164">
        <f t="shared" si="0"/>
        <v>-783</v>
      </c>
      <c r="V33" s="158"/>
      <c r="W33" s="158"/>
    </row>
    <row r="34" spans="2:23" ht="142.5" x14ac:dyDescent="0.3">
      <c r="B34" s="18">
        <v>27</v>
      </c>
      <c r="C34" s="19">
        <v>0</v>
      </c>
      <c r="D34" s="172" t="s">
        <v>262</v>
      </c>
      <c r="E34" s="141" t="s">
        <v>4026</v>
      </c>
      <c r="F34" s="142" t="s">
        <v>7</v>
      </c>
      <c r="G34" s="143" t="s">
        <v>2972</v>
      </c>
      <c r="H34" s="138">
        <v>129</v>
      </c>
      <c r="I34" s="139">
        <v>15</v>
      </c>
      <c r="J34" s="140">
        <v>8.6</v>
      </c>
      <c r="K34" s="183" t="s">
        <v>5773</v>
      </c>
      <c r="L34" s="176" t="s">
        <v>4538</v>
      </c>
      <c r="M34" s="206" t="s">
        <v>6517</v>
      </c>
      <c r="N34" s="213"/>
      <c r="O34" s="64" t="s">
        <v>6898</v>
      </c>
      <c r="Q34" s="162" t="s">
        <v>5075</v>
      </c>
      <c r="R34" s="167" t="s">
        <v>4602</v>
      </c>
      <c r="S34" s="160">
        <v>897</v>
      </c>
      <c r="T34" s="163">
        <v>1481</v>
      </c>
      <c r="U34" s="164">
        <f t="shared" si="0"/>
        <v>584</v>
      </c>
      <c r="V34" s="158"/>
      <c r="W34" s="158"/>
    </row>
    <row r="35" spans="2:23" ht="103.5" x14ac:dyDescent="0.3">
      <c r="B35" s="18">
        <v>29</v>
      </c>
      <c r="C35" s="19">
        <v>0</v>
      </c>
      <c r="D35" s="172" t="s">
        <v>2554</v>
      </c>
      <c r="E35" s="141" t="s">
        <v>4026</v>
      </c>
      <c r="F35" s="142" t="s">
        <v>7</v>
      </c>
      <c r="G35" s="143" t="s">
        <v>3098</v>
      </c>
      <c r="H35" s="138">
        <v>127</v>
      </c>
      <c r="I35" s="139">
        <v>7</v>
      </c>
      <c r="J35" s="140">
        <v>18.142857142857142</v>
      </c>
      <c r="K35" s="183" t="s">
        <v>5773</v>
      </c>
      <c r="L35" s="176" t="s">
        <v>4538</v>
      </c>
      <c r="M35" s="212" t="s">
        <v>6518</v>
      </c>
      <c r="N35" s="213"/>
      <c r="O35" s="64"/>
      <c r="Q35" s="162" t="s">
        <v>6556</v>
      </c>
      <c r="R35" s="167" t="s">
        <v>5346</v>
      </c>
      <c r="S35" s="160">
        <v>100</v>
      </c>
      <c r="T35" s="163">
        <v>940</v>
      </c>
      <c r="U35" s="164">
        <f t="shared" si="0"/>
        <v>840</v>
      </c>
      <c r="V35" s="158"/>
      <c r="W35" s="158"/>
    </row>
    <row r="36" spans="2:23" ht="103.5" x14ac:dyDescent="0.3">
      <c r="B36" s="18">
        <v>30</v>
      </c>
      <c r="C36" s="19">
        <v>0</v>
      </c>
      <c r="D36" s="172" t="s">
        <v>18</v>
      </c>
      <c r="E36" s="141" t="s">
        <v>4026</v>
      </c>
      <c r="F36" s="142" t="s">
        <v>19</v>
      </c>
      <c r="G36" s="143" t="s">
        <v>3166</v>
      </c>
      <c r="H36" s="138">
        <v>125</v>
      </c>
      <c r="I36" s="139">
        <v>3</v>
      </c>
      <c r="J36" s="140">
        <v>41.666666666666664</v>
      </c>
      <c r="K36" s="183" t="s">
        <v>5958</v>
      </c>
      <c r="L36" s="176" t="s">
        <v>4538</v>
      </c>
      <c r="M36" s="217" t="s">
        <v>6002</v>
      </c>
      <c r="N36" s="218"/>
      <c r="O36" s="77"/>
      <c r="Q36" s="162" t="s">
        <v>5744</v>
      </c>
      <c r="R36" s="167" t="s">
        <v>5634</v>
      </c>
      <c r="S36" s="160">
        <v>1442</v>
      </c>
      <c r="T36" s="163">
        <v>765</v>
      </c>
      <c r="U36" s="164">
        <f t="shared" si="0"/>
        <v>-677</v>
      </c>
      <c r="V36" s="158"/>
      <c r="W36" s="158"/>
    </row>
    <row r="37" spans="2:23" ht="128.25" x14ac:dyDescent="0.3">
      <c r="B37" s="18">
        <v>30</v>
      </c>
      <c r="C37" s="19">
        <v>0</v>
      </c>
      <c r="D37" s="172" t="s">
        <v>118</v>
      </c>
      <c r="E37" s="141" t="s">
        <v>4026</v>
      </c>
      <c r="F37" s="142" t="s">
        <v>135</v>
      </c>
      <c r="G37" s="143" t="s">
        <v>119</v>
      </c>
      <c r="H37" s="138">
        <v>125</v>
      </c>
      <c r="I37" s="139">
        <v>15</v>
      </c>
      <c r="J37" s="140">
        <v>8.3333333333333339</v>
      </c>
      <c r="K37" s="183" t="s">
        <v>5773</v>
      </c>
      <c r="L37" s="177" t="s">
        <v>4538</v>
      </c>
      <c r="M37" s="206" t="s">
        <v>6020</v>
      </c>
      <c r="N37" s="219"/>
      <c r="O37" s="77" t="s">
        <v>6899</v>
      </c>
      <c r="Q37" s="162" t="s">
        <v>69</v>
      </c>
      <c r="R37" s="167" t="s">
        <v>938</v>
      </c>
      <c r="S37" s="160">
        <v>284</v>
      </c>
      <c r="T37" s="163">
        <v>1481</v>
      </c>
      <c r="U37" s="164">
        <f t="shared" si="0"/>
        <v>1197</v>
      </c>
      <c r="V37" s="158"/>
      <c r="W37" s="158"/>
    </row>
    <row r="38" spans="2:23" ht="103.5" x14ac:dyDescent="0.3">
      <c r="B38" s="18">
        <v>32</v>
      </c>
      <c r="C38" s="19">
        <v>0</v>
      </c>
      <c r="D38" s="172" t="s">
        <v>4223</v>
      </c>
      <c r="E38" s="141" t="s">
        <v>4026</v>
      </c>
      <c r="F38" s="142" t="s">
        <v>7</v>
      </c>
      <c r="G38" s="143" t="s">
        <v>4224</v>
      </c>
      <c r="H38" s="138">
        <v>122</v>
      </c>
      <c r="I38" s="139">
        <v>3</v>
      </c>
      <c r="J38" s="140">
        <v>40.666666666666664</v>
      </c>
      <c r="K38" s="183" t="s">
        <v>5949</v>
      </c>
      <c r="L38" s="177" t="s">
        <v>4036</v>
      </c>
      <c r="M38" s="206" t="s">
        <v>6021</v>
      </c>
      <c r="N38" s="213"/>
      <c r="O38" s="77"/>
      <c r="Q38" s="162" t="s">
        <v>71</v>
      </c>
      <c r="R38" s="167" t="s">
        <v>2416</v>
      </c>
      <c r="S38" s="160">
        <v>514</v>
      </c>
      <c r="T38" s="163">
        <v>286</v>
      </c>
      <c r="U38" s="164">
        <f t="shared" si="0"/>
        <v>-228</v>
      </c>
      <c r="V38" s="158"/>
      <c r="W38" s="158"/>
    </row>
    <row r="39" spans="2:23" ht="103.5" x14ac:dyDescent="0.3">
      <c r="B39" s="18">
        <v>33</v>
      </c>
      <c r="C39" s="19">
        <v>0</v>
      </c>
      <c r="D39" s="172" t="s">
        <v>87</v>
      </c>
      <c r="E39" s="141" t="s">
        <v>4026</v>
      </c>
      <c r="F39" s="142" t="s">
        <v>7</v>
      </c>
      <c r="G39" s="143" t="s">
        <v>88</v>
      </c>
      <c r="H39" s="138">
        <v>119</v>
      </c>
      <c r="I39" s="139">
        <v>7</v>
      </c>
      <c r="J39" s="140">
        <v>17</v>
      </c>
      <c r="K39" s="183" t="s">
        <v>5954</v>
      </c>
      <c r="L39" s="177" t="s">
        <v>4034</v>
      </c>
      <c r="M39" s="206" t="s">
        <v>6022</v>
      </c>
      <c r="N39" s="207"/>
      <c r="O39" s="77"/>
      <c r="Q39" s="162" t="s">
        <v>75</v>
      </c>
      <c r="R39" s="167" t="s">
        <v>47</v>
      </c>
      <c r="S39" s="160">
        <v>8</v>
      </c>
      <c r="T39" s="163">
        <v>408</v>
      </c>
      <c r="U39" s="164">
        <f t="shared" si="0"/>
        <v>400</v>
      </c>
      <c r="V39" s="158"/>
      <c r="W39" s="158"/>
    </row>
    <row r="40" spans="2:23" ht="103.5" x14ac:dyDescent="0.3">
      <c r="B40" s="18">
        <v>34</v>
      </c>
      <c r="C40" s="19">
        <v>2</v>
      </c>
      <c r="D40" s="172" t="s">
        <v>661</v>
      </c>
      <c r="E40" s="141" t="s">
        <v>4026</v>
      </c>
      <c r="F40" s="142" t="s">
        <v>7</v>
      </c>
      <c r="G40" s="143" t="s">
        <v>4220</v>
      </c>
      <c r="H40" s="138">
        <v>113</v>
      </c>
      <c r="I40" s="139">
        <v>8</v>
      </c>
      <c r="J40" s="140">
        <v>14.125</v>
      </c>
      <c r="K40" s="183" t="s">
        <v>5773</v>
      </c>
      <c r="L40" s="177" t="s">
        <v>4538</v>
      </c>
      <c r="M40" s="206" t="s">
        <v>6026</v>
      </c>
      <c r="N40" s="220"/>
      <c r="O40" s="77"/>
      <c r="Q40" s="162" t="s">
        <v>5185</v>
      </c>
      <c r="R40" s="167" t="s">
        <v>5179</v>
      </c>
      <c r="S40" s="161">
        <v>1442</v>
      </c>
      <c r="T40" s="163">
        <v>104</v>
      </c>
      <c r="U40" s="164">
        <f t="shared" si="0"/>
        <v>-1338</v>
      </c>
      <c r="V40" s="158"/>
      <c r="W40" s="158"/>
    </row>
    <row r="41" spans="2:23" ht="103.5" x14ac:dyDescent="0.3">
      <c r="B41" s="18">
        <v>35</v>
      </c>
      <c r="C41" s="19">
        <v>-1</v>
      </c>
      <c r="D41" s="172" t="s">
        <v>650</v>
      </c>
      <c r="E41" s="141" t="s">
        <v>4026</v>
      </c>
      <c r="F41" s="142" t="s">
        <v>278</v>
      </c>
      <c r="G41" s="143" t="s">
        <v>651</v>
      </c>
      <c r="H41" s="138">
        <v>112</v>
      </c>
      <c r="I41" s="139">
        <v>3</v>
      </c>
      <c r="J41" s="140">
        <v>37.333333333333336</v>
      </c>
      <c r="K41" s="183" t="s">
        <v>5953</v>
      </c>
      <c r="L41" s="177" t="s">
        <v>4538</v>
      </c>
      <c r="M41" s="210" t="s">
        <v>6476</v>
      </c>
      <c r="N41" s="207"/>
      <c r="O41" s="77"/>
      <c r="Q41" s="162" t="s">
        <v>2860</v>
      </c>
      <c r="R41" s="167" t="s">
        <v>2842</v>
      </c>
      <c r="S41" s="160">
        <v>897</v>
      </c>
      <c r="T41" s="163">
        <v>1481</v>
      </c>
      <c r="U41" s="164">
        <f t="shared" si="0"/>
        <v>584</v>
      </c>
      <c r="V41" s="158"/>
      <c r="W41" s="158"/>
    </row>
    <row r="42" spans="2:23" ht="103.5" x14ac:dyDescent="0.3">
      <c r="B42" s="18">
        <v>35</v>
      </c>
      <c r="C42" s="19">
        <v>2</v>
      </c>
      <c r="D42" s="172" t="s">
        <v>880</v>
      </c>
      <c r="E42" s="141" t="s">
        <v>4026</v>
      </c>
      <c r="F42" s="142" t="s">
        <v>7</v>
      </c>
      <c r="G42" s="143" t="s">
        <v>881</v>
      </c>
      <c r="H42" s="138">
        <v>112</v>
      </c>
      <c r="I42" s="139">
        <v>7</v>
      </c>
      <c r="J42" s="140">
        <v>16</v>
      </c>
      <c r="K42" s="183" t="s">
        <v>5773</v>
      </c>
      <c r="L42" s="177" t="s">
        <v>4538</v>
      </c>
      <c r="M42" s="206" t="s">
        <v>6027</v>
      </c>
      <c r="N42" s="213"/>
      <c r="O42" s="77"/>
      <c r="Q42" s="162" t="s">
        <v>5186</v>
      </c>
      <c r="R42" s="167" t="s">
        <v>4604</v>
      </c>
      <c r="S42" s="160">
        <v>673</v>
      </c>
      <c r="T42" s="163">
        <v>940</v>
      </c>
      <c r="U42" s="164">
        <f t="shared" si="0"/>
        <v>267</v>
      </c>
      <c r="V42" s="158"/>
      <c r="W42" s="158"/>
    </row>
    <row r="43" spans="2:23" ht="103.5" x14ac:dyDescent="0.3">
      <c r="B43" s="18">
        <v>37</v>
      </c>
      <c r="C43" s="19">
        <v>1</v>
      </c>
      <c r="D43" s="172" t="s">
        <v>2170</v>
      </c>
      <c r="E43" s="141" t="s">
        <v>4026</v>
      </c>
      <c r="F43" s="142" t="s">
        <v>7</v>
      </c>
      <c r="G43" s="143" t="s">
        <v>2212</v>
      </c>
      <c r="H43" s="138">
        <v>110</v>
      </c>
      <c r="I43" s="139">
        <v>6</v>
      </c>
      <c r="J43" s="140">
        <v>18.333333333333332</v>
      </c>
      <c r="K43" s="183" t="s">
        <v>5773</v>
      </c>
      <c r="L43" s="177" t="s">
        <v>4538</v>
      </c>
      <c r="M43" s="206" t="s">
        <v>6028</v>
      </c>
      <c r="N43" s="207"/>
      <c r="O43" s="77"/>
      <c r="Q43" s="162" t="s">
        <v>3401</v>
      </c>
      <c r="R43" s="167" t="s">
        <v>323</v>
      </c>
      <c r="S43" s="160">
        <v>1100</v>
      </c>
      <c r="T43" s="163">
        <v>703</v>
      </c>
      <c r="U43" s="164">
        <f t="shared" si="0"/>
        <v>-397</v>
      </c>
      <c r="V43" s="158"/>
      <c r="W43" s="158"/>
    </row>
    <row r="44" spans="2:23" ht="103.5" x14ac:dyDescent="0.3">
      <c r="B44" s="18">
        <v>38</v>
      </c>
      <c r="C44" s="19">
        <v>1</v>
      </c>
      <c r="D44" s="172" t="s">
        <v>257</v>
      </c>
      <c r="E44" s="141" t="s">
        <v>4026</v>
      </c>
      <c r="F44" s="142" t="s">
        <v>7</v>
      </c>
      <c r="G44" s="143" t="s">
        <v>258</v>
      </c>
      <c r="H44" s="138">
        <v>107</v>
      </c>
      <c r="I44" s="139">
        <v>6</v>
      </c>
      <c r="J44" s="140">
        <v>17.833333333333332</v>
      </c>
      <c r="K44" s="183" t="s">
        <v>5771</v>
      </c>
      <c r="L44" s="177" t="s">
        <v>4034</v>
      </c>
      <c r="M44" s="206" t="s">
        <v>6031</v>
      </c>
      <c r="N44" s="207"/>
      <c r="O44" s="77"/>
      <c r="Q44" s="162" t="s">
        <v>82</v>
      </c>
      <c r="R44" s="167" t="s">
        <v>194</v>
      </c>
      <c r="S44" s="160">
        <v>673</v>
      </c>
      <c r="T44" s="163">
        <v>1136</v>
      </c>
      <c r="U44" s="164">
        <f t="shared" si="0"/>
        <v>463</v>
      </c>
      <c r="V44" s="158"/>
      <c r="W44" s="158"/>
    </row>
    <row r="45" spans="2:23" ht="103.5" x14ac:dyDescent="0.3">
      <c r="B45" s="18">
        <v>38</v>
      </c>
      <c r="C45" s="19">
        <v>1</v>
      </c>
      <c r="D45" s="172" t="s">
        <v>101</v>
      </c>
      <c r="E45" s="141" t="s">
        <v>4026</v>
      </c>
      <c r="F45" s="142" t="s">
        <v>7</v>
      </c>
      <c r="G45" s="143" t="s">
        <v>3169</v>
      </c>
      <c r="H45" s="138">
        <v>107</v>
      </c>
      <c r="I45" s="139">
        <v>9</v>
      </c>
      <c r="J45" s="140">
        <v>11.888888888888889</v>
      </c>
      <c r="K45" s="183" t="s">
        <v>5771</v>
      </c>
      <c r="L45" s="177" t="s">
        <v>4034</v>
      </c>
      <c r="M45" s="212" t="s">
        <v>6033</v>
      </c>
      <c r="N45" s="213"/>
      <c r="O45" s="77"/>
      <c r="Q45" s="162" t="s">
        <v>85</v>
      </c>
      <c r="R45" s="167" t="s">
        <v>720</v>
      </c>
      <c r="S45" s="160">
        <v>814</v>
      </c>
      <c r="T45" s="163">
        <v>469</v>
      </c>
      <c r="U45" s="164">
        <f t="shared" si="0"/>
        <v>-345</v>
      </c>
      <c r="V45" s="158"/>
      <c r="W45" s="158"/>
    </row>
    <row r="46" spans="2:23" ht="103.5" x14ac:dyDescent="0.3">
      <c r="B46" s="18">
        <v>40</v>
      </c>
      <c r="C46" s="19">
        <v>8</v>
      </c>
      <c r="D46" s="172" t="s">
        <v>22</v>
      </c>
      <c r="E46" s="141" t="s">
        <v>4026</v>
      </c>
      <c r="F46" s="142" t="s">
        <v>19</v>
      </c>
      <c r="G46" s="143" t="s">
        <v>23</v>
      </c>
      <c r="H46" s="138">
        <v>105</v>
      </c>
      <c r="I46" s="139">
        <v>5</v>
      </c>
      <c r="J46" s="140">
        <v>21</v>
      </c>
      <c r="K46" s="183" t="s">
        <v>5958</v>
      </c>
      <c r="L46" s="177" t="s">
        <v>4538</v>
      </c>
      <c r="M46" s="217" t="s">
        <v>6673</v>
      </c>
      <c r="N46" s="208"/>
      <c r="O46" s="77"/>
      <c r="Q46" s="162" t="s">
        <v>3244</v>
      </c>
      <c r="R46" s="167" t="s">
        <v>3238</v>
      </c>
      <c r="S46" s="160">
        <v>1442</v>
      </c>
      <c r="T46" s="163">
        <v>855</v>
      </c>
      <c r="U46" s="164">
        <f t="shared" si="0"/>
        <v>-587</v>
      </c>
      <c r="V46" s="158"/>
      <c r="W46" s="158"/>
    </row>
    <row r="47" spans="2:23" ht="103.5" x14ac:dyDescent="0.3">
      <c r="B47" s="18">
        <v>41</v>
      </c>
      <c r="C47" s="19">
        <v>1</v>
      </c>
      <c r="D47" s="172" t="s">
        <v>746</v>
      </c>
      <c r="E47" s="141" t="s">
        <v>4026</v>
      </c>
      <c r="F47" s="142" t="s">
        <v>7</v>
      </c>
      <c r="G47" s="143" t="s">
        <v>370</v>
      </c>
      <c r="H47" s="138">
        <v>102</v>
      </c>
      <c r="I47" s="139">
        <v>12</v>
      </c>
      <c r="J47" s="140">
        <v>8.5</v>
      </c>
      <c r="K47" s="183" t="s">
        <v>5773</v>
      </c>
      <c r="L47" s="177" t="s">
        <v>4538</v>
      </c>
      <c r="M47" s="212" t="s">
        <v>6034</v>
      </c>
      <c r="N47" s="213"/>
      <c r="O47" s="77"/>
      <c r="Q47" s="162" t="s">
        <v>5187</v>
      </c>
      <c r="R47" s="167" t="s">
        <v>1000</v>
      </c>
      <c r="S47" s="160">
        <v>897</v>
      </c>
      <c r="T47" s="163">
        <v>1481</v>
      </c>
      <c r="U47" s="164">
        <f t="shared" si="0"/>
        <v>584</v>
      </c>
      <c r="V47" s="158"/>
      <c r="W47" s="158"/>
    </row>
    <row r="48" spans="2:23" ht="103.5" x14ac:dyDescent="0.3">
      <c r="B48" s="18">
        <v>42</v>
      </c>
      <c r="C48" s="19">
        <v>1</v>
      </c>
      <c r="D48" s="172" t="s">
        <v>281</v>
      </c>
      <c r="E48" s="141" t="s">
        <v>4026</v>
      </c>
      <c r="F48" s="142" t="s">
        <v>7</v>
      </c>
      <c r="G48" s="143" t="s">
        <v>3168</v>
      </c>
      <c r="H48" s="138">
        <v>101</v>
      </c>
      <c r="I48" s="139">
        <v>7</v>
      </c>
      <c r="J48" s="140">
        <v>14.428571428571429</v>
      </c>
      <c r="K48" s="183" t="s">
        <v>5954</v>
      </c>
      <c r="L48" s="177" t="s">
        <v>4034</v>
      </c>
      <c r="M48" s="206" t="s">
        <v>6036</v>
      </c>
      <c r="N48" s="208"/>
      <c r="O48" s="77"/>
      <c r="Q48" s="162" t="s">
        <v>5188</v>
      </c>
      <c r="R48" s="167" t="s">
        <v>5139</v>
      </c>
      <c r="S48" s="160">
        <v>797</v>
      </c>
      <c r="T48" s="163">
        <v>940</v>
      </c>
      <c r="U48" s="164">
        <f t="shared" si="0"/>
        <v>143</v>
      </c>
      <c r="V48" s="158"/>
      <c r="W48" s="158"/>
    </row>
    <row r="49" spans="2:23" ht="103.5" x14ac:dyDescent="0.3">
      <c r="B49" s="18">
        <v>42</v>
      </c>
      <c r="C49" s="19">
        <v>-8</v>
      </c>
      <c r="D49" s="172" t="s">
        <v>217</v>
      </c>
      <c r="E49" s="141" t="s">
        <v>4026</v>
      </c>
      <c r="F49" s="142" t="s">
        <v>7</v>
      </c>
      <c r="G49" s="143" t="s">
        <v>2284</v>
      </c>
      <c r="H49" s="138">
        <v>101</v>
      </c>
      <c r="I49" s="139">
        <v>8</v>
      </c>
      <c r="J49" s="140">
        <v>12.625</v>
      </c>
      <c r="K49" s="183" t="s">
        <v>5955</v>
      </c>
      <c r="L49" s="177" t="s">
        <v>4538</v>
      </c>
      <c r="M49" s="206" t="s">
        <v>6024</v>
      </c>
      <c r="N49" s="215"/>
      <c r="O49" s="77"/>
      <c r="Q49" s="162" t="s">
        <v>89</v>
      </c>
      <c r="R49" s="167" t="s">
        <v>442</v>
      </c>
      <c r="S49" s="160">
        <v>1021</v>
      </c>
      <c r="T49" s="163">
        <v>833</v>
      </c>
      <c r="U49" s="164">
        <f t="shared" si="0"/>
        <v>-188</v>
      </c>
      <c r="V49" s="158"/>
      <c r="W49" s="158"/>
    </row>
    <row r="50" spans="2:23" ht="103.5" x14ac:dyDescent="0.3">
      <c r="B50" s="18">
        <v>44</v>
      </c>
      <c r="C50" s="19">
        <v>1</v>
      </c>
      <c r="D50" s="172" t="s">
        <v>443</v>
      </c>
      <c r="E50" s="141" t="s">
        <v>4026</v>
      </c>
      <c r="F50" s="142" t="s">
        <v>7</v>
      </c>
      <c r="G50" s="143" t="s">
        <v>444</v>
      </c>
      <c r="H50" s="138">
        <v>100</v>
      </c>
      <c r="I50" s="139">
        <v>9</v>
      </c>
      <c r="J50" s="140">
        <v>11.111111111111111</v>
      </c>
      <c r="K50" s="183" t="s">
        <v>5774</v>
      </c>
      <c r="L50" s="177" t="s">
        <v>4538</v>
      </c>
      <c r="M50" s="212" t="s">
        <v>6038</v>
      </c>
      <c r="N50" s="208"/>
      <c r="O50" s="77"/>
      <c r="Q50" s="162" t="s">
        <v>4736</v>
      </c>
      <c r="R50" s="167" t="s">
        <v>4575</v>
      </c>
      <c r="S50" s="160">
        <v>248</v>
      </c>
      <c r="T50" s="163">
        <v>1063</v>
      </c>
      <c r="U50" s="164">
        <f t="shared" si="0"/>
        <v>815</v>
      </c>
      <c r="V50" s="158"/>
      <c r="W50" s="158"/>
    </row>
    <row r="51" spans="2:23" ht="103.5" x14ac:dyDescent="0.3">
      <c r="B51" s="18">
        <v>45</v>
      </c>
      <c r="C51" s="19">
        <v>-6</v>
      </c>
      <c r="D51" s="172" t="s">
        <v>114</v>
      </c>
      <c r="E51" s="141" t="s">
        <v>4026</v>
      </c>
      <c r="F51" s="142" t="s">
        <v>7</v>
      </c>
      <c r="G51" s="143" t="s">
        <v>115</v>
      </c>
      <c r="H51" s="138">
        <v>95</v>
      </c>
      <c r="I51" s="139">
        <v>6</v>
      </c>
      <c r="J51" s="140">
        <v>15.833333333333334</v>
      </c>
      <c r="K51" s="183" t="s">
        <v>5773</v>
      </c>
      <c r="L51" s="177" t="s">
        <v>4538</v>
      </c>
      <c r="M51" s="212" t="s">
        <v>6032</v>
      </c>
      <c r="N51" s="213"/>
      <c r="O51" s="77"/>
      <c r="Q51" s="162" t="s">
        <v>4504</v>
      </c>
      <c r="R51" s="167" t="s">
        <v>3105</v>
      </c>
      <c r="S51" s="160">
        <v>814</v>
      </c>
      <c r="T51" s="163">
        <v>616</v>
      </c>
      <c r="U51" s="164">
        <f t="shared" si="0"/>
        <v>-198</v>
      </c>
      <c r="V51" s="158"/>
      <c r="W51" s="158"/>
    </row>
    <row r="52" spans="2:23" ht="103.5" x14ac:dyDescent="0.3">
      <c r="B52" s="18">
        <v>46</v>
      </c>
      <c r="C52" s="19">
        <v>1</v>
      </c>
      <c r="D52" s="172" t="s">
        <v>61</v>
      </c>
      <c r="E52" s="141" t="s">
        <v>4026</v>
      </c>
      <c r="F52" s="142" t="s">
        <v>7</v>
      </c>
      <c r="G52" s="143" t="s">
        <v>2509</v>
      </c>
      <c r="H52" s="138">
        <v>93</v>
      </c>
      <c r="I52" s="139">
        <v>9</v>
      </c>
      <c r="J52" s="140">
        <v>10.333333333333334</v>
      </c>
      <c r="K52" s="183" t="s">
        <v>5773</v>
      </c>
      <c r="L52" s="177" t="s">
        <v>4538</v>
      </c>
      <c r="M52" s="206" t="s">
        <v>6023</v>
      </c>
      <c r="N52" s="213"/>
      <c r="O52" s="77"/>
      <c r="Q52" s="162" t="s">
        <v>6709</v>
      </c>
      <c r="R52" s="167" t="s">
        <v>6588</v>
      </c>
      <c r="S52" s="160">
        <v>223</v>
      </c>
      <c r="T52" s="163">
        <v>855</v>
      </c>
      <c r="U52" s="164">
        <f t="shared" si="0"/>
        <v>632</v>
      </c>
      <c r="V52" s="158"/>
      <c r="W52" s="158"/>
    </row>
    <row r="53" spans="2:23" ht="114" x14ac:dyDescent="0.3">
      <c r="B53" s="18">
        <v>47</v>
      </c>
      <c r="C53" s="19">
        <v>3</v>
      </c>
      <c r="D53" s="172" t="s">
        <v>1058</v>
      </c>
      <c r="E53" s="141" t="s">
        <v>4026</v>
      </c>
      <c r="F53" s="142" t="s">
        <v>7</v>
      </c>
      <c r="G53" s="143" t="s">
        <v>2293</v>
      </c>
      <c r="H53" s="138">
        <v>92</v>
      </c>
      <c r="I53" s="139">
        <v>15</v>
      </c>
      <c r="J53" s="140">
        <v>6.1333333333333337</v>
      </c>
      <c r="K53" s="183" t="s">
        <v>5773</v>
      </c>
      <c r="L53" s="177" t="s">
        <v>4538</v>
      </c>
      <c r="M53" s="212" t="s">
        <v>6041</v>
      </c>
      <c r="N53" s="208"/>
      <c r="O53" s="77"/>
      <c r="Q53" s="162" t="s">
        <v>2955</v>
      </c>
      <c r="R53" s="167" t="s">
        <v>2931</v>
      </c>
      <c r="S53" s="160">
        <v>897</v>
      </c>
      <c r="T53" s="163">
        <v>940</v>
      </c>
      <c r="U53" s="164">
        <f t="shared" si="0"/>
        <v>43</v>
      </c>
      <c r="V53" s="158"/>
      <c r="W53" s="158"/>
    </row>
    <row r="54" spans="2:23" ht="103.5" x14ac:dyDescent="0.3">
      <c r="B54" s="18">
        <v>48</v>
      </c>
      <c r="C54" s="19">
        <v>3</v>
      </c>
      <c r="D54" s="172" t="s">
        <v>4544</v>
      </c>
      <c r="E54" s="141" t="s">
        <v>4026</v>
      </c>
      <c r="F54" s="142" t="s">
        <v>7</v>
      </c>
      <c r="G54" s="143" t="s">
        <v>3100</v>
      </c>
      <c r="H54" s="138">
        <v>91</v>
      </c>
      <c r="I54" s="139">
        <v>1</v>
      </c>
      <c r="J54" s="140">
        <v>91</v>
      </c>
      <c r="K54" s="183" t="s">
        <v>5953</v>
      </c>
      <c r="L54" s="177" t="s">
        <v>4538</v>
      </c>
      <c r="M54" s="214" t="s">
        <v>4545</v>
      </c>
      <c r="N54" s="208"/>
      <c r="O54" s="77"/>
      <c r="Q54" s="162" t="s">
        <v>97</v>
      </c>
      <c r="R54" s="167" t="s">
        <v>115</v>
      </c>
      <c r="S54" s="160">
        <v>50</v>
      </c>
      <c r="T54" s="163">
        <v>765</v>
      </c>
      <c r="U54" s="164">
        <f t="shared" si="0"/>
        <v>715</v>
      </c>
      <c r="V54" s="158"/>
      <c r="W54" s="158"/>
    </row>
    <row r="55" spans="2:23" ht="103.5" x14ac:dyDescent="0.3">
      <c r="B55" s="18">
        <v>48</v>
      </c>
      <c r="C55" s="19">
        <v>3</v>
      </c>
      <c r="D55" s="172" t="s">
        <v>45</v>
      </c>
      <c r="E55" s="141" t="s">
        <v>4026</v>
      </c>
      <c r="F55" s="142" t="s">
        <v>7</v>
      </c>
      <c r="G55" s="143" t="s">
        <v>2390</v>
      </c>
      <c r="H55" s="138">
        <v>91</v>
      </c>
      <c r="I55" s="139">
        <v>8</v>
      </c>
      <c r="J55" s="140">
        <v>11.375</v>
      </c>
      <c r="K55" s="183" t="s">
        <v>5954</v>
      </c>
      <c r="L55" s="177" t="s">
        <v>4034</v>
      </c>
      <c r="M55" s="206" t="s">
        <v>6042</v>
      </c>
      <c r="N55" s="213"/>
      <c r="O55" s="77"/>
      <c r="Q55" s="162" t="s">
        <v>98</v>
      </c>
      <c r="R55" s="167" t="s">
        <v>542</v>
      </c>
      <c r="S55" s="161">
        <v>897</v>
      </c>
      <c r="T55" s="163">
        <v>61</v>
      </c>
      <c r="U55" s="164">
        <f t="shared" si="0"/>
        <v>-836</v>
      </c>
      <c r="V55" s="158"/>
      <c r="W55" s="158"/>
    </row>
    <row r="56" spans="2:23" ht="103.5" x14ac:dyDescent="0.3">
      <c r="B56" s="18">
        <v>50</v>
      </c>
      <c r="C56" s="19">
        <v>3</v>
      </c>
      <c r="D56" s="172" t="s">
        <v>638</v>
      </c>
      <c r="E56" s="141" t="s">
        <v>4026</v>
      </c>
      <c r="F56" s="142" t="s">
        <v>7</v>
      </c>
      <c r="G56" s="143" t="s">
        <v>3461</v>
      </c>
      <c r="H56" s="138">
        <v>90</v>
      </c>
      <c r="I56" s="139">
        <v>7</v>
      </c>
      <c r="J56" s="140">
        <v>12.857142857142858</v>
      </c>
      <c r="K56" s="183" t="s">
        <v>5773</v>
      </c>
      <c r="L56" s="177" t="s">
        <v>4538</v>
      </c>
      <c r="M56" s="212" t="s">
        <v>6521</v>
      </c>
      <c r="N56" s="215"/>
      <c r="O56" s="77"/>
      <c r="Q56" s="162" t="s">
        <v>2159</v>
      </c>
      <c r="R56" s="167" t="s">
        <v>2155</v>
      </c>
      <c r="S56" s="160">
        <v>1100</v>
      </c>
      <c r="T56" s="163">
        <v>940</v>
      </c>
      <c r="U56" s="164">
        <f t="shared" si="0"/>
        <v>-160</v>
      </c>
      <c r="V56" s="158"/>
      <c r="W56" s="158"/>
    </row>
    <row r="57" spans="2:23" ht="103.5" x14ac:dyDescent="0.3">
      <c r="B57" s="18">
        <v>50</v>
      </c>
      <c r="C57" s="19">
        <v>13</v>
      </c>
      <c r="D57" s="172" t="s">
        <v>329</v>
      </c>
      <c r="E57" s="141" t="s">
        <v>4026</v>
      </c>
      <c r="F57" s="142" t="s">
        <v>7</v>
      </c>
      <c r="G57" s="143" t="s">
        <v>115</v>
      </c>
      <c r="H57" s="138">
        <v>90</v>
      </c>
      <c r="I57" s="139">
        <v>8</v>
      </c>
      <c r="J57" s="140">
        <v>11.25</v>
      </c>
      <c r="K57" s="183" t="s">
        <v>5954</v>
      </c>
      <c r="L57" s="177" t="s">
        <v>4034</v>
      </c>
      <c r="M57" s="206" t="s">
        <v>6674</v>
      </c>
      <c r="N57" s="209"/>
      <c r="O57" s="77"/>
      <c r="Q57" s="162" t="s">
        <v>102</v>
      </c>
      <c r="R57" s="167" t="s">
        <v>815</v>
      </c>
      <c r="S57" s="160">
        <v>450</v>
      </c>
      <c r="T57" s="163">
        <v>1136</v>
      </c>
      <c r="U57" s="164">
        <f t="shared" si="0"/>
        <v>686</v>
      </c>
      <c r="V57" s="158"/>
      <c r="W57" s="158"/>
    </row>
    <row r="58" spans="2:23" ht="103.5" x14ac:dyDescent="0.3">
      <c r="B58" s="18">
        <v>50</v>
      </c>
      <c r="C58" s="19">
        <v>-1</v>
      </c>
      <c r="D58" s="172" t="s">
        <v>158</v>
      </c>
      <c r="E58" s="141" t="s">
        <v>4026</v>
      </c>
      <c r="F58" s="142" t="s">
        <v>7</v>
      </c>
      <c r="G58" s="143" t="s">
        <v>5097</v>
      </c>
      <c r="H58" s="138">
        <v>90</v>
      </c>
      <c r="I58" s="139">
        <v>11</v>
      </c>
      <c r="J58" s="140">
        <v>8.1818181818181817</v>
      </c>
      <c r="K58" s="183" t="s">
        <v>5955</v>
      </c>
      <c r="L58" s="177" t="s">
        <v>4538</v>
      </c>
      <c r="M58" s="212" t="s">
        <v>6040</v>
      </c>
      <c r="N58" s="208"/>
      <c r="O58" s="77"/>
      <c r="Q58" s="162" t="s">
        <v>2615</v>
      </c>
      <c r="R58" s="167" t="s">
        <v>2604</v>
      </c>
      <c r="S58" s="160">
        <v>897</v>
      </c>
      <c r="T58" s="163">
        <v>451</v>
      </c>
      <c r="U58" s="164">
        <f t="shared" si="0"/>
        <v>-446</v>
      </c>
      <c r="V58" s="158"/>
      <c r="W58" s="158"/>
    </row>
    <row r="59" spans="2:23" ht="103.5" x14ac:dyDescent="0.3">
      <c r="B59" s="18">
        <v>53</v>
      </c>
      <c r="C59" s="19">
        <v>3</v>
      </c>
      <c r="D59" s="172" t="s">
        <v>25</v>
      </c>
      <c r="E59" s="141" t="s">
        <v>4026</v>
      </c>
      <c r="F59" s="142" t="s">
        <v>7</v>
      </c>
      <c r="G59" s="143" t="s">
        <v>26</v>
      </c>
      <c r="H59" s="138">
        <v>85</v>
      </c>
      <c r="I59" s="139">
        <v>6</v>
      </c>
      <c r="J59" s="140">
        <v>14.166666666666666</v>
      </c>
      <c r="K59" s="183" t="s">
        <v>5954</v>
      </c>
      <c r="L59" s="177" t="s">
        <v>4034</v>
      </c>
      <c r="M59" s="206" t="s">
        <v>6043</v>
      </c>
      <c r="N59" s="220"/>
      <c r="O59" s="77"/>
      <c r="Q59" s="162" t="s">
        <v>3147</v>
      </c>
      <c r="R59" s="167" t="s">
        <v>323</v>
      </c>
      <c r="S59" s="160">
        <v>897</v>
      </c>
      <c r="T59" s="163">
        <v>940</v>
      </c>
      <c r="U59" s="164">
        <f t="shared" si="0"/>
        <v>43</v>
      </c>
      <c r="V59" s="158"/>
      <c r="W59" s="158"/>
    </row>
    <row r="60" spans="2:23" ht="103.5" x14ac:dyDescent="0.3">
      <c r="B60" s="18">
        <v>54</v>
      </c>
      <c r="C60" s="19">
        <v>3</v>
      </c>
      <c r="D60" s="172" t="s">
        <v>4563</v>
      </c>
      <c r="E60" s="141" t="s">
        <v>4026</v>
      </c>
      <c r="F60" s="142" t="s">
        <v>278</v>
      </c>
      <c r="G60" s="143" t="s">
        <v>323</v>
      </c>
      <c r="H60" s="138">
        <v>84</v>
      </c>
      <c r="I60" s="139">
        <v>3</v>
      </c>
      <c r="J60" s="140">
        <v>28</v>
      </c>
      <c r="K60" s="183" t="s">
        <v>5953</v>
      </c>
      <c r="L60" s="177" t="s">
        <v>4538</v>
      </c>
      <c r="M60" s="210" t="s">
        <v>6477</v>
      </c>
      <c r="N60" s="213"/>
      <c r="O60" s="77"/>
      <c r="Q60" s="162" t="s">
        <v>4737</v>
      </c>
      <c r="R60" s="167" t="s">
        <v>5341</v>
      </c>
      <c r="S60" s="160">
        <v>360</v>
      </c>
      <c r="T60" s="163">
        <v>940</v>
      </c>
      <c r="U60" s="164">
        <f t="shared" si="0"/>
        <v>580</v>
      </c>
      <c r="V60" s="158"/>
      <c r="W60" s="158"/>
    </row>
    <row r="61" spans="2:23" ht="103.5" x14ac:dyDescent="0.3">
      <c r="B61" s="18">
        <v>54</v>
      </c>
      <c r="C61" s="19">
        <v>3</v>
      </c>
      <c r="D61" s="172" t="s">
        <v>549</v>
      </c>
      <c r="E61" s="141" t="s">
        <v>4026</v>
      </c>
      <c r="F61" s="142" t="s">
        <v>7</v>
      </c>
      <c r="G61" s="143" t="s">
        <v>934</v>
      </c>
      <c r="H61" s="138">
        <v>84</v>
      </c>
      <c r="I61" s="139">
        <v>4</v>
      </c>
      <c r="J61" s="140">
        <v>21</v>
      </c>
      <c r="K61" s="183" t="s">
        <v>5954</v>
      </c>
      <c r="L61" s="177" t="s">
        <v>4034</v>
      </c>
      <c r="M61" s="212" t="s">
        <v>6045</v>
      </c>
      <c r="N61" s="208"/>
      <c r="O61" s="77"/>
      <c r="Q61" s="162" t="s">
        <v>4505</v>
      </c>
      <c r="R61" s="167" t="s">
        <v>2597</v>
      </c>
      <c r="S61" s="160">
        <v>514</v>
      </c>
      <c r="T61" s="163">
        <v>367</v>
      </c>
      <c r="U61" s="164">
        <f t="shared" si="0"/>
        <v>-147</v>
      </c>
      <c r="V61" s="158"/>
      <c r="W61" s="158"/>
    </row>
    <row r="62" spans="2:23" ht="103.5" x14ac:dyDescent="0.3">
      <c r="B62" s="18">
        <v>54</v>
      </c>
      <c r="C62" s="19">
        <v>3</v>
      </c>
      <c r="D62" s="172" t="s">
        <v>2493</v>
      </c>
      <c r="E62" s="141" t="s">
        <v>4026</v>
      </c>
      <c r="F62" s="142" t="s">
        <v>7</v>
      </c>
      <c r="G62" s="143" t="s">
        <v>5098</v>
      </c>
      <c r="H62" s="138">
        <v>84</v>
      </c>
      <c r="I62" s="139">
        <v>7</v>
      </c>
      <c r="J62" s="140">
        <v>12</v>
      </c>
      <c r="K62" s="183" t="s">
        <v>5955</v>
      </c>
      <c r="L62" s="177" t="s">
        <v>4538</v>
      </c>
      <c r="M62" s="206" t="s">
        <v>5242</v>
      </c>
      <c r="N62" s="207"/>
      <c r="O62" s="77"/>
      <c r="Q62" s="162" t="s">
        <v>4383</v>
      </c>
      <c r="R62" s="167" t="s">
        <v>323</v>
      </c>
      <c r="S62" s="160">
        <v>1442</v>
      </c>
      <c r="T62" s="163">
        <v>522</v>
      </c>
      <c r="U62" s="164">
        <f t="shared" si="0"/>
        <v>-920</v>
      </c>
      <c r="V62" s="158"/>
      <c r="W62" s="158"/>
    </row>
    <row r="63" spans="2:23" ht="103.5" x14ac:dyDescent="0.3">
      <c r="B63" s="18">
        <v>57</v>
      </c>
      <c r="C63" s="19">
        <v>3</v>
      </c>
      <c r="D63" s="172" t="s">
        <v>252</v>
      </c>
      <c r="E63" s="141" t="s">
        <v>4026</v>
      </c>
      <c r="F63" s="142" t="s">
        <v>7</v>
      </c>
      <c r="G63" s="143" t="s">
        <v>253</v>
      </c>
      <c r="H63" s="138">
        <v>83</v>
      </c>
      <c r="I63" s="139">
        <v>7</v>
      </c>
      <c r="J63" s="140">
        <v>11.857142857142858</v>
      </c>
      <c r="K63" s="183" t="s">
        <v>5771</v>
      </c>
      <c r="L63" s="177" t="s">
        <v>4034</v>
      </c>
      <c r="M63" s="212" t="s">
        <v>6049</v>
      </c>
      <c r="N63" s="209"/>
      <c r="O63" s="77"/>
      <c r="Q63" s="162" t="s">
        <v>3023</v>
      </c>
      <c r="R63" s="167" t="s">
        <v>323</v>
      </c>
      <c r="S63" s="160">
        <v>1100</v>
      </c>
      <c r="T63" s="163">
        <v>1481</v>
      </c>
      <c r="U63" s="164">
        <f t="shared" si="0"/>
        <v>381</v>
      </c>
      <c r="V63" s="158"/>
      <c r="W63" s="158"/>
    </row>
    <row r="64" spans="2:23" ht="103.5" x14ac:dyDescent="0.3">
      <c r="B64" s="18">
        <v>57</v>
      </c>
      <c r="C64" s="19">
        <v>3</v>
      </c>
      <c r="D64" s="172" t="s">
        <v>1393</v>
      </c>
      <c r="E64" s="141" t="s">
        <v>4026</v>
      </c>
      <c r="F64" s="142" t="s">
        <v>7</v>
      </c>
      <c r="G64" s="143" t="s">
        <v>3175</v>
      </c>
      <c r="H64" s="138">
        <v>83</v>
      </c>
      <c r="I64" s="139">
        <v>8</v>
      </c>
      <c r="J64" s="140">
        <v>10.375</v>
      </c>
      <c r="K64" s="183" t="s">
        <v>5773</v>
      </c>
      <c r="L64" s="177" t="s">
        <v>4538</v>
      </c>
      <c r="M64" s="206" t="s">
        <v>6050</v>
      </c>
      <c r="N64" s="213"/>
      <c r="O64" s="77"/>
      <c r="Q64" s="162" t="s">
        <v>104</v>
      </c>
      <c r="R64" s="167" t="s">
        <v>2399</v>
      </c>
      <c r="S64" s="160">
        <v>1100</v>
      </c>
      <c r="T64" s="163">
        <v>1136</v>
      </c>
      <c r="U64" s="164">
        <f t="shared" si="0"/>
        <v>36</v>
      </c>
      <c r="V64" s="158"/>
      <c r="W64" s="158"/>
    </row>
    <row r="65" spans="2:23" ht="103.5" x14ac:dyDescent="0.3">
      <c r="B65" s="18">
        <v>59</v>
      </c>
      <c r="C65" s="19">
        <v>3</v>
      </c>
      <c r="D65" s="172" t="s">
        <v>377</v>
      </c>
      <c r="E65" s="141" t="s">
        <v>4026</v>
      </c>
      <c r="F65" s="142" t="s">
        <v>7</v>
      </c>
      <c r="G65" s="143" t="s">
        <v>3451</v>
      </c>
      <c r="H65" s="138">
        <v>82</v>
      </c>
      <c r="I65" s="139">
        <v>3</v>
      </c>
      <c r="J65" s="140">
        <v>27.333333333333332</v>
      </c>
      <c r="K65" s="183" t="s">
        <v>5771</v>
      </c>
      <c r="L65" s="177" t="s">
        <v>4034</v>
      </c>
      <c r="M65" s="206" t="s">
        <v>6522</v>
      </c>
      <c r="N65" s="213"/>
      <c r="O65" s="77"/>
      <c r="Q65" s="162" t="s">
        <v>4164</v>
      </c>
      <c r="R65" s="167" t="s">
        <v>4217</v>
      </c>
      <c r="S65" s="160">
        <v>739</v>
      </c>
      <c r="T65" s="163">
        <v>451</v>
      </c>
      <c r="U65" s="164">
        <f t="shared" si="0"/>
        <v>-288</v>
      </c>
      <c r="V65" s="158"/>
      <c r="W65" s="158"/>
    </row>
    <row r="66" spans="2:23" ht="103.5" x14ac:dyDescent="0.3">
      <c r="B66" s="18">
        <v>59</v>
      </c>
      <c r="C66" s="19">
        <v>-4</v>
      </c>
      <c r="D66" s="172" t="s">
        <v>184</v>
      </c>
      <c r="E66" s="141" t="s">
        <v>4026</v>
      </c>
      <c r="F66" s="142" t="s">
        <v>7</v>
      </c>
      <c r="G66" s="143" t="s">
        <v>23</v>
      </c>
      <c r="H66" s="138">
        <v>82</v>
      </c>
      <c r="I66" s="139">
        <v>7</v>
      </c>
      <c r="J66" s="140">
        <v>11.714285714285714</v>
      </c>
      <c r="K66" s="183" t="s">
        <v>5773</v>
      </c>
      <c r="L66" s="177" t="s">
        <v>4538</v>
      </c>
      <c r="M66" s="212" t="s">
        <v>6029</v>
      </c>
      <c r="N66" s="207"/>
      <c r="O66" s="77"/>
      <c r="Q66" s="162" t="s">
        <v>107</v>
      </c>
      <c r="R66" s="167" t="s">
        <v>1222</v>
      </c>
      <c r="S66" s="160">
        <v>1305</v>
      </c>
      <c r="T66" s="163">
        <v>940</v>
      </c>
      <c r="U66" s="164">
        <f t="shared" si="0"/>
        <v>-365</v>
      </c>
      <c r="V66" s="158"/>
      <c r="W66" s="158"/>
    </row>
    <row r="67" spans="2:23" ht="103.5" x14ac:dyDescent="0.3">
      <c r="B67" s="18">
        <v>61</v>
      </c>
      <c r="C67" s="19">
        <v>2</v>
      </c>
      <c r="D67" s="172" t="s">
        <v>4581</v>
      </c>
      <c r="E67" s="141" t="s">
        <v>4026</v>
      </c>
      <c r="F67" s="142" t="s">
        <v>278</v>
      </c>
      <c r="G67" s="143" t="s">
        <v>4582</v>
      </c>
      <c r="H67" s="138">
        <v>81</v>
      </c>
      <c r="I67" s="139">
        <v>3</v>
      </c>
      <c r="J67" s="140">
        <v>27</v>
      </c>
      <c r="K67" s="183" t="s">
        <v>5953</v>
      </c>
      <c r="L67" s="177" t="s">
        <v>4538</v>
      </c>
      <c r="M67" s="210" t="s">
        <v>6478</v>
      </c>
      <c r="N67" s="213"/>
      <c r="O67" s="77"/>
      <c r="Q67" s="162" t="s">
        <v>109</v>
      </c>
      <c r="R67" s="167" t="s">
        <v>3459</v>
      </c>
      <c r="S67" s="160">
        <v>259</v>
      </c>
      <c r="T67" s="163">
        <v>1063</v>
      </c>
      <c r="U67" s="164">
        <f t="shared" si="0"/>
        <v>804</v>
      </c>
      <c r="V67" s="158"/>
      <c r="W67" s="158"/>
    </row>
    <row r="68" spans="2:23" ht="103.5" x14ac:dyDescent="0.3">
      <c r="B68" s="18">
        <v>61</v>
      </c>
      <c r="C68" s="19">
        <v>2</v>
      </c>
      <c r="D68" s="172" t="s">
        <v>333</v>
      </c>
      <c r="E68" s="141" t="s">
        <v>4026</v>
      </c>
      <c r="F68" s="142" t="s">
        <v>7</v>
      </c>
      <c r="G68" s="143" t="s">
        <v>334</v>
      </c>
      <c r="H68" s="138">
        <v>81</v>
      </c>
      <c r="I68" s="139">
        <v>4</v>
      </c>
      <c r="J68" s="140">
        <v>20.25</v>
      </c>
      <c r="K68" s="183" t="s">
        <v>5773</v>
      </c>
      <c r="L68" s="177" t="s">
        <v>4538</v>
      </c>
      <c r="M68" s="212" t="s">
        <v>6523</v>
      </c>
      <c r="N68" s="213"/>
      <c r="O68" s="77"/>
      <c r="Q68" s="162" t="s">
        <v>2449</v>
      </c>
      <c r="R68" s="167" t="s">
        <v>883</v>
      </c>
      <c r="S68" s="160">
        <v>1305</v>
      </c>
      <c r="T68" s="163">
        <v>263</v>
      </c>
      <c r="U68" s="164">
        <f t="shared" si="0"/>
        <v>-1042</v>
      </c>
      <c r="V68" s="158"/>
      <c r="W68" s="158"/>
    </row>
    <row r="69" spans="2:23" ht="103.5" x14ac:dyDescent="0.3">
      <c r="B69" s="18">
        <v>63</v>
      </c>
      <c r="C69" s="19">
        <v>3</v>
      </c>
      <c r="D69" s="172" t="s">
        <v>316</v>
      </c>
      <c r="E69" s="141" t="s">
        <v>4026</v>
      </c>
      <c r="F69" s="142" t="s">
        <v>7</v>
      </c>
      <c r="G69" s="143" t="s">
        <v>317</v>
      </c>
      <c r="H69" s="138">
        <v>78</v>
      </c>
      <c r="I69" s="139">
        <v>6</v>
      </c>
      <c r="J69" s="140">
        <v>13</v>
      </c>
      <c r="K69" s="183" t="s">
        <v>5773</v>
      </c>
      <c r="L69" s="177" t="s">
        <v>4538</v>
      </c>
      <c r="M69" s="212" t="s">
        <v>6055</v>
      </c>
      <c r="N69" s="209"/>
      <c r="O69" s="77"/>
      <c r="Q69" s="162" t="s">
        <v>113</v>
      </c>
      <c r="R69" s="167" t="s">
        <v>980</v>
      </c>
      <c r="S69" s="160">
        <v>739</v>
      </c>
      <c r="T69" s="163">
        <v>1335</v>
      </c>
      <c r="U69" s="164">
        <f t="shared" si="0"/>
        <v>596</v>
      </c>
      <c r="V69" s="158"/>
      <c r="W69" s="158"/>
    </row>
    <row r="70" spans="2:23" ht="103.5" x14ac:dyDescent="0.3">
      <c r="B70" s="18">
        <v>63</v>
      </c>
      <c r="C70" s="19">
        <v>3</v>
      </c>
      <c r="D70" s="172" t="s">
        <v>1363</v>
      </c>
      <c r="E70" s="141"/>
      <c r="F70" s="142" t="s">
        <v>7</v>
      </c>
      <c r="G70" s="143" t="s">
        <v>323</v>
      </c>
      <c r="H70" s="138">
        <v>78</v>
      </c>
      <c r="I70" s="139">
        <v>7</v>
      </c>
      <c r="J70" s="140">
        <v>11.142857142857142</v>
      </c>
      <c r="K70" s="183" t="s">
        <v>5773</v>
      </c>
      <c r="L70" s="177" t="s">
        <v>4538</v>
      </c>
      <c r="M70" s="212" t="s">
        <v>6056</v>
      </c>
      <c r="N70" s="213"/>
      <c r="O70" s="77"/>
      <c r="Q70" s="162" t="s">
        <v>4428</v>
      </c>
      <c r="R70" s="167" t="s">
        <v>4419</v>
      </c>
      <c r="S70" s="160">
        <v>479</v>
      </c>
      <c r="T70" s="163">
        <v>1063</v>
      </c>
      <c r="U70" s="164">
        <f t="shared" si="0"/>
        <v>584</v>
      </c>
      <c r="V70" s="158"/>
      <c r="W70" s="158"/>
    </row>
    <row r="71" spans="2:23" ht="103.5" x14ac:dyDescent="0.3">
      <c r="B71" s="18">
        <v>63</v>
      </c>
      <c r="C71" s="19">
        <v>3</v>
      </c>
      <c r="D71" s="172" t="s">
        <v>1139</v>
      </c>
      <c r="E71" s="141" t="s">
        <v>4026</v>
      </c>
      <c r="F71" s="142" t="s">
        <v>7</v>
      </c>
      <c r="G71" s="143" t="s">
        <v>451</v>
      </c>
      <c r="H71" s="138">
        <v>78</v>
      </c>
      <c r="I71" s="139">
        <v>15</v>
      </c>
      <c r="J71" s="140">
        <v>5.2</v>
      </c>
      <c r="K71" s="183" t="s">
        <v>5955</v>
      </c>
      <c r="L71" s="177" t="s">
        <v>4538</v>
      </c>
      <c r="M71" s="212" t="s">
        <v>6057</v>
      </c>
      <c r="N71" s="213"/>
      <c r="O71" s="77"/>
      <c r="Q71" s="162" t="s">
        <v>2861</v>
      </c>
      <c r="R71" s="167" t="s">
        <v>2844</v>
      </c>
      <c r="S71" s="160">
        <v>814</v>
      </c>
      <c r="T71" s="163">
        <v>488</v>
      </c>
      <c r="U71" s="164">
        <f t="shared" ref="U71:U134" si="1">IFERROR(IF(T71=0,"New",T71-S71),"New")</f>
        <v>-326</v>
      </c>
      <c r="V71" s="158"/>
      <c r="W71" s="158"/>
    </row>
    <row r="72" spans="2:23" ht="103.5" x14ac:dyDescent="0.3">
      <c r="B72" s="18">
        <v>66</v>
      </c>
      <c r="C72" s="19">
        <v>4</v>
      </c>
      <c r="D72" s="172" t="s">
        <v>55</v>
      </c>
      <c r="E72" s="141" t="s">
        <v>4026</v>
      </c>
      <c r="F72" s="142" t="s">
        <v>7</v>
      </c>
      <c r="G72" s="143" t="s">
        <v>56</v>
      </c>
      <c r="H72" s="138">
        <v>75</v>
      </c>
      <c r="I72" s="139">
        <v>5</v>
      </c>
      <c r="J72" s="140">
        <v>15</v>
      </c>
      <c r="K72" s="183" t="s">
        <v>5773</v>
      </c>
      <c r="L72" s="177" t="s">
        <v>4538</v>
      </c>
      <c r="M72" s="206" t="s">
        <v>6053</v>
      </c>
      <c r="N72" s="220"/>
      <c r="O72" s="77"/>
      <c r="Q72" s="162" t="s">
        <v>6557</v>
      </c>
      <c r="R72" s="167" t="s">
        <v>6463</v>
      </c>
      <c r="S72" s="160">
        <v>1100</v>
      </c>
      <c r="T72" s="163">
        <v>855</v>
      </c>
      <c r="U72" s="164">
        <f t="shared" si="1"/>
        <v>-245</v>
      </c>
      <c r="V72" s="158"/>
      <c r="W72" s="158"/>
    </row>
    <row r="73" spans="2:23" ht="103.5" x14ac:dyDescent="0.3">
      <c r="B73" s="18">
        <v>66</v>
      </c>
      <c r="C73" s="19">
        <v>4</v>
      </c>
      <c r="D73" s="172" t="s">
        <v>90</v>
      </c>
      <c r="E73" s="141" t="s">
        <v>4026</v>
      </c>
      <c r="F73" s="142" t="s">
        <v>7</v>
      </c>
      <c r="G73" s="143" t="s">
        <v>1036</v>
      </c>
      <c r="H73" s="138">
        <v>75</v>
      </c>
      <c r="I73" s="139">
        <v>7</v>
      </c>
      <c r="J73" s="140">
        <v>10.714285714285714</v>
      </c>
      <c r="K73" s="183" t="s">
        <v>5955</v>
      </c>
      <c r="L73" s="177" t="s">
        <v>4538</v>
      </c>
      <c r="M73" s="206" t="s">
        <v>6058</v>
      </c>
      <c r="N73" s="207"/>
      <c r="O73" s="77"/>
      <c r="Q73" s="162" t="s">
        <v>2450</v>
      </c>
      <c r="R73" s="167" t="s">
        <v>2435</v>
      </c>
      <c r="S73" s="160">
        <v>1021</v>
      </c>
      <c r="T73" s="163">
        <v>488</v>
      </c>
      <c r="U73" s="164">
        <f t="shared" si="1"/>
        <v>-533</v>
      </c>
      <c r="V73" s="158"/>
      <c r="W73" s="158"/>
    </row>
    <row r="74" spans="2:23" ht="103.5" x14ac:dyDescent="0.3">
      <c r="B74" s="18">
        <v>68</v>
      </c>
      <c r="C74" s="19">
        <v>4</v>
      </c>
      <c r="D74" s="172" t="s">
        <v>68</v>
      </c>
      <c r="E74" s="141" t="s">
        <v>4026</v>
      </c>
      <c r="F74" s="142" t="s">
        <v>7</v>
      </c>
      <c r="G74" s="143" t="s">
        <v>2971</v>
      </c>
      <c r="H74" s="138">
        <v>73</v>
      </c>
      <c r="I74" s="139">
        <v>5</v>
      </c>
      <c r="J74" s="140">
        <v>14.6</v>
      </c>
      <c r="K74" s="183" t="s">
        <v>5773</v>
      </c>
      <c r="L74" s="177" t="s">
        <v>4538</v>
      </c>
      <c r="M74" s="206" t="s">
        <v>6046</v>
      </c>
      <c r="N74" s="213"/>
      <c r="O74" s="77"/>
      <c r="Q74" s="162" t="s">
        <v>120</v>
      </c>
      <c r="R74" s="167" t="s">
        <v>5100</v>
      </c>
      <c r="S74" s="160">
        <v>143</v>
      </c>
      <c r="T74" s="163">
        <v>1063</v>
      </c>
      <c r="U74" s="164">
        <f t="shared" si="1"/>
        <v>920</v>
      </c>
      <c r="V74" s="158"/>
      <c r="W74" s="158"/>
    </row>
    <row r="75" spans="2:23" ht="103.5" x14ac:dyDescent="0.3">
      <c r="B75" s="18">
        <v>68</v>
      </c>
      <c r="C75" s="19">
        <v>4</v>
      </c>
      <c r="D75" s="172" t="s">
        <v>367</v>
      </c>
      <c r="E75" s="141" t="s">
        <v>4026</v>
      </c>
      <c r="F75" s="142" t="s">
        <v>7</v>
      </c>
      <c r="G75" s="143" t="s">
        <v>3463</v>
      </c>
      <c r="H75" s="138">
        <v>73</v>
      </c>
      <c r="I75" s="139">
        <v>6</v>
      </c>
      <c r="J75" s="140">
        <v>12.166666666666666</v>
      </c>
      <c r="K75" s="183" t="s">
        <v>5773</v>
      </c>
      <c r="L75" s="177" t="s">
        <v>4538</v>
      </c>
      <c r="M75" s="212" t="s">
        <v>6059</v>
      </c>
      <c r="N75" s="207"/>
      <c r="O75" s="77"/>
      <c r="Q75" s="162" t="s">
        <v>5189</v>
      </c>
      <c r="R75" s="167" t="s">
        <v>5134</v>
      </c>
      <c r="S75" s="160">
        <v>814</v>
      </c>
      <c r="T75" s="163">
        <v>145</v>
      </c>
      <c r="U75" s="164">
        <f t="shared" si="1"/>
        <v>-669</v>
      </c>
      <c r="V75" s="158"/>
      <c r="W75" s="158"/>
    </row>
    <row r="76" spans="2:23" ht="103.5" x14ac:dyDescent="0.3">
      <c r="B76" s="18">
        <v>68</v>
      </c>
      <c r="C76" s="19">
        <v>4</v>
      </c>
      <c r="D76" s="172" t="s">
        <v>396</v>
      </c>
      <c r="E76" s="141" t="s">
        <v>4026</v>
      </c>
      <c r="F76" s="142" t="s">
        <v>7</v>
      </c>
      <c r="G76" s="143" t="s">
        <v>397</v>
      </c>
      <c r="H76" s="138">
        <v>73</v>
      </c>
      <c r="I76" s="139">
        <v>10</v>
      </c>
      <c r="J76" s="140">
        <v>7.3</v>
      </c>
      <c r="K76" s="183" t="s">
        <v>5773</v>
      </c>
      <c r="L76" s="177" t="s">
        <v>4538</v>
      </c>
      <c r="M76" s="212" t="s">
        <v>6060</v>
      </c>
      <c r="N76" s="207"/>
      <c r="O76" s="77"/>
      <c r="Q76" s="162" t="s">
        <v>123</v>
      </c>
      <c r="R76" s="167" t="s">
        <v>289</v>
      </c>
      <c r="S76" s="160">
        <v>259</v>
      </c>
      <c r="T76" s="163">
        <v>855</v>
      </c>
      <c r="U76" s="164">
        <f t="shared" si="1"/>
        <v>596</v>
      </c>
      <c r="V76" s="158"/>
      <c r="W76" s="158"/>
    </row>
    <row r="77" spans="2:23" ht="103.5" x14ac:dyDescent="0.3">
      <c r="B77" s="18">
        <v>68</v>
      </c>
      <c r="C77" s="19">
        <v>4</v>
      </c>
      <c r="D77" s="172" t="s">
        <v>1595</v>
      </c>
      <c r="E77" s="141" t="s">
        <v>4026</v>
      </c>
      <c r="F77" s="142" t="s">
        <v>7</v>
      </c>
      <c r="G77" s="143" t="s">
        <v>5097</v>
      </c>
      <c r="H77" s="138">
        <v>73</v>
      </c>
      <c r="I77" s="139">
        <v>11</v>
      </c>
      <c r="J77" s="140">
        <v>6.6363636363636367</v>
      </c>
      <c r="K77" s="183" t="s">
        <v>5955</v>
      </c>
      <c r="L77" s="177" t="s">
        <v>4538</v>
      </c>
      <c r="M77" s="212" t="s">
        <v>6061</v>
      </c>
      <c r="N77" s="207"/>
      <c r="O77" s="77"/>
      <c r="Q77" s="162" t="s">
        <v>3245</v>
      </c>
      <c r="R77" s="167" t="s">
        <v>323</v>
      </c>
      <c r="S77" s="160">
        <v>414</v>
      </c>
      <c r="T77" s="163">
        <v>263</v>
      </c>
      <c r="U77" s="164">
        <f t="shared" si="1"/>
        <v>-151</v>
      </c>
      <c r="V77" s="158"/>
      <c r="W77" s="158"/>
    </row>
    <row r="78" spans="2:23" ht="103.5" x14ac:dyDescent="0.3">
      <c r="B78" s="18">
        <v>72</v>
      </c>
      <c r="C78" s="19">
        <v>4</v>
      </c>
      <c r="D78" s="172" t="s">
        <v>695</v>
      </c>
      <c r="E78" s="141" t="s">
        <v>4026</v>
      </c>
      <c r="F78" s="142" t="s">
        <v>7</v>
      </c>
      <c r="G78" s="143" t="s">
        <v>696</v>
      </c>
      <c r="H78" s="138">
        <v>72</v>
      </c>
      <c r="I78" s="139">
        <v>4</v>
      </c>
      <c r="J78" s="140">
        <v>18</v>
      </c>
      <c r="K78" s="183" t="s">
        <v>5773</v>
      </c>
      <c r="L78" s="177" t="s">
        <v>4538</v>
      </c>
      <c r="M78" s="212" t="s">
        <v>6062</v>
      </c>
      <c r="N78" s="213"/>
      <c r="O78" s="77"/>
      <c r="Q78" s="162" t="s">
        <v>4506</v>
      </c>
      <c r="R78" s="167" t="s">
        <v>4498</v>
      </c>
      <c r="S78" s="160">
        <v>797</v>
      </c>
      <c r="T78" s="163">
        <v>419</v>
      </c>
      <c r="U78" s="164">
        <f t="shared" si="1"/>
        <v>-378</v>
      </c>
      <c r="V78" s="158"/>
      <c r="W78" s="158"/>
    </row>
    <row r="79" spans="2:23" ht="103.5" x14ac:dyDescent="0.3">
      <c r="B79" s="18">
        <v>72</v>
      </c>
      <c r="C79" s="19">
        <v>4</v>
      </c>
      <c r="D79" s="172" t="s">
        <v>3181</v>
      </c>
      <c r="E79" s="141" t="s">
        <v>4026</v>
      </c>
      <c r="F79" s="142" t="s">
        <v>7</v>
      </c>
      <c r="G79" s="143" t="s">
        <v>3182</v>
      </c>
      <c r="H79" s="138">
        <v>72</v>
      </c>
      <c r="I79" s="139">
        <v>6</v>
      </c>
      <c r="J79" s="140">
        <v>12</v>
      </c>
      <c r="K79" s="183" t="s">
        <v>5773</v>
      </c>
      <c r="L79" s="177" t="s">
        <v>4538</v>
      </c>
      <c r="M79" s="212" t="s">
        <v>6064</v>
      </c>
      <c r="N79" s="207"/>
      <c r="O79" s="77"/>
      <c r="Q79" s="162" t="s">
        <v>133</v>
      </c>
      <c r="R79" s="167" t="s">
        <v>206</v>
      </c>
      <c r="S79" s="160">
        <v>514</v>
      </c>
      <c r="T79" s="163">
        <v>833</v>
      </c>
      <c r="U79" s="164">
        <f t="shared" si="1"/>
        <v>319</v>
      </c>
      <c r="V79" s="158"/>
      <c r="W79" s="158"/>
    </row>
    <row r="80" spans="2:23" ht="103.5" x14ac:dyDescent="0.3">
      <c r="B80" s="18">
        <v>74</v>
      </c>
      <c r="C80" s="19">
        <v>-31</v>
      </c>
      <c r="D80" s="172" t="s">
        <v>422</v>
      </c>
      <c r="E80" s="141" t="s">
        <v>4026</v>
      </c>
      <c r="F80" s="142" t="s">
        <v>7</v>
      </c>
      <c r="G80" s="143" t="s">
        <v>423</v>
      </c>
      <c r="H80" s="138">
        <v>71</v>
      </c>
      <c r="I80" s="139">
        <v>3</v>
      </c>
      <c r="J80" s="140">
        <v>23.666666666666668</v>
      </c>
      <c r="K80" s="183" t="s">
        <v>5949</v>
      </c>
      <c r="L80" s="177" t="s">
        <v>4036</v>
      </c>
      <c r="M80" s="212" t="s">
        <v>6035</v>
      </c>
      <c r="N80" s="213"/>
      <c r="O80" s="77"/>
      <c r="Q80" s="162" t="s">
        <v>4384</v>
      </c>
      <c r="R80" s="167" t="s">
        <v>323</v>
      </c>
      <c r="S80" s="160">
        <v>1100</v>
      </c>
      <c r="T80" s="163">
        <v>616</v>
      </c>
      <c r="U80" s="164">
        <f t="shared" si="1"/>
        <v>-484</v>
      </c>
      <c r="V80" s="158"/>
      <c r="W80" s="158"/>
    </row>
    <row r="81" spans="2:23" ht="103.5" x14ac:dyDescent="0.3">
      <c r="B81" s="18">
        <v>74</v>
      </c>
      <c r="C81" s="19">
        <v>4</v>
      </c>
      <c r="D81" s="172" t="s">
        <v>173</v>
      </c>
      <c r="E81" s="141" t="s">
        <v>4026</v>
      </c>
      <c r="F81" s="142" t="s">
        <v>174</v>
      </c>
      <c r="G81" s="143" t="s">
        <v>5234</v>
      </c>
      <c r="H81" s="138">
        <v>71</v>
      </c>
      <c r="I81" s="139">
        <v>11</v>
      </c>
      <c r="J81" s="140">
        <v>6.4545454545454541</v>
      </c>
      <c r="K81" s="183" t="s">
        <v>5955</v>
      </c>
      <c r="L81" s="177" t="s">
        <v>4538</v>
      </c>
      <c r="M81" s="212" t="s">
        <v>6065</v>
      </c>
      <c r="N81" s="213"/>
      <c r="O81" s="77"/>
      <c r="Q81" s="162" t="s">
        <v>137</v>
      </c>
      <c r="R81" s="167" t="s">
        <v>358</v>
      </c>
      <c r="S81" s="160">
        <v>632</v>
      </c>
      <c r="T81" s="163">
        <v>522</v>
      </c>
      <c r="U81" s="164">
        <f t="shared" si="1"/>
        <v>-110</v>
      </c>
      <c r="V81" s="158"/>
      <c r="W81" s="158"/>
    </row>
    <row r="82" spans="2:23" ht="103.5" x14ac:dyDescent="0.3">
      <c r="B82" s="18">
        <v>76</v>
      </c>
      <c r="C82" s="19">
        <v>3</v>
      </c>
      <c r="D82" s="172" t="s">
        <v>72</v>
      </c>
      <c r="E82" s="141" t="s">
        <v>4026</v>
      </c>
      <c r="F82" s="142" t="s">
        <v>7</v>
      </c>
      <c r="G82" s="143" t="s">
        <v>323</v>
      </c>
      <c r="H82" s="138">
        <v>70</v>
      </c>
      <c r="I82" s="139">
        <v>2</v>
      </c>
      <c r="J82" s="140">
        <v>35</v>
      </c>
      <c r="K82" s="183" t="s">
        <v>5773</v>
      </c>
      <c r="L82" s="177" t="s">
        <v>4538</v>
      </c>
      <c r="M82" s="212" t="s">
        <v>6524</v>
      </c>
      <c r="N82" s="213"/>
      <c r="O82" s="77"/>
      <c r="Q82" s="162" t="s">
        <v>5745</v>
      </c>
      <c r="R82" s="167" t="s">
        <v>5636</v>
      </c>
      <c r="S82" s="160">
        <v>1442</v>
      </c>
      <c r="T82" s="163">
        <v>1136</v>
      </c>
      <c r="U82" s="164">
        <f t="shared" si="1"/>
        <v>-306</v>
      </c>
      <c r="V82" s="158"/>
      <c r="W82" s="158"/>
    </row>
    <row r="83" spans="2:23" ht="103.5" x14ac:dyDescent="0.3">
      <c r="B83" s="18">
        <v>76</v>
      </c>
      <c r="C83" s="19">
        <v>3</v>
      </c>
      <c r="D83" s="172" t="s">
        <v>223</v>
      </c>
      <c r="E83" s="141" t="s">
        <v>4026</v>
      </c>
      <c r="F83" s="142" t="s">
        <v>7</v>
      </c>
      <c r="G83" s="143" t="s">
        <v>224</v>
      </c>
      <c r="H83" s="138">
        <v>70</v>
      </c>
      <c r="I83" s="139">
        <v>3</v>
      </c>
      <c r="J83" s="140">
        <v>23.333333333333332</v>
      </c>
      <c r="K83" s="183" t="s">
        <v>5773</v>
      </c>
      <c r="L83" s="177" t="s">
        <v>4538</v>
      </c>
      <c r="M83" s="206" t="s">
        <v>6525</v>
      </c>
      <c r="N83" s="213"/>
      <c r="O83" s="77"/>
      <c r="Q83" s="162" t="s">
        <v>138</v>
      </c>
      <c r="R83" s="167" t="s">
        <v>2390</v>
      </c>
      <c r="S83" s="160">
        <v>48</v>
      </c>
      <c r="T83" s="163">
        <v>653</v>
      </c>
      <c r="U83" s="164">
        <f t="shared" si="1"/>
        <v>605</v>
      </c>
      <c r="V83" s="158"/>
      <c r="W83" s="158"/>
    </row>
    <row r="84" spans="2:23" ht="103.5" x14ac:dyDescent="0.3">
      <c r="B84" s="18">
        <v>76</v>
      </c>
      <c r="C84" s="19">
        <v>3</v>
      </c>
      <c r="D84" s="172" t="s">
        <v>3295</v>
      </c>
      <c r="E84" s="141" t="s">
        <v>4026</v>
      </c>
      <c r="F84" s="142" t="s">
        <v>7</v>
      </c>
      <c r="G84" s="143" t="s">
        <v>323</v>
      </c>
      <c r="H84" s="138">
        <v>70</v>
      </c>
      <c r="I84" s="139">
        <v>5</v>
      </c>
      <c r="J84" s="140">
        <v>14</v>
      </c>
      <c r="K84" s="183" t="s">
        <v>5773</v>
      </c>
      <c r="L84" s="177" t="s">
        <v>4538</v>
      </c>
      <c r="M84" s="212" t="s">
        <v>6068</v>
      </c>
      <c r="N84" s="213"/>
      <c r="O84" s="77"/>
      <c r="Q84" s="162" t="s">
        <v>142</v>
      </c>
      <c r="R84" s="167" t="s">
        <v>236</v>
      </c>
      <c r="S84" s="160">
        <v>228</v>
      </c>
      <c r="T84" s="163">
        <v>1481</v>
      </c>
      <c r="U84" s="164">
        <f t="shared" si="1"/>
        <v>1253</v>
      </c>
      <c r="V84" s="158"/>
      <c r="W84" s="158"/>
    </row>
    <row r="85" spans="2:23" ht="103.5" x14ac:dyDescent="0.3">
      <c r="B85" s="18">
        <v>76</v>
      </c>
      <c r="C85" s="19">
        <v>3</v>
      </c>
      <c r="D85" s="172" t="s">
        <v>1083</v>
      </c>
      <c r="E85" s="141" t="s">
        <v>4026</v>
      </c>
      <c r="F85" s="142" t="s">
        <v>7</v>
      </c>
      <c r="G85" s="143" t="s">
        <v>2511</v>
      </c>
      <c r="H85" s="138">
        <v>70</v>
      </c>
      <c r="I85" s="139">
        <v>7</v>
      </c>
      <c r="J85" s="140">
        <v>10</v>
      </c>
      <c r="K85" s="183" t="s">
        <v>5773</v>
      </c>
      <c r="L85" s="177" t="s">
        <v>4538</v>
      </c>
      <c r="M85" s="212" t="s">
        <v>6069</v>
      </c>
      <c r="N85" s="213"/>
      <c r="O85" s="77"/>
      <c r="Q85" s="162" t="s">
        <v>4507</v>
      </c>
      <c r="R85" s="167" t="s">
        <v>323</v>
      </c>
      <c r="S85" s="161">
        <v>479</v>
      </c>
      <c r="T85" s="163">
        <v>49</v>
      </c>
      <c r="U85" s="164">
        <f t="shared" si="1"/>
        <v>-430</v>
      </c>
      <c r="V85" s="158"/>
      <c r="W85" s="158"/>
    </row>
    <row r="86" spans="2:23" ht="103.5" x14ac:dyDescent="0.3">
      <c r="B86" s="18">
        <v>76</v>
      </c>
      <c r="C86" s="19">
        <v>3</v>
      </c>
      <c r="D86" s="172" t="s">
        <v>327</v>
      </c>
      <c r="E86" s="141" t="s">
        <v>4026</v>
      </c>
      <c r="F86" s="142" t="s">
        <v>7</v>
      </c>
      <c r="G86" s="143" t="s">
        <v>2830</v>
      </c>
      <c r="H86" s="138">
        <v>70</v>
      </c>
      <c r="I86" s="139">
        <v>9</v>
      </c>
      <c r="J86" s="140">
        <v>7.7777777777777777</v>
      </c>
      <c r="K86" s="183" t="s">
        <v>5955</v>
      </c>
      <c r="L86" s="177" t="s">
        <v>4538</v>
      </c>
      <c r="M86" s="212" t="s">
        <v>5594</v>
      </c>
      <c r="N86" s="213"/>
      <c r="O86" s="77"/>
      <c r="Q86" s="162" t="s">
        <v>151</v>
      </c>
      <c r="R86" s="167" t="s">
        <v>1685</v>
      </c>
      <c r="S86" s="160">
        <v>450</v>
      </c>
      <c r="T86" s="163">
        <v>230</v>
      </c>
      <c r="U86" s="164">
        <f t="shared" si="1"/>
        <v>-220</v>
      </c>
      <c r="V86" s="158"/>
      <c r="W86" s="158"/>
    </row>
    <row r="87" spans="2:23" ht="103.5" x14ac:dyDescent="0.3">
      <c r="B87" s="18">
        <v>81</v>
      </c>
      <c r="C87" s="19">
        <v>3</v>
      </c>
      <c r="D87" s="172" t="s">
        <v>1181</v>
      </c>
      <c r="E87" s="141" t="s">
        <v>4026</v>
      </c>
      <c r="F87" s="142" t="s">
        <v>7</v>
      </c>
      <c r="G87" s="143" t="s">
        <v>323</v>
      </c>
      <c r="H87" s="138">
        <v>69</v>
      </c>
      <c r="I87" s="139">
        <v>4</v>
      </c>
      <c r="J87" s="140">
        <v>17.25</v>
      </c>
      <c r="K87" s="183" t="s">
        <v>5771</v>
      </c>
      <c r="L87" s="177" t="s">
        <v>4034</v>
      </c>
      <c r="M87" s="212" t="s">
        <v>6070</v>
      </c>
      <c r="N87" s="213"/>
      <c r="O87" s="77"/>
      <c r="Q87" s="162" t="s">
        <v>2451</v>
      </c>
      <c r="R87" s="167" t="s">
        <v>2428</v>
      </c>
      <c r="S87" s="160">
        <v>814</v>
      </c>
      <c r="T87" s="163">
        <v>616</v>
      </c>
      <c r="U87" s="164">
        <f t="shared" si="1"/>
        <v>-198</v>
      </c>
      <c r="V87" s="158"/>
      <c r="W87" s="158"/>
    </row>
    <row r="88" spans="2:23" ht="103.5" x14ac:dyDescent="0.3">
      <c r="B88" s="18">
        <v>81</v>
      </c>
      <c r="C88" s="19">
        <v>3</v>
      </c>
      <c r="D88" s="172" t="s">
        <v>763</v>
      </c>
      <c r="E88" s="141" t="s">
        <v>4026</v>
      </c>
      <c r="F88" s="142" t="s">
        <v>7</v>
      </c>
      <c r="G88" s="143" t="s">
        <v>764</v>
      </c>
      <c r="H88" s="138">
        <v>69</v>
      </c>
      <c r="I88" s="139">
        <v>5</v>
      </c>
      <c r="J88" s="140">
        <v>13.8</v>
      </c>
      <c r="K88" s="183" t="s">
        <v>5773</v>
      </c>
      <c r="L88" s="177" t="s">
        <v>4538</v>
      </c>
      <c r="M88" s="212" t="s">
        <v>6071</v>
      </c>
      <c r="N88" s="213"/>
      <c r="O88" s="77"/>
      <c r="Q88" s="162" t="s">
        <v>2616</v>
      </c>
      <c r="R88" s="167" t="s">
        <v>323</v>
      </c>
      <c r="S88" s="160">
        <v>1100</v>
      </c>
      <c r="T88" s="163">
        <v>488</v>
      </c>
      <c r="U88" s="164">
        <f t="shared" si="1"/>
        <v>-612</v>
      </c>
      <c r="V88" s="158"/>
      <c r="W88" s="158"/>
    </row>
    <row r="89" spans="2:23" ht="103.5" x14ac:dyDescent="0.3">
      <c r="B89" s="18">
        <v>83</v>
      </c>
      <c r="C89" s="19">
        <v>3</v>
      </c>
      <c r="D89" s="172" t="s">
        <v>4551</v>
      </c>
      <c r="E89" s="141" t="s">
        <v>4026</v>
      </c>
      <c r="F89" s="142" t="s">
        <v>491</v>
      </c>
      <c r="G89" s="143" t="s">
        <v>323</v>
      </c>
      <c r="H89" s="138">
        <v>66</v>
      </c>
      <c r="I89" s="139">
        <v>2</v>
      </c>
      <c r="J89" s="140">
        <v>33</v>
      </c>
      <c r="K89" s="183" t="s">
        <v>5955</v>
      </c>
      <c r="L89" s="177" t="s">
        <v>4538</v>
      </c>
      <c r="M89" s="210" t="s">
        <v>6479</v>
      </c>
      <c r="N89" s="213"/>
      <c r="O89" s="77"/>
      <c r="Q89" s="162" t="s">
        <v>154</v>
      </c>
      <c r="R89" s="167" t="s">
        <v>5110</v>
      </c>
      <c r="S89" s="160">
        <v>579</v>
      </c>
      <c r="T89" s="163">
        <v>940</v>
      </c>
      <c r="U89" s="164">
        <f t="shared" si="1"/>
        <v>361</v>
      </c>
      <c r="V89" s="158"/>
      <c r="W89" s="158"/>
    </row>
    <row r="90" spans="2:23" ht="103.5" x14ac:dyDescent="0.3">
      <c r="B90" s="18">
        <v>83</v>
      </c>
      <c r="C90" s="19">
        <v>3</v>
      </c>
      <c r="D90" s="172" t="s">
        <v>1956</v>
      </c>
      <c r="E90" s="141" t="s">
        <v>4026</v>
      </c>
      <c r="F90" s="142" t="s">
        <v>7</v>
      </c>
      <c r="G90" s="143" t="s">
        <v>2402</v>
      </c>
      <c r="H90" s="138">
        <v>66</v>
      </c>
      <c r="I90" s="139">
        <v>5</v>
      </c>
      <c r="J90" s="140">
        <v>13.2</v>
      </c>
      <c r="K90" s="183" t="s">
        <v>5773</v>
      </c>
      <c r="L90" s="177" t="s">
        <v>4538</v>
      </c>
      <c r="M90" s="212" t="s">
        <v>6074</v>
      </c>
      <c r="N90" s="215"/>
      <c r="O90" s="77"/>
      <c r="Q90" s="162" t="s">
        <v>5190</v>
      </c>
      <c r="R90" s="167" t="s">
        <v>5181</v>
      </c>
      <c r="S90" s="160">
        <v>1442</v>
      </c>
      <c r="T90" s="163">
        <v>451</v>
      </c>
      <c r="U90" s="164">
        <f t="shared" si="1"/>
        <v>-991</v>
      </c>
      <c r="V90" s="158"/>
      <c r="W90" s="158"/>
    </row>
    <row r="91" spans="2:23" ht="103.5" x14ac:dyDescent="0.3">
      <c r="B91" s="18">
        <v>83</v>
      </c>
      <c r="C91" s="19">
        <v>3</v>
      </c>
      <c r="D91" s="172" t="s">
        <v>342</v>
      </c>
      <c r="E91" s="141" t="s">
        <v>4026</v>
      </c>
      <c r="F91" s="142" t="s">
        <v>7</v>
      </c>
      <c r="G91" s="143" t="s">
        <v>343</v>
      </c>
      <c r="H91" s="138">
        <v>66</v>
      </c>
      <c r="I91" s="139">
        <v>8</v>
      </c>
      <c r="J91" s="140">
        <v>8.25</v>
      </c>
      <c r="K91" s="183" t="s">
        <v>5955</v>
      </c>
      <c r="L91" s="177" t="s">
        <v>4538</v>
      </c>
      <c r="M91" s="212" t="s">
        <v>6077</v>
      </c>
      <c r="N91" s="213"/>
      <c r="O91" s="77"/>
      <c r="Q91" s="162" t="s">
        <v>3246</v>
      </c>
      <c r="R91" s="167" t="s">
        <v>323</v>
      </c>
      <c r="S91" s="160">
        <v>739</v>
      </c>
      <c r="T91" s="163">
        <v>855</v>
      </c>
      <c r="U91" s="164">
        <f t="shared" si="1"/>
        <v>116</v>
      </c>
      <c r="V91" s="158"/>
      <c r="W91" s="158"/>
    </row>
    <row r="92" spans="2:23" ht="103.5" x14ac:dyDescent="0.3">
      <c r="B92" s="18">
        <v>86</v>
      </c>
      <c r="C92" s="19">
        <v>-41</v>
      </c>
      <c r="D92" s="172" t="s">
        <v>108</v>
      </c>
      <c r="E92" s="141" t="s">
        <v>4026</v>
      </c>
      <c r="F92" s="142" t="s">
        <v>7</v>
      </c>
      <c r="G92" s="143" t="s">
        <v>5096</v>
      </c>
      <c r="H92" s="138">
        <v>65</v>
      </c>
      <c r="I92" s="139">
        <v>2</v>
      </c>
      <c r="J92" s="140">
        <v>32.5</v>
      </c>
      <c r="K92" s="183" t="s">
        <v>5773</v>
      </c>
      <c r="L92" s="177" t="s">
        <v>4538</v>
      </c>
      <c r="M92" s="221" t="s">
        <v>6037</v>
      </c>
      <c r="N92" s="209"/>
      <c r="O92" s="77"/>
      <c r="Q92" s="162" t="s">
        <v>159</v>
      </c>
      <c r="R92" s="167" t="s">
        <v>3170</v>
      </c>
      <c r="S92" s="160">
        <v>118</v>
      </c>
      <c r="T92" s="163">
        <v>1136</v>
      </c>
      <c r="U92" s="164">
        <f t="shared" si="1"/>
        <v>1018</v>
      </c>
      <c r="V92" s="158"/>
      <c r="W92" s="158"/>
    </row>
    <row r="93" spans="2:23" ht="103.5" x14ac:dyDescent="0.3">
      <c r="B93" s="18">
        <v>86</v>
      </c>
      <c r="C93" s="19">
        <v>4</v>
      </c>
      <c r="D93" s="172" t="s">
        <v>3079</v>
      </c>
      <c r="E93" s="141" t="s">
        <v>4026</v>
      </c>
      <c r="F93" s="142" t="s">
        <v>7</v>
      </c>
      <c r="G93" s="143" t="s">
        <v>4222</v>
      </c>
      <c r="H93" s="138">
        <v>65</v>
      </c>
      <c r="I93" s="139">
        <v>2</v>
      </c>
      <c r="J93" s="140">
        <v>32.5</v>
      </c>
      <c r="K93" s="183" t="s">
        <v>5771</v>
      </c>
      <c r="L93" s="177" t="s">
        <v>4034</v>
      </c>
      <c r="M93" s="212" t="s">
        <v>6526</v>
      </c>
      <c r="N93" s="213"/>
      <c r="O93" s="77"/>
      <c r="Q93" s="162" t="s">
        <v>3402</v>
      </c>
      <c r="R93" s="167" t="s">
        <v>3381</v>
      </c>
      <c r="S93" s="160">
        <v>1100</v>
      </c>
      <c r="T93" s="163">
        <v>593</v>
      </c>
      <c r="U93" s="164">
        <f t="shared" si="1"/>
        <v>-507</v>
      </c>
      <c r="V93" s="158"/>
      <c r="W93" s="158"/>
    </row>
    <row r="94" spans="2:23" ht="103.5" x14ac:dyDescent="0.3">
      <c r="B94" s="18">
        <v>86</v>
      </c>
      <c r="C94" s="19">
        <v>4</v>
      </c>
      <c r="D94" s="172" t="s">
        <v>201</v>
      </c>
      <c r="E94" s="141" t="s">
        <v>4026</v>
      </c>
      <c r="F94" s="142" t="s">
        <v>7</v>
      </c>
      <c r="G94" s="143" t="s">
        <v>2876</v>
      </c>
      <c r="H94" s="138">
        <v>65</v>
      </c>
      <c r="I94" s="139">
        <v>4</v>
      </c>
      <c r="J94" s="140">
        <v>16.25</v>
      </c>
      <c r="K94" s="183" t="s">
        <v>5773</v>
      </c>
      <c r="L94" s="177" t="s">
        <v>4538</v>
      </c>
      <c r="M94" s="212" t="s">
        <v>6080</v>
      </c>
      <c r="N94" s="213"/>
      <c r="O94" s="77"/>
      <c r="Q94" s="162" t="s">
        <v>163</v>
      </c>
      <c r="R94" s="167" t="s">
        <v>927</v>
      </c>
      <c r="S94" s="160">
        <v>1021</v>
      </c>
      <c r="T94" s="163">
        <v>653</v>
      </c>
      <c r="U94" s="164">
        <f t="shared" si="1"/>
        <v>-368</v>
      </c>
      <c r="V94" s="158"/>
      <c r="W94" s="158"/>
    </row>
    <row r="95" spans="2:23" ht="103.5" x14ac:dyDescent="0.3">
      <c r="B95" s="18">
        <v>89</v>
      </c>
      <c r="C95" s="19">
        <v>3</v>
      </c>
      <c r="D95" s="172" t="s">
        <v>2173</v>
      </c>
      <c r="E95" s="141" t="s">
        <v>4026</v>
      </c>
      <c r="F95" s="142" t="s">
        <v>7</v>
      </c>
      <c r="G95" s="143" t="s">
        <v>2413</v>
      </c>
      <c r="H95" s="138">
        <v>64</v>
      </c>
      <c r="I95" s="139">
        <v>3</v>
      </c>
      <c r="J95" s="140">
        <v>21.333333333333332</v>
      </c>
      <c r="K95" s="183" t="s">
        <v>5773</v>
      </c>
      <c r="L95" s="177" t="s">
        <v>4538</v>
      </c>
      <c r="M95" s="206" t="s">
        <v>6527</v>
      </c>
      <c r="N95" s="213"/>
      <c r="O95" s="77"/>
      <c r="Q95" s="162" t="s">
        <v>166</v>
      </c>
      <c r="R95" s="167" t="s">
        <v>266</v>
      </c>
      <c r="S95" s="160">
        <v>306</v>
      </c>
      <c r="T95" s="163">
        <v>1481</v>
      </c>
      <c r="U95" s="164">
        <f t="shared" si="1"/>
        <v>1175</v>
      </c>
      <c r="V95" s="158"/>
      <c r="W95" s="158"/>
    </row>
    <row r="96" spans="2:23" ht="103.5" x14ac:dyDescent="0.3">
      <c r="B96" s="18">
        <v>89</v>
      </c>
      <c r="C96" s="19">
        <v>3</v>
      </c>
      <c r="D96" s="172" t="s">
        <v>310</v>
      </c>
      <c r="E96" s="141" t="s">
        <v>4026</v>
      </c>
      <c r="F96" s="142" t="s">
        <v>7</v>
      </c>
      <c r="G96" s="143" t="s">
        <v>311</v>
      </c>
      <c r="H96" s="138">
        <v>64</v>
      </c>
      <c r="I96" s="139">
        <v>6</v>
      </c>
      <c r="J96" s="140">
        <v>10.666666666666666</v>
      </c>
      <c r="K96" s="183" t="s">
        <v>5774</v>
      </c>
      <c r="L96" s="177" t="s">
        <v>4538</v>
      </c>
      <c r="M96" s="212" t="s">
        <v>6082</v>
      </c>
      <c r="N96" s="213"/>
      <c r="O96" s="77"/>
      <c r="Q96" s="162" t="s">
        <v>169</v>
      </c>
      <c r="R96" s="167" t="s">
        <v>4220</v>
      </c>
      <c r="S96" s="160">
        <v>34</v>
      </c>
      <c r="T96" s="163">
        <v>765</v>
      </c>
      <c r="U96" s="164">
        <f t="shared" si="1"/>
        <v>731</v>
      </c>
      <c r="V96" s="158"/>
      <c r="W96" s="158"/>
    </row>
    <row r="97" spans="2:23" ht="103.5" x14ac:dyDescent="0.3">
      <c r="B97" s="18">
        <v>91</v>
      </c>
      <c r="C97" s="19">
        <v>3</v>
      </c>
      <c r="D97" s="172" t="s">
        <v>111</v>
      </c>
      <c r="E97" s="141" t="s">
        <v>4026</v>
      </c>
      <c r="F97" s="142" t="s">
        <v>7</v>
      </c>
      <c r="G97" s="143" t="s">
        <v>112</v>
      </c>
      <c r="H97" s="138">
        <v>63</v>
      </c>
      <c r="I97" s="139">
        <v>3</v>
      </c>
      <c r="J97" s="140">
        <v>21</v>
      </c>
      <c r="K97" s="183" t="s">
        <v>5773</v>
      </c>
      <c r="L97" s="177" t="s">
        <v>4538</v>
      </c>
      <c r="M97" s="212" t="s">
        <v>6528</v>
      </c>
      <c r="N97" s="213"/>
      <c r="O97" s="65"/>
      <c r="Q97" s="162" t="s">
        <v>172</v>
      </c>
      <c r="R97" s="167" t="s">
        <v>1097</v>
      </c>
      <c r="S97" s="160">
        <v>479</v>
      </c>
      <c r="T97" s="163">
        <v>124</v>
      </c>
      <c r="U97" s="164">
        <f t="shared" si="1"/>
        <v>-355</v>
      </c>
      <c r="V97" s="158"/>
      <c r="W97" s="158"/>
    </row>
    <row r="98" spans="2:23" ht="103.5" x14ac:dyDescent="0.3">
      <c r="B98" s="18">
        <v>91</v>
      </c>
      <c r="C98" s="19">
        <v>3</v>
      </c>
      <c r="D98" s="172" t="s">
        <v>2553</v>
      </c>
      <c r="E98" s="141" t="s">
        <v>4026</v>
      </c>
      <c r="F98" s="142" t="s">
        <v>7</v>
      </c>
      <c r="G98" s="143" t="s">
        <v>3574</v>
      </c>
      <c r="H98" s="138">
        <v>63</v>
      </c>
      <c r="I98" s="139">
        <v>4</v>
      </c>
      <c r="J98" s="140">
        <v>15.75</v>
      </c>
      <c r="K98" s="183" t="s">
        <v>5773</v>
      </c>
      <c r="L98" s="177" t="s">
        <v>4538</v>
      </c>
      <c r="M98" s="212" t="s">
        <v>6084</v>
      </c>
      <c r="N98" s="213"/>
      <c r="O98" s="77"/>
      <c r="Q98" s="162" t="s">
        <v>175</v>
      </c>
      <c r="R98" s="167" t="s">
        <v>88</v>
      </c>
      <c r="S98" s="160">
        <v>33</v>
      </c>
      <c r="T98" s="163">
        <v>1136</v>
      </c>
      <c r="U98" s="164">
        <f t="shared" si="1"/>
        <v>1103</v>
      </c>
      <c r="V98" s="158"/>
      <c r="W98" s="158"/>
    </row>
    <row r="99" spans="2:23" ht="103.5" x14ac:dyDescent="0.3">
      <c r="B99" s="18">
        <v>91</v>
      </c>
      <c r="C99" s="19">
        <v>3</v>
      </c>
      <c r="D99" s="172" t="s">
        <v>2185</v>
      </c>
      <c r="E99" s="141" t="s">
        <v>4026</v>
      </c>
      <c r="F99" s="142" t="s">
        <v>7</v>
      </c>
      <c r="G99" s="143" t="s">
        <v>2877</v>
      </c>
      <c r="H99" s="138">
        <v>63</v>
      </c>
      <c r="I99" s="139">
        <v>6</v>
      </c>
      <c r="J99" s="140">
        <v>10.5</v>
      </c>
      <c r="K99" s="183" t="s">
        <v>5955</v>
      </c>
      <c r="L99" s="177" t="s">
        <v>4538</v>
      </c>
      <c r="M99" s="212" t="s">
        <v>6085</v>
      </c>
      <c r="N99" s="207"/>
      <c r="O99" s="77"/>
      <c r="Q99" s="162" t="s">
        <v>3403</v>
      </c>
      <c r="R99" s="167" t="s">
        <v>1479</v>
      </c>
      <c r="S99" s="160">
        <v>1100</v>
      </c>
      <c r="T99" s="163">
        <v>1063</v>
      </c>
      <c r="U99" s="164">
        <f t="shared" si="1"/>
        <v>-37</v>
      </c>
      <c r="V99" s="158"/>
      <c r="W99" s="158"/>
    </row>
    <row r="100" spans="2:23" ht="103.5" x14ac:dyDescent="0.3">
      <c r="B100" s="18">
        <v>91</v>
      </c>
      <c r="C100" s="19">
        <v>26</v>
      </c>
      <c r="D100" s="172" t="s">
        <v>170</v>
      </c>
      <c r="E100" s="141" t="s">
        <v>4026</v>
      </c>
      <c r="F100" s="142" t="s">
        <v>7</v>
      </c>
      <c r="G100" s="143" t="s">
        <v>171</v>
      </c>
      <c r="H100" s="138">
        <v>63</v>
      </c>
      <c r="I100" s="139">
        <v>8</v>
      </c>
      <c r="J100" s="140">
        <v>7.875</v>
      </c>
      <c r="K100" s="183" t="s">
        <v>5955</v>
      </c>
      <c r="L100" s="177" t="s">
        <v>4538</v>
      </c>
      <c r="M100" s="212" t="s">
        <v>6675</v>
      </c>
      <c r="N100" s="213"/>
      <c r="O100" s="77"/>
      <c r="Q100" s="162" t="s">
        <v>179</v>
      </c>
      <c r="R100" s="167" t="s">
        <v>2516</v>
      </c>
      <c r="S100" s="160">
        <v>373</v>
      </c>
      <c r="T100" s="163">
        <v>310</v>
      </c>
      <c r="U100" s="164">
        <f t="shared" si="1"/>
        <v>-63</v>
      </c>
      <c r="V100" s="158"/>
      <c r="W100" s="158"/>
    </row>
    <row r="101" spans="2:23" ht="103.5" x14ac:dyDescent="0.3">
      <c r="B101" s="18">
        <v>95</v>
      </c>
      <c r="C101" s="19">
        <v>2</v>
      </c>
      <c r="D101" s="172" t="s">
        <v>418</v>
      </c>
      <c r="E101" s="141" t="s">
        <v>4026</v>
      </c>
      <c r="F101" s="142" t="s">
        <v>7</v>
      </c>
      <c r="G101" s="143" t="s">
        <v>2400</v>
      </c>
      <c r="H101" s="138">
        <v>61</v>
      </c>
      <c r="I101" s="139">
        <v>5</v>
      </c>
      <c r="J101" s="140">
        <v>12.2</v>
      </c>
      <c r="K101" s="183" t="s">
        <v>5773</v>
      </c>
      <c r="L101" s="177" t="s">
        <v>4538</v>
      </c>
      <c r="M101" s="212" t="s">
        <v>6086</v>
      </c>
      <c r="N101" s="213"/>
      <c r="O101" s="77"/>
      <c r="Q101" s="162" t="s">
        <v>181</v>
      </c>
      <c r="R101" s="167" t="s">
        <v>442</v>
      </c>
      <c r="S101" s="161">
        <v>306</v>
      </c>
      <c r="T101" s="163">
        <v>32</v>
      </c>
      <c r="U101" s="164">
        <f t="shared" si="1"/>
        <v>-274</v>
      </c>
      <c r="V101" s="158"/>
      <c r="W101" s="158"/>
    </row>
    <row r="102" spans="2:23" ht="103.5" x14ac:dyDescent="0.3">
      <c r="B102" s="18">
        <v>95</v>
      </c>
      <c r="C102" s="19">
        <v>2</v>
      </c>
      <c r="D102" s="172" t="s">
        <v>2087</v>
      </c>
      <c r="E102" s="141" t="s">
        <v>4026</v>
      </c>
      <c r="F102" s="142" t="s">
        <v>7</v>
      </c>
      <c r="G102" s="143" t="s">
        <v>2088</v>
      </c>
      <c r="H102" s="138">
        <v>61</v>
      </c>
      <c r="I102" s="139">
        <v>6</v>
      </c>
      <c r="J102" s="140">
        <v>10.166666666666666</v>
      </c>
      <c r="K102" s="183" t="s">
        <v>5773</v>
      </c>
      <c r="L102" s="177" t="s">
        <v>4538</v>
      </c>
      <c r="M102" s="212" t="s">
        <v>6089</v>
      </c>
      <c r="N102" s="213"/>
      <c r="O102" s="77"/>
      <c r="Q102" s="162" t="s">
        <v>4385</v>
      </c>
      <c r="R102" s="167" t="s">
        <v>4366</v>
      </c>
      <c r="S102" s="160">
        <v>1100</v>
      </c>
      <c r="T102" s="163">
        <v>488</v>
      </c>
      <c r="U102" s="164">
        <f t="shared" si="1"/>
        <v>-612</v>
      </c>
      <c r="V102" s="158"/>
      <c r="W102" s="158"/>
    </row>
    <row r="103" spans="2:23" ht="103.5" x14ac:dyDescent="0.3">
      <c r="B103" s="18">
        <v>97</v>
      </c>
      <c r="C103" s="19">
        <v>4</v>
      </c>
      <c r="D103" s="172" t="s">
        <v>4408</v>
      </c>
      <c r="E103" s="141" t="s">
        <v>4026</v>
      </c>
      <c r="F103" s="142" t="s">
        <v>7</v>
      </c>
      <c r="G103" s="143" t="s">
        <v>4409</v>
      </c>
      <c r="H103" s="138">
        <v>60</v>
      </c>
      <c r="I103" s="139">
        <v>1</v>
      </c>
      <c r="J103" s="140">
        <v>60</v>
      </c>
      <c r="K103" s="183" t="s">
        <v>5957</v>
      </c>
      <c r="L103" s="177" t="s">
        <v>4538</v>
      </c>
      <c r="M103" s="222" t="s">
        <v>4410</v>
      </c>
      <c r="N103" s="213"/>
      <c r="O103" s="77"/>
      <c r="Q103" s="162" t="s">
        <v>183</v>
      </c>
      <c r="R103" s="167" t="s">
        <v>769</v>
      </c>
      <c r="S103" s="161">
        <v>1305</v>
      </c>
      <c r="T103" s="163">
        <v>29</v>
      </c>
      <c r="U103" s="164">
        <f t="shared" si="1"/>
        <v>-1276</v>
      </c>
      <c r="V103" s="158"/>
      <c r="W103" s="158"/>
    </row>
    <row r="104" spans="2:23" ht="103.5" x14ac:dyDescent="0.3">
      <c r="B104" s="18">
        <v>97</v>
      </c>
      <c r="C104" s="19">
        <v>4</v>
      </c>
      <c r="D104" s="172" t="s">
        <v>189</v>
      </c>
      <c r="E104" s="141" t="s">
        <v>4026</v>
      </c>
      <c r="F104" s="142" t="s">
        <v>7</v>
      </c>
      <c r="G104" s="143" t="s">
        <v>190</v>
      </c>
      <c r="H104" s="138">
        <v>60</v>
      </c>
      <c r="I104" s="139">
        <v>3</v>
      </c>
      <c r="J104" s="140">
        <v>20</v>
      </c>
      <c r="K104" s="183" t="s">
        <v>5958</v>
      </c>
      <c r="L104" s="177" t="s">
        <v>4538</v>
      </c>
      <c r="M104" s="206" t="s">
        <v>6091</v>
      </c>
      <c r="N104" s="213"/>
      <c r="O104" s="77"/>
      <c r="Q104" s="162" t="s">
        <v>4165</v>
      </c>
      <c r="R104" s="167" t="s">
        <v>4198</v>
      </c>
      <c r="S104" s="160">
        <v>897</v>
      </c>
      <c r="T104" s="163">
        <v>1136</v>
      </c>
      <c r="U104" s="164">
        <f t="shared" si="1"/>
        <v>239</v>
      </c>
      <c r="V104" s="158"/>
      <c r="W104" s="158"/>
    </row>
    <row r="105" spans="2:23" ht="103.5" x14ac:dyDescent="0.3">
      <c r="B105" s="18">
        <v>97</v>
      </c>
      <c r="C105" s="19">
        <v>4</v>
      </c>
      <c r="D105" s="172" t="s">
        <v>727</v>
      </c>
      <c r="E105" s="141" t="s">
        <v>4026</v>
      </c>
      <c r="F105" s="142" t="s">
        <v>7</v>
      </c>
      <c r="G105" s="143" t="s">
        <v>3455</v>
      </c>
      <c r="H105" s="138">
        <v>60</v>
      </c>
      <c r="I105" s="139">
        <v>4</v>
      </c>
      <c r="J105" s="140">
        <v>15</v>
      </c>
      <c r="K105" s="183" t="s">
        <v>5773</v>
      </c>
      <c r="L105" s="177" t="s">
        <v>4538</v>
      </c>
      <c r="M105" s="212" t="s">
        <v>6092</v>
      </c>
      <c r="N105" s="213"/>
      <c r="O105" s="77"/>
      <c r="Q105" s="162" t="s">
        <v>188</v>
      </c>
      <c r="R105" s="167" t="s">
        <v>2388</v>
      </c>
      <c r="S105" s="160">
        <v>23</v>
      </c>
      <c r="T105" s="163">
        <v>382</v>
      </c>
      <c r="U105" s="164">
        <f t="shared" si="1"/>
        <v>359</v>
      </c>
      <c r="V105" s="158"/>
      <c r="W105" s="158"/>
    </row>
    <row r="106" spans="2:23" ht="103.5" x14ac:dyDescent="0.3">
      <c r="B106" s="18">
        <v>100</v>
      </c>
      <c r="C106" s="19">
        <v>5</v>
      </c>
      <c r="D106" s="172" t="s">
        <v>6435</v>
      </c>
      <c r="E106" s="141" t="s">
        <v>4026</v>
      </c>
      <c r="F106" s="142" t="s">
        <v>7</v>
      </c>
      <c r="G106" s="143" t="s">
        <v>5346</v>
      </c>
      <c r="H106" s="138">
        <v>59</v>
      </c>
      <c r="I106" s="139">
        <v>1</v>
      </c>
      <c r="J106" s="140">
        <v>59</v>
      </c>
      <c r="K106" s="183" t="s">
        <v>5953</v>
      </c>
      <c r="L106" s="177" t="s">
        <v>4538</v>
      </c>
      <c r="M106" s="214" t="s">
        <v>6480</v>
      </c>
      <c r="N106" s="213"/>
      <c r="O106" s="77"/>
      <c r="Q106" s="162" t="s">
        <v>2617</v>
      </c>
      <c r="R106" s="167" t="s">
        <v>3098</v>
      </c>
      <c r="S106" s="160">
        <v>29</v>
      </c>
      <c r="T106" s="163">
        <v>310</v>
      </c>
      <c r="U106" s="164">
        <f t="shared" si="1"/>
        <v>281</v>
      </c>
      <c r="V106" s="158"/>
      <c r="W106" s="158"/>
    </row>
    <row r="107" spans="2:23" ht="103.5" x14ac:dyDescent="0.3">
      <c r="B107" s="18">
        <v>100</v>
      </c>
      <c r="C107" s="19">
        <v>5</v>
      </c>
      <c r="D107" s="172" t="s">
        <v>2973</v>
      </c>
      <c r="E107" s="141" t="s">
        <v>4026</v>
      </c>
      <c r="F107" s="142" t="s">
        <v>7</v>
      </c>
      <c r="G107" s="143" t="s">
        <v>2974</v>
      </c>
      <c r="H107" s="138">
        <v>59</v>
      </c>
      <c r="I107" s="139">
        <v>2</v>
      </c>
      <c r="J107" s="140">
        <v>29.5</v>
      </c>
      <c r="K107" s="183" t="s">
        <v>5773</v>
      </c>
      <c r="L107" s="177" t="s">
        <v>4538</v>
      </c>
      <c r="M107" s="221" t="s">
        <v>6095</v>
      </c>
      <c r="N107" s="213"/>
      <c r="O107" s="77"/>
      <c r="Q107" s="162" t="s">
        <v>2862</v>
      </c>
      <c r="R107" s="167" t="s">
        <v>3098</v>
      </c>
      <c r="S107" s="160">
        <v>24</v>
      </c>
      <c r="T107" s="163">
        <v>1136</v>
      </c>
      <c r="U107" s="164">
        <f t="shared" si="1"/>
        <v>1112</v>
      </c>
      <c r="V107" s="158"/>
      <c r="W107" s="158"/>
    </row>
    <row r="108" spans="2:23" ht="103.5" x14ac:dyDescent="0.3">
      <c r="B108" s="18">
        <v>100</v>
      </c>
      <c r="C108" s="19">
        <v>5</v>
      </c>
      <c r="D108" s="172" t="s">
        <v>143</v>
      </c>
      <c r="E108" s="141" t="s">
        <v>4026</v>
      </c>
      <c r="F108" s="142" t="s">
        <v>7</v>
      </c>
      <c r="G108" s="143" t="s">
        <v>2583</v>
      </c>
      <c r="H108" s="138">
        <v>59</v>
      </c>
      <c r="I108" s="139">
        <v>8</v>
      </c>
      <c r="J108" s="140">
        <v>7.375</v>
      </c>
      <c r="K108" s="183" t="s">
        <v>5773</v>
      </c>
      <c r="L108" s="177" t="s">
        <v>4538</v>
      </c>
      <c r="M108" s="212" t="s">
        <v>6099</v>
      </c>
      <c r="N108" s="213"/>
      <c r="O108" s="77"/>
      <c r="Q108" s="162" t="s">
        <v>191</v>
      </c>
      <c r="R108" s="167" t="s">
        <v>605</v>
      </c>
      <c r="S108" s="160">
        <v>153</v>
      </c>
      <c r="T108" s="163">
        <v>469</v>
      </c>
      <c r="U108" s="164">
        <f t="shared" si="1"/>
        <v>316</v>
      </c>
      <c r="V108" s="158"/>
      <c r="W108" s="158"/>
    </row>
    <row r="109" spans="2:23" ht="103.5" x14ac:dyDescent="0.3">
      <c r="B109" s="18">
        <v>103</v>
      </c>
      <c r="C109" s="19">
        <v>5</v>
      </c>
      <c r="D109" s="172" t="s">
        <v>3189</v>
      </c>
      <c r="E109" s="141" t="s">
        <v>4026</v>
      </c>
      <c r="F109" s="142" t="s">
        <v>7</v>
      </c>
      <c r="G109" s="143" t="s">
        <v>3913</v>
      </c>
      <c r="H109" s="138">
        <v>58</v>
      </c>
      <c r="I109" s="139">
        <v>7</v>
      </c>
      <c r="J109" s="140">
        <v>8.2857142857142865</v>
      </c>
      <c r="K109" s="183" t="s">
        <v>5955</v>
      </c>
      <c r="L109" s="177" t="s">
        <v>4538</v>
      </c>
      <c r="M109" s="212" t="s">
        <v>6530</v>
      </c>
      <c r="N109" s="207"/>
      <c r="O109" s="77"/>
      <c r="Q109" s="162" t="s">
        <v>3247</v>
      </c>
      <c r="R109" s="167" t="s">
        <v>323</v>
      </c>
      <c r="S109" s="160">
        <v>897</v>
      </c>
      <c r="T109" s="163">
        <v>940</v>
      </c>
      <c r="U109" s="164">
        <f t="shared" si="1"/>
        <v>43</v>
      </c>
      <c r="V109" s="158"/>
      <c r="W109" s="158"/>
    </row>
    <row r="110" spans="2:23" ht="103.5" x14ac:dyDescent="0.3">
      <c r="B110" s="18">
        <v>104</v>
      </c>
      <c r="C110" s="19">
        <v>126</v>
      </c>
      <c r="D110" s="172" t="s">
        <v>1329</v>
      </c>
      <c r="E110" s="141" t="s">
        <v>4026</v>
      </c>
      <c r="F110" s="142" t="s">
        <v>7</v>
      </c>
      <c r="G110" s="143" t="s">
        <v>218</v>
      </c>
      <c r="H110" s="138">
        <v>57</v>
      </c>
      <c r="I110" s="139">
        <v>3</v>
      </c>
      <c r="J110" s="140">
        <v>19</v>
      </c>
      <c r="K110" s="183" t="s">
        <v>5773</v>
      </c>
      <c r="L110" s="177" t="s">
        <v>4538</v>
      </c>
      <c r="M110" s="212" t="s">
        <v>6676</v>
      </c>
      <c r="N110" s="213"/>
      <c r="O110" s="77"/>
      <c r="Q110" s="162" t="s">
        <v>2160</v>
      </c>
      <c r="R110" s="167" t="s">
        <v>2146</v>
      </c>
      <c r="S110" s="161">
        <v>259</v>
      </c>
      <c r="T110" s="163">
        <v>17</v>
      </c>
      <c r="U110" s="164">
        <f t="shared" si="1"/>
        <v>-242</v>
      </c>
      <c r="V110" s="158"/>
      <c r="W110" s="158"/>
    </row>
    <row r="111" spans="2:23" ht="103.5" x14ac:dyDescent="0.3">
      <c r="B111" s="18">
        <v>104</v>
      </c>
      <c r="C111" s="19">
        <v>5</v>
      </c>
      <c r="D111" s="172" t="s">
        <v>211</v>
      </c>
      <c r="E111" s="141" t="s">
        <v>4026</v>
      </c>
      <c r="F111" s="142" t="s">
        <v>7</v>
      </c>
      <c r="G111" s="143" t="s">
        <v>206</v>
      </c>
      <c r="H111" s="138">
        <v>57</v>
      </c>
      <c r="I111" s="139">
        <v>5</v>
      </c>
      <c r="J111" s="140">
        <v>11.4</v>
      </c>
      <c r="K111" s="183" t="s">
        <v>5773</v>
      </c>
      <c r="L111" s="177" t="s">
        <v>4538</v>
      </c>
      <c r="M111" s="212" t="s">
        <v>6100</v>
      </c>
      <c r="N111" s="215"/>
      <c r="O111" s="77"/>
      <c r="Q111" s="162" t="s">
        <v>2618</v>
      </c>
      <c r="R111" s="167" t="s">
        <v>323</v>
      </c>
      <c r="S111" s="161">
        <v>317</v>
      </c>
      <c r="T111" s="163">
        <v>45</v>
      </c>
      <c r="U111" s="164">
        <f t="shared" si="1"/>
        <v>-272</v>
      </c>
      <c r="V111" s="158"/>
      <c r="W111" s="158"/>
    </row>
    <row r="112" spans="2:23" ht="103.5" x14ac:dyDescent="0.3">
      <c r="B112" s="18">
        <v>104</v>
      </c>
      <c r="C112" s="19">
        <v>5</v>
      </c>
      <c r="D112" s="172" t="s">
        <v>2892</v>
      </c>
      <c r="E112" s="141" t="s">
        <v>4026</v>
      </c>
      <c r="F112" s="142" t="s">
        <v>7</v>
      </c>
      <c r="G112" s="143" t="s">
        <v>2893</v>
      </c>
      <c r="H112" s="138">
        <v>57</v>
      </c>
      <c r="I112" s="139">
        <v>6</v>
      </c>
      <c r="J112" s="140">
        <v>9.5</v>
      </c>
      <c r="K112" s="183" t="s">
        <v>5954</v>
      </c>
      <c r="L112" s="177" t="s">
        <v>4034</v>
      </c>
      <c r="M112" s="212" t="s">
        <v>6101</v>
      </c>
      <c r="N112" s="213"/>
      <c r="O112" s="77"/>
      <c r="Q112" s="162" t="s">
        <v>5873</v>
      </c>
      <c r="R112" s="167" t="s">
        <v>323</v>
      </c>
      <c r="S112" s="161">
        <v>1100</v>
      </c>
      <c r="T112" s="163">
        <v>23</v>
      </c>
      <c r="U112" s="164">
        <f t="shared" si="1"/>
        <v>-1077</v>
      </c>
      <c r="V112" s="158"/>
      <c r="W112" s="158"/>
    </row>
    <row r="113" spans="2:23" ht="103.5" x14ac:dyDescent="0.3">
      <c r="B113" s="18">
        <v>104</v>
      </c>
      <c r="C113" s="19">
        <v>5</v>
      </c>
      <c r="D113" s="172" t="s">
        <v>1709</v>
      </c>
      <c r="E113" s="141" t="s">
        <v>4026</v>
      </c>
      <c r="F113" s="142" t="s">
        <v>7</v>
      </c>
      <c r="G113" s="143" t="s">
        <v>115</v>
      </c>
      <c r="H113" s="138">
        <v>57</v>
      </c>
      <c r="I113" s="139">
        <v>7</v>
      </c>
      <c r="J113" s="140">
        <v>8.1428571428571423</v>
      </c>
      <c r="K113" s="183" t="s">
        <v>5773</v>
      </c>
      <c r="L113" s="177" t="s">
        <v>4538</v>
      </c>
      <c r="M113" s="212" t="s">
        <v>6102</v>
      </c>
      <c r="N113" s="207"/>
      <c r="O113" s="77"/>
      <c r="Q113" s="162" t="s">
        <v>197</v>
      </c>
      <c r="R113" s="167" t="s">
        <v>323</v>
      </c>
      <c r="S113" s="160">
        <v>1021</v>
      </c>
      <c r="T113" s="163">
        <v>190</v>
      </c>
      <c r="U113" s="164">
        <f t="shared" si="1"/>
        <v>-831</v>
      </c>
      <c r="V113" s="158"/>
      <c r="W113" s="158"/>
    </row>
    <row r="114" spans="2:23" ht="85.5" x14ac:dyDescent="0.3">
      <c r="B114" s="18">
        <v>108</v>
      </c>
      <c r="C114" s="19">
        <v>4</v>
      </c>
      <c r="D114" s="172" t="s">
        <v>110</v>
      </c>
      <c r="E114" s="141" t="s">
        <v>4026</v>
      </c>
      <c r="F114" s="142" t="s">
        <v>7</v>
      </c>
      <c r="G114" s="143" t="s">
        <v>657</v>
      </c>
      <c r="H114" s="138">
        <v>56</v>
      </c>
      <c r="I114" s="139">
        <v>1</v>
      </c>
      <c r="J114" s="140">
        <v>56</v>
      </c>
      <c r="K114" s="184" t="s">
        <v>5958</v>
      </c>
      <c r="L114" s="177" t="s">
        <v>4538</v>
      </c>
      <c r="M114" s="223" t="s">
        <v>5099</v>
      </c>
      <c r="N114" s="213"/>
      <c r="O114" s="96"/>
      <c r="Q114" s="162" t="s">
        <v>3859</v>
      </c>
      <c r="R114" s="167" t="s">
        <v>3857</v>
      </c>
      <c r="S114" s="160">
        <v>1442</v>
      </c>
      <c r="T114" s="163">
        <v>940</v>
      </c>
      <c r="U114" s="164">
        <f t="shared" si="1"/>
        <v>-502</v>
      </c>
      <c r="V114" s="158"/>
      <c r="W114" s="158"/>
    </row>
    <row r="115" spans="2:23" ht="85.5" x14ac:dyDescent="0.3">
      <c r="B115" s="18">
        <v>108</v>
      </c>
      <c r="C115" s="19">
        <v>-7</v>
      </c>
      <c r="D115" s="172" t="s">
        <v>213</v>
      </c>
      <c r="E115" s="141" t="s">
        <v>4026</v>
      </c>
      <c r="F115" s="142" t="s">
        <v>135</v>
      </c>
      <c r="G115" s="143" t="s">
        <v>214</v>
      </c>
      <c r="H115" s="138">
        <v>56</v>
      </c>
      <c r="I115" s="139">
        <v>4</v>
      </c>
      <c r="J115" s="140">
        <v>14</v>
      </c>
      <c r="K115" s="184" t="s">
        <v>5955</v>
      </c>
      <c r="L115" s="177" t="s">
        <v>4538</v>
      </c>
      <c r="M115" s="212" t="s">
        <v>6093</v>
      </c>
      <c r="N115" s="213"/>
      <c r="O115" s="77"/>
      <c r="Q115" s="162" t="s">
        <v>5930</v>
      </c>
      <c r="R115" s="167" t="s">
        <v>323</v>
      </c>
      <c r="S115" s="160">
        <v>632</v>
      </c>
      <c r="T115" s="163">
        <v>263</v>
      </c>
      <c r="U115" s="164">
        <f t="shared" si="1"/>
        <v>-369</v>
      </c>
      <c r="V115" s="158"/>
      <c r="W115" s="158"/>
    </row>
    <row r="116" spans="2:23" ht="85.5" x14ac:dyDescent="0.3">
      <c r="B116" s="18">
        <v>108</v>
      </c>
      <c r="C116" s="19">
        <v>4</v>
      </c>
      <c r="D116" s="172" t="s">
        <v>160</v>
      </c>
      <c r="E116" s="141" t="s">
        <v>4026</v>
      </c>
      <c r="F116" s="142" t="s">
        <v>7</v>
      </c>
      <c r="G116" s="143" t="s">
        <v>161</v>
      </c>
      <c r="H116" s="138">
        <v>56</v>
      </c>
      <c r="I116" s="139">
        <v>5</v>
      </c>
      <c r="J116" s="140">
        <v>11.2</v>
      </c>
      <c r="K116" s="184" t="s">
        <v>5773</v>
      </c>
      <c r="L116" s="177" t="s">
        <v>4538</v>
      </c>
      <c r="M116" s="206" t="s">
        <v>6103</v>
      </c>
      <c r="N116" s="213"/>
      <c r="O116" s="77"/>
      <c r="Q116" s="162" t="s">
        <v>200</v>
      </c>
      <c r="R116" s="167" t="s">
        <v>375</v>
      </c>
      <c r="S116" s="160">
        <v>600</v>
      </c>
      <c r="T116" s="163">
        <v>322</v>
      </c>
      <c r="U116" s="164">
        <f t="shared" si="1"/>
        <v>-278</v>
      </c>
      <c r="V116" s="158"/>
      <c r="W116" s="158"/>
    </row>
    <row r="117" spans="2:23" ht="85.5" x14ac:dyDescent="0.3">
      <c r="B117" s="18">
        <v>108</v>
      </c>
      <c r="C117" s="19">
        <v>4</v>
      </c>
      <c r="D117" s="172" t="s">
        <v>430</v>
      </c>
      <c r="E117" s="141" t="s">
        <v>4026</v>
      </c>
      <c r="F117" s="142" t="s">
        <v>7</v>
      </c>
      <c r="G117" s="143" t="s">
        <v>431</v>
      </c>
      <c r="H117" s="138">
        <v>56</v>
      </c>
      <c r="I117" s="139">
        <v>9</v>
      </c>
      <c r="J117" s="140">
        <v>6.2222222222222223</v>
      </c>
      <c r="K117" s="184" t="s">
        <v>5955</v>
      </c>
      <c r="L117" s="177" t="s">
        <v>4538</v>
      </c>
      <c r="M117" s="224" t="s">
        <v>5469</v>
      </c>
      <c r="N117" s="213"/>
      <c r="O117" s="77"/>
      <c r="Q117" s="162" t="s">
        <v>5411</v>
      </c>
      <c r="R117" s="167" t="s">
        <v>5364</v>
      </c>
      <c r="S117" s="160">
        <v>897</v>
      </c>
      <c r="T117" s="163">
        <v>1136</v>
      </c>
      <c r="U117" s="164">
        <f t="shared" si="1"/>
        <v>239</v>
      </c>
      <c r="V117" s="158"/>
      <c r="W117" s="158"/>
    </row>
    <row r="118" spans="2:23" ht="85.5" x14ac:dyDescent="0.3">
      <c r="B118" s="18">
        <v>108</v>
      </c>
      <c r="C118" s="19">
        <v>4</v>
      </c>
      <c r="D118" s="172" t="s">
        <v>1538</v>
      </c>
      <c r="E118" s="141" t="s">
        <v>4026</v>
      </c>
      <c r="F118" s="142" t="s">
        <v>7</v>
      </c>
      <c r="G118" s="143" t="s">
        <v>2432</v>
      </c>
      <c r="H118" s="138">
        <v>56</v>
      </c>
      <c r="I118" s="139">
        <v>9</v>
      </c>
      <c r="J118" s="140">
        <v>6.2222222222222223</v>
      </c>
      <c r="K118" s="184" t="s">
        <v>5955</v>
      </c>
      <c r="L118" s="177" t="s">
        <v>4538</v>
      </c>
      <c r="M118" s="224" t="s">
        <v>6104</v>
      </c>
      <c r="N118" s="209"/>
      <c r="O118" s="77"/>
      <c r="Q118" s="162" t="s">
        <v>203</v>
      </c>
      <c r="R118" s="167" t="s">
        <v>26</v>
      </c>
      <c r="S118" s="160">
        <v>579</v>
      </c>
      <c r="T118" s="163">
        <v>1481</v>
      </c>
      <c r="U118" s="164">
        <f t="shared" si="1"/>
        <v>902</v>
      </c>
      <c r="V118" s="158"/>
      <c r="W118" s="158"/>
    </row>
    <row r="119" spans="2:23" ht="99.75" x14ac:dyDescent="0.3">
      <c r="B119" s="18">
        <v>108</v>
      </c>
      <c r="C119" s="19">
        <v>4</v>
      </c>
      <c r="D119" s="172" t="s">
        <v>314</v>
      </c>
      <c r="E119" s="141"/>
      <c r="F119" s="142" t="s">
        <v>7</v>
      </c>
      <c r="G119" s="143" t="s">
        <v>315</v>
      </c>
      <c r="H119" s="138">
        <v>56</v>
      </c>
      <c r="I119" s="139">
        <v>15</v>
      </c>
      <c r="J119" s="140">
        <v>3.7333333333333334</v>
      </c>
      <c r="K119" s="184" t="s">
        <v>5955</v>
      </c>
      <c r="L119" s="177" t="s">
        <v>4538</v>
      </c>
      <c r="M119" s="212" t="s">
        <v>6677</v>
      </c>
      <c r="N119" s="207"/>
      <c r="O119" s="77">
        <v>2</v>
      </c>
      <c r="Q119" s="162" t="s">
        <v>6710</v>
      </c>
      <c r="R119" s="167" t="s">
        <v>3497</v>
      </c>
      <c r="S119" s="160">
        <v>1100</v>
      </c>
      <c r="T119" s="163">
        <v>653</v>
      </c>
      <c r="U119" s="164">
        <f t="shared" si="1"/>
        <v>-447</v>
      </c>
      <c r="V119" s="158"/>
      <c r="W119" s="158"/>
    </row>
    <row r="120" spans="2:23" ht="85.5" x14ac:dyDescent="0.3">
      <c r="B120" s="18">
        <v>114</v>
      </c>
      <c r="C120" s="19">
        <v>3</v>
      </c>
      <c r="D120" s="172" t="s">
        <v>690</v>
      </c>
      <c r="E120" s="141" t="s">
        <v>4026</v>
      </c>
      <c r="F120" s="142" t="s">
        <v>7</v>
      </c>
      <c r="G120" s="143" t="s">
        <v>691</v>
      </c>
      <c r="H120" s="138">
        <v>55</v>
      </c>
      <c r="I120" s="139">
        <v>2</v>
      </c>
      <c r="J120" s="140">
        <v>27.5</v>
      </c>
      <c r="K120" s="184" t="s">
        <v>5773</v>
      </c>
      <c r="L120" s="177" t="s">
        <v>4538</v>
      </c>
      <c r="M120" s="206" t="s">
        <v>6107</v>
      </c>
      <c r="N120" s="213"/>
      <c r="O120" s="77"/>
      <c r="Q120" s="162" t="s">
        <v>2533</v>
      </c>
      <c r="R120" s="167" t="s">
        <v>410</v>
      </c>
      <c r="S120" s="160">
        <v>333</v>
      </c>
      <c r="T120" s="163">
        <v>616</v>
      </c>
      <c r="U120" s="164">
        <f t="shared" si="1"/>
        <v>283</v>
      </c>
      <c r="V120" s="158"/>
      <c r="W120" s="158"/>
    </row>
    <row r="121" spans="2:23" ht="85.5" x14ac:dyDescent="0.3">
      <c r="B121" s="18">
        <v>114</v>
      </c>
      <c r="C121" s="19">
        <v>3</v>
      </c>
      <c r="D121" s="172" t="s">
        <v>2265</v>
      </c>
      <c r="E121" s="141" t="s">
        <v>4026</v>
      </c>
      <c r="F121" s="142" t="s">
        <v>7</v>
      </c>
      <c r="G121" s="143" t="s">
        <v>2414</v>
      </c>
      <c r="H121" s="138">
        <v>55</v>
      </c>
      <c r="I121" s="139">
        <v>2</v>
      </c>
      <c r="J121" s="140">
        <v>27.5</v>
      </c>
      <c r="K121" s="184" t="s">
        <v>5773</v>
      </c>
      <c r="L121" s="177" t="s">
        <v>4538</v>
      </c>
      <c r="M121" s="221" t="s">
        <v>6108</v>
      </c>
      <c r="N121" s="213"/>
      <c r="O121" s="77"/>
      <c r="Q121" s="162" t="s">
        <v>3860</v>
      </c>
      <c r="R121" s="167" t="s">
        <v>3794</v>
      </c>
      <c r="S121" s="160">
        <v>1100</v>
      </c>
      <c r="T121" s="163">
        <v>940</v>
      </c>
      <c r="U121" s="164">
        <f t="shared" si="1"/>
        <v>-160</v>
      </c>
      <c r="V121" s="158"/>
      <c r="W121" s="158"/>
    </row>
    <row r="122" spans="2:23" ht="85.5" x14ac:dyDescent="0.3">
      <c r="B122" s="18">
        <v>114</v>
      </c>
      <c r="C122" s="19">
        <v>3</v>
      </c>
      <c r="D122" s="172" t="s">
        <v>3179</v>
      </c>
      <c r="E122" s="141" t="s">
        <v>4026</v>
      </c>
      <c r="F122" s="142" t="s">
        <v>7</v>
      </c>
      <c r="G122" s="143" t="s">
        <v>323</v>
      </c>
      <c r="H122" s="138">
        <v>55</v>
      </c>
      <c r="I122" s="139">
        <v>3</v>
      </c>
      <c r="J122" s="140">
        <v>18.333333333333332</v>
      </c>
      <c r="K122" s="184" t="s">
        <v>5773</v>
      </c>
      <c r="L122" s="177" t="s">
        <v>4538</v>
      </c>
      <c r="M122" s="212" t="s">
        <v>6109</v>
      </c>
      <c r="N122" s="213"/>
      <c r="O122" s="77"/>
      <c r="Q122" s="162" t="s">
        <v>207</v>
      </c>
      <c r="R122" s="167" t="s">
        <v>26</v>
      </c>
      <c r="S122" s="160">
        <v>53</v>
      </c>
      <c r="T122" s="163">
        <v>286</v>
      </c>
      <c r="U122" s="164">
        <f t="shared" si="1"/>
        <v>233</v>
      </c>
      <c r="V122" s="158"/>
      <c r="W122" s="158"/>
    </row>
    <row r="123" spans="2:23" ht="85.5" x14ac:dyDescent="0.3">
      <c r="B123" s="18">
        <v>114</v>
      </c>
      <c r="C123" s="19">
        <v>3</v>
      </c>
      <c r="D123" s="172" t="s">
        <v>3945</v>
      </c>
      <c r="E123" s="141" t="s">
        <v>4026</v>
      </c>
      <c r="F123" s="142" t="s">
        <v>7</v>
      </c>
      <c r="G123" s="143" t="s">
        <v>2923</v>
      </c>
      <c r="H123" s="138">
        <v>55</v>
      </c>
      <c r="I123" s="139">
        <v>6</v>
      </c>
      <c r="J123" s="140">
        <v>9.1666666666666661</v>
      </c>
      <c r="K123" s="184" t="s">
        <v>5773</v>
      </c>
      <c r="L123" s="177" t="s">
        <v>4538</v>
      </c>
      <c r="M123" s="212" t="s">
        <v>6110</v>
      </c>
      <c r="N123" s="213"/>
      <c r="O123" s="77"/>
      <c r="Q123" s="162" t="s">
        <v>210</v>
      </c>
      <c r="R123" s="167" t="s">
        <v>623</v>
      </c>
      <c r="S123" s="160">
        <v>150</v>
      </c>
      <c r="T123" s="163">
        <v>338</v>
      </c>
      <c r="U123" s="164">
        <f t="shared" si="1"/>
        <v>188</v>
      </c>
      <c r="V123" s="158"/>
      <c r="W123" s="158"/>
    </row>
    <row r="124" spans="2:23" ht="85.5" x14ac:dyDescent="0.3">
      <c r="B124" s="18">
        <v>118</v>
      </c>
      <c r="C124" s="19">
        <v>4</v>
      </c>
      <c r="D124" s="172" t="s">
        <v>63</v>
      </c>
      <c r="E124" s="141" t="s">
        <v>4026</v>
      </c>
      <c r="F124" s="142" t="s">
        <v>7</v>
      </c>
      <c r="G124" s="143" t="s">
        <v>3167</v>
      </c>
      <c r="H124" s="138">
        <v>54</v>
      </c>
      <c r="I124" s="139">
        <v>2</v>
      </c>
      <c r="J124" s="140">
        <v>27</v>
      </c>
      <c r="K124" s="184" t="s">
        <v>5949</v>
      </c>
      <c r="L124" s="177" t="s">
        <v>4036</v>
      </c>
      <c r="M124" s="225" t="s">
        <v>4044</v>
      </c>
      <c r="N124" s="213"/>
      <c r="O124" s="77"/>
      <c r="Q124" s="162" t="s">
        <v>5191</v>
      </c>
      <c r="R124" s="167" t="s">
        <v>5117</v>
      </c>
      <c r="S124" s="160">
        <v>579</v>
      </c>
      <c r="T124" s="163">
        <v>1136</v>
      </c>
      <c r="U124" s="164">
        <f t="shared" si="1"/>
        <v>557</v>
      </c>
      <c r="V124" s="158"/>
      <c r="W124" s="158"/>
    </row>
    <row r="125" spans="2:23" ht="85.5" x14ac:dyDescent="0.3">
      <c r="B125" s="18">
        <v>118</v>
      </c>
      <c r="C125" s="19">
        <v>4</v>
      </c>
      <c r="D125" s="172" t="s">
        <v>545</v>
      </c>
      <c r="E125" s="141" t="s">
        <v>4026</v>
      </c>
      <c r="F125" s="142" t="s">
        <v>7</v>
      </c>
      <c r="G125" s="143" t="s">
        <v>546</v>
      </c>
      <c r="H125" s="138">
        <v>54</v>
      </c>
      <c r="I125" s="139">
        <v>3</v>
      </c>
      <c r="J125" s="140">
        <v>18</v>
      </c>
      <c r="K125" s="184" t="s">
        <v>5773</v>
      </c>
      <c r="L125" s="177" t="s">
        <v>4538</v>
      </c>
      <c r="M125" s="212" t="s">
        <v>6112</v>
      </c>
      <c r="N125" s="213"/>
      <c r="O125" s="64" t="s">
        <v>5976</v>
      </c>
      <c r="Q125" s="162" t="s">
        <v>212</v>
      </c>
      <c r="R125" s="167" t="s">
        <v>782</v>
      </c>
      <c r="S125" s="161">
        <v>360</v>
      </c>
      <c r="T125" s="163">
        <v>45</v>
      </c>
      <c r="U125" s="164">
        <f t="shared" si="1"/>
        <v>-315</v>
      </c>
      <c r="V125" s="158"/>
      <c r="W125" s="158"/>
    </row>
    <row r="126" spans="2:23" ht="85.5" x14ac:dyDescent="0.3">
      <c r="B126" s="18">
        <v>118</v>
      </c>
      <c r="C126" s="19">
        <v>4</v>
      </c>
      <c r="D126" s="172" t="s">
        <v>411</v>
      </c>
      <c r="E126" s="141" t="s">
        <v>4026</v>
      </c>
      <c r="F126" s="142" t="s">
        <v>7</v>
      </c>
      <c r="G126" s="143" t="s">
        <v>3170</v>
      </c>
      <c r="H126" s="138">
        <v>54</v>
      </c>
      <c r="I126" s="139">
        <v>3</v>
      </c>
      <c r="J126" s="140">
        <v>18</v>
      </c>
      <c r="K126" s="184" t="s">
        <v>5954</v>
      </c>
      <c r="L126" s="177" t="s">
        <v>4034</v>
      </c>
      <c r="M126" s="212" t="s">
        <v>6113</v>
      </c>
      <c r="N126" s="213"/>
      <c r="O126" s="77"/>
      <c r="Q126" s="162" t="s">
        <v>3537</v>
      </c>
      <c r="R126" s="167" t="s">
        <v>3491</v>
      </c>
      <c r="S126" s="161">
        <v>673</v>
      </c>
      <c r="T126" s="163">
        <v>98</v>
      </c>
      <c r="U126" s="164">
        <f t="shared" si="1"/>
        <v>-575</v>
      </c>
      <c r="V126" s="158"/>
      <c r="W126" s="158"/>
    </row>
    <row r="127" spans="2:23" ht="85.5" x14ac:dyDescent="0.3">
      <c r="B127" s="18">
        <v>118</v>
      </c>
      <c r="C127" s="19">
        <v>4</v>
      </c>
      <c r="D127" s="172" t="s">
        <v>702</v>
      </c>
      <c r="E127" s="141" t="s">
        <v>5959</v>
      </c>
      <c r="F127" s="142" t="s">
        <v>7</v>
      </c>
      <c r="G127" s="143" t="s">
        <v>703</v>
      </c>
      <c r="H127" s="138">
        <v>54</v>
      </c>
      <c r="I127" s="139">
        <v>4</v>
      </c>
      <c r="J127" s="140">
        <v>13.5</v>
      </c>
      <c r="K127" s="184" t="s">
        <v>5773</v>
      </c>
      <c r="L127" s="177" t="s">
        <v>4538</v>
      </c>
      <c r="M127" s="212" t="s">
        <v>6114</v>
      </c>
      <c r="N127" s="207"/>
      <c r="O127" s="77"/>
      <c r="Q127" s="162" t="s">
        <v>5746</v>
      </c>
      <c r="R127" s="167" t="s">
        <v>2044</v>
      </c>
      <c r="S127" s="160">
        <v>317</v>
      </c>
      <c r="T127" s="163">
        <v>593</v>
      </c>
      <c r="U127" s="164">
        <f t="shared" si="1"/>
        <v>276</v>
      </c>
      <c r="V127" s="158"/>
      <c r="W127" s="158"/>
    </row>
    <row r="128" spans="2:23" ht="85.5" x14ac:dyDescent="0.3">
      <c r="B128" s="18">
        <v>118</v>
      </c>
      <c r="C128" s="19">
        <v>4</v>
      </c>
      <c r="D128" s="172" t="s">
        <v>464</v>
      </c>
      <c r="E128" s="141" t="s">
        <v>4026</v>
      </c>
      <c r="F128" s="142" t="s">
        <v>7</v>
      </c>
      <c r="G128" s="143" t="s">
        <v>323</v>
      </c>
      <c r="H128" s="138">
        <v>54</v>
      </c>
      <c r="I128" s="139">
        <v>5</v>
      </c>
      <c r="J128" s="140">
        <v>10.8</v>
      </c>
      <c r="K128" s="184" t="s">
        <v>5773</v>
      </c>
      <c r="L128" s="177" t="s">
        <v>4538</v>
      </c>
      <c r="M128" s="212" t="s">
        <v>4644</v>
      </c>
      <c r="N128" s="213"/>
      <c r="O128" s="77"/>
      <c r="Q128" s="162" t="s">
        <v>2773</v>
      </c>
      <c r="R128" s="167" t="s">
        <v>323</v>
      </c>
      <c r="S128" s="160">
        <v>897</v>
      </c>
      <c r="T128" s="163">
        <v>299</v>
      </c>
      <c r="U128" s="164">
        <f t="shared" si="1"/>
        <v>-598</v>
      </c>
      <c r="V128" s="158"/>
      <c r="W128" s="158"/>
    </row>
    <row r="129" spans="2:23" ht="85.5" x14ac:dyDescent="0.3">
      <c r="B129" s="18">
        <v>118</v>
      </c>
      <c r="C129" s="19">
        <v>4</v>
      </c>
      <c r="D129" s="172" t="s">
        <v>1035</v>
      </c>
      <c r="E129" s="141" t="s">
        <v>4026</v>
      </c>
      <c r="F129" s="142" t="s">
        <v>7</v>
      </c>
      <c r="G129" s="143" t="s">
        <v>2597</v>
      </c>
      <c r="H129" s="138">
        <v>54</v>
      </c>
      <c r="I129" s="139">
        <v>7</v>
      </c>
      <c r="J129" s="140">
        <v>7.7142857142857144</v>
      </c>
      <c r="K129" s="184" t="s">
        <v>5773</v>
      </c>
      <c r="L129" s="177" t="s">
        <v>4538</v>
      </c>
      <c r="M129" s="212" t="s">
        <v>6115</v>
      </c>
      <c r="N129" s="213"/>
      <c r="O129" s="77"/>
      <c r="Q129" s="162" t="s">
        <v>6711</v>
      </c>
      <c r="R129" s="167" t="s">
        <v>6629</v>
      </c>
      <c r="S129" s="160">
        <v>1305</v>
      </c>
      <c r="T129" s="163">
        <v>703</v>
      </c>
      <c r="U129" s="164">
        <f t="shared" si="1"/>
        <v>-602</v>
      </c>
      <c r="V129" s="158"/>
      <c r="W129" s="158"/>
    </row>
    <row r="130" spans="2:23" ht="85.5" x14ac:dyDescent="0.3">
      <c r="B130" s="18">
        <v>118</v>
      </c>
      <c r="C130" s="19">
        <v>4</v>
      </c>
      <c r="D130" s="172" t="s">
        <v>139</v>
      </c>
      <c r="E130" s="141" t="s">
        <v>4026</v>
      </c>
      <c r="F130" s="142" t="s">
        <v>7</v>
      </c>
      <c r="G130" s="143" t="s">
        <v>140</v>
      </c>
      <c r="H130" s="138">
        <v>54</v>
      </c>
      <c r="I130" s="139">
        <v>10</v>
      </c>
      <c r="J130" s="140">
        <v>5.4</v>
      </c>
      <c r="K130" s="184" t="s">
        <v>5955</v>
      </c>
      <c r="L130" s="177" t="s">
        <v>4538</v>
      </c>
      <c r="M130" s="212" t="s">
        <v>6094</v>
      </c>
      <c r="N130" s="213"/>
      <c r="O130" s="77"/>
      <c r="Q130" s="162" t="s">
        <v>5977</v>
      </c>
      <c r="R130" s="167" t="s">
        <v>5961</v>
      </c>
      <c r="S130" s="160">
        <v>600</v>
      </c>
      <c r="T130" s="163">
        <v>322</v>
      </c>
      <c r="U130" s="164">
        <f t="shared" si="1"/>
        <v>-278</v>
      </c>
      <c r="V130" s="158"/>
      <c r="W130" s="158"/>
    </row>
    <row r="131" spans="2:23" ht="85.5" x14ac:dyDescent="0.3">
      <c r="B131" s="18">
        <v>125</v>
      </c>
      <c r="C131" s="19">
        <v>4</v>
      </c>
      <c r="D131" s="172" t="s">
        <v>162</v>
      </c>
      <c r="E131" s="141" t="s">
        <v>4026</v>
      </c>
      <c r="F131" s="142" t="s">
        <v>7</v>
      </c>
      <c r="G131" s="143" t="s">
        <v>26</v>
      </c>
      <c r="H131" s="138">
        <v>53</v>
      </c>
      <c r="I131" s="139">
        <v>2</v>
      </c>
      <c r="J131" s="140">
        <v>26.5</v>
      </c>
      <c r="K131" s="184" t="s">
        <v>5773</v>
      </c>
      <c r="L131" s="177" t="s">
        <v>4538</v>
      </c>
      <c r="M131" s="212" t="s">
        <v>6481</v>
      </c>
      <c r="N131" s="213"/>
      <c r="O131" s="77"/>
      <c r="Q131" s="162" t="s">
        <v>3024</v>
      </c>
      <c r="R131" s="167" t="s">
        <v>2987</v>
      </c>
      <c r="S131" s="160">
        <v>897</v>
      </c>
      <c r="T131" s="163">
        <v>940</v>
      </c>
      <c r="U131" s="164">
        <f t="shared" si="1"/>
        <v>43</v>
      </c>
      <c r="V131" s="158"/>
      <c r="W131" s="158"/>
    </row>
    <row r="132" spans="2:23" ht="85.5" x14ac:dyDescent="0.3">
      <c r="B132" s="18">
        <v>125</v>
      </c>
      <c r="C132" s="19">
        <v>-28</v>
      </c>
      <c r="D132" s="172" t="s">
        <v>357</v>
      </c>
      <c r="E132" s="141" t="s">
        <v>4026</v>
      </c>
      <c r="F132" s="142" t="s">
        <v>2920</v>
      </c>
      <c r="G132" s="143" t="s">
        <v>2829</v>
      </c>
      <c r="H132" s="138">
        <v>53</v>
      </c>
      <c r="I132" s="139">
        <v>5</v>
      </c>
      <c r="J132" s="140">
        <v>10.6</v>
      </c>
      <c r="K132" s="184" t="s">
        <v>5955</v>
      </c>
      <c r="L132" s="177" t="s">
        <v>4538</v>
      </c>
      <c r="M132" s="212" t="s">
        <v>6075</v>
      </c>
      <c r="N132" s="215"/>
      <c r="O132" s="77"/>
      <c r="Q132" s="162" t="s">
        <v>3148</v>
      </c>
      <c r="R132" s="167" t="s">
        <v>3138</v>
      </c>
      <c r="S132" s="160">
        <v>1305</v>
      </c>
      <c r="T132" s="163">
        <v>0</v>
      </c>
      <c r="U132" s="164" t="str">
        <f t="shared" si="1"/>
        <v>New</v>
      </c>
      <c r="V132" s="158"/>
      <c r="W132" s="158"/>
    </row>
    <row r="133" spans="2:23" ht="85.5" x14ac:dyDescent="0.3">
      <c r="B133" s="18">
        <v>125</v>
      </c>
      <c r="C133" s="19">
        <v>4</v>
      </c>
      <c r="D133" s="172" t="s">
        <v>360</v>
      </c>
      <c r="E133" s="141" t="s">
        <v>4026</v>
      </c>
      <c r="F133" s="142" t="s">
        <v>7</v>
      </c>
      <c r="G133" s="143" t="s">
        <v>361</v>
      </c>
      <c r="H133" s="138">
        <v>53</v>
      </c>
      <c r="I133" s="139">
        <v>7</v>
      </c>
      <c r="J133" s="140">
        <v>7.5714285714285712</v>
      </c>
      <c r="K133" s="184" t="s">
        <v>5955</v>
      </c>
      <c r="L133" s="177" t="s">
        <v>4538</v>
      </c>
      <c r="M133" s="212" t="s">
        <v>6678</v>
      </c>
      <c r="N133" s="213"/>
      <c r="O133" s="77"/>
      <c r="Q133" s="162" t="s">
        <v>2119</v>
      </c>
      <c r="R133" s="167" t="s">
        <v>2103</v>
      </c>
      <c r="S133" s="160">
        <v>1442</v>
      </c>
      <c r="T133" s="163">
        <v>940</v>
      </c>
      <c r="U133" s="164">
        <f t="shared" si="1"/>
        <v>-502</v>
      </c>
      <c r="V133" s="158"/>
      <c r="W133" s="158"/>
    </row>
    <row r="134" spans="2:23" ht="85.5" x14ac:dyDescent="0.3">
      <c r="B134" s="18">
        <v>125</v>
      </c>
      <c r="C134" s="19">
        <v>4</v>
      </c>
      <c r="D134" s="172" t="s">
        <v>1572</v>
      </c>
      <c r="E134" s="141" t="s">
        <v>4026</v>
      </c>
      <c r="F134" s="142" t="s">
        <v>7</v>
      </c>
      <c r="G134" s="143" t="s">
        <v>2890</v>
      </c>
      <c r="H134" s="138">
        <v>53</v>
      </c>
      <c r="I134" s="139">
        <v>8</v>
      </c>
      <c r="J134" s="140">
        <v>6.625</v>
      </c>
      <c r="K134" s="184" t="s">
        <v>5773</v>
      </c>
      <c r="L134" s="177" t="s">
        <v>4538</v>
      </c>
      <c r="M134" s="212" t="s">
        <v>6118</v>
      </c>
      <c r="N134" s="208"/>
      <c r="O134" s="77"/>
      <c r="Q134" s="162" t="s">
        <v>2221</v>
      </c>
      <c r="R134" s="167" t="s">
        <v>2314</v>
      </c>
      <c r="S134" s="160">
        <v>1305</v>
      </c>
      <c r="T134" s="163">
        <v>1335</v>
      </c>
      <c r="U134" s="164">
        <f t="shared" si="1"/>
        <v>30</v>
      </c>
      <c r="V134" s="158"/>
      <c r="W134" s="158"/>
    </row>
    <row r="135" spans="2:23" ht="85.5" x14ac:dyDescent="0.3">
      <c r="B135" s="18">
        <v>125</v>
      </c>
      <c r="C135" s="19">
        <v>-39</v>
      </c>
      <c r="D135" s="172" t="s">
        <v>157</v>
      </c>
      <c r="E135" s="141" t="s">
        <v>4026</v>
      </c>
      <c r="F135" s="142" t="s">
        <v>7</v>
      </c>
      <c r="G135" s="143" t="s">
        <v>3910</v>
      </c>
      <c r="H135" s="138">
        <v>53</v>
      </c>
      <c r="I135" s="139">
        <v>10</v>
      </c>
      <c r="J135" s="140">
        <v>5.3</v>
      </c>
      <c r="K135" s="184" t="s">
        <v>5955</v>
      </c>
      <c r="L135" s="177" t="s">
        <v>4538</v>
      </c>
      <c r="M135" s="212" t="s">
        <v>5593</v>
      </c>
      <c r="N135" s="213"/>
      <c r="O135" s="77"/>
      <c r="Q135" s="162" t="s">
        <v>225</v>
      </c>
      <c r="R135" s="167" t="s">
        <v>4466</v>
      </c>
      <c r="S135" s="160">
        <v>244</v>
      </c>
      <c r="T135" s="163">
        <v>1481</v>
      </c>
      <c r="U135" s="164">
        <f t="shared" ref="U135:U198" si="2">IFERROR(IF(T135=0,"New",T135-S135),"New")</f>
        <v>1237</v>
      </c>
      <c r="V135" s="158"/>
      <c r="W135" s="158"/>
    </row>
    <row r="136" spans="2:23" ht="85.5" x14ac:dyDescent="0.3">
      <c r="B136" s="18">
        <v>130</v>
      </c>
      <c r="C136" s="19">
        <v>4</v>
      </c>
      <c r="D136" s="172" t="s">
        <v>2196</v>
      </c>
      <c r="E136" s="141" t="s">
        <v>4026</v>
      </c>
      <c r="F136" s="142" t="s">
        <v>7</v>
      </c>
      <c r="G136" s="143" t="s">
        <v>2315</v>
      </c>
      <c r="H136" s="138">
        <v>52</v>
      </c>
      <c r="I136" s="139">
        <v>2</v>
      </c>
      <c r="J136" s="140">
        <v>26</v>
      </c>
      <c r="K136" s="184" t="s">
        <v>5773</v>
      </c>
      <c r="L136" s="177" t="s">
        <v>4538</v>
      </c>
      <c r="M136" s="221" t="s">
        <v>5000</v>
      </c>
      <c r="N136" s="220"/>
      <c r="O136" s="77"/>
      <c r="Q136" s="162" t="s">
        <v>4308</v>
      </c>
      <c r="R136" s="167" t="s">
        <v>4278</v>
      </c>
      <c r="S136" s="160">
        <v>1442</v>
      </c>
      <c r="T136" s="163">
        <v>1335</v>
      </c>
      <c r="U136" s="164">
        <f t="shared" si="2"/>
        <v>-107</v>
      </c>
      <c r="V136" s="158"/>
      <c r="W136" s="158"/>
    </row>
    <row r="137" spans="2:23" ht="85.5" x14ac:dyDescent="0.3">
      <c r="B137" s="18">
        <v>130</v>
      </c>
      <c r="C137" s="19">
        <v>4</v>
      </c>
      <c r="D137" s="172" t="s">
        <v>2661</v>
      </c>
      <c r="E137" s="141" t="s">
        <v>4026</v>
      </c>
      <c r="F137" s="142" t="s">
        <v>7</v>
      </c>
      <c r="G137" s="143" t="s">
        <v>4241</v>
      </c>
      <c r="H137" s="138">
        <v>52</v>
      </c>
      <c r="I137" s="139">
        <v>3</v>
      </c>
      <c r="J137" s="140">
        <v>17.333333333333332</v>
      </c>
      <c r="K137" s="184" t="s">
        <v>5774</v>
      </c>
      <c r="L137" s="177" t="s">
        <v>4538</v>
      </c>
      <c r="M137" s="212" t="s">
        <v>4652</v>
      </c>
      <c r="N137" s="213"/>
      <c r="O137" s="77"/>
      <c r="Q137" s="162" t="s">
        <v>3538</v>
      </c>
      <c r="R137" s="167" t="s">
        <v>3486</v>
      </c>
      <c r="S137" s="161">
        <v>814</v>
      </c>
      <c r="T137" s="163">
        <v>104</v>
      </c>
      <c r="U137" s="164">
        <f t="shared" si="2"/>
        <v>-710</v>
      </c>
      <c r="V137" s="158"/>
      <c r="W137" s="158"/>
    </row>
    <row r="138" spans="2:23" ht="85.5" x14ac:dyDescent="0.3">
      <c r="B138" s="18">
        <v>130</v>
      </c>
      <c r="C138" s="19">
        <v>4</v>
      </c>
      <c r="D138" s="172" t="s">
        <v>469</v>
      </c>
      <c r="E138" s="141" t="s">
        <v>4026</v>
      </c>
      <c r="F138" s="142" t="s">
        <v>7</v>
      </c>
      <c r="G138" s="143" t="s">
        <v>470</v>
      </c>
      <c r="H138" s="138">
        <v>52</v>
      </c>
      <c r="I138" s="139">
        <v>6</v>
      </c>
      <c r="J138" s="140">
        <v>8.6666666666666661</v>
      </c>
      <c r="K138" s="184" t="s">
        <v>5773</v>
      </c>
      <c r="L138" s="177" t="s">
        <v>4538</v>
      </c>
      <c r="M138" s="212" t="s">
        <v>6119</v>
      </c>
      <c r="N138" s="220"/>
      <c r="O138" s="77"/>
      <c r="Q138" s="162" t="s">
        <v>227</v>
      </c>
      <c r="R138" s="167" t="s">
        <v>1950</v>
      </c>
      <c r="S138" s="160">
        <v>1442</v>
      </c>
      <c r="T138" s="163">
        <v>1481</v>
      </c>
      <c r="U138" s="164">
        <f t="shared" si="2"/>
        <v>39</v>
      </c>
      <c r="V138" s="158"/>
      <c r="W138" s="158"/>
    </row>
    <row r="139" spans="2:23" ht="99.75" x14ac:dyDescent="0.3">
      <c r="B139" s="18">
        <v>130</v>
      </c>
      <c r="C139" s="19">
        <v>4</v>
      </c>
      <c r="D139" s="172" t="s">
        <v>226</v>
      </c>
      <c r="E139" s="141" t="s">
        <v>4026</v>
      </c>
      <c r="F139" s="142" t="s">
        <v>7</v>
      </c>
      <c r="G139" s="143" t="s">
        <v>4976</v>
      </c>
      <c r="H139" s="138">
        <v>52</v>
      </c>
      <c r="I139" s="139">
        <v>13</v>
      </c>
      <c r="J139" s="140">
        <v>4</v>
      </c>
      <c r="K139" s="184" t="s">
        <v>5955</v>
      </c>
      <c r="L139" s="177" t="s">
        <v>4538</v>
      </c>
      <c r="M139" s="212" t="s">
        <v>6120</v>
      </c>
      <c r="N139" s="215"/>
      <c r="O139" s="77"/>
      <c r="Q139" s="162" t="s">
        <v>4013</v>
      </c>
      <c r="R139" s="167" t="s">
        <v>323</v>
      </c>
      <c r="S139" s="160">
        <v>1100</v>
      </c>
      <c r="T139" s="163">
        <v>855</v>
      </c>
      <c r="U139" s="164">
        <f t="shared" si="2"/>
        <v>-245</v>
      </c>
      <c r="V139" s="158"/>
      <c r="W139" s="158"/>
    </row>
    <row r="140" spans="2:23" ht="85.5" x14ac:dyDescent="0.3">
      <c r="B140" s="18">
        <v>134</v>
      </c>
      <c r="C140" s="19">
        <v>76</v>
      </c>
      <c r="D140" s="172" t="s">
        <v>380</v>
      </c>
      <c r="E140" s="141" t="s">
        <v>4026</v>
      </c>
      <c r="F140" s="142" t="s">
        <v>7</v>
      </c>
      <c r="G140" s="143" t="s">
        <v>381</v>
      </c>
      <c r="H140" s="138">
        <v>51</v>
      </c>
      <c r="I140" s="139">
        <v>2</v>
      </c>
      <c r="J140" s="140">
        <v>25.5</v>
      </c>
      <c r="K140" s="184" t="s">
        <v>5774</v>
      </c>
      <c r="L140" s="177" t="s">
        <v>4538</v>
      </c>
      <c r="M140" s="221" t="s">
        <v>6636</v>
      </c>
      <c r="N140" s="215"/>
      <c r="O140" s="77"/>
      <c r="Q140" s="162" t="s">
        <v>4145</v>
      </c>
      <c r="R140" s="167" t="s">
        <v>323</v>
      </c>
      <c r="S140" s="160">
        <v>1021</v>
      </c>
      <c r="T140" s="163">
        <v>1481</v>
      </c>
      <c r="U140" s="164">
        <f t="shared" si="2"/>
        <v>460</v>
      </c>
      <c r="V140" s="158"/>
      <c r="W140" s="158"/>
    </row>
    <row r="141" spans="2:23" ht="85.5" x14ac:dyDescent="0.3">
      <c r="B141" s="18">
        <v>134</v>
      </c>
      <c r="C141" s="19">
        <v>6</v>
      </c>
      <c r="D141" s="172" t="s">
        <v>478</v>
      </c>
      <c r="E141" s="141" t="s">
        <v>4026</v>
      </c>
      <c r="F141" s="142" t="s">
        <v>7</v>
      </c>
      <c r="G141" s="143" t="s">
        <v>479</v>
      </c>
      <c r="H141" s="138">
        <v>51</v>
      </c>
      <c r="I141" s="139">
        <v>3</v>
      </c>
      <c r="J141" s="140">
        <v>17</v>
      </c>
      <c r="K141" s="184" t="s">
        <v>5773</v>
      </c>
      <c r="L141" s="177" t="s">
        <v>4538</v>
      </c>
      <c r="M141" s="212" t="s">
        <v>6533</v>
      </c>
      <c r="N141" s="213"/>
      <c r="O141" s="77"/>
      <c r="Q141" s="162" t="s">
        <v>2619</v>
      </c>
      <c r="R141" s="167" t="s">
        <v>2614</v>
      </c>
      <c r="S141" s="160">
        <v>1442</v>
      </c>
      <c r="T141" s="163">
        <v>1136</v>
      </c>
      <c r="U141" s="164">
        <f t="shared" si="2"/>
        <v>-306</v>
      </c>
      <c r="V141" s="158"/>
      <c r="W141" s="158"/>
    </row>
    <row r="142" spans="2:23" ht="85.5" x14ac:dyDescent="0.3">
      <c r="B142" s="18">
        <v>136</v>
      </c>
      <c r="C142" s="19">
        <v>5</v>
      </c>
      <c r="D142" s="172" t="s">
        <v>639</v>
      </c>
      <c r="E142" s="141" t="s">
        <v>4026</v>
      </c>
      <c r="F142" s="142" t="s">
        <v>7</v>
      </c>
      <c r="G142" s="143" t="s">
        <v>2393</v>
      </c>
      <c r="H142" s="138">
        <v>50</v>
      </c>
      <c r="I142" s="139">
        <v>1</v>
      </c>
      <c r="J142" s="140">
        <v>50</v>
      </c>
      <c r="K142" s="184" t="s">
        <v>5773</v>
      </c>
      <c r="L142" s="177" t="s">
        <v>4538</v>
      </c>
      <c r="M142" s="221" t="s">
        <v>4057</v>
      </c>
      <c r="N142" s="208"/>
      <c r="O142" s="77"/>
      <c r="Q142" s="162" t="s">
        <v>228</v>
      </c>
      <c r="R142" s="167" t="s">
        <v>23</v>
      </c>
      <c r="S142" s="160">
        <v>59</v>
      </c>
      <c r="T142" s="163">
        <v>1063</v>
      </c>
      <c r="U142" s="164">
        <f t="shared" si="2"/>
        <v>1004</v>
      </c>
      <c r="V142" s="158"/>
      <c r="W142" s="158"/>
    </row>
    <row r="143" spans="2:23" ht="85.5" x14ac:dyDescent="0.3">
      <c r="B143" s="18">
        <v>136</v>
      </c>
      <c r="C143" s="19">
        <v>5</v>
      </c>
      <c r="D143" s="172" t="s">
        <v>1348</v>
      </c>
      <c r="E143" s="141" t="s">
        <v>4026</v>
      </c>
      <c r="F143" s="142" t="s">
        <v>7</v>
      </c>
      <c r="G143" s="143" t="s">
        <v>17</v>
      </c>
      <c r="H143" s="138">
        <v>50</v>
      </c>
      <c r="I143" s="139">
        <v>1</v>
      </c>
      <c r="J143" s="140">
        <v>50</v>
      </c>
      <c r="K143" s="184" t="s">
        <v>5773</v>
      </c>
      <c r="L143" s="177" t="s">
        <v>4538</v>
      </c>
      <c r="M143" s="221" t="s">
        <v>3576</v>
      </c>
      <c r="N143" s="220"/>
      <c r="O143" s="77"/>
      <c r="Q143" s="162" t="s">
        <v>4166</v>
      </c>
      <c r="R143" s="167" t="s">
        <v>5145</v>
      </c>
      <c r="S143" s="160">
        <v>1100</v>
      </c>
      <c r="T143" s="163">
        <v>1481</v>
      </c>
      <c r="U143" s="164">
        <f t="shared" si="2"/>
        <v>381</v>
      </c>
      <c r="V143" s="158"/>
      <c r="W143" s="158"/>
    </row>
    <row r="144" spans="2:23" ht="85.5" x14ac:dyDescent="0.3">
      <c r="B144" s="18">
        <v>136</v>
      </c>
      <c r="C144" s="19" t="s">
        <v>331</v>
      </c>
      <c r="D144" s="172" t="s">
        <v>6586</v>
      </c>
      <c r="E144" s="141" t="s">
        <v>4026</v>
      </c>
      <c r="F144" s="142" t="s">
        <v>7</v>
      </c>
      <c r="G144" s="143" t="s">
        <v>323</v>
      </c>
      <c r="H144" s="138">
        <v>50</v>
      </c>
      <c r="I144" s="139">
        <v>1</v>
      </c>
      <c r="J144" s="140">
        <v>50</v>
      </c>
      <c r="K144" s="184" t="s">
        <v>5773</v>
      </c>
      <c r="L144" s="177"/>
      <c r="M144" s="221" t="s">
        <v>6637</v>
      </c>
      <c r="N144" s="213"/>
      <c r="O144" s="77"/>
      <c r="Q144" s="162" t="s">
        <v>6712</v>
      </c>
      <c r="R144" s="167" t="s">
        <v>6589</v>
      </c>
      <c r="S144" s="161">
        <v>317</v>
      </c>
      <c r="T144" s="163">
        <v>35</v>
      </c>
      <c r="U144" s="164">
        <f t="shared" si="2"/>
        <v>-282</v>
      </c>
      <c r="V144" s="158"/>
      <c r="W144" s="158"/>
    </row>
    <row r="145" spans="2:23" ht="85.5" x14ac:dyDescent="0.3">
      <c r="B145" s="18">
        <v>136</v>
      </c>
      <c r="C145" s="19">
        <v>5</v>
      </c>
      <c r="D145" s="172" t="s">
        <v>4977</v>
      </c>
      <c r="E145" s="141" t="s">
        <v>4026</v>
      </c>
      <c r="F145" s="142" t="s">
        <v>7</v>
      </c>
      <c r="G145" s="143" t="s">
        <v>4978</v>
      </c>
      <c r="H145" s="138">
        <v>50</v>
      </c>
      <c r="I145" s="139">
        <v>2</v>
      </c>
      <c r="J145" s="140">
        <v>25</v>
      </c>
      <c r="K145" s="184" t="s">
        <v>5773</v>
      </c>
      <c r="L145" s="177" t="s">
        <v>4538</v>
      </c>
      <c r="M145" s="212" t="s">
        <v>6121</v>
      </c>
      <c r="N145" s="208"/>
      <c r="O145" s="77"/>
      <c r="Q145" s="162" t="s">
        <v>3444</v>
      </c>
      <c r="R145" s="167" t="s">
        <v>1960</v>
      </c>
      <c r="S145" s="160">
        <v>514</v>
      </c>
      <c r="T145" s="163">
        <v>1481</v>
      </c>
      <c r="U145" s="164">
        <f t="shared" si="2"/>
        <v>967</v>
      </c>
      <c r="V145" s="158"/>
      <c r="W145" s="158"/>
    </row>
    <row r="146" spans="2:23" ht="85.5" x14ac:dyDescent="0.3">
      <c r="B146" s="18">
        <v>136</v>
      </c>
      <c r="C146" s="19">
        <v>5</v>
      </c>
      <c r="D146" s="172" t="s">
        <v>285</v>
      </c>
      <c r="E146" s="141" t="s">
        <v>4026</v>
      </c>
      <c r="F146" s="142" t="s">
        <v>3456</v>
      </c>
      <c r="G146" s="143" t="s">
        <v>286</v>
      </c>
      <c r="H146" s="138">
        <v>50</v>
      </c>
      <c r="I146" s="139">
        <v>5</v>
      </c>
      <c r="J146" s="140">
        <v>10</v>
      </c>
      <c r="K146" s="184" t="s">
        <v>5955</v>
      </c>
      <c r="L146" s="177" t="s">
        <v>4538</v>
      </c>
      <c r="M146" s="212" t="s">
        <v>6087</v>
      </c>
      <c r="N146" s="213"/>
      <c r="O146" s="77"/>
      <c r="Q146" s="162" t="s">
        <v>239</v>
      </c>
      <c r="R146" s="167" t="s">
        <v>1829</v>
      </c>
      <c r="S146" s="160">
        <v>1442</v>
      </c>
      <c r="T146" s="163">
        <v>382</v>
      </c>
      <c r="U146" s="164">
        <f t="shared" si="2"/>
        <v>-1060</v>
      </c>
      <c r="V146" s="158"/>
      <c r="W146" s="158"/>
    </row>
    <row r="147" spans="2:23" ht="85.5" x14ac:dyDescent="0.3">
      <c r="B147" s="18">
        <v>136</v>
      </c>
      <c r="C147" s="19">
        <v>5</v>
      </c>
      <c r="D147" s="172" t="s">
        <v>73</v>
      </c>
      <c r="E147" s="141" t="s">
        <v>4026</v>
      </c>
      <c r="F147" s="142" t="s">
        <v>7</v>
      </c>
      <c r="G147" s="143" t="s">
        <v>74</v>
      </c>
      <c r="H147" s="138">
        <v>50</v>
      </c>
      <c r="I147" s="139">
        <v>6</v>
      </c>
      <c r="J147" s="140">
        <v>8.3333333333333339</v>
      </c>
      <c r="K147" s="184" t="s">
        <v>5773</v>
      </c>
      <c r="L147" s="177" t="s">
        <v>4538</v>
      </c>
      <c r="M147" s="212" t="s">
        <v>6123</v>
      </c>
      <c r="N147" s="213"/>
      <c r="O147" s="77"/>
      <c r="Q147" s="162" t="s">
        <v>3445</v>
      </c>
      <c r="R147" s="167" t="s">
        <v>323</v>
      </c>
      <c r="S147" s="160">
        <v>1100</v>
      </c>
      <c r="T147" s="163">
        <v>1136</v>
      </c>
      <c r="U147" s="164">
        <f t="shared" si="2"/>
        <v>36</v>
      </c>
      <c r="V147" s="158"/>
      <c r="W147" s="158"/>
    </row>
    <row r="148" spans="2:23" ht="85.5" x14ac:dyDescent="0.3">
      <c r="B148" s="18">
        <v>136</v>
      </c>
      <c r="C148" s="19">
        <v>5</v>
      </c>
      <c r="D148" s="172" t="s">
        <v>713</v>
      </c>
      <c r="E148" s="141" t="s">
        <v>4026</v>
      </c>
      <c r="F148" s="142" t="s">
        <v>7</v>
      </c>
      <c r="G148" s="143" t="s">
        <v>3919</v>
      </c>
      <c r="H148" s="138">
        <v>50</v>
      </c>
      <c r="I148" s="139">
        <v>6</v>
      </c>
      <c r="J148" s="140">
        <v>8.3333333333333339</v>
      </c>
      <c r="K148" s="184" t="s">
        <v>5773</v>
      </c>
      <c r="L148" s="177" t="s">
        <v>4538</v>
      </c>
      <c r="M148" s="212" t="s">
        <v>6124</v>
      </c>
      <c r="N148" s="213"/>
      <c r="O148" s="77"/>
      <c r="Q148" s="162" t="s">
        <v>3025</v>
      </c>
      <c r="R148" s="167" t="s">
        <v>3012</v>
      </c>
      <c r="S148" s="160">
        <v>1305</v>
      </c>
      <c r="T148" s="163">
        <v>522</v>
      </c>
      <c r="U148" s="164">
        <f t="shared" si="2"/>
        <v>-783</v>
      </c>
      <c r="V148" s="158"/>
      <c r="W148" s="158"/>
    </row>
    <row r="149" spans="2:23" ht="85.5" x14ac:dyDescent="0.3">
      <c r="B149" s="18">
        <v>143</v>
      </c>
      <c r="C149" s="19">
        <v>6</v>
      </c>
      <c r="D149" s="172" t="s">
        <v>332</v>
      </c>
      <c r="E149" s="141" t="s">
        <v>4026</v>
      </c>
      <c r="F149" s="142" t="s">
        <v>7</v>
      </c>
      <c r="G149" s="143" t="s">
        <v>4468</v>
      </c>
      <c r="H149" s="138">
        <v>49</v>
      </c>
      <c r="I149" s="139">
        <v>2</v>
      </c>
      <c r="J149" s="140">
        <v>24.5</v>
      </c>
      <c r="K149" s="184" t="s">
        <v>5773</v>
      </c>
      <c r="L149" s="177" t="s">
        <v>4538</v>
      </c>
      <c r="M149" s="212" t="s">
        <v>6125</v>
      </c>
      <c r="N149" s="213"/>
      <c r="O149" s="77"/>
      <c r="Q149" s="162" t="s">
        <v>3539</v>
      </c>
      <c r="R149" s="167" t="s">
        <v>3526</v>
      </c>
      <c r="S149" s="160">
        <v>673</v>
      </c>
      <c r="T149" s="163">
        <v>1136</v>
      </c>
      <c r="U149" s="164">
        <f t="shared" si="2"/>
        <v>463</v>
      </c>
      <c r="V149" s="158"/>
      <c r="W149" s="158"/>
    </row>
    <row r="150" spans="2:23" ht="85.5" x14ac:dyDescent="0.3">
      <c r="B150" s="18">
        <v>143</v>
      </c>
      <c r="C150" s="19">
        <v>-14</v>
      </c>
      <c r="D150" s="172" t="s">
        <v>1423</v>
      </c>
      <c r="E150" s="141"/>
      <c r="F150" s="142" t="s">
        <v>7</v>
      </c>
      <c r="G150" s="143" t="s">
        <v>1424</v>
      </c>
      <c r="H150" s="138">
        <v>49</v>
      </c>
      <c r="I150" s="139">
        <v>3</v>
      </c>
      <c r="J150" s="140">
        <v>16.333333333333332</v>
      </c>
      <c r="K150" s="184" t="s">
        <v>5955</v>
      </c>
      <c r="L150" s="177" t="s">
        <v>4538</v>
      </c>
      <c r="M150" s="212" t="s">
        <v>4651</v>
      </c>
      <c r="N150" s="215"/>
      <c r="O150" s="77"/>
      <c r="Q150" s="162" t="s">
        <v>3934</v>
      </c>
      <c r="R150" s="167" t="s">
        <v>323</v>
      </c>
      <c r="S150" s="160">
        <v>1100</v>
      </c>
      <c r="T150" s="163">
        <v>1136</v>
      </c>
      <c r="U150" s="164">
        <f t="shared" si="2"/>
        <v>36</v>
      </c>
      <c r="V150" s="158"/>
      <c r="W150" s="158"/>
    </row>
    <row r="151" spans="2:23" ht="85.5" x14ac:dyDescent="0.3">
      <c r="B151" s="18">
        <v>143</v>
      </c>
      <c r="C151" s="19">
        <v>6</v>
      </c>
      <c r="D151" s="172" t="s">
        <v>2904</v>
      </c>
      <c r="E151" s="141" t="s">
        <v>4026</v>
      </c>
      <c r="F151" s="142" t="s">
        <v>7</v>
      </c>
      <c r="G151" s="143" t="s">
        <v>26</v>
      </c>
      <c r="H151" s="138">
        <v>49</v>
      </c>
      <c r="I151" s="139">
        <v>4</v>
      </c>
      <c r="J151" s="140">
        <v>12.25</v>
      </c>
      <c r="K151" s="184" t="s">
        <v>5773</v>
      </c>
      <c r="L151" s="177" t="s">
        <v>4538</v>
      </c>
      <c r="M151" s="212" t="s">
        <v>6126</v>
      </c>
      <c r="N151" s="208"/>
      <c r="O151" s="77"/>
      <c r="Q151" s="162" t="s">
        <v>2452</v>
      </c>
      <c r="R151" s="167" t="s">
        <v>206</v>
      </c>
      <c r="S151" s="160">
        <v>1305</v>
      </c>
      <c r="T151" s="163">
        <v>1335</v>
      </c>
      <c r="U151" s="164">
        <f t="shared" si="2"/>
        <v>30</v>
      </c>
      <c r="V151" s="158"/>
      <c r="W151" s="158"/>
    </row>
    <row r="152" spans="2:23" ht="85.5" x14ac:dyDescent="0.3">
      <c r="B152" s="18">
        <v>143</v>
      </c>
      <c r="C152" s="19">
        <v>6</v>
      </c>
      <c r="D152" s="172" t="s">
        <v>3470</v>
      </c>
      <c r="E152" s="141" t="s">
        <v>4026</v>
      </c>
      <c r="F152" s="142" t="s">
        <v>7</v>
      </c>
      <c r="G152" s="143" t="s">
        <v>5336</v>
      </c>
      <c r="H152" s="138">
        <v>49</v>
      </c>
      <c r="I152" s="139">
        <v>4</v>
      </c>
      <c r="J152" s="140">
        <v>12.25</v>
      </c>
      <c r="K152" s="184" t="s">
        <v>5955</v>
      </c>
      <c r="L152" s="177" t="s">
        <v>4538</v>
      </c>
      <c r="M152" s="212" t="s">
        <v>6127</v>
      </c>
      <c r="N152" s="213"/>
      <c r="O152" s="77"/>
      <c r="Q152" s="162" t="s">
        <v>3324</v>
      </c>
      <c r="R152" s="167" t="s">
        <v>3319</v>
      </c>
      <c r="S152" s="160">
        <v>1021</v>
      </c>
      <c r="T152" s="163">
        <v>703</v>
      </c>
      <c r="U152" s="164">
        <f t="shared" si="2"/>
        <v>-318</v>
      </c>
      <c r="V152" s="158"/>
      <c r="W152" s="158"/>
    </row>
    <row r="153" spans="2:23" ht="85.5" x14ac:dyDescent="0.3">
      <c r="B153" s="18">
        <v>143</v>
      </c>
      <c r="C153" s="19">
        <v>6</v>
      </c>
      <c r="D153" s="172" t="s">
        <v>766</v>
      </c>
      <c r="E153" s="141" t="s">
        <v>4026</v>
      </c>
      <c r="F153" s="142" t="s">
        <v>7</v>
      </c>
      <c r="G153" s="143" t="s">
        <v>5100</v>
      </c>
      <c r="H153" s="138">
        <v>49</v>
      </c>
      <c r="I153" s="139">
        <v>5</v>
      </c>
      <c r="J153" s="140">
        <v>9.8000000000000007</v>
      </c>
      <c r="K153" s="184" t="s">
        <v>5954</v>
      </c>
      <c r="L153" s="177" t="s">
        <v>4034</v>
      </c>
      <c r="M153" s="206" t="s">
        <v>6128</v>
      </c>
      <c r="N153" s="207"/>
      <c r="O153" s="77"/>
      <c r="Q153" s="162" t="s">
        <v>3861</v>
      </c>
      <c r="R153" s="167" t="s">
        <v>323</v>
      </c>
      <c r="S153" s="160">
        <v>1442</v>
      </c>
      <c r="T153" s="163">
        <v>1335</v>
      </c>
      <c r="U153" s="164">
        <f t="shared" si="2"/>
        <v>-107</v>
      </c>
      <c r="V153" s="158"/>
      <c r="W153" s="158"/>
    </row>
    <row r="154" spans="2:23" ht="85.5" x14ac:dyDescent="0.3">
      <c r="B154" s="18">
        <v>143</v>
      </c>
      <c r="C154" s="19">
        <v>6</v>
      </c>
      <c r="D154" s="172" t="s">
        <v>2361</v>
      </c>
      <c r="E154" s="141" t="s">
        <v>4026</v>
      </c>
      <c r="F154" s="142" t="s">
        <v>7</v>
      </c>
      <c r="G154" s="143" t="s">
        <v>2433</v>
      </c>
      <c r="H154" s="138">
        <v>49</v>
      </c>
      <c r="I154" s="139">
        <v>7</v>
      </c>
      <c r="J154" s="140">
        <v>7</v>
      </c>
      <c r="K154" s="184" t="s">
        <v>5955</v>
      </c>
      <c r="L154" s="177" t="s">
        <v>4538</v>
      </c>
      <c r="M154" s="212" t="s">
        <v>6129</v>
      </c>
      <c r="N154" s="213"/>
      <c r="O154" s="77"/>
      <c r="Q154" s="162" t="s">
        <v>3540</v>
      </c>
      <c r="R154" s="167" t="s">
        <v>3482</v>
      </c>
      <c r="S154" s="160">
        <v>1100</v>
      </c>
      <c r="T154" s="163">
        <v>1136</v>
      </c>
      <c r="U154" s="164">
        <f t="shared" si="2"/>
        <v>36</v>
      </c>
      <c r="V154" s="158"/>
      <c r="W154" s="158"/>
    </row>
    <row r="155" spans="2:23" ht="85.5" x14ac:dyDescent="0.3">
      <c r="B155" s="18">
        <v>143</v>
      </c>
      <c r="C155" s="19">
        <v>6</v>
      </c>
      <c r="D155" s="172" t="s">
        <v>869</v>
      </c>
      <c r="E155" s="141" t="s">
        <v>4026</v>
      </c>
      <c r="F155" s="142" t="s">
        <v>7</v>
      </c>
      <c r="G155" s="143" t="s">
        <v>2408</v>
      </c>
      <c r="H155" s="138">
        <v>49</v>
      </c>
      <c r="I155" s="139">
        <v>9</v>
      </c>
      <c r="J155" s="140">
        <v>5.4444444444444446</v>
      </c>
      <c r="K155" s="184" t="s">
        <v>5955</v>
      </c>
      <c r="L155" s="177" t="s">
        <v>4538</v>
      </c>
      <c r="M155" s="212" t="s">
        <v>6130</v>
      </c>
      <c r="N155" s="213"/>
      <c r="O155" s="77"/>
      <c r="Q155" s="162" t="s">
        <v>248</v>
      </c>
      <c r="R155" s="167" t="s">
        <v>3469</v>
      </c>
      <c r="S155" s="160">
        <v>373</v>
      </c>
      <c r="T155" s="163">
        <v>1335</v>
      </c>
      <c r="U155" s="164">
        <f t="shared" si="2"/>
        <v>962</v>
      </c>
      <c r="V155" s="158"/>
      <c r="W155" s="158"/>
    </row>
    <row r="156" spans="2:23" ht="85.5" x14ac:dyDescent="0.3">
      <c r="B156" s="18">
        <v>150</v>
      </c>
      <c r="C156" s="19">
        <v>5</v>
      </c>
      <c r="D156" s="172" t="s">
        <v>2176</v>
      </c>
      <c r="E156" s="141" t="s">
        <v>4026</v>
      </c>
      <c r="F156" s="142" t="s">
        <v>7</v>
      </c>
      <c r="G156" s="143" t="s">
        <v>1187</v>
      </c>
      <c r="H156" s="138">
        <v>48</v>
      </c>
      <c r="I156" s="139">
        <v>3</v>
      </c>
      <c r="J156" s="140">
        <v>16</v>
      </c>
      <c r="K156" s="184" t="s">
        <v>5773</v>
      </c>
      <c r="L156" s="177" t="s">
        <v>4538</v>
      </c>
      <c r="M156" s="212" t="s">
        <v>5385</v>
      </c>
      <c r="N156" s="213"/>
      <c r="O156" s="77"/>
      <c r="Q156" s="162" t="s">
        <v>4146</v>
      </c>
      <c r="R156" s="167" t="s">
        <v>323</v>
      </c>
      <c r="S156" s="160">
        <v>1100</v>
      </c>
      <c r="T156" s="163">
        <v>1063</v>
      </c>
      <c r="U156" s="164">
        <f t="shared" si="2"/>
        <v>-37</v>
      </c>
      <c r="V156" s="158"/>
      <c r="W156" s="158"/>
    </row>
    <row r="157" spans="2:23" ht="85.5" x14ac:dyDescent="0.3">
      <c r="B157" s="18">
        <v>150</v>
      </c>
      <c r="C157" s="19">
        <v>5</v>
      </c>
      <c r="D157" s="172" t="s">
        <v>283</v>
      </c>
      <c r="E157" s="141" t="s">
        <v>4026</v>
      </c>
      <c r="F157" s="142" t="s">
        <v>7</v>
      </c>
      <c r="G157" s="143" t="s">
        <v>3983</v>
      </c>
      <c r="H157" s="138">
        <v>48</v>
      </c>
      <c r="I157" s="139">
        <v>4</v>
      </c>
      <c r="J157" s="140">
        <v>12</v>
      </c>
      <c r="K157" s="185" t="s">
        <v>5955</v>
      </c>
      <c r="L157" s="177" t="s">
        <v>4538</v>
      </c>
      <c r="M157" s="206" t="s">
        <v>5470</v>
      </c>
      <c r="N157" s="213"/>
      <c r="O157" s="77"/>
      <c r="Q157" s="162" t="s">
        <v>3058</v>
      </c>
      <c r="R157" s="167" t="s">
        <v>3057</v>
      </c>
      <c r="S157" s="160">
        <v>479</v>
      </c>
      <c r="T157" s="163">
        <v>1481</v>
      </c>
      <c r="U157" s="164">
        <f t="shared" si="2"/>
        <v>1002</v>
      </c>
      <c r="V157" s="158"/>
      <c r="W157" s="158"/>
    </row>
    <row r="158" spans="2:23" ht="85.5" x14ac:dyDescent="0.3">
      <c r="B158" s="18">
        <v>150</v>
      </c>
      <c r="C158" s="19">
        <v>-53</v>
      </c>
      <c r="D158" s="172" t="s">
        <v>356</v>
      </c>
      <c r="E158" s="141" t="s">
        <v>4026</v>
      </c>
      <c r="F158" s="142" t="s">
        <v>7</v>
      </c>
      <c r="G158" s="143" t="s">
        <v>623</v>
      </c>
      <c r="H158" s="138">
        <v>48</v>
      </c>
      <c r="I158" s="139">
        <v>5</v>
      </c>
      <c r="J158" s="140">
        <v>9.6</v>
      </c>
      <c r="K158" s="185" t="s">
        <v>5773</v>
      </c>
      <c r="L158" s="177" t="s">
        <v>4538</v>
      </c>
      <c r="M158" s="212" t="s">
        <v>6090</v>
      </c>
      <c r="N158" s="207"/>
      <c r="O158" s="77"/>
      <c r="Q158" s="162" t="s">
        <v>5573</v>
      </c>
      <c r="R158" s="167" t="s">
        <v>323</v>
      </c>
      <c r="S158" s="160">
        <v>1442</v>
      </c>
      <c r="T158" s="163">
        <v>1136</v>
      </c>
      <c r="U158" s="164">
        <f t="shared" si="2"/>
        <v>-306</v>
      </c>
      <c r="V158" s="158"/>
      <c r="W158" s="158"/>
    </row>
    <row r="159" spans="2:23" ht="28.5" x14ac:dyDescent="0.3">
      <c r="B159" s="18">
        <v>153</v>
      </c>
      <c r="C159" s="19">
        <v>5</v>
      </c>
      <c r="D159" s="172" t="s">
        <v>3630</v>
      </c>
      <c r="E159" s="141" t="s">
        <v>4026</v>
      </c>
      <c r="F159" s="142" t="s">
        <v>7</v>
      </c>
      <c r="G159" s="143" t="s">
        <v>4440</v>
      </c>
      <c r="H159" s="138">
        <v>47</v>
      </c>
      <c r="I159" s="139">
        <v>3</v>
      </c>
      <c r="J159" s="140">
        <v>15.666666666666666</v>
      </c>
      <c r="K159" s="185"/>
      <c r="L159" s="177" t="s">
        <v>4538</v>
      </c>
      <c r="M159" s="224" t="s">
        <v>5245</v>
      </c>
      <c r="N159" s="213"/>
      <c r="O159" s="77"/>
      <c r="Q159" s="162" t="s">
        <v>3026</v>
      </c>
      <c r="R159" s="167" t="s">
        <v>10</v>
      </c>
      <c r="S159" s="160">
        <v>1305</v>
      </c>
      <c r="T159" s="163">
        <v>1481</v>
      </c>
      <c r="U159" s="164">
        <f t="shared" si="2"/>
        <v>176</v>
      </c>
      <c r="V159" s="158"/>
      <c r="W159" s="158"/>
    </row>
    <row r="160" spans="2:23" ht="28.5" x14ac:dyDescent="0.3">
      <c r="B160" s="18">
        <v>153</v>
      </c>
      <c r="C160" s="19">
        <v>5</v>
      </c>
      <c r="D160" s="172" t="s">
        <v>3479</v>
      </c>
      <c r="E160" s="141" t="s">
        <v>4026</v>
      </c>
      <c r="F160" s="142" t="s">
        <v>7</v>
      </c>
      <c r="G160" s="143" t="s">
        <v>3480</v>
      </c>
      <c r="H160" s="138">
        <v>47</v>
      </c>
      <c r="I160" s="139">
        <v>3</v>
      </c>
      <c r="J160" s="140">
        <v>15.666666666666666</v>
      </c>
      <c r="K160" s="185"/>
      <c r="L160" s="177" t="s">
        <v>4538</v>
      </c>
      <c r="M160" s="206" t="s">
        <v>6534</v>
      </c>
      <c r="N160" s="213"/>
      <c r="O160" s="77"/>
      <c r="Q160" s="162" t="s">
        <v>250</v>
      </c>
      <c r="R160" s="167" t="s">
        <v>1695</v>
      </c>
      <c r="S160" s="160">
        <v>514</v>
      </c>
      <c r="T160" s="163">
        <v>190</v>
      </c>
      <c r="U160" s="164">
        <f t="shared" si="2"/>
        <v>-324</v>
      </c>
      <c r="V160" s="158"/>
      <c r="W160" s="158"/>
    </row>
    <row r="161" spans="2:23" ht="28.5" x14ac:dyDescent="0.3">
      <c r="B161" s="18">
        <v>153</v>
      </c>
      <c r="C161" s="19">
        <v>5</v>
      </c>
      <c r="D161" s="172" t="s">
        <v>105</v>
      </c>
      <c r="E161" s="141" t="s">
        <v>4026</v>
      </c>
      <c r="F161" s="142" t="s">
        <v>7</v>
      </c>
      <c r="G161" s="143" t="s">
        <v>106</v>
      </c>
      <c r="H161" s="138">
        <v>47</v>
      </c>
      <c r="I161" s="139">
        <v>4</v>
      </c>
      <c r="J161" s="140">
        <v>11.75</v>
      </c>
      <c r="K161" s="185"/>
      <c r="L161" s="177" t="s">
        <v>4538</v>
      </c>
      <c r="M161" s="206" t="s">
        <v>6072</v>
      </c>
      <c r="N161" s="213"/>
      <c r="O161" s="77"/>
      <c r="Q161" s="162" t="s">
        <v>256</v>
      </c>
      <c r="R161" s="167" t="s">
        <v>741</v>
      </c>
      <c r="S161" s="160">
        <v>814</v>
      </c>
      <c r="T161" s="163">
        <v>1136</v>
      </c>
      <c r="U161" s="164">
        <f t="shared" si="2"/>
        <v>322</v>
      </c>
      <c r="V161" s="158"/>
      <c r="W161" s="158"/>
    </row>
    <row r="162" spans="2:23" ht="71.25" x14ac:dyDescent="0.3">
      <c r="B162" s="18">
        <v>153</v>
      </c>
      <c r="C162" s="19">
        <v>12</v>
      </c>
      <c r="D162" s="172" t="s">
        <v>604</v>
      </c>
      <c r="E162" s="141" t="s">
        <v>4026</v>
      </c>
      <c r="F162" s="142" t="s">
        <v>7</v>
      </c>
      <c r="G162" s="143" t="s">
        <v>605</v>
      </c>
      <c r="H162" s="138">
        <v>47</v>
      </c>
      <c r="I162" s="139">
        <v>9</v>
      </c>
      <c r="J162" s="140">
        <v>5.2222222222222223</v>
      </c>
      <c r="K162" s="186"/>
      <c r="L162" s="177" t="s">
        <v>4538</v>
      </c>
      <c r="M162" s="212" t="s">
        <v>6679</v>
      </c>
      <c r="N162" s="213"/>
      <c r="O162" s="77"/>
      <c r="Q162" s="162" t="s">
        <v>5874</v>
      </c>
      <c r="R162" s="167" t="s">
        <v>5827</v>
      </c>
      <c r="S162" s="160">
        <v>1442</v>
      </c>
      <c r="T162" s="163">
        <v>488</v>
      </c>
      <c r="U162" s="164">
        <f t="shared" si="2"/>
        <v>-954</v>
      </c>
      <c r="V162" s="158"/>
      <c r="W162" s="158"/>
    </row>
    <row r="163" spans="2:23" ht="28.5" x14ac:dyDescent="0.3">
      <c r="B163" s="18">
        <v>157</v>
      </c>
      <c r="C163" s="19">
        <v>-23</v>
      </c>
      <c r="D163" s="172" t="s">
        <v>99</v>
      </c>
      <c r="E163" s="141" t="s">
        <v>4026</v>
      </c>
      <c r="F163" s="142" t="s">
        <v>7</v>
      </c>
      <c r="G163" s="143" t="s">
        <v>6436</v>
      </c>
      <c r="H163" s="138">
        <v>46</v>
      </c>
      <c r="I163" s="139">
        <v>3</v>
      </c>
      <c r="J163" s="140">
        <v>15.333333333333334</v>
      </c>
      <c r="K163" s="186"/>
      <c r="L163" s="177" t="s">
        <v>4538</v>
      </c>
      <c r="M163" s="216" t="s">
        <v>6532</v>
      </c>
      <c r="N163" s="213"/>
      <c r="O163" s="77"/>
      <c r="Q163" s="162" t="s">
        <v>261</v>
      </c>
      <c r="R163" s="167" t="s">
        <v>1297</v>
      </c>
      <c r="S163" s="160">
        <v>797</v>
      </c>
      <c r="T163" s="163">
        <v>1481</v>
      </c>
      <c r="U163" s="164">
        <f t="shared" si="2"/>
        <v>684</v>
      </c>
      <c r="V163" s="158"/>
      <c r="W163" s="158"/>
    </row>
    <row r="164" spans="2:23" ht="28.5" x14ac:dyDescent="0.3">
      <c r="B164" s="18">
        <v>157</v>
      </c>
      <c r="C164" s="19">
        <v>4</v>
      </c>
      <c r="D164" s="172" t="s">
        <v>251</v>
      </c>
      <c r="E164" s="141" t="s">
        <v>4026</v>
      </c>
      <c r="F164" s="142" t="s">
        <v>7</v>
      </c>
      <c r="G164" s="143" t="s">
        <v>321</v>
      </c>
      <c r="H164" s="138">
        <v>46</v>
      </c>
      <c r="I164" s="139">
        <v>4</v>
      </c>
      <c r="J164" s="140">
        <v>11.5</v>
      </c>
      <c r="K164" s="186"/>
      <c r="L164" s="177" t="s">
        <v>4538</v>
      </c>
      <c r="M164" s="212" t="s">
        <v>6136</v>
      </c>
      <c r="N164" s="215"/>
      <c r="O164" s="77"/>
      <c r="Q164" s="162" t="s">
        <v>2956</v>
      </c>
      <c r="R164" s="167" t="s">
        <v>323</v>
      </c>
      <c r="S164" s="160">
        <v>1442</v>
      </c>
      <c r="T164" s="163">
        <v>1335</v>
      </c>
      <c r="U164" s="164">
        <f t="shared" si="2"/>
        <v>-107</v>
      </c>
      <c r="V164" s="158"/>
      <c r="W164" s="158"/>
    </row>
    <row r="165" spans="2:23" ht="42.75" x14ac:dyDescent="0.3">
      <c r="B165" s="18">
        <v>157</v>
      </c>
      <c r="C165" s="19">
        <v>4</v>
      </c>
      <c r="D165" s="172" t="s">
        <v>2191</v>
      </c>
      <c r="E165" s="141" t="s">
        <v>4026</v>
      </c>
      <c r="F165" s="142" t="s">
        <v>7</v>
      </c>
      <c r="G165" s="143" t="s">
        <v>2301</v>
      </c>
      <c r="H165" s="138">
        <v>46</v>
      </c>
      <c r="I165" s="139">
        <v>5</v>
      </c>
      <c r="J165" s="140">
        <v>9.1999999999999993</v>
      </c>
      <c r="K165" s="186"/>
      <c r="L165" s="177" t="s">
        <v>4538</v>
      </c>
      <c r="M165" s="212" t="s">
        <v>6137</v>
      </c>
      <c r="N165" s="213"/>
      <c r="O165" s="77"/>
      <c r="Q165" s="162" t="s">
        <v>263</v>
      </c>
      <c r="R165" s="167" t="s">
        <v>1063</v>
      </c>
      <c r="S165" s="160">
        <v>1021</v>
      </c>
      <c r="T165" s="163">
        <v>522</v>
      </c>
      <c r="U165" s="164">
        <f t="shared" si="2"/>
        <v>-499</v>
      </c>
      <c r="V165" s="158"/>
      <c r="W165" s="158"/>
    </row>
    <row r="166" spans="2:23" ht="42.75" x14ac:dyDescent="0.3">
      <c r="B166" s="18">
        <v>157</v>
      </c>
      <c r="C166" s="19">
        <v>4</v>
      </c>
      <c r="D166" s="172" t="s">
        <v>1018</v>
      </c>
      <c r="E166" s="141" t="s">
        <v>4026</v>
      </c>
      <c r="F166" s="142" t="s">
        <v>7</v>
      </c>
      <c r="G166" s="143" t="s">
        <v>3172</v>
      </c>
      <c r="H166" s="138">
        <v>46</v>
      </c>
      <c r="I166" s="139">
        <v>5</v>
      </c>
      <c r="J166" s="140">
        <v>9.1999999999999993</v>
      </c>
      <c r="K166" s="186"/>
      <c r="L166" s="177" t="s">
        <v>4538</v>
      </c>
      <c r="M166" s="212" t="s">
        <v>6138</v>
      </c>
      <c r="N166" s="207"/>
      <c r="O166" s="77"/>
      <c r="Q166" s="162" t="s">
        <v>5875</v>
      </c>
      <c r="R166" s="167" t="s">
        <v>5791</v>
      </c>
      <c r="S166" s="160">
        <v>673</v>
      </c>
      <c r="T166" s="163">
        <v>855</v>
      </c>
      <c r="U166" s="164">
        <f t="shared" si="2"/>
        <v>182</v>
      </c>
      <c r="V166" s="158"/>
      <c r="W166" s="158"/>
    </row>
    <row r="167" spans="2:23" ht="57" x14ac:dyDescent="0.3">
      <c r="B167" s="18">
        <v>157</v>
      </c>
      <c r="C167" s="19">
        <v>4</v>
      </c>
      <c r="D167" s="172" t="s">
        <v>3220</v>
      </c>
      <c r="E167" s="141" t="s">
        <v>4026</v>
      </c>
      <c r="F167" s="142" t="s">
        <v>7</v>
      </c>
      <c r="G167" s="143" t="s">
        <v>323</v>
      </c>
      <c r="H167" s="138">
        <v>46</v>
      </c>
      <c r="I167" s="139">
        <v>7</v>
      </c>
      <c r="J167" s="140">
        <v>6.5714285714285712</v>
      </c>
      <c r="K167" s="186"/>
      <c r="L167" s="177" t="s">
        <v>4538</v>
      </c>
      <c r="M167" s="224" t="s">
        <v>6535</v>
      </c>
      <c r="N167" s="213"/>
      <c r="O167" s="77"/>
      <c r="Q167" s="162" t="s">
        <v>4738</v>
      </c>
      <c r="R167" s="167" t="s">
        <v>4616</v>
      </c>
      <c r="S167" s="160">
        <v>1100</v>
      </c>
      <c r="T167" s="163">
        <v>1481</v>
      </c>
      <c r="U167" s="164">
        <f t="shared" si="2"/>
        <v>381</v>
      </c>
      <c r="V167" s="158"/>
      <c r="W167" s="158"/>
    </row>
    <row r="168" spans="2:23" ht="26.25" x14ac:dyDescent="0.3">
      <c r="B168" s="18">
        <v>162</v>
      </c>
      <c r="C168" s="19">
        <v>-109</v>
      </c>
      <c r="D168" s="172" t="s">
        <v>275</v>
      </c>
      <c r="E168" s="141" t="s">
        <v>4026</v>
      </c>
      <c r="F168" s="142" t="s">
        <v>4586</v>
      </c>
      <c r="G168" s="143" t="s">
        <v>276</v>
      </c>
      <c r="H168" s="138">
        <v>45</v>
      </c>
      <c r="I168" s="139">
        <v>1</v>
      </c>
      <c r="J168" s="140">
        <v>45</v>
      </c>
      <c r="K168" s="186"/>
      <c r="L168" s="177" t="s">
        <v>4538</v>
      </c>
      <c r="M168" s="222" t="s">
        <v>4053</v>
      </c>
      <c r="N168" s="213"/>
      <c r="O168" s="77"/>
      <c r="Q168" s="162" t="s">
        <v>267</v>
      </c>
      <c r="R168" s="167" t="s">
        <v>194</v>
      </c>
      <c r="S168" s="160">
        <v>162</v>
      </c>
      <c r="T168" s="163">
        <v>703</v>
      </c>
      <c r="U168" s="164">
        <f t="shared" si="2"/>
        <v>541</v>
      </c>
      <c r="V168" s="158"/>
      <c r="W168" s="158"/>
    </row>
    <row r="169" spans="2:23" ht="26.25" x14ac:dyDescent="0.3">
      <c r="B169" s="18">
        <v>162</v>
      </c>
      <c r="C169" s="19">
        <v>3</v>
      </c>
      <c r="D169" s="172" t="s">
        <v>2565</v>
      </c>
      <c r="E169" s="141" t="s">
        <v>4026</v>
      </c>
      <c r="F169" s="142" t="s">
        <v>7</v>
      </c>
      <c r="G169" s="143" t="s">
        <v>2603</v>
      </c>
      <c r="H169" s="138">
        <v>45</v>
      </c>
      <c r="I169" s="139">
        <v>2</v>
      </c>
      <c r="J169" s="140">
        <v>22.5</v>
      </c>
      <c r="K169" s="186"/>
      <c r="L169" s="177" t="s">
        <v>4538</v>
      </c>
      <c r="M169" s="221" t="s">
        <v>6139</v>
      </c>
      <c r="N169" s="213"/>
      <c r="O169" s="77"/>
      <c r="Q169" s="162" t="s">
        <v>2957</v>
      </c>
      <c r="R169" s="167" t="s">
        <v>323</v>
      </c>
      <c r="S169" s="160">
        <v>514</v>
      </c>
      <c r="T169" s="163">
        <v>1481</v>
      </c>
      <c r="U169" s="164">
        <f t="shared" si="2"/>
        <v>967</v>
      </c>
      <c r="V169" s="158"/>
      <c r="W169" s="158"/>
    </row>
    <row r="170" spans="2:23" ht="28.5" x14ac:dyDescent="0.3">
      <c r="B170" s="18">
        <v>162</v>
      </c>
      <c r="C170" s="19">
        <v>3</v>
      </c>
      <c r="D170" s="172" t="s">
        <v>481</v>
      </c>
      <c r="E170" s="141" t="s">
        <v>4026</v>
      </c>
      <c r="F170" s="142" t="s">
        <v>744</v>
      </c>
      <c r="G170" s="143" t="s">
        <v>482</v>
      </c>
      <c r="H170" s="138">
        <v>45</v>
      </c>
      <c r="I170" s="139">
        <v>3</v>
      </c>
      <c r="J170" s="140">
        <v>15</v>
      </c>
      <c r="K170" s="186"/>
      <c r="L170" s="177" t="s">
        <v>4538</v>
      </c>
      <c r="M170" s="212" t="s">
        <v>6140</v>
      </c>
      <c r="N170" s="215"/>
      <c r="O170" s="77"/>
      <c r="Q170" s="162" t="s">
        <v>274</v>
      </c>
      <c r="R170" s="167" t="s">
        <v>2284</v>
      </c>
      <c r="S170" s="160">
        <v>42</v>
      </c>
      <c r="T170" s="163">
        <v>1063</v>
      </c>
      <c r="U170" s="164">
        <f t="shared" si="2"/>
        <v>1021</v>
      </c>
      <c r="V170" s="158"/>
      <c r="W170" s="158"/>
    </row>
    <row r="171" spans="2:23" ht="28.5" x14ac:dyDescent="0.3">
      <c r="B171" s="18">
        <v>162</v>
      </c>
      <c r="C171" s="19">
        <v>3</v>
      </c>
      <c r="D171" s="172" t="s">
        <v>676</v>
      </c>
      <c r="E171" s="141" t="s">
        <v>4026</v>
      </c>
      <c r="F171" s="142" t="s">
        <v>7</v>
      </c>
      <c r="G171" s="143" t="s">
        <v>194</v>
      </c>
      <c r="H171" s="138">
        <v>45</v>
      </c>
      <c r="I171" s="139">
        <v>3</v>
      </c>
      <c r="J171" s="140">
        <v>15</v>
      </c>
      <c r="K171" s="186"/>
      <c r="L171" s="177" t="s">
        <v>4538</v>
      </c>
      <c r="M171" s="212" t="s">
        <v>6141</v>
      </c>
      <c r="N171" s="213"/>
      <c r="O171" s="77"/>
      <c r="Q171" s="162" t="s">
        <v>2120</v>
      </c>
      <c r="R171" s="167" t="s">
        <v>2103</v>
      </c>
      <c r="S171" s="160">
        <v>1442</v>
      </c>
      <c r="T171" s="163">
        <v>703</v>
      </c>
      <c r="U171" s="164">
        <f t="shared" si="2"/>
        <v>-739</v>
      </c>
      <c r="V171" s="158"/>
      <c r="W171" s="158"/>
    </row>
    <row r="172" spans="2:23" ht="57" x14ac:dyDescent="0.3">
      <c r="B172" s="18">
        <v>162</v>
      </c>
      <c r="C172" s="19">
        <v>-33</v>
      </c>
      <c r="D172" s="172" t="s">
        <v>86</v>
      </c>
      <c r="E172" s="141" t="s">
        <v>4026</v>
      </c>
      <c r="F172" s="142" t="s">
        <v>7</v>
      </c>
      <c r="G172" s="143" t="s">
        <v>84</v>
      </c>
      <c r="H172" s="138">
        <v>45</v>
      </c>
      <c r="I172" s="139">
        <v>6</v>
      </c>
      <c r="J172" s="140">
        <v>7.5</v>
      </c>
      <c r="K172" s="186"/>
      <c r="L172" s="177" t="s">
        <v>4538</v>
      </c>
      <c r="M172" s="212" t="s">
        <v>6097</v>
      </c>
      <c r="N172" s="213"/>
      <c r="O172" s="77"/>
      <c r="Q172" s="162" t="s">
        <v>3027</v>
      </c>
      <c r="R172" s="167" t="s">
        <v>2989</v>
      </c>
      <c r="S172" s="160">
        <v>450</v>
      </c>
      <c r="T172" s="163">
        <v>1136</v>
      </c>
      <c r="U172" s="164">
        <f t="shared" si="2"/>
        <v>686</v>
      </c>
      <c r="V172" s="158"/>
      <c r="W172" s="158"/>
    </row>
    <row r="173" spans="2:23" ht="42.75" x14ac:dyDescent="0.3">
      <c r="B173" s="18">
        <v>162</v>
      </c>
      <c r="C173" s="19">
        <v>3</v>
      </c>
      <c r="D173" s="172" t="s">
        <v>784</v>
      </c>
      <c r="E173" s="141" t="s">
        <v>4026</v>
      </c>
      <c r="F173" s="142" t="s">
        <v>7</v>
      </c>
      <c r="G173" s="143" t="s">
        <v>4467</v>
      </c>
      <c r="H173" s="138">
        <v>45</v>
      </c>
      <c r="I173" s="139">
        <v>6</v>
      </c>
      <c r="J173" s="140">
        <v>7.5</v>
      </c>
      <c r="K173" s="186"/>
      <c r="L173" s="177" t="s">
        <v>4538</v>
      </c>
      <c r="M173" s="212" t="s">
        <v>6142</v>
      </c>
      <c r="N173" s="213"/>
      <c r="O173" s="77"/>
      <c r="Q173" s="162" t="s">
        <v>3977</v>
      </c>
      <c r="R173" s="167" t="s">
        <v>3973</v>
      </c>
      <c r="S173" s="160">
        <v>1442</v>
      </c>
      <c r="T173" s="163">
        <v>161</v>
      </c>
      <c r="U173" s="164">
        <f t="shared" si="2"/>
        <v>-1281</v>
      </c>
      <c r="V173" s="158"/>
      <c r="W173" s="158"/>
    </row>
    <row r="174" spans="2:23" ht="26.25" x14ac:dyDescent="0.3">
      <c r="B174" s="18">
        <v>168</v>
      </c>
      <c r="C174" s="19">
        <v>3</v>
      </c>
      <c r="D174" s="172" t="s">
        <v>2905</v>
      </c>
      <c r="E174" s="141" t="s">
        <v>4026</v>
      </c>
      <c r="F174" s="142" t="s">
        <v>7</v>
      </c>
      <c r="G174" s="143" t="s">
        <v>4548</v>
      </c>
      <c r="H174" s="138">
        <v>44</v>
      </c>
      <c r="I174" s="139">
        <v>2</v>
      </c>
      <c r="J174" s="140">
        <v>22</v>
      </c>
      <c r="K174" s="186"/>
      <c r="L174" s="177" t="s">
        <v>4538</v>
      </c>
      <c r="M174" s="221" t="s">
        <v>4653</v>
      </c>
      <c r="N174" s="220"/>
      <c r="O174" s="77"/>
      <c r="Q174" s="162" t="s">
        <v>3862</v>
      </c>
      <c r="R174" s="167" t="s">
        <v>3605</v>
      </c>
      <c r="S174" s="160">
        <v>373</v>
      </c>
      <c r="T174" s="163">
        <v>1335</v>
      </c>
      <c r="U174" s="164">
        <f t="shared" si="2"/>
        <v>962</v>
      </c>
      <c r="V174" s="158"/>
      <c r="W174" s="158"/>
    </row>
    <row r="175" spans="2:23" ht="42.75" x14ac:dyDescent="0.3">
      <c r="B175" s="18">
        <v>168</v>
      </c>
      <c r="C175" s="19">
        <v>-27</v>
      </c>
      <c r="D175" s="172" t="s">
        <v>1318</v>
      </c>
      <c r="E175" s="141" t="s">
        <v>4026</v>
      </c>
      <c r="F175" s="142" t="s">
        <v>7</v>
      </c>
      <c r="G175" s="143" t="s">
        <v>1319</v>
      </c>
      <c r="H175" s="138">
        <v>44</v>
      </c>
      <c r="I175" s="139">
        <v>3</v>
      </c>
      <c r="J175" s="140">
        <v>14.666666666666666</v>
      </c>
      <c r="K175" s="186"/>
      <c r="L175" s="177" t="s">
        <v>4538</v>
      </c>
      <c r="M175" s="212" t="s">
        <v>6122</v>
      </c>
      <c r="N175" s="207"/>
      <c r="O175" s="77"/>
      <c r="Q175" s="162" t="s">
        <v>282</v>
      </c>
      <c r="R175" s="167" t="s">
        <v>2106</v>
      </c>
      <c r="S175" s="160">
        <v>739</v>
      </c>
      <c r="T175" s="163">
        <v>522</v>
      </c>
      <c r="U175" s="164">
        <f t="shared" si="2"/>
        <v>-217</v>
      </c>
      <c r="V175" s="158"/>
      <c r="W175" s="158"/>
    </row>
    <row r="176" spans="2:23" ht="57" x14ac:dyDescent="0.3">
      <c r="B176" s="18">
        <v>168</v>
      </c>
      <c r="C176" s="19">
        <v>3</v>
      </c>
      <c r="D176" s="172" t="s">
        <v>4229</v>
      </c>
      <c r="E176" s="141" t="s">
        <v>4026</v>
      </c>
      <c r="F176" s="142" t="s">
        <v>7</v>
      </c>
      <c r="G176" s="143" t="s">
        <v>194</v>
      </c>
      <c r="H176" s="138">
        <v>44</v>
      </c>
      <c r="I176" s="139">
        <v>8</v>
      </c>
      <c r="J176" s="140">
        <v>5.5</v>
      </c>
      <c r="K176" s="186"/>
      <c r="L176" s="177" t="s">
        <v>4538</v>
      </c>
      <c r="M176" s="212" t="s">
        <v>6144</v>
      </c>
      <c r="N176" s="213"/>
      <c r="O176" s="77"/>
      <c r="Q176" s="162" t="s">
        <v>4739</v>
      </c>
      <c r="R176" s="167" t="s">
        <v>4628</v>
      </c>
      <c r="S176" s="161">
        <v>352</v>
      </c>
      <c r="T176" s="163">
        <v>31</v>
      </c>
      <c r="U176" s="164">
        <f t="shared" si="2"/>
        <v>-321</v>
      </c>
      <c r="V176" s="158"/>
      <c r="W176" s="158"/>
    </row>
    <row r="177" spans="2:23" ht="28.5" x14ac:dyDescent="0.3">
      <c r="B177" s="18">
        <v>171</v>
      </c>
      <c r="C177" s="19">
        <v>2</v>
      </c>
      <c r="D177" s="172" t="s">
        <v>2144</v>
      </c>
      <c r="E177" s="141" t="s">
        <v>4026</v>
      </c>
      <c r="F177" s="142" t="s">
        <v>7</v>
      </c>
      <c r="G177" s="143" t="s">
        <v>323</v>
      </c>
      <c r="H177" s="138">
        <v>43</v>
      </c>
      <c r="I177" s="139">
        <v>3</v>
      </c>
      <c r="J177" s="140">
        <v>14.333333333333334</v>
      </c>
      <c r="K177" s="186"/>
      <c r="L177" s="177" t="s">
        <v>4538</v>
      </c>
      <c r="M177" s="212" t="s">
        <v>5387</v>
      </c>
      <c r="N177" s="213"/>
      <c r="O177" s="77"/>
      <c r="Q177" s="162" t="s">
        <v>284</v>
      </c>
      <c r="R177" s="167" t="s">
        <v>1029</v>
      </c>
      <c r="S177" s="160">
        <v>1021</v>
      </c>
      <c r="T177" s="163">
        <v>1481</v>
      </c>
      <c r="U177" s="164">
        <f t="shared" si="2"/>
        <v>460</v>
      </c>
      <c r="V177" s="158"/>
      <c r="W177" s="158"/>
    </row>
    <row r="178" spans="2:23" ht="57" x14ac:dyDescent="0.3">
      <c r="B178" s="18">
        <v>171</v>
      </c>
      <c r="C178" s="19">
        <v>2</v>
      </c>
      <c r="D178" s="172" t="s">
        <v>432</v>
      </c>
      <c r="E178" s="141" t="s">
        <v>4026</v>
      </c>
      <c r="F178" s="142" t="s">
        <v>7</v>
      </c>
      <c r="G178" s="143" t="s">
        <v>433</v>
      </c>
      <c r="H178" s="138">
        <v>43</v>
      </c>
      <c r="I178" s="139">
        <v>6</v>
      </c>
      <c r="J178" s="140">
        <v>7.166666666666667</v>
      </c>
      <c r="K178" s="186"/>
      <c r="L178" s="177" t="s">
        <v>4538</v>
      </c>
      <c r="M178" s="212" t="s">
        <v>6145</v>
      </c>
      <c r="N178" s="213"/>
      <c r="O178" s="77"/>
      <c r="Q178" s="162" t="s">
        <v>290</v>
      </c>
      <c r="R178" s="167" t="s">
        <v>41</v>
      </c>
      <c r="S178" s="160">
        <v>7</v>
      </c>
      <c r="T178" s="163">
        <v>451</v>
      </c>
      <c r="U178" s="164">
        <f t="shared" si="2"/>
        <v>444</v>
      </c>
      <c r="V178" s="158"/>
      <c r="W178" s="158"/>
    </row>
    <row r="179" spans="2:23" ht="26.25" x14ac:dyDescent="0.3">
      <c r="B179" s="18">
        <v>173</v>
      </c>
      <c r="C179" s="19">
        <v>4</v>
      </c>
      <c r="D179" s="172" t="s">
        <v>931</v>
      </c>
      <c r="E179" s="141" t="s">
        <v>4026</v>
      </c>
      <c r="F179" s="142" t="s">
        <v>7</v>
      </c>
      <c r="G179" s="143" t="s">
        <v>2417</v>
      </c>
      <c r="H179" s="138">
        <v>42</v>
      </c>
      <c r="I179" s="139">
        <v>1</v>
      </c>
      <c r="J179" s="140">
        <v>42</v>
      </c>
      <c r="K179" s="186"/>
      <c r="L179" s="177" t="s">
        <v>4538</v>
      </c>
      <c r="M179" s="222" t="s">
        <v>4411</v>
      </c>
      <c r="N179" s="213"/>
      <c r="O179" s="77"/>
      <c r="Q179" s="162" t="s">
        <v>2620</v>
      </c>
      <c r="R179" s="167" t="s">
        <v>2608</v>
      </c>
      <c r="S179" s="160">
        <v>739</v>
      </c>
      <c r="T179" s="163">
        <v>1481</v>
      </c>
      <c r="U179" s="164">
        <f t="shared" si="2"/>
        <v>742</v>
      </c>
      <c r="V179" s="158"/>
      <c r="W179" s="158"/>
    </row>
    <row r="180" spans="2:23" ht="26.25" x14ac:dyDescent="0.3">
      <c r="B180" s="18">
        <v>173</v>
      </c>
      <c r="C180" s="19">
        <v>4</v>
      </c>
      <c r="D180" s="172" t="s">
        <v>2698</v>
      </c>
      <c r="E180" s="141" t="s">
        <v>4026</v>
      </c>
      <c r="F180" s="142" t="s">
        <v>7</v>
      </c>
      <c r="G180" s="143" t="s">
        <v>323</v>
      </c>
      <c r="H180" s="138">
        <v>42</v>
      </c>
      <c r="I180" s="139">
        <v>1</v>
      </c>
      <c r="J180" s="140">
        <v>42</v>
      </c>
      <c r="K180" s="186"/>
      <c r="L180" s="177" t="s">
        <v>4034</v>
      </c>
      <c r="M180" s="225" t="s">
        <v>3578</v>
      </c>
      <c r="N180" s="213"/>
      <c r="O180" s="77"/>
      <c r="Q180" s="162" t="s">
        <v>293</v>
      </c>
      <c r="R180" s="167" t="s">
        <v>1737</v>
      </c>
      <c r="S180" s="160">
        <v>814</v>
      </c>
      <c r="T180" s="163">
        <v>382</v>
      </c>
      <c r="U180" s="164">
        <f t="shared" si="2"/>
        <v>-432</v>
      </c>
      <c r="V180" s="158"/>
      <c r="W180" s="158"/>
    </row>
    <row r="181" spans="2:23" ht="26.25" x14ac:dyDescent="0.3">
      <c r="B181" s="18">
        <v>173</v>
      </c>
      <c r="C181" s="19">
        <v>4</v>
      </c>
      <c r="D181" s="172" t="s">
        <v>817</v>
      </c>
      <c r="E181" s="141" t="s">
        <v>4026</v>
      </c>
      <c r="F181" s="142" t="s">
        <v>7</v>
      </c>
      <c r="G181" s="143" t="s">
        <v>3342</v>
      </c>
      <c r="H181" s="138">
        <v>42</v>
      </c>
      <c r="I181" s="139">
        <v>2</v>
      </c>
      <c r="J181" s="140">
        <v>21</v>
      </c>
      <c r="K181" s="186"/>
      <c r="L181" s="177" t="s">
        <v>4538</v>
      </c>
      <c r="M181" s="226" t="s">
        <v>6146</v>
      </c>
      <c r="N181" s="213"/>
      <c r="O181" s="77"/>
      <c r="Q181" s="162" t="s">
        <v>4460</v>
      </c>
      <c r="R181" s="167" t="s">
        <v>4455</v>
      </c>
      <c r="S181" s="160">
        <v>1100</v>
      </c>
      <c r="T181" s="163">
        <v>1335</v>
      </c>
      <c r="U181" s="164">
        <f t="shared" si="2"/>
        <v>235</v>
      </c>
      <c r="V181" s="158"/>
      <c r="W181" s="158"/>
    </row>
    <row r="182" spans="2:23" ht="26.25" x14ac:dyDescent="0.3">
      <c r="B182" s="18">
        <v>173</v>
      </c>
      <c r="C182" s="19">
        <v>4</v>
      </c>
      <c r="D182" s="172" t="s">
        <v>374</v>
      </c>
      <c r="E182" s="141" t="s">
        <v>4026</v>
      </c>
      <c r="F182" s="142" t="s">
        <v>7</v>
      </c>
      <c r="G182" s="143" t="s">
        <v>3105</v>
      </c>
      <c r="H182" s="138">
        <v>42</v>
      </c>
      <c r="I182" s="139">
        <v>2</v>
      </c>
      <c r="J182" s="140">
        <v>21</v>
      </c>
      <c r="K182" s="186"/>
      <c r="L182" s="177" t="s">
        <v>4034</v>
      </c>
      <c r="M182" s="225" t="s">
        <v>5473</v>
      </c>
      <c r="N182" s="213"/>
      <c r="O182" s="77"/>
      <c r="Q182" s="162" t="s">
        <v>298</v>
      </c>
      <c r="R182" s="167" t="s">
        <v>3106</v>
      </c>
      <c r="S182" s="160">
        <v>317</v>
      </c>
      <c r="T182" s="163">
        <v>765</v>
      </c>
      <c r="U182" s="164">
        <f t="shared" si="2"/>
        <v>448</v>
      </c>
      <c r="V182" s="158"/>
      <c r="W182" s="158"/>
    </row>
    <row r="183" spans="2:23" ht="28.5" x14ac:dyDescent="0.3">
      <c r="B183" s="18">
        <v>173</v>
      </c>
      <c r="C183" s="19">
        <v>4</v>
      </c>
      <c r="D183" s="172" t="s">
        <v>4588</v>
      </c>
      <c r="E183" s="141" t="s">
        <v>4026</v>
      </c>
      <c r="F183" s="142" t="s">
        <v>4543</v>
      </c>
      <c r="G183" s="143" t="s">
        <v>800</v>
      </c>
      <c r="H183" s="138">
        <v>42</v>
      </c>
      <c r="I183" s="139">
        <v>3</v>
      </c>
      <c r="J183" s="140">
        <v>14</v>
      </c>
      <c r="K183" s="186"/>
      <c r="L183" s="177" t="s">
        <v>4538</v>
      </c>
      <c r="M183" s="210" t="s">
        <v>6483</v>
      </c>
      <c r="N183" s="208"/>
      <c r="O183" s="77"/>
      <c r="Q183" s="162" t="s">
        <v>4740</v>
      </c>
      <c r="R183" s="167" t="s">
        <v>4578</v>
      </c>
      <c r="S183" s="160">
        <v>600</v>
      </c>
      <c r="T183" s="163">
        <v>358</v>
      </c>
      <c r="U183" s="164">
        <f t="shared" si="2"/>
        <v>-242</v>
      </c>
      <c r="V183" s="158"/>
      <c r="W183" s="158"/>
    </row>
    <row r="184" spans="2:23" ht="42.75" x14ac:dyDescent="0.3">
      <c r="B184" s="18">
        <v>173</v>
      </c>
      <c r="C184" s="19">
        <v>4</v>
      </c>
      <c r="D184" s="172" t="s">
        <v>259</v>
      </c>
      <c r="E184" s="141" t="s">
        <v>4026</v>
      </c>
      <c r="F184" s="142" t="s">
        <v>7</v>
      </c>
      <c r="G184" s="143" t="s">
        <v>260</v>
      </c>
      <c r="H184" s="138">
        <v>42</v>
      </c>
      <c r="I184" s="139">
        <v>5</v>
      </c>
      <c r="J184" s="140">
        <v>8.4</v>
      </c>
      <c r="K184" s="186"/>
      <c r="L184" s="177" t="s">
        <v>4538</v>
      </c>
      <c r="M184" s="212" t="s">
        <v>6148</v>
      </c>
      <c r="N184" s="213"/>
      <c r="O184" s="77"/>
      <c r="Q184" s="162" t="s">
        <v>3404</v>
      </c>
      <c r="R184" s="167" t="s">
        <v>323</v>
      </c>
      <c r="S184" s="160">
        <v>814</v>
      </c>
      <c r="T184" s="163">
        <v>1063</v>
      </c>
      <c r="U184" s="164">
        <f t="shared" si="2"/>
        <v>249</v>
      </c>
      <c r="V184" s="158"/>
      <c r="W184" s="158"/>
    </row>
    <row r="185" spans="2:23" ht="42.75" x14ac:dyDescent="0.3">
      <c r="B185" s="18">
        <v>173</v>
      </c>
      <c r="C185" s="19">
        <v>4</v>
      </c>
      <c r="D185" s="172" t="s">
        <v>235</v>
      </c>
      <c r="E185" s="141" t="s">
        <v>4026</v>
      </c>
      <c r="F185" s="142" t="s">
        <v>7</v>
      </c>
      <c r="G185" s="143" t="s">
        <v>2143</v>
      </c>
      <c r="H185" s="138">
        <v>42</v>
      </c>
      <c r="I185" s="139">
        <v>6</v>
      </c>
      <c r="J185" s="140">
        <v>7</v>
      </c>
      <c r="K185" s="186"/>
      <c r="L185" s="177" t="s">
        <v>4538</v>
      </c>
      <c r="M185" s="212" t="s">
        <v>4650</v>
      </c>
      <c r="N185" s="215"/>
      <c r="O185" s="77"/>
      <c r="Q185" s="162" t="s">
        <v>3541</v>
      </c>
      <c r="R185" s="167" t="s">
        <v>323</v>
      </c>
      <c r="S185" s="160">
        <v>1442</v>
      </c>
      <c r="T185" s="163">
        <v>1481</v>
      </c>
      <c r="U185" s="164">
        <f t="shared" si="2"/>
        <v>39</v>
      </c>
      <c r="V185" s="158"/>
      <c r="W185" s="158"/>
    </row>
    <row r="186" spans="2:23" ht="26.25" x14ac:dyDescent="0.3">
      <c r="B186" s="18">
        <v>180</v>
      </c>
      <c r="C186" s="19">
        <v>4</v>
      </c>
      <c r="D186" s="172" t="s">
        <v>2349</v>
      </c>
      <c r="E186" s="141" t="s">
        <v>4026</v>
      </c>
      <c r="F186" s="142" t="s">
        <v>7</v>
      </c>
      <c r="G186" s="143" t="s">
        <v>323</v>
      </c>
      <c r="H186" s="138">
        <v>41</v>
      </c>
      <c r="I186" s="139">
        <v>2</v>
      </c>
      <c r="J186" s="140">
        <v>20.5</v>
      </c>
      <c r="K186" s="186"/>
      <c r="L186" s="177" t="s">
        <v>4538</v>
      </c>
      <c r="M186" s="221" t="s">
        <v>5922</v>
      </c>
      <c r="N186" s="213"/>
      <c r="O186" s="77"/>
      <c r="Q186" s="162" t="s">
        <v>300</v>
      </c>
      <c r="R186" s="167" t="s">
        <v>323</v>
      </c>
      <c r="S186" s="161">
        <v>1100</v>
      </c>
      <c r="T186" s="163">
        <v>8</v>
      </c>
      <c r="U186" s="164">
        <f t="shared" si="2"/>
        <v>-1092</v>
      </c>
      <c r="V186" s="158"/>
      <c r="W186" s="158"/>
    </row>
    <row r="187" spans="2:23" ht="42.75" x14ac:dyDescent="0.3">
      <c r="B187" s="18">
        <v>180</v>
      </c>
      <c r="C187" s="19">
        <v>4</v>
      </c>
      <c r="D187" s="172" t="s">
        <v>667</v>
      </c>
      <c r="E187" s="141" t="s">
        <v>4026</v>
      </c>
      <c r="F187" s="142" t="s">
        <v>7</v>
      </c>
      <c r="G187" s="143" t="s">
        <v>668</v>
      </c>
      <c r="H187" s="138">
        <v>41</v>
      </c>
      <c r="I187" s="139">
        <v>4</v>
      </c>
      <c r="J187" s="140">
        <v>10.25</v>
      </c>
      <c r="K187" s="186"/>
      <c r="L187" s="177" t="s">
        <v>4538</v>
      </c>
      <c r="M187" s="212" t="s">
        <v>6150</v>
      </c>
      <c r="N187" s="209"/>
      <c r="O187" s="77"/>
      <c r="Q187" s="162" t="s">
        <v>303</v>
      </c>
      <c r="R187" s="167" t="s">
        <v>26</v>
      </c>
      <c r="S187" s="160">
        <v>125</v>
      </c>
      <c r="T187" s="163">
        <v>765</v>
      </c>
      <c r="U187" s="164">
        <f t="shared" si="2"/>
        <v>640</v>
      </c>
      <c r="V187" s="158"/>
      <c r="W187" s="158"/>
    </row>
    <row r="188" spans="2:23" ht="42.75" x14ac:dyDescent="0.3">
      <c r="B188" s="18">
        <v>180</v>
      </c>
      <c r="C188" s="19">
        <v>4</v>
      </c>
      <c r="D188" s="172" t="s">
        <v>242</v>
      </c>
      <c r="E188" s="141" t="s">
        <v>4026</v>
      </c>
      <c r="F188" s="142" t="s">
        <v>7</v>
      </c>
      <c r="G188" s="143" t="s">
        <v>2287</v>
      </c>
      <c r="H188" s="138">
        <v>41</v>
      </c>
      <c r="I188" s="139">
        <v>4</v>
      </c>
      <c r="J188" s="140">
        <v>10.25</v>
      </c>
      <c r="K188" s="186"/>
      <c r="L188" s="177" t="s">
        <v>4538</v>
      </c>
      <c r="M188" s="212" t="s">
        <v>5003</v>
      </c>
      <c r="N188" s="207"/>
      <c r="O188" s="77"/>
      <c r="Q188" s="162" t="s">
        <v>4167</v>
      </c>
      <c r="R188" s="167" t="s">
        <v>4205</v>
      </c>
      <c r="S188" s="160">
        <v>1100</v>
      </c>
      <c r="T188" s="163">
        <v>855</v>
      </c>
      <c r="U188" s="164">
        <f t="shared" si="2"/>
        <v>-245</v>
      </c>
      <c r="V188" s="158"/>
      <c r="W188" s="158"/>
    </row>
    <row r="189" spans="2:23" ht="42.75" x14ac:dyDescent="0.3">
      <c r="B189" s="18">
        <v>180</v>
      </c>
      <c r="C189" s="19">
        <v>4</v>
      </c>
      <c r="D189" s="172" t="s">
        <v>116</v>
      </c>
      <c r="E189" s="141" t="s">
        <v>4026</v>
      </c>
      <c r="F189" s="142" t="s">
        <v>7</v>
      </c>
      <c r="G189" s="143" t="s">
        <v>350</v>
      </c>
      <c r="H189" s="138">
        <v>41</v>
      </c>
      <c r="I189" s="139">
        <v>5</v>
      </c>
      <c r="J189" s="140">
        <v>8.1999999999999993</v>
      </c>
      <c r="K189" s="186"/>
      <c r="L189" s="177" t="s">
        <v>4538</v>
      </c>
      <c r="M189" s="212" t="s">
        <v>6151</v>
      </c>
      <c r="N189" s="213"/>
      <c r="O189" s="77"/>
      <c r="Q189" s="162" t="s">
        <v>4741</v>
      </c>
      <c r="R189" s="167" t="s">
        <v>4557</v>
      </c>
      <c r="S189" s="160">
        <v>268</v>
      </c>
      <c r="T189" s="163">
        <v>522</v>
      </c>
      <c r="U189" s="164">
        <f t="shared" si="2"/>
        <v>254</v>
      </c>
      <c r="V189" s="158"/>
      <c r="W189" s="158"/>
    </row>
    <row r="190" spans="2:23" ht="42.75" x14ac:dyDescent="0.3">
      <c r="B190" s="18">
        <v>180</v>
      </c>
      <c r="C190" s="19">
        <v>4</v>
      </c>
      <c r="D190" s="172" t="s">
        <v>2178</v>
      </c>
      <c r="E190" s="141" t="s">
        <v>4026</v>
      </c>
      <c r="F190" s="142" t="s">
        <v>7</v>
      </c>
      <c r="G190" s="143" t="s">
        <v>2883</v>
      </c>
      <c r="H190" s="138">
        <v>41</v>
      </c>
      <c r="I190" s="139">
        <v>5</v>
      </c>
      <c r="J190" s="140">
        <v>8.1999999999999993</v>
      </c>
      <c r="K190" s="186"/>
      <c r="L190" s="177" t="s">
        <v>4538</v>
      </c>
      <c r="M190" s="212" t="s">
        <v>6152</v>
      </c>
      <c r="N190" s="213"/>
      <c r="O190" s="77"/>
      <c r="Q190" s="162" t="s">
        <v>6558</v>
      </c>
      <c r="R190" s="167" t="s">
        <v>6465</v>
      </c>
      <c r="S190" s="160">
        <v>1100</v>
      </c>
      <c r="T190" s="163">
        <v>1136</v>
      </c>
      <c r="U190" s="164">
        <f t="shared" si="2"/>
        <v>36</v>
      </c>
      <c r="V190" s="158"/>
      <c r="W190" s="158"/>
    </row>
    <row r="191" spans="2:23" ht="42.75" x14ac:dyDescent="0.3">
      <c r="B191" s="18">
        <v>180</v>
      </c>
      <c r="C191" s="19">
        <v>-7</v>
      </c>
      <c r="D191" s="172" t="s">
        <v>475</v>
      </c>
      <c r="E191" s="141" t="s">
        <v>4026</v>
      </c>
      <c r="F191" s="142" t="s">
        <v>7</v>
      </c>
      <c r="G191" s="143" t="s">
        <v>2044</v>
      </c>
      <c r="H191" s="138">
        <v>41</v>
      </c>
      <c r="I191" s="139">
        <v>6</v>
      </c>
      <c r="J191" s="140">
        <v>6.833333333333333</v>
      </c>
      <c r="K191" s="186"/>
      <c r="L191" s="177" t="s">
        <v>4538</v>
      </c>
      <c r="M191" s="224" t="s">
        <v>5837</v>
      </c>
      <c r="N191" s="213"/>
      <c r="O191" s="77"/>
      <c r="Q191" s="162" t="s">
        <v>308</v>
      </c>
      <c r="R191" s="167" t="s">
        <v>323</v>
      </c>
      <c r="S191" s="160">
        <v>1021</v>
      </c>
      <c r="T191" s="163">
        <v>322</v>
      </c>
      <c r="U191" s="164">
        <f t="shared" si="2"/>
        <v>-699</v>
      </c>
      <c r="V191" s="158"/>
      <c r="W191" s="158"/>
    </row>
    <row r="192" spans="2:23" ht="26.25" x14ac:dyDescent="0.3">
      <c r="B192" s="18">
        <v>186</v>
      </c>
      <c r="C192" s="19">
        <v>5</v>
      </c>
      <c r="D192" s="172" t="s">
        <v>5337</v>
      </c>
      <c r="E192" s="141" t="s">
        <v>4026</v>
      </c>
      <c r="F192" s="142" t="s">
        <v>7</v>
      </c>
      <c r="G192" s="143" t="s">
        <v>5338</v>
      </c>
      <c r="H192" s="138">
        <v>40</v>
      </c>
      <c r="I192" s="139">
        <v>1</v>
      </c>
      <c r="J192" s="140">
        <v>40</v>
      </c>
      <c r="K192" s="186"/>
      <c r="L192" s="177" t="s">
        <v>4538</v>
      </c>
      <c r="M192" s="221" t="s">
        <v>5388</v>
      </c>
      <c r="N192" s="213"/>
      <c r="O192" s="77"/>
      <c r="Q192" s="162" t="s">
        <v>3542</v>
      </c>
      <c r="R192" s="167" t="s">
        <v>1264</v>
      </c>
      <c r="S192" s="160">
        <v>1442</v>
      </c>
      <c r="T192" s="163">
        <v>616</v>
      </c>
      <c r="U192" s="164">
        <f t="shared" si="2"/>
        <v>-826</v>
      </c>
      <c r="V192" s="158"/>
      <c r="W192" s="158"/>
    </row>
    <row r="193" spans="2:23" ht="26.25" x14ac:dyDescent="0.3">
      <c r="B193" s="18">
        <v>186</v>
      </c>
      <c r="C193" s="19">
        <v>5</v>
      </c>
      <c r="D193" s="172" t="s">
        <v>3911</v>
      </c>
      <c r="E193" s="141" t="s">
        <v>4026</v>
      </c>
      <c r="F193" s="142" t="s">
        <v>7</v>
      </c>
      <c r="G193" s="143" t="s">
        <v>323</v>
      </c>
      <c r="H193" s="138">
        <v>40</v>
      </c>
      <c r="I193" s="139">
        <v>1</v>
      </c>
      <c r="J193" s="140">
        <v>40</v>
      </c>
      <c r="K193" s="186"/>
      <c r="L193" s="177" t="s">
        <v>4538</v>
      </c>
      <c r="M193" s="221" t="s">
        <v>3912</v>
      </c>
      <c r="N193" s="207"/>
      <c r="O193" s="77"/>
      <c r="Q193" s="162" t="s">
        <v>309</v>
      </c>
      <c r="R193" s="167" t="s">
        <v>1742</v>
      </c>
      <c r="S193" s="160">
        <v>1021</v>
      </c>
      <c r="T193" s="163">
        <v>855</v>
      </c>
      <c r="U193" s="164">
        <f t="shared" si="2"/>
        <v>-166</v>
      </c>
      <c r="V193" s="158"/>
      <c r="W193" s="158"/>
    </row>
    <row r="194" spans="2:23" ht="28.5" x14ac:dyDescent="0.3">
      <c r="B194" s="18">
        <v>186</v>
      </c>
      <c r="C194" s="19">
        <v>5</v>
      </c>
      <c r="D194" s="172" t="s">
        <v>5595</v>
      </c>
      <c r="E194" s="141" t="s">
        <v>4026</v>
      </c>
      <c r="F194" s="142" t="s">
        <v>7</v>
      </c>
      <c r="G194" s="143" t="s">
        <v>5596</v>
      </c>
      <c r="H194" s="138">
        <v>40</v>
      </c>
      <c r="I194" s="139">
        <v>1</v>
      </c>
      <c r="J194" s="140">
        <v>40</v>
      </c>
      <c r="K194" s="186"/>
      <c r="L194" s="177" t="s">
        <v>4538</v>
      </c>
      <c r="M194" s="226" t="s">
        <v>5597</v>
      </c>
      <c r="N194" s="213"/>
      <c r="O194" s="77"/>
      <c r="Q194" s="162" t="s">
        <v>4461</v>
      </c>
      <c r="R194" s="167" t="s">
        <v>4454</v>
      </c>
      <c r="S194" s="160">
        <v>1100</v>
      </c>
      <c r="T194" s="163">
        <v>1481</v>
      </c>
      <c r="U194" s="164">
        <f t="shared" si="2"/>
        <v>381</v>
      </c>
      <c r="V194" s="158"/>
      <c r="W194" s="158"/>
    </row>
    <row r="195" spans="2:23" ht="26.25" x14ac:dyDescent="0.3">
      <c r="B195" s="18">
        <v>186</v>
      </c>
      <c r="C195" s="19">
        <v>5</v>
      </c>
      <c r="D195" s="172" t="s">
        <v>2100</v>
      </c>
      <c r="E195" s="141" t="s">
        <v>4026</v>
      </c>
      <c r="F195" s="142" t="s">
        <v>7</v>
      </c>
      <c r="G195" s="143" t="s">
        <v>4071</v>
      </c>
      <c r="H195" s="138">
        <v>40</v>
      </c>
      <c r="I195" s="139">
        <v>1</v>
      </c>
      <c r="J195" s="140">
        <v>40</v>
      </c>
      <c r="K195" s="186"/>
      <c r="L195" s="177" t="s">
        <v>4538</v>
      </c>
      <c r="M195" s="221" t="s">
        <v>4180</v>
      </c>
      <c r="N195" s="213"/>
      <c r="O195" s="77"/>
      <c r="Q195" s="162" t="s">
        <v>318</v>
      </c>
      <c r="R195" s="167" t="s">
        <v>1172</v>
      </c>
      <c r="S195" s="160">
        <v>797</v>
      </c>
      <c r="T195" s="163">
        <v>1136</v>
      </c>
      <c r="U195" s="164">
        <f t="shared" si="2"/>
        <v>339</v>
      </c>
      <c r="V195" s="158"/>
      <c r="W195" s="158"/>
    </row>
    <row r="196" spans="2:23" ht="28.5" x14ac:dyDescent="0.3">
      <c r="B196" s="18">
        <v>186</v>
      </c>
      <c r="C196" s="19">
        <v>5</v>
      </c>
      <c r="D196" s="172" t="s">
        <v>2655</v>
      </c>
      <c r="E196" s="141" t="s">
        <v>4026</v>
      </c>
      <c r="F196" s="142" t="s">
        <v>7</v>
      </c>
      <c r="G196" s="143" t="s">
        <v>2656</v>
      </c>
      <c r="H196" s="138">
        <v>40</v>
      </c>
      <c r="I196" s="139">
        <v>1</v>
      </c>
      <c r="J196" s="140">
        <v>40</v>
      </c>
      <c r="K196" s="186"/>
      <c r="L196" s="177" t="s">
        <v>4538</v>
      </c>
      <c r="M196" s="221" t="s">
        <v>3579</v>
      </c>
      <c r="N196" s="213"/>
      <c r="O196" s="77"/>
      <c r="Q196" s="162" t="s">
        <v>320</v>
      </c>
      <c r="R196" s="167" t="s">
        <v>23</v>
      </c>
      <c r="S196" s="161">
        <v>360</v>
      </c>
      <c r="T196" s="163">
        <v>57</v>
      </c>
      <c r="U196" s="164">
        <f t="shared" si="2"/>
        <v>-303</v>
      </c>
      <c r="V196" s="158"/>
      <c r="W196" s="158"/>
    </row>
    <row r="197" spans="2:23" ht="26.25" x14ac:dyDescent="0.3">
      <c r="B197" s="18">
        <v>186</v>
      </c>
      <c r="C197" s="19">
        <v>5</v>
      </c>
      <c r="D197" s="172" t="s">
        <v>319</v>
      </c>
      <c r="E197" s="141" t="s">
        <v>4026</v>
      </c>
      <c r="F197" s="142" t="s">
        <v>7</v>
      </c>
      <c r="G197" s="143" t="s">
        <v>2392</v>
      </c>
      <c r="H197" s="138">
        <v>40</v>
      </c>
      <c r="I197" s="139">
        <v>2</v>
      </c>
      <c r="J197" s="140">
        <v>20</v>
      </c>
      <c r="K197" s="186"/>
      <c r="L197" s="177" t="s">
        <v>4538</v>
      </c>
      <c r="M197" s="221" t="s">
        <v>6156</v>
      </c>
      <c r="N197" s="209"/>
      <c r="O197" s="77"/>
      <c r="Q197" s="162" t="s">
        <v>2161</v>
      </c>
      <c r="R197" s="167" t="s">
        <v>364</v>
      </c>
      <c r="S197" s="160">
        <v>373</v>
      </c>
      <c r="T197" s="163">
        <v>1136</v>
      </c>
      <c r="U197" s="164">
        <f t="shared" si="2"/>
        <v>763</v>
      </c>
      <c r="V197" s="158"/>
      <c r="W197" s="158"/>
    </row>
    <row r="198" spans="2:23" ht="26.25" x14ac:dyDescent="0.3">
      <c r="B198" s="18">
        <v>186</v>
      </c>
      <c r="C198" s="19">
        <v>5</v>
      </c>
      <c r="D198" s="172" t="s">
        <v>365</v>
      </c>
      <c r="E198" s="141" t="s">
        <v>4026</v>
      </c>
      <c r="F198" s="142" t="s">
        <v>7</v>
      </c>
      <c r="G198" s="143" t="s">
        <v>366</v>
      </c>
      <c r="H198" s="138">
        <v>40</v>
      </c>
      <c r="I198" s="139">
        <v>2</v>
      </c>
      <c r="J198" s="140">
        <v>20</v>
      </c>
      <c r="K198" s="186"/>
      <c r="L198" s="177" t="s">
        <v>4538</v>
      </c>
      <c r="M198" s="221" t="s">
        <v>6157</v>
      </c>
      <c r="N198" s="213"/>
      <c r="O198" s="77"/>
      <c r="Q198" s="162" t="s">
        <v>3405</v>
      </c>
      <c r="R198" s="167" t="s">
        <v>3361</v>
      </c>
      <c r="S198" s="160">
        <v>897</v>
      </c>
      <c r="T198" s="163">
        <v>270</v>
      </c>
      <c r="U198" s="164">
        <f t="shared" si="2"/>
        <v>-627</v>
      </c>
      <c r="V198" s="158"/>
      <c r="W198" s="158"/>
    </row>
    <row r="199" spans="2:23" ht="42.75" x14ac:dyDescent="0.3">
      <c r="B199" s="18">
        <v>186</v>
      </c>
      <c r="C199" s="19">
        <v>5</v>
      </c>
      <c r="D199" s="172" t="s">
        <v>1839</v>
      </c>
      <c r="E199" s="141" t="s">
        <v>4026</v>
      </c>
      <c r="F199" s="142" t="s">
        <v>7</v>
      </c>
      <c r="G199" s="143" t="s">
        <v>1840</v>
      </c>
      <c r="H199" s="138">
        <v>40</v>
      </c>
      <c r="I199" s="139">
        <v>5</v>
      </c>
      <c r="J199" s="140">
        <v>8</v>
      </c>
      <c r="K199" s="186"/>
      <c r="L199" s="177" t="s">
        <v>4538</v>
      </c>
      <c r="M199" s="212" t="s">
        <v>6160</v>
      </c>
      <c r="N199" s="215"/>
      <c r="O199" s="77"/>
      <c r="Q199" s="162" t="s">
        <v>326</v>
      </c>
      <c r="R199" s="167" t="s">
        <v>1424</v>
      </c>
      <c r="S199" s="160">
        <v>143</v>
      </c>
      <c r="T199" s="163">
        <v>1063</v>
      </c>
      <c r="U199" s="164">
        <f t="shared" ref="U199:U262" si="3">IFERROR(IF(T199=0,"New",T199-S199),"New")</f>
        <v>920</v>
      </c>
      <c r="V199" s="158"/>
      <c r="W199" s="158"/>
    </row>
    <row r="200" spans="2:23" ht="42.75" x14ac:dyDescent="0.3">
      <c r="B200" s="18">
        <v>186</v>
      </c>
      <c r="C200" s="19">
        <v>5</v>
      </c>
      <c r="D200" s="172" t="s">
        <v>2266</v>
      </c>
      <c r="E200" s="141" t="s">
        <v>4026</v>
      </c>
      <c r="F200" s="142" t="s">
        <v>7</v>
      </c>
      <c r="G200" s="143" t="s">
        <v>92</v>
      </c>
      <c r="H200" s="138">
        <v>40</v>
      </c>
      <c r="I200" s="139">
        <v>5</v>
      </c>
      <c r="J200" s="140">
        <v>8</v>
      </c>
      <c r="K200" s="186"/>
      <c r="L200" s="177" t="s">
        <v>4538</v>
      </c>
      <c r="M200" s="212" t="s">
        <v>6161</v>
      </c>
      <c r="N200" s="213"/>
      <c r="O200" s="77"/>
      <c r="Q200" s="162" t="s">
        <v>3406</v>
      </c>
      <c r="R200" s="167" t="s">
        <v>323</v>
      </c>
      <c r="S200" s="160">
        <v>600</v>
      </c>
      <c r="T200" s="163">
        <v>1481</v>
      </c>
      <c r="U200" s="164">
        <f t="shared" si="3"/>
        <v>881</v>
      </c>
      <c r="V200" s="158"/>
      <c r="W200" s="158"/>
    </row>
    <row r="201" spans="2:23" ht="28.5" x14ac:dyDescent="0.3">
      <c r="B201" s="18">
        <v>195</v>
      </c>
      <c r="C201" s="19">
        <v>9</v>
      </c>
      <c r="D201" s="172" t="s">
        <v>845</v>
      </c>
      <c r="E201" s="141" t="s">
        <v>4026</v>
      </c>
      <c r="F201" s="142" t="s">
        <v>7</v>
      </c>
      <c r="G201" s="143" t="s">
        <v>846</v>
      </c>
      <c r="H201" s="138">
        <v>39</v>
      </c>
      <c r="I201" s="139">
        <v>3</v>
      </c>
      <c r="J201" s="140">
        <v>13</v>
      </c>
      <c r="K201" s="186"/>
      <c r="L201" s="177" t="s">
        <v>4538</v>
      </c>
      <c r="M201" s="224" t="s">
        <v>6116</v>
      </c>
      <c r="N201" s="213"/>
      <c r="O201" s="77"/>
      <c r="Q201" s="162" t="s">
        <v>4386</v>
      </c>
      <c r="R201" s="167" t="s">
        <v>456</v>
      </c>
      <c r="S201" s="160">
        <v>1100</v>
      </c>
      <c r="T201" s="163">
        <v>1063</v>
      </c>
      <c r="U201" s="164">
        <f t="shared" si="3"/>
        <v>-37</v>
      </c>
      <c r="V201" s="158"/>
      <c r="W201" s="158"/>
    </row>
    <row r="202" spans="2:23" ht="42.75" x14ac:dyDescent="0.3">
      <c r="B202" s="18">
        <v>195</v>
      </c>
      <c r="C202" s="19">
        <v>9</v>
      </c>
      <c r="D202" s="172" t="s">
        <v>1309</v>
      </c>
      <c r="E202" s="141" t="s">
        <v>4026</v>
      </c>
      <c r="F202" s="142" t="s">
        <v>7</v>
      </c>
      <c r="G202" s="143" t="s">
        <v>4242</v>
      </c>
      <c r="H202" s="138">
        <v>39</v>
      </c>
      <c r="I202" s="139">
        <v>4</v>
      </c>
      <c r="J202" s="140">
        <v>9.75</v>
      </c>
      <c r="K202" s="186"/>
      <c r="L202" s="177" t="s">
        <v>4538</v>
      </c>
      <c r="M202" s="212" t="s">
        <v>6163</v>
      </c>
      <c r="N202" s="213"/>
      <c r="O202" s="77"/>
      <c r="Q202" s="162" t="s">
        <v>3543</v>
      </c>
      <c r="R202" s="167" t="s">
        <v>311</v>
      </c>
      <c r="S202" s="160">
        <v>514</v>
      </c>
      <c r="T202" s="163">
        <v>1136</v>
      </c>
      <c r="U202" s="164">
        <f t="shared" si="3"/>
        <v>622</v>
      </c>
      <c r="V202" s="158"/>
      <c r="W202" s="158"/>
    </row>
    <row r="203" spans="2:23" ht="42.75" x14ac:dyDescent="0.3">
      <c r="B203" s="18">
        <v>195</v>
      </c>
      <c r="C203" s="19">
        <v>-11</v>
      </c>
      <c r="D203" s="172" t="s">
        <v>455</v>
      </c>
      <c r="E203" s="141" t="s">
        <v>4026</v>
      </c>
      <c r="F203" s="142" t="s">
        <v>7</v>
      </c>
      <c r="G203" s="143" t="s">
        <v>456</v>
      </c>
      <c r="H203" s="138">
        <v>39</v>
      </c>
      <c r="I203" s="139">
        <v>6</v>
      </c>
      <c r="J203" s="140">
        <v>6.5</v>
      </c>
      <c r="K203" s="186"/>
      <c r="L203" s="177" t="s">
        <v>4538</v>
      </c>
      <c r="M203" s="212" t="s">
        <v>6154</v>
      </c>
      <c r="N203" s="207"/>
      <c r="O203" s="77"/>
      <c r="Q203" s="162" t="s">
        <v>2621</v>
      </c>
      <c r="R203" s="167" t="s">
        <v>2597</v>
      </c>
      <c r="S203" s="160">
        <v>450</v>
      </c>
      <c r="T203" s="163">
        <v>488</v>
      </c>
      <c r="U203" s="164">
        <f t="shared" si="3"/>
        <v>38</v>
      </c>
      <c r="V203" s="158"/>
      <c r="W203" s="158"/>
    </row>
    <row r="204" spans="2:23" ht="57" x14ac:dyDescent="0.3">
      <c r="B204" s="18">
        <v>195</v>
      </c>
      <c r="C204" s="19">
        <v>54</v>
      </c>
      <c r="D204" s="172" t="s">
        <v>3126</v>
      </c>
      <c r="E204" s="141" t="s">
        <v>4026</v>
      </c>
      <c r="F204" s="142" t="s">
        <v>7</v>
      </c>
      <c r="G204" s="143" t="s">
        <v>323</v>
      </c>
      <c r="H204" s="138">
        <v>39</v>
      </c>
      <c r="I204" s="139">
        <v>6</v>
      </c>
      <c r="J204" s="140">
        <v>6.5</v>
      </c>
      <c r="K204" s="186"/>
      <c r="L204" s="177" t="s">
        <v>4538</v>
      </c>
      <c r="M204" s="212" t="s">
        <v>6680</v>
      </c>
      <c r="N204" s="213"/>
      <c r="O204" s="77"/>
      <c r="Q204" s="162" t="s">
        <v>3248</v>
      </c>
      <c r="R204" s="167" t="s">
        <v>323</v>
      </c>
      <c r="S204" s="160">
        <v>76</v>
      </c>
      <c r="T204" s="163">
        <v>367</v>
      </c>
      <c r="U204" s="164">
        <f t="shared" si="3"/>
        <v>291</v>
      </c>
      <c r="V204" s="158"/>
      <c r="W204" s="158"/>
    </row>
    <row r="205" spans="2:23" ht="42.75" x14ac:dyDescent="0.3">
      <c r="B205" s="18">
        <v>199</v>
      </c>
      <c r="C205" s="19">
        <v>7</v>
      </c>
      <c r="D205" s="172" t="s">
        <v>562</v>
      </c>
      <c r="E205" s="141" t="s">
        <v>4026</v>
      </c>
      <c r="F205" s="142" t="s">
        <v>7</v>
      </c>
      <c r="G205" s="143" t="s">
        <v>563</v>
      </c>
      <c r="H205" s="138">
        <v>38</v>
      </c>
      <c r="I205" s="139">
        <v>2</v>
      </c>
      <c r="J205" s="140">
        <v>19</v>
      </c>
      <c r="K205" s="186"/>
      <c r="L205" s="177" t="s">
        <v>4538</v>
      </c>
      <c r="M205" s="221" t="s">
        <v>4998</v>
      </c>
      <c r="N205" s="220"/>
      <c r="O205" s="77"/>
      <c r="Q205" s="162" t="s">
        <v>328</v>
      </c>
      <c r="R205" s="167" t="s">
        <v>2389</v>
      </c>
      <c r="S205" s="160">
        <v>16</v>
      </c>
      <c r="T205" s="163">
        <v>616</v>
      </c>
      <c r="U205" s="164">
        <f t="shared" si="3"/>
        <v>600</v>
      </c>
      <c r="V205" s="158"/>
      <c r="W205" s="158"/>
    </row>
    <row r="206" spans="2:23" ht="26.25" x14ac:dyDescent="0.3">
      <c r="B206" s="18">
        <v>200</v>
      </c>
      <c r="C206" s="19">
        <v>7</v>
      </c>
      <c r="D206" s="172" t="s">
        <v>1229</v>
      </c>
      <c r="E206" s="141" t="s">
        <v>4026</v>
      </c>
      <c r="F206" s="142" t="s">
        <v>7</v>
      </c>
      <c r="G206" s="143" t="s">
        <v>2878</v>
      </c>
      <c r="H206" s="138">
        <v>37</v>
      </c>
      <c r="I206" s="139">
        <v>2</v>
      </c>
      <c r="J206" s="140">
        <v>18.5</v>
      </c>
      <c r="K206" s="186"/>
      <c r="L206" s="177" t="s">
        <v>4538</v>
      </c>
      <c r="M206" s="221" t="s">
        <v>4070</v>
      </c>
      <c r="N206" s="213"/>
      <c r="O206" s="77"/>
      <c r="Q206" s="162" t="s">
        <v>4508</v>
      </c>
      <c r="R206" s="167" t="s">
        <v>323</v>
      </c>
      <c r="S206" s="160">
        <v>1100</v>
      </c>
      <c r="T206" s="163">
        <v>382</v>
      </c>
      <c r="U206" s="164">
        <f t="shared" si="3"/>
        <v>-718</v>
      </c>
      <c r="V206" s="158"/>
      <c r="W206" s="158"/>
    </row>
    <row r="207" spans="2:23" ht="26.25" x14ac:dyDescent="0.3">
      <c r="B207" s="18">
        <v>200</v>
      </c>
      <c r="C207" s="19">
        <v>7</v>
      </c>
      <c r="D207" s="172" t="s">
        <v>490</v>
      </c>
      <c r="E207" s="141" t="s">
        <v>4026</v>
      </c>
      <c r="F207" s="142" t="s">
        <v>7</v>
      </c>
      <c r="G207" s="143" t="s">
        <v>323</v>
      </c>
      <c r="H207" s="138">
        <v>37</v>
      </c>
      <c r="I207" s="139">
        <v>2</v>
      </c>
      <c r="J207" s="140">
        <v>18.5</v>
      </c>
      <c r="K207" s="186"/>
      <c r="L207" s="177" t="s">
        <v>4538</v>
      </c>
      <c r="M207" s="221" t="s">
        <v>4549</v>
      </c>
      <c r="N207" s="215"/>
      <c r="O207" s="77"/>
      <c r="Q207" s="162" t="s">
        <v>3249</v>
      </c>
      <c r="R207" s="167" t="s">
        <v>757</v>
      </c>
      <c r="S207" s="160">
        <v>1021</v>
      </c>
      <c r="T207" s="163">
        <v>940</v>
      </c>
      <c r="U207" s="164">
        <f t="shared" si="3"/>
        <v>-81</v>
      </c>
      <c r="V207" s="158"/>
      <c r="W207" s="158"/>
    </row>
    <row r="208" spans="2:23" ht="31.5" x14ac:dyDescent="0.3">
      <c r="B208" s="18">
        <v>200</v>
      </c>
      <c r="C208" s="19">
        <v>7</v>
      </c>
      <c r="D208" s="172" t="s">
        <v>1135</v>
      </c>
      <c r="E208" s="141" t="s">
        <v>4026</v>
      </c>
      <c r="F208" s="142" t="s">
        <v>7</v>
      </c>
      <c r="G208" s="143" t="s">
        <v>3187</v>
      </c>
      <c r="H208" s="138">
        <v>37</v>
      </c>
      <c r="I208" s="139">
        <v>2</v>
      </c>
      <c r="J208" s="140">
        <v>18.5</v>
      </c>
      <c r="K208" s="186"/>
      <c r="L208" s="177" t="s">
        <v>4538</v>
      </c>
      <c r="M208" s="221" t="s">
        <v>6166</v>
      </c>
      <c r="N208" s="213"/>
      <c r="O208" s="77"/>
      <c r="Q208" s="162" t="s">
        <v>4742</v>
      </c>
      <c r="R208" s="167" t="s">
        <v>4573</v>
      </c>
      <c r="S208" s="160">
        <v>600</v>
      </c>
      <c r="T208" s="163">
        <v>129</v>
      </c>
      <c r="U208" s="164">
        <f t="shared" si="3"/>
        <v>-471</v>
      </c>
      <c r="V208" s="158"/>
      <c r="W208" s="158"/>
    </row>
    <row r="209" spans="2:23" ht="28.5" x14ac:dyDescent="0.3">
      <c r="B209" s="18">
        <v>200</v>
      </c>
      <c r="C209" s="19">
        <v>-35</v>
      </c>
      <c r="D209" s="172" t="s">
        <v>66</v>
      </c>
      <c r="E209" s="141" t="s">
        <v>4026</v>
      </c>
      <c r="F209" s="142" t="s">
        <v>7</v>
      </c>
      <c r="G209" s="143" t="s">
        <v>67</v>
      </c>
      <c r="H209" s="138">
        <v>37</v>
      </c>
      <c r="I209" s="139">
        <v>3</v>
      </c>
      <c r="J209" s="140">
        <v>12.333333333333334</v>
      </c>
      <c r="K209" s="186"/>
      <c r="L209" s="177" t="s">
        <v>4034</v>
      </c>
      <c r="M209" s="206" t="s">
        <v>5472</v>
      </c>
      <c r="N209" s="213"/>
      <c r="O209" s="77"/>
      <c r="Q209" s="162" t="s">
        <v>2162</v>
      </c>
      <c r="R209" s="167" t="s">
        <v>2149</v>
      </c>
      <c r="S209" s="160">
        <v>466</v>
      </c>
      <c r="T209" s="163">
        <v>616</v>
      </c>
      <c r="U209" s="164">
        <f t="shared" si="3"/>
        <v>150</v>
      </c>
      <c r="V209" s="158"/>
      <c r="W209" s="158"/>
    </row>
    <row r="210" spans="2:23" ht="57" x14ac:dyDescent="0.3">
      <c r="B210" s="18">
        <v>200</v>
      </c>
      <c r="C210" s="19">
        <v>-66</v>
      </c>
      <c r="D210" s="172" t="s">
        <v>272</v>
      </c>
      <c r="E210" s="141" t="s">
        <v>4026</v>
      </c>
      <c r="F210" s="142" t="s">
        <v>4543</v>
      </c>
      <c r="G210" s="143" t="s">
        <v>5909</v>
      </c>
      <c r="H210" s="138">
        <v>37</v>
      </c>
      <c r="I210" s="139">
        <v>4</v>
      </c>
      <c r="J210" s="140">
        <v>9.25</v>
      </c>
      <c r="K210" s="186"/>
      <c r="L210" s="177" t="s">
        <v>4538</v>
      </c>
      <c r="M210" s="216" t="s">
        <v>5836</v>
      </c>
      <c r="N210" s="215"/>
      <c r="O210" s="77"/>
      <c r="Q210" s="162" t="s">
        <v>3544</v>
      </c>
      <c r="R210" s="167" t="s">
        <v>3534</v>
      </c>
      <c r="S210" s="160">
        <v>466</v>
      </c>
      <c r="T210" s="163">
        <v>1136</v>
      </c>
      <c r="U210" s="164">
        <f t="shared" si="3"/>
        <v>670</v>
      </c>
      <c r="V210" s="158"/>
      <c r="W210" s="158"/>
    </row>
    <row r="211" spans="2:23" ht="42.75" x14ac:dyDescent="0.3">
      <c r="B211" s="18">
        <v>200</v>
      </c>
      <c r="C211" s="19">
        <v>64</v>
      </c>
      <c r="D211" s="172" t="s">
        <v>204</v>
      </c>
      <c r="E211" s="141" t="s">
        <v>4026</v>
      </c>
      <c r="F211" s="142" t="s">
        <v>7</v>
      </c>
      <c r="G211" s="143" t="s">
        <v>26</v>
      </c>
      <c r="H211" s="138">
        <v>37</v>
      </c>
      <c r="I211" s="139">
        <v>5</v>
      </c>
      <c r="J211" s="140">
        <v>7.4</v>
      </c>
      <c r="K211" s="186"/>
      <c r="L211" s="177" t="s">
        <v>4538</v>
      </c>
      <c r="M211" s="212" t="s">
        <v>6681</v>
      </c>
      <c r="N211" s="207"/>
      <c r="O211" s="77"/>
      <c r="Q211" s="162" t="s">
        <v>3028</v>
      </c>
      <c r="R211" s="167" t="s">
        <v>106</v>
      </c>
      <c r="S211" s="160">
        <v>1021</v>
      </c>
      <c r="T211" s="163">
        <v>855</v>
      </c>
      <c r="U211" s="164">
        <f t="shared" si="3"/>
        <v>-166</v>
      </c>
      <c r="V211" s="158"/>
      <c r="W211" s="158"/>
    </row>
    <row r="212" spans="2:23" ht="26.25" x14ac:dyDescent="0.3">
      <c r="B212" s="18">
        <v>206</v>
      </c>
      <c r="C212" s="19">
        <v>4</v>
      </c>
      <c r="D212" s="172" t="s">
        <v>804</v>
      </c>
      <c r="E212" s="141" t="s">
        <v>4026</v>
      </c>
      <c r="F212" s="142" t="s">
        <v>7</v>
      </c>
      <c r="G212" s="143" t="s">
        <v>5101</v>
      </c>
      <c r="H212" s="138">
        <v>36</v>
      </c>
      <c r="I212" s="139">
        <v>1</v>
      </c>
      <c r="J212" s="140">
        <v>36</v>
      </c>
      <c r="K212" s="186"/>
      <c r="L212" s="177" t="s">
        <v>4538</v>
      </c>
      <c r="M212" s="223" t="s">
        <v>5102</v>
      </c>
      <c r="N212" s="213"/>
      <c r="O212" s="77"/>
      <c r="Q212" s="162" t="s">
        <v>4309</v>
      </c>
      <c r="R212" s="167" t="s">
        <v>4267</v>
      </c>
      <c r="S212" s="160">
        <v>1100</v>
      </c>
      <c r="T212" s="163">
        <v>451</v>
      </c>
      <c r="U212" s="164">
        <f t="shared" si="3"/>
        <v>-649</v>
      </c>
      <c r="V212" s="158"/>
      <c r="W212" s="158"/>
    </row>
    <row r="213" spans="2:23" ht="28.5" x14ac:dyDescent="0.3">
      <c r="B213" s="18">
        <v>206</v>
      </c>
      <c r="C213" s="19">
        <v>4</v>
      </c>
      <c r="D213" s="172" t="s">
        <v>336</v>
      </c>
      <c r="E213" s="141" t="s">
        <v>4026</v>
      </c>
      <c r="F213" s="142" t="s">
        <v>7</v>
      </c>
      <c r="G213" s="143" t="s">
        <v>337</v>
      </c>
      <c r="H213" s="138">
        <v>36</v>
      </c>
      <c r="I213" s="139">
        <v>2</v>
      </c>
      <c r="J213" s="140">
        <v>18</v>
      </c>
      <c r="K213" s="186"/>
      <c r="L213" s="177" t="s">
        <v>4538</v>
      </c>
      <c r="M213" s="221" t="s">
        <v>4067</v>
      </c>
      <c r="N213" s="207"/>
      <c r="O213" s="77"/>
      <c r="Q213" s="162" t="s">
        <v>346</v>
      </c>
      <c r="R213" s="167" t="s">
        <v>56</v>
      </c>
      <c r="S213" s="161">
        <v>66</v>
      </c>
      <c r="T213" s="163">
        <v>79</v>
      </c>
      <c r="U213" s="164">
        <f t="shared" si="3"/>
        <v>13</v>
      </c>
      <c r="V213" s="158"/>
      <c r="W213" s="158"/>
    </row>
    <row r="214" spans="2:23" ht="26.25" x14ac:dyDescent="0.3">
      <c r="B214" s="18">
        <v>206</v>
      </c>
      <c r="C214" s="19">
        <v>4</v>
      </c>
      <c r="D214" s="172" t="s">
        <v>177</v>
      </c>
      <c r="E214" s="141" t="s">
        <v>4026</v>
      </c>
      <c r="F214" s="142" t="s">
        <v>7</v>
      </c>
      <c r="G214" s="143" t="s">
        <v>178</v>
      </c>
      <c r="H214" s="138">
        <v>36</v>
      </c>
      <c r="I214" s="139">
        <v>2</v>
      </c>
      <c r="J214" s="140">
        <v>18</v>
      </c>
      <c r="K214" s="186"/>
      <c r="L214" s="177" t="s">
        <v>4034</v>
      </c>
      <c r="M214" s="225" t="s">
        <v>4655</v>
      </c>
      <c r="N214" s="213"/>
      <c r="O214" s="77"/>
      <c r="Q214" s="162" t="s">
        <v>351</v>
      </c>
      <c r="R214" s="167" t="s">
        <v>1587</v>
      </c>
      <c r="S214" s="161">
        <v>479</v>
      </c>
      <c r="T214" s="163">
        <v>14</v>
      </c>
      <c r="U214" s="164">
        <f t="shared" si="3"/>
        <v>-465</v>
      </c>
      <c r="V214" s="158"/>
      <c r="W214" s="158"/>
    </row>
    <row r="215" spans="2:23" ht="28.5" x14ac:dyDescent="0.3">
      <c r="B215" s="18">
        <v>206</v>
      </c>
      <c r="C215" s="19">
        <v>4</v>
      </c>
      <c r="D215" s="172" t="s">
        <v>2979</v>
      </c>
      <c r="E215" s="141" t="s">
        <v>4026</v>
      </c>
      <c r="F215" s="142" t="s">
        <v>7</v>
      </c>
      <c r="G215" s="143" t="s">
        <v>2980</v>
      </c>
      <c r="H215" s="138">
        <v>36</v>
      </c>
      <c r="I215" s="139">
        <v>2</v>
      </c>
      <c r="J215" s="140">
        <v>18</v>
      </c>
      <c r="K215" s="186"/>
      <c r="L215" s="177" t="s">
        <v>4538</v>
      </c>
      <c r="M215" s="221" t="s">
        <v>5005</v>
      </c>
      <c r="N215" s="213"/>
      <c r="O215" s="77"/>
      <c r="Q215" s="162" t="s">
        <v>354</v>
      </c>
      <c r="R215" s="167" t="s">
        <v>5097</v>
      </c>
      <c r="S215" s="160">
        <v>50</v>
      </c>
      <c r="T215" s="163">
        <v>616</v>
      </c>
      <c r="U215" s="164">
        <f t="shared" si="3"/>
        <v>566</v>
      </c>
      <c r="V215" s="158"/>
      <c r="W215" s="158"/>
    </row>
    <row r="216" spans="2:23" ht="28.5" x14ac:dyDescent="0.3">
      <c r="B216" s="18">
        <v>206</v>
      </c>
      <c r="C216" s="19">
        <v>4</v>
      </c>
      <c r="D216" s="172" t="s">
        <v>127</v>
      </c>
      <c r="E216" s="141" t="s">
        <v>4026</v>
      </c>
      <c r="F216" s="142" t="s">
        <v>7</v>
      </c>
      <c r="G216" s="143" t="s">
        <v>128</v>
      </c>
      <c r="H216" s="138">
        <v>36</v>
      </c>
      <c r="I216" s="139">
        <v>2</v>
      </c>
      <c r="J216" s="140">
        <v>18</v>
      </c>
      <c r="K216" s="186"/>
      <c r="L216" s="177" t="s">
        <v>4034</v>
      </c>
      <c r="M216" s="225" t="s">
        <v>4050</v>
      </c>
      <c r="N216" s="209"/>
      <c r="O216" s="77"/>
      <c r="Q216" s="162" t="s">
        <v>355</v>
      </c>
      <c r="R216" s="167" t="s">
        <v>1502</v>
      </c>
      <c r="S216" s="160">
        <v>414</v>
      </c>
      <c r="T216" s="163">
        <v>1136</v>
      </c>
      <c r="U216" s="164">
        <f t="shared" si="3"/>
        <v>722</v>
      </c>
      <c r="V216" s="158"/>
      <c r="W216" s="158"/>
    </row>
    <row r="217" spans="2:23" ht="26.25" x14ac:dyDescent="0.3">
      <c r="B217" s="18">
        <v>206</v>
      </c>
      <c r="C217" s="19">
        <v>4</v>
      </c>
      <c r="D217" s="172" t="s">
        <v>1352</v>
      </c>
      <c r="E217" s="141" t="s">
        <v>4026</v>
      </c>
      <c r="F217" s="142" t="s">
        <v>7</v>
      </c>
      <c r="G217" s="143" t="s">
        <v>1353</v>
      </c>
      <c r="H217" s="138">
        <v>36</v>
      </c>
      <c r="I217" s="139">
        <v>2</v>
      </c>
      <c r="J217" s="140">
        <v>18</v>
      </c>
      <c r="K217" s="186"/>
      <c r="L217" s="177" t="s">
        <v>4538</v>
      </c>
      <c r="M217" s="221" t="s">
        <v>3580</v>
      </c>
      <c r="N217" s="207"/>
      <c r="O217" s="77"/>
      <c r="Q217" s="162" t="s">
        <v>5876</v>
      </c>
      <c r="R217" s="167" t="s">
        <v>5784</v>
      </c>
      <c r="S217" s="160">
        <v>514</v>
      </c>
      <c r="T217" s="163">
        <v>1063</v>
      </c>
      <c r="U217" s="164">
        <f t="shared" si="3"/>
        <v>549</v>
      </c>
      <c r="V217" s="158"/>
      <c r="W217" s="158"/>
    </row>
    <row r="218" spans="2:23" ht="26.25" x14ac:dyDescent="0.3">
      <c r="B218" s="18">
        <v>206</v>
      </c>
      <c r="C218" s="19">
        <v>4</v>
      </c>
      <c r="D218" s="172" t="s">
        <v>2551</v>
      </c>
      <c r="E218" s="141" t="s">
        <v>4026</v>
      </c>
      <c r="F218" s="142" t="s">
        <v>7</v>
      </c>
      <c r="G218" s="143" t="s">
        <v>323</v>
      </c>
      <c r="H218" s="138">
        <v>36</v>
      </c>
      <c r="I218" s="139">
        <v>2</v>
      </c>
      <c r="J218" s="140">
        <v>18</v>
      </c>
      <c r="K218" s="186"/>
      <c r="L218" s="177" t="s">
        <v>4034</v>
      </c>
      <c r="M218" s="225" t="s">
        <v>3581</v>
      </c>
      <c r="N218" s="213"/>
      <c r="O218" s="77"/>
      <c r="Q218" s="162" t="s">
        <v>4509</v>
      </c>
      <c r="R218" s="167" t="s">
        <v>323</v>
      </c>
      <c r="S218" s="160">
        <v>1021</v>
      </c>
      <c r="T218" s="163">
        <v>616</v>
      </c>
      <c r="U218" s="164">
        <f t="shared" si="3"/>
        <v>-405</v>
      </c>
      <c r="V218" s="158"/>
      <c r="W218" s="158"/>
    </row>
    <row r="219" spans="2:23" ht="28.5" x14ac:dyDescent="0.3">
      <c r="B219" s="18">
        <v>206</v>
      </c>
      <c r="C219" s="19">
        <v>135</v>
      </c>
      <c r="D219" s="172" t="s">
        <v>551</v>
      </c>
      <c r="E219" s="141" t="s">
        <v>4026</v>
      </c>
      <c r="F219" s="142" t="s">
        <v>7</v>
      </c>
      <c r="G219" s="143" t="s">
        <v>552</v>
      </c>
      <c r="H219" s="138">
        <v>36</v>
      </c>
      <c r="I219" s="139">
        <v>3</v>
      </c>
      <c r="J219" s="140">
        <v>12</v>
      </c>
      <c r="K219" s="186"/>
      <c r="L219" s="177"/>
      <c r="M219" s="212" t="s">
        <v>6682</v>
      </c>
      <c r="N219" s="213"/>
      <c r="O219" s="77"/>
      <c r="Q219" s="162" t="s">
        <v>359</v>
      </c>
      <c r="R219" s="167" t="s">
        <v>161</v>
      </c>
      <c r="S219" s="160">
        <v>108</v>
      </c>
      <c r="T219" s="163">
        <v>469</v>
      </c>
      <c r="U219" s="164">
        <f t="shared" si="3"/>
        <v>361</v>
      </c>
      <c r="V219" s="158"/>
      <c r="W219" s="158"/>
    </row>
    <row r="220" spans="2:23" ht="28.5" x14ac:dyDescent="0.3">
      <c r="B220" s="18">
        <v>206</v>
      </c>
      <c r="C220" s="19">
        <v>4</v>
      </c>
      <c r="D220" s="172" t="s">
        <v>818</v>
      </c>
      <c r="E220" s="141" t="s">
        <v>4026</v>
      </c>
      <c r="F220" s="142" t="s">
        <v>7</v>
      </c>
      <c r="G220" s="143" t="s">
        <v>2831</v>
      </c>
      <c r="H220" s="138">
        <v>36</v>
      </c>
      <c r="I220" s="139">
        <v>3</v>
      </c>
      <c r="J220" s="140">
        <v>12</v>
      </c>
      <c r="K220" s="186"/>
      <c r="L220" s="177" t="s">
        <v>4538</v>
      </c>
      <c r="M220" s="212" t="s">
        <v>4654</v>
      </c>
      <c r="N220" s="213"/>
      <c r="O220" s="77"/>
      <c r="Q220" s="162" t="s">
        <v>5192</v>
      </c>
      <c r="R220" s="167" t="s">
        <v>5154</v>
      </c>
      <c r="S220" s="160">
        <v>1100</v>
      </c>
      <c r="T220" s="163">
        <v>469</v>
      </c>
      <c r="U220" s="164">
        <f t="shared" si="3"/>
        <v>-631</v>
      </c>
      <c r="V220" s="158"/>
      <c r="W220" s="158"/>
    </row>
    <row r="221" spans="2:23" ht="28.5" x14ac:dyDescent="0.3">
      <c r="B221" s="18">
        <v>206</v>
      </c>
      <c r="C221" s="19">
        <v>-15</v>
      </c>
      <c r="D221" s="172" t="s">
        <v>193</v>
      </c>
      <c r="E221" s="141" t="s">
        <v>4026</v>
      </c>
      <c r="F221" s="142" t="s">
        <v>7</v>
      </c>
      <c r="G221" s="143" t="s">
        <v>194</v>
      </c>
      <c r="H221" s="138">
        <v>36</v>
      </c>
      <c r="I221" s="139">
        <v>3</v>
      </c>
      <c r="J221" s="140">
        <v>12</v>
      </c>
      <c r="K221" s="186"/>
      <c r="L221" s="177" t="s">
        <v>4538</v>
      </c>
      <c r="M221" s="212" t="s">
        <v>6159</v>
      </c>
      <c r="N221" s="213"/>
      <c r="O221" s="77"/>
      <c r="Q221" s="162" t="s">
        <v>368</v>
      </c>
      <c r="R221" s="167" t="s">
        <v>2830</v>
      </c>
      <c r="S221" s="160">
        <v>76</v>
      </c>
      <c r="T221" s="163">
        <v>1063</v>
      </c>
      <c r="U221" s="164">
        <f t="shared" si="3"/>
        <v>987</v>
      </c>
      <c r="V221" s="158"/>
      <c r="W221" s="158"/>
    </row>
    <row r="222" spans="2:23" ht="28.5" x14ac:dyDescent="0.3">
      <c r="B222" s="18">
        <v>206</v>
      </c>
      <c r="C222" s="19">
        <v>4</v>
      </c>
      <c r="D222" s="172" t="s">
        <v>4585</v>
      </c>
      <c r="E222" s="141" t="s">
        <v>4026</v>
      </c>
      <c r="F222" s="142" t="s">
        <v>4586</v>
      </c>
      <c r="G222" s="143" t="s">
        <v>4587</v>
      </c>
      <c r="H222" s="138">
        <v>36</v>
      </c>
      <c r="I222" s="139">
        <v>3</v>
      </c>
      <c r="J222" s="140">
        <v>12</v>
      </c>
      <c r="K222" s="186"/>
      <c r="L222" s="177" t="s">
        <v>4538</v>
      </c>
      <c r="M222" s="210" t="s">
        <v>6484</v>
      </c>
      <c r="N222" s="213"/>
      <c r="O222" s="77"/>
      <c r="Q222" s="162" t="s">
        <v>371</v>
      </c>
      <c r="R222" s="167" t="s">
        <v>119</v>
      </c>
      <c r="S222" s="160">
        <v>30</v>
      </c>
      <c r="T222" s="163">
        <v>522</v>
      </c>
      <c r="U222" s="164">
        <f t="shared" si="3"/>
        <v>492</v>
      </c>
      <c r="V222" s="158"/>
      <c r="W222" s="158"/>
    </row>
    <row r="223" spans="2:23" ht="28.5" x14ac:dyDescent="0.3">
      <c r="B223" s="18">
        <v>206</v>
      </c>
      <c r="C223" s="19">
        <v>4</v>
      </c>
      <c r="D223" s="172" t="s">
        <v>1566</v>
      </c>
      <c r="E223" s="141" t="s">
        <v>4026</v>
      </c>
      <c r="F223" s="142" t="s">
        <v>7</v>
      </c>
      <c r="G223" s="143" t="s">
        <v>1614</v>
      </c>
      <c r="H223" s="138">
        <v>36</v>
      </c>
      <c r="I223" s="139">
        <v>3</v>
      </c>
      <c r="J223" s="140">
        <v>12</v>
      </c>
      <c r="K223" s="186"/>
      <c r="L223" s="177" t="s">
        <v>4538</v>
      </c>
      <c r="M223" s="212" t="s">
        <v>4656</v>
      </c>
      <c r="N223" s="213"/>
      <c r="O223" s="77"/>
      <c r="Q223" s="162" t="s">
        <v>376</v>
      </c>
      <c r="R223" s="167" t="s">
        <v>934</v>
      </c>
      <c r="S223" s="160">
        <v>54</v>
      </c>
      <c r="T223" s="163">
        <v>1136</v>
      </c>
      <c r="U223" s="164">
        <f t="shared" si="3"/>
        <v>1082</v>
      </c>
      <c r="V223" s="158"/>
      <c r="W223" s="158"/>
    </row>
    <row r="224" spans="2:23" ht="28.5" x14ac:dyDescent="0.3">
      <c r="B224" s="18">
        <v>206</v>
      </c>
      <c r="C224" s="19">
        <v>4</v>
      </c>
      <c r="D224" s="172" t="s">
        <v>2350</v>
      </c>
      <c r="E224" s="141" t="s">
        <v>4026</v>
      </c>
      <c r="F224" s="142" t="s">
        <v>7</v>
      </c>
      <c r="G224" s="143" t="s">
        <v>2415</v>
      </c>
      <c r="H224" s="138">
        <v>36</v>
      </c>
      <c r="I224" s="139">
        <v>3</v>
      </c>
      <c r="J224" s="140">
        <v>12</v>
      </c>
      <c r="K224" s="186"/>
      <c r="L224" s="177" t="s">
        <v>4538</v>
      </c>
      <c r="M224" s="212" t="s">
        <v>6167</v>
      </c>
      <c r="N224" s="213"/>
      <c r="O224" s="77"/>
      <c r="Q224" s="162" t="s">
        <v>378</v>
      </c>
      <c r="R224" s="167" t="s">
        <v>2654</v>
      </c>
      <c r="S224" s="161">
        <v>414</v>
      </c>
      <c r="T224" s="163">
        <v>61</v>
      </c>
      <c r="U224" s="164">
        <f t="shared" si="3"/>
        <v>-353</v>
      </c>
      <c r="V224" s="158"/>
      <c r="W224" s="158"/>
    </row>
    <row r="225" spans="2:23" ht="28.5" x14ac:dyDescent="0.3">
      <c r="B225" s="18">
        <v>206</v>
      </c>
      <c r="C225" s="19">
        <v>4</v>
      </c>
      <c r="D225" s="172" t="s">
        <v>1688</v>
      </c>
      <c r="E225" s="141" t="s">
        <v>4026</v>
      </c>
      <c r="F225" s="142" t="s">
        <v>7</v>
      </c>
      <c r="G225" s="143" t="s">
        <v>206</v>
      </c>
      <c r="H225" s="138">
        <v>36</v>
      </c>
      <c r="I225" s="139">
        <v>4</v>
      </c>
      <c r="J225" s="140">
        <v>9</v>
      </c>
      <c r="K225" s="186"/>
      <c r="L225" s="177" t="s">
        <v>4538</v>
      </c>
      <c r="M225" s="212" t="s">
        <v>6168</v>
      </c>
      <c r="N225" s="209"/>
      <c r="O225" s="77"/>
      <c r="Q225" s="162" t="s">
        <v>5412</v>
      </c>
      <c r="R225" s="167" t="s">
        <v>5338</v>
      </c>
      <c r="S225" s="160">
        <v>186</v>
      </c>
      <c r="T225" s="163">
        <v>488</v>
      </c>
      <c r="U225" s="164">
        <f t="shared" si="3"/>
        <v>302</v>
      </c>
      <c r="V225" s="158"/>
      <c r="W225" s="158"/>
    </row>
    <row r="226" spans="2:23" ht="28.5" x14ac:dyDescent="0.3">
      <c r="B226" s="18">
        <v>206</v>
      </c>
      <c r="C226" s="19">
        <v>4</v>
      </c>
      <c r="D226" s="172" t="s">
        <v>496</v>
      </c>
      <c r="E226" s="141" t="s">
        <v>4026</v>
      </c>
      <c r="F226" s="142" t="s">
        <v>7</v>
      </c>
      <c r="G226" s="143" t="s">
        <v>236</v>
      </c>
      <c r="H226" s="138">
        <v>36</v>
      </c>
      <c r="I226" s="139">
        <v>4</v>
      </c>
      <c r="J226" s="140">
        <v>9</v>
      </c>
      <c r="K226" s="186"/>
      <c r="L226" s="177" t="s">
        <v>4538</v>
      </c>
      <c r="M226" s="206" t="s">
        <v>6169</v>
      </c>
      <c r="N226" s="213"/>
      <c r="O226" s="77"/>
      <c r="Q226" s="162" t="s">
        <v>382</v>
      </c>
      <c r="R226" s="167" t="s">
        <v>321</v>
      </c>
      <c r="S226" s="161">
        <v>157</v>
      </c>
      <c r="T226" s="163">
        <v>45</v>
      </c>
      <c r="U226" s="164">
        <f t="shared" si="3"/>
        <v>-112</v>
      </c>
      <c r="V226" s="158"/>
      <c r="W226" s="158"/>
    </row>
    <row r="227" spans="2:23" ht="57" x14ac:dyDescent="0.3">
      <c r="B227" s="18">
        <v>206</v>
      </c>
      <c r="C227" s="19">
        <v>-15</v>
      </c>
      <c r="D227" s="172" t="s">
        <v>78</v>
      </c>
      <c r="E227" s="141" t="s">
        <v>4026</v>
      </c>
      <c r="F227" s="142" t="s">
        <v>7</v>
      </c>
      <c r="G227" s="143" t="s">
        <v>79</v>
      </c>
      <c r="H227" s="138">
        <v>36</v>
      </c>
      <c r="I227" s="139">
        <v>8</v>
      </c>
      <c r="J227" s="140">
        <v>4.5</v>
      </c>
      <c r="K227" s="186"/>
      <c r="L227" s="177" t="s">
        <v>4538</v>
      </c>
      <c r="M227" s="212" t="s">
        <v>5243</v>
      </c>
      <c r="N227" s="213"/>
      <c r="O227" s="77"/>
      <c r="Q227" s="162" t="s">
        <v>2907</v>
      </c>
      <c r="R227" s="167" t="s">
        <v>2895</v>
      </c>
      <c r="S227" s="160">
        <v>814</v>
      </c>
      <c r="T227" s="163">
        <v>562</v>
      </c>
      <c r="U227" s="164">
        <f t="shared" si="3"/>
        <v>-252</v>
      </c>
      <c r="V227" s="158"/>
      <c r="W227" s="158"/>
    </row>
    <row r="228" spans="2:23" ht="57" x14ac:dyDescent="0.3">
      <c r="B228" s="18">
        <v>206</v>
      </c>
      <c r="C228" s="19">
        <v>43</v>
      </c>
      <c r="D228" s="172" t="s">
        <v>369</v>
      </c>
      <c r="E228" s="141" t="s">
        <v>4026</v>
      </c>
      <c r="F228" s="142" t="s">
        <v>7</v>
      </c>
      <c r="G228" s="143" t="s">
        <v>2288</v>
      </c>
      <c r="H228" s="138">
        <v>36</v>
      </c>
      <c r="I228" s="139">
        <v>8</v>
      </c>
      <c r="J228" s="140">
        <v>4.5</v>
      </c>
      <c r="K228" s="186"/>
      <c r="L228" s="177" t="s">
        <v>4538</v>
      </c>
      <c r="M228" s="212" t="s">
        <v>6683</v>
      </c>
      <c r="N228" s="213"/>
      <c r="O228" s="77"/>
      <c r="Q228" s="162" t="s">
        <v>384</v>
      </c>
      <c r="R228" s="167" t="s">
        <v>1840</v>
      </c>
      <c r="S228" s="160">
        <v>186</v>
      </c>
      <c r="T228" s="163">
        <v>522</v>
      </c>
      <c r="U228" s="164">
        <f t="shared" si="3"/>
        <v>336</v>
      </c>
      <c r="V228" s="158"/>
      <c r="W228" s="158"/>
    </row>
    <row r="229" spans="2:23" ht="26.25" x14ac:dyDescent="0.3">
      <c r="B229" s="18">
        <v>223</v>
      </c>
      <c r="C229" s="19">
        <v>1</v>
      </c>
      <c r="D229" s="172" t="s">
        <v>594</v>
      </c>
      <c r="E229" s="141" t="s">
        <v>4026</v>
      </c>
      <c r="F229" s="142" t="s">
        <v>7</v>
      </c>
      <c r="G229" s="143" t="s">
        <v>2286</v>
      </c>
      <c r="H229" s="138">
        <v>35</v>
      </c>
      <c r="I229" s="139">
        <v>1</v>
      </c>
      <c r="J229" s="140">
        <v>35</v>
      </c>
      <c r="K229" s="186"/>
      <c r="L229" s="177" t="s">
        <v>4538</v>
      </c>
      <c r="M229" s="221" t="s">
        <v>4062</v>
      </c>
      <c r="N229" s="213"/>
      <c r="O229" s="77"/>
      <c r="Q229" s="162" t="s">
        <v>6713</v>
      </c>
      <c r="R229" s="167" t="s">
        <v>6592</v>
      </c>
      <c r="S229" s="160">
        <v>673</v>
      </c>
      <c r="T229" s="163">
        <v>1063</v>
      </c>
      <c r="U229" s="164">
        <f t="shared" si="3"/>
        <v>390</v>
      </c>
      <c r="V229" s="158"/>
      <c r="W229" s="158"/>
    </row>
    <row r="230" spans="2:23" ht="26.25" x14ac:dyDescent="0.3">
      <c r="B230" s="18">
        <v>223</v>
      </c>
      <c r="C230" s="19">
        <v>1</v>
      </c>
      <c r="D230" s="172" t="s">
        <v>863</v>
      </c>
      <c r="E230" s="141" t="s">
        <v>4026</v>
      </c>
      <c r="F230" s="142" t="s">
        <v>7</v>
      </c>
      <c r="G230" s="143" t="s">
        <v>3078</v>
      </c>
      <c r="H230" s="138">
        <v>35</v>
      </c>
      <c r="I230" s="139">
        <v>1</v>
      </c>
      <c r="J230" s="140">
        <v>35</v>
      </c>
      <c r="K230" s="186"/>
      <c r="L230" s="177" t="s">
        <v>4538</v>
      </c>
      <c r="M230" s="221" t="s">
        <v>3984</v>
      </c>
      <c r="N230" s="207"/>
      <c r="O230" s="77"/>
      <c r="Q230" s="162" t="s">
        <v>390</v>
      </c>
      <c r="R230" s="167" t="s">
        <v>1625</v>
      </c>
      <c r="S230" s="161">
        <v>1305</v>
      </c>
      <c r="T230" s="163">
        <v>88</v>
      </c>
      <c r="U230" s="164">
        <f t="shared" si="3"/>
        <v>-1217</v>
      </c>
      <c r="V230" s="158"/>
      <c r="W230" s="158"/>
    </row>
    <row r="231" spans="2:23" ht="26.25" x14ac:dyDescent="0.3">
      <c r="B231" s="18">
        <v>223</v>
      </c>
      <c r="C231" s="19" t="s">
        <v>331</v>
      </c>
      <c r="D231" s="172" t="s">
        <v>6587</v>
      </c>
      <c r="E231" s="141" t="s">
        <v>4026</v>
      </c>
      <c r="F231" s="142" t="s">
        <v>7</v>
      </c>
      <c r="G231" s="143" t="s">
        <v>6588</v>
      </c>
      <c r="H231" s="138">
        <v>35</v>
      </c>
      <c r="I231" s="139">
        <v>1</v>
      </c>
      <c r="J231" s="140">
        <v>35</v>
      </c>
      <c r="K231" s="186"/>
      <c r="L231" s="177"/>
      <c r="M231" s="221" t="s">
        <v>6638</v>
      </c>
      <c r="N231" s="213"/>
      <c r="O231" s="77"/>
      <c r="Q231" s="162" t="s">
        <v>393</v>
      </c>
      <c r="R231" s="167" t="s">
        <v>190</v>
      </c>
      <c r="S231" s="160">
        <v>97</v>
      </c>
      <c r="T231" s="163">
        <v>382</v>
      </c>
      <c r="U231" s="164">
        <f t="shared" si="3"/>
        <v>285</v>
      </c>
      <c r="V231" s="158"/>
      <c r="W231" s="158"/>
    </row>
    <row r="232" spans="2:23" ht="26.25" x14ac:dyDescent="0.3">
      <c r="B232" s="18">
        <v>223</v>
      </c>
      <c r="C232" s="19">
        <v>-32</v>
      </c>
      <c r="D232" s="172" t="s">
        <v>34</v>
      </c>
      <c r="E232" s="141" t="s">
        <v>4026</v>
      </c>
      <c r="F232" s="142" t="s">
        <v>491</v>
      </c>
      <c r="G232" s="143" t="s">
        <v>35</v>
      </c>
      <c r="H232" s="138">
        <v>35</v>
      </c>
      <c r="I232" s="139">
        <v>2</v>
      </c>
      <c r="J232" s="140">
        <v>17.5</v>
      </c>
      <c r="K232" s="186"/>
      <c r="L232" s="177" t="s">
        <v>4538</v>
      </c>
      <c r="M232" s="214" t="s">
        <v>6684</v>
      </c>
      <c r="N232" s="213"/>
      <c r="O232" s="77"/>
      <c r="Q232" s="162" t="s">
        <v>395</v>
      </c>
      <c r="R232" s="167" t="s">
        <v>513</v>
      </c>
      <c r="S232" s="160">
        <v>673</v>
      </c>
      <c r="T232" s="163">
        <v>1136</v>
      </c>
      <c r="U232" s="164">
        <f t="shared" si="3"/>
        <v>463</v>
      </c>
      <c r="V232" s="158"/>
      <c r="W232" s="158"/>
    </row>
    <row r="233" spans="2:23" ht="71.25" x14ac:dyDescent="0.3">
      <c r="B233" s="18">
        <v>223</v>
      </c>
      <c r="C233" s="19">
        <v>1</v>
      </c>
      <c r="D233" s="172" t="s">
        <v>2279</v>
      </c>
      <c r="E233" s="141" t="s">
        <v>4026</v>
      </c>
      <c r="F233" s="142" t="s">
        <v>7</v>
      </c>
      <c r="G233" s="143" t="s">
        <v>2597</v>
      </c>
      <c r="H233" s="138">
        <v>35</v>
      </c>
      <c r="I233" s="139">
        <v>10</v>
      </c>
      <c r="J233" s="140">
        <v>3.5</v>
      </c>
      <c r="K233" s="186"/>
      <c r="L233" s="177" t="s">
        <v>4538</v>
      </c>
      <c r="M233" s="224" t="s">
        <v>6172</v>
      </c>
      <c r="N233" s="215"/>
      <c r="O233" s="77"/>
      <c r="Q233" s="162" t="s">
        <v>5076</v>
      </c>
      <c r="R233" s="167" t="s">
        <v>194</v>
      </c>
      <c r="S233" s="161">
        <v>897</v>
      </c>
      <c r="T233" s="163">
        <v>79</v>
      </c>
      <c r="U233" s="164">
        <f t="shared" si="3"/>
        <v>-818</v>
      </c>
      <c r="V233" s="158"/>
      <c r="W233" s="158"/>
    </row>
    <row r="234" spans="2:23" ht="31.5" x14ac:dyDescent="0.3">
      <c r="B234" s="18">
        <v>228</v>
      </c>
      <c r="C234" s="19">
        <v>2</v>
      </c>
      <c r="D234" s="172" t="s">
        <v>733</v>
      </c>
      <c r="E234" s="141" t="s">
        <v>4026</v>
      </c>
      <c r="F234" s="142" t="s">
        <v>7</v>
      </c>
      <c r="G234" s="143" t="s">
        <v>4226</v>
      </c>
      <c r="H234" s="138">
        <v>34</v>
      </c>
      <c r="I234" s="139">
        <v>2</v>
      </c>
      <c r="J234" s="140">
        <v>17</v>
      </c>
      <c r="K234" s="186"/>
      <c r="L234" s="177" t="s">
        <v>4538</v>
      </c>
      <c r="M234" s="221" t="s">
        <v>4066</v>
      </c>
      <c r="N234" s="213"/>
      <c r="O234" s="77"/>
      <c r="Q234" s="162" t="s">
        <v>2534</v>
      </c>
      <c r="R234" s="167" t="s">
        <v>2527</v>
      </c>
      <c r="S234" s="161">
        <v>1442</v>
      </c>
      <c r="T234" s="163">
        <v>26</v>
      </c>
      <c r="U234" s="164">
        <f t="shared" si="3"/>
        <v>-1416</v>
      </c>
      <c r="V234" s="158"/>
      <c r="W234" s="158"/>
    </row>
    <row r="235" spans="2:23" ht="28.5" x14ac:dyDescent="0.3">
      <c r="B235" s="18">
        <v>228</v>
      </c>
      <c r="C235" s="19">
        <v>2</v>
      </c>
      <c r="D235" s="172" t="s">
        <v>908</v>
      </c>
      <c r="E235" s="141" t="s">
        <v>4026</v>
      </c>
      <c r="F235" s="142" t="s">
        <v>7</v>
      </c>
      <c r="G235" s="143" t="s">
        <v>236</v>
      </c>
      <c r="H235" s="138">
        <v>34</v>
      </c>
      <c r="I235" s="139">
        <v>3</v>
      </c>
      <c r="J235" s="140">
        <v>11.333333333333334</v>
      </c>
      <c r="K235" s="186"/>
      <c r="L235" s="177" t="s">
        <v>4538</v>
      </c>
      <c r="M235" s="227" t="s">
        <v>4658</v>
      </c>
      <c r="N235" s="213"/>
      <c r="O235" s="77"/>
      <c r="Q235" s="162" t="s">
        <v>4310</v>
      </c>
      <c r="R235" s="167" t="s">
        <v>4279</v>
      </c>
      <c r="S235" s="161">
        <v>1442</v>
      </c>
      <c r="T235" s="163">
        <v>54</v>
      </c>
      <c r="U235" s="164">
        <f t="shared" si="3"/>
        <v>-1388</v>
      </c>
      <c r="V235" s="158"/>
      <c r="W235" s="158"/>
    </row>
    <row r="236" spans="2:23" ht="28.5" x14ac:dyDescent="0.3">
      <c r="B236" s="18">
        <v>228</v>
      </c>
      <c r="C236" s="19">
        <v>81</v>
      </c>
      <c r="D236" s="172" t="s">
        <v>4425</v>
      </c>
      <c r="E236" s="141" t="s">
        <v>4026</v>
      </c>
      <c r="F236" s="142" t="s">
        <v>278</v>
      </c>
      <c r="G236" s="143" t="s">
        <v>4426</v>
      </c>
      <c r="H236" s="138">
        <v>34</v>
      </c>
      <c r="I236" s="139">
        <v>4</v>
      </c>
      <c r="J236" s="140">
        <v>8.5</v>
      </c>
      <c r="K236" s="186"/>
      <c r="L236" s="177"/>
      <c r="M236" s="216" t="s">
        <v>6685</v>
      </c>
      <c r="N236" s="213"/>
      <c r="O236" s="77"/>
      <c r="Q236" s="162" t="s">
        <v>400</v>
      </c>
      <c r="R236" s="167" t="s">
        <v>4988</v>
      </c>
      <c r="S236" s="160">
        <v>1021</v>
      </c>
      <c r="T236" s="163">
        <v>419</v>
      </c>
      <c r="U236" s="164">
        <f t="shared" si="3"/>
        <v>-602</v>
      </c>
      <c r="V236" s="158"/>
      <c r="W236" s="158"/>
    </row>
    <row r="237" spans="2:23" ht="42.75" x14ac:dyDescent="0.3">
      <c r="B237" s="18">
        <v>228</v>
      </c>
      <c r="C237" s="19">
        <v>2</v>
      </c>
      <c r="D237" s="172" t="s">
        <v>413</v>
      </c>
      <c r="E237" s="141" t="s">
        <v>4026</v>
      </c>
      <c r="F237" s="142" t="s">
        <v>7</v>
      </c>
      <c r="G237" s="143" t="s">
        <v>414</v>
      </c>
      <c r="H237" s="138">
        <v>34</v>
      </c>
      <c r="I237" s="139">
        <v>5</v>
      </c>
      <c r="J237" s="140">
        <v>6.8</v>
      </c>
      <c r="K237" s="186"/>
      <c r="L237" s="177" t="s">
        <v>4538</v>
      </c>
      <c r="M237" s="212" t="s">
        <v>6175</v>
      </c>
      <c r="N237" s="208"/>
      <c r="O237" s="97"/>
      <c r="Q237" s="162" t="s">
        <v>4311</v>
      </c>
      <c r="R237" s="167" t="s">
        <v>4296</v>
      </c>
      <c r="S237" s="160">
        <v>1442</v>
      </c>
      <c r="T237" s="163">
        <v>190</v>
      </c>
      <c r="U237" s="164">
        <f t="shared" si="3"/>
        <v>-1252</v>
      </c>
      <c r="V237" s="158"/>
      <c r="W237" s="158"/>
    </row>
    <row r="238" spans="2:23" ht="26.25" x14ac:dyDescent="0.3">
      <c r="B238" s="18">
        <v>232</v>
      </c>
      <c r="C238" s="19">
        <v>-166</v>
      </c>
      <c r="D238" s="172" t="s">
        <v>277</v>
      </c>
      <c r="E238" s="141" t="s">
        <v>4026</v>
      </c>
      <c r="F238" s="142" t="s">
        <v>278</v>
      </c>
      <c r="G238" s="143" t="s">
        <v>279</v>
      </c>
      <c r="H238" s="138">
        <v>33</v>
      </c>
      <c r="I238" s="139">
        <v>1</v>
      </c>
      <c r="J238" s="140">
        <v>33</v>
      </c>
      <c r="K238" s="186"/>
      <c r="L238" s="177" t="s">
        <v>4538</v>
      </c>
      <c r="M238" s="210" t="s">
        <v>5468</v>
      </c>
      <c r="N238" s="228"/>
      <c r="O238" s="77"/>
      <c r="Q238" s="162" t="s">
        <v>2908</v>
      </c>
      <c r="R238" s="167" t="s">
        <v>2899</v>
      </c>
      <c r="S238" s="160">
        <v>814</v>
      </c>
      <c r="T238" s="163">
        <v>157</v>
      </c>
      <c r="U238" s="164">
        <f t="shared" si="3"/>
        <v>-657</v>
      </c>
      <c r="V238" s="158"/>
      <c r="W238" s="158"/>
    </row>
    <row r="239" spans="2:23" ht="26.25" x14ac:dyDescent="0.3">
      <c r="B239" s="18">
        <v>232</v>
      </c>
      <c r="C239" s="19">
        <v>3</v>
      </c>
      <c r="D239" s="172" t="s">
        <v>6437</v>
      </c>
      <c r="E239" s="141" t="s">
        <v>4026</v>
      </c>
      <c r="F239" s="142" t="s">
        <v>7</v>
      </c>
      <c r="G239" s="143" t="s">
        <v>323</v>
      </c>
      <c r="H239" s="138">
        <v>33</v>
      </c>
      <c r="I239" s="139">
        <v>1</v>
      </c>
      <c r="J239" s="140">
        <v>33</v>
      </c>
      <c r="K239" s="186"/>
      <c r="L239" s="177" t="s">
        <v>4538</v>
      </c>
      <c r="M239" s="214" t="s">
        <v>6486</v>
      </c>
      <c r="N239" s="213"/>
      <c r="O239" s="77"/>
      <c r="Q239" s="162" t="s">
        <v>5747</v>
      </c>
      <c r="R239" s="167" t="s">
        <v>2085</v>
      </c>
      <c r="S239" s="160">
        <v>814</v>
      </c>
      <c r="T239" s="163">
        <v>855</v>
      </c>
      <c r="U239" s="164">
        <f t="shared" si="3"/>
        <v>41</v>
      </c>
      <c r="V239" s="158"/>
      <c r="W239" s="158"/>
    </row>
    <row r="240" spans="2:23" ht="26.25" x14ac:dyDescent="0.3">
      <c r="B240" s="18">
        <v>232</v>
      </c>
      <c r="C240" s="19">
        <v>3</v>
      </c>
      <c r="D240" s="172" t="s">
        <v>505</v>
      </c>
      <c r="E240" s="141" t="s">
        <v>4026</v>
      </c>
      <c r="F240" s="142" t="s">
        <v>7</v>
      </c>
      <c r="G240" s="143" t="s">
        <v>506</v>
      </c>
      <c r="H240" s="138">
        <v>33</v>
      </c>
      <c r="I240" s="139">
        <v>2</v>
      </c>
      <c r="J240" s="140">
        <v>16.5</v>
      </c>
      <c r="K240" s="186"/>
      <c r="L240" s="177" t="s">
        <v>4538</v>
      </c>
      <c r="M240" s="221" t="s">
        <v>6176</v>
      </c>
      <c r="N240" s="208"/>
      <c r="O240" s="77"/>
      <c r="Q240" s="162" t="s">
        <v>3325</v>
      </c>
      <c r="R240" s="167" t="s">
        <v>323</v>
      </c>
      <c r="S240" s="160">
        <v>897</v>
      </c>
      <c r="T240" s="163">
        <v>173</v>
      </c>
      <c r="U240" s="164">
        <f t="shared" si="3"/>
        <v>-724</v>
      </c>
      <c r="V240" s="158"/>
      <c r="W240" s="158"/>
    </row>
    <row r="241" spans="2:23" ht="28.5" x14ac:dyDescent="0.3">
      <c r="B241" s="18">
        <v>232</v>
      </c>
      <c r="C241" s="19">
        <v>3</v>
      </c>
      <c r="D241" s="172" t="s">
        <v>439</v>
      </c>
      <c r="E241" s="141" t="s">
        <v>4026</v>
      </c>
      <c r="F241" s="142" t="s">
        <v>7</v>
      </c>
      <c r="G241" s="143" t="s">
        <v>440</v>
      </c>
      <c r="H241" s="138">
        <v>33</v>
      </c>
      <c r="I241" s="139">
        <v>3</v>
      </c>
      <c r="J241" s="140">
        <v>11</v>
      </c>
      <c r="K241" s="186"/>
      <c r="L241" s="177" t="s">
        <v>4538</v>
      </c>
      <c r="M241" s="212" t="s">
        <v>6177</v>
      </c>
      <c r="N241" s="215"/>
      <c r="O241" s="77"/>
      <c r="Q241" s="162" t="s">
        <v>402</v>
      </c>
      <c r="R241" s="167" t="s">
        <v>4268</v>
      </c>
      <c r="S241" s="160">
        <v>1442</v>
      </c>
      <c r="T241" s="163">
        <v>765</v>
      </c>
      <c r="U241" s="164">
        <f t="shared" si="3"/>
        <v>-677</v>
      </c>
      <c r="V241" s="158"/>
      <c r="W241" s="158"/>
    </row>
    <row r="242" spans="2:23" ht="28.5" x14ac:dyDescent="0.3">
      <c r="B242" s="18">
        <v>232</v>
      </c>
      <c r="C242" s="19">
        <v>3</v>
      </c>
      <c r="D242" s="172" t="s">
        <v>2264</v>
      </c>
      <c r="E242" s="141" t="s">
        <v>4026</v>
      </c>
      <c r="F242" s="142" t="s">
        <v>7</v>
      </c>
      <c r="G242" s="143" t="s">
        <v>2285</v>
      </c>
      <c r="H242" s="138">
        <v>33</v>
      </c>
      <c r="I242" s="139">
        <v>3</v>
      </c>
      <c r="J242" s="140">
        <v>11</v>
      </c>
      <c r="K242" s="186"/>
      <c r="L242" s="177" t="s">
        <v>4538</v>
      </c>
      <c r="M242" s="212" t="s">
        <v>6178</v>
      </c>
      <c r="N242" s="213"/>
      <c r="O242" s="77"/>
      <c r="Q242" s="162" t="s">
        <v>5931</v>
      </c>
      <c r="R242" s="167" t="s">
        <v>323</v>
      </c>
      <c r="S242" s="160">
        <v>632</v>
      </c>
      <c r="T242" s="163">
        <v>833</v>
      </c>
      <c r="U242" s="164">
        <f t="shared" si="3"/>
        <v>201</v>
      </c>
      <c r="V242" s="158"/>
      <c r="W242" s="158"/>
    </row>
    <row r="243" spans="2:23" ht="28.5" x14ac:dyDescent="0.3">
      <c r="B243" s="18">
        <v>232</v>
      </c>
      <c r="C243" s="19">
        <v>3</v>
      </c>
      <c r="D243" s="172" t="s">
        <v>4142</v>
      </c>
      <c r="E243" s="141" t="s">
        <v>4026</v>
      </c>
      <c r="F243" s="142" t="s">
        <v>7</v>
      </c>
      <c r="G243" s="143" t="s">
        <v>323</v>
      </c>
      <c r="H243" s="138">
        <v>33</v>
      </c>
      <c r="I243" s="139">
        <v>3</v>
      </c>
      <c r="J243" s="140">
        <v>11</v>
      </c>
      <c r="K243" s="186"/>
      <c r="L243" s="177" t="s">
        <v>4034</v>
      </c>
      <c r="M243" s="212" t="s">
        <v>6179</v>
      </c>
      <c r="N243" s="213"/>
      <c r="O243" s="77"/>
      <c r="Q243" s="162" t="s">
        <v>2453</v>
      </c>
      <c r="R243" s="167" t="s">
        <v>255</v>
      </c>
      <c r="S243" s="160">
        <v>1021</v>
      </c>
      <c r="T243" s="163">
        <v>1335</v>
      </c>
      <c r="U243" s="164">
        <f t="shared" si="3"/>
        <v>314</v>
      </c>
      <c r="V243" s="158"/>
      <c r="W243" s="158"/>
    </row>
    <row r="244" spans="2:23" ht="42.75" x14ac:dyDescent="0.3">
      <c r="B244" s="18">
        <v>232</v>
      </c>
      <c r="C244" s="19">
        <v>3</v>
      </c>
      <c r="D244" s="172" t="s">
        <v>2901</v>
      </c>
      <c r="E244" s="141" t="s">
        <v>4026</v>
      </c>
      <c r="F244" s="142" t="s">
        <v>7</v>
      </c>
      <c r="G244" s="143" t="s">
        <v>2902</v>
      </c>
      <c r="H244" s="138">
        <v>33</v>
      </c>
      <c r="I244" s="139">
        <v>4</v>
      </c>
      <c r="J244" s="140">
        <v>8.25</v>
      </c>
      <c r="K244" s="186"/>
      <c r="L244" s="177" t="s">
        <v>4538</v>
      </c>
      <c r="M244" s="224" t="s">
        <v>6180</v>
      </c>
      <c r="N244" s="213"/>
      <c r="O244" s="77"/>
      <c r="Q244" s="162" t="s">
        <v>3250</v>
      </c>
      <c r="R244" s="167" t="s">
        <v>757</v>
      </c>
      <c r="S244" s="161">
        <v>479</v>
      </c>
      <c r="T244" s="163">
        <v>101</v>
      </c>
      <c r="U244" s="164">
        <f t="shared" si="3"/>
        <v>-378</v>
      </c>
      <c r="V244" s="158"/>
      <c r="W244" s="158"/>
    </row>
    <row r="245" spans="2:23" ht="28.5" x14ac:dyDescent="0.3">
      <c r="B245" s="18">
        <v>232</v>
      </c>
      <c r="C245" s="19">
        <v>3</v>
      </c>
      <c r="D245" s="172" t="s">
        <v>2145</v>
      </c>
      <c r="E245" s="141" t="s">
        <v>4026</v>
      </c>
      <c r="F245" s="142" t="s">
        <v>7</v>
      </c>
      <c r="G245" s="143" t="s">
        <v>2146</v>
      </c>
      <c r="H245" s="138">
        <v>33</v>
      </c>
      <c r="I245" s="139">
        <v>4</v>
      </c>
      <c r="J245" s="140">
        <v>8.25</v>
      </c>
      <c r="K245" s="186"/>
      <c r="L245" s="177" t="s">
        <v>4538</v>
      </c>
      <c r="M245" s="224" t="s">
        <v>6181</v>
      </c>
      <c r="N245" s="213"/>
      <c r="O245" s="77"/>
      <c r="Q245" s="162" t="s">
        <v>405</v>
      </c>
      <c r="R245" s="167" t="s">
        <v>947</v>
      </c>
      <c r="S245" s="160">
        <v>739</v>
      </c>
      <c r="T245" s="163">
        <v>703</v>
      </c>
      <c r="U245" s="164">
        <f t="shared" si="3"/>
        <v>-36</v>
      </c>
      <c r="V245" s="158"/>
      <c r="W245" s="158"/>
    </row>
    <row r="246" spans="2:23" ht="42.75" x14ac:dyDescent="0.3">
      <c r="B246" s="18">
        <v>232</v>
      </c>
      <c r="C246" s="19">
        <v>3</v>
      </c>
      <c r="D246" s="172" t="s">
        <v>4140</v>
      </c>
      <c r="E246" s="141" t="s">
        <v>4026</v>
      </c>
      <c r="F246" s="142" t="s">
        <v>7</v>
      </c>
      <c r="G246" s="143" t="s">
        <v>4141</v>
      </c>
      <c r="H246" s="138">
        <v>33</v>
      </c>
      <c r="I246" s="139">
        <v>5</v>
      </c>
      <c r="J246" s="140">
        <v>6.6</v>
      </c>
      <c r="K246" s="186"/>
      <c r="L246" s="177" t="s">
        <v>4538</v>
      </c>
      <c r="M246" s="212" t="s">
        <v>5598</v>
      </c>
      <c r="N246" s="213"/>
      <c r="O246" s="77"/>
      <c r="Q246" s="162" t="s">
        <v>3545</v>
      </c>
      <c r="R246" s="167" t="s">
        <v>3486</v>
      </c>
      <c r="S246" s="160">
        <v>1100</v>
      </c>
      <c r="T246" s="163">
        <v>940</v>
      </c>
      <c r="U246" s="164">
        <f t="shared" si="3"/>
        <v>-160</v>
      </c>
      <c r="V246" s="158"/>
      <c r="W246" s="158"/>
    </row>
    <row r="247" spans="2:23" ht="42.75" x14ac:dyDescent="0.3">
      <c r="B247" s="18">
        <v>232</v>
      </c>
      <c r="C247" s="19">
        <v>3</v>
      </c>
      <c r="D247" s="172" t="s">
        <v>643</v>
      </c>
      <c r="E247" s="141" t="s">
        <v>4026</v>
      </c>
      <c r="F247" s="142" t="s">
        <v>7</v>
      </c>
      <c r="G247" s="143" t="s">
        <v>3175</v>
      </c>
      <c r="H247" s="138">
        <v>33</v>
      </c>
      <c r="I247" s="139">
        <v>6</v>
      </c>
      <c r="J247" s="140">
        <v>5.5</v>
      </c>
      <c r="K247" s="186"/>
      <c r="L247" s="177" t="s">
        <v>4538</v>
      </c>
      <c r="M247" s="212" t="s">
        <v>6182</v>
      </c>
      <c r="N247" s="213"/>
      <c r="O247" s="77"/>
      <c r="Q247" s="162" t="s">
        <v>3546</v>
      </c>
      <c r="R247" s="167" t="s">
        <v>323</v>
      </c>
      <c r="S247" s="160">
        <v>1100</v>
      </c>
      <c r="T247" s="163">
        <v>1481</v>
      </c>
      <c r="U247" s="164">
        <f t="shared" si="3"/>
        <v>381</v>
      </c>
      <c r="V247" s="158"/>
      <c r="W247" s="158"/>
    </row>
    <row r="248" spans="2:23" ht="42.75" x14ac:dyDescent="0.3">
      <c r="B248" s="18">
        <v>232</v>
      </c>
      <c r="C248" s="19">
        <v>3</v>
      </c>
      <c r="D248" s="172" t="s">
        <v>1340</v>
      </c>
      <c r="E248" s="141" t="s">
        <v>4026</v>
      </c>
      <c r="F248" s="142" t="s">
        <v>7</v>
      </c>
      <c r="G248" s="143" t="s">
        <v>3188</v>
      </c>
      <c r="H248" s="138">
        <v>33</v>
      </c>
      <c r="I248" s="139">
        <v>6</v>
      </c>
      <c r="J248" s="140">
        <v>5.5</v>
      </c>
      <c r="K248" s="186"/>
      <c r="L248" s="177" t="s">
        <v>4538</v>
      </c>
      <c r="M248" s="224" t="s">
        <v>6183</v>
      </c>
      <c r="N248" s="213"/>
      <c r="O248" s="77"/>
      <c r="Q248" s="162" t="s">
        <v>2324</v>
      </c>
      <c r="R248" s="167" t="s">
        <v>2285</v>
      </c>
      <c r="S248" s="160">
        <v>232</v>
      </c>
      <c r="T248" s="163">
        <v>1063</v>
      </c>
      <c r="U248" s="164">
        <f t="shared" si="3"/>
        <v>831</v>
      </c>
      <c r="V248" s="158"/>
      <c r="W248" s="158"/>
    </row>
    <row r="249" spans="2:23" ht="85.5" x14ac:dyDescent="0.3">
      <c r="B249" s="18">
        <v>232</v>
      </c>
      <c r="C249" s="19">
        <v>-8</v>
      </c>
      <c r="D249" s="172" t="s">
        <v>186</v>
      </c>
      <c r="E249" s="141" t="s">
        <v>4026</v>
      </c>
      <c r="F249" s="142" t="s">
        <v>7</v>
      </c>
      <c r="G249" s="143" t="s">
        <v>187</v>
      </c>
      <c r="H249" s="138">
        <v>33</v>
      </c>
      <c r="I249" s="139">
        <v>10</v>
      </c>
      <c r="J249" s="140">
        <v>3.3</v>
      </c>
      <c r="K249" s="186"/>
      <c r="L249" s="177" t="s">
        <v>4538</v>
      </c>
      <c r="M249" s="212" t="s">
        <v>6686</v>
      </c>
      <c r="N249" s="213"/>
      <c r="O249" s="77"/>
      <c r="Q249" s="162" t="s">
        <v>408</v>
      </c>
      <c r="R249" s="167" t="s">
        <v>2878</v>
      </c>
      <c r="S249" s="160">
        <v>200</v>
      </c>
      <c r="T249" s="163">
        <v>1481</v>
      </c>
      <c r="U249" s="164">
        <f t="shared" si="3"/>
        <v>1281</v>
      </c>
      <c r="V249" s="158"/>
      <c r="W249" s="158"/>
    </row>
    <row r="250" spans="2:23" ht="28.5" x14ac:dyDescent="0.3">
      <c r="B250" s="18">
        <v>244</v>
      </c>
      <c r="C250" s="19">
        <v>2</v>
      </c>
      <c r="D250" s="172" t="s">
        <v>70</v>
      </c>
      <c r="E250" s="141" t="s">
        <v>4026</v>
      </c>
      <c r="F250" s="142" t="s">
        <v>7</v>
      </c>
      <c r="G250" s="143" t="s">
        <v>4466</v>
      </c>
      <c r="H250" s="138">
        <v>32</v>
      </c>
      <c r="I250" s="139">
        <v>1</v>
      </c>
      <c r="J250" s="140">
        <v>32</v>
      </c>
      <c r="K250" s="186"/>
      <c r="L250" s="177" t="s">
        <v>4034</v>
      </c>
      <c r="M250" s="225" t="s">
        <v>4056</v>
      </c>
      <c r="N250" s="213"/>
      <c r="O250" s="77"/>
      <c r="Q250" s="162" t="s">
        <v>409</v>
      </c>
      <c r="R250" s="167" t="s">
        <v>3104</v>
      </c>
      <c r="S250" s="160">
        <v>333</v>
      </c>
      <c r="T250" s="163">
        <v>1063</v>
      </c>
      <c r="U250" s="164">
        <f t="shared" si="3"/>
        <v>730</v>
      </c>
      <c r="V250" s="158"/>
      <c r="W250" s="158"/>
    </row>
    <row r="251" spans="2:23" ht="57" x14ac:dyDescent="0.3">
      <c r="B251" s="18">
        <v>244</v>
      </c>
      <c r="C251" s="19">
        <v>2</v>
      </c>
      <c r="D251" s="172" t="s">
        <v>1785</v>
      </c>
      <c r="E251" s="141" t="s">
        <v>4026</v>
      </c>
      <c r="F251" s="142" t="s">
        <v>7</v>
      </c>
      <c r="G251" s="143" t="s">
        <v>2670</v>
      </c>
      <c r="H251" s="138">
        <v>32</v>
      </c>
      <c r="I251" s="139">
        <v>6</v>
      </c>
      <c r="J251" s="140">
        <v>5.333333333333333</v>
      </c>
      <c r="K251" s="186"/>
      <c r="L251" s="177" t="s">
        <v>4538</v>
      </c>
      <c r="M251" s="212" t="s">
        <v>6185</v>
      </c>
      <c r="N251" s="213"/>
      <c r="O251" s="77"/>
      <c r="Q251" s="162" t="s">
        <v>3029</v>
      </c>
      <c r="R251" s="167" t="s">
        <v>2997</v>
      </c>
      <c r="S251" s="160">
        <v>1100</v>
      </c>
      <c r="T251" s="163">
        <v>1481</v>
      </c>
      <c r="U251" s="164">
        <f t="shared" si="3"/>
        <v>381</v>
      </c>
      <c r="V251" s="158"/>
      <c r="W251" s="158"/>
    </row>
    <row r="252" spans="2:23" ht="57" x14ac:dyDescent="0.3">
      <c r="B252" s="18">
        <v>244</v>
      </c>
      <c r="C252" s="19">
        <v>-89</v>
      </c>
      <c r="D252" s="172" t="s">
        <v>347</v>
      </c>
      <c r="E252" s="141" t="s">
        <v>4026</v>
      </c>
      <c r="F252" s="142" t="s">
        <v>2919</v>
      </c>
      <c r="G252" s="143" t="s">
        <v>348</v>
      </c>
      <c r="H252" s="138">
        <v>32</v>
      </c>
      <c r="I252" s="139">
        <v>7</v>
      </c>
      <c r="J252" s="140">
        <v>4.5714285714285712</v>
      </c>
      <c r="K252" s="186"/>
      <c r="L252" s="177" t="s">
        <v>4538</v>
      </c>
      <c r="M252" s="212" t="s">
        <v>6132</v>
      </c>
      <c r="N252" s="213"/>
      <c r="O252" s="77"/>
      <c r="Q252" s="162" t="s">
        <v>2774</v>
      </c>
      <c r="R252" s="167" t="s">
        <v>2713</v>
      </c>
      <c r="S252" s="160">
        <v>897</v>
      </c>
      <c r="T252" s="163">
        <v>855</v>
      </c>
      <c r="U252" s="164">
        <f t="shared" si="3"/>
        <v>-42</v>
      </c>
      <c r="V252" s="158"/>
      <c r="W252" s="158"/>
    </row>
    <row r="253" spans="2:23" ht="57" x14ac:dyDescent="0.3">
      <c r="B253" s="18">
        <v>244</v>
      </c>
      <c r="C253" s="19">
        <v>2</v>
      </c>
      <c r="D253" s="172" t="s">
        <v>1041</v>
      </c>
      <c r="E253" s="141" t="s">
        <v>4026</v>
      </c>
      <c r="F253" s="142" t="s">
        <v>7</v>
      </c>
      <c r="G253" s="143" t="s">
        <v>41</v>
      </c>
      <c r="H253" s="138">
        <v>32</v>
      </c>
      <c r="I253" s="139">
        <v>7</v>
      </c>
      <c r="J253" s="140">
        <v>4.5714285714285712</v>
      </c>
      <c r="K253" s="186"/>
      <c r="L253" s="177" t="s">
        <v>4538</v>
      </c>
      <c r="M253" s="224" t="s">
        <v>5246</v>
      </c>
      <c r="N253" s="213"/>
      <c r="O253" s="77"/>
      <c r="Q253" s="162" t="s">
        <v>412</v>
      </c>
      <c r="R253" s="167" t="s">
        <v>1697</v>
      </c>
      <c r="S253" s="160">
        <v>673</v>
      </c>
      <c r="T253" s="163">
        <v>855</v>
      </c>
      <c r="U253" s="164">
        <f t="shared" si="3"/>
        <v>182</v>
      </c>
      <c r="V253" s="158"/>
      <c r="W253" s="158"/>
    </row>
    <row r="254" spans="2:23" ht="26.25" x14ac:dyDescent="0.3">
      <c r="B254" s="18">
        <v>248</v>
      </c>
      <c r="C254" s="19">
        <v>1</v>
      </c>
      <c r="D254" s="172" t="s">
        <v>1099</v>
      </c>
      <c r="E254" s="141" t="s">
        <v>4026</v>
      </c>
      <c r="F254" s="142" t="s">
        <v>7</v>
      </c>
      <c r="G254" s="143" t="s">
        <v>1536</v>
      </c>
      <c r="H254" s="138">
        <v>31</v>
      </c>
      <c r="I254" s="139">
        <v>2</v>
      </c>
      <c r="J254" s="140">
        <v>15.5</v>
      </c>
      <c r="K254" s="186"/>
      <c r="L254" s="177" t="s">
        <v>4538</v>
      </c>
      <c r="M254" s="221" t="s">
        <v>6186</v>
      </c>
      <c r="N254" s="215"/>
      <c r="O254" s="77"/>
      <c r="Q254" s="162" t="s">
        <v>2121</v>
      </c>
      <c r="R254" s="167" t="s">
        <v>2092</v>
      </c>
      <c r="S254" s="160">
        <v>739</v>
      </c>
      <c r="T254" s="163">
        <v>940</v>
      </c>
      <c r="U254" s="164">
        <f t="shared" si="3"/>
        <v>201</v>
      </c>
      <c r="V254" s="158"/>
      <c r="W254" s="158"/>
    </row>
    <row r="255" spans="2:23" ht="26.25" x14ac:dyDescent="0.3">
      <c r="B255" s="18">
        <v>248</v>
      </c>
      <c r="C255" s="19">
        <v>1</v>
      </c>
      <c r="D255" s="172" t="s">
        <v>4574</v>
      </c>
      <c r="E255" s="141" t="s">
        <v>4026</v>
      </c>
      <c r="F255" s="142" t="s">
        <v>278</v>
      </c>
      <c r="G255" s="143" t="s">
        <v>4575</v>
      </c>
      <c r="H255" s="138">
        <v>31</v>
      </c>
      <c r="I255" s="139">
        <v>2</v>
      </c>
      <c r="J255" s="140">
        <v>15.5</v>
      </c>
      <c r="K255" s="186"/>
      <c r="L255" s="177" t="s">
        <v>4538</v>
      </c>
      <c r="M255" s="214" t="s">
        <v>5968</v>
      </c>
      <c r="N255" s="213"/>
      <c r="O255" s="77"/>
      <c r="Q255" s="162" t="s">
        <v>4312</v>
      </c>
      <c r="R255" s="167" t="s">
        <v>4303</v>
      </c>
      <c r="S255" s="160">
        <v>1021</v>
      </c>
      <c r="T255" s="163">
        <v>1481</v>
      </c>
      <c r="U255" s="164">
        <f t="shared" si="3"/>
        <v>460</v>
      </c>
      <c r="V255" s="158"/>
      <c r="W255" s="158"/>
    </row>
    <row r="256" spans="2:23" ht="42.75" x14ac:dyDescent="0.3">
      <c r="B256" s="18">
        <v>248</v>
      </c>
      <c r="C256" s="19">
        <v>1</v>
      </c>
      <c r="D256" s="172" t="s">
        <v>2095</v>
      </c>
      <c r="E256" s="141" t="s">
        <v>4026</v>
      </c>
      <c r="F256" s="142" t="s">
        <v>7</v>
      </c>
      <c r="G256" s="143" t="s">
        <v>1086</v>
      </c>
      <c r="H256" s="138">
        <v>31</v>
      </c>
      <c r="I256" s="139">
        <v>5</v>
      </c>
      <c r="J256" s="140">
        <v>6.2</v>
      </c>
      <c r="K256" s="186"/>
      <c r="L256" s="177" t="s">
        <v>4538</v>
      </c>
      <c r="M256" s="224" t="s">
        <v>5248</v>
      </c>
      <c r="N256" s="209"/>
      <c r="O256" s="77"/>
      <c r="Q256" s="162" t="s">
        <v>415</v>
      </c>
      <c r="R256" s="167" t="s">
        <v>983</v>
      </c>
      <c r="S256" s="160">
        <v>1021</v>
      </c>
      <c r="T256" s="163">
        <v>653</v>
      </c>
      <c r="U256" s="164">
        <f t="shared" si="3"/>
        <v>-368</v>
      </c>
      <c r="V256" s="158"/>
      <c r="W256" s="158"/>
    </row>
    <row r="257" spans="2:23" ht="57" x14ac:dyDescent="0.3">
      <c r="B257" s="18">
        <v>248</v>
      </c>
      <c r="C257" s="19">
        <v>1</v>
      </c>
      <c r="D257" s="172" t="s">
        <v>2202</v>
      </c>
      <c r="E257" s="141" t="s">
        <v>4026</v>
      </c>
      <c r="F257" s="142" t="s">
        <v>7</v>
      </c>
      <c r="G257" s="143" t="s">
        <v>2884</v>
      </c>
      <c r="H257" s="138">
        <v>31</v>
      </c>
      <c r="I257" s="139">
        <v>7</v>
      </c>
      <c r="J257" s="140">
        <v>4.4285714285714288</v>
      </c>
      <c r="K257" s="186"/>
      <c r="L257" s="177" t="s">
        <v>4538</v>
      </c>
      <c r="M257" s="224" t="s">
        <v>6190</v>
      </c>
      <c r="N257" s="213"/>
      <c r="O257" s="77"/>
      <c r="Q257" s="162" t="s">
        <v>421</v>
      </c>
      <c r="R257" s="167" t="s">
        <v>5429</v>
      </c>
      <c r="S257" s="160">
        <v>4</v>
      </c>
      <c r="T257" s="163">
        <v>1063</v>
      </c>
      <c r="U257" s="164">
        <f t="shared" si="3"/>
        <v>1059</v>
      </c>
      <c r="V257" s="158"/>
      <c r="W257" s="158"/>
    </row>
    <row r="258" spans="2:23" ht="26.25" x14ac:dyDescent="0.3">
      <c r="B258" s="18">
        <v>252</v>
      </c>
      <c r="C258" s="19">
        <v>4</v>
      </c>
      <c r="D258" s="172" t="s">
        <v>572</v>
      </c>
      <c r="E258" s="141" t="s">
        <v>4026</v>
      </c>
      <c r="F258" s="142" t="s">
        <v>7</v>
      </c>
      <c r="G258" s="143" t="s">
        <v>573</v>
      </c>
      <c r="H258" s="138">
        <v>30</v>
      </c>
      <c r="I258" s="139">
        <v>1</v>
      </c>
      <c r="J258" s="140">
        <v>30</v>
      </c>
      <c r="K258" s="186"/>
      <c r="L258" s="177" t="s">
        <v>4538</v>
      </c>
      <c r="M258" s="226" t="s">
        <v>5646</v>
      </c>
      <c r="N258" s="213"/>
      <c r="O258" s="77"/>
      <c r="Q258" s="162" t="s">
        <v>424</v>
      </c>
      <c r="R258" s="167" t="s">
        <v>1277</v>
      </c>
      <c r="S258" s="160">
        <v>414</v>
      </c>
      <c r="T258" s="163">
        <v>488</v>
      </c>
      <c r="U258" s="164">
        <f t="shared" si="3"/>
        <v>74</v>
      </c>
      <c r="V258" s="158"/>
      <c r="W258" s="158"/>
    </row>
    <row r="259" spans="2:23" ht="26.25" x14ac:dyDescent="0.3">
      <c r="B259" s="18">
        <v>252</v>
      </c>
      <c r="C259" s="19">
        <v>4</v>
      </c>
      <c r="D259" s="172" t="s">
        <v>730</v>
      </c>
      <c r="E259" s="141" t="s">
        <v>4026</v>
      </c>
      <c r="F259" s="142" t="s">
        <v>7</v>
      </c>
      <c r="G259" s="143" t="s">
        <v>5775</v>
      </c>
      <c r="H259" s="138">
        <v>30</v>
      </c>
      <c r="I259" s="139">
        <v>1</v>
      </c>
      <c r="J259" s="140">
        <v>30</v>
      </c>
      <c r="K259" s="186"/>
      <c r="L259" s="177" t="s">
        <v>4538</v>
      </c>
      <c r="M259" s="226" t="s">
        <v>5776</v>
      </c>
      <c r="N259" s="215"/>
      <c r="O259" s="77"/>
      <c r="Q259" s="162" t="s">
        <v>6714</v>
      </c>
      <c r="R259" s="167" t="s">
        <v>323</v>
      </c>
      <c r="S259" s="160">
        <v>1442</v>
      </c>
      <c r="T259" s="163">
        <v>765</v>
      </c>
      <c r="U259" s="164">
        <f t="shared" si="3"/>
        <v>-677</v>
      </c>
      <c r="V259" s="158"/>
      <c r="W259" s="158"/>
    </row>
    <row r="260" spans="2:23" ht="42.75" x14ac:dyDescent="0.3">
      <c r="B260" s="18">
        <v>252</v>
      </c>
      <c r="C260" s="19">
        <v>4</v>
      </c>
      <c r="D260" s="172" t="s">
        <v>494</v>
      </c>
      <c r="E260" s="141" t="s">
        <v>4026</v>
      </c>
      <c r="F260" s="142" t="s">
        <v>7</v>
      </c>
      <c r="G260" s="143" t="s">
        <v>495</v>
      </c>
      <c r="H260" s="138">
        <v>30</v>
      </c>
      <c r="I260" s="139">
        <v>5</v>
      </c>
      <c r="J260" s="140">
        <v>6</v>
      </c>
      <c r="K260" s="186"/>
      <c r="L260" s="177" t="s">
        <v>4538</v>
      </c>
      <c r="M260" s="212" t="s">
        <v>6192</v>
      </c>
      <c r="N260" s="213"/>
      <c r="O260" s="77"/>
      <c r="Q260" s="162" t="s">
        <v>4313</v>
      </c>
      <c r="R260" s="167" t="s">
        <v>1496</v>
      </c>
      <c r="S260" s="160">
        <v>1442</v>
      </c>
      <c r="T260" s="163">
        <v>1136</v>
      </c>
      <c r="U260" s="164">
        <f t="shared" si="3"/>
        <v>-306</v>
      </c>
      <c r="V260" s="158"/>
      <c r="W260" s="158"/>
    </row>
    <row r="261" spans="2:23" ht="42.75" x14ac:dyDescent="0.3">
      <c r="B261" s="18">
        <v>252</v>
      </c>
      <c r="C261" s="19">
        <v>4</v>
      </c>
      <c r="D261" s="172" t="s">
        <v>486</v>
      </c>
      <c r="E261" s="141" t="s">
        <v>4026</v>
      </c>
      <c r="F261" s="142" t="s">
        <v>7</v>
      </c>
      <c r="G261" s="143" t="s">
        <v>2398</v>
      </c>
      <c r="H261" s="138">
        <v>30</v>
      </c>
      <c r="I261" s="139">
        <v>5</v>
      </c>
      <c r="J261" s="140">
        <v>6</v>
      </c>
      <c r="K261" s="186"/>
      <c r="L261" s="177" t="s">
        <v>4538</v>
      </c>
      <c r="M261" s="212" t="s">
        <v>5923</v>
      </c>
      <c r="N261" s="207"/>
      <c r="O261" s="77"/>
      <c r="Q261" s="162" t="s">
        <v>2122</v>
      </c>
      <c r="R261" s="167" t="s">
        <v>442</v>
      </c>
      <c r="S261" s="160">
        <v>673</v>
      </c>
      <c r="T261" s="163">
        <v>1136</v>
      </c>
      <c r="U261" s="164">
        <f t="shared" si="3"/>
        <v>463</v>
      </c>
      <c r="V261" s="158"/>
      <c r="W261" s="158"/>
    </row>
    <row r="262" spans="2:23" ht="42.75" x14ac:dyDescent="0.3">
      <c r="B262" s="18">
        <v>252</v>
      </c>
      <c r="C262" s="19">
        <v>221</v>
      </c>
      <c r="D262" s="172" t="s">
        <v>2272</v>
      </c>
      <c r="E262" s="141" t="s">
        <v>4026</v>
      </c>
      <c r="F262" s="142" t="s">
        <v>7</v>
      </c>
      <c r="G262" s="143" t="s">
        <v>2303</v>
      </c>
      <c r="H262" s="138">
        <v>30</v>
      </c>
      <c r="I262" s="139">
        <v>5</v>
      </c>
      <c r="J262" s="140">
        <v>6</v>
      </c>
      <c r="K262" s="186"/>
      <c r="L262" s="177"/>
      <c r="M262" s="224" t="s">
        <v>6639</v>
      </c>
      <c r="N262" s="213"/>
      <c r="O262" s="77"/>
      <c r="Q262" s="162" t="s">
        <v>5193</v>
      </c>
      <c r="R262" s="167" t="s">
        <v>5127</v>
      </c>
      <c r="S262" s="160">
        <v>814</v>
      </c>
      <c r="T262" s="163">
        <v>235</v>
      </c>
      <c r="U262" s="164">
        <f t="shared" si="3"/>
        <v>-579</v>
      </c>
      <c r="V262" s="158"/>
      <c r="W262" s="158"/>
    </row>
    <row r="263" spans="2:23" ht="57" x14ac:dyDescent="0.3">
      <c r="B263" s="18">
        <v>252</v>
      </c>
      <c r="C263" s="19">
        <v>4</v>
      </c>
      <c r="D263" s="172" t="s">
        <v>1002</v>
      </c>
      <c r="E263" s="141" t="s">
        <v>4026</v>
      </c>
      <c r="F263" s="142" t="s">
        <v>7</v>
      </c>
      <c r="G263" s="143" t="s">
        <v>1003</v>
      </c>
      <c r="H263" s="138">
        <v>30</v>
      </c>
      <c r="I263" s="139">
        <v>7</v>
      </c>
      <c r="J263" s="140">
        <v>4.2857142857142856</v>
      </c>
      <c r="K263" s="186"/>
      <c r="L263" s="177" t="s">
        <v>4538</v>
      </c>
      <c r="M263" s="224" t="s">
        <v>6193</v>
      </c>
      <c r="N263" s="209"/>
      <c r="O263" s="77"/>
      <c r="Q263" s="162" t="s">
        <v>434</v>
      </c>
      <c r="R263" s="167" t="s">
        <v>1713</v>
      </c>
      <c r="S263" s="160">
        <v>295</v>
      </c>
      <c r="T263" s="163">
        <v>208</v>
      </c>
      <c r="U263" s="164">
        <f t="shared" ref="U263:U326" si="4">IFERROR(IF(T263=0,"New",T263-S263),"New")</f>
        <v>-87</v>
      </c>
      <c r="V263" s="158"/>
      <c r="W263" s="158"/>
    </row>
    <row r="264" spans="2:23" ht="57" x14ac:dyDescent="0.3">
      <c r="B264" s="18">
        <v>252</v>
      </c>
      <c r="C264" s="19">
        <v>4</v>
      </c>
      <c r="D264" s="172" t="s">
        <v>583</v>
      </c>
      <c r="E264" s="141" t="s">
        <v>4026</v>
      </c>
      <c r="F264" s="142" t="s">
        <v>7</v>
      </c>
      <c r="G264" s="143" t="s">
        <v>266</v>
      </c>
      <c r="H264" s="138">
        <v>30</v>
      </c>
      <c r="I264" s="139">
        <v>7</v>
      </c>
      <c r="J264" s="140">
        <v>4.2857142857142856</v>
      </c>
      <c r="K264" s="186"/>
      <c r="L264" s="177" t="s">
        <v>4538</v>
      </c>
      <c r="M264" s="212" t="s">
        <v>6194</v>
      </c>
      <c r="N264" s="213"/>
      <c r="O264" s="77"/>
      <c r="Q264" s="162" t="s">
        <v>437</v>
      </c>
      <c r="R264" s="167" t="s">
        <v>736</v>
      </c>
      <c r="S264" s="160">
        <v>479</v>
      </c>
      <c r="T264" s="163">
        <v>338</v>
      </c>
      <c r="U264" s="164">
        <f t="shared" si="4"/>
        <v>-141</v>
      </c>
      <c r="V264" s="158"/>
      <c r="W264" s="158"/>
    </row>
    <row r="265" spans="2:23" ht="26.25" x14ac:dyDescent="0.3">
      <c r="B265" s="18">
        <v>259</v>
      </c>
      <c r="C265" s="19">
        <v>5</v>
      </c>
      <c r="D265" s="172" t="s">
        <v>799</v>
      </c>
      <c r="E265" s="141" t="s">
        <v>4026</v>
      </c>
      <c r="F265" s="142" t="s">
        <v>7</v>
      </c>
      <c r="G265" s="143" t="s">
        <v>800</v>
      </c>
      <c r="H265" s="138">
        <v>29</v>
      </c>
      <c r="I265" s="139">
        <v>2</v>
      </c>
      <c r="J265" s="140">
        <v>14.5</v>
      </c>
      <c r="K265" s="186"/>
      <c r="L265" s="177" t="s">
        <v>4538</v>
      </c>
      <c r="M265" s="222" t="s">
        <v>6538</v>
      </c>
      <c r="N265" s="213"/>
      <c r="O265" s="77"/>
      <c r="Q265" s="162" t="s">
        <v>2683</v>
      </c>
      <c r="R265" s="167" t="s">
        <v>2675</v>
      </c>
      <c r="S265" s="160">
        <v>1100</v>
      </c>
      <c r="T265" s="163">
        <v>1136</v>
      </c>
      <c r="U265" s="164">
        <f t="shared" si="4"/>
        <v>36</v>
      </c>
      <c r="V265" s="158"/>
      <c r="W265" s="158"/>
    </row>
    <row r="266" spans="2:23" ht="28.5" x14ac:dyDescent="0.3">
      <c r="B266" s="18">
        <v>259</v>
      </c>
      <c r="C266" s="19">
        <v>5</v>
      </c>
      <c r="D266" s="172" t="s">
        <v>288</v>
      </c>
      <c r="E266" s="141" t="s">
        <v>4026</v>
      </c>
      <c r="F266" s="142" t="s">
        <v>7</v>
      </c>
      <c r="G266" s="143" t="s">
        <v>289</v>
      </c>
      <c r="H266" s="138">
        <v>29</v>
      </c>
      <c r="I266" s="139">
        <v>3</v>
      </c>
      <c r="J266" s="140">
        <v>9.6666666666666661</v>
      </c>
      <c r="K266" s="186"/>
      <c r="L266" s="177" t="s">
        <v>4538</v>
      </c>
      <c r="M266" s="206" t="s">
        <v>4648</v>
      </c>
      <c r="N266" s="215"/>
      <c r="O266" s="77"/>
      <c r="Q266" s="162" t="s">
        <v>6559</v>
      </c>
      <c r="R266" s="167" t="s">
        <v>6461</v>
      </c>
      <c r="S266" s="160">
        <v>897</v>
      </c>
      <c r="T266" s="163">
        <v>940</v>
      </c>
      <c r="U266" s="164">
        <f t="shared" si="4"/>
        <v>43</v>
      </c>
      <c r="V266" s="158"/>
      <c r="W266" s="158"/>
    </row>
    <row r="267" spans="2:23" ht="28.5" x14ac:dyDescent="0.3">
      <c r="B267" s="18">
        <v>259</v>
      </c>
      <c r="C267" s="19">
        <v>5</v>
      </c>
      <c r="D267" s="172" t="s">
        <v>2835</v>
      </c>
      <c r="E267" s="141" t="s">
        <v>4026</v>
      </c>
      <c r="F267" s="142" t="s">
        <v>7</v>
      </c>
      <c r="G267" s="143" t="s">
        <v>2836</v>
      </c>
      <c r="H267" s="138">
        <v>29</v>
      </c>
      <c r="I267" s="139">
        <v>3</v>
      </c>
      <c r="J267" s="140">
        <v>9.6666666666666661</v>
      </c>
      <c r="K267" s="186"/>
      <c r="L267" s="177" t="s">
        <v>4538</v>
      </c>
      <c r="M267" s="224" t="s">
        <v>6196</v>
      </c>
      <c r="N267" s="215"/>
      <c r="O267" s="97"/>
      <c r="Q267" s="162" t="s">
        <v>445</v>
      </c>
      <c r="R267" s="167" t="s">
        <v>317</v>
      </c>
      <c r="S267" s="160">
        <v>63</v>
      </c>
      <c r="T267" s="163">
        <v>703</v>
      </c>
      <c r="U267" s="164">
        <f t="shared" si="4"/>
        <v>640</v>
      </c>
      <c r="V267" s="158"/>
      <c r="W267" s="158"/>
    </row>
    <row r="268" spans="2:23" ht="28.5" x14ac:dyDescent="0.3">
      <c r="B268" s="18">
        <v>259</v>
      </c>
      <c r="C268" s="19">
        <v>126</v>
      </c>
      <c r="D268" s="172" t="s">
        <v>1033</v>
      </c>
      <c r="E268" s="141" t="s">
        <v>4026</v>
      </c>
      <c r="F268" s="142" t="s">
        <v>5917</v>
      </c>
      <c r="G268" s="143" t="s">
        <v>5793</v>
      </c>
      <c r="H268" s="138">
        <v>29</v>
      </c>
      <c r="I268" s="139">
        <v>3</v>
      </c>
      <c r="J268" s="140">
        <v>9.6666666666666661</v>
      </c>
      <c r="K268" s="186"/>
      <c r="L268" s="177"/>
      <c r="M268" s="229" t="s">
        <v>6687</v>
      </c>
      <c r="N268" s="213"/>
      <c r="O268" s="77"/>
      <c r="Q268" s="162" t="s">
        <v>4743</v>
      </c>
      <c r="R268" s="167" t="s">
        <v>4631</v>
      </c>
      <c r="S268" s="160">
        <v>1305</v>
      </c>
      <c r="T268" s="163">
        <v>765</v>
      </c>
      <c r="U268" s="164">
        <f t="shared" si="4"/>
        <v>-540</v>
      </c>
      <c r="V268" s="158"/>
      <c r="W268" s="158"/>
    </row>
    <row r="269" spans="2:23" ht="28.5" x14ac:dyDescent="0.3">
      <c r="B269" s="18">
        <v>259</v>
      </c>
      <c r="C269" s="19">
        <v>5</v>
      </c>
      <c r="D269" s="172" t="s">
        <v>892</v>
      </c>
      <c r="E269" s="141" t="s">
        <v>4026</v>
      </c>
      <c r="F269" s="142" t="s">
        <v>7</v>
      </c>
      <c r="G269" s="143" t="s">
        <v>893</v>
      </c>
      <c r="H269" s="138">
        <v>29</v>
      </c>
      <c r="I269" s="139">
        <v>3</v>
      </c>
      <c r="J269" s="140">
        <v>9.6666666666666661</v>
      </c>
      <c r="K269" s="186"/>
      <c r="L269" s="177" t="s">
        <v>4538</v>
      </c>
      <c r="M269" s="212" t="s">
        <v>6197</v>
      </c>
      <c r="N269" s="215"/>
      <c r="O269" s="77"/>
      <c r="Q269" s="162" t="s">
        <v>6715</v>
      </c>
      <c r="R269" s="167" t="s">
        <v>323</v>
      </c>
      <c r="S269" s="160">
        <v>1100</v>
      </c>
      <c r="T269" s="163">
        <v>1481</v>
      </c>
      <c r="U269" s="164">
        <f t="shared" si="4"/>
        <v>381</v>
      </c>
      <c r="V269" s="158"/>
      <c r="W269" s="158"/>
    </row>
    <row r="270" spans="2:23" ht="42.75" x14ac:dyDescent="0.3">
      <c r="B270" s="18">
        <v>259</v>
      </c>
      <c r="C270" s="19">
        <v>5</v>
      </c>
      <c r="D270" s="172" t="s">
        <v>553</v>
      </c>
      <c r="E270" s="141" t="s">
        <v>4026</v>
      </c>
      <c r="F270" s="142" t="s">
        <v>7</v>
      </c>
      <c r="G270" s="143" t="s">
        <v>3459</v>
      </c>
      <c r="H270" s="138">
        <v>29</v>
      </c>
      <c r="I270" s="139">
        <v>4</v>
      </c>
      <c r="J270" s="140">
        <v>7.25</v>
      </c>
      <c r="K270" s="186"/>
      <c r="L270" s="177" t="s">
        <v>4538</v>
      </c>
      <c r="M270" s="212" t="s">
        <v>6199</v>
      </c>
      <c r="N270" s="213"/>
      <c r="O270" s="77"/>
      <c r="Q270" s="162" t="s">
        <v>2123</v>
      </c>
      <c r="R270" s="167" t="s">
        <v>2294</v>
      </c>
      <c r="S270" s="160">
        <v>673</v>
      </c>
      <c r="T270" s="163">
        <v>653</v>
      </c>
      <c r="U270" s="164">
        <f t="shared" si="4"/>
        <v>-20</v>
      </c>
      <c r="V270" s="158"/>
      <c r="W270" s="158"/>
    </row>
    <row r="271" spans="2:23" ht="28.5" x14ac:dyDescent="0.3">
      <c r="B271" s="18">
        <v>259</v>
      </c>
      <c r="C271" s="19">
        <v>50</v>
      </c>
      <c r="D271" s="172" t="s">
        <v>4441</v>
      </c>
      <c r="E271" s="141" t="s">
        <v>4026</v>
      </c>
      <c r="F271" s="142" t="s">
        <v>7</v>
      </c>
      <c r="G271" s="143" t="s">
        <v>4442</v>
      </c>
      <c r="H271" s="138">
        <v>29</v>
      </c>
      <c r="I271" s="139">
        <v>4</v>
      </c>
      <c r="J271" s="140">
        <v>7.25</v>
      </c>
      <c r="K271" s="186"/>
      <c r="L271" s="177"/>
      <c r="M271" s="224" t="s">
        <v>6688</v>
      </c>
      <c r="N271" s="207"/>
      <c r="O271" s="77"/>
      <c r="Q271" s="162" t="s">
        <v>4744</v>
      </c>
      <c r="R271" s="167" t="s">
        <v>4600</v>
      </c>
      <c r="S271" s="161">
        <v>814</v>
      </c>
      <c r="T271" s="163">
        <v>3</v>
      </c>
      <c r="U271" s="164">
        <f t="shared" si="4"/>
        <v>-811</v>
      </c>
      <c r="V271" s="158"/>
      <c r="W271" s="158"/>
    </row>
    <row r="272" spans="2:23" ht="42.75" x14ac:dyDescent="0.3">
      <c r="B272" s="18">
        <v>259</v>
      </c>
      <c r="C272" s="19">
        <v>5</v>
      </c>
      <c r="D272" s="172" t="s">
        <v>2150</v>
      </c>
      <c r="E272" s="141" t="s">
        <v>4026</v>
      </c>
      <c r="F272" s="142" t="s">
        <v>7</v>
      </c>
      <c r="G272" s="143" t="s">
        <v>2146</v>
      </c>
      <c r="H272" s="138">
        <v>29</v>
      </c>
      <c r="I272" s="139">
        <v>5</v>
      </c>
      <c r="J272" s="140">
        <v>5.8</v>
      </c>
      <c r="K272" s="186"/>
      <c r="L272" s="177" t="s">
        <v>4538</v>
      </c>
      <c r="M272" s="212" t="s">
        <v>5599</v>
      </c>
      <c r="N272" s="213"/>
      <c r="O272" s="77"/>
      <c r="Q272" s="162" t="s">
        <v>447</v>
      </c>
      <c r="R272" s="167" t="s">
        <v>1079</v>
      </c>
      <c r="S272" s="160">
        <v>1100</v>
      </c>
      <c r="T272" s="163">
        <v>419</v>
      </c>
      <c r="U272" s="164">
        <f t="shared" si="4"/>
        <v>-681</v>
      </c>
      <c r="V272" s="158"/>
      <c r="W272" s="158"/>
    </row>
    <row r="273" spans="2:23" ht="71.25" x14ac:dyDescent="0.3">
      <c r="B273" s="18">
        <v>259</v>
      </c>
      <c r="C273" s="19">
        <v>-3</v>
      </c>
      <c r="D273" s="172" t="s">
        <v>1692</v>
      </c>
      <c r="E273" s="141" t="s">
        <v>4026</v>
      </c>
      <c r="F273" s="142" t="s">
        <v>7</v>
      </c>
      <c r="G273" s="143" t="s">
        <v>3108</v>
      </c>
      <c r="H273" s="138">
        <v>29</v>
      </c>
      <c r="I273" s="139">
        <v>10</v>
      </c>
      <c r="J273" s="140">
        <v>2.9</v>
      </c>
      <c r="K273" s="186"/>
      <c r="L273" s="177" t="s">
        <v>4538</v>
      </c>
      <c r="M273" s="224" t="s">
        <v>6195</v>
      </c>
      <c r="N273" s="213"/>
      <c r="O273" s="77"/>
      <c r="Q273" s="162" t="s">
        <v>3149</v>
      </c>
      <c r="R273" s="167" t="s">
        <v>617</v>
      </c>
      <c r="S273" s="160">
        <v>897</v>
      </c>
      <c r="T273" s="163">
        <v>1481</v>
      </c>
      <c r="U273" s="164">
        <f t="shared" si="4"/>
        <v>584</v>
      </c>
      <c r="V273" s="158"/>
      <c r="W273" s="158"/>
    </row>
    <row r="274" spans="2:23" ht="28.5" x14ac:dyDescent="0.3">
      <c r="B274" s="18">
        <v>268</v>
      </c>
      <c r="C274" s="19">
        <v>4</v>
      </c>
      <c r="D274" s="172" t="s">
        <v>713</v>
      </c>
      <c r="E274" s="141" t="s">
        <v>4026</v>
      </c>
      <c r="F274" s="142" t="s">
        <v>7</v>
      </c>
      <c r="G274" s="143" t="s">
        <v>115</v>
      </c>
      <c r="H274" s="138">
        <v>28</v>
      </c>
      <c r="I274" s="139">
        <v>1</v>
      </c>
      <c r="J274" s="140">
        <v>28</v>
      </c>
      <c r="K274" s="186"/>
      <c r="L274" s="177" t="s">
        <v>4538</v>
      </c>
      <c r="M274" s="221" t="s">
        <v>4083</v>
      </c>
      <c r="N274" s="220"/>
      <c r="O274" s="77"/>
      <c r="Q274" s="162" t="s">
        <v>452</v>
      </c>
      <c r="R274" s="167" t="s">
        <v>1294</v>
      </c>
      <c r="S274" s="160">
        <v>897</v>
      </c>
      <c r="T274" s="163">
        <v>703</v>
      </c>
      <c r="U274" s="164">
        <f t="shared" si="4"/>
        <v>-194</v>
      </c>
      <c r="V274" s="158"/>
      <c r="W274" s="158"/>
    </row>
    <row r="275" spans="2:23" ht="28.5" x14ac:dyDescent="0.3">
      <c r="B275" s="18">
        <v>268</v>
      </c>
      <c r="C275" s="19">
        <v>4</v>
      </c>
      <c r="D275" s="172" t="s">
        <v>820</v>
      </c>
      <c r="E275" s="141" t="s">
        <v>4026</v>
      </c>
      <c r="F275" s="142" t="s">
        <v>7</v>
      </c>
      <c r="G275" s="143" t="s">
        <v>3464</v>
      </c>
      <c r="H275" s="138">
        <v>28</v>
      </c>
      <c r="I275" s="139">
        <v>1</v>
      </c>
      <c r="J275" s="140">
        <v>28</v>
      </c>
      <c r="K275" s="186"/>
      <c r="L275" s="177" t="s">
        <v>4538</v>
      </c>
      <c r="M275" s="221" t="s">
        <v>4077</v>
      </c>
      <c r="N275" s="213"/>
      <c r="O275" s="77"/>
      <c r="Q275" s="162" t="s">
        <v>454</v>
      </c>
      <c r="R275" s="167" t="s">
        <v>286</v>
      </c>
      <c r="S275" s="160">
        <v>136</v>
      </c>
      <c r="T275" s="163">
        <v>855</v>
      </c>
      <c r="U275" s="164">
        <f t="shared" si="4"/>
        <v>719</v>
      </c>
      <c r="V275" s="158"/>
      <c r="W275" s="158"/>
    </row>
    <row r="276" spans="2:23" ht="26.25" x14ac:dyDescent="0.3">
      <c r="B276" s="18">
        <v>268</v>
      </c>
      <c r="C276" s="19">
        <v>4</v>
      </c>
      <c r="D276" s="172" t="s">
        <v>4556</v>
      </c>
      <c r="E276" s="141" t="s">
        <v>4026</v>
      </c>
      <c r="F276" s="142" t="s">
        <v>7</v>
      </c>
      <c r="G276" s="143" t="s">
        <v>4557</v>
      </c>
      <c r="H276" s="138">
        <v>28</v>
      </c>
      <c r="I276" s="139">
        <v>1</v>
      </c>
      <c r="J276" s="140">
        <v>28</v>
      </c>
      <c r="K276" s="186"/>
      <c r="L276" s="177" t="s">
        <v>4538</v>
      </c>
      <c r="M276" s="221" t="s">
        <v>4663</v>
      </c>
      <c r="N276" s="207"/>
      <c r="O276" s="77"/>
      <c r="Q276" s="162" t="s">
        <v>2775</v>
      </c>
      <c r="R276" s="167" t="s">
        <v>2764</v>
      </c>
      <c r="S276" s="160">
        <v>739</v>
      </c>
      <c r="T276" s="163">
        <v>299</v>
      </c>
      <c r="U276" s="164">
        <f t="shared" si="4"/>
        <v>-440</v>
      </c>
      <c r="V276" s="158"/>
      <c r="W276" s="158"/>
    </row>
    <row r="277" spans="2:23" ht="26.25" x14ac:dyDescent="0.3">
      <c r="B277" s="18">
        <v>268</v>
      </c>
      <c r="C277" s="19">
        <v>4</v>
      </c>
      <c r="D277" s="172" t="s">
        <v>5339</v>
      </c>
      <c r="E277" s="141" t="s">
        <v>4026</v>
      </c>
      <c r="F277" s="142" t="s">
        <v>7</v>
      </c>
      <c r="G277" s="143" t="s">
        <v>5340</v>
      </c>
      <c r="H277" s="138">
        <v>28</v>
      </c>
      <c r="I277" s="139">
        <v>1</v>
      </c>
      <c r="J277" s="140">
        <v>28</v>
      </c>
      <c r="K277" s="186"/>
      <c r="L277" s="177" t="s">
        <v>4538</v>
      </c>
      <c r="M277" s="221" t="s">
        <v>5391</v>
      </c>
      <c r="N277" s="213"/>
      <c r="O277" s="77"/>
      <c r="Q277" s="162" t="s">
        <v>457</v>
      </c>
      <c r="R277" s="167" t="s">
        <v>2404</v>
      </c>
      <c r="S277" s="160">
        <v>551</v>
      </c>
      <c r="T277" s="163">
        <v>382</v>
      </c>
      <c r="U277" s="164">
        <f t="shared" si="4"/>
        <v>-169</v>
      </c>
      <c r="V277" s="158"/>
      <c r="W277" s="158"/>
    </row>
    <row r="278" spans="2:23" ht="26.25" x14ac:dyDescent="0.3">
      <c r="B278" s="18">
        <v>268</v>
      </c>
      <c r="C278" s="19">
        <v>4</v>
      </c>
      <c r="D278" s="172" t="s">
        <v>4337</v>
      </c>
      <c r="E278" s="141" t="s">
        <v>4026</v>
      </c>
      <c r="F278" s="142" t="s">
        <v>7</v>
      </c>
      <c r="G278" s="143" t="s">
        <v>323</v>
      </c>
      <c r="H278" s="138">
        <v>28</v>
      </c>
      <c r="I278" s="139">
        <v>1</v>
      </c>
      <c r="J278" s="140">
        <v>28</v>
      </c>
      <c r="K278" s="186"/>
      <c r="L278" s="177" t="s">
        <v>4538</v>
      </c>
      <c r="M278" s="221" t="s">
        <v>4554</v>
      </c>
      <c r="N278" s="213"/>
      <c r="O278" s="77"/>
      <c r="Q278" s="162" t="s">
        <v>4168</v>
      </c>
      <c r="R278" s="167" t="s">
        <v>323</v>
      </c>
      <c r="S278" s="160">
        <v>1305</v>
      </c>
      <c r="T278" s="163">
        <v>1136</v>
      </c>
      <c r="U278" s="164">
        <f t="shared" si="4"/>
        <v>-169</v>
      </c>
      <c r="V278" s="158"/>
      <c r="W278" s="158"/>
    </row>
    <row r="279" spans="2:23" ht="26.25" x14ac:dyDescent="0.3">
      <c r="B279" s="18">
        <v>268</v>
      </c>
      <c r="C279" s="19">
        <v>4</v>
      </c>
      <c r="D279" s="172" t="s">
        <v>4469</v>
      </c>
      <c r="E279" s="141" t="s">
        <v>4026</v>
      </c>
      <c r="F279" s="142" t="s">
        <v>7</v>
      </c>
      <c r="G279" s="143" t="s">
        <v>323</v>
      </c>
      <c r="H279" s="138">
        <v>28</v>
      </c>
      <c r="I279" s="139">
        <v>1</v>
      </c>
      <c r="J279" s="140">
        <v>28</v>
      </c>
      <c r="K279" s="186"/>
      <c r="L279" s="177" t="s">
        <v>4538</v>
      </c>
      <c r="M279" s="221" t="s">
        <v>4555</v>
      </c>
      <c r="N279" s="213"/>
      <c r="O279" s="77"/>
      <c r="Q279" s="162" t="s">
        <v>460</v>
      </c>
      <c r="R279" s="167" t="s">
        <v>206</v>
      </c>
      <c r="S279" s="161">
        <v>1305</v>
      </c>
      <c r="T279" s="163">
        <v>64</v>
      </c>
      <c r="U279" s="164">
        <f t="shared" si="4"/>
        <v>-1241</v>
      </c>
      <c r="V279" s="158"/>
      <c r="W279" s="158"/>
    </row>
    <row r="280" spans="2:23" ht="26.25" x14ac:dyDescent="0.3">
      <c r="B280" s="18">
        <v>268</v>
      </c>
      <c r="C280" s="19">
        <v>4</v>
      </c>
      <c r="D280" s="172" t="s">
        <v>4088</v>
      </c>
      <c r="E280" s="141" t="s">
        <v>4026</v>
      </c>
      <c r="F280" s="142" t="s">
        <v>7</v>
      </c>
      <c r="G280" s="143" t="s">
        <v>323</v>
      </c>
      <c r="H280" s="138">
        <v>28</v>
      </c>
      <c r="I280" s="139">
        <v>1</v>
      </c>
      <c r="J280" s="140">
        <v>28</v>
      </c>
      <c r="K280" s="186"/>
      <c r="L280" s="177" t="s">
        <v>4538</v>
      </c>
      <c r="M280" s="221" t="s">
        <v>4181</v>
      </c>
      <c r="N280" s="209"/>
      <c r="O280" s="77"/>
      <c r="Q280" s="162" t="s">
        <v>463</v>
      </c>
      <c r="R280" s="167" t="s">
        <v>3467</v>
      </c>
      <c r="S280" s="160">
        <v>360</v>
      </c>
      <c r="T280" s="163">
        <v>1335</v>
      </c>
      <c r="U280" s="164">
        <f t="shared" si="4"/>
        <v>975</v>
      </c>
      <c r="V280" s="158"/>
      <c r="W280" s="158"/>
    </row>
    <row r="281" spans="2:23" ht="57" x14ac:dyDescent="0.3">
      <c r="B281" s="18">
        <v>268</v>
      </c>
      <c r="C281" s="19">
        <v>4</v>
      </c>
      <c r="D281" s="172" t="s">
        <v>4003</v>
      </c>
      <c r="E281" s="141" t="s">
        <v>4026</v>
      </c>
      <c r="F281" s="142" t="s">
        <v>7</v>
      </c>
      <c r="G281" s="143" t="s">
        <v>323</v>
      </c>
      <c r="H281" s="138">
        <v>28</v>
      </c>
      <c r="I281" s="139">
        <v>2</v>
      </c>
      <c r="J281" s="140">
        <v>14</v>
      </c>
      <c r="K281" s="186"/>
      <c r="L281" s="177" t="s">
        <v>4538</v>
      </c>
      <c r="M281" s="226" t="s">
        <v>5839</v>
      </c>
      <c r="N281" s="209"/>
      <c r="O281" s="96"/>
      <c r="Q281" s="162" t="s">
        <v>465</v>
      </c>
      <c r="R281" s="167" t="s">
        <v>2971</v>
      </c>
      <c r="S281" s="160">
        <v>68</v>
      </c>
      <c r="T281" s="163">
        <v>703</v>
      </c>
      <c r="U281" s="164">
        <f t="shared" si="4"/>
        <v>635</v>
      </c>
      <c r="V281" s="158"/>
      <c r="W281" s="158"/>
    </row>
    <row r="282" spans="2:23" ht="28.5" x14ac:dyDescent="0.3">
      <c r="B282" s="18">
        <v>268</v>
      </c>
      <c r="C282" s="19">
        <v>4</v>
      </c>
      <c r="D282" s="172" t="s">
        <v>2171</v>
      </c>
      <c r="E282" s="141" t="s">
        <v>4026</v>
      </c>
      <c r="F282" s="142" t="s">
        <v>7</v>
      </c>
      <c r="G282" s="143" t="s">
        <v>2510</v>
      </c>
      <c r="H282" s="138">
        <v>28</v>
      </c>
      <c r="I282" s="139">
        <v>2</v>
      </c>
      <c r="J282" s="140">
        <v>14</v>
      </c>
      <c r="K282" s="186"/>
      <c r="L282" s="177" t="s">
        <v>4538</v>
      </c>
      <c r="M282" s="221" t="s">
        <v>6200</v>
      </c>
      <c r="N282" s="213"/>
      <c r="O282" s="77"/>
      <c r="Q282" s="162" t="s">
        <v>471</v>
      </c>
      <c r="R282" s="167" t="s">
        <v>2519</v>
      </c>
      <c r="S282" s="160">
        <v>673</v>
      </c>
      <c r="T282" s="163">
        <v>855</v>
      </c>
      <c r="U282" s="164">
        <f t="shared" si="4"/>
        <v>182</v>
      </c>
      <c r="V282" s="158"/>
      <c r="W282" s="158"/>
    </row>
    <row r="283" spans="2:23" ht="28.5" x14ac:dyDescent="0.3">
      <c r="B283" s="18">
        <v>268</v>
      </c>
      <c r="C283" s="19">
        <v>4</v>
      </c>
      <c r="D283" s="172" t="s">
        <v>1126</v>
      </c>
      <c r="E283" s="141" t="s">
        <v>4026</v>
      </c>
      <c r="F283" s="142" t="s">
        <v>7</v>
      </c>
      <c r="G283" s="143" t="s">
        <v>1127</v>
      </c>
      <c r="H283" s="138">
        <v>28</v>
      </c>
      <c r="I283" s="139">
        <v>3</v>
      </c>
      <c r="J283" s="140">
        <v>9.3333333333333339</v>
      </c>
      <c r="K283" s="186"/>
      <c r="L283" s="177" t="s">
        <v>4538</v>
      </c>
      <c r="M283" s="212" t="s">
        <v>6201</v>
      </c>
      <c r="N283" s="213"/>
      <c r="O283" s="77"/>
      <c r="Q283" s="162" t="s">
        <v>477</v>
      </c>
      <c r="R283" s="167" t="s">
        <v>535</v>
      </c>
      <c r="S283" s="160">
        <v>739</v>
      </c>
      <c r="T283" s="163">
        <v>703</v>
      </c>
      <c r="U283" s="164">
        <f t="shared" si="4"/>
        <v>-36</v>
      </c>
      <c r="V283" s="158"/>
      <c r="W283" s="158"/>
    </row>
    <row r="284" spans="2:23" ht="28.5" x14ac:dyDescent="0.3">
      <c r="B284" s="18">
        <v>268</v>
      </c>
      <c r="C284" s="19">
        <v>4</v>
      </c>
      <c r="D284" s="172" t="s">
        <v>2556</v>
      </c>
      <c r="E284" s="141" t="s">
        <v>4026</v>
      </c>
      <c r="F284" s="142" t="s">
        <v>7</v>
      </c>
      <c r="G284" s="143" t="s">
        <v>2594</v>
      </c>
      <c r="H284" s="138">
        <v>28</v>
      </c>
      <c r="I284" s="139">
        <v>3</v>
      </c>
      <c r="J284" s="140">
        <v>9.3333333333333339</v>
      </c>
      <c r="K284" s="186"/>
      <c r="L284" s="177" t="s">
        <v>4538</v>
      </c>
      <c r="M284" s="212" t="s">
        <v>6202</v>
      </c>
      <c r="N284" s="213"/>
      <c r="O284" s="77"/>
      <c r="Q284" s="162" t="s">
        <v>3030</v>
      </c>
      <c r="R284" s="167" t="s">
        <v>26</v>
      </c>
      <c r="S284" s="160">
        <v>1305</v>
      </c>
      <c r="T284" s="163">
        <v>940</v>
      </c>
      <c r="U284" s="164">
        <f t="shared" si="4"/>
        <v>-365</v>
      </c>
      <c r="V284" s="158"/>
      <c r="W284" s="158"/>
    </row>
    <row r="285" spans="2:23" ht="42.75" x14ac:dyDescent="0.3">
      <c r="B285" s="18">
        <v>268</v>
      </c>
      <c r="C285" s="19">
        <v>-38</v>
      </c>
      <c r="D285" s="172" t="s">
        <v>246</v>
      </c>
      <c r="E285" s="141" t="s">
        <v>4026</v>
      </c>
      <c r="F285" s="142" t="s">
        <v>7</v>
      </c>
      <c r="G285" s="143" t="s">
        <v>247</v>
      </c>
      <c r="H285" s="138">
        <v>28</v>
      </c>
      <c r="I285" s="139">
        <v>4</v>
      </c>
      <c r="J285" s="140">
        <v>7</v>
      </c>
      <c r="K285" s="186"/>
      <c r="L285" s="177" t="s">
        <v>4538</v>
      </c>
      <c r="M285" s="212" t="s">
        <v>6537</v>
      </c>
      <c r="N285" s="209"/>
      <c r="O285" s="77"/>
      <c r="Q285" s="162" t="s">
        <v>480</v>
      </c>
      <c r="R285" s="167" t="s">
        <v>2283</v>
      </c>
      <c r="S285" s="160">
        <v>333</v>
      </c>
      <c r="T285" s="163">
        <v>833</v>
      </c>
      <c r="U285" s="164">
        <f t="shared" si="4"/>
        <v>500</v>
      </c>
      <c r="V285" s="158"/>
      <c r="W285" s="158"/>
    </row>
    <row r="286" spans="2:23" ht="42.75" x14ac:dyDescent="0.3">
      <c r="B286" s="18">
        <v>268</v>
      </c>
      <c r="C286" s="19">
        <v>4</v>
      </c>
      <c r="D286" s="172" t="s">
        <v>1438</v>
      </c>
      <c r="E286" s="141" t="s">
        <v>4026</v>
      </c>
      <c r="F286" s="142" t="s">
        <v>7</v>
      </c>
      <c r="G286" s="143" t="s">
        <v>1439</v>
      </c>
      <c r="H286" s="138">
        <v>28</v>
      </c>
      <c r="I286" s="139">
        <v>4</v>
      </c>
      <c r="J286" s="140">
        <v>7</v>
      </c>
      <c r="K286" s="186"/>
      <c r="L286" s="177" t="s">
        <v>4538</v>
      </c>
      <c r="M286" s="224" t="s">
        <v>6203</v>
      </c>
      <c r="N286" s="213"/>
      <c r="O286" s="77"/>
      <c r="Q286" s="162" t="s">
        <v>5748</v>
      </c>
      <c r="R286" s="167" t="s">
        <v>5611</v>
      </c>
      <c r="S286" s="160">
        <v>897</v>
      </c>
      <c r="T286" s="163">
        <v>138</v>
      </c>
      <c r="U286" s="164">
        <f t="shared" si="4"/>
        <v>-759</v>
      </c>
      <c r="V286" s="158"/>
      <c r="W286" s="158"/>
    </row>
    <row r="287" spans="2:23" ht="42.75" x14ac:dyDescent="0.3">
      <c r="B287" s="18">
        <v>268</v>
      </c>
      <c r="C287" s="19">
        <v>4</v>
      </c>
      <c r="D287" s="172" t="s">
        <v>996</v>
      </c>
      <c r="E287" s="141" t="s">
        <v>4026</v>
      </c>
      <c r="F287" s="142" t="s">
        <v>7</v>
      </c>
      <c r="G287" s="143" t="s">
        <v>2921</v>
      </c>
      <c r="H287" s="138">
        <v>28</v>
      </c>
      <c r="I287" s="139">
        <v>5</v>
      </c>
      <c r="J287" s="140">
        <v>5.6</v>
      </c>
      <c r="K287" s="186"/>
      <c r="L287" s="177" t="s">
        <v>4538</v>
      </c>
      <c r="M287" s="224" t="s">
        <v>6205</v>
      </c>
      <c r="N287" s="213"/>
      <c r="O287" s="77"/>
      <c r="Q287" s="162" t="s">
        <v>4314</v>
      </c>
      <c r="R287" s="167" t="s">
        <v>4288</v>
      </c>
      <c r="S287" s="160">
        <v>1442</v>
      </c>
      <c r="T287" s="163">
        <v>765</v>
      </c>
      <c r="U287" s="164">
        <f t="shared" si="4"/>
        <v>-677</v>
      </c>
      <c r="V287" s="158"/>
      <c r="W287" s="158"/>
    </row>
    <row r="288" spans="2:23" ht="42.75" x14ac:dyDescent="0.3">
      <c r="B288" s="18">
        <v>268</v>
      </c>
      <c r="C288" s="19">
        <v>-12</v>
      </c>
      <c r="D288" s="172" t="s">
        <v>524</v>
      </c>
      <c r="E288" s="141" t="s">
        <v>4026</v>
      </c>
      <c r="F288" s="142" t="s">
        <v>7</v>
      </c>
      <c r="G288" s="143" t="s">
        <v>3101</v>
      </c>
      <c r="H288" s="138">
        <v>28</v>
      </c>
      <c r="I288" s="139">
        <v>6</v>
      </c>
      <c r="J288" s="140">
        <v>4.666666666666667</v>
      </c>
      <c r="K288" s="186"/>
      <c r="L288" s="177" t="s">
        <v>4538</v>
      </c>
      <c r="M288" s="224" t="s">
        <v>6170</v>
      </c>
      <c r="N288" s="213"/>
      <c r="O288" s="77"/>
      <c r="Q288" s="162" t="s">
        <v>483</v>
      </c>
      <c r="R288" s="167" t="s">
        <v>2402</v>
      </c>
      <c r="S288" s="160">
        <v>83</v>
      </c>
      <c r="T288" s="163">
        <v>562</v>
      </c>
      <c r="U288" s="164">
        <f t="shared" si="4"/>
        <v>479</v>
      </c>
      <c r="V288" s="158"/>
      <c r="W288" s="158"/>
    </row>
    <row r="289" spans="2:23" ht="42.75" x14ac:dyDescent="0.3">
      <c r="B289" s="18">
        <v>268</v>
      </c>
      <c r="C289" s="19">
        <v>4</v>
      </c>
      <c r="D289" s="172" t="s">
        <v>514</v>
      </c>
      <c r="E289" s="141" t="s">
        <v>4026</v>
      </c>
      <c r="F289" s="142" t="s">
        <v>7</v>
      </c>
      <c r="G289" s="143" t="s">
        <v>515</v>
      </c>
      <c r="H289" s="138">
        <v>28</v>
      </c>
      <c r="I289" s="139">
        <v>6</v>
      </c>
      <c r="J289" s="140">
        <v>4.666666666666667</v>
      </c>
      <c r="K289" s="186"/>
      <c r="L289" s="177" t="s">
        <v>4538</v>
      </c>
      <c r="M289" s="212" t="s">
        <v>6206</v>
      </c>
      <c r="N289" s="215"/>
      <c r="O289" s="77"/>
      <c r="Q289" s="162" t="s">
        <v>484</v>
      </c>
      <c r="R289" s="167" t="s">
        <v>420</v>
      </c>
      <c r="S289" s="160">
        <v>600</v>
      </c>
      <c r="T289" s="163">
        <v>1335</v>
      </c>
      <c r="U289" s="164">
        <f t="shared" si="4"/>
        <v>735</v>
      </c>
      <c r="V289" s="158"/>
      <c r="W289" s="158"/>
    </row>
    <row r="290" spans="2:23" ht="26.25" x14ac:dyDescent="0.3">
      <c r="B290" s="18">
        <v>284</v>
      </c>
      <c r="C290" s="19">
        <v>5</v>
      </c>
      <c r="D290" s="172" t="s">
        <v>613</v>
      </c>
      <c r="E290" s="141" t="s">
        <v>4026</v>
      </c>
      <c r="F290" s="142" t="s">
        <v>278</v>
      </c>
      <c r="G290" s="143" t="s">
        <v>5777</v>
      </c>
      <c r="H290" s="138">
        <v>27</v>
      </c>
      <c r="I290" s="139">
        <v>1</v>
      </c>
      <c r="J290" s="140">
        <v>27</v>
      </c>
      <c r="K290" s="186"/>
      <c r="L290" s="177" t="s">
        <v>4538</v>
      </c>
      <c r="M290" s="229" t="s">
        <v>5840</v>
      </c>
      <c r="N290" s="213"/>
      <c r="O290" s="77"/>
      <c r="Q290" s="162" t="s">
        <v>485</v>
      </c>
      <c r="R290" s="167" t="s">
        <v>126</v>
      </c>
      <c r="S290" s="160">
        <v>414</v>
      </c>
      <c r="T290" s="163">
        <v>1136</v>
      </c>
      <c r="U290" s="164">
        <f t="shared" si="4"/>
        <v>722</v>
      </c>
      <c r="V290" s="158"/>
      <c r="W290" s="158"/>
    </row>
    <row r="291" spans="2:23" ht="26.25" x14ac:dyDescent="0.3">
      <c r="B291" s="18">
        <v>284</v>
      </c>
      <c r="C291" s="19">
        <v>5</v>
      </c>
      <c r="D291" s="172" t="s">
        <v>937</v>
      </c>
      <c r="E291" s="141" t="s">
        <v>4026</v>
      </c>
      <c r="F291" s="142" t="s">
        <v>7</v>
      </c>
      <c r="G291" s="143" t="s">
        <v>938</v>
      </c>
      <c r="H291" s="138">
        <v>27</v>
      </c>
      <c r="I291" s="139">
        <v>1</v>
      </c>
      <c r="J291" s="140">
        <v>27</v>
      </c>
      <c r="K291" s="186"/>
      <c r="L291" s="177" t="s">
        <v>4034</v>
      </c>
      <c r="M291" s="225" t="s">
        <v>3584</v>
      </c>
      <c r="N291" s="213"/>
      <c r="O291" s="77"/>
      <c r="Q291" s="162" t="s">
        <v>3031</v>
      </c>
      <c r="R291" s="167" t="s">
        <v>2996</v>
      </c>
      <c r="S291" s="160">
        <v>1100</v>
      </c>
      <c r="T291" s="163">
        <v>367</v>
      </c>
      <c r="U291" s="164">
        <f t="shared" si="4"/>
        <v>-733</v>
      </c>
      <c r="V291" s="158"/>
      <c r="W291" s="158"/>
    </row>
    <row r="292" spans="2:23" ht="26.25" x14ac:dyDescent="0.3">
      <c r="B292" s="18">
        <v>284</v>
      </c>
      <c r="C292" s="19">
        <v>5</v>
      </c>
      <c r="D292" s="172" t="s">
        <v>4415</v>
      </c>
      <c r="E292" s="141" t="s">
        <v>4026</v>
      </c>
      <c r="F292" s="142" t="s">
        <v>7</v>
      </c>
      <c r="G292" s="143" t="s">
        <v>1264</v>
      </c>
      <c r="H292" s="138">
        <v>27</v>
      </c>
      <c r="I292" s="139">
        <v>1</v>
      </c>
      <c r="J292" s="140">
        <v>27</v>
      </c>
      <c r="K292" s="186"/>
      <c r="L292" s="177" t="s">
        <v>4538</v>
      </c>
      <c r="M292" s="222" t="s">
        <v>4416</v>
      </c>
      <c r="N292" s="213"/>
      <c r="O292" s="77"/>
      <c r="Q292" s="162" t="s">
        <v>2776</v>
      </c>
      <c r="R292" s="167" t="s">
        <v>2726</v>
      </c>
      <c r="S292" s="161">
        <v>1442</v>
      </c>
      <c r="T292" s="163">
        <v>71</v>
      </c>
      <c r="U292" s="164">
        <f t="shared" si="4"/>
        <v>-1371</v>
      </c>
      <c r="V292" s="158"/>
      <c r="W292" s="158"/>
    </row>
    <row r="293" spans="2:23" ht="26.25" x14ac:dyDescent="0.3">
      <c r="B293" s="18">
        <v>284</v>
      </c>
      <c r="C293" s="19">
        <v>5</v>
      </c>
      <c r="D293" s="172" t="s">
        <v>3099</v>
      </c>
      <c r="E293" s="141" t="s">
        <v>4026</v>
      </c>
      <c r="F293" s="142" t="s">
        <v>7</v>
      </c>
      <c r="G293" s="143" t="s">
        <v>3100</v>
      </c>
      <c r="H293" s="138">
        <v>27</v>
      </c>
      <c r="I293" s="139">
        <v>1</v>
      </c>
      <c r="J293" s="140">
        <v>27</v>
      </c>
      <c r="K293" s="186"/>
      <c r="L293" s="177" t="s">
        <v>4034</v>
      </c>
      <c r="M293" s="225" t="s">
        <v>3585</v>
      </c>
      <c r="N293" s="213"/>
      <c r="O293" s="77"/>
      <c r="Q293" s="162" t="s">
        <v>5749</v>
      </c>
      <c r="R293" s="167" t="s">
        <v>323</v>
      </c>
      <c r="S293" s="160">
        <v>1442</v>
      </c>
      <c r="T293" s="163">
        <v>1335</v>
      </c>
      <c r="U293" s="164">
        <f t="shared" si="4"/>
        <v>-107</v>
      </c>
      <c r="V293" s="158"/>
      <c r="W293" s="158"/>
    </row>
    <row r="294" spans="2:23" ht="28.5" x14ac:dyDescent="0.3">
      <c r="B294" s="18">
        <v>284</v>
      </c>
      <c r="C294" s="19">
        <v>5</v>
      </c>
      <c r="D294" s="172" t="s">
        <v>1037</v>
      </c>
      <c r="E294" s="141" t="s">
        <v>4026</v>
      </c>
      <c r="F294" s="142" t="s">
        <v>7</v>
      </c>
      <c r="G294" s="143" t="s">
        <v>2903</v>
      </c>
      <c r="H294" s="138">
        <v>27</v>
      </c>
      <c r="I294" s="139">
        <v>2</v>
      </c>
      <c r="J294" s="140">
        <v>13.5</v>
      </c>
      <c r="K294" s="186"/>
      <c r="L294" s="177" t="s">
        <v>4538</v>
      </c>
      <c r="M294" s="221" t="s">
        <v>3583</v>
      </c>
      <c r="N294" s="215"/>
      <c r="O294" s="77"/>
      <c r="Q294" s="162" t="s">
        <v>2958</v>
      </c>
      <c r="R294" s="167" t="s">
        <v>2927</v>
      </c>
      <c r="S294" s="160">
        <v>551</v>
      </c>
      <c r="T294" s="163">
        <v>703</v>
      </c>
      <c r="U294" s="164">
        <f t="shared" si="4"/>
        <v>152</v>
      </c>
      <c r="V294" s="158"/>
      <c r="W294" s="158"/>
    </row>
    <row r="295" spans="2:23" ht="26.25" x14ac:dyDescent="0.3">
      <c r="B295" s="18">
        <v>284</v>
      </c>
      <c r="C295" s="19">
        <v>5</v>
      </c>
      <c r="D295" s="172" t="s">
        <v>567</v>
      </c>
      <c r="E295" s="141" t="s">
        <v>4026</v>
      </c>
      <c r="F295" s="142" t="s">
        <v>7</v>
      </c>
      <c r="G295" s="143" t="s">
        <v>568</v>
      </c>
      <c r="H295" s="138">
        <v>27</v>
      </c>
      <c r="I295" s="139">
        <v>2</v>
      </c>
      <c r="J295" s="140">
        <v>13.5</v>
      </c>
      <c r="K295" s="186"/>
      <c r="L295" s="177" t="s">
        <v>4538</v>
      </c>
      <c r="M295" s="221" t="s">
        <v>3582</v>
      </c>
      <c r="N295" s="209"/>
      <c r="O295" s="77"/>
      <c r="Q295" s="162" t="s">
        <v>2777</v>
      </c>
      <c r="R295" s="167" t="s">
        <v>2699</v>
      </c>
      <c r="S295" s="160">
        <v>360</v>
      </c>
      <c r="T295" s="163">
        <v>1335</v>
      </c>
      <c r="U295" s="164">
        <f t="shared" si="4"/>
        <v>975</v>
      </c>
      <c r="V295" s="158"/>
      <c r="W295" s="158"/>
    </row>
    <row r="296" spans="2:23" ht="26.25" x14ac:dyDescent="0.3">
      <c r="B296" s="18">
        <v>284</v>
      </c>
      <c r="C296" s="19">
        <v>5</v>
      </c>
      <c r="D296" s="172" t="s">
        <v>461</v>
      </c>
      <c r="E296" s="141" t="s">
        <v>4026</v>
      </c>
      <c r="F296" s="142" t="s">
        <v>7</v>
      </c>
      <c r="G296" s="143" t="s">
        <v>462</v>
      </c>
      <c r="H296" s="138">
        <v>27</v>
      </c>
      <c r="I296" s="139">
        <v>2</v>
      </c>
      <c r="J296" s="140">
        <v>13.5</v>
      </c>
      <c r="K296" s="186"/>
      <c r="L296" s="177" t="s">
        <v>4538</v>
      </c>
      <c r="M296" s="221" t="s">
        <v>6208</v>
      </c>
      <c r="N296" s="213"/>
      <c r="O296" s="77"/>
      <c r="Q296" s="162" t="s">
        <v>492</v>
      </c>
      <c r="R296" s="167" t="s">
        <v>2922</v>
      </c>
      <c r="S296" s="160">
        <v>551</v>
      </c>
      <c r="T296" s="163">
        <v>765</v>
      </c>
      <c r="U296" s="164">
        <f t="shared" si="4"/>
        <v>214</v>
      </c>
      <c r="V296" s="158"/>
      <c r="W296" s="158"/>
    </row>
    <row r="297" spans="2:23" ht="26.25" x14ac:dyDescent="0.3">
      <c r="B297" s="18">
        <v>284</v>
      </c>
      <c r="C297" s="19">
        <v>5</v>
      </c>
      <c r="D297" s="172" t="s">
        <v>2172</v>
      </c>
      <c r="E297" s="141" t="s">
        <v>4026</v>
      </c>
      <c r="F297" s="142" t="s">
        <v>7</v>
      </c>
      <c r="G297" s="143" t="s">
        <v>2213</v>
      </c>
      <c r="H297" s="138">
        <v>27</v>
      </c>
      <c r="I297" s="139">
        <v>2</v>
      </c>
      <c r="J297" s="140">
        <v>13.5</v>
      </c>
      <c r="K297" s="186"/>
      <c r="L297" s="177" t="s">
        <v>4538</v>
      </c>
      <c r="M297" s="221" t="s">
        <v>6209</v>
      </c>
      <c r="N297" s="213"/>
      <c r="O297" s="77"/>
      <c r="Q297" s="162" t="s">
        <v>493</v>
      </c>
      <c r="R297" s="167" t="s">
        <v>115</v>
      </c>
      <c r="S297" s="160">
        <v>403</v>
      </c>
      <c r="T297" s="163">
        <v>1335</v>
      </c>
      <c r="U297" s="164">
        <f t="shared" si="4"/>
        <v>932</v>
      </c>
      <c r="V297" s="158"/>
      <c r="W297" s="158"/>
    </row>
    <row r="298" spans="2:23" ht="28.5" x14ac:dyDescent="0.3">
      <c r="B298" s="18">
        <v>284</v>
      </c>
      <c r="C298" s="19">
        <v>-20</v>
      </c>
      <c r="D298" s="172" t="s">
        <v>787</v>
      </c>
      <c r="E298" s="141" t="s">
        <v>4026</v>
      </c>
      <c r="F298" s="142" t="s">
        <v>7</v>
      </c>
      <c r="G298" s="143" t="s">
        <v>788</v>
      </c>
      <c r="H298" s="138">
        <v>27</v>
      </c>
      <c r="I298" s="139">
        <v>3</v>
      </c>
      <c r="J298" s="140">
        <v>9</v>
      </c>
      <c r="K298" s="186"/>
      <c r="L298" s="177" t="s">
        <v>4538</v>
      </c>
      <c r="M298" s="206" t="s">
        <v>6689</v>
      </c>
      <c r="N298" s="213"/>
      <c r="O298" s="77"/>
      <c r="Q298" s="162" t="s">
        <v>3091</v>
      </c>
      <c r="R298" s="167" t="s">
        <v>3078</v>
      </c>
      <c r="S298" s="160">
        <v>223</v>
      </c>
      <c r="T298" s="163">
        <v>338</v>
      </c>
      <c r="U298" s="164">
        <f t="shared" si="4"/>
        <v>115</v>
      </c>
      <c r="V298" s="158"/>
      <c r="W298" s="158"/>
    </row>
    <row r="299" spans="2:23" ht="28.5" x14ac:dyDescent="0.3">
      <c r="B299" s="18">
        <v>284</v>
      </c>
      <c r="C299" s="19">
        <v>5</v>
      </c>
      <c r="D299" s="172" t="s">
        <v>1476</v>
      </c>
      <c r="E299" s="141" t="s">
        <v>4026</v>
      </c>
      <c r="F299" s="142" t="s">
        <v>7</v>
      </c>
      <c r="G299" s="143" t="s">
        <v>1477</v>
      </c>
      <c r="H299" s="138">
        <v>27</v>
      </c>
      <c r="I299" s="139">
        <v>3</v>
      </c>
      <c r="J299" s="140">
        <v>9</v>
      </c>
      <c r="K299" s="186"/>
      <c r="L299" s="177" t="s">
        <v>4538</v>
      </c>
      <c r="M299" s="224" t="s">
        <v>6210</v>
      </c>
      <c r="N299" s="213"/>
      <c r="O299" s="77"/>
      <c r="Q299" s="162" t="s">
        <v>5750</v>
      </c>
      <c r="R299" s="167" t="s">
        <v>323</v>
      </c>
      <c r="S299" s="160">
        <v>897</v>
      </c>
      <c r="T299" s="163">
        <v>940</v>
      </c>
      <c r="U299" s="164">
        <f t="shared" si="4"/>
        <v>43</v>
      </c>
      <c r="V299" s="158"/>
      <c r="W299" s="158"/>
    </row>
    <row r="300" spans="2:23" ht="28.5" x14ac:dyDescent="0.3">
      <c r="B300" s="18">
        <v>284</v>
      </c>
      <c r="C300" s="19">
        <v>5</v>
      </c>
      <c r="D300" s="172" t="s">
        <v>466</v>
      </c>
      <c r="E300" s="141" t="s">
        <v>4026</v>
      </c>
      <c r="F300" s="142" t="s">
        <v>7</v>
      </c>
      <c r="G300" s="143" t="s">
        <v>467</v>
      </c>
      <c r="H300" s="138">
        <v>27</v>
      </c>
      <c r="I300" s="139">
        <v>4</v>
      </c>
      <c r="J300" s="140">
        <v>6.75</v>
      </c>
      <c r="K300" s="186"/>
      <c r="L300" s="177" t="s">
        <v>4538</v>
      </c>
      <c r="M300" s="212" t="s">
        <v>6640</v>
      </c>
      <c r="N300" s="213"/>
      <c r="O300" s="77"/>
      <c r="Q300" s="162" t="s">
        <v>3326</v>
      </c>
      <c r="R300" s="167" t="s">
        <v>3293</v>
      </c>
      <c r="S300" s="160">
        <v>403</v>
      </c>
      <c r="T300" s="163">
        <v>1481</v>
      </c>
      <c r="U300" s="164">
        <f t="shared" si="4"/>
        <v>1078</v>
      </c>
      <c r="V300" s="158"/>
      <c r="W300" s="158"/>
    </row>
    <row r="301" spans="2:23" ht="31.5" x14ac:dyDescent="0.3">
      <c r="B301" s="18">
        <v>295</v>
      </c>
      <c r="C301" s="19">
        <v>6</v>
      </c>
      <c r="D301" s="172" t="s">
        <v>1094</v>
      </c>
      <c r="E301" s="141" t="s">
        <v>4026</v>
      </c>
      <c r="F301" s="142" t="s">
        <v>4543</v>
      </c>
      <c r="G301" s="143" t="s">
        <v>4448</v>
      </c>
      <c r="H301" s="138">
        <v>26</v>
      </c>
      <c r="I301" s="139">
        <v>2</v>
      </c>
      <c r="J301" s="140">
        <v>13</v>
      </c>
      <c r="K301" s="186"/>
      <c r="L301" s="177"/>
      <c r="M301" s="223" t="s">
        <v>5250</v>
      </c>
      <c r="N301" s="208"/>
      <c r="O301" s="77"/>
      <c r="Q301" s="162" t="s">
        <v>2124</v>
      </c>
      <c r="R301" s="167" t="s">
        <v>10</v>
      </c>
      <c r="S301" s="161">
        <v>1442</v>
      </c>
      <c r="T301" s="163">
        <v>85</v>
      </c>
      <c r="U301" s="164">
        <f t="shared" si="4"/>
        <v>-1357</v>
      </c>
      <c r="V301" s="158"/>
      <c r="W301" s="158"/>
    </row>
    <row r="302" spans="2:23" ht="28.5" x14ac:dyDescent="0.3">
      <c r="B302" s="18">
        <v>295</v>
      </c>
      <c r="C302" s="19">
        <v>6</v>
      </c>
      <c r="D302" s="172" t="s">
        <v>230</v>
      </c>
      <c r="E302" s="141" t="s">
        <v>4026</v>
      </c>
      <c r="F302" s="142" t="s">
        <v>7</v>
      </c>
      <c r="G302" s="143" t="s">
        <v>231</v>
      </c>
      <c r="H302" s="138">
        <v>26</v>
      </c>
      <c r="I302" s="139">
        <v>2</v>
      </c>
      <c r="J302" s="140">
        <v>13</v>
      </c>
      <c r="K302" s="186"/>
      <c r="L302" s="177"/>
      <c r="M302" s="206" t="s">
        <v>6213</v>
      </c>
      <c r="N302" s="213"/>
      <c r="O302" s="77"/>
      <c r="Q302" s="162" t="s">
        <v>2163</v>
      </c>
      <c r="R302" s="167" t="s">
        <v>323</v>
      </c>
      <c r="S302" s="160">
        <v>171</v>
      </c>
      <c r="T302" s="163">
        <v>616</v>
      </c>
      <c r="U302" s="164">
        <f t="shared" si="4"/>
        <v>445</v>
      </c>
      <c r="V302" s="158"/>
      <c r="W302" s="158"/>
    </row>
    <row r="303" spans="2:23" ht="26.25" x14ac:dyDescent="0.3">
      <c r="B303" s="18">
        <v>295</v>
      </c>
      <c r="C303" s="19">
        <v>6</v>
      </c>
      <c r="D303" s="172" t="s">
        <v>1037</v>
      </c>
      <c r="E303" s="141" t="s">
        <v>4026</v>
      </c>
      <c r="F303" s="142" t="s">
        <v>7</v>
      </c>
      <c r="G303" s="143" t="s">
        <v>128</v>
      </c>
      <c r="H303" s="138">
        <v>26</v>
      </c>
      <c r="I303" s="139">
        <v>2</v>
      </c>
      <c r="J303" s="140">
        <v>13</v>
      </c>
      <c r="K303" s="186"/>
      <c r="L303" s="177"/>
      <c r="M303" s="221" t="s">
        <v>6214</v>
      </c>
      <c r="N303" s="215"/>
      <c r="O303" s="77"/>
      <c r="Q303" s="162" t="s">
        <v>5077</v>
      </c>
      <c r="R303" s="167" t="s">
        <v>4985</v>
      </c>
      <c r="S303" s="160">
        <v>897</v>
      </c>
      <c r="T303" s="163">
        <v>419</v>
      </c>
      <c r="U303" s="164">
        <f t="shared" si="4"/>
        <v>-478</v>
      </c>
      <c r="V303" s="158"/>
      <c r="W303" s="158"/>
    </row>
    <row r="304" spans="2:23" ht="28.5" x14ac:dyDescent="0.3">
      <c r="B304" s="18">
        <v>295</v>
      </c>
      <c r="C304" s="19">
        <v>6</v>
      </c>
      <c r="D304" s="172" t="s">
        <v>1250</v>
      </c>
      <c r="E304" s="141" t="s">
        <v>4026</v>
      </c>
      <c r="F304" s="142" t="s">
        <v>7</v>
      </c>
      <c r="G304" s="143" t="s">
        <v>1713</v>
      </c>
      <c r="H304" s="138">
        <v>26</v>
      </c>
      <c r="I304" s="139">
        <v>3</v>
      </c>
      <c r="J304" s="140">
        <v>8.6666666666666661</v>
      </c>
      <c r="K304" s="186"/>
      <c r="L304" s="177"/>
      <c r="M304" s="212" t="s">
        <v>6215</v>
      </c>
      <c r="N304" s="213"/>
      <c r="O304" s="77"/>
      <c r="Q304" s="162" t="s">
        <v>3071</v>
      </c>
      <c r="R304" s="167" t="s">
        <v>3063</v>
      </c>
      <c r="S304" s="160">
        <v>1100</v>
      </c>
      <c r="T304" s="163">
        <v>1136</v>
      </c>
      <c r="U304" s="164">
        <f t="shared" si="4"/>
        <v>36</v>
      </c>
      <c r="V304" s="158"/>
      <c r="W304" s="158"/>
    </row>
    <row r="305" spans="2:23" ht="28.5" x14ac:dyDescent="0.3">
      <c r="B305" s="18">
        <v>295</v>
      </c>
      <c r="C305" s="19">
        <v>6</v>
      </c>
      <c r="D305" s="172" t="s">
        <v>1129</v>
      </c>
      <c r="E305" s="141" t="s">
        <v>4026</v>
      </c>
      <c r="F305" s="142" t="s">
        <v>7</v>
      </c>
      <c r="G305" s="143" t="s">
        <v>2421</v>
      </c>
      <c r="H305" s="138">
        <v>26</v>
      </c>
      <c r="I305" s="139">
        <v>3</v>
      </c>
      <c r="J305" s="140">
        <v>8.6666666666666661</v>
      </c>
      <c r="K305" s="186"/>
      <c r="L305" s="177"/>
      <c r="M305" s="212" t="s">
        <v>4661</v>
      </c>
      <c r="N305" s="220"/>
      <c r="O305" s="77"/>
      <c r="Q305" s="162" t="s">
        <v>5574</v>
      </c>
      <c r="R305" s="167" t="s">
        <v>5444</v>
      </c>
      <c r="S305" s="160">
        <v>673</v>
      </c>
      <c r="T305" s="163">
        <v>1481</v>
      </c>
      <c r="U305" s="164">
        <f t="shared" si="4"/>
        <v>808</v>
      </c>
      <c r="V305" s="158"/>
      <c r="W305" s="158"/>
    </row>
    <row r="306" spans="2:23" ht="28.5" x14ac:dyDescent="0.3">
      <c r="B306" s="18">
        <v>295</v>
      </c>
      <c r="C306" s="19">
        <v>6</v>
      </c>
      <c r="D306" s="172" t="s">
        <v>1705</v>
      </c>
      <c r="E306" s="141" t="s">
        <v>4026</v>
      </c>
      <c r="F306" s="142" t="s">
        <v>7</v>
      </c>
      <c r="G306" s="143" t="s">
        <v>2588</v>
      </c>
      <c r="H306" s="138">
        <v>26</v>
      </c>
      <c r="I306" s="139">
        <v>3</v>
      </c>
      <c r="J306" s="140">
        <v>8.6666666666666661</v>
      </c>
      <c r="K306" s="186"/>
      <c r="L306" s="177"/>
      <c r="M306" s="212" t="s">
        <v>6216</v>
      </c>
      <c r="N306" s="215"/>
      <c r="O306" s="77"/>
      <c r="Q306" s="162" t="s">
        <v>6716</v>
      </c>
      <c r="R306" s="167" t="s">
        <v>6600</v>
      </c>
      <c r="S306" s="160">
        <v>897</v>
      </c>
      <c r="T306" s="163">
        <v>1481</v>
      </c>
      <c r="U306" s="164">
        <f t="shared" si="4"/>
        <v>584</v>
      </c>
      <c r="V306" s="158"/>
      <c r="W306" s="158"/>
    </row>
    <row r="307" spans="2:23" ht="28.5" x14ac:dyDescent="0.3">
      <c r="B307" s="18">
        <v>295</v>
      </c>
      <c r="C307" s="19">
        <v>6</v>
      </c>
      <c r="D307" s="172" t="s">
        <v>2352</v>
      </c>
      <c r="E307" s="141" t="s">
        <v>4026</v>
      </c>
      <c r="F307" s="142" t="s">
        <v>7</v>
      </c>
      <c r="G307" s="143" t="s">
        <v>1486</v>
      </c>
      <c r="H307" s="138">
        <v>26</v>
      </c>
      <c r="I307" s="139">
        <v>3</v>
      </c>
      <c r="J307" s="140">
        <v>8.6666666666666661</v>
      </c>
      <c r="K307" s="186"/>
      <c r="L307" s="177"/>
      <c r="M307" s="212" t="s">
        <v>4664</v>
      </c>
      <c r="N307" s="213"/>
      <c r="O307" s="77"/>
      <c r="Q307" s="162" t="s">
        <v>2222</v>
      </c>
      <c r="R307" s="167" t="s">
        <v>2883</v>
      </c>
      <c r="S307" s="160">
        <v>180</v>
      </c>
      <c r="T307" s="163">
        <v>562</v>
      </c>
      <c r="U307" s="164">
        <f t="shared" si="4"/>
        <v>382</v>
      </c>
      <c r="V307" s="158"/>
      <c r="W307" s="158"/>
    </row>
    <row r="308" spans="2:23" ht="28.5" x14ac:dyDescent="0.3">
      <c r="B308" s="18">
        <v>295</v>
      </c>
      <c r="C308" s="19">
        <v>129</v>
      </c>
      <c r="D308" s="172" t="s">
        <v>2888</v>
      </c>
      <c r="E308" s="141" t="s">
        <v>4026</v>
      </c>
      <c r="F308" s="142" t="s">
        <v>7</v>
      </c>
      <c r="G308" s="143" t="s">
        <v>2889</v>
      </c>
      <c r="H308" s="138">
        <v>26</v>
      </c>
      <c r="I308" s="139">
        <v>3</v>
      </c>
      <c r="J308" s="140">
        <v>8.6666666666666661</v>
      </c>
      <c r="K308" s="186"/>
      <c r="L308" s="177"/>
      <c r="M308" s="212" t="s">
        <v>6641</v>
      </c>
      <c r="N308" s="213"/>
      <c r="O308" s="77"/>
      <c r="Q308" s="162" t="s">
        <v>5413</v>
      </c>
      <c r="R308" s="167" t="s">
        <v>5374</v>
      </c>
      <c r="S308" s="160">
        <v>1100</v>
      </c>
      <c r="T308" s="163">
        <v>138</v>
      </c>
      <c r="U308" s="164">
        <f t="shared" si="4"/>
        <v>-962</v>
      </c>
      <c r="V308" s="158"/>
      <c r="W308" s="158"/>
    </row>
    <row r="309" spans="2:23" ht="28.5" x14ac:dyDescent="0.3">
      <c r="B309" s="18">
        <v>295</v>
      </c>
      <c r="C309" s="19">
        <v>-23</v>
      </c>
      <c r="D309" s="172" t="s">
        <v>301</v>
      </c>
      <c r="E309" s="141" t="s">
        <v>4026</v>
      </c>
      <c r="F309" s="142" t="s">
        <v>7</v>
      </c>
      <c r="G309" s="143" t="s">
        <v>302</v>
      </c>
      <c r="H309" s="138">
        <v>26</v>
      </c>
      <c r="I309" s="139">
        <v>4</v>
      </c>
      <c r="J309" s="140">
        <v>6.5</v>
      </c>
      <c r="K309" s="186"/>
      <c r="L309" s="177" t="s">
        <v>4538</v>
      </c>
      <c r="M309" s="212" t="s">
        <v>6204</v>
      </c>
      <c r="N309" s="213"/>
      <c r="O309" s="77"/>
      <c r="Q309" s="162" t="s">
        <v>512</v>
      </c>
      <c r="R309" s="167" t="s">
        <v>17</v>
      </c>
      <c r="S309" s="160">
        <v>6</v>
      </c>
      <c r="T309" s="163">
        <v>940</v>
      </c>
      <c r="U309" s="164">
        <f t="shared" si="4"/>
        <v>934</v>
      </c>
      <c r="V309" s="158"/>
      <c r="W309" s="158"/>
    </row>
    <row r="310" spans="2:23" ht="28.5" x14ac:dyDescent="0.3">
      <c r="B310" s="18">
        <v>295</v>
      </c>
      <c r="C310" s="19">
        <v>6</v>
      </c>
      <c r="D310" s="172" t="s">
        <v>1263</v>
      </c>
      <c r="E310" s="141" t="s">
        <v>4026</v>
      </c>
      <c r="F310" s="142" t="s">
        <v>7</v>
      </c>
      <c r="G310" s="143" t="s">
        <v>2419</v>
      </c>
      <c r="H310" s="138">
        <v>26</v>
      </c>
      <c r="I310" s="139">
        <v>4</v>
      </c>
      <c r="J310" s="140">
        <v>6.5</v>
      </c>
      <c r="K310" s="186"/>
      <c r="L310" s="177"/>
      <c r="M310" s="212" t="s">
        <v>6217</v>
      </c>
      <c r="N310" s="213"/>
      <c r="O310" s="77"/>
      <c r="Q310" s="162" t="s">
        <v>2223</v>
      </c>
      <c r="R310" s="167" t="s">
        <v>1187</v>
      </c>
      <c r="S310" s="160">
        <v>150</v>
      </c>
      <c r="T310" s="163">
        <v>367</v>
      </c>
      <c r="U310" s="164">
        <f t="shared" si="4"/>
        <v>217</v>
      </c>
      <c r="V310" s="158"/>
      <c r="W310" s="158"/>
    </row>
    <row r="311" spans="2:23" ht="42.75" x14ac:dyDescent="0.3">
      <c r="B311" s="18">
        <v>295</v>
      </c>
      <c r="C311" s="19">
        <v>-46</v>
      </c>
      <c r="D311" s="172" t="s">
        <v>560</v>
      </c>
      <c r="E311" s="141" t="s">
        <v>4026</v>
      </c>
      <c r="F311" s="142" t="s">
        <v>7</v>
      </c>
      <c r="G311" s="143" t="s">
        <v>4985</v>
      </c>
      <c r="H311" s="138">
        <v>26</v>
      </c>
      <c r="I311" s="139">
        <v>5</v>
      </c>
      <c r="J311" s="140">
        <v>5.2</v>
      </c>
      <c r="K311" s="186"/>
      <c r="L311" s="177" t="s">
        <v>4538</v>
      </c>
      <c r="M311" s="224" t="s">
        <v>6189</v>
      </c>
      <c r="N311" s="213"/>
      <c r="O311" s="77"/>
      <c r="Q311" s="162" t="s">
        <v>516</v>
      </c>
      <c r="R311" s="167" t="s">
        <v>552</v>
      </c>
      <c r="S311" s="160">
        <v>206</v>
      </c>
      <c r="T311" s="163">
        <v>562</v>
      </c>
      <c r="U311" s="164">
        <f t="shared" si="4"/>
        <v>356</v>
      </c>
      <c r="V311" s="158"/>
      <c r="W311" s="158"/>
    </row>
    <row r="312" spans="2:23" ht="26.25" x14ac:dyDescent="0.3">
      <c r="B312" s="18">
        <v>306</v>
      </c>
      <c r="C312" s="19">
        <v>3</v>
      </c>
      <c r="D312" s="172" t="s">
        <v>3176</v>
      </c>
      <c r="E312" s="141" t="s">
        <v>4026</v>
      </c>
      <c r="F312" s="142" t="s">
        <v>7</v>
      </c>
      <c r="G312" s="143" t="s">
        <v>3177</v>
      </c>
      <c r="H312" s="138">
        <v>25</v>
      </c>
      <c r="I312" s="139">
        <v>1</v>
      </c>
      <c r="J312" s="140">
        <v>25</v>
      </c>
      <c r="K312" s="186"/>
      <c r="L312" s="177"/>
      <c r="M312" s="222" t="s">
        <v>3588</v>
      </c>
      <c r="N312" s="213"/>
      <c r="O312" s="77"/>
      <c r="Q312" s="162" t="s">
        <v>3251</v>
      </c>
      <c r="R312" s="167" t="s">
        <v>3198</v>
      </c>
      <c r="S312" s="160">
        <v>739</v>
      </c>
      <c r="T312" s="163">
        <v>408</v>
      </c>
      <c r="U312" s="164">
        <f t="shared" si="4"/>
        <v>-331</v>
      </c>
      <c r="V312" s="158"/>
      <c r="W312" s="158"/>
    </row>
    <row r="313" spans="2:23" ht="26.25" x14ac:dyDescent="0.3">
      <c r="B313" s="18">
        <v>306</v>
      </c>
      <c r="C313" s="19">
        <v>3</v>
      </c>
      <c r="D313" s="172" t="s">
        <v>3178</v>
      </c>
      <c r="E313" s="141" t="s">
        <v>4026</v>
      </c>
      <c r="F313" s="142" t="s">
        <v>7</v>
      </c>
      <c r="G313" s="143" t="s">
        <v>757</v>
      </c>
      <c r="H313" s="138">
        <v>25</v>
      </c>
      <c r="I313" s="139">
        <v>1</v>
      </c>
      <c r="J313" s="140">
        <v>25</v>
      </c>
      <c r="K313" s="186"/>
      <c r="L313" s="177"/>
      <c r="M313" s="222" t="s">
        <v>3588</v>
      </c>
      <c r="N313" s="213"/>
      <c r="O313" s="77"/>
      <c r="Q313" s="162" t="s">
        <v>519</v>
      </c>
      <c r="R313" s="167" t="s">
        <v>657</v>
      </c>
      <c r="S313" s="160">
        <v>108</v>
      </c>
      <c r="T313" s="163">
        <v>224</v>
      </c>
      <c r="U313" s="164">
        <f t="shared" si="4"/>
        <v>116</v>
      </c>
      <c r="V313" s="158"/>
      <c r="W313" s="158"/>
    </row>
    <row r="314" spans="2:23" ht="26.25" x14ac:dyDescent="0.3">
      <c r="B314" s="18">
        <v>306</v>
      </c>
      <c r="C314" s="19">
        <v>3</v>
      </c>
      <c r="D314" s="172" t="s">
        <v>441</v>
      </c>
      <c r="E314" s="141" t="s">
        <v>4026</v>
      </c>
      <c r="F314" s="142" t="s">
        <v>7</v>
      </c>
      <c r="G314" s="143" t="s">
        <v>442</v>
      </c>
      <c r="H314" s="138">
        <v>25</v>
      </c>
      <c r="I314" s="139">
        <v>2</v>
      </c>
      <c r="J314" s="140">
        <v>12.5</v>
      </c>
      <c r="K314" s="186"/>
      <c r="L314" s="177"/>
      <c r="M314" s="221" t="s">
        <v>3587</v>
      </c>
      <c r="N314" s="213"/>
      <c r="O314" s="77"/>
      <c r="Q314" s="162" t="s">
        <v>520</v>
      </c>
      <c r="R314" s="167" t="s">
        <v>544</v>
      </c>
      <c r="S314" s="160">
        <v>814</v>
      </c>
      <c r="T314" s="163">
        <v>940</v>
      </c>
      <c r="U314" s="164">
        <f t="shared" si="4"/>
        <v>126</v>
      </c>
      <c r="V314" s="158"/>
      <c r="W314" s="158"/>
    </row>
    <row r="315" spans="2:23" ht="28.5" x14ac:dyDescent="0.3">
      <c r="B315" s="18">
        <v>306</v>
      </c>
      <c r="C315" s="19">
        <v>3</v>
      </c>
      <c r="D315" s="172" t="s">
        <v>822</v>
      </c>
      <c r="E315" s="141" t="s">
        <v>4026</v>
      </c>
      <c r="F315" s="142" t="s">
        <v>7</v>
      </c>
      <c r="G315" s="143" t="s">
        <v>823</v>
      </c>
      <c r="H315" s="138">
        <v>25</v>
      </c>
      <c r="I315" s="139">
        <v>2</v>
      </c>
      <c r="J315" s="140">
        <v>12.5</v>
      </c>
      <c r="K315" s="186"/>
      <c r="L315" s="177"/>
      <c r="M315" s="221" t="s">
        <v>6218</v>
      </c>
      <c r="N315" s="220"/>
      <c r="O315" s="77"/>
      <c r="Q315" s="162" t="s">
        <v>526</v>
      </c>
      <c r="R315" s="167" t="s">
        <v>941</v>
      </c>
      <c r="S315" s="160">
        <v>403</v>
      </c>
      <c r="T315" s="163">
        <v>408</v>
      </c>
      <c r="U315" s="164">
        <f t="shared" si="4"/>
        <v>5</v>
      </c>
      <c r="V315" s="158"/>
      <c r="W315" s="158"/>
    </row>
    <row r="316" spans="2:23" ht="26.25" x14ac:dyDescent="0.3">
      <c r="B316" s="18">
        <v>306</v>
      </c>
      <c r="C316" s="19">
        <v>3</v>
      </c>
      <c r="D316" s="172" t="s">
        <v>4979</v>
      </c>
      <c r="E316" s="141" t="s">
        <v>4026</v>
      </c>
      <c r="F316" s="142" t="s">
        <v>7</v>
      </c>
      <c r="G316" s="143" t="s">
        <v>94</v>
      </c>
      <c r="H316" s="138">
        <v>25</v>
      </c>
      <c r="I316" s="139">
        <v>2</v>
      </c>
      <c r="J316" s="140">
        <v>12.5</v>
      </c>
      <c r="K316" s="186"/>
      <c r="L316" s="177"/>
      <c r="M316" s="225" t="s">
        <v>6219</v>
      </c>
      <c r="N316" s="213"/>
      <c r="O316" s="77"/>
      <c r="Q316" s="162" t="s">
        <v>3958</v>
      </c>
      <c r="R316" s="167" t="s">
        <v>3942</v>
      </c>
      <c r="S316" s="160">
        <v>632</v>
      </c>
      <c r="T316" s="163">
        <v>1481</v>
      </c>
      <c r="U316" s="164">
        <f t="shared" si="4"/>
        <v>849</v>
      </c>
      <c r="V316" s="158"/>
      <c r="W316" s="158"/>
    </row>
    <row r="317" spans="2:23" ht="28.5" x14ac:dyDescent="0.3">
      <c r="B317" s="18">
        <v>306</v>
      </c>
      <c r="C317" s="19">
        <v>3</v>
      </c>
      <c r="D317" s="172" t="s">
        <v>1056</v>
      </c>
      <c r="E317" s="141" t="s">
        <v>4026</v>
      </c>
      <c r="F317" s="142" t="s">
        <v>7</v>
      </c>
      <c r="G317" s="143" t="s">
        <v>617</v>
      </c>
      <c r="H317" s="138">
        <v>25</v>
      </c>
      <c r="I317" s="139">
        <v>3</v>
      </c>
      <c r="J317" s="140">
        <v>8.3333333333333339</v>
      </c>
      <c r="K317" s="186"/>
      <c r="L317" s="177" t="s">
        <v>4538</v>
      </c>
      <c r="M317" s="224" t="s">
        <v>6211</v>
      </c>
      <c r="N317" s="220"/>
      <c r="O317" s="77"/>
      <c r="Q317" s="162" t="s">
        <v>2454</v>
      </c>
      <c r="R317" s="167" t="s">
        <v>2438</v>
      </c>
      <c r="S317" s="160">
        <v>1100</v>
      </c>
      <c r="T317" s="163">
        <v>169</v>
      </c>
      <c r="U317" s="164">
        <f t="shared" si="4"/>
        <v>-931</v>
      </c>
      <c r="V317" s="158"/>
      <c r="W317" s="158"/>
    </row>
    <row r="318" spans="2:23" ht="28.5" x14ac:dyDescent="0.3">
      <c r="B318" s="18">
        <v>306</v>
      </c>
      <c r="C318" s="19">
        <v>-17</v>
      </c>
      <c r="D318" s="172" t="s">
        <v>834</v>
      </c>
      <c r="E318" s="141" t="s">
        <v>4026</v>
      </c>
      <c r="F318" s="142" t="s">
        <v>7</v>
      </c>
      <c r="G318" s="143" t="s">
        <v>10</v>
      </c>
      <c r="H318" s="138">
        <v>25</v>
      </c>
      <c r="I318" s="139">
        <v>3</v>
      </c>
      <c r="J318" s="140">
        <v>8.3333333333333339</v>
      </c>
      <c r="K318" s="186"/>
      <c r="L318" s="177" t="s">
        <v>4538</v>
      </c>
      <c r="M318" s="213" t="s">
        <v>6164</v>
      </c>
      <c r="N318" s="213"/>
      <c r="O318" s="77"/>
      <c r="Q318" s="162" t="s">
        <v>2325</v>
      </c>
      <c r="R318" s="167" t="s">
        <v>657</v>
      </c>
      <c r="S318" s="160">
        <v>673</v>
      </c>
      <c r="T318" s="163">
        <v>940</v>
      </c>
      <c r="U318" s="164">
        <f t="shared" si="4"/>
        <v>267</v>
      </c>
      <c r="V318" s="158"/>
      <c r="W318" s="158"/>
    </row>
    <row r="319" spans="2:23" ht="42.75" x14ac:dyDescent="0.3">
      <c r="B319" s="18">
        <v>306</v>
      </c>
      <c r="C319" s="19">
        <v>3</v>
      </c>
      <c r="D319" s="172" t="s">
        <v>1567</v>
      </c>
      <c r="E319" s="141" t="s">
        <v>4026</v>
      </c>
      <c r="F319" s="142" t="s">
        <v>7</v>
      </c>
      <c r="G319" s="143" t="s">
        <v>3134</v>
      </c>
      <c r="H319" s="138">
        <v>25</v>
      </c>
      <c r="I319" s="139">
        <v>5</v>
      </c>
      <c r="J319" s="140">
        <v>5</v>
      </c>
      <c r="K319" s="186"/>
      <c r="L319" s="177"/>
      <c r="M319" s="224" t="s">
        <v>5841</v>
      </c>
      <c r="N319" s="213"/>
      <c r="O319" s="77"/>
      <c r="Q319" s="162" t="s">
        <v>2224</v>
      </c>
      <c r="R319" s="167" t="s">
        <v>2214</v>
      </c>
      <c r="S319" s="160">
        <v>373</v>
      </c>
      <c r="T319" s="163">
        <v>1136</v>
      </c>
      <c r="U319" s="164">
        <f t="shared" si="4"/>
        <v>763</v>
      </c>
      <c r="V319" s="158"/>
      <c r="W319" s="158"/>
    </row>
    <row r="320" spans="2:23" ht="42.75" x14ac:dyDescent="0.3">
      <c r="B320" s="18">
        <v>306</v>
      </c>
      <c r="C320" s="19">
        <v>3</v>
      </c>
      <c r="D320" s="172" t="s">
        <v>677</v>
      </c>
      <c r="E320" s="141" t="s">
        <v>4026</v>
      </c>
      <c r="F320" s="142" t="s">
        <v>7</v>
      </c>
      <c r="G320" s="143" t="s">
        <v>266</v>
      </c>
      <c r="H320" s="138">
        <v>25</v>
      </c>
      <c r="I320" s="139">
        <v>5</v>
      </c>
      <c r="J320" s="140">
        <v>5</v>
      </c>
      <c r="K320" s="186"/>
      <c r="L320" s="177"/>
      <c r="M320" s="212" t="s">
        <v>6222</v>
      </c>
      <c r="N320" s="213"/>
      <c r="O320" s="77"/>
      <c r="Q320" s="162" t="s">
        <v>2125</v>
      </c>
      <c r="R320" s="167" t="s">
        <v>2106</v>
      </c>
      <c r="S320" s="160">
        <v>1442</v>
      </c>
      <c r="T320" s="163">
        <v>1335</v>
      </c>
      <c r="U320" s="164">
        <f t="shared" si="4"/>
        <v>-107</v>
      </c>
      <c r="V320" s="158"/>
      <c r="W320" s="158"/>
    </row>
    <row r="321" spans="2:23" ht="57" x14ac:dyDescent="0.3">
      <c r="B321" s="18">
        <v>306</v>
      </c>
      <c r="C321" s="19">
        <v>3</v>
      </c>
      <c r="D321" s="172" t="s">
        <v>697</v>
      </c>
      <c r="E321" s="141" t="s">
        <v>4026</v>
      </c>
      <c r="F321" s="142" t="s">
        <v>7</v>
      </c>
      <c r="G321" s="143" t="s">
        <v>698</v>
      </c>
      <c r="H321" s="138">
        <v>25</v>
      </c>
      <c r="I321" s="139">
        <v>6</v>
      </c>
      <c r="J321" s="140">
        <v>4.166666666666667</v>
      </c>
      <c r="K321" s="186"/>
      <c r="L321" s="177"/>
      <c r="M321" s="212" t="s">
        <v>6223</v>
      </c>
      <c r="N321" s="207"/>
      <c r="O321" s="77"/>
      <c r="Q321" s="162" t="s">
        <v>2863</v>
      </c>
      <c r="R321" s="167" t="s">
        <v>2855</v>
      </c>
      <c r="S321" s="160">
        <v>1442</v>
      </c>
      <c r="T321" s="163">
        <v>703</v>
      </c>
      <c r="U321" s="164">
        <f t="shared" si="4"/>
        <v>-739</v>
      </c>
      <c r="V321" s="158"/>
      <c r="W321" s="158"/>
    </row>
    <row r="322" spans="2:23" ht="42.75" x14ac:dyDescent="0.3">
      <c r="B322" s="18">
        <v>306</v>
      </c>
      <c r="C322" s="19">
        <v>3</v>
      </c>
      <c r="D322" s="172" t="s">
        <v>2268</v>
      </c>
      <c r="E322" s="141" t="s">
        <v>4026</v>
      </c>
      <c r="F322" s="142" t="s">
        <v>7</v>
      </c>
      <c r="G322" s="143" t="s">
        <v>2297</v>
      </c>
      <c r="H322" s="138">
        <v>25</v>
      </c>
      <c r="I322" s="139">
        <v>6</v>
      </c>
      <c r="J322" s="140">
        <v>4.166666666666667</v>
      </c>
      <c r="K322" s="186"/>
      <c r="L322" s="177"/>
      <c r="M322" s="224" t="s">
        <v>6224</v>
      </c>
      <c r="N322" s="215"/>
      <c r="O322" s="77"/>
      <c r="Q322" s="162" t="s">
        <v>3959</v>
      </c>
      <c r="R322" s="167" t="s">
        <v>1787</v>
      </c>
      <c r="S322" s="160">
        <v>1100</v>
      </c>
      <c r="T322" s="163">
        <v>181</v>
      </c>
      <c r="U322" s="164">
        <f t="shared" si="4"/>
        <v>-919</v>
      </c>
      <c r="V322" s="158"/>
      <c r="W322" s="158"/>
    </row>
    <row r="323" spans="2:23" ht="26.25" x14ac:dyDescent="0.3">
      <c r="B323" s="18">
        <v>317</v>
      </c>
      <c r="C323" s="19">
        <v>7</v>
      </c>
      <c r="D323" s="172" t="s">
        <v>182</v>
      </c>
      <c r="E323" s="141" t="s">
        <v>4026</v>
      </c>
      <c r="F323" s="142" t="s">
        <v>7</v>
      </c>
      <c r="G323" s="143" t="s">
        <v>128</v>
      </c>
      <c r="H323" s="138">
        <v>24</v>
      </c>
      <c r="I323" s="139">
        <v>2</v>
      </c>
      <c r="J323" s="140">
        <v>12</v>
      </c>
      <c r="K323" s="186"/>
      <c r="L323" s="177"/>
      <c r="M323" s="225" t="s">
        <v>4073</v>
      </c>
      <c r="N323" s="215"/>
      <c r="O323" s="77"/>
      <c r="Q323" s="162" t="s">
        <v>2326</v>
      </c>
      <c r="R323" s="167" t="s">
        <v>2597</v>
      </c>
      <c r="S323" s="160">
        <v>223</v>
      </c>
      <c r="T323" s="163">
        <v>1136</v>
      </c>
      <c r="U323" s="164">
        <f t="shared" si="4"/>
        <v>913</v>
      </c>
      <c r="V323" s="158"/>
      <c r="W323" s="158"/>
    </row>
    <row r="324" spans="2:23" ht="26.25" x14ac:dyDescent="0.3">
      <c r="B324" s="18">
        <v>317</v>
      </c>
      <c r="C324" s="19">
        <v>7</v>
      </c>
      <c r="D324" s="172" t="s">
        <v>2552</v>
      </c>
      <c r="E324" s="141" t="s">
        <v>4026</v>
      </c>
      <c r="F324" s="142" t="s">
        <v>7</v>
      </c>
      <c r="G324" s="143" t="s">
        <v>323</v>
      </c>
      <c r="H324" s="138">
        <v>24</v>
      </c>
      <c r="I324" s="139">
        <v>2</v>
      </c>
      <c r="J324" s="140">
        <v>12</v>
      </c>
      <c r="K324" s="186"/>
      <c r="L324" s="177"/>
      <c r="M324" s="221" t="s">
        <v>6225</v>
      </c>
      <c r="N324" s="213"/>
      <c r="O324" s="77"/>
      <c r="Q324" s="162" t="s">
        <v>3252</v>
      </c>
      <c r="R324" s="167" t="s">
        <v>2744</v>
      </c>
      <c r="S324" s="161">
        <v>739</v>
      </c>
      <c r="T324" s="163">
        <v>6</v>
      </c>
      <c r="U324" s="164">
        <f t="shared" si="4"/>
        <v>-733</v>
      </c>
      <c r="V324" s="158"/>
      <c r="W324" s="158"/>
    </row>
    <row r="325" spans="2:23" ht="26.25" x14ac:dyDescent="0.3">
      <c r="B325" s="18">
        <v>317</v>
      </c>
      <c r="C325" s="19">
        <v>7</v>
      </c>
      <c r="D325" s="172" t="s">
        <v>5600</v>
      </c>
      <c r="E325" s="141" t="s">
        <v>4026</v>
      </c>
      <c r="F325" s="142" t="s">
        <v>7</v>
      </c>
      <c r="G325" s="143" t="s">
        <v>2044</v>
      </c>
      <c r="H325" s="138">
        <v>24</v>
      </c>
      <c r="I325" s="139">
        <v>2</v>
      </c>
      <c r="J325" s="140">
        <v>12</v>
      </c>
      <c r="K325" s="186"/>
      <c r="L325" s="177"/>
      <c r="M325" s="221" t="s">
        <v>6226</v>
      </c>
      <c r="N325" s="213"/>
      <c r="O325" s="77"/>
      <c r="Q325" s="162" t="s">
        <v>3032</v>
      </c>
      <c r="R325" s="167" t="s">
        <v>2985</v>
      </c>
      <c r="S325" s="160">
        <v>897</v>
      </c>
      <c r="T325" s="163">
        <v>152</v>
      </c>
      <c r="U325" s="164">
        <f t="shared" si="4"/>
        <v>-745</v>
      </c>
      <c r="V325" s="158"/>
      <c r="W325" s="158"/>
    </row>
    <row r="326" spans="2:23" ht="26.25" x14ac:dyDescent="0.3">
      <c r="B326" s="18">
        <v>317</v>
      </c>
      <c r="C326" s="19">
        <v>7</v>
      </c>
      <c r="D326" s="172" t="s">
        <v>1228</v>
      </c>
      <c r="E326" s="141" t="s">
        <v>4026</v>
      </c>
      <c r="F326" s="142" t="s">
        <v>7</v>
      </c>
      <c r="G326" s="143" t="s">
        <v>3106</v>
      </c>
      <c r="H326" s="138">
        <v>24</v>
      </c>
      <c r="I326" s="139">
        <v>2</v>
      </c>
      <c r="J326" s="140">
        <v>12</v>
      </c>
      <c r="K326" s="186"/>
      <c r="L326" s="177"/>
      <c r="M326" s="225" t="s">
        <v>4095</v>
      </c>
      <c r="N326" s="213"/>
      <c r="O326" s="77"/>
      <c r="Q326" s="162" t="s">
        <v>4014</v>
      </c>
      <c r="R326" s="167" t="s">
        <v>4011</v>
      </c>
      <c r="S326" s="160">
        <v>1100</v>
      </c>
      <c r="T326" s="163">
        <v>338</v>
      </c>
      <c r="U326" s="164">
        <f t="shared" si="4"/>
        <v>-762</v>
      </c>
      <c r="V326" s="158"/>
      <c r="W326" s="158"/>
    </row>
    <row r="327" spans="2:23" ht="26.25" x14ac:dyDescent="0.3">
      <c r="B327" s="18">
        <v>317</v>
      </c>
      <c r="C327" s="19">
        <v>7</v>
      </c>
      <c r="D327" s="172" t="s">
        <v>935</v>
      </c>
      <c r="E327" s="141" t="s">
        <v>4026</v>
      </c>
      <c r="F327" s="142" t="s">
        <v>7</v>
      </c>
      <c r="G327" s="143" t="s">
        <v>990</v>
      </c>
      <c r="H327" s="138">
        <v>24</v>
      </c>
      <c r="I327" s="139">
        <v>2</v>
      </c>
      <c r="J327" s="140">
        <v>12</v>
      </c>
      <c r="K327" s="186"/>
      <c r="L327" s="177"/>
      <c r="M327" s="225" t="s">
        <v>5252</v>
      </c>
      <c r="N327" s="215"/>
      <c r="O327" s="77"/>
      <c r="Q327" s="162" t="s">
        <v>3863</v>
      </c>
      <c r="R327" s="167" t="s">
        <v>3661</v>
      </c>
      <c r="S327" s="160">
        <v>673</v>
      </c>
      <c r="T327" s="163">
        <v>765</v>
      </c>
      <c r="U327" s="164">
        <f t="shared" ref="U327:U390" si="5">IFERROR(IF(T327=0,"New",T327-S327),"New")</f>
        <v>92</v>
      </c>
      <c r="V327" s="158"/>
      <c r="W327" s="158"/>
    </row>
    <row r="328" spans="2:23" ht="26.25" x14ac:dyDescent="0.3">
      <c r="B328" s="18">
        <v>317</v>
      </c>
      <c r="C328" s="19">
        <v>7</v>
      </c>
      <c r="D328" s="172" t="s">
        <v>629</v>
      </c>
      <c r="E328" s="141" t="s">
        <v>4026</v>
      </c>
      <c r="F328" s="142" t="s">
        <v>7</v>
      </c>
      <c r="G328" s="143" t="s">
        <v>2975</v>
      </c>
      <c r="H328" s="138">
        <v>24</v>
      </c>
      <c r="I328" s="139">
        <v>2</v>
      </c>
      <c r="J328" s="140">
        <v>12</v>
      </c>
      <c r="K328" s="186"/>
      <c r="L328" s="177"/>
      <c r="M328" s="226" t="s">
        <v>3589</v>
      </c>
      <c r="N328" s="213"/>
      <c r="O328" s="77"/>
      <c r="Q328" s="162" t="s">
        <v>555</v>
      </c>
      <c r="R328" s="167" t="s">
        <v>1450</v>
      </c>
      <c r="S328" s="160">
        <v>897</v>
      </c>
      <c r="T328" s="163">
        <v>116</v>
      </c>
      <c r="U328" s="164">
        <f t="shared" si="5"/>
        <v>-781</v>
      </c>
      <c r="V328" s="158"/>
      <c r="W328" s="158"/>
    </row>
    <row r="329" spans="2:23" ht="26.25" x14ac:dyDescent="0.3">
      <c r="B329" s="18">
        <v>317</v>
      </c>
      <c r="C329" s="19" t="s">
        <v>331</v>
      </c>
      <c r="D329" s="172" t="s">
        <v>3437</v>
      </c>
      <c r="E329" s="141" t="s">
        <v>4026</v>
      </c>
      <c r="F329" s="142" t="s">
        <v>7</v>
      </c>
      <c r="G329" s="143" t="s">
        <v>6589</v>
      </c>
      <c r="H329" s="138">
        <v>24</v>
      </c>
      <c r="I329" s="139">
        <v>2</v>
      </c>
      <c r="J329" s="140">
        <v>12</v>
      </c>
      <c r="K329" s="186"/>
      <c r="L329" s="177"/>
      <c r="M329" s="221" t="s">
        <v>6690</v>
      </c>
      <c r="N329" s="213"/>
      <c r="O329" s="77"/>
      <c r="Q329" s="162" t="s">
        <v>3935</v>
      </c>
      <c r="R329" s="167" t="s">
        <v>3924</v>
      </c>
      <c r="S329" s="160">
        <v>1021</v>
      </c>
      <c r="T329" s="163">
        <v>855</v>
      </c>
      <c r="U329" s="164">
        <f t="shared" si="5"/>
        <v>-166</v>
      </c>
      <c r="V329" s="158"/>
      <c r="W329" s="158"/>
    </row>
    <row r="330" spans="2:23" ht="26.25" x14ac:dyDescent="0.3">
      <c r="B330" s="18">
        <v>317</v>
      </c>
      <c r="C330" s="19">
        <v>7</v>
      </c>
      <c r="D330" s="172" t="s">
        <v>2505</v>
      </c>
      <c r="E330" s="141" t="s">
        <v>4026</v>
      </c>
      <c r="F330" s="142" t="s">
        <v>7</v>
      </c>
      <c r="G330" s="143" t="s">
        <v>2531</v>
      </c>
      <c r="H330" s="138">
        <v>24</v>
      </c>
      <c r="I330" s="139">
        <v>3</v>
      </c>
      <c r="J330" s="140">
        <v>8</v>
      </c>
      <c r="K330" s="186"/>
      <c r="L330" s="177"/>
      <c r="M330" s="221" t="s">
        <v>4182</v>
      </c>
      <c r="N330" s="207"/>
      <c r="O330" s="77"/>
      <c r="Q330" s="162" t="s">
        <v>2778</v>
      </c>
      <c r="R330" s="167" t="s">
        <v>323</v>
      </c>
      <c r="S330" s="160">
        <v>897</v>
      </c>
      <c r="T330" s="163">
        <v>940</v>
      </c>
      <c r="U330" s="164">
        <f t="shared" si="5"/>
        <v>43</v>
      </c>
      <c r="V330" s="158"/>
      <c r="W330" s="158"/>
    </row>
    <row r="331" spans="2:23" ht="28.5" x14ac:dyDescent="0.3">
      <c r="B331" s="18">
        <v>317</v>
      </c>
      <c r="C331" s="19">
        <v>7</v>
      </c>
      <c r="D331" s="172" t="s">
        <v>3992</v>
      </c>
      <c r="E331" s="141" t="s">
        <v>4026</v>
      </c>
      <c r="F331" s="142" t="s">
        <v>7</v>
      </c>
      <c r="G331" s="143" t="s">
        <v>3993</v>
      </c>
      <c r="H331" s="138">
        <v>24</v>
      </c>
      <c r="I331" s="139">
        <v>3</v>
      </c>
      <c r="J331" s="140">
        <v>8</v>
      </c>
      <c r="K331" s="186"/>
      <c r="L331" s="177"/>
      <c r="M331" s="224" t="s">
        <v>4665</v>
      </c>
      <c r="N331" s="220"/>
      <c r="O331" s="77"/>
      <c r="Q331" s="162" t="s">
        <v>557</v>
      </c>
      <c r="R331" s="167" t="s">
        <v>337</v>
      </c>
      <c r="S331" s="160">
        <v>206</v>
      </c>
      <c r="T331" s="163">
        <v>408</v>
      </c>
      <c r="U331" s="164">
        <f t="shared" si="5"/>
        <v>202</v>
      </c>
      <c r="V331" s="158"/>
      <c r="W331" s="158"/>
    </row>
    <row r="332" spans="2:23" ht="28.5" x14ac:dyDescent="0.3">
      <c r="B332" s="18">
        <v>317</v>
      </c>
      <c r="C332" s="19">
        <v>7</v>
      </c>
      <c r="D332" s="172" t="s">
        <v>2184</v>
      </c>
      <c r="E332" s="141" t="s">
        <v>4026</v>
      </c>
      <c r="F332" s="142" t="s">
        <v>7</v>
      </c>
      <c r="G332" s="143" t="s">
        <v>2298</v>
      </c>
      <c r="H332" s="138">
        <v>24</v>
      </c>
      <c r="I332" s="139">
        <v>3</v>
      </c>
      <c r="J332" s="140">
        <v>8</v>
      </c>
      <c r="K332" s="186"/>
      <c r="L332" s="177"/>
      <c r="M332" s="212" t="s">
        <v>6227</v>
      </c>
      <c r="N332" s="213"/>
      <c r="O332" s="77"/>
      <c r="Q332" s="162" t="s">
        <v>3864</v>
      </c>
      <c r="R332" s="167" t="s">
        <v>323</v>
      </c>
      <c r="S332" s="160">
        <v>1442</v>
      </c>
      <c r="T332" s="163">
        <v>653</v>
      </c>
      <c r="U332" s="164">
        <f t="shared" si="5"/>
        <v>-789</v>
      </c>
      <c r="V332" s="158"/>
      <c r="W332" s="158"/>
    </row>
    <row r="333" spans="2:23" ht="28.5" x14ac:dyDescent="0.3">
      <c r="B333" s="18">
        <v>317</v>
      </c>
      <c r="C333" s="19">
        <v>7</v>
      </c>
      <c r="D333" s="172" t="s">
        <v>607</v>
      </c>
      <c r="E333" s="141" t="s">
        <v>4026</v>
      </c>
      <c r="F333" s="142" t="s">
        <v>7</v>
      </c>
      <c r="G333" s="143" t="s">
        <v>388</v>
      </c>
      <c r="H333" s="138">
        <v>24</v>
      </c>
      <c r="I333" s="139">
        <v>4</v>
      </c>
      <c r="J333" s="140">
        <v>6</v>
      </c>
      <c r="K333" s="186"/>
      <c r="L333" s="177"/>
      <c r="M333" s="224" t="s">
        <v>6228</v>
      </c>
      <c r="N333" s="213"/>
      <c r="O333" s="77"/>
      <c r="Q333" s="162" t="s">
        <v>3033</v>
      </c>
      <c r="R333" s="167" t="s">
        <v>3118</v>
      </c>
      <c r="S333" s="160">
        <v>797</v>
      </c>
      <c r="T333" s="163">
        <v>1335</v>
      </c>
      <c r="U333" s="164">
        <f t="shared" si="5"/>
        <v>538</v>
      </c>
      <c r="V333" s="158"/>
      <c r="W333" s="158"/>
    </row>
    <row r="334" spans="2:23" ht="42.75" x14ac:dyDescent="0.3">
      <c r="B334" s="18">
        <v>317</v>
      </c>
      <c r="C334" s="19">
        <v>7</v>
      </c>
      <c r="D334" s="172" t="s">
        <v>2563</v>
      </c>
      <c r="E334" s="141" t="s">
        <v>4026</v>
      </c>
      <c r="F334" s="142" t="s">
        <v>7</v>
      </c>
      <c r="G334" s="143" t="s">
        <v>749</v>
      </c>
      <c r="H334" s="138">
        <v>24</v>
      </c>
      <c r="I334" s="139">
        <v>4</v>
      </c>
      <c r="J334" s="140">
        <v>6</v>
      </c>
      <c r="K334" s="186"/>
      <c r="L334" s="177"/>
      <c r="M334" s="224" t="s">
        <v>6229</v>
      </c>
      <c r="N334" s="213"/>
      <c r="O334" s="77"/>
      <c r="Q334" s="162" t="s">
        <v>561</v>
      </c>
      <c r="R334" s="167" t="s">
        <v>5162</v>
      </c>
      <c r="S334" s="160">
        <v>1100</v>
      </c>
      <c r="T334" s="163">
        <v>1136</v>
      </c>
      <c r="U334" s="164">
        <f t="shared" si="5"/>
        <v>36</v>
      </c>
      <c r="V334" s="158"/>
      <c r="W334" s="158"/>
    </row>
    <row r="335" spans="2:23" ht="42.75" x14ac:dyDescent="0.3">
      <c r="B335" s="18">
        <v>317</v>
      </c>
      <c r="C335" s="19">
        <v>7</v>
      </c>
      <c r="D335" s="172" t="s">
        <v>1119</v>
      </c>
      <c r="E335" s="141" t="s">
        <v>4026</v>
      </c>
      <c r="F335" s="142" t="s">
        <v>7</v>
      </c>
      <c r="G335" s="143" t="s">
        <v>1120</v>
      </c>
      <c r="H335" s="138">
        <v>24</v>
      </c>
      <c r="I335" s="139">
        <v>5</v>
      </c>
      <c r="J335" s="140">
        <v>4.8</v>
      </c>
      <c r="K335" s="186"/>
      <c r="L335" s="177"/>
      <c r="M335" s="224" t="s">
        <v>6230</v>
      </c>
      <c r="N335" s="213"/>
      <c r="O335" s="77"/>
      <c r="Q335" s="162" t="s">
        <v>4745</v>
      </c>
      <c r="R335" s="167" t="s">
        <v>3100</v>
      </c>
      <c r="S335" s="160">
        <v>48</v>
      </c>
      <c r="T335" s="163">
        <v>703</v>
      </c>
      <c r="U335" s="164">
        <f t="shared" si="5"/>
        <v>655</v>
      </c>
      <c r="V335" s="158"/>
      <c r="W335" s="158"/>
    </row>
    <row r="336" spans="2:23" ht="42.75" x14ac:dyDescent="0.3">
      <c r="B336" s="18">
        <v>317</v>
      </c>
      <c r="C336" s="19">
        <v>7</v>
      </c>
      <c r="D336" s="172" t="s">
        <v>1908</v>
      </c>
      <c r="E336" s="141" t="s">
        <v>4026</v>
      </c>
      <c r="F336" s="142" t="s">
        <v>7</v>
      </c>
      <c r="G336" s="143" t="s">
        <v>1909</v>
      </c>
      <c r="H336" s="138">
        <v>24</v>
      </c>
      <c r="I336" s="139">
        <v>5</v>
      </c>
      <c r="J336" s="140">
        <v>4.8</v>
      </c>
      <c r="K336" s="186"/>
      <c r="L336" s="177"/>
      <c r="M336" s="224" t="s">
        <v>6231</v>
      </c>
      <c r="N336" s="213"/>
      <c r="O336" s="77"/>
      <c r="Q336" s="162" t="s">
        <v>5194</v>
      </c>
      <c r="R336" s="167" t="s">
        <v>5168</v>
      </c>
      <c r="S336" s="160">
        <v>1305</v>
      </c>
      <c r="T336" s="163">
        <v>765</v>
      </c>
      <c r="U336" s="164">
        <f t="shared" si="5"/>
        <v>-540</v>
      </c>
      <c r="V336" s="158"/>
      <c r="W336" s="158"/>
    </row>
    <row r="337" spans="2:23" ht="42.75" x14ac:dyDescent="0.3">
      <c r="B337" s="18">
        <v>317</v>
      </c>
      <c r="C337" s="19">
        <v>7</v>
      </c>
      <c r="D337" s="172" t="s">
        <v>4231</v>
      </c>
      <c r="E337" s="141" t="s">
        <v>4026</v>
      </c>
      <c r="F337" s="142" t="s">
        <v>7</v>
      </c>
      <c r="G337" s="143" t="s">
        <v>2085</v>
      </c>
      <c r="H337" s="138">
        <v>24</v>
      </c>
      <c r="I337" s="139">
        <v>5</v>
      </c>
      <c r="J337" s="140">
        <v>4.8</v>
      </c>
      <c r="K337" s="186"/>
      <c r="L337" s="177"/>
      <c r="M337" s="212" t="s">
        <v>5601</v>
      </c>
      <c r="N337" s="213"/>
      <c r="O337" s="77"/>
      <c r="Q337" s="162" t="s">
        <v>2684</v>
      </c>
      <c r="R337" s="167" t="s">
        <v>2664</v>
      </c>
      <c r="S337" s="160">
        <v>632</v>
      </c>
      <c r="T337" s="163">
        <v>382</v>
      </c>
      <c r="U337" s="164">
        <f t="shared" si="5"/>
        <v>-250</v>
      </c>
      <c r="V337" s="158"/>
      <c r="W337" s="158"/>
    </row>
    <row r="338" spans="2:23" ht="42.75" x14ac:dyDescent="0.3">
      <c r="B338" s="18">
        <v>317</v>
      </c>
      <c r="C338" s="19">
        <v>7</v>
      </c>
      <c r="D338" s="172" t="s">
        <v>2576</v>
      </c>
      <c r="E338" s="141" t="s">
        <v>4026</v>
      </c>
      <c r="F338" s="142" t="s">
        <v>7</v>
      </c>
      <c r="G338" s="143" t="s">
        <v>3362</v>
      </c>
      <c r="H338" s="138">
        <v>24</v>
      </c>
      <c r="I338" s="139">
        <v>6</v>
      </c>
      <c r="J338" s="140">
        <v>4</v>
      </c>
      <c r="K338" s="186"/>
      <c r="L338" s="177"/>
      <c r="M338" s="224" t="s">
        <v>6488</v>
      </c>
      <c r="N338" s="213"/>
      <c r="O338" s="77"/>
      <c r="Q338" s="162" t="s">
        <v>5978</v>
      </c>
      <c r="R338" s="167" t="s">
        <v>4225</v>
      </c>
      <c r="S338" s="160">
        <v>13</v>
      </c>
      <c r="T338" s="163">
        <v>1481</v>
      </c>
      <c r="U338" s="164">
        <f t="shared" si="5"/>
        <v>1468</v>
      </c>
      <c r="V338" s="158"/>
      <c r="W338" s="158"/>
    </row>
    <row r="339" spans="2:23" ht="26.25" x14ac:dyDescent="0.3">
      <c r="B339" s="18">
        <v>333</v>
      </c>
      <c r="C339" s="19">
        <v>8</v>
      </c>
      <c r="D339" s="172" t="s">
        <v>353</v>
      </c>
      <c r="E339" s="141" t="s">
        <v>4026</v>
      </c>
      <c r="F339" s="142" t="s">
        <v>7</v>
      </c>
      <c r="G339" s="143" t="s">
        <v>2395</v>
      </c>
      <c r="H339" s="138">
        <v>23</v>
      </c>
      <c r="I339" s="139">
        <v>1</v>
      </c>
      <c r="J339" s="140">
        <v>23</v>
      </c>
      <c r="K339" s="186"/>
      <c r="L339" s="177"/>
      <c r="M339" s="221" t="s">
        <v>3591</v>
      </c>
      <c r="N339" s="213"/>
      <c r="O339" s="77"/>
      <c r="Q339" s="162" t="s">
        <v>4315</v>
      </c>
      <c r="R339" s="167" t="s">
        <v>4256</v>
      </c>
      <c r="S339" s="160">
        <v>897</v>
      </c>
      <c r="T339" s="163">
        <v>1481</v>
      </c>
      <c r="U339" s="164">
        <f t="shared" si="5"/>
        <v>584</v>
      </c>
      <c r="V339" s="158"/>
      <c r="W339" s="158"/>
    </row>
    <row r="340" spans="2:23" ht="26.25" x14ac:dyDescent="0.3">
      <c r="B340" s="18">
        <v>333</v>
      </c>
      <c r="C340" s="19">
        <v>8</v>
      </c>
      <c r="D340" s="172" t="s">
        <v>608</v>
      </c>
      <c r="E340" s="141" t="s">
        <v>4026</v>
      </c>
      <c r="F340" s="142" t="s">
        <v>7</v>
      </c>
      <c r="G340" s="143" t="s">
        <v>609</v>
      </c>
      <c r="H340" s="138">
        <v>23</v>
      </c>
      <c r="I340" s="139">
        <v>1</v>
      </c>
      <c r="J340" s="140">
        <v>23</v>
      </c>
      <c r="K340" s="186"/>
      <c r="L340" s="177"/>
      <c r="M340" s="221" t="s">
        <v>4065</v>
      </c>
      <c r="N340" s="213"/>
      <c r="O340" s="77"/>
      <c r="Q340" s="162" t="s">
        <v>566</v>
      </c>
      <c r="R340" s="167" t="s">
        <v>1963</v>
      </c>
      <c r="S340" s="160">
        <v>551</v>
      </c>
      <c r="T340" s="163">
        <v>1136</v>
      </c>
      <c r="U340" s="164">
        <f t="shared" si="5"/>
        <v>585</v>
      </c>
      <c r="V340" s="158"/>
      <c r="W340" s="158"/>
    </row>
    <row r="341" spans="2:23" ht="26.25" x14ac:dyDescent="0.3">
      <c r="B341" s="18">
        <v>333</v>
      </c>
      <c r="C341" s="19">
        <v>8</v>
      </c>
      <c r="D341" s="172" t="s">
        <v>3344</v>
      </c>
      <c r="E341" s="141" t="s">
        <v>4026</v>
      </c>
      <c r="F341" s="142" t="s">
        <v>7</v>
      </c>
      <c r="G341" s="143" t="s">
        <v>980</v>
      </c>
      <c r="H341" s="138">
        <v>23</v>
      </c>
      <c r="I341" s="139">
        <v>1</v>
      </c>
      <c r="J341" s="140">
        <v>23</v>
      </c>
      <c r="K341" s="186"/>
      <c r="L341" s="177"/>
      <c r="M341" s="221" t="s">
        <v>3593</v>
      </c>
      <c r="N341" s="215"/>
      <c r="O341" s="77"/>
      <c r="Q341" s="162" t="s">
        <v>571</v>
      </c>
      <c r="R341" s="167" t="s">
        <v>3499</v>
      </c>
      <c r="S341" s="160">
        <v>1100</v>
      </c>
      <c r="T341" s="163">
        <v>224</v>
      </c>
      <c r="U341" s="164">
        <f t="shared" si="5"/>
        <v>-876</v>
      </c>
      <c r="V341" s="158"/>
      <c r="W341" s="158"/>
    </row>
    <row r="342" spans="2:23" ht="26.25" x14ac:dyDescent="0.3">
      <c r="B342" s="18">
        <v>333</v>
      </c>
      <c r="C342" s="19">
        <v>8</v>
      </c>
      <c r="D342" s="172" t="s">
        <v>2347</v>
      </c>
      <c r="E342" s="141" t="s">
        <v>4026</v>
      </c>
      <c r="F342" s="142" t="s">
        <v>7</v>
      </c>
      <c r="G342" s="143" t="s">
        <v>2407</v>
      </c>
      <c r="H342" s="138">
        <v>23</v>
      </c>
      <c r="I342" s="139">
        <v>1</v>
      </c>
      <c r="J342" s="140">
        <v>23</v>
      </c>
      <c r="K342" s="186"/>
      <c r="L342" s="177"/>
      <c r="M342" s="221" t="s">
        <v>3591</v>
      </c>
      <c r="N342" s="213"/>
      <c r="O342" s="77"/>
      <c r="Q342" s="162" t="s">
        <v>574</v>
      </c>
      <c r="R342" s="167" t="s">
        <v>361</v>
      </c>
      <c r="S342" s="160">
        <v>125</v>
      </c>
      <c r="T342" s="163">
        <v>616</v>
      </c>
      <c r="U342" s="164">
        <f t="shared" si="5"/>
        <v>491</v>
      </c>
      <c r="V342" s="158"/>
      <c r="W342" s="158"/>
    </row>
    <row r="343" spans="2:23" ht="28.5" x14ac:dyDescent="0.3">
      <c r="B343" s="18">
        <v>333</v>
      </c>
      <c r="C343" s="19">
        <v>8</v>
      </c>
      <c r="D343" s="172" t="s">
        <v>3345</v>
      </c>
      <c r="E343" s="141" t="s">
        <v>4026</v>
      </c>
      <c r="F343" s="142" t="s">
        <v>7</v>
      </c>
      <c r="G343" s="143" t="s">
        <v>1539</v>
      </c>
      <c r="H343" s="138">
        <v>23</v>
      </c>
      <c r="I343" s="139">
        <v>1</v>
      </c>
      <c r="J343" s="140">
        <v>23</v>
      </c>
      <c r="K343" s="186"/>
      <c r="L343" s="177"/>
      <c r="M343" s="221" t="s">
        <v>3593</v>
      </c>
      <c r="N343" s="213"/>
      <c r="O343" s="77"/>
      <c r="Q343" s="162" t="s">
        <v>576</v>
      </c>
      <c r="R343" s="167" t="s">
        <v>2422</v>
      </c>
      <c r="S343" s="160">
        <v>897</v>
      </c>
      <c r="T343" s="163">
        <v>765</v>
      </c>
      <c r="U343" s="164">
        <f t="shared" si="5"/>
        <v>-132</v>
      </c>
      <c r="V343" s="158"/>
      <c r="W343" s="158"/>
    </row>
    <row r="344" spans="2:23" ht="26.25" x14ac:dyDescent="0.3">
      <c r="B344" s="18">
        <v>333</v>
      </c>
      <c r="C344" s="19">
        <v>8</v>
      </c>
      <c r="D344" s="172" t="s">
        <v>2497</v>
      </c>
      <c r="E344" s="141" t="s">
        <v>4026</v>
      </c>
      <c r="F344" s="142" t="s">
        <v>7</v>
      </c>
      <c r="G344" s="143" t="s">
        <v>410</v>
      </c>
      <c r="H344" s="138">
        <v>23</v>
      </c>
      <c r="I344" s="139">
        <v>2</v>
      </c>
      <c r="J344" s="140">
        <v>11.5</v>
      </c>
      <c r="K344" s="186"/>
      <c r="L344" s="177"/>
      <c r="M344" s="226" t="s">
        <v>3592</v>
      </c>
      <c r="N344" s="215"/>
      <c r="O344" s="77"/>
      <c r="Q344" s="162" t="s">
        <v>3407</v>
      </c>
      <c r="R344" s="167" t="s">
        <v>3360</v>
      </c>
      <c r="S344" s="160">
        <v>897</v>
      </c>
      <c r="T344" s="163">
        <v>940</v>
      </c>
      <c r="U344" s="164">
        <f t="shared" si="5"/>
        <v>43</v>
      </c>
      <c r="V344" s="158"/>
      <c r="W344" s="158"/>
    </row>
    <row r="345" spans="2:23" ht="26.25" x14ac:dyDescent="0.3">
      <c r="B345" s="18">
        <v>333</v>
      </c>
      <c r="C345" s="19">
        <v>8</v>
      </c>
      <c r="D345" s="172" t="s">
        <v>1529</v>
      </c>
      <c r="E345" s="141" t="s">
        <v>4026</v>
      </c>
      <c r="F345" s="142" t="s">
        <v>269</v>
      </c>
      <c r="G345" s="143" t="s">
        <v>122</v>
      </c>
      <c r="H345" s="138">
        <v>23</v>
      </c>
      <c r="I345" s="139">
        <v>2</v>
      </c>
      <c r="J345" s="140">
        <v>11.5</v>
      </c>
      <c r="K345" s="186"/>
      <c r="L345" s="177"/>
      <c r="M345" s="223" t="s">
        <v>6233</v>
      </c>
      <c r="N345" s="213"/>
      <c r="O345" s="77"/>
      <c r="Q345" s="162" t="s">
        <v>2455</v>
      </c>
      <c r="R345" s="167" t="s">
        <v>2446</v>
      </c>
      <c r="S345" s="160">
        <v>1442</v>
      </c>
      <c r="T345" s="163">
        <v>593</v>
      </c>
      <c r="U345" s="164">
        <f t="shared" si="5"/>
        <v>-849</v>
      </c>
      <c r="V345" s="158"/>
      <c r="W345" s="158"/>
    </row>
    <row r="346" spans="2:23" ht="28.5" x14ac:dyDescent="0.3">
      <c r="B346" s="18">
        <v>333</v>
      </c>
      <c r="C346" s="19">
        <v>8</v>
      </c>
      <c r="D346" s="172" t="s">
        <v>3955</v>
      </c>
      <c r="E346" s="141" t="s">
        <v>4026</v>
      </c>
      <c r="F346" s="142" t="s">
        <v>7</v>
      </c>
      <c r="G346" s="143" t="s">
        <v>5236</v>
      </c>
      <c r="H346" s="138">
        <v>23</v>
      </c>
      <c r="I346" s="139">
        <v>2</v>
      </c>
      <c r="J346" s="140">
        <v>11.5</v>
      </c>
      <c r="K346" s="186"/>
      <c r="L346" s="177"/>
      <c r="M346" s="221" t="s">
        <v>6234</v>
      </c>
      <c r="N346" s="215"/>
      <c r="O346" s="77"/>
      <c r="Q346" s="162" t="s">
        <v>577</v>
      </c>
      <c r="R346" s="167" t="s">
        <v>5103</v>
      </c>
      <c r="S346" s="160">
        <v>414</v>
      </c>
      <c r="T346" s="163">
        <v>1136</v>
      </c>
      <c r="U346" s="164">
        <f t="shared" si="5"/>
        <v>722</v>
      </c>
      <c r="V346" s="158"/>
      <c r="W346" s="158"/>
    </row>
    <row r="347" spans="2:23" ht="26.25" x14ac:dyDescent="0.3">
      <c r="B347" s="18">
        <v>333</v>
      </c>
      <c r="C347" s="19">
        <v>8</v>
      </c>
      <c r="D347" s="172" t="s">
        <v>2573</v>
      </c>
      <c r="E347" s="141" t="s">
        <v>4026</v>
      </c>
      <c r="F347" s="142" t="s">
        <v>7</v>
      </c>
      <c r="G347" s="143" t="s">
        <v>323</v>
      </c>
      <c r="H347" s="138">
        <v>23</v>
      </c>
      <c r="I347" s="139">
        <v>2</v>
      </c>
      <c r="J347" s="140">
        <v>11.5</v>
      </c>
      <c r="K347" s="186"/>
      <c r="L347" s="177"/>
      <c r="M347" s="226" t="s">
        <v>5432</v>
      </c>
      <c r="N347" s="213"/>
      <c r="O347" s="77"/>
      <c r="Q347" s="162" t="s">
        <v>580</v>
      </c>
      <c r="R347" s="167" t="s">
        <v>1918</v>
      </c>
      <c r="S347" s="160">
        <v>1100</v>
      </c>
      <c r="T347" s="163">
        <v>703</v>
      </c>
      <c r="U347" s="164">
        <f t="shared" si="5"/>
        <v>-397</v>
      </c>
      <c r="V347" s="158"/>
      <c r="W347" s="158"/>
    </row>
    <row r="348" spans="2:23" ht="31.5" x14ac:dyDescent="0.3">
      <c r="B348" s="18">
        <v>333</v>
      </c>
      <c r="C348" s="19">
        <v>8</v>
      </c>
      <c r="D348" s="172" t="s">
        <v>1842</v>
      </c>
      <c r="E348" s="141" t="s">
        <v>4026</v>
      </c>
      <c r="F348" s="142" t="s">
        <v>7</v>
      </c>
      <c r="G348" s="143" t="s">
        <v>3104</v>
      </c>
      <c r="H348" s="138">
        <v>23</v>
      </c>
      <c r="I348" s="139">
        <v>3</v>
      </c>
      <c r="J348" s="140">
        <v>7.666666666666667</v>
      </c>
      <c r="K348" s="186"/>
      <c r="L348" s="177"/>
      <c r="M348" s="212" t="s">
        <v>5649</v>
      </c>
      <c r="N348" s="213"/>
      <c r="O348" s="77"/>
      <c r="Q348" s="162" t="s">
        <v>4510</v>
      </c>
      <c r="R348" s="167" t="s">
        <v>323</v>
      </c>
      <c r="S348" s="160">
        <v>1100</v>
      </c>
      <c r="T348" s="163">
        <v>940</v>
      </c>
      <c r="U348" s="164">
        <f t="shared" si="5"/>
        <v>-160</v>
      </c>
      <c r="V348" s="158"/>
      <c r="W348" s="158"/>
    </row>
    <row r="349" spans="2:23" ht="28.5" x14ac:dyDescent="0.3">
      <c r="B349" s="18">
        <v>333</v>
      </c>
      <c r="C349" s="19">
        <v>8</v>
      </c>
      <c r="D349" s="172" t="s">
        <v>1039</v>
      </c>
      <c r="E349" s="141" t="s">
        <v>4026</v>
      </c>
      <c r="F349" s="142" t="s">
        <v>7</v>
      </c>
      <c r="G349" s="143" t="s">
        <v>3914</v>
      </c>
      <c r="H349" s="138">
        <v>23</v>
      </c>
      <c r="I349" s="139">
        <v>3</v>
      </c>
      <c r="J349" s="140">
        <v>7.666666666666667</v>
      </c>
      <c r="K349" s="186"/>
      <c r="L349" s="177"/>
      <c r="M349" s="206" t="s">
        <v>5254</v>
      </c>
      <c r="N349" s="213"/>
      <c r="O349" s="77"/>
      <c r="Q349" s="162" t="s">
        <v>5751</v>
      </c>
      <c r="R349" s="167" t="s">
        <v>5609</v>
      </c>
      <c r="S349" s="160">
        <v>632</v>
      </c>
      <c r="T349" s="163">
        <v>1063</v>
      </c>
      <c r="U349" s="164">
        <f t="shared" si="5"/>
        <v>431</v>
      </c>
      <c r="V349" s="158"/>
      <c r="W349" s="158"/>
    </row>
    <row r="350" spans="2:23" ht="28.5" x14ac:dyDescent="0.3">
      <c r="B350" s="18">
        <v>333</v>
      </c>
      <c r="C350" s="19">
        <v>8</v>
      </c>
      <c r="D350" s="172" t="s">
        <v>2993</v>
      </c>
      <c r="E350" s="141" t="s">
        <v>4026</v>
      </c>
      <c r="F350" s="142" t="s">
        <v>7</v>
      </c>
      <c r="G350" s="143" t="s">
        <v>2994</v>
      </c>
      <c r="H350" s="138">
        <v>23</v>
      </c>
      <c r="I350" s="139">
        <v>3</v>
      </c>
      <c r="J350" s="140">
        <v>7.666666666666667</v>
      </c>
      <c r="K350" s="186"/>
      <c r="L350" s="177"/>
      <c r="M350" s="212" t="s">
        <v>6235</v>
      </c>
      <c r="N350" s="213"/>
      <c r="O350" s="77"/>
      <c r="Q350" s="162" t="s">
        <v>4462</v>
      </c>
      <c r="R350" s="167" t="s">
        <v>4450</v>
      </c>
      <c r="S350" s="160">
        <v>632</v>
      </c>
      <c r="T350" s="163">
        <v>940</v>
      </c>
      <c r="U350" s="164">
        <f t="shared" si="5"/>
        <v>308</v>
      </c>
      <c r="V350" s="158"/>
      <c r="W350" s="158"/>
    </row>
    <row r="351" spans="2:23" ht="28.5" x14ac:dyDescent="0.3">
      <c r="B351" s="18">
        <v>333</v>
      </c>
      <c r="C351" s="19">
        <v>8</v>
      </c>
      <c r="D351" s="172" t="s">
        <v>2976</v>
      </c>
      <c r="E351" s="141" t="s">
        <v>4026</v>
      </c>
      <c r="F351" s="142" t="s">
        <v>7</v>
      </c>
      <c r="G351" s="143" t="s">
        <v>2302</v>
      </c>
      <c r="H351" s="138">
        <v>23</v>
      </c>
      <c r="I351" s="139">
        <v>3</v>
      </c>
      <c r="J351" s="140">
        <v>7.666666666666667</v>
      </c>
      <c r="K351" s="186"/>
      <c r="L351" s="177"/>
      <c r="M351" s="224" t="s">
        <v>4666</v>
      </c>
      <c r="N351" s="213"/>
      <c r="O351" s="77"/>
      <c r="Q351" s="162" t="s">
        <v>5078</v>
      </c>
      <c r="R351" s="167" t="s">
        <v>323</v>
      </c>
      <c r="S351" s="160">
        <v>1100</v>
      </c>
      <c r="T351" s="163">
        <v>211</v>
      </c>
      <c r="U351" s="164">
        <f t="shared" si="5"/>
        <v>-889</v>
      </c>
      <c r="V351" s="158"/>
      <c r="W351" s="158"/>
    </row>
    <row r="352" spans="2:23" ht="28.5" x14ac:dyDescent="0.3">
      <c r="B352" s="18">
        <v>333</v>
      </c>
      <c r="C352" s="19">
        <v>8</v>
      </c>
      <c r="D352" s="172" t="s">
        <v>391</v>
      </c>
      <c r="E352" s="141" t="s">
        <v>4026</v>
      </c>
      <c r="F352" s="142" t="s">
        <v>7</v>
      </c>
      <c r="G352" s="143" t="s">
        <v>392</v>
      </c>
      <c r="H352" s="138">
        <v>23</v>
      </c>
      <c r="I352" s="139">
        <v>4</v>
      </c>
      <c r="J352" s="140">
        <v>5.75</v>
      </c>
      <c r="K352" s="186"/>
      <c r="L352" s="177"/>
      <c r="M352" s="212" t="s">
        <v>6237</v>
      </c>
      <c r="N352" s="213"/>
      <c r="O352" s="77"/>
      <c r="Q352" s="162" t="s">
        <v>2456</v>
      </c>
      <c r="R352" s="167" t="s">
        <v>2442</v>
      </c>
      <c r="S352" s="160">
        <v>1305</v>
      </c>
      <c r="T352" s="163">
        <v>1481</v>
      </c>
      <c r="U352" s="164">
        <f t="shared" si="5"/>
        <v>176</v>
      </c>
      <c r="V352" s="158"/>
      <c r="W352" s="158"/>
    </row>
    <row r="353" spans="2:23" ht="28.5" x14ac:dyDescent="0.3">
      <c r="B353" s="18">
        <v>333</v>
      </c>
      <c r="C353" s="19">
        <v>8</v>
      </c>
      <c r="D353" s="172" t="s">
        <v>865</v>
      </c>
      <c r="E353" s="141" t="s">
        <v>4026</v>
      </c>
      <c r="F353" s="142" t="s">
        <v>7</v>
      </c>
      <c r="G353" s="143" t="s">
        <v>2412</v>
      </c>
      <c r="H353" s="138">
        <v>23</v>
      </c>
      <c r="I353" s="139">
        <v>4</v>
      </c>
      <c r="J353" s="140">
        <v>5.75</v>
      </c>
      <c r="K353" s="186"/>
      <c r="L353" s="177"/>
      <c r="M353" s="224" t="s">
        <v>4667</v>
      </c>
      <c r="N353" s="213"/>
      <c r="O353" s="77"/>
      <c r="Q353" s="162" t="s">
        <v>3253</v>
      </c>
      <c r="R353" s="167" t="s">
        <v>3231</v>
      </c>
      <c r="S353" s="160">
        <v>1442</v>
      </c>
      <c r="T353" s="163">
        <v>833</v>
      </c>
      <c r="U353" s="164">
        <f t="shared" si="5"/>
        <v>-609</v>
      </c>
      <c r="V353" s="158"/>
      <c r="W353" s="158"/>
    </row>
    <row r="354" spans="2:23" ht="42.75" x14ac:dyDescent="0.3">
      <c r="B354" s="18">
        <v>333</v>
      </c>
      <c r="C354" s="19">
        <v>8</v>
      </c>
      <c r="D354" s="172" t="s">
        <v>700</v>
      </c>
      <c r="E354" s="141" t="s">
        <v>4026</v>
      </c>
      <c r="F354" s="142" t="s">
        <v>7</v>
      </c>
      <c r="G354" s="143" t="s">
        <v>3102</v>
      </c>
      <c r="H354" s="138">
        <v>23</v>
      </c>
      <c r="I354" s="139">
        <v>4</v>
      </c>
      <c r="J354" s="140">
        <v>5.75</v>
      </c>
      <c r="K354" s="186"/>
      <c r="L354" s="177"/>
      <c r="M354" s="224" t="s">
        <v>6238</v>
      </c>
      <c r="N354" s="209"/>
      <c r="O354" s="77"/>
      <c r="Q354" s="162" t="s">
        <v>2327</v>
      </c>
      <c r="R354" s="167" t="s">
        <v>2305</v>
      </c>
      <c r="S354" s="160">
        <v>739</v>
      </c>
      <c r="T354" s="163">
        <v>1136</v>
      </c>
      <c r="U354" s="164">
        <f t="shared" si="5"/>
        <v>397</v>
      </c>
      <c r="V354" s="158"/>
      <c r="W354" s="158"/>
    </row>
    <row r="355" spans="2:23" ht="42.75" x14ac:dyDescent="0.3">
      <c r="B355" s="18">
        <v>333</v>
      </c>
      <c r="C355" s="19">
        <v>8</v>
      </c>
      <c r="D355" s="172" t="s">
        <v>124</v>
      </c>
      <c r="E355" s="141" t="s">
        <v>4026</v>
      </c>
      <c r="F355" s="142" t="s">
        <v>7</v>
      </c>
      <c r="G355" s="143" t="s">
        <v>2283</v>
      </c>
      <c r="H355" s="138">
        <v>23</v>
      </c>
      <c r="I355" s="139">
        <v>5</v>
      </c>
      <c r="J355" s="140">
        <v>4.5999999999999996</v>
      </c>
      <c r="K355" s="186"/>
      <c r="L355" s="177"/>
      <c r="M355" s="212" t="s">
        <v>6239</v>
      </c>
      <c r="N355" s="220"/>
      <c r="O355" s="77"/>
      <c r="Q355" s="162" t="s">
        <v>3408</v>
      </c>
      <c r="R355" s="167" t="s">
        <v>3376</v>
      </c>
      <c r="S355" s="161">
        <v>1100</v>
      </c>
      <c r="T355" s="163">
        <v>49</v>
      </c>
      <c r="U355" s="164">
        <f t="shared" si="5"/>
        <v>-1051</v>
      </c>
      <c r="V355" s="158"/>
      <c r="W355" s="158"/>
    </row>
    <row r="356" spans="2:23" ht="42.75" x14ac:dyDescent="0.3">
      <c r="B356" s="18">
        <v>333</v>
      </c>
      <c r="C356" s="19">
        <v>8</v>
      </c>
      <c r="D356" s="172" t="s">
        <v>3795</v>
      </c>
      <c r="E356" s="141" t="s">
        <v>4026</v>
      </c>
      <c r="F356" s="142" t="s">
        <v>7</v>
      </c>
      <c r="G356" s="143" t="s">
        <v>3796</v>
      </c>
      <c r="H356" s="138">
        <v>23</v>
      </c>
      <c r="I356" s="139">
        <v>5</v>
      </c>
      <c r="J356" s="140">
        <v>4.5999999999999996</v>
      </c>
      <c r="K356" s="186"/>
      <c r="L356" s="177"/>
      <c r="M356" s="224" t="s">
        <v>5842</v>
      </c>
      <c r="N356" s="209"/>
      <c r="O356" s="77"/>
      <c r="Q356" s="162" t="s">
        <v>5575</v>
      </c>
      <c r="R356" s="167" t="s">
        <v>5441</v>
      </c>
      <c r="S356" s="160">
        <v>673</v>
      </c>
      <c r="T356" s="163">
        <v>1335</v>
      </c>
      <c r="U356" s="164">
        <f t="shared" si="5"/>
        <v>662</v>
      </c>
      <c r="V356" s="158"/>
      <c r="W356" s="158"/>
    </row>
    <row r="357" spans="2:23" ht="57" x14ac:dyDescent="0.3">
      <c r="B357" s="18">
        <v>333</v>
      </c>
      <c r="C357" s="19">
        <v>8</v>
      </c>
      <c r="D357" s="172" t="s">
        <v>717</v>
      </c>
      <c r="E357" s="141" t="s">
        <v>4026</v>
      </c>
      <c r="F357" s="142" t="s">
        <v>7</v>
      </c>
      <c r="G357" s="143" t="s">
        <v>718</v>
      </c>
      <c r="H357" s="138">
        <v>23</v>
      </c>
      <c r="I357" s="139">
        <v>7</v>
      </c>
      <c r="J357" s="140">
        <v>3.2857142857142856</v>
      </c>
      <c r="K357" s="186"/>
      <c r="L357" s="177" t="s">
        <v>4538</v>
      </c>
      <c r="M357" s="212" t="s">
        <v>6541</v>
      </c>
      <c r="N357" s="209"/>
      <c r="O357" s="77"/>
      <c r="Q357" s="162" t="s">
        <v>2864</v>
      </c>
      <c r="R357" s="167" t="s">
        <v>2851</v>
      </c>
      <c r="S357" s="160">
        <v>1305</v>
      </c>
      <c r="T357" s="163">
        <v>653</v>
      </c>
      <c r="U357" s="164">
        <f t="shared" si="5"/>
        <v>-652</v>
      </c>
      <c r="V357" s="158"/>
      <c r="W357" s="158"/>
    </row>
    <row r="358" spans="2:23" ht="31.5" x14ac:dyDescent="0.3">
      <c r="B358" s="18">
        <v>352</v>
      </c>
      <c r="C358" s="19">
        <v>10</v>
      </c>
      <c r="D358" s="172" t="s">
        <v>383</v>
      </c>
      <c r="E358" s="141" t="s">
        <v>4026</v>
      </c>
      <c r="F358" s="142" t="s">
        <v>7</v>
      </c>
      <c r="G358" s="143" t="s">
        <v>2397</v>
      </c>
      <c r="H358" s="138">
        <v>22</v>
      </c>
      <c r="I358" s="139">
        <v>2</v>
      </c>
      <c r="J358" s="140">
        <v>11</v>
      </c>
      <c r="K358" s="186"/>
      <c r="L358" s="177"/>
      <c r="M358" s="221" t="s">
        <v>6240</v>
      </c>
      <c r="N358" s="215"/>
      <c r="O358" s="77"/>
      <c r="Q358" s="162" t="s">
        <v>597</v>
      </c>
      <c r="R358" s="167" t="s">
        <v>236</v>
      </c>
      <c r="S358" s="161">
        <v>206</v>
      </c>
      <c r="T358" s="163">
        <v>0</v>
      </c>
      <c r="U358" s="164" t="str">
        <f t="shared" si="5"/>
        <v>New</v>
      </c>
      <c r="V358" s="158"/>
      <c r="W358" s="158"/>
    </row>
    <row r="359" spans="2:23" ht="26.25" x14ac:dyDescent="0.3">
      <c r="B359" s="18">
        <v>352</v>
      </c>
      <c r="C359" s="19">
        <v>10</v>
      </c>
      <c r="D359" s="172" t="s">
        <v>1116</v>
      </c>
      <c r="E359" s="141" t="s">
        <v>4026</v>
      </c>
      <c r="F359" s="142" t="s">
        <v>7</v>
      </c>
      <c r="G359" s="143" t="s">
        <v>2589</v>
      </c>
      <c r="H359" s="138">
        <v>22</v>
      </c>
      <c r="I359" s="139">
        <v>2</v>
      </c>
      <c r="J359" s="140">
        <v>11</v>
      </c>
      <c r="K359" s="186"/>
      <c r="L359" s="177"/>
      <c r="M359" s="221" t="s">
        <v>6241</v>
      </c>
      <c r="N359" s="213"/>
      <c r="O359" s="77"/>
      <c r="Q359" s="162" t="s">
        <v>3960</v>
      </c>
      <c r="R359" s="167" t="s">
        <v>3937</v>
      </c>
      <c r="S359" s="160">
        <v>414</v>
      </c>
      <c r="T359" s="163">
        <v>940</v>
      </c>
      <c r="U359" s="164">
        <f t="shared" si="5"/>
        <v>526</v>
      </c>
      <c r="V359" s="158"/>
      <c r="W359" s="158"/>
    </row>
    <row r="360" spans="2:23" ht="26.25" x14ac:dyDescent="0.3">
      <c r="B360" s="18">
        <v>352</v>
      </c>
      <c r="C360" s="19">
        <v>10</v>
      </c>
      <c r="D360" s="172" t="s">
        <v>4627</v>
      </c>
      <c r="E360" s="141" t="s">
        <v>4026</v>
      </c>
      <c r="F360" s="142" t="s">
        <v>7</v>
      </c>
      <c r="G360" s="143" t="s">
        <v>4628</v>
      </c>
      <c r="H360" s="138">
        <v>22</v>
      </c>
      <c r="I360" s="139">
        <v>2</v>
      </c>
      <c r="J360" s="140">
        <v>11</v>
      </c>
      <c r="K360" s="186"/>
      <c r="L360" s="177"/>
      <c r="M360" s="226" t="s">
        <v>5255</v>
      </c>
      <c r="N360" s="213"/>
      <c r="O360" s="77"/>
      <c r="Q360" s="162" t="s">
        <v>3933</v>
      </c>
      <c r="R360" s="167" t="s">
        <v>323</v>
      </c>
      <c r="S360" s="160">
        <v>1100</v>
      </c>
      <c r="T360" s="163">
        <v>562</v>
      </c>
      <c r="U360" s="164">
        <f t="shared" si="5"/>
        <v>-538</v>
      </c>
      <c r="V360" s="158"/>
      <c r="W360" s="158"/>
    </row>
    <row r="361" spans="2:23" ht="26.25" x14ac:dyDescent="0.3">
      <c r="B361" s="18">
        <v>352</v>
      </c>
      <c r="C361" s="19">
        <v>10</v>
      </c>
      <c r="D361" s="172" t="s">
        <v>1411</v>
      </c>
      <c r="E361" s="141" t="s">
        <v>4026</v>
      </c>
      <c r="F361" s="142" t="s">
        <v>7</v>
      </c>
      <c r="G361" s="143" t="s">
        <v>1412</v>
      </c>
      <c r="H361" s="138">
        <v>22</v>
      </c>
      <c r="I361" s="139">
        <v>2</v>
      </c>
      <c r="J361" s="140">
        <v>11</v>
      </c>
      <c r="K361" s="186"/>
      <c r="L361" s="177"/>
      <c r="M361" s="226" t="s">
        <v>6242</v>
      </c>
      <c r="N361" s="213"/>
      <c r="O361" s="77"/>
      <c r="Q361" s="162" t="s">
        <v>598</v>
      </c>
      <c r="R361" s="167" t="s">
        <v>666</v>
      </c>
      <c r="S361" s="160">
        <v>1021</v>
      </c>
      <c r="T361" s="163">
        <v>1136</v>
      </c>
      <c r="U361" s="164">
        <f t="shared" si="5"/>
        <v>115</v>
      </c>
      <c r="V361" s="158"/>
      <c r="W361" s="158"/>
    </row>
    <row r="362" spans="2:23" ht="28.5" x14ac:dyDescent="0.3">
      <c r="B362" s="18">
        <v>352</v>
      </c>
      <c r="C362" s="19">
        <v>10</v>
      </c>
      <c r="D362" s="172" t="s">
        <v>1243</v>
      </c>
      <c r="E362" s="141" t="s">
        <v>4026</v>
      </c>
      <c r="F362" s="142" t="s">
        <v>7</v>
      </c>
      <c r="G362" s="143" t="s">
        <v>3468</v>
      </c>
      <c r="H362" s="138">
        <v>22</v>
      </c>
      <c r="I362" s="139">
        <v>3</v>
      </c>
      <c r="J362" s="140">
        <v>7.333333333333333</v>
      </c>
      <c r="K362" s="186"/>
      <c r="L362" s="177"/>
      <c r="M362" s="212" t="s">
        <v>6243</v>
      </c>
      <c r="N362" s="231"/>
      <c r="O362" s="77"/>
      <c r="Q362" s="162" t="s">
        <v>2225</v>
      </c>
      <c r="R362" s="167" t="s">
        <v>3492</v>
      </c>
      <c r="S362" s="160">
        <v>551</v>
      </c>
      <c r="T362" s="163">
        <v>129</v>
      </c>
      <c r="U362" s="164">
        <f t="shared" si="5"/>
        <v>-422</v>
      </c>
      <c r="V362" s="158"/>
      <c r="W362" s="158"/>
    </row>
    <row r="363" spans="2:23" ht="28.5" x14ac:dyDescent="0.3">
      <c r="B363" s="18">
        <v>352</v>
      </c>
      <c r="C363" s="19">
        <v>10</v>
      </c>
      <c r="D363" s="172" t="s">
        <v>273</v>
      </c>
      <c r="E363" s="141" t="s">
        <v>4026</v>
      </c>
      <c r="F363" s="142" t="s">
        <v>7</v>
      </c>
      <c r="G363" s="143" t="s">
        <v>4243</v>
      </c>
      <c r="H363" s="138">
        <v>22</v>
      </c>
      <c r="I363" s="139">
        <v>4</v>
      </c>
      <c r="J363" s="140">
        <v>5.5</v>
      </c>
      <c r="K363" s="186"/>
      <c r="L363" s="177"/>
      <c r="M363" s="212" t="s">
        <v>6244</v>
      </c>
      <c r="N363" s="213"/>
      <c r="O363" s="77"/>
      <c r="Q363" s="162" t="s">
        <v>600</v>
      </c>
      <c r="R363" s="167" t="s">
        <v>323</v>
      </c>
      <c r="S363" s="160">
        <v>63</v>
      </c>
      <c r="T363" s="163">
        <v>940</v>
      </c>
      <c r="U363" s="164">
        <f t="shared" si="5"/>
        <v>877</v>
      </c>
      <c r="V363" s="158"/>
      <c r="W363" s="158"/>
    </row>
    <row r="364" spans="2:23" ht="28.5" x14ac:dyDescent="0.3">
      <c r="B364" s="18">
        <v>352</v>
      </c>
      <c r="C364" s="19">
        <v>10</v>
      </c>
      <c r="D364" s="172" t="s">
        <v>548</v>
      </c>
      <c r="E364" s="141" t="s">
        <v>4026</v>
      </c>
      <c r="F364" s="142" t="s">
        <v>7</v>
      </c>
      <c r="G364" s="143" t="s">
        <v>2880</v>
      </c>
      <c r="H364" s="138">
        <v>22</v>
      </c>
      <c r="I364" s="139">
        <v>4</v>
      </c>
      <c r="J364" s="140">
        <v>5.5</v>
      </c>
      <c r="K364" s="186"/>
      <c r="L364" s="177"/>
      <c r="M364" s="212" t="s">
        <v>6245</v>
      </c>
      <c r="N364" s="213"/>
      <c r="O364" s="77"/>
      <c r="Q364" s="162" t="s">
        <v>4746</v>
      </c>
      <c r="R364" s="167" t="s">
        <v>2434</v>
      </c>
      <c r="S364" s="160">
        <v>897</v>
      </c>
      <c r="T364" s="163">
        <v>940</v>
      </c>
      <c r="U364" s="164">
        <f t="shared" si="5"/>
        <v>43</v>
      </c>
      <c r="V364" s="158"/>
      <c r="W364" s="158"/>
    </row>
    <row r="365" spans="2:23" ht="42.75" x14ac:dyDescent="0.3">
      <c r="B365" s="18">
        <v>352</v>
      </c>
      <c r="C365" s="19">
        <v>10</v>
      </c>
      <c r="D365" s="172" t="s">
        <v>1385</v>
      </c>
      <c r="E365" s="141" t="s">
        <v>4026</v>
      </c>
      <c r="F365" s="142" t="s">
        <v>7</v>
      </c>
      <c r="G365" s="143" t="s">
        <v>2832</v>
      </c>
      <c r="H365" s="138">
        <v>22</v>
      </c>
      <c r="I365" s="139">
        <v>5</v>
      </c>
      <c r="J365" s="140">
        <v>4.4000000000000004</v>
      </c>
      <c r="K365" s="186"/>
      <c r="L365" s="177"/>
      <c r="M365" s="224" t="s">
        <v>6246</v>
      </c>
      <c r="N365" s="213"/>
      <c r="O365" s="77"/>
      <c r="Q365" s="162" t="s">
        <v>601</v>
      </c>
      <c r="R365" s="167" t="s">
        <v>3168</v>
      </c>
      <c r="S365" s="160">
        <v>42</v>
      </c>
      <c r="T365" s="163">
        <v>1481</v>
      </c>
      <c r="U365" s="164">
        <f t="shared" si="5"/>
        <v>1439</v>
      </c>
      <c r="V365" s="158"/>
      <c r="W365" s="158"/>
    </row>
    <row r="366" spans="2:23" ht="26.25" x14ac:dyDescent="0.3">
      <c r="B366" s="18">
        <v>360</v>
      </c>
      <c r="C366" s="19">
        <v>11</v>
      </c>
      <c r="D366" s="172" t="s">
        <v>781</v>
      </c>
      <c r="E366" s="141" t="s">
        <v>4026</v>
      </c>
      <c r="F366" s="142" t="s">
        <v>7</v>
      </c>
      <c r="G366" s="143" t="s">
        <v>782</v>
      </c>
      <c r="H366" s="138">
        <v>21</v>
      </c>
      <c r="I366" s="139">
        <v>1</v>
      </c>
      <c r="J366" s="140">
        <v>21</v>
      </c>
      <c r="K366" s="186"/>
      <c r="L366" s="177"/>
      <c r="M366" s="226" t="s">
        <v>4075</v>
      </c>
      <c r="N366" s="213"/>
      <c r="O366" s="77"/>
      <c r="Q366" s="162" t="s">
        <v>606</v>
      </c>
      <c r="R366" s="167" t="s">
        <v>498</v>
      </c>
      <c r="S366" s="160">
        <v>632</v>
      </c>
      <c r="T366" s="163">
        <v>286</v>
      </c>
      <c r="U366" s="164">
        <f t="shared" si="5"/>
        <v>-346</v>
      </c>
      <c r="V366" s="158"/>
      <c r="W366" s="158"/>
    </row>
    <row r="367" spans="2:23" ht="26.25" x14ac:dyDescent="0.3">
      <c r="B367" s="18">
        <v>360</v>
      </c>
      <c r="C367" s="19">
        <v>11</v>
      </c>
      <c r="D367" s="172" t="s">
        <v>4561</v>
      </c>
      <c r="E367" s="141" t="s">
        <v>4026</v>
      </c>
      <c r="F367" s="142" t="s">
        <v>7</v>
      </c>
      <c r="G367" s="143" t="s">
        <v>5341</v>
      </c>
      <c r="H367" s="138">
        <v>21</v>
      </c>
      <c r="I367" s="139">
        <v>1</v>
      </c>
      <c r="J367" s="140">
        <v>21</v>
      </c>
      <c r="K367" s="186"/>
      <c r="L367" s="177"/>
      <c r="M367" s="227" t="s">
        <v>5428</v>
      </c>
      <c r="N367" s="213"/>
      <c r="O367" s="77"/>
      <c r="Q367" s="162" t="s">
        <v>612</v>
      </c>
      <c r="R367" s="167" t="s">
        <v>323</v>
      </c>
      <c r="S367" s="160">
        <v>673</v>
      </c>
      <c r="T367" s="163">
        <v>1136</v>
      </c>
      <c r="U367" s="164">
        <f t="shared" si="5"/>
        <v>463</v>
      </c>
      <c r="V367" s="158"/>
      <c r="W367" s="158"/>
    </row>
    <row r="368" spans="2:23" ht="26.25" x14ac:dyDescent="0.3">
      <c r="B368" s="18">
        <v>360</v>
      </c>
      <c r="C368" s="19">
        <v>11</v>
      </c>
      <c r="D368" s="172" t="s">
        <v>1942</v>
      </c>
      <c r="E368" s="141" t="s">
        <v>4026</v>
      </c>
      <c r="F368" s="142" t="s">
        <v>7</v>
      </c>
      <c r="G368" s="143" t="s">
        <v>2699</v>
      </c>
      <c r="H368" s="138">
        <v>21</v>
      </c>
      <c r="I368" s="139">
        <v>1</v>
      </c>
      <c r="J368" s="140">
        <v>21</v>
      </c>
      <c r="K368" s="186"/>
      <c r="L368" s="177"/>
      <c r="M368" s="226" t="s">
        <v>3596</v>
      </c>
      <c r="N368" s="213"/>
      <c r="O368" s="77"/>
      <c r="Q368" s="162" t="s">
        <v>614</v>
      </c>
      <c r="R368" s="167" t="s">
        <v>17</v>
      </c>
      <c r="S368" s="160">
        <v>136</v>
      </c>
      <c r="T368" s="163">
        <v>1136</v>
      </c>
      <c r="U368" s="164">
        <f t="shared" si="5"/>
        <v>1000</v>
      </c>
      <c r="V368" s="158"/>
      <c r="W368" s="158"/>
    </row>
    <row r="369" spans="2:23" ht="31.5" x14ac:dyDescent="0.3">
      <c r="B369" s="18">
        <v>360</v>
      </c>
      <c r="C369" s="19">
        <v>11</v>
      </c>
      <c r="D369" s="172" t="s">
        <v>3290</v>
      </c>
      <c r="E369" s="141" t="s">
        <v>4026</v>
      </c>
      <c r="F369" s="142" t="s">
        <v>7</v>
      </c>
      <c r="G369" s="143" t="s">
        <v>3291</v>
      </c>
      <c r="H369" s="138">
        <v>21</v>
      </c>
      <c r="I369" s="139">
        <v>1</v>
      </c>
      <c r="J369" s="140">
        <v>21</v>
      </c>
      <c r="K369" s="186"/>
      <c r="L369" s="177"/>
      <c r="M369" s="226" t="s">
        <v>3597</v>
      </c>
      <c r="N369" s="213"/>
      <c r="O369" s="77"/>
      <c r="Q369" s="162" t="s">
        <v>4747</v>
      </c>
      <c r="R369" s="167" t="s">
        <v>2434</v>
      </c>
      <c r="S369" s="160">
        <v>373</v>
      </c>
      <c r="T369" s="163">
        <v>653</v>
      </c>
      <c r="U369" s="164">
        <f t="shared" si="5"/>
        <v>280</v>
      </c>
      <c r="V369" s="158"/>
      <c r="W369" s="158"/>
    </row>
    <row r="370" spans="2:23" ht="28.5" x14ac:dyDescent="0.3">
      <c r="B370" s="18">
        <v>360</v>
      </c>
      <c r="C370" s="19">
        <v>11</v>
      </c>
      <c r="D370" s="172" t="s">
        <v>240</v>
      </c>
      <c r="E370" s="141" t="s">
        <v>4026</v>
      </c>
      <c r="F370" s="142" t="s">
        <v>7</v>
      </c>
      <c r="G370" s="143" t="s">
        <v>23</v>
      </c>
      <c r="H370" s="138">
        <v>21</v>
      </c>
      <c r="I370" s="139">
        <v>2</v>
      </c>
      <c r="J370" s="140">
        <v>10.5</v>
      </c>
      <c r="K370" s="186"/>
      <c r="L370" s="177"/>
      <c r="M370" s="221" t="s">
        <v>6247</v>
      </c>
      <c r="N370" s="208"/>
      <c r="O370" s="77"/>
      <c r="Q370" s="162" t="s">
        <v>5877</v>
      </c>
      <c r="R370" s="167" t="s">
        <v>5823</v>
      </c>
      <c r="S370" s="160">
        <v>1442</v>
      </c>
      <c r="T370" s="163">
        <v>653</v>
      </c>
      <c r="U370" s="164">
        <f t="shared" si="5"/>
        <v>-789</v>
      </c>
      <c r="V370" s="158"/>
      <c r="W370" s="158"/>
    </row>
    <row r="371" spans="2:23" ht="26.25" x14ac:dyDescent="0.3">
      <c r="B371" s="18">
        <v>360</v>
      </c>
      <c r="C371" s="19">
        <v>11</v>
      </c>
      <c r="D371" s="172" t="s">
        <v>659</v>
      </c>
      <c r="E371" s="141" t="s">
        <v>4026</v>
      </c>
      <c r="F371" s="142" t="s">
        <v>7</v>
      </c>
      <c r="G371" s="143" t="s">
        <v>4300</v>
      </c>
      <c r="H371" s="138">
        <v>21</v>
      </c>
      <c r="I371" s="139">
        <v>2</v>
      </c>
      <c r="J371" s="140">
        <v>10.5</v>
      </c>
      <c r="K371" s="186"/>
      <c r="L371" s="177"/>
      <c r="M371" s="226" t="s">
        <v>5652</v>
      </c>
      <c r="N371" s="209"/>
      <c r="O371" s="77"/>
      <c r="Q371" s="162" t="s">
        <v>2622</v>
      </c>
      <c r="R371" s="167" t="s">
        <v>2602</v>
      </c>
      <c r="S371" s="160">
        <v>814</v>
      </c>
      <c r="T371" s="163">
        <v>1136</v>
      </c>
      <c r="U371" s="164">
        <f t="shared" si="5"/>
        <v>322</v>
      </c>
      <c r="V371" s="158"/>
      <c r="W371" s="158"/>
    </row>
    <row r="372" spans="2:23" ht="28.5" x14ac:dyDescent="0.3">
      <c r="B372" s="18">
        <v>360</v>
      </c>
      <c r="C372" s="19">
        <v>11</v>
      </c>
      <c r="D372" s="172" t="s">
        <v>1137</v>
      </c>
      <c r="E372" s="141" t="s">
        <v>4026</v>
      </c>
      <c r="F372" s="142" t="s">
        <v>7</v>
      </c>
      <c r="G372" s="143" t="s">
        <v>2590</v>
      </c>
      <c r="H372" s="138">
        <v>21</v>
      </c>
      <c r="I372" s="139">
        <v>3</v>
      </c>
      <c r="J372" s="140">
        <v>7</v>
      </c>
      <c r="K372" s="186"/>
      <c r="L372" s="177"/>
      <c r="M372" s="224" t="s">
        <v>6248</v>
      </c>
      <c r="N372" s="213"/>
      <c r="O372" s="77"/>
      <c r="Q372" s="162" t="s">
        <v>618</v>
      </c>
      <c r="R372" s="167" t="s">
        <v>2662</v>
      </c>
      <c r="S372" s="160">
        <v>450</v>
      </c>
      <c r="T372" s="163">
        <v>1335</v>
      </c>
      <c r="U372" s="164">
        <f t="shared" si="5"/>
        <v>885</v>
      </c>
      <c r="V372" s="158"/>
      <c r="W372" s="158"/>
    </row>
    <row r="373" spans="2:23" ht="28.5" x14ac:dyDescent="0.3">
      <c r="B373" s="18">
        <v>360</v>
      </c>
      <c r="C373" s="19">
        <v>11</v>
      </c>
      <c r="D373" s="172" t="s">
        <v>1512</v>
      </c>
      <c r="E373" s="141" t="s">
        <v>4026</v>
      </c>
      <c r="F373" s="142" t="s">
        <v>7</v>
      </c>
      <c r="G373" s="143" t="s">
        <v>3117</v>
      </c>
      <c r="H373" s="138">
        <v>21</v>
      </c>
      <c r="I373" s="139">
        <v>3</v>
      </c>
      <c r="J373" s="140">
        <v>7</v>
      </c>
      <c r="K373" s="186"/>
      <c r="L373" s="177"/>
      <c r="M373" s="212" t="s">
        <v>6249</v>
      </c>
      <c r="N373" s="213"/>
      <c r="O373" s="77"/>
      <c r="Q373" s="162" t="s">
        <v>619</v>
      </c>
      <c r="R373" s="167" t="s">
        <v>3174</v>
      </c>
      <c r="S373" s="160">
        <v>414</v>
      </c>
      <c r="T373" s="163">
        <v>1481</v>
      </c>
      <c r="U373" s="164">
        <f t="shared" si="5"/>
        <v>1067</v>
      </c>
      <c r="V373" s="158"/>
      <c r="W373" s="158"/>
    </row>
    <row r="374" spans="2:23" ht="42.75" x14ac:dyDescent="0.3">
      <c r="B374" s="18">
        <v>360</v>
      </c>
      <c r="C374" s="19">
        <v>11</v>
      </c>
      <c r="D374" s="172" t="s">
        <v>379</v>
      </c>
      <c r="E374" s="141" t="s">
        <v>4026</v>
      </c>
      <c r="F374" s="142" t="s">
        <v>7</v>
      </c>
      <c r="G374" s="143" t="s">
        <v>1389</v>
      </c>
      <c r="H374" s="138">
        <v>21</v>
      </c>
      <c r="I374" s="139">
        <v>4</v>
      </c>
      <c r="J374" s="140">
        <v>5.25</v>
      </c>
      <c r="K374" s="186"/>
      <c r="L374" s="177"/>
      <c r="M374" s="224" t="s">
        <v>5843</v>
      </c>
      <c r="N374" s="213"/>
      <c r="O374" s="77"/>
      <c r="Q374" s="162" t="s">
        <v>3327</v>
      </c>
      <c r="R374" s="167" t="s">
        <v>858</v>
      </c>
      <c r="S374" s="160">
        <v>739</v>
      </c>
      <c r="T374" s="163">
        <v>765</v>
      </c>
      <c r="U374" s="164">
        <f t="shared" si="5"/>
        <v>26</v>
      </c>
      <c r="V374" s="158"/>
      <c r="W374" s="158"/>
    </row>
    <row r="375" spans="2:23" ht="42.75" x14ac:dyDescent="0.3">
      <c r="B375" s="18">
        <v>360</v>
      </c>
      <c r="C375" s="19">
        <v>11</v>
      </c>
      <c r="D375" s="172" t="s">
        <v>1893</v>
      </c>
      <c r="E375" s="141" t="s">
        <v>4026</v>
      </c>
      <c r="F375" s="142" t="s">
        <v>7</v>
      </c>
      <c r="G375" s="143" t="s">
        <v>323</v>
      </c>
      <c r="H375" s="138">
        <v>21</v>
      </c>
      <c r="I375" s="139">
        <v>4</v>
      </c>
      <c r="J375" s="140">
        <v>5.25</v>
      </c>
      <c r="K375" s="186"/>
      <c r="L375" s="177"/>
      <c r="M375" s="224" t="s">
        <v>6250</v>
      </c>
      <c r="N375" s="213"/>
      <c r="O375" s="77"/>
      <c r="Q375" s="162" t="s">
        <v>620</v>
      </c>
      <c r="R375" s="167" t="s">
        <v>1488</v>
      </c>
      <c r="S375" s="160">
        <v>1021</v>
      </c>
      <c r="T375" s="163">
        <v>1136</v>
      </c>
      <c r="U375" s="164">
        <f t="shared" si="5"/>
        <v>115</v>
      </c>
      <c r="V375" s="158"/>
      <c r="W375" s="158"/>
    </row>
    <row r="376" spans="2:23" ht="42.75" x14ac:dyDescent="0.3">
      <c r="B376" s="18">
        <v>360</v>
      </c>
      <c r="C376" s="19">
        <v>11</v>
      </c>
      <c r="D376" s="172" t="s">
        <v>635</v>
      </c>
      <c r="E376" s="141" t="s">
        <v>4026</v>
      </c>
      <c r="F376" s="142" t="s">
        <v>7</v>
      </c>
      <c r="G376" s="143" t="s">
        <v>3467</v>
      </c>
      <c r="H376" s="138">
        <v>21</v>
      </c>
      <c r="I376" s="139">
        <v>5</v>
      </c>
      <c r="J376" s="140">
        <v>4.2</v>
      </c>
      <c r="K376" s="186"/>
      <c r="L376" s="177" t="s">
        <v>4538</v>
      </c>
      <c r="M376" s="212" t="s">
        <v>5924</v>
      </c>
      <c r="N376" s="213"/>
      <c r="O376" s="77"/>
      <c r="Q376" s="162" t="s">
        <v>2226</v>
      </c>
      <c r="R376" s="167" t="s">
        <v>1274</v>
      </c>
      <c r="S376" s="160">
        <v>1305</v>
      </c>
      <c r="T376" s="163">
        <v>703</v>
      </c>
      <c r="U376" s="164">
        <f t="shared" si="5"/>
        <v>-602</v>
      </c>
      <c r="V376" s="158"/>
      <c r="W376" s="158"/>
    </row>
    <row r="377" spans="2:23" ht="42.75" x14ac:dyDescent="0.3">
      <c r="B377" s="18">
        <v>360</v>
      </c>
      <c r="C377" s="19">
        <v>11</v>
      </c>
      <c r="D377" s="172" t="s">
        <v>312</v>
      </c>
      <c r="E377" s="141" t="s">
        <v>4026</v>
      </c>
      <c r="F377" s="142" t="s">
        <v>7</v>
      </c>
      <c r="G377" s="143" t="s">
        <v>313</v>
      </c>
      <c r="H377" s="138">
        <v>21</v>
      </c>
      <c r="I377" s="139">
        <v>5</v>
      </c>
      <c r="J377" s="140">
        <v>4.2</v>
      </c>
      <c r="K377" s="186"/>
      <c r="L377" s="177"/>
      <c r="M377" s="212" t="s">
        <v>6251</v>
      </c>
      <c r="N377" s="213"/>
      <c r="O377" s="77"/>
      <c r="Q377" s="162" t="s">
        <v>2779</v>
      </c>
      <c r="R377" s="167" t="s">
        <v>2759</v>
      </c>
      <c r="S377" s="160">
        <v>1442</v>
      </c>
      <c r="T377" s="163">
        <v>1335</v>
      </c>
      <c r="U377" s="164">
        <f t="shared" si="5"/>
        <v>-107</v>
      </c>
      <c r="V377" s="158"/>
      <c r="W377" s="158"/>
    </row>
    <row r="378" spans="2:23" ht="42.75" x14ac:dyDescent="0.3">
      <c r="B378" s="18">
        <v>360</v>
      </c>
      <c r="C378" s="19">
        <v>11</v>
      </c>
      <c r="D378" s="172" t="s">
        <v>3201</v>
      </c>
      <c r="E378" s="141" t="s">
        <v>4026</v>
      </c>
      <c r="F378" s="142" t="s">
        <v>7</v>
      </c>
      <c r="G378" s="143" t="s">
        <v>323</v>
      </c>
      <c r="H378" s="138">
        <v>21</v>
      </c>
      <c r="I378" s="139">
        <v>6</v>
      </c>
      <c r="J378" s="140">
        <v>3.5</v>
      </c>
      <c r="K378" s="186"/>
      <c r="L378" s="177"/>
      <c r="M378" s="212" t="s">
        <v>5778</v>
      </c>
      <c r="N378" s="209"/>
      <c r="O378" s="77"/>
      <c r="Q378" s="162" t="s">
        <v>4316</v>
      </c>
      <c r="R378" s="167" t="s">
        <v>4270</v>
      </c>
      <c r="S378" s="160">
        <v>1305</v>
      </c>
      <c r="T378" s="163">
        <v>1335</v>
      </c>
      <c r="U378" s="164">
        <f t="shared" si="5"/>
        <v>30</v>
      </c>
      <c r="V378" s="158"/>
      <c r="W378" s="158"/>
    </row>
    <row r="379" spans="2:23" ht="26.25" x14ac:dyDescent="0.3">
      <c r="B379" s="18">
        <v>373</v>
      </c>
      <c r="C379" s="19">
        <v>12</v>
      </c>
      <c r="D379" s="172" t="s">
        <v>2490</v>
      </c>
      <c r="E379" s="141" t="s">
        <v>4026</v>
      </c>
      <c r="F379" s="142" t="s">
        <v>7</v>
      </c>
      <c r="G379" s="143" t="s">
        <v>2512</v>
      </c>
      <c r="H379" s="138">
        <v>20</v>
      </c>
      <c r="I379" s="139">
        <v>1</v>
      </c>
      <c r="J379" s="140">
        <v>20</v>
      </c>
      <c r="K379" s="186"/>
      <c r="L379" s="177"/>
      <c r="M379" s="226" t="s">
        <v>3602</v>
      </c>
      <c r="N379" s="213"/>
      <c r="O379" s="77"/>
      <c r="Q379" s="162" t="s">
        <v>4016</v>
      </c>
      <c r="R379" s="167" t="s">
        <v>323</v>
      </c>
      <c r="S379" s="160">
        <v>897</v>
      </c>
      <c r="T379" s="163">
        <v>211</v>
      </c>
      <c r="U379" s="164">
        <f t="shared" si="5"/>
        <v>-686</v>
      </c>
      <c r="V379" s="158"/>
      <c r="W379" s="158"/>
    </row>
    <row r="380" spans="2:23" ht="28.5" x14ac:dyDescent="0.3">
      <c r="B380" s="18">
        <v>373</v>
      </c>
      <c r="C380" s="19">
        <v>-149</v>
      </c>
      <c r="D380" s="172" t="s">
        <v>198</v>
      </c>
      <c r="E380" s="141" t="s">
        <v>4026</v>
      </c>
      <c r="F380" s="142" t="s">
        <v>278</v>
      </c>
      <c r="G380" s="143" t="s">
        <v>199</v>
      </c>
      <c r="H380" s="138">
        <v>20</v>
      </c>
      <c r="I380" s="139">
        <v>1</v>
      </c>
      <c r="J380" s="140">
        <v>20</v>
      </c>
      <c r="K380" s="186"/>
      <c r="L380" s="177" t="s">
        <v>4538</v>
      </c>
      <c r="M380" s="214" t="s">
        <v>6485</v>
      </c>
      <c r="N380" s="213"/>
      <c r="O380" s="77"/>
      <c r="Q380" s="162" t="s">
        <v>3150</v>
      </c>
      <c r="R380" s="167" t="s">
        <v>3142</v>
      </c>
      <c r="S380" s="160">
        <v>1442</v>
      </c>
      <c r="T380" s="163">
        <v>419</v>
      </c>
      <c r="U380" s="164">
        <f t="shared" si="5"/>
        <v>-1023</v>
      </c>
      <c r="V380" s="158"/>
      <c r="W380" s="158"/>
    </row>
    <row r="381" spans="2:23" ht="26.25" x14ac:dyDescent="0.3">
      <c r="B381" s="18">
        <v>373</v>
      </c>
      <c r="C381" s="19">
        <v>12</v>
      </c>
      <c r="D381" s="172" t="s">
        <v>961</v>
      </c>
      <c r="E381" s="141" t="s">
        <v>4026</v>
      </c>
      <c r="F381" s="142" t="s">
        <v>7</v>
      </c>
      <c r="G381" s="143" t="s">
        <v>364</v>
      </c>
      <c r="H381" s="138">
        <v>20</v>
      </c>
      <c r="I381" s="139">
        <v>1</v>
      </c>
      <c r="J381" s="140">
        <v>20</v>
      </c>
      <c r="K381" s="186"/>
      <c r="L381" s="177"/>
      <c r="M381" s="223" t="s">
        <v>3600</v>
      </c>
      <c r="N381" s="208"/>
      <c r="O381" s="77"/>
      <c r="Q381" s="162" t="s">
        <v>5576</v>
      </c>
      <c r="R381" s="167" t="s">
        <v>323</v>
      </c>
      <c r="S381" s="160">
        <v>797</v>
      </c>
      <c r="T381" s="163">
        <v>1136</v>
      </c>
      <c r="U381" s="164">
        <f t="shared" si="5"/>
        <v>339</v>
      </c>
      <c r="V381" s="158"/>
      <c r="W381" s="158"/>
    </row>
    <row r="382" spans="2:23" ht="28.5" x14ac:dyDescent="0.3">
      <c r="B382" s="18">
        <v>373</v>
      </c>
      <c r="C382" s="19">
        <v>12</v>
      </c>
      <c r="D382" s="172" t="s">
        <v>3604</v>
      </c>
      <c r="E382" s="141" t="s">
        <v>4026</v>
      </c>
      <c r="F382" s="142" t="s">
        <v>7</v>
      </c>
      <c r="G382" s="143" t="s">
        <v>3605</v>
      </c>
      <c r="H382" s="138">
        <v>20</v>
      </c>
      <c r="I382" s="139">
        <v>1</v>
      </c>
      <c r="J382" s="140">
        <v>20</v>
      </c>
      <c r="K382" s="186"/>
      <c r="L382" s="177"/>
      <c r="M382" s="226" t="s">
        <v>3606</v>
      </c>
      <c r="N382" s="213"/>
      <c r="O382" s="77"/>
      <c r="Q382" s="162" t="s">
        <v>626</v>
      </c>
      <c r="R382" s="167" t="s">
        <v>132</v>
      </c>
      <c r="S382" s="160">
        <v>27</v>
      </c>
      <c r="T382" s="163">
        <v>562</v>
      </c>
      <c r="U382" s="164">
        <f t="shared" si="5"/>
        <v>535</v>
      </c>
      <c r="V382" s="158"/>
      <c r="W382" s="158"/>
    </row>
    <row r="383" spans="2:23" ht="26.25" x14ac:dyDescent="0.3">
      <c r="B383" s="18">
        <v>373</v>
      </c>
      <c r="C383" s="19">
        <v>12</v>
      </c>
      <c r="D383" s="172" t="s">
        <v>1348</v>
      </c>
      <c r="E383" s="141" t="s">
        <v>4026</v>
      </c>
      <c r="F383" s="142" t="s">
        <v>4543</v>
      </c>
      <c r="G383" s="143" t="s">
        <v>2434</v>
      </c>
      <c r="H383" s="138">
        <v>20</v>
      </c>
      <c r="I383" s="139">
        <v>1</v>
      </c>
      <c r="J383" s="140">
        <v>20</v>
      </c>
      <c r="K383" s="186"/>
      <c r="L383" s="177"/>
      <c r="M383" s="214" t="s">
        <v>4562</v>
      </c>
      <c r="N383" s="215"/>
      <c r="O383" s="77"/>
      <c r="Q383" s="162" t="s">
        <v>628</v>
      </c>
      <c r="R383" s="167" t="s">
        <v>2431</v>
      </c>
      <c r="S383" s="160">
        <v>1021</v>
      </c>
      <c r="T383" s="163">
        <v>562</v>
      </c>
      <c r="U383" s="164">
        <f t="shared" si="5"/>
        <v>-459</v>
      </c>
      <c r="V383" s="158"/>
      <c r="W383" s="158"/>
    </row>
    <row r="384" spans="2:23" ht="26.25" x14ac:dyDescent="0.3">
      <c r="B384" s="18">
        <v>373</v>
      </c>
      <c r="C384" s="19">
        <v>12</v>
      </c>
      <c r="D384" s="172" t="s">
        <v>5104</v>
      </c>
      <c r="E384" s="141" t="s">
        <v>4026</v>
      </c>
      <c r="F384" s="142" t="s">
        <v>7</v>
      </c>
      <c r="G384" s="143" t="s">
        <v>5105</v>
      </c>
      <c r="H384" s="138">
        <v>20</v>
      </c>
      <c r="I384" s="139">
        <v>1</v>
      </c>
      <c r="J384" s="140">
        <v>20</v>
      </c>
      <c r="K384" s="186"/>
      <c r="L384" s="177"/>
      <c r="M384" s="226" t="s">
        <v>5106</v>
      </c>
      <c r="N384" s="213"/>
      <c r="O384" s="77"/>
      <c r="Q384" s="162" t="s">
        <v>2780</v>
      </c>
      <c r="R384" s="167" t="s">
        <v>323</v>
      </c>
      <c r="S384" s="161">
        <v>1442</v>
      </c>
      <c r="T384" s="163">
        <v>64</v>
      </c>
      <c r="U384" s="164">
        <f t="shared" si="5"/>
        <v>-1378</v>
      </c>
      <c r="V384" s="158"/>
      <c r="W384" s="158"/>
    </row>
    <row r="385" spans="2:23" ht="26.25" x14ac:dyDescent="0.3">
      <c r="B385" s="18">
        <v>373</v>
      </c>
      <c r="C385" s="19">
        <v>12</v>
      </c>
      <c r="D385" s="172" t="s">
        <v>4183</v>
      </c>
      <c r="E385" s="141" t="s">
        <v>4026</v>
      </c>
      <c r="F385" s="142" t="s">
        <v>7</v>
      </c>
      <c r="G385" s="143" t="s">
        <v>323</v>
      </c>
      <c r="H385" s="138">
        <v>20</v>
      </c>
      <c r="I385" s="139">
        <v>1</v>
      </c>
      <c r="J385" s="140">
        <v>20</v>
      </c>
      <c r="K385" s="186"/>
      <c r="L385" s="177"/>
      <c r="M385" s="226" t="s">
        <v>4184</v>
      </c>
      <c r="N385" s="213"/>
      <c r="O385" s="77"/>
      <c r="Q385" s="162" t="s">
        <v>631</v>
      </c>
      <c r="R385" s="167" t="s">
        <v>214</v>
      </c>
      <c r="S385" s="160">
        <v>108</v>
      </c>
      <c r="T385" s="163">
        <v>940</v>
      </c>
      <c r="U385" s="164">
        <f t="shared" si="5"/>
        <v>832</v>
      </c>
      <c r="V385" s="158"/>
      <c r="W385" s="158"/>
    </row>
    <row r="386" spans="2:23" ht="26.25" x14ac:dyDescent="0.3">
      <c r="B386" s="18">
        <v>373</v>
      </c>
      <c r="C386" s="19">
        <v>12</v>
      </c>
      <c r="D386" s="172" t="s">
        <v>4245</v>
      </c>
      <c r="E386" s="141" t="s">
        <v>4026</v>
      </c>
      <c r="F386" s="142" t="s">
        <v>7</v>
      </c>
      <c r="G386" s="143" t="s">
        <v>4246</v>
      </c>
      <c r="H386" s="138">
        <v>20</v>
      </c>
      <c r="I386" s="139">
        <v>1</v>
      </c>
      <c r="J386" s="140">
        <v>20</v>
      </c>
      <c r="K386" s="186"/>
      <c r="L386" s="177"/>
      <c r="M386" s="226" t="s">
        <v>4247</v>
      </c>
      <c r="N386" s="213"/>
      <c r="O386" s="77"/>
      <c r="Q386" s="162" t="s">
        <v>632</v>
      </c>
      <c r="R386" s="167" t="s">
        <v>206</v>
      </c>
      <c r="S386" s="161">
        <v>206</v>
      </c>
      <c r="T386" s="163">
        <v>41</v>
      </c>
      <c r="U386" s="164">
        <f t="shared" si="5"/>
        <v>-165</v>
      </c>
      <c r="V386" s="158"/>
      <c r="W386" s="158"/>
    </row>
    <row r="387" spans="2:23" ht="26.25" x14ac:dyDescent="0.3">
      <c r="B387" s="18">
        <v>373</v>
      </c>
      <c r="C387" s="19">
        <v>12</v>
      </c>
      <c r="D387" s="172" t="s">
        <v>2881</v>
      </c>
      <c r="E387" s="141" t="s">
        <v>4026</v>
      </c>
      <c r="F387" s="142" t="s">
        <v>7</v>
      </c>
      <c r="G387" s="143" t="s">
        <v>2882</v>
      </c>
      <c r="H387" s="138">
        <v>20</v>
      </c>
      <c r="I387" s="139">
        <v>1</v>
      </c>
      <c r="J387" s="140">
        <v>20</v>
      </c>
      <c r="K387" s="186"/>
      <c r="L387" s="177"/>
      <c r="M387" s="223" t="s">
        <v>3603</v>
      </c>
      <c r="N387" s="215"/>
      <c r="O387" s="77"/>
      <c r="Q387" s="162" t="s">
        <v>3930</v>
      </c>
      <c r="R387" s="167" t="s">
        <v>3919</v>
      </c>
      <c r="S387" s="160">
        <v>136</v>
      </c>
      <c r="T387" s="163">
        <v>855</v>
      </c>
      <c r="U387" s="164">
        <f t="shared" si="5"/>
        <v>719</v>
      </c>
      <c r="V387" s="158"/>
      <c r="W387" s="158"/>
    </row>
    <row r="388" spans="2:23" ht="26.25" x14ac:dyDescent="0.3">
      <c r="B388" s="18">
        <v>373</v>
      </c>
      <c r="C388" s="19">
        <v>12</v>
      </c>
      <c r="D388" s="172" t="s">
        <v>5107</v>
      </c>
      <c r="E388" s="141" t="s">
        <v>4026</v>
      </c>
      <c r="F388" s="142" t="s">
        <v>7</v>
      </c>
      <c r="G388" s="143" t="s">
        <v>5108</v>
      </c>
      <c r="H388" s="138">
        <v>20</v>
      </c>
      <c r="I388" s="139">
        <v>1</v>
      </c>
      <c r="J388" s="140">
        <v>20</v>
      </c>
      <c r="K388" s="186"/>
      <c r="L388" s="177"/>
      <c r="M388" s="223" t="s">
        <v>5109</v>
      </c>
      <c r="N388" s="213"/>
      <c r="O388" s="77"/>
      <c r="Q388" s="162" t="s">
        <v>637</v>
      </c>
      <c r="R388" s="167" t="s">
        <v>115</v>
      </c>
      <c r="S388" s="160">
        <v>268</v>
      </c>
      <c r="T388" s="163">
        <v>653</v>
      </c>
      <c r="U388" s="164">
        <f t="shared" si="5"/>
        <v>385</v>
      </c>
      <c r="V388" s="158"/>
      <c r="W388" s="158"/>
    </row>
    <row r="389" spans="2:23" ht="26.25" x14ac:dyDescent="0.3">
      <c r="B389" s="18">
        <v>373</v>
      </c>
      <c r="C389" s="19">
        <v>12</v>
      </c>
      <c r="D389" s="172" t="s">
        <v>3346</v>
      </c>
      <c r="E389" s="141" t="s">
        <v>4026</v>
      </c>
      <c r="F389" s="142" t="s">
        <v>7</v>
      </c>
      <c r="G389" s="143" t="s">
        <v>3347</v>
      </c>
      <c r="H389" s="138">
        <v>20</v>
      </c>
      <c r="I389" s="139">
        <v>1</v>
      </c>
      <c r="J389" s="140">
        <v>20</v>
      </c>
      <c r="K389" s="186"/>
      <c r="L389" s="177"/>
      <c r="M389" s="226" t="s">
        <v>3601</v>
      </c>
      <c r="N389" s="213"/>
      <c r="O389" s="77"/>
      <c r="Q389" s="162" t="s">
        <v>5878</v>
      </c>
      <c r="R389" s="167" t="s">
        <v>5794</v>
      </c>
      <c r="S389" s="160">
        <v>897</v>
      </c>
      <c r="T389" s="163">
        <v>703</v>
      </c>
      <c r="U389" s="164">
        <f t="shared" si="5"/>
        <v>-194</v>
      </c>
      <c r="V389" s="158"/>
      <c r="W389" s="158"/>
    </row>
    <row r="390" spans="2:23" ht="42.75" x14ac:dyDescent="0.3">
      <c r="B390" s="18">
        <v>373</v>
      </c>
      <c r="C390" s="19">
        <v>12</v>
      </c>
      <c r="D390" s="172" t="s">
        <v>5342</v>
      </c>
      <c r="E390" s="141" t="s">
        <v>4026</v>
      </c>
      <c r="F390" s="142" t="s">
        <v>7</v>
      </c>
      <c r="G390" s="143" t="s">
        <v>5343</v>
      </c>
      <c r="H390" s="138">
        <v>20</v>
      </c>
      <c r="I390" s="139">
        <v>1</v>
      </c>
      <c r="J390" s="140">
        <v>20</v>
      </c>
      <c r="K390" s="186"/>
      <c r="L390" s="177"/>
      <c r="M390" s="226" t="s">
        <v>5344</v>
      </c>
      <c r="N390" s="213"/>
      <c r="O390" s="77"/>
      <c r="Q390" s="162" t="s">
        <v>640</v>
      </c>
      <c r="R390" s="167" t="s">
        <v>2651</v>
      </c>
      <c r="S390" s="160">
        <v>25</v>
      </c>
      <c r="T390" s="163">
        <v>138</v>
      </c>
      <c r="U390" s="164">
        <f t="shared" si="5"/>
        <v>113</v>
      </c>
      <c r="V390" s="158"/>
      <c r="W390" s="158"/>
    </row>
    <row r="391" spans="2:23" ht="26.25" x14ac:dyDescent="0.3">
      <c r="B391" s="18">
        <v>373</v>
      </c>
      <c r="C391" s="19">
        <v>12</v>
      </c>
      <c r="D391" s="172" t="s">
        <v>6438</v>
      </c>
      <c r="E391" s="141" t="s">
        <v>4026</v>
      </c>
      <c r="F391" s="142" t="s">
        <v>7</v>
      </c>
      <c r="G391" s="143" t="s">
        <v>6439</v>
      </c>
      <c r="H391" s="138">
        <v>20</v>
      </c>
      <c r="I391" s="139">
        <v>1</v>
      </c>
      <c r="J391" s="140">
        <v>20</v>
      </c>
      <c r="K391" s="186"/>
      <c r="L391" s="177"/>
      <c r="M391" s="226" t="s">
        <v>6489</v>
      </c>
      <c r="N391" s="213"/>
      <c r="O391" s="77"/>
      <c r="Q391" s="162" t="s">
        <v>644</v>
      </c>
      <c r="R391" s="167" t="s">
        <v>1720</v>
      </c>
      <c r="S391" s="160">
        <v>1021</v>
      </c>
      <c r="T391" s="163">
        <v>382</v>
      </c>
      <c r="U391" s="164">
        <f t="shared" ref="U391:U454" si="6">IFERROR(IF(T391=0,"New",T391-S391),"New")</f>
        <v>-639</v>
      </c>
      <c r="V391" s="158"/>
      <c r="W391" s="158"/>
    </row>
    <row r="392" spans="2:23" ht="28.5" x14ac:dyDescent="0.3">
      <c r="B392" s="18">
        <v>373</v>
      </c>
      <c r="C392" s="19">
        <v>12</v>
      </c>
      <c r="D392" s="172" t="s">
        <v>6440</v>
      </c>
      <c r="E392" s="141" t="s">
        <v>4026</v>
      </c>
      <c r="F392" s="142" t="s">
        <v>7</v>
      </c>
      <c r="G392" s="143" t="s">
        <v>6441</v>
      </c>
      <c r="H392" s="138">
        <v>20</v>
      </c>
      <c r="I392" s="139">
        <v>1</v>
      </c>
      <c r="J392" s="140">
        <v>20</v>
      </c>
      <c r="K392" s="186"/>
      <c r="L392" s="177"/>
      <c r="M392" s="214" t="s">
        <v>6490</v>
      </c>
      <c r="N392" s="208"/>
      <c r="O392" s="77"/>
      <c r="Q392" s="162" t="s">
        <v>3151</v>
      </c>
      <c r="R392" s="167" t="s">
        <v>3130</v>
      </c>
      <c r="S392" s="160">
        <v>897</v>
      </c>
      <c r="T392" s="163">
        <v>1481</v>
      </c>
      <c r="U392" s="164">
        <f t="shared" si="6"/>
        <v>584</v>
      </c>
      <c r="V392" s="158"/>
      <c r="W392" s="158"/>
    </row>
    <row r="393" spans="2:23" ht="26.25" x14ac:dyDescent="0.3">
      <c r="B393" s="18">
        <v>373</v>
      </c>
      <c r="C393" s="19">
        <v>12</v>
      </c>
      <c r="D393" s="172" t="s">
        <v>464</v>
      </c>
      <c r="E393" s="141" t="s">
        <v>4026</v>
      </c>
      <c r="F393" s="142" t="s">
        <v>7</v>
      </c>
      <c r="G393" s="143" t="s">
        <v>6442</v>
      </c>
      <c r="H393" s="138">
        <v>20</v>
      </c>
      <c r="I393" s="139">
        <v>1</v>
      </c>
      <c r="J393" s="140">
        <v>20</v>
      </c>
      <c r="K393" s="186"/>
      <c r="L393" s="177"/>
      <c r="M393" s="214" t="s">
        <v>6490</v>
      </c>
      <c r="N393" s="213"/>
      <c r="O393" s="77"/>
      <c r="Q393" s="162" t="s">
        <v>3409</v>
      </c>
      <c r="R393" s="167" t="s">
        <v>3356</v>
      </c>
      <c r="S393" s="160">
        <v>466</v>
      </c>
      <c r="T393" s="163">
        <v>855</v>
      </c>
      <c r="U393" s="164">
        <f t="shared" si="6"/>
        <v>389</v>
      </c>
      <c r="V393" s="158"/>
      <c r="W393" s="158"/>
    </row>
    <row r="394" spans="2:23" ht="28.5" x14ac:dyDescent="0.3">
      <c r="B394" s="18">
        <v>373</v>
      </c>
      <c r="C394" s="19">
        <v>12</v>
      </c>
      <c r="D394" s="172" t="s">
        <v>6443</v>
      </c>
      <c r="E394" s="141" t="s">
        <v>4026</v>
      </c>
      <c r="F394" s="142" t="s">
        <v>7</v>
      </c>
      <c r="G394" s="143" t="s">
        <v>323</v>
      </c>
      <c r="H394" s="138">
        <v>20</v>
      </c>
      <c r="I394" s="139">
        <v>1</v>
      </c>
      <c r="J394" s="140">
        <v>20</v>
      </c>
      <c r="K394" s="186"/>
      <c r="L394" s="177"/>
      <c r="M394" s="214" t="s">
        <v>6490</v>
      </c>
      <c r="N394" s="213"/>
      <c r="O394" s="77"/>
      <c r="Q394" s="162" t="s">
        <v>654</v>
      </c>
      <c r="R394" s="167" t="s">
        <v>4243</v>
      </c>
      <c r="S394" s="160">
        <v>352</v>
      </c>
      <c r="T394" s="163">
        <v>451</v>
      </c>
      <c r="U394" s="164">
        <f t="shared" si="6"/>
        <v>99</v>
      </c>
      <c r="V394" s="158"/>
      <c r="W394" s="158"/>
    </row>
    <row r="395" spans="2:23" ht="28.5" x14ac:dyDescent="0.3">
      <c r="B395" s="18">
        <v>373</v>
      </c>
      <c r="C395" s="19">
        <v>12</v>
      </c>
      <c r="D395" s="172" t="s">
        <v>144</v>
      </c>
      <c r="E395" s="141" t="s">
        <v>4026</v>
      </c>
      <c r="F395" s="142" t="s">
        <v>7</v>
      </c>
      <c r="G395" s="143" t="s">
        <v>145</v>
      </c>
      <c r="H395" s="138">
        <v>20</v>
      </c>
      <c r="I395" s="139">
        <v>2</v>
      </c>
      <c r="J395" s="140">
        <v>10</v>
      </c>
      <c r="K395" s="186"/>
      <c r="L395" s="177"/>
      <c r="M395" s="221" t="s">
        <v>5925</v>
      </c>
      <c r="N395" s="209"/>
      <c r="O395" s="77"/>
      <c r="Q395" s="162" t="s">
        <v>658</v>
      </c>
      <c r="R395" s="167" t="s">
        <v>2397</v>
      </c>
      <c r="S395" s="160">
        <v>352</v>
      </c>
      <c r="T395" s="163">
        <v>419</v>
      </c>
      <c r="U395" s="164">
        <f t="shared" si="6"/>
        <v>67</v>
      </c>
      <c r="V395" s="158"/>
      <c r="W395" s="158"/>
    </row>
    <row r="396" spans="2:23" ht="28.5" x14ac:dyDescent="0.3">
      <c r="B396" s="18">
        <v>373</v>
      </c>
      <c r="C396" s="19">
        <v>12</v>
      </c>
      <c r="D396" s="172" t="s">
        <v>645</v>
      </c>
      <c r="E396" s="141" t="s">
        <v>4026</v>
      </c>
      <c r="F396" s="142" t="s">
        <v>4543</v>
      </c>
      <c r="G396" s="143" t="s">
        <v>3469</v>
      </c>
      <c r="H396" s="138">
        <v>20</v>
      </c>
      <c r="I396" s="139">
        <v>2</v>
      </c>
      <c r="J396" s="140">
        <v>10</v>
      </c>
      <c r="K396" s="186"/>
      <c r="L396" s="177" t="s">
        <v>4538</v>
      </c>
      <c r="M396" s="222" t="s">
        <v>6158</v>
      </c>
      <c r="N396" s="207"/>
      <c r="O396" s="77"/>
      <c r="Q396" s="162" t="s">
        <v>660</v>
      </c>
      <c r="R396" s="167" t="s">
        <v>3070</v>
      </c>
      <c r="S396" s="160">
        <v>1021</v>
      </c>
      <c r="T396" s="163">
        <v>765</v>
      </c>
      <c r="U396" s="164">
        <f t="shared" si="6"/>
        <v>-256</v>
      </c>
      <c r="V396" s="158"/>
      <c r="W396" s="158"/>
    </row>
    <row r="397" spans="2:23" ht="28.5" x14ac:dyDescent="0.3">
      <c r="B397" s="18">
        <v>373</v>
      </c>
      <c r="C397" s="19">
        <v>-49</v>
      </c>
      <c r="D397" s="172" t="s">
        <v>264</v>
      </c>
      <c r="E397" s="141" t="s">
        <v>4026</v>
      </c>
      <c r="F397" s="142" t="s">
        <v>7</v>
      </c>
      <c r="G397" s="143" t="s">
        <v>265</v>
      </c>
      <c r="H397" s="138">
        <v>20</v>
      </c>
      <c r="I397" s="139">
        <v>3</v>
      </c>
      <c r="J397" s="140">
        <v>6.666666666666667</v>
      </c>
      <c r="K397" s="186"/>
      <c r="L397" s="177"/>
      <c r="M397" s="212" t="s">
        <v>5012</v>
      </c>
      <c r="N397" s="213"/>
      <c r="O397" s="77"/>
      <c r="Q397" s="162" t="s">
        <v>662</v>
      </c>
      <c r="R397" s="167" t="s">
        <v>2520</v>
      </c>
      <c r="S397" s="160">
        <v>551</v>
      </c>
      <c r="T397" s="163">
        <v>1063</v>
      </c>
      <c r="U397" s="164">
        <f t="shared" si="6"/>
        <v>512</v>
      </c>
      <c r="V397" s="158"/>
      <c r="W397" s="158"/>
    </row>
    <row r="398" spans="2:23" ht="28.5" x14ac:dyDescent="0.3">
      <c r="B398" s="18">
        <v>373</v>
      </c>
      <c r="C398" s="19">
        <v>-200</v>
      </c>
      <c r="D398" s="172" t="s">
        <v>307</v>
      </c>
      <c r="E398" s="141" t="s">
        <v>4026</v>
      </c>
      <c r="F398" s="142" t="s">
        <v>7</v>
      </c>
      <c r="G398" s="143" t="s">
        <v>194</v>
      </c>
      <c r="H398" s="138">
        <v>20</v>
      </c>
      <c r="I398" s="139">
        <v>3</v>
      </c>
      <c r="J398" s="140">
        <v>6.666666666666667</v>
      </c>
      <c r="K398" s="186"/>
      <c r="L398" s="177" t="s">
        <v>4538</v>
      </c>
      <c r="M398" s="212" t="s">
        <v>4547</v>
      </c>
      <c r="N398" s="213"/>
      <c r="O398" s="97"/>
      <c r="Q398" s="162" t="s">
        <v>664</v>
      </c>
      <c r="R398" s="167" t="s">
        <v>585</v>
      </c>
      <c r="S398" s="160">
        <v>632</v>
      </c>
      <c r="T398" s="163">
        <v>1335</v>
      </c>
      <c r="U398" s="164">
        <f t="shared" si="6"/>
        <v>703</v>
      </c>
      <c r="V398" s="158"/>
      <c r="W398" s="158"/>
    </row>
    <row r="399" spans="2:23" ht="28.5" x14ac:dyDescent="0.3">
      <c r="B399" s="18">
        <v>373</v>
      </c>
      <c r="C399" s="19">
        <v>12</v>
      </c>
      <c r="D399" s="172" t="s">
        <v>1244</v>
      </c>
      <c r="E399" s="141" t="s">
        <v>4026</v>
      </c>
      <c r="F399" s="142" t="s">
        <v>7</v>
      </c>
      <c r="G399" s="143" t="s">
        <v>2516</v>
      </c>
      <c r="H399" s="138">
        <v>20</v>
      </c>
      <c r="I399" s="139">
        <v>3</v>
      </c>
      <c r="J399" s="140">
        <v>6.666666666666667</v>
      </c>
      <c r="K399" s="186"/>
      <c r="L399" s="177"/>
      <c r="M399" s="212" t="s">
        <v>6253</v>
      </c>
      <c r="N399" s="213"/>
      <c r="O399" s="77"/>
      <c r="Q399" s="162" t="s">
        <v>671</v>
      </c>
      <c r="R399" s="167" t="s">
        <v>3983</v>
      </c>
      <c r="S399" s="160">
        <v>150</v>
      </c>
      <c r="T399" s="163">
        <v>1481</v>
      </c>
      <c r="U399" s="164">
        <f t="shared" si="6"/>
        <v>1331</v>
      </c>
      <c r="V399" s="158"/>
      <c r="W399" s="158"/>
    </row>
    <row r="400" spans="2:23" ht="28.5" x14ac:dyDescent="0.3">
      <c r="B400" s="18">
        <v>373</v>
      </c>
      <c r="C400" s="19">
        <v>12</v>
      </c>
      <c r="D400" s="172" t="s">
        <v>748</v>
      </c>
      <c r="E400" s="141" t="s">
        <v>4026</v>
      </c>
      <c r="F400" s="142" t="s">
        <v>7</v>
      </c>
      <c r="G400" s="143" t="s">
        <v>749</v>
      </c>
      <c r="H400" s="138">
        <v>20</v>
      </c>
      <c r="I400" s="139">
        <v>3</v>
      </c>
      <c r="J400" s="140">
        <v>6.666666666666667</v>
      </c>
      <c r="K400" s="186"/>
      <c r="L400" s="177"/>
      <c r="M400" s="212" t="s">
        <v>6254</v>
      </c>
      <c r="N400" s="209"/>
      <c r="O400" s="77"/>
      <c r="Q400" s="162" t="s">
        <v>672</v>
      </c>
      <c r="R400" s="167" t="s">
        <v>128</v>
      </c>
      <c r="S400" s="160">
        <v>317</v>
      </c>
      <c r="T400" s="163">
        <v>1335</v>
      </c>
      <c r="U400" s="164">
        <f t="shared" si="6"/>
        <v>1018</v>
      </c>
      <c r="V400" s="158"/>
      <c r="W400" s="158"/>
    </row>
    <row r="401" spans="2:23" ht="28.5" x14ac:dyDescent="0.3">
      <c r="B401" s="18">
        <v>373</v>
      </c>
      <c r="C401" s="19">
        <v>12</v>
      </c>
      <c r="D401" s="172" t="s">
        <v>2175</v>
      </c>
      <c r="E401" s="141" t="s">
        <v>4026</v>
      </c>
      <c r="F401" s="142" t="s">
        <v>7</v>
      </c>
      <c r="G401" s="143" t="s">
        <v>2214</v>
      </c>
      <c r="H401" s="138">
        <v>20</v>
      </c>
      <c r="I401" s="139">
        <v>3</v>
      </c>
      <c r="J401" s="140">
        <v>6.666666666666667</v>
      </c>
      <c r="K401" s="186"/>
      <c r="L401" s="177"/>
      <c r="M401" s="224" t="s">
        <v>6255</v>
      </c>
      <c r="N401" s="213"/>
      <c r="O401" s="77"/>
      <c r="Q401" s="162" t="s">
        <v>673</v>
      </c>
      <c r="R401" s="167" t="s">
        <v>128</v>
      </c>
      <c r="S401" s="160">
        <v>206</v>
      </c>
      <c r="T401" s="163">
        <v>940</v>
      </c>
      <c r="U401" s="164">
        <f t="shared" si="6"/>
        <v>734</v>
      </c>
      <c r="V401" s="158"/>
      <c r="W401" s="158"/>
    </row>
    <row r="402" spans="2:23" ht="28.5" x14ac:dyDescent="0.3">
      <c r="B402" s="18">
        <v>373</v>
      </c>
      <c r="C402" s="19">
        <v>12</v>
      </c>
      <c r="D402" s="172" t="s">
        <v>449</v>
      </c>
      <c r="E402" s="141" t="s">
        <v>4026</v>
      </c>
      <c r="F402" s="142" t="s">
        <v>7</v>
      </c>
      <c r="G402" s="143" t="s">
        <v>450</v>
      </c>
      <c r="H402" s="138">
        <v>20</v>
      </c>
      <c r="I402" s="139">
        <v>4</v>
      </c>
      <c r="J402" s="140">
        <v>5</v>
      </c>
      <c r="K402" s="186"/>
      <c r="L402" s="177"/>
      <c r="M402" s="224" t="s">
        <v>4671</v>
      </c>
      <c r="N402" s="213"/>
      <c r="O402" s="77"/>
      <c r="Q402" s="162" t="s">
        <v>674</v>
      </c>
      <c r="R402" s="167" t="s">
        <v>1317</v>
      </c>
      <c r="S402" s="160">
        <v>814</v>
      </c>
      <c r="T402" s="163">
        <v>1481</v>
      </c>
      <c r="U402" s="164">
        <f t="shared" si="6"/>
        <v>667</v>
      </c>
      <c r="V402" s="158"/>
      <c r="W402" s="158"/>
    </row>
    <row r="403" spans="2:23" ht="28.5" x14ac:dyDescent="0.3">
      <c r="B403" s="18">
        <v>373</v>
      </c>
      <c r="C403" s="19">
        <v>-101</v>
      </c>
      <c r="D403" s="172" t="s">
        <v>1204</v>
      </c>
      <c r="E403" s="141" t="s">
        <v>4026</v>
      </c>
      <c r="F403" s="142" t="s">
        <v>7</v>
      </c>
      <c r="G403" s="143" t="s">
        <v>1205</v>
      </c>
      <c r="H403" s="138">
        <v>20</v>
      </c>
      <c r="I403" s="139">
        <v>4</v>
      </c>
      <c r="J403" s="140">
        <v>5</v>
      </c>
      <c r="K403" s="186"/>
      <c r="L403" s="177" t="s">
        <v>4538</v>
      </c>
      <c r="M403" s="224" t="s">
        <v>5477</v>
      </c>
      <c r="N403" s="213"/>
      <c r="O403" s="77"/>
      <c r="Q403" s="162" t="s">
        <v>4511</v>
      </c>
      <c r="R403" s="167" t="s">
        <v>323</v>
      </c>
      <c r="S403" s="160">
        <v>1442</v>
      </c>
      <c r="T403" s="163">
        <v>833</v>
      </c>
      <c r="U403" s="164">
        <f t="shared" si="6"/>
        <v>-609</v>
      </c>
      <c r="V403" s="158"/>
      <c r="W403" s="158"/>
    </row>
    <row r="404" spans="2:23" ht="28.5" x14ac:dyDescent="0.3">
      <c r="B404" s="18">
        <v>373</v>
      </c>
      <c r="C404" s="19">
        <v>12</v>
      </c>
      <c r="D404" s="172" t="s">
        <v>2151</v>
      </c>
      <c r="E404" s="141" t="s">
        <v>4026</v>
      </c>
      <c r="F404" s="142" t="s">
        <v>7</v>
      </c>
      <c r="G404" s="143" t="s">
        <v>2600</v>
      </c>
      <c r="H404" s="138">
        <v>20</v>
      </c>
      <c r="I404" s="139">
        <v>4</v>
      </c>
      <c r="J404" s="140">
        <v>5</v>
      </c>
      <c r="K404" s="186"/>
      <c r="L404" s="177"/>
      <c r="M404" s="224" t="s">
        <v>6257</v>
      </c>
      <c r="N404" s="215"/>
      <c r="O404" s="77"/>
      <c r="Q404" s="162" t="s">
        <v>675</v>
      </c>
      <c r="R404" s="167" t="s">
        <v>2583</v>
      </c>
      <c r="S404" s="160">
        <v>100</v>
      </c>
      <c r="T404" s="163">
        <v>1481</v>
      </c>
      <c r="U404" s="164">
        <f t="shared" si="6"/>
        <v>1381</v>
      </c>
      <c r="V404" s="158"/>
      <c r="W404" s="158"/>
    </row>
    <row r="405" spans="2:23" ht="28.5" x14ac:dyDescent="0.3">
      <c r="B405" s="18">
        <v>373</v>
      </c>
      <c r="C405" s="19">
        <v>12</v>
      </c>
      <c r="D405" s="172" t="s">
        <v>3953</v>
      </c>
      <c r="E405" s="141" t="s">
        <v>4026</v>
      </c>
      <c r="F405" s="142" t="s">
        <v>7</v>
      </c>
      <c r="G405" s="143" t="s">
        <v>3954</v>
      </c>
      <c r="H405" s="138">
        <v>20</v>
      </c>
      <c r="I405" s="139">
        <v>4</v>
      </c>
      <c r="J405" s="140">
        <v>5</v>
      </c>
      <c r="K405" s="186"/>
      <c r="L405" s="177"/>
      <c r="M405" s="212" t="s">
        <v>6542</v>
      </c>
      <c r="N405" s="215"/>
      <c r="O405" s="97"/>
      <c r="Q405" s="162" t="s">
        <v>3254</v>
      </c>
      <c r="R405" s="167" t="s">
        <v>323</v>
      </c>
      <c r="S405" s="161">
        <v>360</v>
      </c>
      <c r="T405" s="163">
        <v>79</v>
      </c>
      <c r="U405" s="164">
        <f t="shared" si="6"/>
        <v>-281</v>
      </c>
      <c r="V405" s="158"/>
      <c r="W405" s="158"/>
    </row>
    <row r="406" spans="2:23" ht="42.75" x14ac:dyDescent="0.3">
      <c r="B406" s="18">
        <v>373</v>
      </c>
      <c r="C406" s="19">
        <v>12</v>
      </c>
      <c r="D406" s="172" t="s">
        <v>2906</v>
      </c>
      <c r="E406" s="141" t="s">
        <v>4026</v>
      </c>
      <c r="F406" s="142" t="s">
        <v>7</v>
      </c>
      <c r="G406" s="143" t="s">
        <v>2111</v>
      </c>
      <c r="H406" s="138">
        <v>20</v>
      </c>
      <c r="I406" s="139">
        <v>5</v>
      </c>
      <c r="J406" s="140">
        <v>4</v>
      </c>
      <c r="K406" s="186"/>
      <c r="L406" s="177"/>
      <c r="M406" s="224" t="s">
        <v>6258</v>
      </c>
      <c r="N406" s="215"/>
      <c r="O406" s="77"/>
      <c r="Q406" s="162" t="s">
        <v>681</v>
      </c>
      <c r="R406" s="167" t="s">
        <v>698</v>
      </c>
      <c r="S406" s="160">
        <v>306</v>
      </c>
      <c r="T406" s="163">
        <v>1063</v>
      </c>
      <c r="U406" s="164">
        <f t="shared" si="6"/>
        <v>757</v>
      </c>
      <c r="V406" s="158"/>
      <c r="W406" s="158"/>
    </row>
    <row r="407" spans="2:23" ht="57" x14ac:dyDescent="0.3">
      <c r="B407" s="18">
        <v>373</v>
      </c>
      <c r="C407" s="19">
        <v>12</v>
      </c>
      <c r="D407" s="172" t="s">
        <v>472</v>
      </c>
      <c r="E407" s="141" t="s">
        <v>4026</v>
      </c>
      <c r="F407" s="142" t="s">
        <v>7</v>
      </c>
      <c r="G407" s="143" t="s">
        <v>473</v>
      </c>
      <c r="H407" s="138">
        <v>20</v>
      </c>
      <c r="I407" s="139">
        <v>7</v>
      </c>
      <c r="J407" s="140">
        <v>2.8571428571428572</v>
      </c>
      <c r="K407" s="186"/>
      <c r="L407" s="177" t="s">
        <v>4538</v>
      </c>
      <c r="M407" s="224" t="s">
        <v>6259</v>
      </c>
      <c r="N407" s="213"/>
      <c r="O407" s="77"/>
      <c r="Q407" s="162" t="s">
        <v>2126</v>
      </c>
      <c r="R407" s="167" t="s">
        <v>1086</v>
      </c>
      <c r="S407" s="160">
        <v>248</v>
      </c>
      <c r="T407" s="163">
        <v>653</v>
      </c>
      <c r="U407" s="164">
        <f t="shared" si="6"/>
        <v>405</v>
      </c>
      <c r="V407" s="158"/>
      <c r="W407" s="158"/>
    </row>
    <row r="408" spans="2:23" ht="57" x14ac:dyDescent="0.3">
      <c r="B408" s="18">
        <v>373</v>
      </c>
      <c r="C408" s="19">
        <v>-101</v>
      </c>
      <c r="D408" s="172" t="s">
        <v>1192</v>
      </c>
      <c r="E408" s="141" t="s">
        <v>4026</v>
      </c>
      <c r="F408" s="142" t="s">
        <v>7</v>
      </c>
      <c r="G408" s="143" t="s">
        <v>3107</v>
      </c>
      <c r="H408" s="138">
        <v>20</v>
      </c>
      <c r="I408" s="139">
        <v>7</v>
      </c>
      <c r="J408" s="140">
        <v>2.8571428571428572</v>
      </c>
      <c r="K408" s="186"/>
      <c r="L408" s="177" t="s">
        <v>4538</v>
      </c>
      <c r="M408" s="224" t="s">
        <v>6207</v>
      </c>
      <c r="N408" s="218"/>
      <c r="O408" s="77"/>
      <c r="Q408" s="162" t="s">
        <v>4317</v>
      </c>
      <c r="R408" s="167" t="s">
        <v>4281</v>
      </c>
      <c r="S408" s="160">
        <v>1442</v>
      </c>
      <c r="T408" s="163">
        <v>1481</v>
      </c>
      <c r="U408" s="164">
        <f t="shared" si="6"/>
        <v>39</v>
      </c>
      <c r="V408" s="158"/>
      <c r="W408" s="158"/>
    </row>
    <row r="409" spans="2:23" ht="28.5" x14ac:dyDescent="0.3">
      <c r="B409" s="18">
        <v>403</v>
      </c>
      <c r="C409" s="19">
        <v>10</v>
      </c>
      <c r="D409" s="172" t="s">
        <v>164</v>
      </c>
      <c r="E409" s="141" t="s">
        <v>4026</v>
      </c>
      <c r="F409" s="142" t="s">
        <v>4543</v>
      </c>
      <c r="G409" s="143" t="s">
        <v>165</v>
      </c>
      <c r="H409" s="138">
        <v>19</v>
      </c>
      <c r="I409" s="139">
        <v>2</v>
      </c>
      <c r="J409" s="140">
        <v>9.5</v>
      </c>
      <c r="K409" s="186"/>
      <c r="L409" s="177"/>
      <c r="M409" s="222" t="s">
        <v>6260</v>
      </c>
      <c r="N409" s="209"/>
      <c r="O409" s="77"/>
      <c r="Q409" s="162" t="s">
        <v>684</v>
      </c>
      <c r="R409" s="167" t="s">
        <v>5910</v>
      </c>
      <c r="S409" s="161">
        <v>600</v>
      </c>
      <c r="T409" s="163">
        <v>51</v>
      </c>
      <c r="U409" s="164">
        <f t="shared" si="6"/>
        <v>-549</v>
      </c>
      <c r="V409" s="158"/>
      <c r="W409" s="158"/>
    </row>
    <row r="410" spans="2:23" ht="26.25" x14ac:dyDescent="0.3">
      <c r="B410" s="18">
        <v>403</v>
      </c>
      <c r="C410" s="19">
        <v>10</v>
      </c>
      <c r="D410" s="172" t="s">
        <v>1122</v>
      </c>
      <c r="E410" s="141" t="s">
        <v>4026</v>
      </c>
      <c r="F410" s="142" t="s">
        <v>7</v>
      </c>
      <c r="G410" s="143" t="s">
        <v>115</v>
      </c>
      <c r="H410" s="138">
        <v>19</v>
      </c>
      <c r="I410" s="139">
        <v>2</v>
      </c>
      <c r="J410" s="140">
        <v>9.5</v>
      </c>
      <c r="K410" s="186"/>
      <c r="L410" s="177"/>
      <c r="M410" s="221" t="s">
        <v>6261</v>
      </c>
      <c r="N410" s="213"/>
      <c r="O410" s="77"/>
      <c r="Q410" s="162" t="s">
        <v>6717</v>
      </c>
      <c r="R410" s="167" t="s">
        <v>323</v>
      </c>
      <c r="S410" s="160">
        <v>1100</v>
      </c>
      <c r="T410" s="163">
        <v>211</v>
      </c>
      <c r="U410" s="164">
        <f t="shared" si="6"/>
        <v>-889</v>
      </c>
      <c r="V410" s="158"/>
      <c r="W410" s="158"/>
    </row>
    <row r="411" spans="2:23" ht="26.25" x14ac:dyDescent="0.3">
      <c r="B411" s="18">
        <v>403</v>
      </c>
      <c r="C411" s="19">
        <v>10</v>
      </c>
      <c r="D411" s="172" t="s">
        <v>3292</v>
      </c>
      <c r="E411" s="141" t="s">
        <v>4026</v>
      </c>
      <c r="F411" s="142" t="s">
        <v>7</v>
      </c>
      <c r="G411" s="143" t="s">
        <v>3293</v>
      </c>
      <c r="H411" s="138">
        <v>19</v>
      </c>
      <c r="I411" s="139">
        <v>2</v>
      </c>
      <c r="J411" s="140">
        <v>9.5</v>
      </c>
      <c r="K411" s="186"/>
      <c r="L411" s="177"/>
      <c r="M411" s="221" t="s">
        <v>3915</v>
      </c>
      <c r="N411" s="213"/>
      <c r="O411" s="77"/>
      <c r="Q411" s="162" t="s">
        <v>5195</v>
      </c>
      <c r="R411" s="167" t="s">
        <v>423</v>
      </c>
      <c r="S411" s="160">
        <v>1305</v>
      </c>
      <c r="T411" s="163">
        <v>138</v>
      </c>
      <c r="U411" s="164">
        <f t="shared" si="6"/>
        <v>-1167</v>
      </c>
      <c r="V411" s="158"/>
      <c r="W411" s="158"/>
    </row>
    <row r="412" spans="2:23" ht="31.5" x14ac:dyDescent="0.3">
      <c r="B412" s="18">
        <v>403</v>
      </c>
      <c r="C412" s="19">
        <v>10</v>
      </c>
      <c r="D412" s="172" t="s">
        <v>52</v>
      </c>
      <c r="E412" s="141" t="s">
        <v>4026</v>
      </c>
      <c r="F412" s="142" t="s">
        <v>3453</v>
      </c>
      <c r="G412" s="143" t="s">
        <v>53</v>
      </c>
      <c r="H412" s="138">
        <v>19</v>
      </c>
      <c r="I412" s="139">
        <v>3</v>
      </c>
      <c r="J412" s="140">
        <v>6.333333333333333</v>
      </c>
      <c r="K412" s="186"/>
      <c r="L412" s="177"/>
      <c r="M412" s="206" t="s">
        <v>4662</v>
      </c>
      <c r="N412" s="213"/>
      <c r="O412" s="77"/>
      <c r="Q412" s="162" t="s">
        <v>4387</v>
      </c>
      <c r="R412" s="167" t="s">
        <v>323</v>
      </c>
      <c r="S412" s="160">
        <v>450</v>
      </c>
      <c r="T412" s="163">
        <v>270</v>
      </c>
      <c r="U412" s="164">
        <f t="shared" si="6"/>
        <v>-180</v>
      </c>
      <c r="V412" s="158"/>
      <c r="W412" s="158"/>
    </row>
    <row r="413" spans="2:23" ht="28.5" x14ac:dyDescent="0.3">
      <c r="B413" s="18">
        <v>403</v>
      </c>
      <c r="C413" s="19">
        <v>10</v>
      </c>
      <c r="D413" s="172" t="s">
        <v>2147</v>
      </c>
      <c r="E413" s="141" t="s">
        <v>4026</v>
      </c>
      <c r="F413" s="142" t="s">
        <v>7</v>
      </c>
      <c r="G413" s="143" t="s">
        <v>2083</v>
      </c>
      <c r="H413" s="138">
        <v>19</v>
      </c>
      <c r="I413" s="139">
        <v>3</v>
      </c>
      <c r="J413" s="140">
        <v>6.333333333333333</v>
      </c>
      <c r="K413" s="186"/>
      <c r="L413" s="177"/>
      <c r="M413" s="224" t="s">
        <v>6262</v>
      </c>
      <c r="N413" s="213"/>
      <c r="O413" s="77"/>
      <c r="Q413" s="162" t="s">
        <v>5079</v>
      </c>
      <c r="R413" s="167" t="s">
        <v>4620</v>
      </c>
      <c r="S413" s="160">
        <v>1100</v>
      </c>
      <c r="T413" s="163">
        <v>940</v>
      </c>
      <c r="U413" s="164">
        <f t="shared" si="6"/>
        <v>-160</v>
      </c>
      <c r="V413" s="158"/>
      <c r="W413" s="158"/>
    </row>
    <row r="414" spans="2:23" ht="28.5" x14ac:dyDescent="0.3">
      <c r="B414" s="18">
        <v>403</v>
      </c>
      <c r="C414" s="19">
        <v>10</v>
      </c>
      <c r="D414" s="172" t="s">
        <v>2495</v>
      </c>
      <c r="E414" s="141" t="s">
        <v>4026</v>
      </c>
      <c r="F414" s="142" t="s">
        <v>7</v>
      </c>
      <c r="G414" s="143" t="s">
        <v>2523</v>
      </c>
      <c r="H414" s="138">
        <v>19</v>
      </c>
      <c r="I414" s="139">
        <v>3</v>
      </c>
      <c r="J414" s="140">
        <v>6.333333333333333</v>
      </c>
      <c r="K414" s="186"/>
      <c r="L414" s="177"/>
      <c r="M414" s="206" t="s">
        <v>4672</v>
      </c>
      <c r="N414" s="215"/>
      <c r="O414" s="77"/>
      <c r="Q414" s="162" t="s">
        <v>3255</v>
      </c>
      <c r="R414" s="167" t="s">
        <v>3182</v>
      </c>
      <c r="S414" s="161">
        <v>72</v>
      </c>
      <c r="T414" s="163">
        <v>20</v>
      </c>
      <c r="U414" s="164">
        <f t="shared" si="6"/>
        <v>-52</v>
      </c>
      <c r="V414" s="158"/>
      <c r="W414" s="158"/>
    </row>
    <row r="415" spans="2:23" ht="28.5" x14ac:dyDescent="0.3">
      <c r="B415" s="18">
        <v>403</v>
      </c>
      <c r="C415" s="19">
        <v>10</v>
      </c>
      <c r="D415" s="172" t="s">
        <v>1033</v>
      </c>
      <c r="E415" s="141" t="s">
        <v>4026</v>
      </c>
      <c r="F415" s="142" t="s">
        <v>7</v>
      </c>
      <c r="G415" s="143" t="s">
        <v>3080</v>
      </c>
      <c r="H415" s="138">
        <v>19</v>
      </c>
      <c r="I415" s="139">
        <v>4</v>
      </c>
      <c r="J415" s="140">
        <v>4.75</v>
      </c>
      <c r="K415" s="186"/>
      <c r="L415" s="177"/>
      <c r="M415" s="212" t="s">
        <v>6263</v>
      </c>
      <c r="N415" s="213"/>
      <c r="O415" s="77"/>
      <c r="Q415" s="162" t="s">
        <v>2535</v>
      </c>
      <c r="R415" s="167" t="s">
        <v>2531</v>
      </c>
      <c r="S415" s="160">
        <v>317</v>
      </c>
      <c r="T415" s="163">
        <v>1063</v>
      </c>
      <c r="U415" s="164">
        <f t="shared" si="6"/>
        <v>746</v>
      </c>
      <c r="V415" s="158"/>
      <c r="W415" s="158"/>
    </row>
    <row r="416" spans="2:23" ht="28.5" x14ac:dyDescent="0.3">
      <c r="B416" s="18">
        <v>403</v>
      </c>
      <c r="C416" s="19">
        <v>85</v>
      </c>
      <c r="D416" s="172" t="s">
        <v>556</v>
      </c>
      <c r="E416" s="141" t="s">
        <v>4026</v>
      </c>
      <c r="F416" s="142" t="s">
        <v>7</v>
      </c>
      <c r="G416" s="143" t="s">
        <v>3472</v>
      </c>
      <c r="H416" s="138">
        <v>19</v>
      </c>
      <c r="I416" s="139">
        <v>4</v>
      </c>
      <c r="J416" s="140">
        <v>4.75</v>
      </c>
      <c r="K416" s="186"/>
      <c r="L416" s="177"/>
      <c r="M416" s="224" t="s">
        <v>6691</v>
      </c>
      <c r="N416" s="213"/>
      <c r="O416" s="77"/>
      <c r="Q416" s="162" t="s">
        <v>689</v>
      </c>
      <c r="R416" s="167" t="s">
        <v>206</v>
      </c>
      <c r="S416" s="160">
        <v>1442</v>
      </c>
      <c r="T416" s="163">
        <v>940</v>
      </c>
      <c r="U416" s="164">
        <f t="shared" si="6"/>
        <v>-502</v>
      </c>
      <c r="V416" s="158"/>
      <c r="W416" s="158"/>
    </row>
    <row r="417" spans="2:23" ht="42.75" x14ac:dyDescent="0.3">
      <c r="B417" s="18">
        <v>403</v>
      </c>
      <c r="C417" s="19">
        <v>10</v>
      </c>
      <c r="D417" s="172" t="s">
        <v>940</v>
      </c>
      <c r="E417" s="141" t="s">
        <v>4026</v>
      </c>
      <c r="F417" s="142" t="s">
        <v>3454</v>
      </c>
      <c r="G417" s="143" t="s">
        <v>941</v>
      </c>
      <c r="H417" s="138">
        <v>19</v>
      </c>
      <c r="I417" s="139">
        <v>5</v>
      </c>
      <c r="J417" s="140">
        <v>3.8</v>
      </c>
      <c r="K417" s="186"/>
      <c r="L417" s="177"/>
      <c r="M417" s="212" t="s">
        <v>6264</v>
      </c>
      <c r="N417" s="213"/>
      <c r="O417" s="77"/>
      <c r="Q417" s="162" t="s">
        <v>5879</v>
      </c>
      <c r="R417" s="167" t="s">
        <v>1890</v>
      </c>
      <c r="S417" s="160">
        <v>1442</v>
      </c>
      <c r="T417" s="163">
        <v>1481</v>
      </c>
      <c r="U417" s="164">
        <f t="shared" si="6"/>
        <v>39</v>
      </c>
      <c r="V417" s="158"/>
      <c r="W417" s="158"/>
    </row>
    <row r="418" spans="2:23" ht="42.75" x14ac:dyDescent="0.3">
      <c r="B418" s="18">
        <v>403</v>
      </c>
      <c r="C418" s="19">
        <v>10</v>
      </c>
      <c r="D418" s="172" t="s">
        <v>1186</v>
      </c>
      <c r="E418" s="141" t="s">
        <v>4026</v>
      </c>
      <c r="F418" s="142" t="s">
        <v>7</v>
      </c>
      <c r="G418" s="143" t="s">
        <v>2291</v>
      </c>
      <c r="H418" s="138">
        <v>19</v>
      </c>
      <c r="I418" s="139">
        <v>5</v>
      </c>
      <c r="J418" s="140">
        <v>3.8</v>
      </c>
      <c r="K418" s="186"/>
      <c r="L418" s="177" t="s">
        <v>4538</v>
      </c>
      <c r="M418" s="212" t="s">
        <v>6265</v>
      </c>
      <c r="N418" s="213"/>
      <c r="O418" s="77"/>
      <c r="Q418" s="162" t="s">
        <v>3410</v>
      </c>
      <c r="R418" s="167" t="s">
        <v>323</v>
      </c>
      <c r="S418" s="160">
        <v>897</v>
      </c>
      <c r="T418" s="163">
        <v>469</v>
      </c>
      <c r="U418" s="164">
        <f t="shared" si="6"/>
        <v>-428</v>
      </c>
      <c r="V418" s="158"/>
      <c r="W418" s="158"/>
    </row>
    <row r="419" spans="2:23" ht="57" x14ac:dyDescent="0.3">
      <c r="B419" s="18">
        <v>403</v>
      </c>
      <c r="C419" s="19">
        <v>-114</v>
      </c>
      <c r="D419" s="172" t="s">
        <v>37</v>
      </c>
      <c r="E419" s="141" t="s">
        <v>4026</v>
      </c>
      <c r="F419" s="142" t="s">
        <v>7</v>
      </c>
      <c r="G419" s="143" t="s">
        <v>539</v>
      </c>
      <c r="H419" s="138">
        <v>19</v>
      </c>
      <c r="I419" s="139">
        <v>6</v>
      </c>
      <c r="J419" s="140">
        <v>3.1666666666666665</v>
      </c>
      <c r="K419" s="186"/>
      <c r="L419" s="177" t="s">
        <v>4538</v>
      </c>
      <c r="M419" s="224" t="s">
        <v>6212</v>
      </c>
      <c r="N419" s="207"/>
      <c r="O419" s="77"/>
      <c r="Q419" s="162" t="s">
        <v>693</v>
      </c>
      <c r="R419" s="167" t="s">
        <v>10</v>
      </c>
      <c r="S419" s="160">
        <v>306</v>
      </c>
      <c r="T419" s="163">
        <v>358</v>
      </c>
      <c r="U419" s="164">
        <f t="shared" si="6"/>
        <v>52</v>
      </c>
      <c r="V419" s="158"/>
      <c r="W419" s="158"/>
    </row>
    <row r="420" spans="2:23" ht="26.25" x14ac:dyDescent="0.3">
      <c r="B420" s="18">
        <v>414</v>
      </c>
      <c r="C420" s="19">
        <v>10</v>
      </c>
      <c r="D420" s="172" t="s">
        <v>352</v>
      </c>
      <c r="E420" s="141" t="s">
        <v>4026</v>
      </c>
      <c r="F420" s="142" t="s">
        <v>7</v>
      </c>
      <c r="G420" s="143" t="s">
        <v>2586</v>
      </c>
      <c r="H420" s="138">
        <v>18</v>
      </c>
      <c r="I420" s="139">
        <v>1</v>
      </c>
      <c r="J420" s="140">
        <v>18</v>
      </c>
      <c r="K420" s="186"/>
      <c r="L420" s="177" t="s">
        <v>4538</v>
      </c>
      <c r="M420" s="221" t="s">
        <v>4076</v>
      </c>
      <c r="N420" s="213"/>
      <c r="O420" s="77"/>
      <c r="Q420" s="162" t="s">
        <v>694</v>
      </c>
      <c r="R420" s="167" t="s">
        <v>1124</v>
      </c>
      <c r="S420" s="160">
        <v>739</v>
      </c>
      <c r="T420" s="163">
        <v>358</v>
      </c>
      <c r="U420" s="164">
        <f t="shared" si="6"/>
        <v>-381</v>
      </c>
      <c r="V420" s="158"/>
      <c r="W420" s="158"/>
    </row>
    <row r="421" spans="2:23" ht="26.25" x14ac:dyDescent="0.3">
      <c r="B421" s="18">
        <v>414</v>
      </c>
      <c r="C421" s="19">
        <v>-230</v>
      </c>
      <c r="D421" s="172" t="s">
        <v>569</v>
      </c>
      <c r="E421" s="141" t="s">
        <v>4026</v>
      </c>
      <c r="F421" s="142" t="s">
        <v>7</v>
      </c>
      <c r="G421" s="143" t="s">
        <v>570</v>
      </c>
      <c r="H421" s="138">
        <v>18</v>
      </c>
      <c r="I421" s="139">
        <v>1</v>
      </c>
      <c r="J421" s="140">
        <v>18</v>
      </c>
      <c r="K421" s="186"/>
      <c r="L421" s="177" t="s">
        <v>4538</v>
      </c>
      <c r="M421" s="221" t="s">
        <v>5645</v>
      </c>
      <c r="N421" s="220"/>
      <c r="O421" s="77"/>
      <c r="Q421" s="162" t="s">
        <v>2623</v>
      </c>
      <c r="R421" s="167" t="s">
        <v>2612</v>
      </c>
      <c r="S421" s="160">
        <v>1442</v>
      </c>
      <c r="T421" s="163">
        <v>1063</v>
      </c>
      <c r="U421" s="164">
        <f t="shared" si="6"/>
        <v>-379</v>
      </c>
      <c r="V421" s="158"/>
      <c r="W421" s="158"/>
    </row>
    <row r="422" spans="2:23" ht="31.5" x14ac:dyDescent="0.3">
      <c r="B422" s="18">
        <v>414</v>
      </c>
      <c r="C422" s="19">
        <v>10</v>
      </c>
      <c r="D422" s="172" t="s">
        <v>523</v>
      </c>
      <c r="E422" s="141" t="s">
        <v>4026</v>
      </c>
      <c r="F422" s="142" t="s">
        <v>7</v>
      </c>
      <c r="G422" s="143" t="s">
        <v>2409</v>
      </c>
      <c r="H422" s="138">
        <v>18</v>
      </c>
      <c r="I422" s="139">
        <v>1</v>
      </c>
      <c r="J422" s="140">
        <v>18</v>
      </c>
      <c r="K422" s="186"/>
      <c r="L422" s="177"/>
      <c r="M422" s="221" t="s">
        <v>3607</v>
      </c>
      <c r="N422" s="213"/>
      <c r="O422" s="77"/>
      <c r="Q422" s="162" t="s">
        <v>4512</v>
      </c>
      <c r="R422" s="167" t="s">
        <v>5351</v>
      </c>
      <c r="S422" s="160">
        <v>579</v>
      </c>
      <c r="T422" s="163">
        <v>562</v>
      </c>
      <c r="U422" s="164">
        <f t="shared" si="6"/>
        <v>-17</v>
      </c>
      <c r="V422" s="158"/>
      <c r="W422" s="158"/>
    </row>
    <row r="423" spans="2:23" ht="26.25" x14ac:dyDescent="0.3">
      <c r="B423" s="18">
        <v>414</v>
      </c>
      <c r="C423" s="19">
        <v>10</v>
      </c>
      <c r="D423" s="172" t="s">
        <v>710</v>
      </c>
      <c r="E423" s="141" t="s">
        <v>4026</v>
      </c>
      <c r="F423" s="142" t="s">
        <v>7</v>
      </c>
      <c r="G423" s="143" t="s">
        <v>711</v>
      </c>
      <c r="H423" s="138">
        <v>18</v>
      </c>
      <c r="I423" s="139">
        <v>1</v>
      </c>
      <c r="J423" s="140">
        <v>18</v>
      </c>
      <c r="K423" s="186"/>
      <c r="L423" s="177"/>
      <c r="M423" s="221" t="s">
        <v>3607</v>
      </c>
      <c r="N423" s="207"/>
      <c r="O423" s="77"/>
      <c r="Q423" s="162" t="s">
        <v>5196</v>
      </c>
      <c r="R423" s="167" t="s">
        <v>1264</v>
      </c>
      <c r="S423" s="160">
        <v>1442</v>
      </c>
      <c r="T423" s="163">
        <v>488</v>
      </c>
      <c r="U423" s="164">
        <f t="shared" si="6"/>
        <v>-954</v>
      </c>
      <c r="V423" s="158"/>
      <c r="W423" s="158"/>
    </row>
    <row r="424" spans="2:23" ht="26.25" x14ac:dyDescent="0.3">
      <c r="B424" s="18">
        <v>414</v>
      </c>
      <c r="C424" s="19">
        <v>10</v>
      </c>
      <c r="D424" s="172" t="s">
        <v>340</v>
      </c>
      <c r="E424" s="141" t="s">
        <v>4026</v>
      </c>
      <c r="F424" s="142" t="s">
        <v>7</v>
      </c>
      <c r="G424" s="143" t="s">
        <v>341</v>
      </c>
      <c r="H424" s="138">
        <v>18</v>
      </c>
      <c r="I424" s="139">
        <v>1</v>
      </c>
      <c r="J424" s="140">
        <v>18</v>
      </c>
      <c r="K424" s="186"/>
      <c r="L424" s="177"/>
      <c r="M424" s="221" t="s">
        <v>3609</v>
      </c>
      <c r="N424" s="213"/>
      <c r="O424" s="77"/>
      <c r="Q424" s="162" t="s">
        <v>5577</v>
      </c>
      <c r="R424" s="167" t="s">
        <v>5455</v>
      </c>
      <c r="S424" s="160">
        <v>1100</v>
      </c>
      <c r="T424" s="163">
        <v>940</v>
      </c>
      <c r="U424" s="164">
        <f t="shared" si="6"/>
        <v>-160</v>
      </c>
      <c r="V424" s="158"/>
      <c r="W424" s="158"/>
    </row>
    <row r="425" spans="2:23" ht="31.5" x14ac:dyDescent="0.3">
      <c r="B425" s="18">
        <v>414</v>
      </c>
      <c r="C425" s="19">
        <v>10</v>
      </c>
      <c r="D425" s="172" t="s">
        <v>1261</v>
      </c>
      <c r="E425" s="141" t="s">
        <v>4026</v>
      </c>
      <c r="F425" s="142" t="s">
        <v>7</v>
      </c>
      <c r="G425" s="143" t="s">
        <v>2587</v>
      </c>
      <c r="H425" s="138">
        <v>18</v>
      </c>
      <c r="I425" s="139">
        <v>1</v>
      </c>
      <c r="J425" s="140">
        <v>18</v>
      </c>
      <c r="K425" s="186"/>
      <c r="L425" s="177"/>
      <c r="M425" s="221" t="s">
        <v>3608</v>
      </c>
      <c r="N425" s="213"/>
      <c r="O425" s="77"/>
      <c r="Q425" s="162" t="s">
        <v>704</v>
      </c>
      <c r="R425" s="167" t="s">
        <v>59</v>
      </c>
      <c r="S425" s="160">
        <v>20</v>
      </c>
      <c r="T425" s="163">
        <v>152</v>
      </c>
      <c r="U425" s="164">
        <f t="shared" si="6"/>
        <v>132</v>
      </c>
      <c r="V425" s="158"/>
      <c r="W425" s="158"/>
    </row>
    <row r="426" spans="2:23" ht="28.5" x14ac:dyDescent="0.3">
      <c r="B426" s="18">
        <v>414</v>
      </c>
      <c r="C426" s="19">
        <v>10</v>
      </c>
      <c r="D426" s="172" t="s">
        <v>3936</v>
      </c>
      <c r="E426" s="141" t="s">
        <v>4026</v>
      </c>
      <c r="F426" s="142" t="s">
        <v>7</v>
      </c>
      <c r="G426" s="143" t="s">
        <v>3937</v>
      </c>
      <c r="H426" s="138">
        <v>18</v>
      </c>
      <c r="I426" s="139">
        <v>1</v>
      </c>
      <c r="J426" s="140">
        <v>18</v>
      </c>
      <c r="K426" s="186"/>
      <c r="L426" s="177"/>
      <c r="M426" s="221" t="s">
        <v>3938</v>
      </c>
      <c r="N426" s="213"/>
      <c r="O426" s="77"/>
      <c r="Q426" s="162" t="s">
        <v>3072</v>
      </c>
      <c r="R426" s="167" t="s">
        <v>3062</v>
      </c>
      <c r="S426" s="160">
        <v>1100</v>
      </c>
      <c r="T426" s="163">
        <v>322</v>
      </c>
      <c r="U426" s="164">
        <f t="shared" si="6"/>
        <v>-778</v>
      </c>
      <c r="V426" s="158"/>
      <c r="W426" s="158"/>
    </row>
    <row r="427" spans="2:23" ht="26.25" x14ac:dyDescent="0.3">
      <c r="B427" s="18">
        <v>414</v>
      </c>
      <c r="C427" s="19">
        <v>10</v>
      </c>
      <c r="D427" s="172" t="s">
        <v>3471</v>
      </c>
      <c r="E427" s="141" t="s">
        <v>4026</v>
      </c>
      <c r="F427" s="142" t="s">
        <v>7</v>
      </c>
      <c r="G427" s="143" t="s">
        <v>495</v>
      </c>
      <c r="H427" s="138">
        <v>18</v>
      </c>
      <c r="I427" s="139">
        <v>1</v>
      </c>
      <c r="J427" s="140">
        <v>18</v>
      </c>
      <c r="K427" s="186"/>
      <c r="L427" s="177"/>
      <c r="M427" s="221" t="s">
        <v>3612</v>
      </c>
      <c r="N427" s="213"/>
      <c r="O427" s="77"/>
      <c r="Q427" s="162" t="s">
        <v>705</v>
      </c>
      <c r="R427" s="167" t="s">
        <v>2044</v>
      </c>
      <c r="S427" s="160">
        <v>180</v>
      </c>
      <c r="T427" s="163">
        <v>211</v>
      </c>
      <c r="U427" s="164">
        <f t="shared" si="6"/>
        <v>31</v>
      </c>
      <c r="V427" s="158"/>
      <c r="W427" s="158"/>
    </row>
    <row r="428" spans="2:23" ht="26.25" x14ac:dyDescent="0.3">
      <c r="B428" s="18">
        <v>414</v>
      </c>
      <c r="C428" s="19">
        <v>10</v>
      </c>
      <c r="D428" s="172" t="s">
        <v>5912</v>
      </c>
      <c r="E428" s="141" t="s">
        <v>4026</v>
      </c>
      <c r="F428" s="142" t="s">
        <v>7</v>
      </c>
      <c r="G428" s="143" t="s">
        <v>5913</v>
      </c>
      <c r="H428" s="138">
        <v>18</v>
      </c>
      <c r="I428" s="139">
        <v>1</v>
      </c>
      <c r="J428" s="140">
        <v>18</v>
      </c>
      <c r="K428" s="186"/>
      <c r="L428" s="177"/>
      <c r="M428" s="221" t="s">
        <v>5919</v>
      </c>
      <c r="N428" s="215"/>
      <c r="O428" s="77"/>
      <c r="Q428" s="162" t="s">
        <v>5197</v>
      </c>
      <c r="R428" s="167" t="s">
        <v>5138</v>
      </c>
      <c r="S428" s="160">
        <v>897</v>
      </c>
      <c r="T428" s="163">
        <v>855</v>
      </c>
      <c r="U428" s="164">
        <f t="shared" si="6"/>
        <v>-42</v>
      </c>
      <c r="V428" s="158"/>
      <c r="W428" s="158"/>
    </row>
    <row r="429" spans="2:23" ht="28.5" x14ac:dyDescent="0.3">
      <c r="B429" s="18">
        <v>414</v>
      </c>
      <c r="C429" s="19">
        <v>10</v>
      </c>
      <c r="D429" s="172" t="s">
        <v>4564</v>
      </c>
      <c r="E429" s="141" t="s">
        <v>4026</v>
      </c>
      <c r="F429" s="142" t="s">
        <v>7</v>
      </c>
      <c r="G429" s="143" t="s">
        <v>623</v>
      </c>
      <c r="H429" s="138">
        <v>18</v>
      </c>
      <c r="I429" s="139">
        <v>1</v>
      </c>
      <c r="J429" s="140">
        <v>18</v>
      </c>
      <c r="K429" s="186"/>
      <c r="L429" s="177"/>
      <c r="M429" s="221" t="s">
        <v>4679</v>
      </c>
      <c r="N429" s="228"/>
      <c r="O429" s="77"/>
      <c r="Q429" s="162" t="s">
        <v>707</v>
      </c>
      <c r="R429" s="167" t="s">
        <v>5097</v>
      </c>
      <c r="S429" s="160">
        <v>68</v>
      </c>
      <c r="T429" s="163">
        <v>1481</v>
      </c>
      <c r="U429" s="164">
        <f t="shared" si="6"/>
        <v>1413</v>
      </c>
      <c r="V429" s="158"/>
      <c r="W429" s="158"/>
    </row>
    <row r="430" spans="2:23" ht="31.5" x14ac:dyDescent="0.3">
      <c r="B430" s="18">
        <v>414</v>
      </c>
      <c r="C430" s="19">
        <v>10</v>
      </c>
      <c r="D430" s="172" t="s">
        <v>1521</v>
      </c>
      <c r="E430" s="141" t="s">
        <v>4026</v>
      </c>
      <c r="F430" s="142" t="s">
        <v>7</v>
      </c>
      <c r="G430" s="143" t="s">
        <v>3939</v>
      </c>
      <c r="H430" s="138">
        <v>18</v>
      </c>
      <c r="I430" s="139">
        <v>1</v>
      </c>
      <c r="J430" s="140">
        <v>18</v>
      </c>
      <c r="K430" s="186"/>
      <c r="L430" s="177"/>
      <c r="M430" s="221" t="s">
        <v>3938</v>
      </c>
      <c r="N430" s="207"/>
      <c r="O430" s="77"/>
      <c r="Q430" s="162" t="s">
        <v>2328</v>
      </c>
      <c r="R430" s="167" t="s">
        <v>2981</v>
      </c>
      <c r="S430" s="161">
        <v>632</v>
      </c>
      <c r="T430" s="163">
        <v>104</v>
      </c>
      <c r="U430" s="164">
        <f t="shared" si="6"/>
        <v>-528</v>
      </c>
      <c r="V430" s="158"/>
      <c r="W430" s="158"/>
    </row>
    <row r="431" spans="2:23" ht="26.25" x14ac:dyDescent="0.3">
      <c r="B431" s="18">
        <v>414</v>
      </c>
      <c r="C431" s="19">
        <v>10</v>
      </c>
      <c r="D431" s="172" t="s">
        <v>4102</v>
      </c>
      <c r="E431" s="141" t="s">
        <v>4026</v>
      </c>
      <c r="F431" s="142" t="s">
        <v>7</v>
      </c>
      <c r="G431" s="143" t="s">
        <v>4103</v>
      </c>
      <c r="H431" s="138">
        <v>18</v>
      </c>
      <c r="I431" s="139">
        <v>1</v>
      </c>
      <c r="J431" s="140">
        <v>18</v>
      </c>
      <c r="K431" s="186"/>
      <c r="L431" s="177"/>
      <c r="M431" s="221" t="s">
        <v>4186</v>
      </c>
      <c r="N431" s="213"/>
      <c r="O431" s="77"/>
      <c r="Q431" s="162" t="s">
        <v>3865</v>
      </c>
      <c r="R431" s="167" t="s">
        <v>838</v>
      </c>
      <c r="S431" s="160">
        <v>1442</v>
      </c>
      <c r="T431" s="163">
        <v>367</v>
      </c>
      <c r="U431" s="164">
        <f t="shared" si="6"/>
        <v>-1075</v>
      </c>
      <c r="V431" s="158"/>
      <c r="W431" s="158"/>
    </row>
    <row r="432" spans="2:23" ht="31.5" x14ac:dyDescent="0.3">
      <c r="B432" s="18">
        <v>414</v>
      </c>
      <c r="C432" s="19">
        <v>10</v>
      </c>
      <c r="D432" s="172" t="s">
        <v>545</v>
      </c>
      <c r="E432" s="141" t="s">
        <v>4026</v>
      </c>
      <c r="F432" s="142" t="s">
        <v>7</v>
      </c>
      <c r="G432" s="143" t="s">
        <v>2658</v>
      </c>
      <c r="H432" s="138">
        <v>18</v>
      </c>
      <c r="I432" s="139">
        <v>1</v>
      </c>
      <c r="J432" s="140">
        <v>18</v>
      </c>
      <c r="K432" s="186"/>
      <c r="L432" s="177"/>
      <c r="M432" s="225" t="s">
        <v>3610</v>
      </c>
      <c r="N432" s="213"/>
      <c r="O432" s="77"/>
      <c r="Q432" s="162" t="s">
        <v>4169</v>
      </c>
      <c r="R432" s="167" t="s">
        <v>4207</v>
      </c>
      <c r="S432" s="160">
        <v>1100</v>
      </c>
      <c r="T432" s="163">
        <v>765</v>
      </c>
      <c r="U432" s="164">
        <f t="shared" si="6"/>
        <v>-335</v>
      </c>
      <c r="V432" s="158"/>
      <c r="W432" s="158"/>
    </row>
    <row r="433" spans="2:23" ht="26.25" x14ac:dyDescent="0.3">
      <c r="B433" s="18">
        <v>414</v>
      </c>
      <c r="C433" s="19">
        <v>10</v>
      </c>
      <c r="D433" s="172" t="s">
        <v>1498</v>
      </c>
      <c r="E433" s="141" t="s">
        <v>4026</v>
      </c>
      <c r="F433" s="142" t="s">
        <v>7</v>
      </c>
      <c r="G433" s="143" t="s">
        <v>3348</v>
      </c>
      <c r="H433" s="138">
        <v>18</v>
      </c>
      <c r="I433" s="139">
        <v>1</v>
      </c>
      <c r="J433" s="140">
        <v>18</v>
      </c>
      <c r="K433" s="186"/>
      <c r="L433" s="177"/>
      <c r="M433" s="221" t="s">
        <v>3614</v>
      </c>
      <c r="N433" s="213"/>
      <c r="O433" s="77"/>
      <c r="Q433" s="162" t="s">
        <v>714</v>
      </c>
      <c r="R433" s="167" t="s">
        <v>985</v>
      </c>
      <c r="S433" s="160">
        <v>1100</v>
      </c>
      <c r="T433" s="163">
        <v>310</v>
      </c>
      <c r="U433" s="164">
        <f t="shared" si="6"/>
        <v>-790</v>
      </c>
      <c r="V433" s="158"/>
      <c r="W433" s="158"/>
    </row>
    <row r="434" spans="2:23" ht="28.5" x14ac:dyDescent="0.3">
      <c r="B434" s="18">
        <v>414</v>
      </c>
      <c r="C434" s="19">
        <v>10</v>
      </c>
      <c r="D434" s="172" t="s">
        <v>2659</v>
      </c>
      <c r="E434" s="141" t="s">
        <v>4026</v>
      </c>
      <c r="F434" s="142" t="s">
        <v>7</v>
      </c>
      <c r="G434" s="143" t="s">
        <v>2660</v>
      </c>
      <c r="H434" s="138">
        <v>18</v>
      </c>
      <c r="I434" s="139">
        <v>1</v>
      </c>
      <c r="J434" s="140">
        <v>18</v>
      </c>
      <c r="K434" s="186"/>
      <c r="L434" s="177"/>
      <c r="M434" s="221" t="s">
        <v>3613</v>
      </c>
      <c r="N434" s="213"/>
      <c r="O434" s="77"/>
      <c r="Q434" s="162" t="s">
        <v>716</v>
      </c>
      <c r="R434" s="167" t="s">
        <v>404</v>
      </c>
      <c r="S434" s="160">
        <v>600</v>
      </c>
      <c r="T434" s="163">
        <v>248</v>
      </c>
      <c r="U434" s="164">
        <f t="shared" si="6"/>
        <v>-352</v>
      </c>
      <c r="V434" s="158"/>
      <c r="W434" s="158"/>
    </row>
    <row r="435" spans="2:23" ht="26.25" x14ac:dyDescent="0.3">
      <c r="B435" s="18">
        <v>414</v>
      </c>
      <c r="C435" s="19">
        <v>10</v>
      </c>
      <c r="D435" s="172" t="s">
        <v>141</v>
      </c>
      <c r="E435" s="141" t="s">
        <v>4026</v>
      </c>
      <c r="F435" s="142" t="s">
        <v>7</v>
      </c>
      <c r="G435" s="143" t="s">
        <v>2653</v>
      </c>
      <c r="H435" s="138">
        <v>18</v>
      </c>
      <c r="I435" s="139">
        <v>2</v>
      </c>
      <c r="J435" s="140">
        <v>9</v>
      </c>
      <c r="K435" s="186"/>
      <c r="L435" s="177" t="s">
        <v>4538</v>
      </c>
      <c r="M435" s="225" t="s">
        <v>4059</v>
      </c>
      <c r="N435" s="213"/>
      <c r="O435" s="77"/>
      <c r="Q435" s="162" t="s">
        <v>4147</v>
      </c>
      <c r="R435" s="167" t="s">
        <v>1032</v>
      </c>
      <c r="S435" s="160">
        <v>897</v>
      </c>
      <c r="T435" s="163">
        <v>1481</v>
      </c>
      <c r="U435" s="164">
        <f t="shared" si="6"/>
        <v>584</v>
      </c>
      <c r="V435" s="158"/>
      <c r="W435" s="158"/>
    </row>
    <row r="436" spans="2:23" ht="26.25" x14ac:dyDescent="0.3">
      <c r="B436" s="18">
        <v>414</v>
      </c>
      <c r="C436" s="19">
        <v>10</v>
      </c>
      <c r="D436" s="172" t="s">
        <v>549</v>
      </c>
      <c r="E436" s="141" t="s">
        <v>4026</v>
      </c>
      <c r="F436" s="142" t="s">
        <v>7</v>
      </c>
      <c r="G436" s="143" t="s">
        <v>2654</v>
      </c>
      <c r="H436" s="138">
        <v>18</v>
      </c>
      <c r="I436" s="139">
        <v>2</v>
      </c>
      <c r="J436" s="140">
        <v>9</v>
      </c>
      <c r="K436" s="186"/>
      <c r="L436" s="177"/>
      <c r="M436" s="225" t="s">
        <v>6267</v>
      </c>
      <c r="N436" s="213"/>
      <c r="O436" s="77"/>
      <c r="Q436" s="162" t="s">
        <v>4017</v>
      </c>
      <c r="R436" s="167" t="s">
        <v>323</v>
      </c>
      <c r="S436" s="160">
        <v>1100</v>
      </c>
      <c r="T436" s="163">
        <v>299</v>
      </c>
      <c r="U436" s="164">
        <f t="shared" si="6"/>
        <v>-801</v>
      </c>
      <c r="V436" s="158"/>
      <c r="W436" s="158"/>
    </row>
    <row r="437" spans="2:23" ht="26.25" x14ac:dyDescent="0.3">
      <c r="B437" s="18">
        <v>414</v>
      </c>
      <c r="C437" s="19">
        <v>10</v>
      </c>
      <c r="D437" s="172" t="s">
        <v>621</v>
      </c>
      <c r="E437" s="141" t="s">
        <v>4026</v>
      </c>
      <c r="F437" s="142" t="s">
        <v>7</v>
      </c>
      <c r="G437" s="143" t="s">
        <v>3174</v>
      </c>
      <c r="H437" s="138">
        <v>18</v>
      </c>
      <c r="I437" s="139">
        <v>2</v>
      </c>
      <c r="J437" s="140">
        <v>9</v>
      </c>
      <c r="K437" s="186"/>
      <c r="L437" s="177"/>
      <c r="M437" s="221" t="s">
        <v>6268</v>
      </c>
      <c r="N437" s="209"/>
      <c r="O437" s="77"/>
      <c r="Q437" s="162" t="s">
        <v>3256</v>
      </c>
      <c r="R437" s="167" t="s">
        <v>3213</v>
      </c>
      <c r="S437" s="160">
        <v>1021</v>
      </c>
      <c r="T437" s="163">
        <v>1335</v>
      </c>
      <c r="U437" s="164">
        <f t="shared" si="6"/>
        <v>314</v>
      </c>
      <c r="V437" s="158"/>
      <c r="W437" s="158"/>
    </row>
    <row r="438" spans="2:23" ht="26.25" x14ac:dyDescent="0.3">
      <c r="B438" s="18">
        <v>414</v>
      </c>
      <c r="C438" s="19">
        <v>10</v>
      </c>
      <c r="D438" s="172" t="s">
        <v>125</v>
      </c>
      <c r="E438" s="141" t="s">
        <v>4026</v>
      </c>
      <c r="F438" s="142" t="s">
        <v>7</v>
      </c>
      <c r="G438" s="143" t="s">
        <v>126</v>
      </c>
      <c r="H438" s="138">
        <v>18</v>
      </c>
      <c r="I438" s="139">
        <v>2</v>
      </c>
      <c r="J438" s="140">
        <v>9</v>
      </c>
      <c r="K438" s="186"/>
      <c r="L438" s="177"/>
      <c r="M438" s="225" t="s">
        <v>6269</v>
      </c>
      <c r="N438" s="209"/>
      <c r="O438" s="77"/>
      <c r="Q438" s="162" t="s">
        <v>3929</v>
      </c>
      <c r="R438" s="167" t="s">
        <v>323</v>
      </c>
      <c r="S438" s="160">
        <v>186</v>
      </c>
      <c r="T438" s="163">
        <v>451</v>
      </c>
      <c r="U438" s="164">
        <f t="shared" si="6"/>
        <v>265</v>
      </c>
      <c r="V438" s="158"/>
      <c r="W438" s="158"/>
    </row>
    <row r="439" spans="2:23" ht="31.5" x14ac:dyDescent="0.3">
      <c r="B439" s="18">
        <v>414</v>
      </c>
      <c r="C439" s="19">
        <v>10</v>
      </c>
      <c r="D439" s="172" t="s">
        <v>1087</v>
      </c>
      <c r="E439" s="141" t="s">
        <v>4026</v>
      </c>
      <c r="F439" s="142" t="s">
        <v>7</v>
      </c>
      <c r="G439" s="143" t="s">
        <v>5103</v>
      </c>
      <c r="H439" s="138">
        <v>18</v>
      </c>
      <c r="I439" s="139">
        <v>2</v>
      </c>
      <c r="J439" s="140">
        <v>9</v>
      </c>
      <c r="K439" s="186"/>
      <c r="L439" s="177" t="s">
        <v>4538</v>
      </c>
      <c r="M439" s="225" t="s">
        <v>5249</v>
      </c>
      <c r="N439" s="213"/>
      <c r="O439" s="77"/>
      <c r="Q439" s="162" t="s">
        <v>3411</v>
      </c>
      <c r="R439" s="167" t="s">
        <v>323</v>
      </c>
      <c r="S439" s="160">
        <v>1100</v>
      </c>
      <c r="T439" s="163">
        <v>1136</v>
      </c>
      <c r="U439" s="164">
        <f t="shared" si="6"/>
        <v>36</v>
      </c>
      <c r="V439" s="158"/>
      <c r="W439" s="158"/>
    </row>
    <row r="440" spans="2:23" ht="26.25" x14ac:dyDescent="0.3">
      <c r="B440" s="18">
        <v>414</v>
      </c>
      <c r="C440" s="19">
        <v>10</v>
      </c>
      <c r="D440" s="172" t="s">
        <v>636</v>
      </c>
      <c r="E440" s="141" t="s">
        <v>4026</v>
      </c>
      <c r="F440" s="142" t="s">
        <v>7</v>
      </c>
      <c r="G440" s="143" t="s">
        <v>749</v>
      </c>
      <c r="H440" s="138">
        <v>18</v>
      </c>
      <c r="I440" s="139">
        <v>2</v>
      </c>
      <c r="J440" s="140">
        <v>9</v>
      </c>
      <c r="K440" s="186"/>
      <c r="L440" s="177"/>
      <c r="M440" s="225" t="s">
        <v>3611</v>
      </c>
      <c r="N440" s="213"/>
      <c r="O440" s="77"/>
      <c r="Q440" s="162" t="s">
        <v>2227</v>
      </c>
      <c r="R440" s="167" t="s">
        <v>2316</v>
      </c>
      <c r="S440" s="161">
        <v>1305</v>
      </c>
      <c r="T440" s="163">
        <v>74</v>
      </c>
      <c r="U440" s="164">
        <f t="shared" si="6"/>
        <v>-1231</v>
      </c>
      <c r="V440" s="158"/>
      <c r="W440" s="158"/>
    </row>
    <row r="441" spans="2:23" ht="26.25" x14ac:dyDescent="0.3">
      <c r="B441" s="18">
        <v>414</v>
      </c>
      <c r="C441" s="19">
        <v>10</v>
      </c>
      <c r="D441" s="172" t="s">
        <v>3916</v>
      </c>
      <c r="E441" s="141" t="s">
        <v>4026</v>
      </c>
      <c r="F441" s="142" t="s">
        <v>7</v>
      </c>
      <c r="G441" s="143" t="s">
        <v>2875</v>
      </c>
      <c r="H441" s="138">
        <v>18</v>
      </c>
      <c r="I441" s="139">
        <v>2</v>
      </c>
      <c r="J441" s="140">
        <v>9</v>
      </c>
      <c r="K441" s="186"/>
      <c r="L441" s="177"/>
      <c r="M441" s="225" t="s">
        <v>4185</v>
      </c>
      <c r="N441" s="213"/>
      <c r="O441" s="77"/>
      <c r="Q441" s="162" t="s">
        <v>2685</v>
      </c>
      <c r="R441" s="167" t="s">
        <v>2302</v>
      </c>
      <c r="S441" s="160">
        <v>814</v>
      </c>
      <c r="T441" s="163">
        <v>322</v>
      </c>
      <c r="U441" s="164">
        <f t="shared" si="6"/>
        <v>-492</v>
      </c>
      <c r="V441" s="158"/>
      <c r="W441" s="158"/>
    </row>
    <row r="442" spans="2:23" ht="26.25" x14ac:dyDescent="0.3">
      <c r="B442" s="18">
        <v>414</v>
      </c>
      <c r="C442" s="19">
        <v>10</v>
      </c>
      <c r="D442" s="172" t="s">
        <v>2362</v>
      </c>
      <c r="E442" s="141" t="s">
        <v>4026</v>
      </c>
      <c r="F442" s="142" t="s">
        <v>7</v>
      </c>
      <c r="G442" s="143" t="s">
        <v>2438</v>
      </c>
      <c r="H442" s="138">
        <v>18</v>
      </c>
      <c r="I442" s="139">
        <v>2</v>
      </c>
      <c r="J442" s="140">
        <v>9</v>
      </c>
      <c r="K442" s="186"/>
      <c r="L442" s="177"/>
      <c r="M442" s="226" t="s">
        <v>6270</v>
      </c>
      <c r="N442" s="213"/>
      <c r="O442" s="77"/>
      <c r="Q442" s="162" t="s">
        <v>4429</v>
      </c>
      <c r="R442" s="167" t="s">
        <v>4421</v>
      </c>
      <c r="S442" s="160">
        <v>479</v>
      </c>
      <c r="T442" s="163">
        <v>1335</v>
      </c>
      <c r="U442" s="164">
        <f t="shared" si="6"/>
        <v>856</v>
      </c>
      <c r="V442" s="158"/>
      <c r="W442" s="158"/>
    </row>
    <row r="443" spans="2:23" ht="26.25" x14ac:dyDescent="0.3">
      <c r="B443" s="18">
        <v>414</v>
      </c>
      <c r="C443" s="19">
        <v>507</v>
      </c>
      <c r="D443" s="172" t="s">
        <v>2706</v>
      </c>
      <c r="E443" s="141" t="s">
        <v>4026</v>
      </c>
      <c r="F443" s="142" t="s">
        <v>7</v>
      </c>
      <c r="G443" s="143" t="s">
        <v>2707</v>
      </c>
      <c r="H443" s="138">
        <v>18</v>
      </c>
      <c r="I443" s="139">
        <v>2</v>
      </c>
      <c r="J443" s="140">
        <v>9</v>
      </c>
      <c r="K443" s="186"/>
      <c r="L443" s="177"/>
      <c r="M443" s="225" t="s">
        <v>6692</v>
      </c>
      <c r="N443" s="213"/>
      <c r="O443" s="77"/>
      <c r="Q443" s="162" t="s">
        <v>728</v>
      </c>
      <c r="R443" s="167" t="s">
        <v>178</v>
      </c>
      <c r="S443" s="160">
        <v>600</v>
      </c>
      <c r="T443" s="163">
        <v>1481</v>
      </c>
      <c r="U443" s="164">
        <f t="shared" si="6"/>
        <v>881</v>
      </c>
      <c r="V443" s="158"/>
      <c r="W443" s="158"/>
    </row>
    <row r="444" spans="2:23" ht="31.5" x14ac:dyDescent="0.3">
      <c r="B444" s="18">
        <v>414</v>
      </c>
      <c r="C444" s="19">
        <v>10</v>
      </c>
      <c r="D444" s="172" t="s">
        <v>349</v>
      </c>
      <c r="E444" s="141" t="s">
        <v>4026</v>
      </c>
      <c r="F444" s="142" t="s">
        <v>7</v>
      </c>
      <c r="G444" s="143" t="s">
        <v>3462</v>
      </c>
      <c r="H444" s="138">
        <v>18</v>
      </c>
      <c r="I444" s="139">
        <v>3</v>
      </c>
      <c r="J444" s="140">
        <v>6</v>
      </c>
      <c r="K444" s="186"/>
      <c r="L444" s="177"/>
      <c r="M444" s="212" t="s">
        <v>6271</v>
      </c>
      <c r="N444" s="207"/>
      <c r="O444" s="77"/>
      <c r="Q444" s="162" t="s">
        <v>2624</v>
      </c>
      <c r="R444" s="167" t="s">
        <v>323</v>
      </c>
      <c r="S444" s="160">
        <v>551</v>
      </c>
      <c r="T444" s="163">
        <v>1335</v>
      </c>
      <c r="U444" s="164">
        <f t="shared" si="6"/>
        <v>784</v>
      </c>
      <c r="V444" s="158"/>
      <c r="W444" s="158"/>
    </row>
    <row r="445" spans="2:23" ht="28.5" x14ac:dyDescent="0.3">
      <c r="B445" s="18">
        <v>414</v>
      </c>
      <c r="C445" s="19">
        <v>145</v>
      </c>
      <c r="D445" s="172" t="s">
        <v>1501</v>
      </c>
      <c r="E445" s="141" t="s">
        <v>4026</v>
      </c>
      <c r="F445" s="142" t="s">
        <v>4543</v>
      </c>
      <c r="G445" s="143" t="s">
        <v>1502</v>
      </c>
      <c r="H445" s="138">
        <v>18</v>
      </c>
      <c r="I445" s="139">
        <v>3</v>
      </c>
      <c r="J445" s="140">
        <v>6</v>
      </c>
      <c r="K445" s="186"/>
      <c r="L445" s="177"/>
      <c r="M445" s="216" t="s">
        <v>6642</v>
      </c>
      <c r="N445" s="213"/>
      <c r="O445" s="77"/>
      <c r="Q445" s="162" t="s">
        <v>2127</v>
      </c>
      <c r="R445" s="167" t="s">
        <v>1882</v>
      </c>
      <c r="S445" s="160">
        <v>814</v>
      </c>
      <c r="T445" s="163">
        <v>205</v>
      </c>
      <c r="U445" s="164">
        <f t="shared" si="6"/>
        <v>-609</v>
      </c>
      <c r="V445" s="158"/>
      <c r="W445" s="158"/>
    </row>
    <row r="446" spans="2:23" ht="28.5" x14ac:dyDescent="0.3">
      <c r="B446" s="18">
        <v>414</v>
      </c>
      <c r="C446" s="19">
        <v>10</v>
      </c>
      <c r="D446" s="172" t="s">
        <v>1276</v>
      </c>
      <c r="E446" s="141" t="s">
        <v>4026</v>
      </c>
      <c r="F446" s="142" t="s">
        <v>7</v>
      </c>
      <c r="G446" s="143" t="s">
        <v>1277</v>
      </c>
      <c r="H446" s="138">
        <v>18</v>
      </c>
      <c r="I446" s="139">
        <v>3</v>
      </c>
      <c r="J446" s="140">
        <v>6</v>
      </c>
      <c r="K446" s="186"/>
      <c r="L446" s="177"/>
      <c r="M446" s="224" t="s">
        <v>6272</v>
      </c>
      <c r="N446" s="213"/>
      <c r="O446" s="77"/>
      <c r="Q446" s="162" t="s">
        <v>729</v>
      </c>
      <c r="R446" s="167" t="s">
        <v>726</v>
      </c>
      <c r="S446" s="160">
        <v>479</v>
      </c>
      <c r="T446" s="163">
        <v>653</v>
      </c>
      <c r="U446" s="164">
        <f t="shared" si="6"/>
        <v>174</v>
      </c>
      <c r="V446" s="158"/>
      <c r="W446" s="158"/>
    </row>
    <row r="447" spans="2:23" ht="28.5" x14ac:dyDescent="0.3">
      <c r="B447" s="18">
        <v>414</v>
      </c>
      <c r="C447" s="19">
        <v>10</v>
      </c>
      <c r="D447" s="172" t="s">
        <v>394</v>
      </c>
      <c r="E447" s="141" t="s">
        <v>4026</v>
      </c>
      <c r="F447" s="142" t="s">
        <v>7</v>
      </c>
      <c r="G447" s="143" t="s">
        <v>178</v>
      </c>
      <c r="H447" s="138">
        <v>18</v>
      </c>
      <c r="I447" s="139">
        <v>3</v>
      </c>
      <c r="J447" s="140">
        <v>6</v>
      </c>
      <c r="K447" s="186"/>
      <c r="L447" s="177"/>
      <c r="M447" s="212" t="s">
        <v>4676</v>
      </c>
      <c r="N447" s="213"/>
      <c r="O447" s="77"/>
      <c r="Q447" s="162" t="s">
        <v>3328</v>
      </c>
      <c r="R447" s="167" t="s">
        <v>323</v>
      </c>
      <c r="S447" s="160">
        <v>739</v>
      </c>
      <c r="T447" s="163">
        <v>1481</v>
      </c>
      <c r="U447" s="164">
        <f t="shared" si="6"/>
        <v>742</v>
      </c>
      <c r="V447" s="158"/>
      <c r="W447" s="158"/>
    </row>
    <row r="448" spans="2:23" ht="28.5" x14ac:dyDescent="0.3">
      <c r="B448" s="18">
        <v>414</v>
      </c>
      <c r="C448" s="19">
        <v>10</v>
      </c>
      <c r="D448" s="172" t="s">
        <v>3199</v>
      </c>
      <c r="E448" s="141" t="s">
        <v>4026</v>
      </c>
      <c r="F448" s="142" t="s">
        <v>7</v>
      </c>
      <c r="G448" s="143" t="s">
        <v>323</v>
      </c>
      <c r="H448" s="138">
        <v>18</v>
      </c>
      <c r="I448" s="139">
        <v>3</v>
      </c>
      <c r="J448" s="140">
        <v>6</v>
      </c>
      <c r="K448" s="186"/>
      <c r="L448" s="177"/>
      <c r="M448" s="224" t="s">
        <v>4674</v>
      </c>
      <c r="N448" s="207"/>
      <c r="O448" s="77"/>
      <c r="Q448" s="162" t="s">
        <v>4388</v>
      </c>
      <c r="R448" s="167" t="s">
        <v>4361</v>
      </c>
      <c r="S448" s="160">
        <v>1100</v>
      </c>
      <c r="T448" s="163">
        <v>593</v>
      </c>
      <c r="U448" s="164">
        <f t="shared" si="6"/>
        <v>-507</v>
      </c>
      <c r="V448" s="158"/>
      <c r="W448" s="158"/>
    </row>
    <row r="449" spans="2:23" ht="28.5" x14ac:dyDescent="0.3">
      <c r="B449" s="18">
        <v>414</v>
      </c>
      <c r="C449" s="19">
        <v>10</v>
      </c>
      <c r="D449" s="172" t="s">
        <v>2562</v>
      </c>
      <c r="E449" s="141" t="s">
        <v>4026</v>
      </c>
      <c r="F449" s="142" t="s">
        <v>7</v>
      </c>
      <c r="G449" s="143" t="s">
        <v>5345</v>
      </c>
      <c r="H449" s="138">
        <v>18</v>
      </c>
      <c r="I449" s="139">
        <v>3</v>
      </c>
      <c r="J449" s="140">
        <v>6</v>
      </c>
      <c r="K449" s="186"/>
      <c r="L449" s="177"/>
      <c r="M449" s="224" t="s">
        <v>6273</v>
      </c>
      <c r="N449" s="213"/>
      <c r="O449" s="77"/>
      <c r="Q449" s="162" t="s">
        <v>734</v>
      </c>
      <c r="R449" s="167" t="s">
        <v>2925</v>
      </c>
      <c r="S449" s="160">
        <v>632</v>
      </c>
      <c r="T449" s="163">
        <v>1481</v>
      </c>
      <c r="U449" s="164">
        <f t="shared" si="6"/>
        <v>849</v>
      </c>
      <c r="V449" s="158"/>
      <c r="W449" s="158"/>
    </row>
    <row r="450" spans="2:23" ht="28.5" x14ac:dyDescent="0.3">
      <c r="B450" s="18">
        <v>414</v>
      </c>
      <c r="C450" s="19">
        <v>10</v>
      </c>
      <c r="D450" s="172" t="s">
        <v>4297</v>
      </c>
      <c r="E450" s="141" t="s">
        <v>4026</v>
      </c>
      <c r="F450" s="142" t="s">
        <v>7</v>
      </c>
      <c r="G450" s="143" t="s">
        <v>4298</v>
      </c>
      <c r="H450" s="138">
        <v>18</v>
      </c>
      <c r="I450" s="139">
        <v>3</v>
      </c>
      <c r="J450" s="140">
        <v>6</v>
      </c>
      <c r="K450" s="186"/>
      <c r="L450" s="177"/>
      <c r="M450" s="224" t="s">
        <v>5657</v>
      </c>
      <c r="N450" s="213"/>
      <c r="O450" s="77"/>
      <c r="Q450" s="162" t="s">
        <v>737</v>
      </c>
      <c r="R450" s="167" t="s">
        <v>1862</v>
      </c>
      <c r="S450" s="160">
        <v>1305</v>
      </c>
      <c r="T450" s="163">
        <v>1481</v>
      </c>
      <c r="U450" s="164">
        <f t="shared" si="6"/>
        <v>176</v>
      </c>
      <c r="V450" s="158"/>
      <c r="W450" s="158"/>
    </row>
    <row r="451" spans="2:23" ht="28.5" x14ac:dyDescent="0.3">
      <c r="B451" s="18">
        <v>414</v>
      </c>
      <c r="C451" s="19">
        <v>10</v>
      </c>
      <c r="D451" s="172" t="s">
        <v>4110</v>
      </c>
      <c r="E451" s="141" t="s">
        <v>4026</v>
      </c>
      <c r="F451" s="142" t="s">
        <v>7</v>
      </c>
      <c r="G451" s="143" t="s">
        <v>323</v>
      </c>
      <c r="H451" s="138">
        <v>18</v>
      </c>
      <c r="I451" s="139">
        <v>3</v>
      </c>
      <c r="J451" s="140">
        <v>6</v>
      </c>
      <c r="K451" s="186"/>
      <c r="L451" s="177"/>
      <c r="M451" s="212" t="s">
        <v>4675</v>
      </c>
      <c r="N451" s="213"/>
      <c r="O451" s="77"/>
      <c r="Q451" s="162" t="s">
        <v>2625</v>
      </c>
      <c r="R451" s="167" t="s">
        <v>1357</v>
      </c>
      <c r="S451" s="160">
        <v>1100</v>
      </c>
      <c r="T451" s="163">
        <v>1335</v>
      </c>
      <c r="U451" s="164">
        <f t="shared" si="6"/>
        <v>235</v>
      </c>
      <c r="V451" s="158"/>
      <c r="W451" s="158"/>
    </row>
    <row r="452" spans="2:23" ht="28.5" x14ac:dyDescent="0.3">
      <c r="B452" s="18">
        <v>414</v>
      </c>
      <c r="C452" s="19">
        <v>10</v>
      </c>
      <c r="D452" s="172" t="s">
        <v>1023</v>
      </c>
      <c r="E452" s="141" t="s">
        <v>4026</v>
      </c>
      <c r="F452" s="142" t="s">
        <v>7</v>
      </c>
      <c r="G452" s="143" t="s">
        <v>3112</v>
      </c>
      <c r="H452" s="138">
        <v>18</v>
      </c>
      <c r="I452" s="139">
        <v>3</v>
      </c>
      <c r="J452" s="140">
        <v>6</v>
      </c>
      <c r="K452" s="186"/>
      <c r="L452" s="177"/>
      <c r="M452" s="212" t="s">
        <v>6274</v>
      </c>
      <c r="N452" s="213"/>
      <c r="O452" s="77"/>
      <c r="Q452" s="162" t="s">
        <v>743</v>
      </c>
      <c r="R452" s="167" t="s">
        <v>194</v>
      </c>
      <c r="S452" s="160">
        <v>206</v>
      </c>
      <c r="T452" s="163">
        <v>1136</v>
      </c>
      <c r="U452" s="164">
        <f t="shared" si="6"/>
        <v>930</v>
      </c>
      <c r="V452" s="158"/>
      <c r="W452" s="158"/>
    </row>
    <row r="453" spans="2:23" ht="28.5" x14ac:dyDescent="0.3">
      <c r="B453" s="18">
        <v>414</v>
      </c>
      <c r="C453" s="19">
        <v>10</v>
      </c>
      <c r="D453" s="172" t="s">
        <v>915</v>
      </c>
      <c r="E453" s="141" t="s">
        <v>4026</v>
      </c>
      <c r="F453" s="142" t="s">
        <v>7</v>
      </c>
      <c r="G453" s="143" t="s">
        <v>410</v>
      </c>
      <c r="H453" s="138">
        <v>18</v>
      </c>
      <c r="I453" s="139">
        <v>4</v>
      </c>
      <c r="J453" s="140">
        <v>4.5</v>
      </c>
      <c r="K453" s="186"/>
      <c r="L453" s="177"/>
      <c r="M453" s="224" t="s">
        <v>4677</v>
      </c>
      <c r="N453" s="213"/>
      <c r="O453" s="77"/>
      <c r="Q453" s="162" t="s">
        <v>4748</v>
      </c>
      <c r="R453" s="167" t="s">
        <v>579</v>
      </c>
      <c r="S453" s="161">
        <v>1305</v>
      </c>
      <c r="T453" s="163">
        <v>18</v>
      </c>
      <c r="U453" s="164">
        <f t="shared" si="6"/>
        <v>-1287</v>
      </c>
      <c r="V453" s="158"/>
      <c r="W453" s="158"/>
    </row>
    <row r="454" spans="2:23" ht="28.5" x14ac:dyDescent="0.3">
      <c r="B454" s="18">
        <v>414</v>
      </c>
      <c r="C454" s="19">
        <v>231</v>
      </c>
      <c r="D454" s="172" t="s">
        <v>564</v>
      </c>
      <c r="E454" s="141" t="s">
        <v>4026</v>
      </c>
      <c r="F454" s="142" t="s">
        <v>7</v>
      </c>
      <c r="G454" s="143" t="s">
        <v>565</v>
      </c>
      <c r="H454" s="138">
        <v>18</v>
      </c>
      <c r="I454" s="139">
        <v>4</v>
      </c>
      <c r="J454" s="140">
        <v>4.5</v>
      </c>
      <c r="K454" s="186"/>
      <c r="L454" s="177" t="s">
        <v>4538</v>
      </c>
      <c r="M454" s="212" t="s">
        <v>6643</v>
      </c>
      <c r="N454" s="207"/>
      <c r="O454" s="77"/>
      <c r="Q454" s="162" t="s">
        <v>745</v>
      </c>
      <c r="R454" s="167" t="s">
        <v>410</v>
      </c>
      <c r="S454" s="160">
        <v>479</v>
      </c>
      <c r="T454" s="163">
        <v>1136</v>
      </c>
      <c r="U454" s="164">
        <f t="shared" si="6"/>
        <v>657</v>
      </c>
      <c r="V454" s="158"/>
      <c r="W454" s="158"/>
    </row>
    <row r="455" spans="2:23" ht="28.5" x14ac:dyDescent="0.3">
      <c r="B455" s="18">
        <v>414</v>
      </c>
      <c r="C455" s="19">
        <v>10</v>
      </c>
      <c r="D455" s="172" t="s">
        <v>2667</v>
      </c>
      <c r="E455" s="141" t="s">
        <v>4026</v>
      </c>
      <c r="F455" s="142" t="s">
        <v>7</v>
      </c>
      <c r="G455" s="143" t="s">
        <v>2668</v>
      </c>
      <c r="H455" s="138">
        <v>18</v>
      </c>
      <c r="I455" s="139">
        <v>4</v>
      </c>
      <c r="J455" s="140">
        <v>4.5</v>
      </c>
      <c r="K455" s="186"/>
      <c r="L455" s="177"/>
      <c r="M455" s="224" t="s">
        <v>6275</v>
      </c>
      <c r="N455" s="213"/>
      <c r="O455" s="77"/>
      <c r="Q455" s="162" t="s">
        <v>6718</v>
      </c>
      <c r="R455" s="167" t="s">
        <v>6607</v>
      </c>
      <c r="S455" s="160">
        <v>1021</v>
      </c>
      <c r="T455" s="163">
        <v>169</v>
      </c>
      <c r="U455" s="164">
        <f t="shared" ref="U455:U518" si="7">IFERROR(IF(T455=0,"New",T455-S455),"New")</f>
        <v>-852</v>
      </c>
      <c r="V455" s="158"/>
      <c r="W455" s="158"/>
    </row>
    <row r="456" spans="2:23" ht="26.25" x14ac:dyDescent="0.3">
      <c r="B456" s="18">
        <v>450</v>
      </c>
      <c r="C456" s="19">
        <v>8</v>
      </c>
      <c r="D456" s="172" t="s">
        <v>2104</v>
      </c>
      <c r="E456" s="141" t="s">
        <v>4026</v>
      </c>
      <c r="F456" s="142" t="s">
        <v>7</v>
      </c>
      <c r="G456" s="143" t="s">
        <v>2989</v>
      </c>
      <c r="H456" s="138">
        <v>17</v>
      </c>
      <c r="I456" s="139">
        <v>2</v>
      </c>
      <c r="J456" s="140">
        <v>8.5</v>
      </c>
      <c r="K456" s="186"/>
      <c r="L456" s="177"/>
      <c r="M456" s="221" t="s">
        <v>5014</v>
      </c>
      <c r="N456" s="213"/>
      <c r="O456" s="77"/>
      <c r="Q456" s="162" t="s">
        <v>3547</v>
      </c>
      <c r="R456" s="167" t="s">
        <v>495</v>
      </c>
      <c r="S456" s="160">
        <v>414</v>
      </c>
      <c r="T456" s="163">
        <v>940</v>
      </c>
      <c r="U456" s="164">
        <f t="shared" si="7"/>
        <v>526</v>
      </c>
      <c r="V456" s="158"/>
      <c r="W456" s="158"/>
    </row>
    <row r="457" spans="2:23" ht="26.25" x14ac:dyDescent="0.3">
      <c r="B457" s="18">
        <v>450</v>
      </c>
      <c r="C457" s="19">
        <v>8</v>
      </c>
      <c r="D457" s="172" t="s">
        <v>1101</v>
      </c>
      <c r="E457" s="141" t="s">
        <v>4026</v>
      </c>
      <c r="F457" s="142" t="s">
        <v>7</v>
      </c>
      <c r="G457" s="143" t="s">
        <v>1092</v>
      </c>
      <c r="H457" s="138">
        <v>17</v>
      </c>
      <c r="I457" s="139">
        <v>2</v>
      </c>
      <c r="J457" s="140">
        <v>8.5</v>
      </c>
      <c r="K457" s="186"/>
      <c r="L457" s="177"/>
      <c r="M457" s="226" t="s">
        <v>4090</v>
      </c>
      <c r="N457" s="213"/>
      <c r="O457" s="77"/>
      <c r="Q457" s="162" t="s">
        <v>747</v>
      </c>
      <c r="R457" s="167" t="s">
        <v>757</v>
      </c>
      <c r="S457" s="161">
        <v>1021</v>
      </c>
      <c r="T457" s="163">
        <v>71</v>
      </c>
      <c r="U457" s="164">
        <f t="shared" si="7"/>
        <v>-950</v>
      </c>
      <c r="V457" s="158"/>
      <c r="W457" s="158"/>
    </row>
    <row r="458" spans="2:23" ht="26.25" x14ac:dyDescent="0.3">
      <c r="B458" s="18">
        <v>450</v>
      </c>
      <c r="C458" s="19">
        <v>8</v>
      </c>
      <c r="D458" s="172" t="s">
        <v>814</v>
      </c>
      <c r="E458" s="141" t="s">
        <v>4026</v>
      </c>
      <c r="F458" s="142" t="s">
        <v>7</v>
      </c>
      <c r="G458" s="143" t="s">
        <v>815</v>
      </c>
      <c r="H458" s="138">
        <v>17</v>
      </c>
      <c r="I458" s="139">
        <v>2</v>
      </c>
      <c r="J458" s="140">
        <v>8.5</v>
      </c>
      <c r="K458" s="186"/>
      <c r="L458" s="177"/>
      <c r="M458" s="226" t="s">
        <v>4096</v>
      </c>
      <c r="N458" s="215"/>
      <c r="O458" s="77"/>
      <c r="Q458" s="162" t="s">
        <v>752</v>
      </c>
      <c r="R458" s="167" t="s">
        <v>1509</v>
      </c>
      <c r="S458" s="160">
        <v>1021</v>
      </c>
      <c r="T458" s="163">
        <v>562</v>
      </c>
      <c r="U458" s="164">
        <f t="shared" si="7"/>
        <v>-459</v>
      </c>
      <c r="V458" s="158"/>
      <c r="W458" s="158"/>
    </row>
    <row r="459" spans="2:23" ht="26.25" x14ac:dyDescent="0.3">
      <c r="B459" s="18">
        <v>450</v>
      </c>
      <c r="C459" s="19">
        <v>8</v>
      </c>
      <c r="D459" s="172" t="s">
        <v>121</v>
      </c>
      <c r="E459" s="141" t="s">
        <v>4026</v>
      </c>
      <c r="F459" s="142" t="s">
        <v>7</v>
      </c>
      <c r="G459" s="143" t="s">
        <v>122</v>
      </c>
      <c r="H459" s="138">
        <v>17</v>
      </c>
      <c r="I459" s="139">
        <v>2</v>
      </c>
      <c r="J459" s="140">
        <v>8.5</v>
      </c>
      <c r="K459" s="186"/>
      <c r="L459" s="177"/>
      <c r="M459" s="221" t="s">
        <v>6276</v>
      </c>
      <c r="N459" s="213"/>
      <c r="O459" s="77"/>
      <c r="Q459" s="162" t="s">
        <v>5414</v>
      </c>
      <c r="R459" s="167" t="s">
        <v>323</v>
      </c>
      <c r="S459" s="160">
        <v>1100</v>
      </c>
      <c r="T459" s="163">
        <v>522</v>
      </c>
      <c r="U459" s="164">
        <f t="shared" si="7"/>
        <v>-578</v>
      </c>
      <c r="V459" s="158"/>
      <c r="W459" s="158"/>
    </row>
    <row r="460" spans="2:23" ht="26.25" x14ac:dyDescent="0.3">
      <c r="B460" s="18">
        <v>450</v>
      </c>
      <c r="C460" s="19">
        <v>8</v>
      </c>
      <c r="D460" s="172" t="s">
        <v>72</v>
      </c>
      <c r="E460" s="141" t="s">
        <v>4026</v>
      </c>
      <c r="F460" s="142" t="s">
        <v>7</v>
      </c>
      <c r="G460" s="143" t="s">
        <v>2597</v>
      </c>
      <c r="H460" s="138">
        <v>17</v>
      </c>
      <c r="I460" s="139">
        <v>2</v>
      </c>
      <c r="J460" s="140">
        <v>8.5</v>
      </c>
      <c r="K460" s="186"/>
      <c r="L460" s="177"/>
      <c r="M460" s="225" t="s">
        <v>6277</v>
      </c>
      <c r="N460" s="213"/>
      <c r="O460" s="77"/>
      <c r="Q460" s="162" t="s">
        <v>753</v>
      </c>
      <c r="R460" s="167" t="s">
        <v>1466</v>
      </c>
      <c r="S460" s="160">
        <v>897</v>
      </c>
      <c r="T460" s="163">
        <v>653</v>
      </c>
      <c r="U460" s="164">
        <f t="shared" si="7"/>
        <v>-244</v>
      </c>
      <c r="V460" s="158"/>
      <c r="W460" s="158"/>
    </row>
    <row r="461" spans="2:23" ht="26.25" x14ac:dyDescent="0.3">
      <c r="B461" s="18">
        <v>450</v>
      </c>
      <c r="C461" s="19">
        <v>8</v>
      </c>
      <c r="D461" s="172" t="s">
        <v>4364</v>
      </c>
      <c r="E461" s="141" t="s">
        <v>4026</v>
      </c>
      <c r="F461" s="142" t="s">
        <v>7</v>
      </c>
      <c r="G461" s="143" t="s">
        <v>323</v>
      </c>
      <c r="H461" s="138">
        <v>17</v>
      </c>
      <c r="I461" s="139">
        <v>2</v>
      </c>
      <c r="J461" s="140">
        <v>8.5</v>
      </c>
      <c r="K461" s="186"/>
      <c r="L461" s="177"/>
      <c r="M461" s="226" t="s">
        <v>4470</v>
      </c>
      <c r="N461" s="213"/>
      <c r="O461" s="77"/>
      <c r="Q461" s="162" t="s">
        <v>2329</v>
      </c>
      <c r="R461" s="167" t="s">
        <v>92</v>
      </c>
      <c r="S461" s="160">
        <v>186</v>
      </c>
      <c r="T461" s="163">
        <v>1481</v>
      </c>
      <c r="U461" s="164">
        <f t="shared" si="7"/>
        <v>1295</v>
      </c>
      <c r="V461" s="158"/>
      <c r="W461" s="158"/>
    </row>
    <row r="462" spans="2:23" ht="28.5" x14ac:dyDescent="0.3">
      <c r="B462" s="18">
        <v>450</v>
      </c>
      <c r="C462" s="19">
        <v>139</v>
      </c>
      <c r="D462" s="172" t="s">
        <v>453</v>
      </c>
      <c r="E462" s="141" t="s">
        <v>4026</v>
      </c>
      <c r="F462" s="142" t="s">
        <v>7</v>
      </c>
      <c r="G462" s="143" t="s">
        <v>115</v>
      </c>
      <c r="H462" s="138">
        <v>17</v>
      </c>
      <c r="I462" s="139">
        <v>3</v>
      </c>
      <c r="J462" s="140">
        <v>5.666666666666667</v>
      </c>
      <c r="K462" s="186"/>
      <c r="L462" s="177"/>
      <c r="M462" s="224" t="s">
        <v>6693</v>
      </c>
      <c r="N462" s="213"/>
      <c r="O462" s="77"/>
      <c r="Q462" s="162" t="s">
        <v>754</v>
      </c>
      <c r="R462" s="167" t="s">
        <v>1127</v>
      </c>
      <c r="S462" s="160">
        <v>268</v>
      </c>
      <c r="T462" s="163">
        <v>1136</v>
      </c>
      <c r="U462" s="164">
        <f t="shared" si="7"/>
        <v>868</v>
      </c>
      <c r="V462" s="158"/>
      <c r="W462" s="158"/>
    </row>
    <row r="463" spans="2:23" ht="28.5" x14ac:dyDescent="0.3">
      <c r="B463" s="18">
        <v>450</v>
      </c>
      <c r="C463" s="19">
        <v>8</v>
      </c>
      <c r="D463" s="172" t="s">
        <v>981</v>
      </c>
      <c r="E463" s="141" t="s">
        <v>4026</v>
      </c>
      <c r="F463" s="142" t="s">
        <v>7</v>
      </c>
      <c r="G463" s="143" t="s">
        <v>1685</v>
      </c>
      <c r="H463" s="138">
        <v>17</v>
      </c>
      <c r="I463" s="139">
        <v>3</v>
      </c>
      <c r="J463" s="140">
        <v>5.666666666666667</v>
      </c>
      <c r="K463" s="186"/>
      <c r="L463" s="177"/>
      <c r="M463" s="212" t="s">
        <v>6278</v>
      </c>
      <c r="N463" s="208"/>
      <c r="O463" s="77"/>
      <c r="Q463" s="162" t="s">
        <v>755</v>
      </c>
      <c r="R463" s="167" t="s">
        <v>881</v>
      </c>
      <c r="S463" s="160">
        <v>35</v>
      </c>
      <c r="T463" s="163">
        <v>1136</v>
      </c>
      <c r="U463" s="164">
        <f t="shared" si="7"/>
        <v>1101</v>
      </c>
      <c r="V463" s="158"/>
      <c r="W463" s="158"/>
    </row>
    <row r="464" spans="2:23" ht="28.5" x14ac:dyDescent="0.3">
      <c r="B464" s="18">
        <v>450</v>
      </c>
      <c r="C464" s="19">
        <v>8</v>
      </c>
      <c r="D464" s="172" t="s">
        <v>1852</v>
      </c>
      <c r="E464" s="141" t="s">
        <v>4026</v>
      </c>
      <c r="F464" s="142" t="s">
        <v>7</v>
      </c>
      <c r="G464" s="143" t="s">
        <v>2662</v>
      </c>
      <c r="H464" s="138">
        <v>17</v>
      </c>
      <c r="I464" s="139">
        <v>3</v>
      </c>
      <c r="J464" s="140">
        <v>5.666666666666667</v>
      </c>
      <c r="K464" s="186"/>
      <c r="L464" s="177"/>
      <c r="M464" s="212" t="s">
        <v>6279</v>
      </c>
      <c r="N464" s="213"/>
      <c r="O464" s="97"/>
      <c r="Q464" s="162" t="s">
        <v>758</v>
      </c>
      <c r="R464" s="167" t="s">
        <v>995</v>
      </c>
      <c r="S464" s="160">
        <v>579</v>
      </c>
      <c r="T464" s="163">
        <v>469</v>
      </c>
      <c r="U464" s="164">
        <f t="shared" si="7"/>
        <v>-110</v>
      </c>
      <c r="V464" s="158"/>
      <c r="W464" s="158"/>
    </row>
    <row r="465" spans="2:23" ht="28.5" x14ac:dyDescent="0.3">
      <c r="B465" s="18">
        <v>450</v>
      </c>
      <c r="C465" s="19">
        <v>8</v>
      </c>
      <c r="D465" s="172" t="s">
        <v>778</v>
      </c>
      <c r="E465" s="141" t="s">
        <v>4026</v>
      </c>
      <c r="F465" s="142" t="s">
        <v>7</v>
      </c>
      <c r="G465" s="143" t="s">
        <v>696</v>
      </c>
      <c r="H465" s="138">
        <v>17</v>
      </c>
      <c r="I465" s="139">
        <v>3</v>
      </c>
      <c r="J465" s="140">
        <v>5.666666666666667</v>
      </c>
      <c r="K465" s="186"/>
      <c r="L465" s="177"/>
      <c r="M465" s="212" t="s">
        <v>6280</v>
      </c>
      <c r="N465" s="213"/>
      <c r="O465" s="77"/>
      <c r="Q465" s="162" t="s">
        <v>3866</v>
      </c>
      <c r="R465" s="167" t="s">
        <v>3844</v>
      </c>
      <c r="S465" s="160">
        <v>1442</v>
      </c>
      <c r="T465" s="163">
        <v>940</v>
      </c>
      <c r="U465" s="164">
        <f t="shared" si="7"/>
        <v>-502</v>
      </c>
      <c r="V465" s="158"/>
      <c r="W465" s="158"/>
    </row>
    <row r="466" spans="2:23" ht="28.5" x14ac:dyDescent="0.3">
      <c r="B466" s="18">
        <v>450</v>
      </c>
      <c r="C466" s="19">
        <v>8</v>
      </c>
      <c r="D466" s="172" t="s">
        <v>3205</v>
      </c>
      <c r="E466" s="141" t="s">
        <v>4026</v>
      </c>
      <c r="F466" s="142" t="s">
        <v>7</v>
      </c>
      <c r="G466" s="143" t="s">
        <v>5346</v>
      </c>
      <c r="H466" s="138">
        <v>17</v>
      </c>
      <c r="I466" s="139">
        <v>3</v>
      </c>
      <c r="J466" s="140">
        <v>5.666666666666667</v>
      </c>
      <c r="K466" s="186"/>
      <c r="L466" s="177"/>
      <c r="M466" s="224" t="s">
        <v>6281</v>
      </c>
      <c r="N466" s="213"/>
      <c r="O466" s="77"/>
      <c r="Q466" s="162" t="s">
        <v>5415</v>
      </c>
      <c r="R466" s="167" t="s">
        <v>5377</v>
      </c>
      <c r="S466" s="160">
        <v>1100</v>
      </c>
      <c r="T466" s="163">
        <v>1136</v>
      </c>
      <c r="U466" s="164">
        <f t="shared" si="7"/>
        <v>36</v>
      </c>
      <c r="V466" s="158"/>
      <c r="W466" s="158"/>
    </row>
    <row r="467" spans="2:23" ht="28.5" x14ac:dyDescent="0.3">
      <c r="B467" s="18">
        <v>450</v>
      </c>
      <c r="C467" s="19">
        <v>8</v>
      </c>
      <c r="D467" s="172" t="s">
        <v>3500</v>
      </c>
      <c r="E467" s="141" t="s">
        <v>4026</v>
      </c>
      <c r="F467" s="142" t="s">
        <v>7</v>
      </c>
      <c r="G467" s="143" t="s">
        <v>79</v>
      </c>
      <c r="H467" s="138">
        <v>17</v>
      </c>
      <c r="I467" s="139">
        <v>3</v>
      </c>
      <c r="J467" s="140">
        <v>5.666666666666667</v>
      </c>
      <c r="K467" s="186"/>
      <c r="L467" s="177"/>
      <c r="M467" s="212" t="s">
        <v>6282</v>
      </c>
      <c r="N467" s="213"/>
      <c r="O467" s="77"/>
      <c r="Q467" s="162" t="s">
        <v>759</v>
      </c>
      <c r="R467" s="167" t="s">
        <v>4976</v>
      </c>
      <c r="S467" s="160">
        <v>130</v>
      </c>
      <c r="T467" s="163">
        <v>1063</v>
      </c>
      <c r="U467" s="164">
        <f t="shared" si="7"/>
        <v>933</v>
      </c>
      <c r="V467" s="158"/>
      <c r="W467" s="158"/>
    </row>
    <row r="468" spans="2:23" ht="31.5" x14ac:dyDescent="0.3">
      <c r="B468" s="18">
        <v>450</v>
      </c>
      <c r="C468" s="19">
        <v>8</v>
      </c>
      <c r="D468" s="172" t="s">
        <v>1011</v>
      </c>
      <c r="E468" s="141" t="s">
        <v>4026</v>
      </c>
      <c r="F468" s="142" t="s">
        <v>7</v>
      </c>
      <c r="G468" s="143" t="s">
        <v>1012</v>
      </c>
      <c r="H468" s="138">
        <v>17</v>
      </c>
      <c r="I468" s="139">
        <v>4</v>
      </c>
      <c r="J468" s="140">
        <v>4.25</v>
      </c>
      <c r="K468" s="186"/>
      <c r="L468" s="177"/>
      <c r="M468" s="224" t="s">
        <v>5844</v>
      </c>
      <c r="N468" s="215"/>
      <c r="O468" s="77"/>
      <c r="Q468" s="162" t="s">
        <v>2626</v>
      </c>
      <c r="R468" s="167" t="s">
        <v>2609</v>
      </c>
      <c r="S468" s="160">
        <v>1100</v>
      </c>
      <c r="T468" s="163">
        <v>1335</v>
      </c>
      <c r="U468" s="164">
        <f t="shared" si="7"/>
        <v>235</v>
      </c>
      <c r="V468" s="158"/>
      <c r="W468" s="158"/>
    </row>
    <row r="469" spans="2:23" ht="28.5" x14ac:dyDescent="0.3">
      <c r="B469" s="18">
        <v>450</v>
      </c>
      <c r="C469" s="19">
        <v>8</v>
      </c>
      <c r="D469" s="172" t="s">
        <v>558</v>
      </c>
      <c r="E469" s="141" t="s">
        <v>4026</v>
      </c>
      <c r="F469" s="142" t="s">
        <v>7</v>
      </c>
      <c r="G469" s="143" t="s">
        <v>559</v>
      </c>
      <c r="H469" s="138">
        <v>17</v>
      </c>
      <c r="I469" s="139">
        <v>4</v>
      </c>
      <c r="J469" s="140">
        <v>4.25</v>
      </c>
      <c r="K469" s="186"/>
      <c r="L469" s="177"/>
      <c r="M469" s="224" t="s">
        <v>4680</v>
      </c>
      <c r="N469" s="215"/>
      <c r="O469" s="77"/>
      <c r="Q469" s="162" t="s">
        <v>762</v>
      </c>
      <c r="R469" s="167" t="s">
        <v>2287</v>
      </c>
      <c r="S469" s="160">
        <v>180</v>
      </c>
      <c r="T469" s="163">
        <v>190</v>
      </c>
      <c r="U469" s="164">
        <f t="shared" si="7"/>
        <v>10</v>
      </c>
      <c r="V469" s="158"/>
      <c r="W469" s="158"/>
    </row>
    <row r="470" spans="2:23" ht="42.75" x14ac:dyDescent="0.3">
      <c r="B470" s="18">
        <v>450</v>
      </c>
      <c r="C470" s="19">
        <v>8</v>
      </c>
      <c r="D470" s="172" t="s">
        <v>2564</v>
      </c>
      <c r="E470" s="141" t="s">
        <v>4026</v>
      </c>
      <c r="F470" s="142" t="s">
        <v>7</v>
      </c>
      <c r="G470" s="143" t="s">
        <v>10</v>
      </c>
      <c r="H470" s="138">
        <v>17</v>
      </c>
      <c r="I470" s="139">
        <v>4</v>
      </c>
      <c r="J470" s="140">
        <v>4.25</v>
      </c>
      <c r="K470" s="186"/>
      <c r="L470" s="177"/>
      <c r="M470" s="224" t="s">
        <v>6283</v>
      </c>
      <c r="N470" s="213"/>
      <c r="O470" s="77"/>
      <c r="Q470" s="162" t="s">
        <v>765</v>
      </c>
      <c r="R470" s="167" t="s">
        <v>41</v>
      </c>
      <c r="S470" s="160">
        <v>244</v>
      </c>
      <c r="T470" s="163">
        <v>1136</v>
      </c>
      <c r="U470" s="164">
        <f t="shared" si="7"/>
        <v>892</v>
      </c>
      <c r="V470" s="158"/>
      <c r="W470" s="158"/>
    </row>
    <row r="471" spans="2:23" ht="42.75" x14ac:dyDescent="0.3">
      <c r="B471" s="18">
        <v>450</v>
      </c>
      <c r="C471" s="19">
        <v>8</v>
      </c>
      <c r="D471" s="172" t="s">
        <v>1672</v>
      </c>
      <c r="E471" s="141" t="s">
        <v>4026</v>
      </c>
      <c r="F471" s="142" t="s">
        <v>7</v>
      </c>
      <c r="G471" s="143" t="s">
        <v>5112</v>
      </c>
      <c r="H471" s="138">
        <v>17</v>
      </c>
      <c r="I471" s="139">
        <v>5</v>
      </c>
      <c r="J471" s="140">
        <v>3.4</v>
      </c>
      <c r="K471" s="186"/>
      <c r="L471" s="177"/>
      <c r="M471" s="224" t="s">
        <v>5845</v>
      </c>
      <c r="N471" s="213"/>
      <c r="O471" s="77"/>
      <c r="Q471" s="162" t="s">
        <v>2457</v>
      </c>
      <c r="R471" s="167" t="s">
        <v>206</v>
      </c>
      <c r="S471" s="160">
        <v>897</v>
      </c>
      <c r="T471" s="163">
        <v>1335</v>
      </c>
      <c r="U471" s="164">
        <f t="shared" si="7"/>
        <v>438</v>
      </c>
      <c r="V471" s="158"/>
      <c r="W471" s="158"/>
    </row>
    <row r="472" spans="2:23" ht="26.25" x14ac:dyDescent="0.3">
      <c r="B472" s="18">
        <v>466</v>
      </c>
      <c r="C472" s="19">
        <v>7</v>
      </c>
      <c r="D472" s="172" t="s">
        <v>1333</v>
      </c>
      <c r="E472" s="141" t="s">
        <v>4026</v>
      </c>
      <c r="F472" s="142" t="s">
        <v>7</v>
      </c>
      <c r="G472" s="143" t="s">
        <v>3349</v>
      </c>
      <c r="H472" s="138">
        <v>16</v>
      </c>
      <c r="I472" s="139">
        <v>2</v>
      </c>
      <c r="J472" s="140">
        <v>8</v>
      </c>
      <c r="K472" s="186"/>
      <c r="L472" s="177"/>
      <c r="M472" s="221" t="s">
        <v>6284</v>
      </c>
      <c r="N472" s="213"/>
      <c r="O472" s="77"/>
      <c r="Q472" s="162" t="s">
        <v>6425</v>
      </c>
      <c r="R472" s="167" t="s">
        <v>990</v>
      </c>
      <c r="S472" s="160">
        <v>317</v>
      </c>
      <c r="T472" s="163">
        <v>855</v>
      </c>
      <c r="U472" s="164">
        <f t="shared" si="7"/>
        <v>538</v>
      </c>
      <c r="V472" s="158"/>
      <c r="W472" s="158"/>
    </row>
    <row r="473" spans="2:23" ht="26.25" x14ac:dyDescent="0.3">
      <c r="B473" s="18">
        <v>466</v>
      </c>
      <c r="C473" s="19">
        <v>7</v>
      </c>
      <c r="D473" s="172" t="s">
        <v>2043</v>
      </c>
      <c r="E473" s="141" t="s">
        <v>4026</v>
      </c>
      <c r="F473" s="142" t="s">
        <v>7</v>
      </c>
      <c r="G473" s="143" t="s">
        <v>3356</v>
      </c>
      <c r="H473" s="138">
        <v>16</v>
      </c>
      <c r="I473" s="139">
        <v>2</v>
      </c>
      <c r="J473" s="140">
        <v>8</v>
      </c>
      <c r="K473" s="186"/>
      <c r="L473" s="177"/>
      <c r="M473" s="221" t="s">
        <v>5660</v>
      </c>
      <c r="N473" s="213"/>
      <c r="O473" s="77"/>
      <c r="Q473" s="162" t="s">
        <v>2959</v>
      </c>
      <c r="R473" s="167" t="s">
        <v>323</v>
      </c>
      <c r="S473" s="160">
        <v>1100</v>
      </c>
      <c r="T473" s="163">
        <v>488</v>
      </c>
      <c r="U473" s="164">
        <f t="shared" si="7"/>
        <v>-612</v>
      </c>
      <c r="V473" s="158"/>
      <c r="W473" s="158"/>
    </row>
    <row r="474" spans="2:23" ht="26.25" x14ac:dyDescent="0.3">
      <c r="B474" s="18">
        <v>466</v>
      </c>
      <c r="C474" s="19">
        <v>7</v>
      </c>
      <c r="D474" s="172" t="s">
        <v>2721</v>
      </c>
      <c r="E474" s="141" t="s">
        <v>4026</v>
      </c>
      <c r="F474" s="142" t="s">
        <v>7</v>
      </c>
      <c r="G474" s="143" t="s">
        <v>2722</v>
      </c>
      <c r="H474" s="138">
        <v>16</v>
      </c>
      <c r="I474" s="139">
        <v>2</v>
      </c>
      <c r="J474" s="140">
        <v>8</v>
      </c>
      <c r="K474" s="186"/>
      <c r="L474" s="177"/>
      <c r="M474" s="226" t="s">
        <v>3615</v>
      </c>
      <c r="N474" s="213"/>
      <c r="O474" s="77"/>
      <c r="Q474" s="162" t="s">
        <v>2536</v>
      </c>
      <c r="R474" s="167" t="s">
        <v>410</v>
      </c>
      <c r="S474" s="160">
        <v>1442</v>
      </c>
      <c r="T474" s="163">
        <v>616</v>
      </c>
      <c r="U474" s="164">
        <f t="shared" si="7"/>
        <v>-826</v>
      </c>
      <c r="V474" s="158"/>
      <c r="W474" s="158"/>
    </row>
    <row r="475" spans="2:23" ht="31.5" x14ac:dyDescent="0.3">
      <c r="B475" s="18">
        <v>466</v>
      </c>
      <c r="C475" s="19">
        <v>7</v>
      </c>
      <c r="D475" s="172" t="s">
        <v>1436</v>
      </c>
      <c r="E475" s="141" t="s">
        <v>4026</v>
      </c>
      <c r="F475" s="142" t="s">
        <v>7</v>
      </c>
      <c r="G475" s="143" t="s">
        <v>4248</v>
      </c>
      <c r="H475" s="138">
        <v>16</v>
      </c>
      <c r="I475" s="139">
        <v>3</v>
      </c>
      <c r="J475" s="140">
        <v>5.333333333333333</v>
      </c>
      <c r="K475" s="186"/>
      <c r="L475" s="177"/>
      <c r="M475" s="224" t="s">
        <v>6285</v>
      </c>
      <c r="N475" s="215"/>
      <c r="O475" s="77"/>
      <c r="Q475" s="162" t="s">
        <v>5416</v>
      </c>
      <c r="R475" s="167" t="s">
        <v>5358</v>
      </c>
      <c r="S475" s="160">
        <v>814</v>
      </c>
      <c r="T475" s="163">
        <v>562</v>
      </c>
      <c r="U475" s="164">
        <f t="shared" si="7"/>
        <v>-252</v>
      </c>
      <c r="V475" s="158"/>
      <c r="W475" s="158"/>
    </row>
    <row r="476" spans="2:23" ht="28.5" x14ac:dyDescent="0.3">
      <c r="B476" s="18">
        <v>466</v>
      </c>
      <c r="C476" s="19">
        <v>7</v>
      </c>
      <c r="D476" s="172" t="s">
        <v>2148</v>
      </c>
      <c r="E476" s="141" t="s">
        <v>4026</v>
      </c>
      <c r="F476" s="142" t="s">
        <v>7</v>
      </c>
      <c r="G476" s="143" t="s">
        <v>2149</v>
      </c>
      <c r="H476" s="138">
        <v>16</v>
      </c>
      <c r="I476" s="139">
        <v>3</v>
      </c>
      <c r="J476" s="140">
        <v>5.333333333333333</v>
      </c>
      <c r="K476" s="186"/>
      <c r="L476" s="177"/>
      <c r="M476" s="224" t="s">
        <v>6286</v>
      </c>
      <c r="N476" s="215"/>
      <c r="O476" s="77"/>
      <c r="Q476" s="162" t="s">
        <v>770</v>
      </c>
      <c r="R476" s="167" t="s">
        <v>323</v>
      </c>
      <c r="S476" s="160">
        <v>81</v>
      </c>
      <c r="T476" s="163">
        <v>855</v>
      </c>
      <c r="U476" s="164">
        <f t="shared" si="7"/>
        <v>774</v>
      </c>
      <c r="V476" s="158"/>
      <c r="W476" s="158"/>
    </row>
    <row r="477" spans="2:23" ht="28.5" x14ac:dyDescent="0.3">
      <c r="B477" s="18">
        <v>466</v>
      </c>
      <c r="C477" s="19">
        <v>7</v>
      </c>
      <c r="D477" s="172" t="s">
        <v>3533</v>
      </c>
      <c r="E477" s="141" t="s">
        <v>4026</v>
      </c>
      <c r="F477" s="142" t="s">
        <v>7</v>
      </c>
      <c r="G477" s="143" t="s">
        <v>3534</v>
      </c>
      <c r="H477" s="138">
        <v>16</v>
      </c>
      <c r="I477" s="139">
        <v>3</v>
      </c>
      <c r="J477" s="140">
        <v>5.333333333333333</v>
      </c>
      <c r="K477" s="186"/>
      <c r="L477" s="177"/>
      <c r="M477" s="227" t="s">
        <v>6287</v>
      </c>
      <c r="N477" s="213"/>
      <c r="O477" s="77"/>
      <c r="Q477" s="162" t="s">
        <v>771</v>
      </c>
      <c r="R477" s="167" t="s">
        <v>247</v>
      </c>
      <c r="S477" s="160">
        <v>268</v>
      </c>
      <c r="T477" s="163">
        <v>488</v>
      </c>
      <c r="U477" s="164">
        <f t="shared" si="7"/>
        <v>220</v>
      </c>
      <c r="V477" s="158"/>
      <c r="W477" s="158"/>
    </row>
    <row r="478" spans="2:23" ht="28.5" x14ac:dyDescent="0.3">
      <c r="B478" s="18">
        <v>466</v>
      </c>
      <c r="C478" s="19">
        <v>7</v>
      </c>
      <c r="D478" s="172" t="s">
        <v>1633</v>
      </c>
      <c r="E478" s="141" t="s">
        <v>4026</v>
      </c>
      <c r="F478" s="142" t="s">
        <v>7</v>
      </c>
      <c r="G478" s="143" t="s">
        <v>1412</v>
      </c>
      <c r="H478" s="138">
        <v>16</v>
      </c>
      <c r="I478" s="139">
        <v>3</v>
      </c>
      <c r="J478" s="140">
        <v>5.333333333333333</v>
      </c>
      <c r="K478" s="186"/>
      <c r="L478" s="177"/>
      <c r="M478" s="212" t="s">
        <v>4681</v>
      </c>
      <c r="N478" s="215"/>
      <c r="O478" s="77"/>
      <c r="Q478" s="162" t="s">
        <v>3548</v>
      </c>
      <c r="R478" s="167" t="s">
        <v>2945</v>
      </c>
      <c r="S478" s="160">
        <v>1442</v>
      </c>
      <c r="T478" s="163">
        <v>765</v>
      </c>
      <c r="U478" s="164">
        <f t="shared" si="7"/>
        <v>-677</v>
      </c>
      <c r="V478" s="158"/>
      <c r="W478" s="158"/>
    </row>
    <row r="479" spans="2:23" ht="28.5" x14ac:dyDescent="0.3">
      <c r="B479" s="18">
        <v>466</v>
      </c>
      <c r="C479" s="19">
        <v>7</v>
      </c>
      <c r="D479" s="172" t="s">
        <v>3741</v>
      </c>
      <c r="E479" s="141" t="s">
        <v>4026</v>
      </c>
      <c r="F479" s="142" t="s">
        <v>7</v>
      </c>
      <c r="G479" s="143" t="s">
        <v>3742</v>
      </c>
      <c r="H479" s="138">
        <v>16</v>
      </c>
      <c r="I479" s="139">
        <v>3</v>
      </c>
      <c r="J479" s="140">
        <v>5.333333333333333</v>
      </c>
      <c r="K479" s="186"/>
      <c r="L479" s="177"/>
      <c r="M479" s="224" t="s">
        <v>6288</v>
      </c>
      <c r="N479" s="207"/>
      <c r="O479" s="77"/>
      <c r="Q479" s="162" t="s">
        <v>776</v>
      </c>
      <c r="R479" s="167" t="s">
        <v>1317</v>
      </c>
      <c r="S479" s="160">
        <v>673</v>
      </c>
      <c r="T479" s="163">
        <v>1136</v>
      </c>
      <c r="U479" s="164">
        <f t="shared" si="7"/>
        <v>463</v>
      </c>
      <c r="V479" s="158"/>
      <c r="W479" s="158"/>
    </row>
    <row r="480" spans="2:23" ht="28.5" x14ac:dyDescent="0.3">
      <c r="B480" s="18">
        <v>466</v>
      </c>
      <c r="C480" s="19">
        <v>7</v>
      </c>
      <c r="D480" s="172" t="s">
        <v>1005</v>
      </c>
      <c r="E480" s="141" t="s">
        <v>4026</v>
      </c>
      <c r="F480" s="142" t="s">
        <v>7</v>
      </c>
      <c r="G480" s="143" t="s">
        <v>1006</v>
      </c>
      <c r="H480" s="138">
        <v>16</v>
      </c>
      <c r="I480" s="139">
        <v>4</v>
      </c>
      <c r="J480" s="140">
        <v>4</v>
      </c>
      <c r="K480" s="186"/>
      <c r="L480" s="177"/>
      <c r="M480" s="224" t="s">
        <v>4684</v>
      </c>
      <c r="N480" s="213"/>
      <c r="O480" s="77"/>
      <c r="Q480" s="162" t="s">
        <v>4749</v>
      </c>
      <c r="R480" s="167" t="s">
        <v>4376</v>
      </c>
      <c r="S480" s="160">
        <v>1305</v>
      </c>
      <c r="T480" s="163">
        <v>653</v>
      </c>
      <c r="U480" s="164">
        <f t="shared" si="7"/>
        <v>-652</v>
      </c>
      <c r="V480" s="158"/>
      <c r="W480" s="158"/>
    </row>
    <row r="481" spans="2:23" ht="42.75" x14ac:dyDescent="0.3">
      <c r="B481" s="18">
        <v>466</v>
      </c>
      <c r="C481" s="19">
        <v>7</v>
      </c>
      <c r="D481" s="172" t="s">
        <v>1132</v>
      </c>
      <c r="E481" s="141" t="s">
        <v>4026</v>
      </c>
      <c r="F481" s="142" t="s">
        <v>7</v>
      </c>
      <c r="G481" s="143" t="s">
        <v>1133</v>
      </c>
      <c r="H481" s="138">
        <v>16</v>
      </c>
      <c r="I481" s="139">
        <v>4</v>
      </c>
      <c r="J481" s="140">
        <v>4</v>
      </c>
      <c r="K481" s="186"/>
      <c r="L481" s="177"/>
      <c r="M481" s="212" t="s">
        <v>6289</v>
      </c>
      <c r="N481" s="213"/>
      <c r="O481" s="77"/>
      <c r="Q481" s="162" t="s">
        <v>779</v>
      </c>
      <c r="R481" s="167" t="s">
        <v>3134</v>
      </c>
      <c r="S481" s="160">
        <v>306</v>
      </c>
      <c r="T481" s="163">
        <v>1335</v>
      </c>
      <c r="U481" s="164">
        <f t="shared" si="7"/>
        <v>1029</v>
      </c>
      <c r="V481" s="158"/>
      <c r="W481" s="158"/>
    </row>
    <row r="482" spans="2:23" ht="42.75" x14ac:dyDescent="0.3">
      <c r="B482" s="18">
        <v>466</v>
      </c>
      <c r="C482" s="19">
        <v>7</v>
      </c>
      <c r="D482" s="172" t="s">
        <v>2188</v>
      </c>
      <c r="E482" s="141" t="s">
        <v>4026</v>
      </c>
      <c r="F482" s="142" t="s">
        <v>7</v>
      </c>
      <c r="G482" s="143" t="s">
        <v>2923</v>
      </c>
      <c r="H482" s="138">
        <v>16</v>
      </c>
      <c r="I482" s="139">
        <v>4</v>
      </c>
      <c r="J482" s="140">
        <v>4</v>
      </c>
      <c r="K482" s="186"/>
      <c r="L482" s="177"/>
      <c r="M482" s="212" t="s">
        <v>6290</v>
      </c>
      <c r="N482" s="215"/>
      <c r="O482" s="77"/>
      <c r="Q482" s="162" t="s">
        <v>3549</v>
      </c>
      <c r="R482" s="167" t="s">
        <v>3475</v>
      </c>
      <c r="S482" s="160">
        <v>514</v>
      </c>
      <c r="T482" s="163">
        <v>1136</v>
      </c>
      <c r="U482" s="164">
        <f t="shared" si="7"/>
        <v>622</v>
      </c>
      <c r="V482" s="158"/>
      <c r="W482" s="158"/>
    </row>
    <row r="483" spans="2:23" ht="42.75" x14ac:dyDescent="0.3">
      <c r="B483" s="18">
        <v>466</v>
      </c>
      <c r="C483" s="19">
        <v>7</v>
      </c>
      <c r="D483" s="172" t="s">
        <v>2114</v>
      </c>
      <c r="E483" s="141" t="s">
        <v>4026</v>
      </c>
      <c r="F483" s="142" t="s">
        <v>7</v>
      </c>
      <c r="G483" s="143" t="s">
        <v>2115</v>
      </c>
      <c r="H483" s="138">
        <v>16</v>
      </c>
      <c r="I483" s="139">
        <v>5</v>
      </c>
      <c r="J483" s="140">
        <v>3.2</v>
      </c>
      <c r="K483" s="186"/>
      <c r="L483" s="177"/>
      <c r="M483" s="224" t="s">
        <v>5257</v>
      </c>
      <c r="N483" s="215"/>
      <c r="O483" s="77"/>
      <c r="Q483" s="162" t="s">
        <v>3446</v>
      </c>
      <c r="R483" s="167" t="s">
        <v>323</v>
      </c>
      <c r="S483" s="160">
        <v>897</v>
      </c>
      <c r="T483" s="163">
        <v>190</v>
      </c>
      <c r="U483" s="164">
        <f t="shared" si="7"/>
        <v>-707</v>
      </c>
      <c r="V483" s="158"/>
      <c r="W483" s="158"/>
    </row>
    <row r="484" spans="2:23" ht="57" x14ac:dyDescent="0.3">
      <c r="B484" s="18">
        <v>466</v>
      </c>
      <c r="C484" s="19">
        <v>7</v>
      </c>
      <c r="D484" s="172" t="s">
        <v>1149</v>
      </c>
      <c r="E484" s="141" t="s">
        <v>4026</v>
      </c>
      <c r="F484" s="142" t="s">
        <v>7</v>
      </c>
      <c r="G484" s="143" t="s">
        <v>1150</v>
      </c>
      <c r="H484" s="138">
        <v>16</v>
      </c>
      <c r="I484" s="139">
        <v>7</v>
      </c>
      <c r="J484" s="140">
        <v>2.2857142857142856</v>
      </c>
      <c r="K484" s="186"/>
      <c r="L484" s="177"/>
      <c r="M484" s="224" t="s">
        <v>6293</v>
      </c>
      <c r="N484" s="215"/>
      <c r="O484" s="77"/>
      <c r="Q484" s="162" t="s">
        <v>5198</v>
      </c>
      <c r="R484" s="167" t="s">
        <v>5131</v>
      </c>
      <c r="S484" s="160">
        <v>814</v>
      </c>
      <c r="T484" s="163">
        <v>1335</v>
      </c>
      <c r="U484" s="164">
        <f t="shared" si="7"/>
        <v>521</v>
      </c>
      <c r="V484" s="158"/>
      <c r="W484" s="158"/>
    </row>
    <row r="485" spans="2:23" ht="28.5" x14ac:dyDescent="0.3">
      <c r="B485" s="18">
        <v>479</v>
      </c>
      <c r="C485" s="19">
        <v>9</v>
      </c>
      <c r="D485" s="172" t="s">
        <v>1091</v>
      </c>
      <c r="E485" s="141" t="s">
        <v>4026</v>
      </c>
      <c r="F485" s="142" t="s">
        <v>7</v>
      </c>
      <c r="G485" s="143" t="s">
        <v>1092</v>
      </c>
      <c r="H485" s="138">
        <v>15</v>
      </c>
      <c r="I485" s="139">
        <v>1</v>
      </c>
      <c r="J485" s="140">
        <v>15</v>
      </c>
      <c r="K485" s="186"/>
      <c r="L485" s="177"/>
      <c r="M485" s="222" t="s">
        <v>3618</v>
      </c>
      <c r="N485" s="213"/>
      <c r="O485" s="77"/>
      <c r="Q485" s="162" t="s">
        <v>4750</v>
      </c>
      <c r="R485" s="167" t="s">
        <v>4622</v>
      </c>
      <c r="S485" s="160">
        <v>1100</v>
      </c>
      <c r="T485" s="163">
        <v>488</v>
      </c>
      <c r="U485" s="164">
        <f t="shared" si="7"/>
        <v>-612</v>
      </c>
      <c r="V485" s="158"/>
      <c r="W485" s="158"/>
    </row>
    <row r="486" spans="2:23" ht="26.25" x14ac:dyDescent="0.3">
      <c r="B486" s="18">
        <v>479</v>
      </c>
      <c r="C486" s="19">
        <v>9</v>
      </c>
      <c r="D486" s="172" t="s">
        <v>1096</v>
      </c>
      <c r="E486" s="141" t="s">
        <v>4026</v>
      </c>
      <c r="F486" s="142" t="s">
        <v>4543</v>
      </c>
      <c r="G486" s="143" t="s">
        <v>1097</v>
      </c>
      <c r="H486" s="138">
        <v>15</v>
      </c>
      <c r="I486" s="139">
        <v>1</v>
      </c>
      <c r="J486" s="140">
        <v>15</v>
      </c>
      <c r="K486" s="186"/>
      <c r="L486" s="177"/>
      <c r="M486" s="222" t="s">
        <v>4078</v>
      </c>
      <c r="N486" s="213"/>
      <c r="O486" s="77"/>
      <c r="Q486" s="162" t="s">
        <v>783</v>
      </c>
      <c r="R486" s="167" t="s">
        <v>206</v>
      </c>
      <c r="S486" s="160">
        <v>897</v>
      </c>
      <c r="T486" s="163">
        <v>419</v>
      </c>
      <c r="U486" s="164">
        <f t="shared" si="7"/>
        <v>-478</v>
      </c>
      <c r="V486" s="158"/>
      <c r="W486" s="158"/>
    </row>
    <row r="487" spans="2:23" ht="26.25" x14ac:dyDescent="0.3">
      <c r="B487" s="18">
        <v>479</v>
      </c>
      <c r="C487" s="19">
        <v>9</v>
      </c>
      <c r="D487" s="172" t="s">
        <v>254</v>
      </c>
      <c r="E487" s="141" t="s">
        <v>4026</v>
      </c>
      <c r="F487" s="142" t="s">
        <v>7</v>
      </c>
      <c r="G487" s="143" t="s">
        <v>2394</v>
      </c>
      <c r="H487" s="138">
        <v>15</v>
      </c>
      <c r="I487" s="139">
        <v>1</v>
      </c>
      <c r="J487" s="140">
        <v>15</v>
      </c>
      <c r="K487" s="186"/>
      <c r="L487" s="177"/>
      <c r="M487" s="225" t="s">
        <v>4085</v>
      </c>
      <c r="N487" s="215"/>
      <c r="O487" s="77"/>
      <c r="Q487" s="162" t="s">
        <v>5578</v>
      </c>
      <c r="R487" s="167" t="s">
        <v>5456</v>
      </c>
      <c r="S487" s="160">
        <v>814</v>
      </c>
      <c r="T487" s="163">
        <v>1063</v>
      </c>
      <c r="U487" s="164">
        <f t="shared" si="7"/>
        <v>249</v>
      </c>
      <c r="V487" s="158"/>
      <c r="W487" s="158"/>
    </row>
    <row r="488" spans="2:23" ht="28.5" x14ac:dyDescent="0.3">
      <c r="B488" s="18">
        <v>479</v>
      </c>
      <c r="C488" s="19">
        <v>-138</v>
      </c>
      <c r="D488" s="172" t="s">
        <v>670</v>
      </c>
      <c r="E488" s="141" t="s">
        <v>4026</v>
      </c>
      <c r="F488" s="142" t="s">
        <v>4543</v>
      </c>
      <c r="G488" s="143" t="s">
        <v>206</v>
      </c>
      <c r="H488" s="138">
        <v>15</v>
      </c>
      <c r="I488" s="139">
        <v>1</v>
      </c>
      <c r="J488" s="140">
        <v>15</v>
      </c>
      <c r="K488" s="186"/>
      <c r="L488" s="177" t="s">
        <v>4538</v>
      </c>
      <c r="M488" s="222" t="s">
        <v>4078</v>
      </c>
      <c r="N488" s="213"/>
      <c r="O488" s="77"/>
      <c r="Q488" s="162" t="s">
        <v>5199</v>
      </c>
      <c r="R488" s="167" t="s">
        <v>5116</v>
      </c>
      <c r="S488" s="160">
        <v>579</v>
      </c>
      <c r="T488" s="163">
        <v>1063</v>
      </c>
      <c r="U488" s="164">
        <f t="shared" si="7"/>
        <v>484</v>
      </c>
      <c r="V488" s="158"/>
      <c r="W488" s="158"/>
    </row>
    <row r="489" spans="2:23" ht="26.25" x14ac:dyDescent="0.3">
      <c r="B489" s="18">
        <v>479</v>
      </c>
      <c r="C489" s="19">
        <v>-288</v>
      </c>
      <c r="D489" s="172" t="s">
        <v>527</v>
      </c>
      <c r="E489" s="141" t="s">
        <v>4026</v>
      </c>
      <c r="F489" s="142" t="s">
        <v>7</v>
      </c>
      <c r="G489" s="143" t="s">
        <v>528</v>
      </c>
      <c r="H489" s="138">
        <v>15</v>
      </c>
      <c r="I489" s="139">
        <v>1</v>
      </c>
      <c r="J489" s="140">
        <v>15</v>
      </c>
      <c r="K489" s="186"/>
      <c r="L489" s="177" t="s">
        <v>4538</v>
      </c>
      <c r="M489" s="225" t="s">
        <v>4069</v>
      </c>
      <c r="N489" s="215"/>
      <c r="O489" s="77"/>
      <c r="Q489" s="162" t="s">
        <v>2537</v>
      </c>
      <c r="R489" s="167" t="s">
        <v>410</v>
      </c>
      <c r="S489" s="160">
        <v>1100</v>
      </c>
      <c r="T489" s="163">
        <v>1136</v>
      </c>
      <c r="U489" s="164">
        <f t="shared" si="7"/>
        <v>36</v>
      </c>
      <c r="V489" s="158"/>
      <c r="W489" s="158"/>
    </row>
    <row r="490" spans="2:23" ht="26.25" x14ac:dyDescent="0.3">
      <c r="B490" s="18">
        <v>479</v>
      </c>
      <c r="C490" s="19">
        <v>9</v>
      </c>
      <c r="D490" s="172" t="s">
        <v>725</v>
      </c>
      <c r="E490" s="141" t="s">
        <v>4026</v>
      </c>
      <c r="F490" s="142" t="s">
        <v>7</v>
      </c>
      <c r="G490" s="143" t="s">
        <v>726</v>
      </c>
      <c r="H490" s="138">
        <v>15</v>
      </c>
      <c r="I490" s="139">
        <v>1</v>
      </c>
      <c r="J490" s="140">
        <v>15</v>
      </c>
      <c r="K490" s="186"/>
      <c r="L490" s="177"/>
      <c r="M490" s="225" t="s">
        <v>4082</v>
      </c>
      <c r="N490" s="213"/>
      <c r="O490" s="77"/>
      <c r="Q490" s="162" t="s">
        <v>4389</v>
      </c>
      <c r="R490" s="167" t="s">
        <v>323</v>
      </c>
      <c r="S490" s="160">
        <v>479</v>
      </c>
      <c r="T490" s="163">
        <v>653</v>
      </c>
      <c r="U490" s="164">
        <f t="shared" si="7"/>
        <v>174</v>
      </c>
      <c r="V490" s="158"/>
      <c r="W490" s="158"/>
    </row>
    <row r="491" spans="2:23" ht="31.5" x14ac:dyDescent="0.3">
      <c r="B491" s="18">
        <v>479</v>
      </c>
      <c r="C491" s="19">
        <v>9</v>
      </c>
      <c r="D491" s="172" t="s">
        <v>4418</v>
      </c>
      <c r="E491" s="141" t="s">
        <v>4026</v>
      </c>
      <c r="F491" s="142" t="s">
        <v>7</v>
      </c>
      <c r="G491" s="143" t="s">
        <v>4419</v>
      </c>
      <c r="H491" s="138">
        <v>15</v>
      </c>
      <c r="I491" s="139">
        <v>1</v>
      </c>
      <c r="J491" s="140">
        <v>15</v>
      </c>
      <c r="K491" s="186"/>
      <c r="L491" s="177"/>
      <c r="M491" s="222" t="s">
        <v>4412</v>
      </c>
      <c r="N491" s="213"/>
      <c r="O491" s="77"/>
      <c r="Q491" s="162" t="s">
        <v>2128</v>
      </c>
      <c r="R491" s="167" t="s">
        <v>2108</v>
      </c>
      <c r="S491" s="160">
        <v>1442</v>
      </c>
      <c r="T491" s="163">
        <v>190</v>
      </c>
      <c r="U491" s="164">
        <f t="shared" si="7"/>
        <v>-1252</v>
      </c>
      <c r="V491" s="158"/>
      <c r="W491" s="158"/>
    </row>
    <row r="492" spans="2:23" ht="26.25" x14ac:dyDescent="0.3">
      <c r="B492" s="18">
        <v>479</v>
      </c>
      <c r="C492" s="19">
        <v>9</v>
      </c>
      <c r="D492" s="172" t="s">
        <v>4471</v>
      </c>
      <c r="E492" s="141" t="s">
        <v>4026</v>
      </c>
      <c r="F492" s="142" t="s">
        <v>7</v>
      </c>
      <c r="G492" s="143" t="s">
        <v>323</v>
      </c>
      <c r="H492" s="138">
        <v>15</v>
      </c>
      <c r="I492" s="139">
        <v>1</v>
      </c>
      <c r="J492" s="140">
        <v>15</v>
      </c>
      <c r="K492" s="186"/>
      <c r="L492" s="177"/>
      <c r="M492" s="225" t="s">
        <v>4565</v>
      </c>
      <c r="N492" s="213"/>
      <c r="O492" s="77"/>
      <c r="Q492" s="162" t="s">
        <v>4318</v>
      </c>
      <c r="R492" s="167" t="s">
        <v>323</v>
      </c>
      <c r="S492" s="160">
        <v>739</v>
      </c>
      <c r="T492" s="163">
        <v>270</v>
      </c>
      <c r="U492" s="164">
        <f t="shared" si="7"/>
        <v>-469</v>
      </c>
      <c r="V492" s="158"/>
      <c r="W492" s="158"/>
    </row>
    <row r="493" spans="2:23" ht="26.25" x14ac:dyDescent="0.3">
      <c r="B493" s="18">
        <v>479</v>
      </c>
      <c r="C493" s="19">
        <v>9</v>
      </c>
      <c r="D493" s="172" t="s">
        <v>3056</v>
      </c>
      <c r="E493" s="141" t="s">
        <v>4026</v>
      </c>
      <c r="F493" s="142" t="s">
        <v>7</v>
      </c>
      <c r="G493" s="143" t="s">
        <v>3057</v>
      </c>
      <c r="H493" s="138">
        <v>15</v>
      </c>
      <c r="I493" s="139">
        <v>1</v>
      </c>
      <c r="J493" s="140">
        <v>15</v>
      </c>
      <c r="K493" s="186"/>
      <c r="L493" s="177"/>
      <c r="M493" s="225" t="s">
        <v>3617</v>
      </c>
      <c r="N493" s="215"/>
      <c r="O493" s="77"/>
      <c r="Q493" s="162" t="s">
        <v>2129</v>
      </c>
      <c r="R493" s="167" t="s">
        <v>1253</v>
      </c>
      <c r="S493" s="161">
        <v>1305</v>
      </c>
      <c r="T493" s="163">
        <v>33</v>
      </c>
      <c r="U493" s="164">
        <f t="shared" si="7"/>
        <v>-1272</v>
      </c>
      <c r="V493" s="158"/>
      <c r="W493" s="158"/>
    </row>
    <row r="494" spans="2:23" ht="28.5" x14ac:dyDescent="0.3">
      <c r="B494" s="18">
        <v>479</v>
      </c>
      <c r="C494" s="19">
        <v>9</v>
      </c>
      <c r="D494" s="172" t="s">
        <v>3183</v>
      </c>
      <c r="E494" s="141" t="s">
        <v>4026</v>
      </c>
      <c r="F494" s="142" t="s">
        <v>7</v>
      </c>
      <c r="G494" s="143" t="s">
        <v>757</v>
      </c>
      <c r="H494" s="138">
        <v>15</v>
      </c>
      <c r="I494" s="139">
        <v>1</v>
      </c>
      <c r="J494" s="140">
        <v>15</v>
      </c>
      <c r="K494" s="186"/>
      <c r="L494" s="177"/>
      <c r="M494" s="222" t="s">
        <v>3618</v>
      </c>
      <c r="N494" s="213"/>
      <c r="O494" s="77"/>
      <c r="Q494" s="162" t="s">
        <v>2228</v>
      </c>
      <c r="R494" s="167" t="s">
        <v>2877</v>
      </c>
      <c r="S494" s="160">
        <v>91</v>
      </c>
      <c r="T494" s="163">
        <v>1335</v>
      </c>
      <c r="U494" s="164">
        <f t="shared" si="7"/>
        <v>1244</v>
      </c>
      <c r="V494" s="158"/>
      <c r="W494" s="158"/>
    </row>
    <row r="495" spans="2:23" ht="28.5" x14ac:dyDescent="0.3">
      <c r="B495" s="18">
        <v>479</v>
      </c>
      <c r="C495" s="19">
        <v>9</v>
      </c>
      <c r="D495" s="172" t="s">
        <v>4420</v>
      </c>
      <c r="E495" s="141" t="s">
        <v>4026</v>
      </c>
      <c r="F495" s="142" t="s">
        <v>7</v>
      </c>
      <c r="G495" s="143" t="s">
        <v>4421</v>
      </c>
      <c r="H495" s="138">
        <v>15</v>
      </c>
      <c r="I495" s="139">
        <v>1</v>
      </c>
      <c r="J495" s="140">
        <v>15</v>
      </c>
      <c r="K495" s="186"/>
      <c r="L495" s="177"/>
      <c r="M495" s="222" t="s">
        <v>4412</v>
      </c>
      <c r="N495" s="213"/>
      <c r="O495" s="77"/>
      <c r="Q495" s="162" t="s">
        <v>4148</v>
      </c>
      <c r="R495" s="167" t="s">
        <v>4135</v>
      </c>
      <c r="S495" s="160">
        <v>897</v>
      </c>
      <c r="T495" s="163">
        <v>593</v>
      </c>
      <c r="U495" s="164">
        <f t="shared" si="7"/>
        <v>-304</v>
      </c>
      <c r="V495" s="158"/>
      <c r="W495" s="158"/>
    </row>
    <row r="496" spans="2:23" ht="28.5" x14ac:dyDescent="0.3">
      <c r="B496" s="18">
        <v>479</v>
      </c>
      <c r="C496" s="19">
        <v>9</v>
      </c>
      <c r="D496" s="172" t="s">
        <v>3185</v>
      </c>
      <c r="E496" s="141" t="s">
        <v>4026</v>
      </c>
      <c r="F496" s="142" t="s">
        <v>7</v>
      </c>
      <c r="G496" s="143" t="s">
        <v>3186</v>
      </c>
      <c r="H496" s="138">
        <v>15</v>
      </c>
      <c r="I496" s="139">
        <v>1</v>
      </c>
      <c r="J496" s="140">
        <v>15</v>
      </c>
      <c r="K496" s="186"/>
      <c r="L496" s="177"/>
      <c r="M496" s="222" t="s">
        <v>3618</v>
      </c>
      <c r="N496" s="213"/>
      <c r="O496" s="77"/>
      <c r="Q496" s="162" t="s">
        <v>789</v>
      </c>
      <c r="R496" s="167" t="s">
        <v>2417</v>
      </c>
      <c r="S496" s="160">
        <v>173</v>
      </c>
      <c r="T496" s="163">
        <v>1481</v>
      </c>
      <c r="U496" s="164">
        <f t="shared" si="7"/>
        <v>1308</v>
      </c>
      <c r="V496" s="158"/>
      <c r="W496" s="158"/>
    </row>
    <row r="497" spans="2:23" ht="26.25" x14ac:dyDescent="0.3">
      <c r="B497" s="18">
        <v>479</v>
      </c>
      <c r="C497" s="19">
        <v>9</v>
      </c>
      <c r="D497" s="172" t="s">
        <v>1774</v>
      </c>
      <c r="E497" s="141" t="s">
        <v>4026</v>
      </c>
      <c r="F497" s="142" t="s">
        <v>7</v>
      </c>
      <c r="G497" s="143" t="s">
        <v>4417</v>
      </c>
      <c r="H497" s="138">
        <v>15</v>
      </c>
      <c r="I497" s="139">
        <v>1</v>
      </c>
      <c r="J497" s="140">
        <v>15</v>
      </c>
      <c r="K497" s="186"/>
      <c r="L497" s="177"/>
      <c r="M497" s="222" t="s">
        <v>4412</v>
      </c>
      <c r="N497" s="213"/>
      <c r="O497" s="77"/>
      <c r="Q497" s="162" t="s">
        <v>2627</v>
      </c>
      <c r="R497" s="167" t="s">
        <v>323</v>
      </c>
      <c r="S497" s="160">
        <v>206</v>
      </c>
      <c r="T497" s="163">
        <v>1136</v>
      </c>
      <c r="U497" s="164">
        <f t="shared" si="7"/>
        <v>930</v>
      </c>
      <c r="V497" s="158"/>
      <c r="W497" s="158"/>
    </row>
    <row r="498" spans="2:23" ht="26.25" x14ac:dyDescent="0.3">
      <c r="B498" s="18">
        <v>479</v>
      </c>
      <c r="C498" s="19">
        <v>9</v>
      </c>
      <c r="D498" s="172" t="s">
        <v>5237</v>
      </c>
      <c r="E498" s="141" t="s">
        <v>4026</v>
      </c>
      <c r="F498" s="142" t="s">
        <v>7</v>
      </c>
      <c r="G498" s="143" t="s">
        <v>5238</v>
      </c>
      <c r="H498" s="138">
        <v>15</v>
      </c>
      <c r="I498" s="139">
        <v>1</v>
      </c>
      <c r="J498" s="140">
        <v>15</v>
      </c>
      <c r="K498" s="186"/>
      <c r="L498" s="177"/>
      <c r="M498" s="225" t="s">
        <v>5259</v>
      </c>
      <c r="N498" s="207"/>
      <c r="O498" s="77"/>
      <c r="Q498" s="162" t="s">
        <v>2960</v>
      </c>
      <c r="R498" s="167" t="s">
        <v>4459</v>
      </c>
      <c r="S498" s="160">
        <v>1305</v>
      </c>
      <c r="T498" s="163">
        <v>134</v>
      </c>
      <c r="U498" s="164">
        <f t="shared" si="7"/>
        <v>-1171</v>
      </c>
      <c r="V498" s="158"/>
      <c r="W498" s="158"/>
    </row>
    <row r="499" spans="2:23" ht="26.25" x14ac:dyDescent="0.3">
      <c r="B499" s="18">
        <v>479</v>
      </c>
      <c r="C499" s="19">
        <v>9</v>
      </c>
      <c r="D499" s="172" t="s">
        <v>615</v>
      </c>
      <c r="E499" s="141" t="s">
        <v>4026</v>
      </c>
      <c r="F499" s="142" t="s">
        <v>7</v>
      </c>
      <c r="G499" s="143" t="s">
        <v>3184</v>
      </c>
      <c r="H499" s="138">
        <v>15</v>
      </c>
      <c r="I499" s="139">
        <v>1</v>
      </c>
      <c r="J499" s="140">
        <v>15</v>
      </c>
      <c r="K499" s="186"/>
      <c r="L499" s="177"/>
      <c r="M499" s="222" t="s">
        <v>3618</v>
      </c>
      <c r="N499" s="220"/>
      <c r="O499" s="96"/>
      <c r="Q499" s="162" t="s">
        <v>2330</v>
      </c>
      <c r="R499" s="167" t="s">
        <v>2303</v>
      </c>
      <c r="S499" s="160">
        <v>252</v>
      </c>
      <c r="T499" s="163">
        <v>367</v>
      </c>
      <c r="U499" s="164">
        <f t="shared" si="7"/>
        <v>115</v>
      </c>
      <c r="V499" s="158"/>
      <c r="W499" s="158"/>
    </row>
    <row r="500" spans="2:23" ht="26.25" x14ac:dyDescent="0.3">
      <c r="B500" s="18">
        <v>479</v>
      </c>
      <c r="C500" s="19" t="s">
        <v>331</v>
      </c>
      <c r="D500" s="172" t="s">
        <v>1774</v>
      </c>
      <c r="E500" s="141" t="s">
        <v>4026</v>
      </c>
      <c r="F500" s="142" t="s">
        <v>7</v>
      </c>
      <c r="G500" s="143" t="s">
        <v>1264</v>
      </c>
      <c r="H500" s="138">
        <v>15</v>
      </c>
      <c r="I500" s="139">
        <v>1</v>
      </c>
      <c r="J500" s="140">
        <v>15</v>
      </c>
      <c r="K500" s="186"/>
      <c r="L500" s="177"/>
      <c r="M500" s="222" t="s">
        <v>6644</v>
      </c>
      <c r="N500" s="213"/>
      <c r="O500" s="77"/>
      <c r="Q500" s="162" t="s">
        <v>3550</v>
      </c>
      <c r="R500" s="167" t="s">
        <v>3502</v>
      </c>
      <c r="S500" s="160">
        <v>1100</v>
      </c>
      <c r="T500" s="163">
        <v>1136</v>
      </c>
      <c r="U500" s="164">
        <f t="shared" si="7"/>
        <v>36</v>
      </c>
      <c r="V500" s="158"/>
      <c r="W500" s="158"/>
    </row>
    <row r="501" spans="2:23" ht="28.5" x14ac:dyDescent="0.3">
      <c r="B501" s="18">
        <v>479</v>
      </c>
      <c r="C501" s="19">
        <v>836</v>
      </c>
      <c r="D501" s="172" t="s">
        <v>811</v>
      </c>
      <c r="E501" s="141" t="s">
        <v>4026</v>
      </c>
      <c r="F501" s="142" t="s">
        <v>7</v>
      </c>
      <c r="G501" s="143" t="s">
        <v>812</v>
      </c>
      <c r="H501" s="138">
        <v>15</v>
      </c>
      <c r="I501" s="139">
        <v>2</v>
      </c>
      <c r="J501" s="140">
        <v>7.5</v>
      </c>
      <c r="K501" s="186"/>
      <c r="L501" s="177"/>
      <c r="M501" s="221" t="s">
        <v>6645</v>
      </c>
      <c r="N501" s="213"/>
      <c r="O501" s="77"/>
      <c r="Q501" s="162" t="s">
        <v>794</v>
      </c>
      <c r="R501" s="167" t="s">
        <v>3463</v>
      </c>
      <c r="S501" s="160">
        <v>68</v>
      </c>
      <c r="T501" s="163">
        <v>1481</v>
      </c>
      <c r="U501" s="164">
        <f t="shared" si="7"/>
        <v>1413</v>
      </c>
      <c r="V501" s="158"/>
      <c r="W501" s="158"/>
    </row>
    <row r="502" spans="2:23" ht="26.25" x14ac:dyDescent="0.3">
      <c r="B502" s="18">
        <v>479</v>
      </c>
      <c r="C502" s="19">
        <v>9</v>
      </c>
      <c r="D502" s="172" t="s">
        <v>1085</v>
      </c>
      <c r="E502" s="141" t="s">
        <v>4026</v>
      </c>
      <c r="F502" s="142" t="s">
        <v>7</v>
      </c>
      <c r="G502" s="143" t="s">
        <v>2514</v>
      </c>
      <c r="H502" s="138">
        <v>15</v>
      </c>
      <c r="I502" s="139">
        <v>2</v>
      </c>
      <c r="J502" s="140">
        <v>7.5</v>
      </c>
      <c r="K502" s="186"/>
      <c r="L502" s="177"/>
      <c r="M502" s="225" t="s">
        <v>4093</v>
      </c>
      <c r="N502" s="213"/>
      <c r="O502" s="77"/>
      <c r="Q502" s="162" t="s">
        <v>795</v>
      </c>
      <c r="R502" s="167" t="s">
        <v>3352</v>
      </c>
      <c r="S502" s="160">
        <v>739</v>
      </c>
      <c r="T502" s="163">
        <v>181</v>
      </c>
      <c r="U502" s="164">
        <f t="shared" si="7"/>
        <v>-558</v>
      </c>
      <c r="V502" s="158"/>
      <c r="W502" s="158"/>
    </row>
    <row r="503" spans="2:23" ht="26.25" x14ac:dyDescent="0.3">
      <c r="B503" s="18">
        <v>479</v>
      </c>
      <c r="C503" s="19">
        <v>9</v>
      </c>
      <c r="D503" s="172" t="s">
        <v>653</v>
      </c>
      <c r="E503" s="141" t="s">
        <v>4026</v>
      </c>
      <c r="F503" s="142" t="s">
        <v>7</v>
      </c>
      <c r="G503" s="143" t="s">
        <v>410</v>
      </c>
      <c r="H503" s="138">
        <v>15</v>
      </c>
      <c r="I503" s="139">
        <v>2</v>
      </c>
      <c r="J503" s="140">
        <v>7.5</v>
      </c>
      <c r="K503" s="186"/>
      <c r="L503" s="177"/>
      <c r="M503" s="221" t="s">
        <v>4091</v>
      </c>
      <c r="N503" s="213"/>
      <c r="O503" s="96"/>
      <c r="Q503" s="162" t="s">
        <v>3329</v>
      </c>
      <c r="R503" s="167" t="s">
        <v>3299</v>
      </c>
      <c r="S503" s="160">
        <v>739</v>
      </c>
      <c r="T503" s="163">
        <v>190</v>
      </c>
      <c r="U503" s="164">
        <f t="shared" si="7"/>
        <v>-549</v>
      </c>
      <c r="V503" s="158"/>
      <c r="W503" s="158"/>
    </row>
    <row r="504" spans="2:23" ht="26.25" x14ac:dyDescent="0.3">
      <c r="B504" s="18">
        <v>479</v>
      </c>
      <c r="C504" s="19">
        <v>9</v>
      </c>
      <c r="D504" s="172" t="s">
        <v>149</v>
      </c>
      <c r="E504" s="141" t="s">
        <v>4026</v>
      </c>
      <c r="F504" s="142" t="s">
        <v>7</v>
      </c>
      <c r="G504" s="143" t="s">
        <v>2879</v>
      </c>
      <c r="H504" s="138">
        <v>15</v>
      </c>
      <c r="I504" s="139">
        <v>2</v>
      </c>
      <c r="J504" s="140">
        <v>7.5</v>
      </c>
      <c r="K504" s="186"/>
      <c r="L504" s="177"/>
      <c r="M504" s="221" t="s">
        <v>4080</v>
      </c>
      <c r="N504" s="213"/>
      <c r="O504" s="77"/>
      <c r="Q504" s="162" t="s">
        <v>2781</v>
      </c>
      <c r="R504" s="167" t="s">
        <v>2728</v>
      </c>
      <c r="S504" s="160">
        <v>1305</v>
      </c>
      <c r="T504" s="163">
        <v>940</v>
      </c>
      <c r="U504" s="164">
        <f t="shared" si="7"/>
        <v>-365</v>
      </c>
      <c r="V504" s="158"/>
      <c r="W504" s="158"/>
    </row>
    <row r="505" spans="2:23" ht="26.25" x14ac:dyDescent="0.3">
      <c r="B505" s="18">
        <v>479</v>
      </c>
      <c r="C505" s="19">
        <v>9</v>
      </c>
      <c r="D505" s="172" t="s">
        <v>4339</v>
      </c>
      <c r="E505" s="141" t="s">
        <v>4026</v>
      </c>
      <c r="F505" s="142" t="s">
        <v>7</v>
      </c>
      <c r="G505" s="143" t="s">
        <v>323</v>
      </c>
      <c r="H505" s="138">
        <v>15</v>
      </c>
      <c r="I505" s="139">
        <v>2</v>
      </c>
      <c r="J505" s="140">
        <v>7.5</v>
      </c>
      <c r="K505" s="186"/>
      <c r="L505" s="177"/>
      <c r="M505" s="226" t="s">
        <v>6296</v>
      </c>
      <c r="N505" s="213"/>
      <c r="O505" s="96"/>
      <c r="Q505" s="162" t="s">
        <v>797</v>
      </c>
      <c r="R505" s="167" t="s">
        <v>573</v>
      </c>
      <c r="S505" s="160">
        <v>252</v>
      </c>
      <c r="T505" s="163">
        <v>322</v>
      </c>
      <c r="U505" s="164">
        <f t="shared" si="7"/>
        <v>70</v>
      </c>
      <c r="V505" s="158"/>
      <c r="W505" s="158"/>
    </row>
    <row r="506" spans="2:23" ht="26.25" x14ac:dyDescent="0.3">
      <c r="B506" s="18">
        <v>479</v>
      </c>
      <c r="C506" s="19">
        <v>9</v>
      </c>
      <c r="D506" s="172" t="s">
        <v>3483</v>
      </c>
      <c r="E506" s="141" t="s">
        <v>4026</v>
      </c>
      <c r="F506" s="142" t="s">
        <v>7</v>
      </c>
      <c r="G506" s="143" t="s">
        <v>3484</v>
      </c>
      <c r="H506" s="138">
        <v>15</v>
      </c>
      <c r="I506" s="139">
        <v>2</v>
      </c>
      <c r="J506" s="140">
        <v>7.5</v>
      </c>
      <c r="K506" s="186"/>
      <c r="L506" s="177"/>
      <c r="M506" s="221" t="s">
        <v>6297</v>
      </c>
      <c r="N506" s="213"/>
      <c r="O506" s="77"/>
      <c r="Q506" s="162" t="s">
        <v>2628</v>
      </c>
      <c r="R506" s="167" t="s">
        <v>749</v>
      </c>
      <c r="S506" s="160">
        <v>317</v>
      </c>
      <c r="T506" s="163">
        <v>1136</v>
      </c>
      <c r="U506" s="164">
        <f t="shared" si="7"/>
        <v>819</v>
      </c>
      <c r="V506" s="158"/>
      <c r="W506" s="158"/>
    </row>
    <row r="507" spans="2:23" ht="26.25" x14ac:dyDescent="0.3">
      <c r="B507" s="18">
        <v>479</v>
      </c>
      <c r="C507" s="19">
        <v>9</v>
      </c>
      <c r="D507" s="172" t="s">
        <v>2385</v>
      </c>
      <c r="E507" s="141" t="s">
        <v>4026</v>
      </c>
      <c r="F507" s="142" t="s">
        <v>7</v>
      </c>
      <c r="G507" s="143" t="s">
        <v>2447</v>
      </c>
      <c r="H507" s="138">
        <v>15</v>
      </c>
      <c r="I507" s="139">
        <v>2</v>
      </c>
      <c r="J507" s="140">
        <v>7.5</v>
      </c>
      <c r="K507" s="186"/>
      <c r="L507" s="177"/>
      <c r="M507" s="226" t="s">
        <v>5848</v>
      </c>
      <c r="N507" s="209"/>
      <c r="O507" s="77"/>
      <c r="Q507" s="162" t="s">
        <v>2229</v>
      </c>
      <c r="R507" s="167" t="s">
        <v>323</v>
      </c>
      <c r="S507" s="160">
        <v>814</v>
      </c>
      <c r="T507" s="163">
        <v>1481</v>
      </c>
      <c r="U507" s="164">
        <f t="shared" si="7"/>
        <v>667</v>
      </c>
      <c r="V507" s="158"/>
      <c r="W507" s="158"/>
    </row>
    <row r="508" spans="2:23" ht="26.25" x14ac:dyDescent="0.3">
      <c r="B508" s="18">
        <v>479</v>
      </c>
      <c r="C508" s="19">
        <v>9</v>
      </c>
      <c r="D508" s="172" t="s">
        <v>1331</v>
      </c>
      <c r="E508" s="141" t="s">
        <v>4026</v>
      </c>
      <c r="F508" s="142" t="s">
        <v>7</v>
      </c>
      <c r="G508" s="143" t="s">
        <v>1960</v>
      </c>
      <c r="H508" s="138">
        <v>15</v>
      </c>
      <c r="I508" s="139">
        <v>2</v>
      </c>
      <c r="J508" s="140">
        <v>7.5</v>
      </c>
      <c r="K508" s="186"/>
      <c r="L508" s="177"/>
      <c r="M508" s="233" t="s">
        <v>6298</v>
      </c>
      <c r="N508" s="213"/>
      <c r="O508" s="77"/>
      <c r="Q508" s="162" t="s">
        <v>5081</v>
      </c>
      <c r="R508" s="167" t="s">
        <v>4987</v>
      </c>
      <c r="S508" s="160">
        <v>1021</v>
      </c>
      <c r="T508" s="163">
        <v>855</v>
      </c>
      <c r="U508" s="164">
        <f t="shared" si="7"/>
        <v>-166</v>
      </c>
      <c r="V508" s="158"/>
      <c r="W508" s="158"/>
    </row>
    <row r="509" spans="2:23" ht="26.25" x14ac:dyDescent="0.3">
      <c r="B509" s="18">
        <v>479</v>
      </c>
      <c r="C509" s="19">
        <v>9</v>
      </c>
      <c r="D509" s="172" t="s">
        <v>3658</v>
      </c>
      <c r="E509" s="141" t="s">
        <v>4026</v>
      </c>
      <c r="F509" s="142" t="s">
        <v>7</v>
      </c>
      <c r="G509" s="143" t="s">
        <v>350</v>
      </c>
      <c r="H509" s="138">
        <v>15</v>
      </c>
      <c r="I509" s="139">
        <v>2</v>
      </c>
      <c r="J509" s="140">
        <v>7.5</v>
      </c>
      <c r="K509" s="186"/>
      <c r="L509" s="177"/>
      <c r="M509" s="226" t="s">
        <v>6299</v>
      </c>
      <c r="N509" s="207"/>
      <c r="O509" s="77"/>
      <c r="Q509" s="162" t="s">
        <v>5579</v>
      </c>
      <c r="R509" s="167" t="s">
        <v>323</v>
      </c>
      <c r="S509" s="161">
        <v>1100</v>
      </c>
      <c r="T509" s="163">
        <v>68</v>
      </c>
      <c r="U509" s="164">
        <f t="shared" si="7"/>
        <v>-1032</v>
      </c>
      <c r="V509" s="158"/>
      <c r="W509" s="158"/>
    </row>
    <row r="510" spans="2:23" ht="28.5" x14ac:dyDescent="0.3">
      <c r="B510" s="18">
        <v>479</v>
      </c>
      <c r="C510" s="19">
        <v>-94</v>
      </c>
      <c r="D510" s="172" t="s">
        <v>735</v>
      </c>
      <c r="E510" s="141" t="s">
        <v>4026</v>
      </c>
      <c r="F510" s="142" t="s">
        <v>7</v>
      </c>
      <c r="G510" s="143" t="s">
        <v>736</v>
      </c>
      <c r="H510" s="138">
        <v>15</v>
      </c>
      <c r="I510" s="139">
        <v>3</v>
      </c>
      <c r="J510" s="140">
        <v>5</v>
      </c>
      <c r="K510" s="186"/>
      <c r="L510" s="177"/>
      <c r="M510" s="224" t="s">
        <v>6256</v>
      </c>
      <c r="N510" s="213"/>
      <c r="O510" s="77"/>
      <c r="Q510" s="162" t="s">
        <v>798</v>
      </c>
      <c r="R510" s="167" t="s">
        <v>2394</v>
      </c>
      <c r="S510" s="160">
        <v>479</v>
      </c>
      <c r="T510" s="163">
        <v>338</v>
      </c>
      <c r="U510" s="164">
        <f t="shared" si="7"/>
        <v>-141</v>
      </c>
      <c r="V510" s="158"/>
      <c r="W510" s="158"/>
    </row>
    <row r="511" spans="2:23" ht="28.5" x14ac:dyDescent="0.3">
      <c r="B511" s="18">
        <v>479</v>
      </c>
      <c r="C511" s="19">
        <v>9</v>
      </c>
      <c r="D511" s="172" t="s">
        <v>1345</v>
      </c>
      <c r="E511" s="141" t="s">
        <v>4026</v>
      </c>
      <c r="F511" s="142" t="s">
        <v>7</v>
      </c>
      <c r="G511" s="143" t="s">
        <v>1346</v>
      </c>
      <c r="H511" s="138">
        <v>15</v>
      </c>
      <c r="I511" s="139">
        <v>3</v>
      </c>
      <c r="J511" s="140">
        <v>5</v>
      </c>
      <c r="K511" s="186"/>
      <c r="L511" s="177"/>
      <c r="M511" s="212" t="s">
        <v>4686</v>
      </c>
      <c r="N511" s="208"/>
      <c r="O511" s="77"/>
      <c r="Q511" s="162" t="s">
        <v>802</v>
      </c>
      <c r="R511" s="167" t="s">
        <v>3080</v>
      </c>
      <c r="S511" s="160">
        <v>403</v>
      </c>
      <c r="T511" s="163">
        <v>765</v>
      </c>
      <c r="U511" s="164">
        <f t="shared" si="7"/>
        <v>362</v>
      </c>
      <c r="V511" s="158"/>
      <c r="W511" s="158"/>
    </row>
    <row r="512" spans="2:23" ht="28.5" x14ac:dyDescent="0.3">
      <c r="B512" s="18">
        <v>479</v>
      </c>
      <c r="C512" s="19">
        <v>9</v>
      </c>
      <c r="D512" s="172" t="s">
        <v>4490</v>
      </c>
      <c r="E512" s="141" t="s">
        <v>4026</v>
      </c>
      <c r="F512" s="142" t="s">
        <v>7</v>
      </c>
      <c r="G512" s="143" t="s">
        <v>4491</v>
      </c>
      <c r="H512" s="138">
        <v>15</v>
      </c>
      <c r="I512" s="139">
        <v>3</v>
      </c>
      <c r="J512" s="140">
        <v>5</v>
      </c>
      <c r="K512" s="186"/>
      <c r="L512" s="177"/>
      <c r="M512" s="227" t="s">
        <v>5258</v>
      </c>
      <c r="N512" s="207"/>
      <c r="O512" s="97"/>
      <c r="Q512" s="162" t="s">
        <v>5880</v>
      </c>
      <c r="R512" s="167" t="s">
        <v>5793</v>
      </c>
      <c r="S512" s="160">
        <v>259</v>
      </c>
      <c r="T512" s="163">
        <v>1481</v>
      </c>
      <c r="U512" s="164">
        <f t="shared" si="7"/>
        <v>1222</v>
      </c>
      <c r="V512" s="158"/>
      <c r="W512" s="158"/>
    </row>
    <row r="513" spans="2:23" ht="28.5" x14ac:dyDescent="0.3">
      <c r="B513" s="18">
        <v>479</v>
      </c>
      <c r="C513" s="19">
        <v>166</v>
      </c>
      <c r="D513" s="172" t="s">
        <v>1782</v>
      </c>
      <c r="E513" s="141" t="s">
        <v>4026</v>
      </c>
      <c r="F513" s="142" t="s">
        <v>7</v>
      </c>
      <c r="G513" s="143" t="s">
        <v>4201</v>
      </c>
      <c r="H513" s="138">
        <v>15</v>
      </c>
      <c r="I513" s="139">
        <v>3</v>
      </c>
      <c r="J513" s="140">
        <v>5</v>
      </c>
      <c r="K513" s="186"/>
      <c r="L513" s="177"/>
      <c r="M513" s="212" t="s">
        <v>6694</v>
      </c>
      <c r="N513" s="213"/>
      <c r="O513" s="77"/>
      <c r="Q513" s="162" t="s">
        <v>5881</v>
      </c>
      <c r="R513" s="167" t="s">
        <v>5819</v>
      </c>
      <c r="S513" s="160">
        <v>1442</v>
      </c>
      <c r="T513" s="163">
        <v>488</v>
      </c>
      <c r="U513" s="164">
        <f t="shared" si="7"/>
        <v>-954</v>
      </c>
      <c r="V513" s="158"/>
      <c r="W513" s="158"/>
    </row>
    <row r="514" spans="2:23" ht="28.5" x14ac:dyDescent="0.3">
      <c r="B514" s="18">
        <v>479</v>
      </c>
      <c r="C514" s="19">
        <v>130</v>
      </c>
      <c r="D514" s="172" t="s">
        <v>877</v>
      </c>
      <c r="E514" s="141" t="s">
        <v>4026</v>
      </c>
      <c r="F514" s="142" t="s">
        <v>7</v>
      </c>
      <c r="G514" s="143" t="s">
        <v>3180</v>
      </c>
      <c r="H514" s="138">
        <v>15</v>
      </c>
      <c r="I514" s="139">
        <v>4</v>
      </c>
      <c r="J514" s="140">
        <v>3.75</v>
      </c>
      <c r="K514" s="186"/>
      <c r="L514" s="177"/>
      <c r="M514" s="224" t="s">
        <v>6695</v>
      </c>
      <c r="N514" s="213"/>
      <c r="O514" s="77"/>
      <c r="Q514" s="162" t="s">
        <v>805</v>
      </c>
      <c r="R514" s="167" t="s">
        <v>456</v>
      </c>
      <c r="S514" s="160">
        <v>1100</v>
      </c>
      <c r="T514" s="163">
        <v>1335</v>
      </c>
      <c r="U514" s="164">
        <f t="shared" si="7"/>
        <v>235</v>
      </c>
      <c r="V514" s="158"/>
      <c r="W514" s="158"/>
    </row>
    <row r="515" spans="2:23" ht="42.75" x14ac:dyDescent="0.3">
      <c r="B515" s="18">
        <v>479</v>
      </c>
      <c r="C515" s="19">
        <v>9</v>
      </c>
      <c r="D515" s="172" t="s">
        <v>1586</v>
      </c>
      <c r="E515" s="141" t="s">
        <v>4026</v>
      </c>
      <c r="F515" s="142" t="s">
        <v>7</v>
      </c>
      <c r="G515" s="143" t="s">
        <v>1587</v>
      </c>
      <c r="H515" s="138">
        <v>15</v>
      </c>
      <c r="I515" s="139">
        <v>4</v>
      </c>
      <c r="J515" s="140">
        <v>3.75</v>
      </c>
      <c r="K515" s="186"/>
      <c r="L515" s="177"/>
      <c r="M515" s="212" t="s">
        <v>4688</v>
      </c>
      <c r="N515" s="215"/>
      <c r="O515" s="77"/>
      <c r="Q515" s="162" t="s">
        <v>807</v>
      </c>
      <c r="R515" s="167" t="s">
        <v>2408</v>
      </c>
      <c r="S515" s="160">
        <v>143</v>
      </c>
      <c r="T515" s="163">
        <v>310</v>
      </c>
      <c r="U515" s="164">
        <f t="shared" si="7"/>
        <v>167</v>
      </c>
      <c r="V515" s="158"/>
      <c r="W515" s="158"/>
    </row>
    <row r="516" spans="2:23" ht="28.5" x14ac:dyDescent="0.3">
      <c r="B516" s="18">
        <v>479</v>
      </c>
      <c r="C516" s="19">
        <v>9</v>
      </c>
      <c r="D516" s="172" t="s">
        <v>324</v>
      </c>
      <c r="E516" s="141" t="s">
        <v>4026</v>
      </c>
      <c r="F516" s="142" t="s">
        <v>7</v>
      </c>
      <c r="G516" s="143" t="s">
        <v>325</v>
      </c>
      <c r="H516" s="138">
        <v>15</v>
      </c>
      <c r="I516" s="139">
        <v>4</v>
      </c>
      <c r="J516" s="140">
        <v>3.75</v>
      </c>
      <c r="K516" s="186"/>
      <c r="L516" s="177"/>
      <c r="M516" s="212" t="s">
        <v>6301</v>
      </c>
      <c r="N516" s="213"/>
      <c r="O516" s="77"/>
      <c r="Q516" s="162" t="s">
        <v>4149</v>
      </c>
      <c r="R516" s="167" t="s">
        <v>4112</v>
      </c>
      <c r="S516" s="160">
        <v>673</v>
      </c>
      <c r="T516" s="163">
        <v>522</v>
      </c>
      <c r="U516" s="164">
        <f t="shared" si="7"/>
        <v>-151</v>
      </c>
      <c r="V516" s="158"/>
      <c r="W516" s="158"/>
    </row>
    <row r="517" spans="2:23" ht="28.5" x14ac:dyDescent="0.3">
      <c r="B517" s="18">
        <v>479</v>
      </c>
      <c r="C517" s="19">
        <v>9</v>
      </c>
      <c r="D517" s="172" t="s">
        <v>1538</v>
      </c>
      <c r="E517" s="141" t="s">
        <v>4026</v>
      </c>
      <c r="F517" s="142" t="s">
        <v>7</v>
      </c>
      <c r="G517" s="143" t="s">
        <v>5347</v>
      </c>
      <c r="H517" s="138">
        <v>15</v>
      </c>
      <c r="I517" s="139">
        <v>4</v>
      </c>
      <c r="J517" s="140">
        <v>3.75</v>
      </c>
      <c r="K517" s="186"/>
      <c r="L517" s="177"/>
      <c r="M517" s="224" t="s">
        <v>6302</v>
      </c>
      <c r="N517" s="213"/>
      <c r="O517" s="77"/>
      <c r="Q517" s="162" t="s">
        <v>2230</v>
      </c>
      <c r="R517" s="167" t="s">
        <v>2317</v>
      </c>
      <c r="S517" s="160">
        <v>1305</v>
      </c>
      <c r="T517" s="163">
        <v>940</v>
      </c>
      <c r="U517" s="164">
        <f t="shared" si="7"/>
        <v>-365</v>
      </c>
      <c r="V517" s="158"/>
      <c r="W517" s="158"/>
    </row>
    <row r="518" spans="2:23" ht="42.75" x14ac:dyDescent="0.3">
      <c r="B518" s="18">
        <v>479</v>
      </c>
      <c r="C518" s="19">
        <v>9</v>
      </c>
      <c r="D518" s="172" t="s">
        <v>1576</v>
      </c>
      <c r="E518" s="141" t="s">
        <v>4026</v>
      </c>
      <c r="F518" s="142" t="s">
        <v>7</v>
      </c>
      <c r="G518" s="143" t="s">
        <v>2838</v>
      </c>
      <c r="H518" s="138">
        <v>15</v>
      </c>
      <c r="I518" s="139">
        <v>5</v>
      </c>
      <c r="J518" s="140">
        <v>3</v>
      </c>
      <c r="K518" s="186"/>
      <c r="L518" s="177"/>
      <c r="M518" s="224" t="s">
        <v>5659</v>
      </c>
      <c r="N518" s="215"/>
      <c r="O518" s="77"/>
      <c r="Q518" s="162" t="s">
        <v>810</v>
      </c>
      <c r="R518" s="167" t="s">
        <v>323</v>
      </c>
      <c r="S518" s="160">
        <v>897</v>
      </c>
      <c r="T518" s="163">
        <v>855</v>
      </c>
      <c r="U518" s="164">
        <f t="shared" si="7"/>
        <v>-42</v>
      </c>
      <c r="V518" s="158"/>
      <c r="W518" s="158"/>
    </row>
    <row r="519" spans="2:23" ht="57" x14ac:dyDescent="0.3">
      <c r="B519" s="18">
        <v>479</v>
      </c>
      <c r="C519" s="19">
        <v>9</v>
      </c>
      <c r="D519" s="172" t="s">
        <v>957</v>
      </c>
      <c r="E519" s="141" t="s">
        <v>4026</v>
      </c>
      <c r="F519" s="142" t="s">
        <v>7</v>
      </c>
      <c r="G519" s="143" t="s">
        <v>958</v>
      </c>
      <c r="H519" s="138">
        <v>15</v>
      </c>
      <c r="I519" s="139">
        <v>6</v>
      </c>
      <c r="J519" s="140">
        <v>2.5</v>
      </c>
      <c r="K519" s="186"/>
      <c r="L519" s="177"/>
      <c r="M519" s="224" t="s">
        <v>5846</v>
      </c>
      <c r="N519" s="213"/>
      <c r="O519" s="77"/>
      <c r="Q519" s="162" t="s">
        <v>813</v>
      </c>
      <c r="R519" s="167" t="s">
        <v>2393</v>
      </c>
      <c r="S519" s="160">
        <v>136</v>
      </c>
      <c r="T519" s="163">
        <v>1136</v>
      </c>
      <c r="U519" s="164">
        <f t="shared" ref="U519:U582" si="8">IFERROR(IF(T519=0,"New",T519-S519),"New")</f>
        <v>1000</v>
      </c>
      <c r="V519" s="158"/>
      <c r="W519" s="158"/>
    </row>
    <row r="520" spans="2:23" ht="28.5" x14ac:dyDescent="0.3">
      <c r="B520" s="18">
        <v>514</v>
      </c>
      <c r="C520" s="19">
        <v>7</v>
      </c>
      <c r="D520" s="172" t="s">
        <v>2491</v>
      </c>
      <c r="E520" s="141" t="s">
        <v>4026</v>
      </c>
      <c r="F520" s="142" t="s">
        <v>7</v>
      </c>
      <c r="G520" s="143" t="s">
        <v>2518</v>
      </c>
      <c r="H520" s="138">
        <v>14</v>
      </c>
      <c r="I520" s="139">
        <v>1</v>
      </c>
      <c r="J520" s="140">
        <v>14</v>
      </c>
      <c r="K520" s="186"/>
      <c r="L520" s="177"/>
      <c r="M520" s="226" t="s">
        <v>3625</v>
      </c>
      <c r="N520" s="215"/>
      <c r="O520" s="77"/>
      <c r="Q520" s="162" t="s">
        <v>816</v>
      </c>
      <c r="R520" s="167" t="s">
        <v>2924</v>
      </c>
      <c r="S520" s="160">
        <v>897</v>
      </c>
      <c r="T520" s="163">
        <v>940</v>
      </c>
      <c r="U520" s="164">
        <f t="shared" si="8"/>
        <v>43</v>
      </c>
      <c r="V520" s="158"/>
      <c r="W520" s="158"/>
    </row>
    <row r="521" spans="2:23" ht="26.25" x14ac:dyDescent="0.3">
      <c r="B521" s="18">
        <v>514</v>
      </c>
      <c r="C521" s="19">
        <v>7</v>
      </c>
      <c r="D521" s="172" t="s">
        <v>886</v>
      </c>
      <c r="E521" s="141" t="s">
        <v>4026</v>
      </c>
      <c r="F521" s="142" t="s">
        <v>7</v>
      </c>
      <c r="G521" s="143" t="s">
        <v>887</v>
      </c>
      <c r="H521" s="138">
        <v>14</v>
      </c>
      <c r="I521" s="139">
        <v>1</v>
      </c>
      <c r="J521" s="140">
        <v>14</v>
      </c>
      <c r="K521" s="186"/>
      <c r="L521" s="177"/>
      <c r="M521" s="226" t="s">
        <v>4244</v>
      </c>
      <c r="N521" s="215"/>
      <c r="O521" s="77"/>
      <c r="Q521" s="162" t="s">
        <v>5200</v>
      </c>
      <c r="R521" s="167" t="s">
        <v>5121</v>
      </c>
      <c r="S521" s="160">
        <v>814</v>
      </c>
      <c r="T521" s="163">
        <v>1136</v>
      </c>
      <c r="U521" s="164">
        <f t="shared" si="8"/>
        <v>322</v>
      </c>
      <c r="V521" s="158"/>
      <c r="W521" s="158"/>
    </row>
    <row r="522" spans="2:23" ht="26.25" x14ac:dyDescent="0.3">
      <c r="B522" s="18">
        <v>514</v>
      </c>
      <c r="C522" s="19">
        <v>-290</v>
      </c>
      <c r="D522" s="172" t="s">
        <v>610</v>
      </c>
      <c r="E522" s="141" t="s">
        <v>4026</v>
      </c>
      <c r="F522" s="142" t="s">
        <v>7</v>
      </c>
      <c r="G522" s="143" t="s">
        <v>611</v>
      </c>
      <c r="H522" s="138">
        <v>14</v>
      </c>
      <c r="I522" s="139">
        <v>1</v>
      </c>
      <c r="J522" s="140">
        <v>14</v>
      </c>
      <c r="K522" s="186"/>
      <c r="L522" s="177" t="s">
        <v>4538</v>
      </c>
      <c r="M522" s="226" t="s">
        <v>5647</v>
      </c>
      <c r="N522" s="228"/>
      <c r="O522" s="77"/>
      <c r="Q522" s="162" t="s">
        <v>2458</v>
      </c>
      <c r="R522" s="167" t="s">
        <v>323</v>
      </c>
      <c r="S522" s="160">
        <v>1021</v>
      </c>
      <c r="T522" s="163">
        <v>593</v>
      </c>
      <c r="U522" s="164">
        <f t="shared" si="8"/>
        <v>-428</v>
      </c>
      <c r="V522" s="158"/>
      <c r="W522" s="158"/>
    </row>
    <row r="523" spans="2:23" ht="26.25" x14ac:dyDescent="0.3">
      <c r="B523" s="18">
        <v>514</v>
      </c>
      <c r="C523" s="19">
        <v>7</v>
      </c>
      <c r="D523" s="172" t="s">
        <v>1367</v>
      </c>
      <c r="E523" s="141" t="s">
        <v>4026</v>
      </c>
      <c r="F523" s="142" t="s">
        <v>7</v>
      </c>
      <c r="G523" s="143" t="s">
        <v>323</v>
      </c>
      <c r="H523" s="138">
        <v>14</v>
      </c>
      <c r="I523" s="139">
        <v>1</v>
      </c>
      <c r="J523" s="140">
        <v>14</v>
      </c>
      <c r="K523" s="186"/>
      <c r="L523" s="177"/>
      <c r="M523" s="226" t="s">
        <v>3940</v>
      </c>
      <c r="N523" s="207"/>
      <c r="O523" s="77"/>
      <c r="Q523" s="162" t="s">
        <v>4018</v>
      </c>
      <c r="R523" s="167" t="s">
        <v>323</v>
      </c>
      <c r="S523" s="160">
        <v>673</v>
      </c>
      <c r="T523" s="163">
        <v>1136</v>
      </c>
      <c r="U523" s="164">
        <f t="shared" si="8"/>
        <v>463</v>
      </c>
      <c r="V523" s="158"/>
      <c r="W523" s="158"/>
    </row>
    <row r="524" spans="2:23" ht="28.5" x14ac:dyDescent="0.3">
      <c r="B524" s="18">
        <v>514</v>
      </c>
      <c r="C524" s="19">
        <v>7</v>
      </c>
      <c r="D524" s="172" t="s">
        <v>1524</v>
      </c>
      <c r="E524" s="141" t="s">
        <v>4026</v>
      </c>
      <c r="F524" s="142" t="s">
        <v>7</v>
      </c>
      <c r="G524" s="143" t="s">
        <v>1525</v>
      </c>
      <c r="H524" s="138">
        <v>14</v>
      </c>
      <c r="I524" s="139">
        <v>1</v>
      </c>
      <c r="J524" s="140">
        <v>14</v>
      </c>
      <c r="K524" s="186"/>
      <c r="L524" s="177"/>
      <c r="M524" s="226" t="s">
        <v>4101</v>
      </c>
      <c r="N524" s="215"/>
      <c r="O524" s="77"/>
      <c r="Q524" s="162" t="s">
        <v>819</v>
      </c>
      <c r="R524" s="167" t="s">
        <v>508</v>
      </c>
      <c r="S524" s="160">
        <v>1305</v>
      </c>
      <c r="T524" s="163">
        <v>488</v>
      </c>
      <c r="U524" s="164">
        <f t="shared" si="8"/>
        <v>-817</v>
      </c>
      <c r="V524" s="158"/>
      <c r="W524" s="158"/>
    </row>
    <row r="525" spans="2:23" ht="26.25" x14ac:dyDescent="0.3">
      <c r="B525" s="18">
        <v>514</v>
      </c>
      <c r="C525" s="19">
        <v>7</v>
      </c>
      <c r="D525" s="172" t="s">
        <v>1048</v>
      </c>
      <c r="E525" s="141" t="s">
        <v>4026</v>
      </c>
      <c r="F525" s="142" t="s">
        <v>7</v>
      </c>
      <c r="G525" s="143" t="s">
        <v>808</v>
      </c>
      <c r="H525" s="138">
        <v>14</v>
      </c>
      <c r="I525" s="139">
        <v>1</v>
      </c>
      <c r="J525" s="140">
        <v>14</v>
      </c>
      <c r="K525" s="186"/>
      <c r="L525" s="177"/>
      <c r="M525" s="226" t="s">
        <v>4100</v>
      </c>
      <c r="N525" s="215"/>
      <c r="O525" s="77"/>
      <c r="Q525" s="162" t="s">
        <v>4319</v>
      </c>
      <c r="R525" s="167" t="s">
        <v>4292</v>
      </c>
      <c r="S525" s="160">
        <v>1442</v>
      </c>
      <c r="T525" s="163">
        <v>1481</v>
      </c>
      <c r="U525" s="164">
        <f t="shared" si="8"/>
        <v>39</v>
      </c>
      <c r="V525" s="158"/>
      <c r="W525" s="158"/>
    </row>
    <row r="526" spans="2:23" ht="26.25" x14ac:dyDescent="0.3">
      <c r="B526" s="18">
        <v>514</v>
      </c>
      <c r="C526" s="19">
        <v>7</v>
      </c>
      <c r="D526" s="172" t="s">
        <v>2089</v>
      </c>
      <c r="E526" s="141" t="s">
        <v>4026</v>
      </c>
      <c r="F526" s="142" t="s">
        <v>7</v>
      </c>
      <c r="G526" s="143" t="s">
        <v>2090</v>
      </c>
      <c r="H526" s="138">
        <v>14</v>
      </c>
      <c r="I526" s="139">
        <v>1</v>
      </c>
      <c r="J526" s="140">
        <v>14</v>
      </c>
      <c r="K526" s="186"/>
      <c r="L526" s="177"/>
      <c r="M526" s="226" t="s">
        <v>3621</v>
      </c>
      <c r="N526" s="215"/>
      <c r="O526" s="77"/>
      <c r="Q526" s="162" t="s">
        <v>2231</v>
      </c>
      <c r="R526" s="167" t="s">
        <v>2299</v>
      </c>
      <c r="S526" s="160">
        <v>1021</v>
      </c>
      <c r="T526" s="163">
        <v>765</v>
      </c>
      <c r="U526" s="164">
        <f t="shared" si="8"/>
        <v>-256</v>
      </c>
      <c r="V526" s="158"/>
      <c r="W526" s="158"/>
    </row>
    <row r="527" spans="2:23" ht="26.25" x14ac:dyDescent="0.3">
      <c r="B527" s="18">
        <v>514</v>
      </c>
      <c r="C527" s="19">
        <v>7</v>
      </c>
      <c r="D527" s="172" t="s">
        <v>1492</v>
      </c>
      <c r="E527" s="141" t="s">
        <v>4026</v>
      </c>
      <c r="F527" s="142" t="s">
        <v>7</v>
      </c>
      <c r="G527" s="143" t="s">
        <v>2411</v>
      </c>
      <c r="H527" s="138">
        <v>14</v>
      </c>
      <c r="I527" s="139">
        <v>1</v>
      </c>
      <c r="J527" s="140">
        <v>14</v>
      </c>
      <c r="K527" s="186"/>
      <c r="L527" s="177"/>
      <c r="M527" s="226" t="s">
        <v>3622</v>
      </c>
      <c r="N527" s="213"/>
      <c r="O527" s="77"/>
      <c r="Q527" s="162" t="s">
        <v>5082</v>
      </c>
      <c r="R527" s="167" t="s">
        <v>617</v>
      </c>
      <c r="S527" s="160">
        <v>1305</v>
      </c>
      <c r="T527" s="163">
        <v>1335</v>
      </c>
      <c r="U527" s="164">
        <f t="shared" si="8"/>
        <v>30</v>
      </c>
      <c r="V527" s="158"/>
      <c r="W527" s="158"/>
    </row>
    <row r="528" spans="2:23" ht="26.25" x14ac:dyDescent="0.3">
      <c r="B528" s="18">
        <v>514</v>
      </c>
      <c r="C528" s="19">
        <v>7</v>
      </c>
      <c r="D528" s="172" t="s">
        <v>3437</v>
      </c>
      <c r="E528" s="141" t="s">
        <v>4026</v>
      </c>
      <c r="F528" s="142" t="s">
        <v>7</v>
      </c>
      <c r="G528" s="143" t="s">
        <v>1960</v>
      </c>
      <c r="H528" s="138">
        <v>14</v>
      </c>
      <c r="I528" s="139">
        <v>1</v>
      </c>
      <c r="J528" s="140">
        <v>14</v>
      </c>
      <c r="K528" s="186"/>
      <c r="L528" s="177"/>
      <c r="M528" s="226" t="s">
        <v>3628</v>
      </c>
      <c r="N528" s="207"/>
      <c r="O528" s="77"/>
      <c r="Q528" s="162" t="s">
        <v>3034</v>
      </c>
      <c r="R528" s="167" t="s">
        <v>2302</v>
      </c>
      <c r="S528" s="161">
        <v>1442</v>
      </c>
      <c r="T528" s="163">
        <v>93</v>
      </c>
      <c r="U528" s="164">
        <f t="shared" si="8"/>
        <v>-1349</v>
      </c>
      <c r="V528" s="158"/>
      <c r="W528" s="158"/>
    </row>
    <row r="529" spans="2:23" ht="26.25" x14ac:dyDescent="0.3">
      <c r="B529" s="18">
        <v>514</v>
      </c>
      <c r="C529" s="19">
        <v>7</v>
      </c>
      <c r="D529" s="172" t="s">
        <v>742</v>
      </c>
      <c r="E529" s="141" t="s">
        <v>4026</v>
      </c>
      <c r="F529" s="142" t="s">
        <v>7</v>
      </c>
      <c r="G529" s="143" t="s">
        <v>323</v>
      </c>
      <c r="H529" s="138">
        <v>14</v>
      </c>
      <c r="I529" s="139">
        <v>1</v>
      </c>
      <c r="J529" s="140">
        <v>14</v>
      </c>
      <c r="K529" s="186"/>
      <c r="L529" s="177"/>
      <c r="M529" s="226" t="s">
        <v>3629</v>
      </c>
      <c r="N529" s="215"/>
      <c r="O529" s="77"/>
      <c r="Q529" s="162" t="s">
        <v>821</v>
      </c>
      <c r="R529" s="167" t="s">
        <v>2412</v>
      </c>
      <c r="S529" s="160">
        <v>333</v>
      </c>
      <c r="T529" s="163">
        <v>940</v>
      </c>
      <c r="U529" s="164">
        <f t="shared" si="8"/>
        <v>607</v>
      </c>
      <c r="V529" s="158"/>
      <c r="W529" s="158"/>
    </row>
    <row r="530" spans="2:23" ht="26.25" x14ac:dyDescent="0.3">
      <c r="B530" s="18">
        <v>514</v>
      </c>
      <c r="C530" s="19">
        <v>7</v>
      </c>
      <c r="D530" s="172" t="s">
        <v>5783</v>
      </c>
      <c r="E530" s="141" t="s">
        <v>4026</v>
      </c>
      <c r="F530" s="142" t="s">
        <v>7</v>
      </c>
      <c r="G530" s="143" t="s">
        <v>5784</v>
      </c>
      <c r="H530" s="138">
        <v>14</v>
      </c>
      <c r="I530" s="139">
        <v>1</v>
      </c>
      <c r="J530" s="140">
        <v>14</v>
      </c>
      <c r="K530" s="186"/>
      <c r="L530" s="177"/>
      <c r="M530" s="226" t="s">
        <v>5785</v>
      </c>
      <c r="N530" s="215"/>
      <c r="O530" s="77"/>
      <c r="Q530" s="162" t="s">
        <v>824</v>
      </c>
      <c r="R530" s="167" t="s">
        <v>2298</v>
      </c>
      <c r="S530" s="160">
        <v>1305</v>
      </c>
      <c r="T530" s="163">
        <v>173</v>
      </c>
      <c r="U530" s="164">
        <f t="shared" si="8"/>
        <v>-1132</v>
      </c>
      <c r="V530" s="158"/>
      <c r="W530" s="158"/>
    </row>
    <row r="531" spans="2:23" ht="31.5" x14ac:dyDescent="0.3">
      <c r="B531" s="18">
        <v>514</v>
      </c>
      <c r="C531" s="19">
        <v>7</v>
      </c>
      <c r="D531" s="172" t="s">
        <v>3474</v>
      </c>
      <c r="E531" s="141" t="s">
        <v>4026</v>
      </c>
      <c r="F531" s="142" t="s">
        <v>7</v>
      </c>
      <c r="G531" s="143" t="s">
        <v>3475</v>
      </c>
      <c r="H531" s="138">
        <v>14</v>
      </c>
      <c r="I531" s="139">
        <v>1</v>
      </c>
      <c r="J531" s="140">
        <v>14</v>
      </c>
      <c r="K531" s="186"/>
      <c r="L531" s="177"/>
      <c r="M531" s="226" t="s">
        <v>3627</v>
      </c>
      <c r="N531" s="215"/>
      <c r="O531" s="77"/>
      <c r="Q531" s="162" t="s">
        <v>5752</v>
      </c>
      <c r="R531" s="167" t="s">
        <v>5626</v>
      </c>
      <c r="S531" s="160">
        <v>1305</v>
      </c>
      <c r="T531" s="163">
        <v>211</v>
      </c>
      <c r="U531" s="164">
        <f t="shared" si="8"/>
        <v>-1094</v>
      </c>
      <c r="V531" s="158"/>
      <c r="W531" s="158"/>
    </row>
    <row r="532" spans="2:23" ht="28.5" x14ac:dyDescent="0.3">
      <c r="B532" s="18">
        <v>514</v>
      </c>
      <c r="C532" s="19">
        <v>7</v>
      </c>
      <c r="D532" s="172" t="s">
        <v>4569</v>
      </c>
      <c r="E532" s="141" t="s">
        <v>4026</v>
      </c>
      <c r="F532" s="142" t="s">
        <v>7</v>
      </c>
      <c r="G532" s="143" t="s">
        <v>4570</v>
      </c>
      <c r="H532" s="138">
        <v>14</v>
      </c>
      <c r="I532" s="139">
        <v>1</v>
      </c>
      <c r="J532" s="140">
        <v>14</v>
      </c>
      <c r="K532" s="186"/>
      <c r="L532" s="177"/>
      <c r="M532" s="233" t="s">
        <v>4571</v>
      </c>
      <c r="N532" s="213"/>
      <c r="O532" s="77"/>
      <c r="Q532" s="162" t="s">
        <v>828</v>
      </c>
      <c r="R532" s="167" t="s">
        <v>2430</v>
      </c>
      <c r="S532" s="160">
        <v>739</v>
      </c>
      <c r="T532" s="163">
        <v>1335</v>
      </c>
      <c r="U532" s="164">
        <f t="shared" si="8"/>
        <v>596</v>
      </c>
      <c r="V532" s="158"/>
      <c r="W532" s="158"/>
    </row>
    <row r="533" spans="2:23" ht="26.25" x14ac:dyDescent="0.3">
      <c r="B533" s="18">
        <v>514</v>
      </c>
      <c r="C533" s="19">
        <v>7</v>
      </c>
      <c r="D533" s="172" t="s">
        <v>4187</v>
      </c>
      <c r="E533" s="141" t="s">
        <v>4026</v>
      </c>
      <c r="F533" s="142" t="s">
        <v>7</v>
      </c>
      <c r="G533" s="143" t="s">
        <v>4188</v>
      </c>
      <c r="H533" s="138">
        <v>14</v>
      </c>
      <c r="I533" s="139">
        <v>1</v>
      </c>
      <c r="J533" s="140">
        <v>14</v>
      </c>
      <c r="K533" s="186"/>
      <c r="L533" s="177"/>
      <c r="M533" s="226" t="s">
        <v>4189</v>
      </c>
      <c r="N533" s="207"/>
      <c r="O533" s="77"/>
      <c r="Q533" s="162" t="s">
        <v>832</v>
      </c>
      <c r="R533" s="167" t="s">
        <v>258</v>
      </c>
      <c r="S533" s="160">
        <v>38</v>
      </c>
      <c r="T533" s="163">
        <v>469</v>
      </c>
      <c r="U533" s="164">
        <f t="shared" si="8"/>
        <v>431</v>
      </c>
      <c r="V533" s="158"/>
      <c r="W533" s="158"/>
    </row>
    <row r="534" spans="2:23" ht="28.5" x14ac:dyDescent="0.3">
      <c r="B534" s="18">
        <v>514</v>
      </c>
      <c r="C534" s="19">
        <v>7</v>
      </c>
      <c r="D534" s="172" t="s">
        <v>5348</v>
      </c>
      <c r="E534" s="141" t="s">
        <v>4026</v>
      </c>
      <c r="F534" s="142" t="s">
        <v>7</v>
      </c>
      <c r="G534" s="143" t="s">
        <v>5349</v>
      </c>
      <c r="H534" s="138">
        <v>14</v>
      </c>
      <c r="I534" s="139">
        <v>1</v>
      </c>
      <c r="J534" s="140">
        <v>14</v>
      </c>
      <c r="K534" s="186"/>
      <c r="L534" s="177"/>
      <c r="M534" s="226" t="s">
        <v>5350</v>
      </c>
      <c r="N534" s="213"/>
      <c r="O534" s="77"/>
      <c r="Q534" s="162" t="s">
        <v>2686</v>
      </c>
      <c r="R534" s="167" t="s">
        <v>3211</v>
      </c>
      <c r="S534" s="160">
        <v>1021</v>
      </c>
      <c r="T534" s="163">
        <v>1136</v>
      </c>
      <c r="U534" s="164">
        <f t="shared" si="8"/>
        <v>115</v>
      </c>
      <c r="V534" s="158"/>
      <c r="W534" s="158"/>
    </row>
    <row r="535" spans="2:23" ht="26.25" x14ac:dyDescent="0.3">
      <c r="B535" s="18">
        <v>514</v>
      </c>
      <c r="C535" s="19">
        <v>7</v>
      </c>
      <c r="D535" s="172" t="s">
        <v>2348</v>
      </c>
      <c r="E535" s="141" t="s">
        <v>4026</v>
      </c>
      <c r="F535" s="142" t="s">
        <v>7</v>
      </c>
      <c r="G535" s="143" t="s">
        <v>2085</v>
      </c>
      <c r="H535" s="138">
        <v>14</v>
      </c>
      <c r="I535" s="139">
        <v>1</v>
      </c>
      <c r="J535" s="140">
        <v>14</v>
      </c>
      <c r="K535" s="186"/>
      <c r="L535" s="177"/>
      <c r="M535" s="226" t="s">
        <v>3626</v>
      </c>
      <c r="N535" s="213"/>
      <c r="O535" s="77"/>
      <c r="Q535" s="162" t="s">
        <v>3551</v>
      </c>
      <c r="R535" s="167" t="s">
        <v>3522</v>
      </c>
      <c r="S535" s="161">
        <v>1442</v>
      </c>
      <c r="T535" s="163">
        <v>97</v>
      </c>
      <c r="U535" s="164">
        <f t="shared" si="8"/>
        <v>-1345</v>
      </c>
      <c r="V535" s="158"/>
      <c r="W535" s="158"/>
    </row>
    <row r="536" spans="2:23" ht="28.5" x14ac:dyDescent="0.3">
      <c r="B536" s="18">
        <v>514</v>
      </c>
      <c r="C536" s="19">
        <v>7</v>
      </c>
      <c r="D536" s="172" t="s">
        <v>5781</v>
      </c>
      <c r="E536" s="141" t="s">
        <v>4026</v>
      </c>
      <c r="F536" s="142" t="s">
        <v>7</v>
      </c>
      <c r="G536" s="143" t="s">
        <v>311</v>
      </c>
      <c r="H536" s="138">
        <v>14</v>
      </c>
      <c r="I536" s="139">
        <v>1</v>
      </c>
      <c r="J536" s="140">
        <v>14</v>
      </c>
      <c r="K536" s="186"/>
      <c r="L536" s="177"/>
      <c r="M536" s="226" t="s">
        <v>5782</v>
      </c>
      <c r="N536" s="213"/>
      <c r="O536" s="77"/>
      <c r="Q536" s="162" t="s">
        <v>839</v>
      </c>
      <c r="R536" s="167" t="s">
        <v>305</v>
      </c>
      <c r="S536" s="160">
        <v>579</v>
      </c>
      <c r="T536" s="163">
        <v>765</v>
      </c>
      <c r="U536" s="164">
        <f t="shared" si="8"/>
        <v>186</v>
      </c>
      <c r="V536" s="158"/>
      <c r="W536" s="158"/>
    </row>
    <row r="537" spans="2:23" ht="26.25" x14ac:dyDescent="0.3">
      <c r="B537" s="18">
        <v>514</v>
      </c>
      <c r="C537" s="19">
        <v>7</v>
      </c>
      <c r="D537" s="172" t="s">
        <v>5433</v>
      </c>
      <c r="E537" s="141" t="s">
        <v>4026</v>
      </c>
      <c r="F537" s="142" t="s">
        <v>7</v>
      </c>
      <c r="G537" s="143" t="s">
        <v>5434</v>
      </c>
      <c r="H537" s="138">
        <v>14</v>
      </c>
      <c r="I537" s="139">
        <v>1</v>
      </c>
      <c r="J537" s="140">
        <v>14</v>
      </c>
      <c r="K537" s="186"/>
      <c r="L537" s="177"/>
      <c r="M537" s="226" t="s">
        <v>5435</v>
      </c>
      <c r="N537" s="213"/>
      <c r="O537" s="77"/>
      <c r="Q537" s="162" t="s">
        <v>3867</v>
      </c>
      <c r="R537" s="167" t="s">
        <v>323</v>
      </c>
      <c r="S537" s="160">
        <v>897</v>
      </c>
      <c r="T537" s="163">
        <v>765</v>
      </c>
      <c r="U537" s="164">
        <f t="shared" si="8"/>
        <v>-132</v>
      </c>
      <c r="V537" s="158"/>
      <c r="W537" s="158"/>
    </row>
    <row r="538" spans="2:23" ht="26.25" x14ac:dyDescent="0.3">
      <c r="B538" s="18">
        <v>514</v>
      </c>
      <c r="C538" s="19">
        <v>7</v>
      </c>
      <c r="D538" s="172" t="s">
        <v>2977</v>
      </c>
      <c r="E538" s="141" t="s">
        <v>4026</v>
      </c>
      <c r="F538" s="142" t="s">
        <v>7</v>
      </c>
      <c r="G538" s="143" t="s">
        <v>2978</v>
      </c>
      <c r="H538" s="138">
        <v>14</v>
      </c>
      <c r="I538" s="139">
        <v>1</v>
      </c>
      <c r="J538" s="140">
        <v>14</v>
      </c>
      <c r="K538" s="186"/>
      <c r="L538" s="177"/>
      <c r="M538" s="226" t="s">
        <v>3624</v>
      </c>
      <c r="N538" s="209"/>
      <c r="O538" s="77"/>
      <c r="Q538" s="162" t="s">
        <v>2232</v>
      </c>
      <c r="R538" s="167" t="s">
        <v>2884</v>
      </c>
      <c r="S538" s="160">
        <v>248</v>
      </c>
      <c r="T538" s="163">
        <v>1335</v>
      </c>
      <c r="U538" s="164">
        <f t="shared" si="8"/>
        <v>1087</v>
      </c>
      <c r="V538" s="158"/>
      <c r="W538" s="158"/>
    </row>
    <row r="539" spans="2:23" ht="26.25" x14ac:dyDescent="0.3">
      <c r="B539" s="18">
        <v>514</v>
      </c>
      <c r="C539" s="19">
        <v>7</v>
      </c>
      <c r="D539" s="172" t="s">
        <v>1658</v>
      </c>
      <c r="E539" s="141" t="s">
        <v>4026</v>
      </c>
      <c r="F539" s="142" t="s">
        <v>7</v>
      </c>
      <c r="G539" s="143" t="s">
        <v>5604</v>
      </c>
      <c r="H539" s="138">
        <v>14</v>
      </c>
      <c r="I539" s="139">
        <v>1</v>
      </c>
      <c r="J539" s="140">
        <v>14</v>
      </c>
      <c r="K539" s="186"/>
      <c r="L539" s="177"/>
      <c r="M539" s="226" t="s">
        <v>5665</v>
      </c>
      <c r="N539" s="213"/>
      <c r="O539" s="77"/>
      <c r="Q539" s="162" t="s">
        <v>2331</v>
      </c>
      <c r="R539" s="167" t="s">
        <v>2297</v>
      </c>
      <c r="S539" s="160">
        <v>306</v>
      </c>
      <c r="T539" s="163">
        <v>255</v>
      </c>
      <c r="U539" s="164">
        <f t="shared" si="8"/>
        <v>-51</v>
      </c>
      <c r="V539" s="158"/>
      <c r="W539" s="158"/>
    </row>
    <row r="540" spans="2:23" ht="28.5" x14ac:dyDescent="0.3">
      <c r="B540" s="18">
        <v>514</v>
      </c>
      <c r="C540" s="19">
        <v>7</v>
      </c>
      <c r="D540" s="172" t="s">
        <v>3987</v>
      </c>
      <c r="E540" s="141" t="s">
        <v>4026</v>
      </c>
      <c r="F540" s="142" t="s">
        <v>7</v>
      </c>
      <c r="G540" s="143" t="s">
        <v>3988</v>
      </c>
      <c r="H540" s="138">
        <v>14</v>
      </c>
      <c r="I540" s="139">
        <v>1</v>
      </c>
      <c r="J540" s="140">
        <v>14</v>
      </c>
      <c r="K540" s="186"/>
      <c r="L540" s="177"/>
      <c r="M540" s="226" t="s">
        <v>3989</v>
      </c>
      <c r="N540" s="209"/>
      <c r="O540" s="77"/>
      <c r="Q540" s="162" t="s">
        <v>847</v>
      </c>
      <c r="R540" s="167" t="s">
        <v>1940</v>
      </c>
      <c r="S540" s="160">
        <v>897</v>
      </c>
      <c r="T540" s="163">
        <v>322</v>
      </c>
      <c r="U540" s="164">
        <f t="shared" si="8"/>
        <v>-575</v>
      </c>
      <c r="V540" s="158"/>
      <c r="W540" s="158"/>
    </row>
    <row r="541" spans="2:23" ht="26.25" x14ac:dyDescent="0.3">
      <c r="B541" s="18">
        <v>514</v>
      </c>
      <c r="C541" s="19">
        <v>7</v>
      </c>
      <c r="D541" s="172" t="s">
        <v>5602</v>
      </c>
      <c r="E541" s="141" t="s">
        <v>4026</v>
      </c>
      <c r="F541" s="142" t="s">
        <v>7</v>
      </c>
      <c r="G541" s="143" t="s">
        <v>5603</v>
      </c>
      <c r="H541" s="138">
        <v>14</v>
      </c>
      <c r="I541" s="139">
        <v>1</v>
      </c>
      <c r="J541" s="140">
        <v>14</v>
      </c>
      <c r="K541" s="186"/>
      <c r="L541" s="177"/>
      <c r="M541" s="226" t="s">
        <v>5647</v>
      </c>
      <c r="N541" s="213"/>
      <c r="O541" s="77"/>
      <c r="Q541" s="162" t="s">
        <v>2233</v>
      </c>
      <c r="R541" s="167" t="s">
        <v>2300</v>
      </c>
      <c r="S541" s="160">
        <v>739</v>
      </c>
      <c r="T541" s="163">
        <v>855</v>
      </c>
      <c r="U541" s="164">
        <f t="shared" si="8"/>
        <v>116</v>
      </c>
      <c r="V541" s="158"/>
      <c r="W541" s="158"/>
    </row>
    <row r="542" spans="2:23" ht="28.5" x14ac:dyDescent="0.3">
      <c r="B542" s="18">
        <v>514</v>
      </c>
      <c r="C542" s="19">
        <v>7</v>
      </c>
      <c r="D542" s="172" t="s">
        <v>6444</v>
      </c>
      <c r="E542" s="141" t="s">
        <v>4026</v>
      </c>
      <c r="F542" s="142" t="s">
        <v>7</v>
      </c>
      <c r="G542" s="143" t="s">
        <v>6445</v>
      </c>
      <c r="H542" s="138">
        <v>14</v>
      </c>
      <c r="I542" s="139">
        <v>1</v>
      </c>
      <c r="J542" s="140">
        <v>14</v>
      </c>
      <c r="K542" s="186"/>
      <c r="L542" s="177"/>
      <c r="M542" s="226" t="s">
        <v>6491</v>
      </c>
      <c r="N542" s="207"/>
      <c r="O542" s="77"/>
      <c r="Q542" s="162" t="s">
        <v>851</v>
      </c>
      <c r="R542" s="167" t="s">
        <v>3455</v>
      </c>
      <c r="S542" s="160">
        <v>97</v>
      </c>
      <c r="T542" s="163">
        <v>1063</v>
      </c>
      <c r="U542" s="164">
        <f t="shared" si="8"/>
        <v>966</v>
      </c>
      <c r="V542" s="158"/>
      <c r="W542" s="158"/>
    </row>
    <row r="543" spans="2:23" ht="26.25" x14ac:dyDescent="0.3">
      <c r="B543" s="18">
        <v>514</v>
      </c>
      <c r="C543" s="19">
        <v>7</v>
      </c>
      <c r="D543" s="172" t="s">
        <v>4228</v>
      </c>
      <c r="E543" s="141" t="s">
        <v>4026</v>
      </c>
      <c r="F543" s="142" t="s">
        <v>4474</v>
      </c>
      <c r="G543" s="143" t="s">
        <v>323</v>
      </c>
      <c r="H543" s="138">
        <v>14</v>
      </c>
      <c r="I543" s="139">
        <v>2</v>
      </c>
      <c r="J543" s="140">
        <v>7</v>
      </c>
      <c r="K543" s="186"/>
      <c r="L543" s="177"/>
      <c r="M543" s="225" t="s">
        <v>5017</v>
      </c>
      <c r="N543" s="213"/>
      <c r="O543" s="77"/>
      <c r="Q543" s="162" t="s">
        <v>3035</v>
      </c>
      <c r="R543" s="167" t="s">
        <v>2994</v>
      </c>
      <c r="S543" s="160">
        <v>333</v>
      </c>
      <c r="T543" s="163">
        <v>1136</v>
      </c>
      <c r="U543" s="164">
        <f t="shared" si="8"/>
        <v>803</v>
      </c>
      <c r="V543" s="158"/>
      <c r="W543" s="158"/>
    </row>
    <row r="544" spans="2:23" ht="42.75" x14ac:dyDescent="0.3">
      <c r="B544" s="18">
        <v>514</v>
      </c>
      <c r="C544" s="19">
        <v>7</v>
      </c>
      <c r="D544" s="172" t="s">
        <v>192</v>
      </c>
      <c r="E544" s="141" t="s">
        <v>4026</v>
      </c>
      <c r="F544" s="142" t="s">
        <v>7</v>
      </c>
      <c r="G544" s="143" t="s">
        <v>2396</v>
      </c>
      <c r="H544" s="138">
        <v>14</v>
      </c>
      <c r="I544" s="139">
        <v>2</v>
      </c>
      <c r="J544" s="140">
        <v>7</v>
      </c>
      <c r="K544" s="186"/>
      <c r="L544" s="177" t="s">
        <v>4538</v>
      </c>
      <c r="M544" s="225" t="s">
        <v>4546</v>
      </c>
      <c r="N544" s="213"/>
      <c r="O544" s="77"/>
      <c r="Q544" s="162" t="s">
        <v>854</v>
      </c>
      <c r="R544" s="167" t="s">
        <v>3982</v>
      </c>
      <c r="S544" s="160">
        <v>19</v>
      </c>
      <c r="T544" s="163">
        <v>488</v>
      </c>
      <c r="U544" s="164">
        <f t="shared" si="8"/>
        <v>469</v>
      </c>
      <c r="V544" s="158"/>
      <c r="W544" s="158"/>
    </row>
    <row r="545" spans="2:23" ht="28.5" x14ac:dyDescent="0.3">
      <c r="B545" s="18">
        <v>514</v>
      </c>
      <c r="C545" s="19">
        <v>7</v>
      </c>
      <c r="D545" s="172" t="s">
        <v>4483</v>
      </c>
      <c r="E545" s="141" t="s">
        <v>4026</v>
      </c>
      <c r="F545" s="142" t="s">
        <v>7</v>
      </c>
      <c r="G545" s="143" t="s">
        <v>2597</v>
      </c>
      <c r="H545" s="138">
        <v>14</v>
      </c>
      <c r="I545" s="139">
        <v>2</v>
      </c>
      <c r="J545" s="140">
        <v>7</v>
      </c>
      <c r="K545" s="186"/>
      <c r="L545" s="177"/>
      <c r="M545" s="225" t="s">
        <v>6303</v>
      </c>
      <c r="N545" s="228"/>
      <c r="O545" s="77"/>
      <c r="Q545" s="162" t="s">
        <v>856</v>
      </c>
      <c r="R545" s="167" t="s">
        <v>539</v>
      </c>
      <c r="S545" s="160">
        <v>403</v>
      </c>
      <c r="T545" s="163">
        <v>408</v>
      </c>
      <c r="U545" s="164">
        <f t="shared" si="8"/>
        <v>5</v>
      </c>
      <c r="V545" s="158"/>
      <c r="W545" s="158"/>
    </row>
    <row r="546" spans="2:23" ht="28.5" x14ac:dyDescent="0.3">
      <c r="B546" s="18">
        <v>514</v>
      </c>
      <c r="C546" s="19">
        <v>7</v>
      </c>
      <c r="D546" s="172" t="s">
        <v>1098</v>
      </c>
      <c r="E546" s="141" t="s">
        <v>4026</v>
      </c>
      <c r="F546" s="142" t="s">
        <v>7</v>
      </c>
      <c r="G546" s="143" t="s">
        <v>2891</v>
      </c>
      <c r="H546" s="138">
        <v>14</v>
      </c>
      <c r="I546" s="139">
        <v>3</v>
      </c>
      <c r="J546" s="140">
        <v>4.666666666666667</v>
      </c>
      <c r="K546" s="186"/>
      <c r="L546" s="177"/>
      <c r="M546" s="212" t="s">
        <v>6304</v>
      </c>
      <c r="N546" s="213"/>
      <c r="O546" s="77"/>
      <c r="Q546" s="162" t="s">
        <v>5882</v>
      </c>
      <c r="R546" s="167" t="s">
        <v>5775</v>
      </c>
      <c r="S546" s="160">
        <v>252</v>
      </c>
      <c r="T546" s="163">
        <v>703</v>
      </c>
      <c r="U546" s="164">
        <f t="shared" si="8"/>
        <v>451</v>
      </c>
      <c r="V546" s="158"/>
      <c r="W546" s="158"/>
    </row>
    <row r="547" spans="2:23" ht="28.5" x14ac:dyDescent="0.3">
      <c r="B547" s="18">
        <v>514</v>
      </c>
      <c r="C547" s="19">
        <v>7</v>
      </c>
      <c r="D547" s="172" t="s">
        <v>1457</v>
      </c>
      <c r="E547" s="141" t="s">
        <v>4026</v>
      </c>
      <c r="F547" s="142" t="s">
        <v>7</v>
      </c>
      <c r="G547" s="143" t="s">
        <v>2416</v>
      </c>
      <c r="H547" s="138">
        <v>14</v>
      </c>
      <c r="I547" s="139">
        <v>3</v>
      </c>
      <c r="J547" s="140">
        <v>4.666666666666667</v>
      </c>
      <c r="K547" s="186"/>
      <c r="L547" s="177"/>
      <c r="M547" s="212" t="s">
        <v>6305</v>
      </c>
      <c r="N547" s="209"/>
      <c r="O547" s="77"/>
      <c r="Q547" s="162" t="s">
        <v>5753</v>
      </c>
      <c r="R547" s="167" t="s">
        <v>5640</v>
      </c>
      <c r="S547" s="160">
        <v>1442</v>
      </c>
      <c r="T547" s="163">
        <v>1481</v>
      </c>
      <c r="U547" s="164">
        <f t="shared" si="8"/>
        <v>39</v>
      </c>
      <c r="V547" s="158"/>
      <c r="W547" s="158"/>
    </row>
    <row r="548" spans="2:23" ht="28.5" x14ac:dyDescent="0.3">
      <c r="B548" s="18">
        <v>514</v>
      </c>
      <c r="C548" s="19">
        <v>7</v>
      </c>
      <c r="D548" s="172" t="s">
        <v>205</v>
      </c>
      <c r="E548" s="141" t="s">
        <v>4026</v>
      </c>
      <c r="F548" s="142" t="s">
        <v>7</v>
      </c>
      <c r="G548" s="143" t="s">
        <v>206</v>
      </c>
      <c r="H548" s="138">
        <v>14</v>
      </c>
      <c r="I548" s="139">
        <v>3</v>
      </c>
      <c r="J548" s="140">
        <v>4.666666666666667</v>
      </c>
      <c r="K548" s="186"/>
      <c r="L548" s="177"/>
      <c r="M548" s="212" t="s">
        <v>6306</v>
      </c>
      <c r="N548" s="213"/>
      <c r="O548" s="77"/>
      <c r="Q548" s="162" t="s">
        <v>861</v>
      </c>
      <c r="R548" s="167" t="s">
        <v>2945</v>
      </c>
      <c r="S548" s="160">
        <v>897</v>
      </c>
      <c r="T548" s="163">
        <v>1136</v>
      </c>
      <c r="U548" s="164">
        <f t="shared" si="8"/>
        <v>239</v>
      </c>
      <c r="V548" s="158"/>
      <c r="W548" s="158"/>
    </row>
    <row r="549" spans="2:23" ht="28.5" x14ac:dyDescent="0.3">
      <c r="B549" s="18">
        <v>514</v>
      </c>
      <c r="C549" s="19">
        <v>7</v>
      </c>
      <c r="D549" s="172" t="s">
        <v>1694</v>
      </c>
      <c r="E549" s="141" t="s">
        <v>4026</v>
      </c>
      <c r="F549" s="142" t="s">
        <v>7</v>
      </c>
      <c r="G549" s="143" t="s">
        <v>1695</v>
      </c>
      <c r="H549" s="138">
        <v>14</v>
      </c>
      <c r="I549" s="139">
        <v>3</v>
      </c>
      <c r="J549" s="140">
        <v>4.666666666666667</v>
      </c>
      <c r="K549" s="186"/>
      <c r="L549" s="177"/>
      <c r="M549" s="212" t="s">
        <v>6307</v>
      </c>
      <c r="N549" s="209"/>
      <c r="O549" s="96"/>
      <c r="Q549" s="162" t="s">
        <v>862</v>
      </c>
      <c r="R549" s="167" t="s">
        <v>3180</v>
      </c>
      <c r="S549" s="160">
        <v>479</v>
      </c>
      <c r="T549" s="163">
        <v>145</v>
      </c>
      <c r="U549" s="164">
        <f t="shared" si="8"/>
        <v>-334</v>
      </c>
      <c r="V549" s="158"/>
      <c r="W549" s="158"/>
    </row>
    <row r="550" spans="2:23" ht="28.5" x14ac:dyDescent="0.3">
      <c r="B550" s="18">
        <v>514</v>
      </c>
      <c r="C550" s="19">
        <v>7</v>
      </c>
      <c r="D550" s="172" t="s">
        <v>1372</v>
      </c>
      <c r="E550" s="141" t="s">
        <v>4026</v>
      </c>
      <c r="F550" s="142" t="s">
        <v>7</v>
      </c>
      <c r="G550" s="143" t="s">
        <v>3111</v>
      </c>
      <c r="H550" s="138">
        <v>14</v>
      </c>
      <c r="I550" s="139">
        <v>3</v>
      </c>
      <c r="J550" s="140">
        <v>4.666666666666667</v>
      </c>
      <c r="K550" s="186"/>
      <c r="L550" s="177"/>
      <c r="M550" s="212" t="s">
        <v>4689</v>
      </c>
      <c r="N550" s="215"/>
      <c r="O550" s="77"/>
      <c r="Q550" s="162" t="s">
        <v>864</v>
      </c>
      <c r="R550" s="167" t="s">
        <v>414</v>
      </c>
      <c r="S550" s="160">
        <v>228</v>
      </c>
      <c r="T550" s="163">
        <v>703</v>
      </c>
      <c r="U550" s="164">
        <f t="shared" si="8"/>
        <v>475</v>
      </c>
      <c r="V550" s="158"/>
      <c r="W550" s="158"/>
    </row>
    <row r="551" spans="2:23" ht="28.5" x14ac:dyDescent="0.3">
      <c r="B551" s="18">
        <v>514</v>
      </c>
      <c r="C551" s="19">
        <v>7</v>
      </c>
      <c r="D551" s="172" t="s">
        <v>2367</v>
      </c>
      <c r="E551" s="141" t="s">
        <v>4026</v>
      </c>
      <c r="F551" s="142" t="s">
        <v>7</v>
      </c>
      <c r="G551" s="143" t="s">
        <v>3200</v>
      </c>
      <c r="H551" s="138">
        <v>14</v>
      </c>
      <c r="I551" s="139">
        <v>3</v>
      </c>
      <c r="J551" s="140">
        <v>4.666666666666667</v>
      </c>
      <c r="K551" s="186"/>
      <c r="L551" s="177"/>
      <c r="M551" s="224" t="s">
        <v>5662</v>
      </c>
      <c r="N551" s="213"/>
      <c r="O551" s="77"/>
      <c r="Q551" s="162" t="s">
        <v>866</v>
      </c>
      <c r="R551" s="167" t="s">
        <v>1319</v>
      </c>
      <c r="S551" s="160">
        <v>168</v>
      </c>
      <c r="T551" s="163">
        <v>1335</v>
      </c>
      <c r="U551" s="164">
        <f t="shared" si="8"/>
        <v>1167</v>
      </c>
      <c r="V551" s="158"/>
      <c r="W551" s="158"/>
    </row>
    <row r="552" spans="2:23" ht="28.5" x14ac:dyDescent="0.3">
      <c r="B552" s="18">
        <v>514</v>
      </c>
      <c r="C552" s="19">
        <v>131</v>
      </c>
      <c r="D552" s="172" t="s">
        <v>2708</v>
      </c>
      <c r="E552" s="141" t="s">
        <v>4026</v>
      </c>
      <c r="F552" s="142" t="s">
        <v>7</v>
      </c>
      <c r="G552" s="143" t="s">
        <v>323</v>
      </c>
      <c r="H552" s="138">
        <v>14</v>
      </c>
      <c r="I552" s="139">
        <v>3</v>
      </c>
      <c r="J552" s="140">
        <v>4.666666666666667</v>
      </c>
      <c r="K552" s="186"/>
      <c r="L552" s="177"/>
      <c r="M552" s="224" t="s">
        <v>6696</v>
      </c>
      <c r="N552" s="213"/>
      <c r="O552" s="77"/>
      <c r="Q552" s="162" t="s">
        <v>2629</v>
      </c>
      <c r="R552" s="167" t="s">
        <v>2596</v>
      </c>
      <c r="S552" s="160">
        <v>673</v>
      </c>
      <c r="T552" s="163">
        <v>940</v>
      </c>
      <c r="U552" s="164">
        <f t="shared" si="8"/>
        <v>267</v>
      </c>
      <c r="V552" s="158"/>
      <c r="W552" s="158"/>
    </row>
    <row r="553" spans="2:23" ht="42.75" x14ac:dyDescent="0.3">
      <c r="B553" s="18">
        <v>514</v>
      </c>
      <c r="C553" s="19">
        <v>7</v>
      </c>
      <c r="D553" s="172" t="s">
        <v>1164</v>
      </c>
      <c r="E553" s="141" t="s">
        <v>4026</v>
      </c>
      <c r="F553" s="142" t="s">
        <v>7</v>
      </c>
      <c r="G553" s="143" t="s">
        <v>995</v>
      </c>
      <c r="H553" s="138">
        <v>14</v>
      </c>
      <c r="I553" s="139">
        <v>4</v>
      </c>
      <c r="J553" s="140">
        <v>3.5</v>
      </c>
      <c r="K553" s="186"/>
      <c r="L553" s="177"/>
      <c r="M553" s="224" t="s">
        <v>5663</v>
      </c>
      <c r="N553" s="213"/>
      <c r="O553" s="77"/>
      <c r="Q553" s="162" t="s">
        <v>868</v>
      </c>
      <c r="R553" s="167" t="s">
        <v>1240</v>
      </c>
      <c r="S553" s="160">
        <v>1305</v>
      </c>
      <c r="T553" s="163">
        <v>138</v>
      </c>
      <c r="U553" s="164">
        <f t="shared" si="8"/>
        <v>-1167</v>
      </c>
      <c r="V553" s="158"/>
      <c r="W553" s="158"/>
    </row>
    <row r="554" spans="2:23" ht="42.75" x14ac:dyDescent="0.3">
      <c r="B554" s="18">
        <v>514</v>
      </c>
      <c r="C554" s="19">
        <v>7</v>
      </c>
      <c r="D554" s="172" t="s">
        <v>3145</v>
      </c>
      <c r="E554" s="141" t="s">
        <v>4026</v>
      </c>
      <c r="F554" s="142" t="s">
        <v>7</v>
      </c>
      <c r="G554" s="143" t="s">
        <v>266</v>
      </c>
      <c r="H554" s="138">
        <v>14</v>
      </c>
      <c r="I554" s="139">
        <v>5</v>
      </c>
      <c r="J554" s="140">
        <v>2.8</v>
      </c>
      <c r="K554" s="186"/>
      <c r="L554" s="177"/>
      <c r="M554" s="224" t="s">
        <v>6309</v>
      </c>
      <c r="N554" s="213"/>
      <c r="O554" s="77"/>
      <c r="Q554" s="162" t="s">
        <v>2234</v>
      </c>
      <c r="R554" s="167" t="s">
        <v>2310</v>
      </c>
      <c r="S554" s="160">
        <v>1021</v>
      </c>
      <c r="T554" s="163">
        <v>940</v>
      </c>
      <c r="U554" s="164">
        <f t="shared" si="8"/>
        <v>-81</v>
      </c>
      <c r="V554" s="158"/>
      <c r="W554" s="158"/>
    </row>
    <row r="555" spans="2:23" ht="42.75" x14ac:dyDescent="0.3">
      <c r="B555" s="18">
        <v>514</v>
      </c>
      <c r="C555" s="19">
        <v>95</v>
      </c>
      <c r="D555" s="172" t="s">
        <v>72</v>
      </c>
      <c r="E555" s="141" t="s">
        <v>4026</v>
      </c>
      <c r="F555" s="142" t="s">
        <v>7</v>
      </c>
      <c r="G555" s="143" t="s">
        <v>311</v>
      </c>
      <c r="H555" s="138">
        <v>14</v>
      </c>
      <c r="I555" s="139">
        <v>5</v>
      </c>
      <c r="J555" s="140">
        <v>2.8</v>
      </c>
      <c r="K555" s="186"/>
      <c r="L555" s="177"/>
      <c r="M555" s="224" t="s">
        <v>6697</v>
      </c>
      <c r="N555" s="213"/>
      <c r="O555" s="77"/>
      <c r="Q555" s="162" t="s">
        <v>870</v>
      </c>
      <c r="R555" s="167" t="s">
        <v>1412</v>
      </c>
      <c r="S555" s="160">
        <v>466</v>
      </c>
      <c r="T555" s="163">
        <v>855</v>
      </c>
      <c r="U555" s="164">
        <f t="shared" si="8"/>
        <v>389</v>
      </c>
      <c r="V555" s="158"/>
      <c r="W555" s="158"/>
    </row>
    <row r="556" spans="2:23" ht="57" x14ac:dyDescent="0.3">
      <c r="B556" s="18">
        <v>514</v>
      </c>
      <c r="C556" s="19">
        <v>-101</v>
      </c>
      <c r="D556" s="172" t="s">
        <v>1483</v>
      </c>
      <c r="E556" s="141" t="s">
        <v>4026</v>
      </c>
      <c r="F556" s="142" t="s">
        <v>7</v>
      </c>
      <c r="G556" s="143" t="s">
        <v>206</v>
      </c>
      <c r="H556" s="138">
        <v>14</v>
      </c>
      <c r="I556" s="139">
        <v>6</v>
      </c>
      <c r="J556" s="140">
        <v>2.3333333333333335</v>
      </c>
      <c r="K556" s="186"/>
      <c r="L556" s="177"/>
      <c r="M556" s="224" t="s">
        <v>6266</v>
      </c>
      <c r="N556" s="213"/>
      <c r="O556" s="77"/>
      <c r="Q556" s="162" t="s">
        <v>6560</v>
      </c>
      <c r="R556" s="167" t="s">
        <v>6468</v>
      </c>
      <c r="S556" s="160">
        <v>1100</v>
      </c>
      <c r="T556" s="163">
        <v>1063</v>
      </c>
      <c r="U556" s="164">
        <f t="shared" si="8"/>
        <v>-37</v>
      </c>
      <c r="V556" s="158"/>
      <c r="W556" s="158"/>
    </row>
    <row r="557" spans="2:23" ht="28.5" x14ac:dyDescent="0.3">
      <c r="B557" s="18">
        <v>551</v>
      </c>
      <c r="C557" s="19">
        <v>8</v>
      </c>
      <c r="D557" s="172" t="s">
        <v>590</v>
      </c>
      <c r="E557" s="141" t="s">
        <v>4026</v>
      </c>
      <c r="F557" s="142" t="s">
        <v>7</v>
      </c>
      <c r="G557" s="143" t="s">
        <v>591</v>
      </c>
      <c r="H557" s="138">
        <v>13</v>
      </c>
      <c r="I557" s="139">
        <v>1</v>
      </c>
      <c r="J557" s="140">
        <v>13</v>
      </c>
      <c r="K557" s="186"/>
      <c r="L557" s="177" t="s">
        <v>4538</v>
      </c>
      <c r="M557" s="221" t="s">
        <v>5007</v>
      </c>
      <c r="N557" s="215"/>
      <c r="O557" s="77"/>
      <c r="Q557" s="162" t="s">
        <v>871</v>
      </c>
      <c r="R557" s="167" t="s">
        <v>887</v>
      </c>
      <c r="S557" s="160">
        <v>514</v>
      </c>
      <c r="T557" s="163">
        <v>703</v>
      </c>
      <c r="U557" s="164">
        <f t="shared" si="8"/>
        <v>189</v>
      </c>
      <c r="V557" s="158"/>
      <c r="W557" s="158"/>
    </row>
    <row r="558" spans="2:23" ht="26.25" x14ac:dyDescent="0.3">
      <c r="B558" s="18">
        <v>551</v>
      </c>
      <c r="C558" s="19">
        <v>8</v>
      </c>
      <c r="D558" s="172" t="s">
        <v>244</v>
      </c>
      <c r="E558" s="141" t="s">
        <v>4026</v>
      </c>
      <c r="F558" s="142" t="s">
        <v>7</v>
      </c>
      <c r="G558" s="143" t="s">
        <v>245</v>
      </c>
      <c r="H558" s="138">
        <v>13</v>
      </c>
      <c r="I558" s="139">
        <v>1</v>
      </c>
      <c r="J558" s="140">
        <v>13</v>
      </c>
      <c r="K558" s="186"/>
      <c r="L558" s="177"/>
      <c r="M558" s="221" t="s">
        <v>3631</v>
      </c>
      <c r="N558" s="215"/>
      <c r="O558" s="77"/>
      <c r="Q558" s="162" t="s">
        <v>874</v>
      </c>
      <c r="R558" s="167" t="s">
        <v>323</v>
      </c>
      <c r="S558" s="160">
        <v>1442</v>
      </c>
      <c r="T558" s="163">
        <v>1335</v>
      </c>
      <c r="U558" s="164">
        <f t="shared" si="8"/>
        <v>-107</v>
      </c>
      <c r="V558" s="158"/>
      <c r="W558" s="158"/>
    </row>
    <row r="559" spans="2:23" ht="26.25" x14ac:dyDescent="0.3">
      <c r="B559" s="18">
        <v>551</v>
      </c>
      <c r="C559" s="19">
        <v>8</v>
      </c>
      <c r="D559" s="172" t="s">
        <v>476</v>
      </c>
      <c r="E559" s="141" t="s">
        <v>4026</v>
      </c>
      <c r="F559" s="142" t="s">
        <v>7</v>
      </c>
      <c r="G559" s="143" t="s">
        <v>2404</v>
      </c>
      <c r="H559" s="138">
        <v>13</v>
      </c>
      <c r="I559" s="139">
        <v>1</v>
      </c>
      <c r="J559" s="140">
        <v>13</v>
      </c>
      <c r="K559" s="186"/>
      <c r="L559" s="177"/>
      <c r="M559" s="221" t="s">
        <v>4068</v>
      </c>
      <c r="N559" s="215"/>
      <c r="O559" s="77"/>
      <c r="Q559" s="162" t="s">
        <v>2782</v>
      </c>
      <c r="R559" s="167" t="s">
        <v>323</v>
      </c>
      <c r="S559" s="160">
        <v>1442</v>
      </c>
      <c r="T559" s="163">
        <v>1481</v>
      </c>
      <c r="U559" s="164">
        <f t="shared" si="8"/>
        <v>39</v>
      </c>
      <c r="V559" s="158"/>
      <c r="W559" s="158"/>
    </row>
    <row r="560" spans="2:23" ht="26.25" x14ac:dyDescent="0.3">
      <c r="B560" s="18">
        <v>551</v>
      </c>
      <c r="C560" s="19">
        <v>8</v>
      </c>
      <c r="D560" s="172" t="s">
        <v>903</v>
      </c>
      <c r="E560" s="141" t="s">
        <v>4026</v>
      </c>
      <c r="F560" s="142" t="s">
        <v>7</v>
      </c>
      <c r="G560" s="143" t="s">
        <v>904</v>
      </c>
      <c r="H560" s="138">
        <v>13</v>
      </c>
      <c r="I560" s="139">
        <v>1</v>
      </c>
      <c r="J560" s="140">
        <v>13</v>
      </c>
      <c r="K560" s="186"/>
      <c r="L560" s="177"/>
      <c r="M560" s="221" t="s">
        <v>4105</v>
      </c>
      <c r="N560" s="213"/>
      <c r="O560" s="77"/>
      <c r="Q560" s="162" t="s">
        <v>876</v>
      </c>
      <c r="R560" s="167" t="s">
        <v>5112</v>
      </c>
      <c r="S560" s="160">
        <v>450</v>
      </c>
      <c r="T560" s="163">
        <v>1063</v>
      </c>
      <c r="U560" s="164">
        <f t="shared" si="8"/>
        <v>613</v>
      </c>
      <c r="V560" s="158"/>
      <c r="W560" s="158"/>
    </row>
    <row r="561" spans="2:23" ht="26.25" x14ac:dyDescent="0.3">
      <c r="B561" s="18">
        <v>551</v>
      </c>
      <c r="C561" s="19">
        <v>8</v>
      </c>
      <c r="D561" s="172" t="s">
        <v>2174</v>
      </c>
      <c r="E561" s="141" t="s">
        <v>4026</v>
      </c>
      <c r="F561" s="142" t="s">
        <v>7</v>
      </c>
      <c r="G561" s="143" t="s">
        <v>2292</v>
      </c>
      <c r="H561" s="138">
        <v>13</v>
      </c>
      <c r="I561" s="139">
        <v>1</v>
      </c>
      <c r="J561" s="140">
        <v>13</v>
      </c>
      <c r="K561" s="186"/>
      <c r="L561" s="177"/>
      <c r="M561" s="221" t="s">
        <v>3635</v>
      </c>
      <c r="N561" s="213"/>
      <c r="O561" s="77"/>
      <c r="Q561" s="162" t="s">
        <v>3412</v>
      </c>
      <c r="R561" s="167" t="s">
        <v>980</v>
      </c>
      <c r="S561" s="160">
        <v>333</v>
      </c>
      <c r="T561" s="163">
        <v>1335</v>
      </c>
      <c r="U561" s="164">
        <f t="shared" si="8"/>
        <v>1002</v>
      </c>
      <c r="V561" s="158"/>
      <c r="W561" s="158"/>
    </row>
    <row r="562" spans="2:23" ht="26.25" x14ac:dyDescent="0.3">
      <c r="B562" s="18">
        <v>551</v>
      </c>
      <c r="C562" s="19">
        <v>8</v>
      </c>
      <c r="D562" s="172" t="s">
        <v>1311</v>
      </c>
      <c r="E562" s="141" t="s">
        <v>4026</v>
      </c>
      <c r="F562" s="142" t="s">
        <v>7</v>
      </c>
      <c r="G562" s="143" t="s">
        <v>3103</v>
      </c>
      <c r="H562" s="138">
        <v>13</v>
      </c>
      <c r="I562" s="139">
        <v>2</v>
      </c>
      <c r="J562" s="140">
        <v>6.5</v>
      </c>
      <c r="K562" s="186"/>
      <c r="L562" s="177"/>
      <c r="M562" s="221" t="s">
        <v>6310</v>
      </c>
      <c r="N562" s="228"/>
      <c r="O562" s="77"/>
      <c r="Q562" s="162" t="s">
        <v>884</v>
      </c>
      <c r="R562" s="167" t="s">
        <v>206</v>
      </c>
      <c r="S562" s="160">
        <v>104</v>
      </c>
      <c r="T562" s="163">
        <v>1481</v>
      </c>
      <c r="U562" s="164">
        <f t="shared" si="8"/>
        <v>1377</v>
      </c>
      <c r="V562" s="158"/>
      <c r="W562" s="158"/>
    </row>
    <row r="563" spans="2:23" ht="26.25" x14ac:dyDescent="0.3">
      <c r="B563" s="18">
        <v>551</v>
      </c>
      <c r="C563" s="19">
        <v>8</v>
      </c>
      <c r="D563" s="172" t="s">
        <v>1746</v>
      </c>
      <c r="E563" s="141" t="s">
        <v>4026</v>
      </c>
      <c r="F563" s="142" t="s">
        <v>7</v>
      </c>
      <c r="G563" s="143" t="s">
        <v>2922</v>
      </c>
      <c r="H563" s="138">
        <v>13</v>
      </c>
      <c r="I563" s="139">
        <v>2</v>
      </c>
      <c r="J563" s="140">
        <v>6.5</v>
      </c>
      <c r="K563" s="186"/>
      <c r="L563" s="177"/>
      <c r="M563" s="226" t="s">
        <v>3634</v>
      </c>
      <c r="N563" s="215"/>
      <c r="O563" s="77"/>
      <c r="Q563" s="162" t="s">
        <v>6561</v>
      </c>
      <c r="R563" s="167" t="s">
        <v>323</v>
      </c>
      <c r="S563" s="160">
        <v>897</v>
      </c>
      <c r="T563" s="163">
        <v>338</v>
      </c>
      <c r="U563" s="164">
        <f t="shared" si="8"/>
        <v>-559</v>
      </c>
      <c r="V563" s="158"/>
      <c r="W563" s="158"/>
    </row>
    <row r="564" spans="2:23" ht="26.25" x14ac:dyDescent="0.3">
      <c r="B564" s="18">
        <v>551</v>
      </c>
      <c r="C564" s="19">
        <v>8</v>
      </c>
      <c r="D564" s="172" t="s">
        <v>1962</v>
      </c>
      <c r="E564" s="141" t="s">
        <v>4026</v>
      </c>
      <c r="F564" s="142" t="s">
        <v>7</v>
      </c>
      <c r="G564" s="143" t="s">
        <v>1963</v>
      </c>
      <c r="H564" s="138">
        <v>13</v>
      </c>
      <c r="I564" s="139">
        <v>2</v>
      </c>
      <c r="J564" s="140">
        <v>6.5</v>
      </c>
      <c r="K564" s="186"/>
      <c r="L564" s="177"/>
      <c r="M564" s="226" t="s">
        <v>5850</v>
      </c>
      <c r="N564" s="215"/>
      <c r="O564" s="77"/>
      <c r="Q564" s="162" t="s">
        <v>2961</v>
      </c>
      <c r="R564" s="167" t="s">
        <v>323</v>
      </c>
      <c r="S564" s="160">
        <v>632</v>
      </c>
      <c r="T564" s="163">
        <v>1136</v>
      </c>
      <c r="U564" s="164">
        <f t="shared" si="8"/>
        <v>504</v>
      </c>
      <c r="V564" s="158"/>
      <c r="W564" s="158"/>
    </row>
    <row r="565" spans="2:23" ht="26.25" x14ac:dyDescent="0.3">
      <c r="B565" s="18">
        <v>551</v>
      </c>
      <c r="C565" s="19">
        <v>8</v>
      </c>
      <c r="D565" s="172" t="s">
        <v>1131</v>
      </c>
      <c r="E565" s="141" t="s">
        <v>4026</v>
      </c>
      <c r="F565" s="142" t="s">
        <v>7</v>
      </c>
      <c r="G565" s="143" t="s">
        <v>323</v>
      </c>
      <c r="H565" s="138">
        <v>13</v>
      </c>
      <c r="I565" s="139">
        <v>2</v>
      </c>
      <c r="J565" s="140">
        <v>6.5</v>
      </c>
      <c r="K565" s="186"/>
      <c r="L565" s="177"/>
      <c r="M565" s="221" t="s">
        <v>6311</v>
      </c>
      <c r="N565" s="213"/>
      <c r="O565" s="77"/>
      <c r="Q565" s="162" t="s">
        <v>3330</v>
      </c>
      <c r="R565" s="167" t="s">
        <v>3307</v>
      </c>
      <c r="S565" s="160">
        <v>897</v>
      </c>
      <c r="T565" s="163">
        <v>1335</v>
      </c>
      <c r="U565" s="164">
        <f t="shared" si="8"/>
        <v>438</v>
      </c>
      <c r="V565" s="158"/>
      <c r="W565" s="158"/>
    </row>
    <row r="566" spans="2:23" ht="26.25" x14ac:dyDescent="0.3">
      <c r="B566" s="18">
        <v>551</v>
      </c>
      <c r="C566" s="19">
        <v>8</v>
      </c>
      <c r="D566" s="172" t="s">
        <v>825</v>
      </c>
      <c r="E566" s="141" t="s">
        <v>4026</v>
      </c>
      <c r="F566" s="142" t="s">
        <v>7</v>
      </c>
      <c r="G566" s="143" t="s">
        <v>826</v>
      </c>
      <c r="H566" s="138">
        <v>13</v>
      </c>
      <c r="I566" s="139">
        <v>2</v>
      </c>
      <c r="J566" s="140">
        <v>6.5</v>
      </c>
      <c r="K566" s="186"/>
      <c r="L566" s="177"/>
      <c r="M566" s="225" t="s">
        <v>6312</v>
      </c>
      <c r="N566" s="213"/>
      <c r="O566" s="77"/>
      <c r="Q566" s="162" t="s">
        <v>3978</v>
      </c>
      <c r="R566" s="167" t="s">
        <v>2103</v>
      </c>
      <c r="S566" s="160">
        <v>1442</v>
      </c>
      <c r="T566" s="163">
        <v>1063</v>
      </c>
      <c r="U566" s="164">
        <f t="shared" si="8"/>
        <v>-379</v>
      </c>
      <c r="V566" s="158"/>
      <c r="W566" s="158"/>
    </row>
    <row r="567" spans="2:23" ht="28.5" x14ac:dyDescent="0.3">
      <c r="B567" s="18">
        <v>551</v>
      </c>
      <c r="C567" s="19">
        <v>8</v>
      </c>
      <c r="D567" s="172" t="s">
        <v>1660</v>
      </c>
      <c r="E567" s="141" t="s">
        <v>4026</v>
      </c>
      <c r="F567" s="142" t="s">
        <v>7</v>
      </c>
      <c r="G567" s="143" t="s">
        <v>2591</v>
      </c>
      <c r="H567" s="138">
        <v>13</v>
      </c>
      <c r="I567" s="139">
        <v>2</v>
      </c>
      <c r="J567" s="140">
        <v>6.5</v>
      </c>
      <c r="K567" s="186"/>
      <c r="L567" s="177"/>
      <c r="M567" s="221" t="s">
        <v>5927</v>
      </c>
      <c r="N567" s="213"/>
      <c r="O567" s="77"/>
      <c r="Q567" s="162" t="s">
        <v>3152</v>
      </c>
      <c r="R567" s="167" t="s">
        <v>266</v>
      </c>
      <c r="S567" s="161">
        <v>514</v>
      </c>
      <c r="T567" s="163">
        <v>36</v>
      </c>
      <c r="U567" s="164">
        <f t="shared" si="8"/>
        <v>-478</v>
      </c>
      <c r="V567" s="158"/>
      <c r="W567" s="158"/>
    </row>
    <row r="568" spans="2:23" ht="26.25" x14ac:dyDescent="0.3">
      <c r="B568" s="18">
        <v>551</v>
      </c>
      <c r="C568" s="19">
        <v>8</v>
      </c>
      <c r="D568" s="172" t="s">
        <v>2926</v>
      </c>
      <c r="E568" s="141" t="s">
        <v>4026</v>
      </c>
      <c r="F568" s="142" t="s">
        <v>7</v>
      </c>
      <c r="G568" s="143" t="s">
        <v>2927</v>
      </c>
      <c r="H568" s="138">
        <v>13</v>
      </c>
      <c r="I568" s="139">
        <v>2</v>
      </c>
      <c r="J568" s="140">
        <v>6.5</v>
      </c>
      <c r="K568" s="186"/>
      <c r="L568" s="177"/>
      <c r="M568" s="226" t="s">
        <v>4694</v>
      </c>
      <c r="N568" s="213"/>
      <c r="O568" s="77"/>
      <c r="Q568" s="162" t="s">
        <v>2783</v>
      </c>
      <c r="R568" s="167" t="s">
        <v>323</v>
      </c>
      <c r="S568" s="160">
        <v>1442</v>
      </c>
      <c r="T568" s="163">
        <v>1063</v>
      </c>
      <c r="U568" s="164">
        <f t="shared" si="8"/>
        <v>-379</v>
      </c>
      <c r="V568" s="158"/>
      <c r="W568" s="158"/>
    </row>
    <row r="569" spans="2:23" ht="26.25" x14ac:dyDescent="0.3">
      <c r="B569" s="18">
        <v>551</v>
      </c>
      <c r="C569" s="19">
        <v>8</v>
      </c>
      <c r="D569" s="172" t="s">
        <v>2665</v>
      </c>
      <c r="E569" s="141" t="s">
        <v>4026</v>
      </c>
      <c r="F569" s="142" t="s">
        <v>7</v>
      </c>
      <c r="G569" s="143" t="s">
        <v>2666</v>
      </c>
      <c r="H569" s="138">
        <v>13</v>
      </c>
      <c r="I569" s="139">
        <v>2</v>
      </c>
      <c r="J569" s="140">
        <v>6.5</v>
      </c>
      <c r="K569" s="186"/>
      <c r="L569" s="177"/>
      <c r="M569" s="221" t="s">
        <v>5928</v>
      </c>
      <c r="N569" s="213"/>
      <c r="O569" s="77"/>
      <c r="Q569" s="162" t="s">
        <v>885</v>
      </c>
      <c r="R569" s="167" t="s">
        <v>587</v>
      </c>
      <c r="S569" s="160">
        <v>814</v>
      </c>
      <c r="T569" s="163">
        <v>1481</v>
      </c>
      <c r="U569" s="164">
        <f t="shared" si="8"/>
        <v>667</v>
      </c>
      <c r="V569" s="158"/>
      <c r="W569" s="158"/>
    </row>
    <row r="570" spans="2:23" ht="26.25" x14ac:dyDescent="0.3">
      <c r="B570" s="18">
        <v>551</v>
      </c>
      <c r="C570" s="19">
        <v>8</v>
      </c>
      <c r="D570" s="172" t="s">
        <v>803</v>
      </c>
      <c r="E570" s="141" t="s">
        <v>4026</v>
      </c>
      <c r="F570" s="142" t="s">
        <v>7</v>
      </c>
      <c r="G570" s="143" t="s">
        <v>3109</v>
      </c>
      <c r="H570" s="138">
        <v>13</v>
      </c>
      <c r="I570" s="139">
        <v>2</v>
      </c>
      <c r="J570" s="140">
        <v>6.5</v>
      </c>
      <c r="K570" s="186"/>
      <c r="L570" s="177"/>
      <c r="M570" s="221" t="s">
        <v>6313</v>
      </c>
      <c r="N570" s="213"/>
      <c r="O570" s="77"/>
      <c r="Q570" s="162" t="s">
        <v>5201</v>
      </c>
      <c r="R570" s="167" t="s">
        <v>4283</v>
      </c>
      <c r="S570" s="160">
        <v>1305</v>
      </c>
      <c r="T570" s="163">
        <v>469</v>
      </c>
      <c r="U570" s="164">
        <f t="shared" si="8"/>
        <v>-836</v>
      </c>
      <c r="V570" s="158"/>
      <c r="W570" s="158"/>
    </row>
    <row r="571" spans="2:23" ht="26.25" x14ac:dyDescent="0.3">
      <c r="B571" s="18">
        <v>551</v>
      </c>
      <c r="C571" s="19">
        <v>8</v>
      </c>
      <c r="D571" s="172" t="s">
        <v>3085</v>
      </c>
      <c r="E571" s="141" t="s">
        <v>4026</v>
      </c>
      <c r="F571" s="142" t="s">
        <v>7</v>
      </c>
      <c r="G571" s="143" t="s">
        <v>3086</v>
      </c>
      <c r="H571" s="138">
        <v>13</v>
      </c>
      <c r="I571" s="139">
        <v>2</v>
      </c>
      <c r="J571" s="140">
        <v>6.5</v>
      </c>
      <c r="K571" s="186"/>
      <c r="L571" s="177"/>
      <c r="M571" s="221" t="s">
        <v>6314</v>
      </c>
      <c r="N571" s="213"/>
      <c r="O571" s="77"/>
      <c r="Q571" s="162" t="s">
        <v>888</v>
      </c>
      <c r="R571" s="167" t="s">
        <v>2293</v>
      </c>
      <c r="S571" s="160">
        <v>47</v>
      </c>
      <c r="T571" s="163">
        <v>940</v>
      </c>
      <c r="U571" s="164">
        <f t="shared" si="8"/>
        <v>893</v>
      </c>
      <c r="V571" s="158"/>
      <c r="W571" s="158"/>
    </row>
    <row r="572" spans="2:23" ht="26.25" x14ac:dyDescent="0.3">
      <c r="B572" s="18">
        <v>551</v>
      </c>
      <c r="C572" s="19">
        <v>8</v>
      </c>
      <c r="D572" s="172" t="s">
        <v>2189</v>
      </c>
      <c r="E572" s="141" t="s">
        <v>4026</v>
      </c>
      <c r="F572" s="142" t="s">
        <v>7</v>
      </c>
      <c r="G572" s="143" t="s">
        <v>2592</v>
      </c>
      <c r="H572" s="138">
        <v>13</v>
      </c>
      <c r="I572" s="139">
        <v>2</v>
      </c>
      <c r="J572" s="140">
        <v>6.5</v>
      </c>
      <c r="K572" s="186"/>
      <c r="L572" s="177"/>
      <c r="M572" s="221" t="s">
        <v>6315</v>
      </c>
      <c r="N572" s="213"/>
      <c r="O572" s="77"/>
      <c r="Q572" s="162" t="s">
        <v>4390</v>
      </c>
      <c r="R572" s="167" t="s">
        <v>4372</v>
      </c>
      <c r="S572" s="160">
        <v>1442</v>
      </c>
      <c r="T572" s="163">
        <v>248</v>
      </c>
      <c r="U572" s="164">
        <f t="shared" si="8"/>
        <v>-1194</v>
      </c>
      <c r="V572" s="158"/>
      <c r="W572" s="158"/>
    </row>
    <row r="573" spans="2:23" ht="26.25" x14ac:dyDescent="0.3">
      <c r="B573" s="18">
        <v>551</v>
      </c>
      <c r="C573" s="19">
        <v>8</v>
      </c>
      <c r="D573" s="172" t="s">
        <v>2351</v>
      </c>
      <c r="E573" s="141" t="s">
        <v>4026</v>
      </c>
      <c r="F573" s="142" t="s">
        <v>7</v>
      </c>
      <c r="G573" s="143" t="s">
        <v>2085</v>
      </c>
      <c r="H573" s="138">
        <v>13</v>
      </c>
      <c r="I573" s="139">
        <v>2</v>
      </c>
      <c r="J573" s="140">
        <v>6.5</v>
      </c>
      <c r="K573" s="186"/>
      <c r="L573" s="177"/>
      <c r="M573" s="221" t="s">
        <v>6316</v>
      </c>
      <c r="N573" s="207"/>
      <c r="O573" s="77"/>
      <c r="Q573" s="162" t="s">
        <v>5083</v>
      </c>
      <c r="R573" s="167" t="s">
        <v>323</v>
      </c>
      <c r="S573" s="160">
        <v>1100</v>
      </c>
      <c r="T573" s="163">
        <v>310</v>
      </c>
      <c r="U573" s="164">
        <f t="shared" si="8"/>
        <v>-790</v>
      </c>
      <c r="V573" s="158"/>
      <c r="W573" s="158"/>
    </row>
    <row r="574" spans="2:23" ht="26.25" x14ac:dyDescent="0.3">
      <c r="B574" s="18">
        <v>551</v>
      </c>
      <c r="C574" s="19">
        <v>138</v>
      </c>
      <c r="D574" s="172" t="s">
        <v>103</v>
      </c>
      <c r="E574" s="141" t="s">
        <v>4026</v>
      </c>
      <c r="F574" s="142" t="s">
        <v>7</v>
      </c>
      <c r="G574" s="143" t="s">
        <v>67</v>
      </c>
      <c r="H574" s="138">
        <v>13</v>
      </c>
      <c r="I574" s="139">
        <v>2</v>
      </c>
      <c r="J574" s="140">
        <v>6.5</v>
      </c>
      <c r="K574" s="186"/>
      <c r="L574" s="177"/>
      <c r="M574" s="225" t="s">
        <v>6698</v>
      </c>
      <c r="N574" s="213"/>
      <c r="O574" s="77"/>
      <c r="Q574" s="162" t="s">
        <v>890</v>
      </c>
      <c r="R574" s="167" t="s">
        <v>3967</v>
      </c>
      <c r="S574" s="160">
        <v>1100</v>
      </c>
      <c r="T574" s="163">
        <v>940</v>
      </c>
      <c r="U574" s="164">
        <f t="shared" si="8"/>
        <v>-160</v>
      </c>
      <c r="V574" s="158"/>
      <c r="W574" s="158"/>
    </row>
    <row r="575" spans="2:23" ht="28.5" x14ac:dyDescent="0.3">
      <c r="B575" s="18">
        <v>551</v>
      </c>
      <c r="C575" s="19">
        <v>8</v>
      </c>
      <c r="D575" s="172" t="s">
        <v>335</v>
      </c>
      <c r="E575" s="141" t="s">
        <v>4026</v>
      </c>
      <c r="F575" s="142" t="s">
        <v>7</v>
      </c>
      <c r="G575" s="143" t="s">
        <v>3173</v>
      </c>
      <c r="H575" s="138">
        <v>13</v>
      </c>
      <c r="I575" s="139">
        <v>3</v>
      </c>
      <c r="J575" s="140">
        <v>4.333333333333333</v>
      </c>
      <c r="K575" s="186"/>
      <c r="L575" s="177"/>
      <c r="M575" s="212" t="s">
        <v>6317</v>
      </c>
      <c r="N575" s="213"/>
      <c r="O575" s="77"/>
      <c r="Q575" s="162" t="s">
        <v>3552</v>
      </c>
      <c r="R575" s="167" t="s">
        <v>3484</v>
      </c>
      <c r="S575" s="160">
        <v>479</v>
      </c>
      <c r="T575" s="163">
        <v>1481</v>
      </c>
      <c r="U575" s="164">
        <f t="shared" si="8"/>
        <v>1002</v>
      </c>
      <c r="V575" s="158"/>
      <c r="W575" s="158"/>
    </row>
    <row r="576" spans="2:23" ht="28.5" x14ac:dyDescent="0.3">
      <c r="B576" s="18">
        <v>551</v>
      </c>
      <c r="C576" s="19">
        <v>8</v>
      </c>
      <c r="D576" s="172" t="s">
        <v>627</v>
      </c>
      <c r="E576" s="141" t="s">
        <v>4026</v>
      </c>
      <c r="F576" s="142" t="s">
        <v>7</v>
      </c>
      <c r="G576" s="143" t="s">
        <v>178</v>
      </c>
      <c r="H576" s="138">
        <v>13</v>
      </c>
      <c r="I576" s="139">
        <v>3</v>
      </c>
      <c r="J576" s="140">
        <v>4.333333333333333</v>
      </c>
      <c r="K576" s="186"/>
      <c r="L576" s="177"/>
      <c r="M576" s="212" t="s">
        <v>4696</v>
      </c>
      <c r="N576" s="215"/>
      <c r="O576" s="77"/>
      <c r="Q576" s="162" t="s">
        <v>891</v>
      </c>
      <c r="R576" s="167" t="s">
        <v>4300</v>
      </c>
      <c r="S576" s="160">
        <v>360</v>
      </c>
      <c r="T576" s="163">
        <v>765</v>
      </c>
      <c r="U576" s="164">
        <f t="shared" si="8"/>
        <v>405</v>
      </c>
      <c r="V576" s="158"/>
      <c r="W576" s="158"/>
    </row>
    <row r="577" spans="2:23" ht="28.5" x14ac:dyDescent="0.3">
      <c r="B577" s="18">
        <v>551</v>
      </c>
      <c r="C577" s="19">
        <v>8</v>
      </c>
      <c r="D577" s="172" t="s">
        <v>2572</v>
      </c>
      <c r="E577" s="141" t="s">
        <v>4026</v>
      </c>
      <c r="F577" s="142" t="s">
        <v>7</v>
      </c>
      <c r="G577" s="143" t="s">
        <v>323</v>
      </c>
      <c r="H577" s="138">
        <v>13</v>
      </c>
      <c r="I577" s="139">
        <v>3</v>
      </c>
      <c r="J577" s="140">
        <v>4.333333333333333</v>
      </c>
      <c r="K577" s="186"/>
      <c r="L577" s="177"/>
      <c r="M577" s="224" t="s">
        <v>4695</v>
      </c>
      <c r="N577" s="207"/>
      <c r="O577" s="77"/>
      <c r="Q577" s="162" t="s">
        <v>894</v>
      </c>
      <c r="R577" s="167" t="s">
        <v>1865</v>
      </c>
      <c r="S577" s="160">
        <v>1442</v>
      </c>
      <c r="T577" s="163">
        <v>145</v>
      </c>
      <c r="U577" s="164">
        <f t="shared" si="8"/>
        <v>-1297</v>
      </c>
      <c r="V577" s="158"/>
      <c r="W577" s="158"/>
    </row>
    <row r="578" spans="2:23" ht="28.5" x14ac:dyDescent="0.3">
      <c r="B578" s="18">
        <v>551</v>
      </c>
      <c r="C578" s="19">
        <v>8</v>
      </c>
      <c r="D578" s="172" t="s">
        <v>2934</v>
      </c>
      <c r="E578" s="141" t="s">
        <v>4026</v>
      </c>
      <c r="F578" s="142" t="s">
        <v>7</v>
      </c>
      <c r="G578" s="143" t="s">
        <v>4342</v>
      </c>
      <c r="H578" s="138">
        <v>13</v>
      </c>
      <c r="I578" s="139">
        <v>3</v>
      </c>
      <c r="J578" s="140">
        <v>4.333333333333333</v>
      </c>
      <c r="K578" s="186"/>
      <c r="L578" s="177"/>
      <c r="M578" s="224" t="s">
        <v>5436</v>
      </c>
      <c r="N578" s="213"/>
      <c r="O578" s="77"/>
      <c r="Q578" s="162" t="s">
        <v>2538</v>
      </c>
      <c r="R578" s="167" t="s">
        <v>2521</v>
      </c>
      <c r="S578" s="160">
        <v>673</v>
      </c>
      <c r="T578" s="163">
        <v>338</v>
      </c>
      <c r="U578" s="164">
        <f t="shared" si="8"/>
        <v>-335</v>
      </c>
      <c r="V578" s="158"/>
      <c r="W578" s="158"/>
    </row>
    <row r="579" spans="2:23" ht="28.5" x14ac:dyDescent="0.3">
      <c r="B579" s="18">
        <v>551</v>
      </c>
      <c r="C579" s="19">
        <v>8</v>
      </c>
      <c r="D579" s="172" t="s">
        <v>3312</v>
      </c>
      <c r="E579" s="141" t="s">
        <v>4026</v>
      </c>
      <c r="F579" s="142" t="s">
        <v>7</v>
      </c>
      <c r="G579" s="143" t="s">
        <v>3313</v>
      </c>
      <c r="H579" s="138">
        <v>13</v>
      </c>
      <c r="I579" s="139">
        <v>3</v>
      </c>
      <c r="J579" s="140">
        <v>4.333333333333333</v>
      </c>
      <c r="K579" s="186"/>
      <c r="L579" s="177"/>
      <c r="M579" s="212" t="s">
        <v>6318</v>
      </c>
      <c r="N579" s="213"/>
      <c r="O579" s="77"/>
      <c r="Q579" s="162" t="s">
        <v>2784</v>
      </c>
      <c r="R579" s="167" t="s">
        <v>323</v>
      </c>
      <c r="S579" s="161">
        <v>1442</v>
      </c>
      <c r="T579" s="163">
        <v>16</v>
      </c>
      <c r="U579" s="164">
        <f t="shared" si="8"/>
        <v>-1426</v>
      </c>
      <c r="V579" s="158"/>
      <c r="W579" s="158"/>
    </row>
    <row r="580" spans="2:23" ht="28.5" x14ac:dyDescent="0.3">
      <c r="B580" s="18">
        <v>551</v>
      </c>
      <c r="C580" s="19">
        <v>8</v>
      </c>
      <c r="D580" s="172" t="s">
        <v>1777</v>
      </c>
      <c r="E580" s="141" t="s">
        <v>4026</v>
      </c>
      <c r="F580" s="142" t="s">
        <v>7</v>
      </c>
      <c r="G580" s="143" t="s">
        <v>3210</v>
      </c>
      <c r="H580" s="138">
        <v>13</v>
      </c>
      <c r="I580" s="139">
        <v>3</v>
      </c>
      <c r="J580" s="140">
        <v>4.333333333333333</v>
      </c>
      <c r="K580" s="186"/>
      <c r="L580" s="177"/>
      <c r="M580" s="224" t="s">
        <v>5398</v>
      </c>
      <c r="N580" s="213"/>
      <c r="O580" s="77"/>
      <c r="Q580" s="162" t="s">
        <v>897</v>
      </c>
      <c r="R580" s="167" t="s">
        <v>506</v>
      </c>
      <c r="S580" s="160">
        <v>232</v>
      </c>
      <c r="T580" s="163">
        <v>286</v>
      </c>
      <c r="U580" s="164">
        <f t="shared" si="8"/>
        <v>54</v>
      </c>
      <c r="V580" s="158"/>
      <c r="W580" s="158"/>
    </row>
    <row r="581" spans="2:23" ht="28.5" x14ac:dyDescent="0.3">
      <c r="B581" s="18">
        <v>551</v>
      </c>
      <c r="C581" s="19">
        <v>8</v>
      </c>
      <c r="D581" s="172" t="s">
        <v>383</v>
      </c>
      <c r="E581" s="141" t="s">
        <v>4026</v>
      </c>
      <c r="F581" s="142" t="s">
        <v>7</v>
      </c>
      <c r="G581" s="143" t="s">
        <v>2520</v>
      </c>
      <c r="H581" s="138">
        <v>13</v>
      </c>
      <c r="I581" s="139">
        <v>4</v>
      </c>
      <c r="J581" s="140">
        <v>3.25</v>
      </c>
      <c r="K581" s="186"/>
      <c r="L581" s="177"/>
      <c r="M581" s="212" t="s">
        <v>6319</v>
      </c>
      <c r="N581" s="213"/>
      <c r="O581" s="77"/>
      <c r="Q581" s="162" t="s">
        <v>900</v>
      </c>
      <c r="R581" s="167" t="s">
        <v>323</v>
      </c>
      <c r="S581" s="160">
        <v>514</v>
      </c>
      <c r="T581" s="163">
        <v>255</v>
      </c>
      <c r="U581" s="164">
        <f t="shared" si="8"/>
        <v>-259</v>
      </c>
      <c r="V581" s="158"/>
      <c r="W581" s="158"/>
    </row>
    <row r="582" spans="2:23" ht="42.75" x14ac:dyDescent="0.3">
      <c r="B582" s="18">
        <v>551</v>
      </c>
      <c r="C582" s="19">
        <v>8</v>
      </c>
      <c r="D582" s="172" t="s">
        <v>2199</v>
      </c>
      <c r="E582" s="141" t="s">
        <v>4026</v>
      </c>
      <c r="F582" s="142" t="s">
        <v>7</v>
      </c>
      <c r="G582" s="143" t="s">
        <v>3492</v>
      </c>
      <c r="H582" s="138">
        <v>13</v>
      </c>
      <c r="I582" s="139">
        <v>4</v>
      </c>
      <c r="J582" s="140">
        <v>3.25</v>
      </c>
      <c r="K582" s="186"/>
      <c r="L582" s="177"/>
      <c r="M582" s="212" t="s">
        <v>6320</v>
      </c>
      <c r="N582" s="213"/>
      <c r="O582" s="77"/>
      <c r="Q582" s="162" t="s">
        <v>2539</v>
      </c>
      <c r="R582" s="167" t="s">
        <v>2532</v>
      </c>
      <c r="S582" s="160">
        <v>1442</v>
      </c>
      <c r="T582" s="163">
        <v>1481</v>
      </c>
      <c r="U582" s="164">
        <f t="shared" si="8"/>
        <v>39</v>
      </c>
      <c r="V582" s="158"/>
      <c r="W582" s="158"/>
    </row>
    <row r="583" spans="2:23" ht="42.75" x14ac:dyDescent="0.3">
      <c r="B583" s="18">
        <v>551</v>
      </c>
      <c r="C583" s="19">
        <v>8</v>
      </c>
      <c r="D583" s="172" t="s">
        <v>2280</v>
      </c>
      <c r="E583" s="141" t="s">
        <v>4026</v>
      </c>
      <c r="F583" s="142" t="s">
        <v>7</v>
      </c>
      <c r="G583" s="143" t="s">
        <v>2320</v>
      </c>
      <c r="H583" s="138">
        <v>13</v>
      </c>
      <c r="I583" s="139">
        <v>5</v>
      </c>
      <c r="J583" s="140">
        <v>2.6</v>
      </c>
      <c r="K583" s="186"/>
      <c r="L583" s="177"/>
      <c r="M583" s="224" t="s">
        <v>5399</v>
      </c>
      <c r="N583" s="213"/>
      <c r="O583" s="77"/>
      <c r="Q583" s="162" t="s">
        <v>902</v>
      </c>
      <c r="R583" s="167" t="s">
        <v>623</v>
      </c>
      <c r="S583" s="160">
        <v>1305</v>
      </c>
      <c r="T583" s="163">
        <v>940</v>
      </c>
      <c r="U583" s="164">
        <f t="shared" ref="U583:U646" si="9">IFERROR(IF(T583=0,"New",T583-S583),"New")</f>
        <v>-365</v>
      </c>
      <c r="V583" s="158"/>
      <c r="W583" s="158"/>
    </row>
    <row r="584" spans="2:23" ht="57" x14ac:dyDescent="0.3">
      <c r="B584" s="18">
        <v>551</v>
      </c>
      <c r="C584" s="19">
        <v>8</v>
      </c>
      <c r="D584" s="172" t="s">
        <v>1076</v>
      </c>
      <c r="E584" s="141" t="s">
        <v>4026</v>
      </c>
      <c r="F584" s="142" t="s">
        <v>7</v>
      </c>
      <c r="G584" s="143" t="s">
        <v>206</v>
      </c>
      <c r="H584" s="138">
        <v>13</v>
      </c>
      <c r="I584" s="139">
        <v>7</v>
      </c>
      <c r="J584" s="140">
        <v>1.8571428571428572</v>
      </c>
      <c r="K584" s="186"/>
      <c r="L584" s="177"/>
      <c r="M584" s="212" t="s">
        <v>6321</v>
      </c>
      <c r="N584" s="213"/>
      <c r="O584" s="77"/>
      <c r="Q584" s="162" t="s">
        <v>5754</v>
      </c>
      <c r="R584" s="167" t="s">
        <v>5632</v>
      </c>
      <c r="S584" s="160">
        <v>1442</v>
      </c>
      <c r="T584" s="163">
        <v>616</v>
      </c>
      <c r="U584" s="164">
        <f t="shared" si="9"/>
        <v>-826</v>
      </c>
      <c r="V584" s="158"/>
      <c r="W584" s="158"/>
    </row>
    <row r="585" spans="2:23" ht="26.25" x14ac:dyDescent="0.3">
      <c r="B585" s="18">
        <v>579</v>
      </c>
      <c r="C585" s="19">
        <v>10</v>
      </c>
      <c r="D585" s="172" t="s">
        <v>363</v>
      </c>
      <c r="E585" s="141" t="s">
        <v>4026</v>
      </c>
      <c r="F585" s="142" t="s">
        <v>7</v>
      </c>
      <c r="G585" s="143" t="s">
        <v>364</v>
      </c>
      <c r="H585" s="138">
        <v>12</v>
      </c>
      <c r="I585" s="139">
        <v>1</v>
      </c>
      <c r="J585" s="140">
        <v>12</v>
      </c>
      <c r="K585" s="186"/>
      <c r="L585" s="177" t="s">
        <v>4538</v>
      </c>
      <c r="M585" s="223" t="s">
        <v>4063</v>
      </c>
      <c r="N585" s="213"/>
      <c r="O585" s="77"/>
      <c r="Q585" s="162" t="s">
        <v>905</v>
      </c>
      <c r="R585" s="167" t="s">
        <v>3117</v>
      </c>
      <c r="S585" s="160">
        <v>360</v>
      </c>
      <c r="T585" s="163">
        <v>230</v>
      </c>
      <c r="U585" s="164">
        <f t="shared" si="9"/>
        <v>-130</v>
      </c>
      <c r="V585" s="158"/>
      <c r="W585" s="158"/>
    </row>
    <row r="586" spans="2:23" ht="26.25" x14ac:dyDescent="0.3">
      <c r="B586" s="18">
        <v>579</v>
      </c>
      <c r="C586" s="19">
        <v>10</v>
      </c>
      <c r="D586" s="172" t="s">
        <v>5115</v>
      </c>
      <c r="E586" s="141" t="s">
        <v>4026</v>
      </c>
      <c r="F586" s="142" t="s">
        <v>5914</v>
      </c>
      <c r="G586" s="143" t="s">
        <v>5116</v>
      </c>
      <c r="H586" s="138">
        <v>12</v>
      </c>
      <c r="I586" s="139">
        <v>1</v>
      </c>
      <c r="J586" s="140">
        <v>12</v>
      </c>
      <c r="K586" s="186"/>
      <c r="L586" s="177"/>
      <c r="M586" s="223" t="s">
        <v>5114</v>
      </c>
      <c r="N586" s="213"/>
      <c r="O586" s="77"/>
      <c r="Q586" s="162" t="s">
        <v>906</v>
      </c>
      <c r="R586" s="167" t="s">
        <v>440</v>
      </c>
      <c r="S586" s="160">
        <v>232</v>
      </c>
      <c r="T586" s="163">
        <v>138</v>
      </c>
      <c r="U586" s="164">
        <f t="shared" si="9"/>
        <v>-94</v>
      </c>
      <c r="V586" s="158"/>
      <c r="W586" s="158"/>
    </row>
    <row r="587" spans="2:23" ht="26.25" x14ac:dyDescent="0.3">
      <c r="B587" s="18">
        <v>579</v>
      </c>
      <c r="C587" s="19">
        <v>10</v>
      </c>
      <c r="D587" s="172" t="s">
        <v>592</v>
      </c>
      <c r="E587" s="141" t="s">
        <v>4026</v>
      </c>
      <c r="F587" s="142" t="s">
        <v>7</v>
      </c>
      <c r="G587" s="143" t="s">
        <v>593</v>
      </c>
      <c r="H587" s="138">
        <v>12</v>
      </c>
      <c r="I587" s="139">
        <v>1</v>
      </c>
      <c r="J587" s="140">
        <v>12</v>
      </c>
      <c r="K587" s="186"/>
      <c r="L587" s="177" t="s">
        <v>4538</v>
      </c>
      <c r="M587" s="223" t="s">
        <v>3641</v>
      </c>
      <c r="N587" s="213"/>
      <c r="O587" s="77"/>
      <c r="Q587" s="162" t="s">
        <v>6562</v>
      </c>
      <c r="R587" s="167" t="s">
        <v>311</v>
      </c>
      <c r="S587" s="160">
        <v>673</v>
      </c>
      <c r="T587" s="163">
        <v>703</v>
      </c>
      <c r="U587" s="164">
        <f t="shared" si="9"/>
        <v>30</v>
      </c>
      <c r="V587" s="158"/>
      <c r="W587" s="158"/>
    </row>
    <row r="588" spans="2:23" ht="26.25" x14ac:dyDescent="0.3">
      <c r="B588" s="18">
        <v>579</v>
      </c>
      <c r="C588" s="19">
        <v>10</v>
      </c>
      <c r="D588" s="172" t="s">
        <v>5605</v>
      </c>
      <c r="E588" s="141" t="s">
        <v>4026</v>
      </c>
      <c r="F588" s="142" t="s">
        <v>7</v>
      </c>
      <c r="G588" s="143" t="s">
        <v>5117</v>
      </c>
      <c r="H588" s="138">
        <v>12</v>
      </c>
      <c r="I588" s="139">
        <v>1</v>
      </c>
      <c r="J588" s="140">
        <v>12</v>
      </c>
      <c r="K588" s="186"/>
      <c r="L588" s="177"/>
      <c r="M588" s="223" t="s">
        <v>5114</v>
      </c>
      <c r="N588" s="213"/>
      <c r="O588" s="77"/>
      <c r="Q588" s="162" t="s">
        <v>3413</v>
      </c>
      <c r="R588" s="167" t="s">
        <v>323</v>
      </c>
      <c r="S588" s="160">
        <v>1442</v>
      </c>
      <c r="T588" s="163">
        <v>1335</v>
      </c>
      <c r="U588" s="164">
        <f t="shared" si="9"/>
        <v>-107</v>
      </c>
      <c r="V588" s="158"/>
      <c r="W588" s="158"/>
    </row>
    <row r="589" spans="2:23" ht="26.25" x14ac:dyDescent="0.3">
      <c r="B589" s="18">
        <v>579</v>
      </c>
      <c r="C589" s="19">
        <v>10</v>
      </c>
      <c r="D589" s="172" t="s">
        <v>1516</v>
      </c>
      <c r="E589" s="141" t="s">
        <v>4026</v>
      </c>
      <c r="F589" s="142" t="s">
        <v>7</v>
      </c>
      <c r="G589" s="143" t="s">
        <v>5113</v>
      </c>
      <c r="H589" s="138">
        <v>12</v>
      </c>
      <c r="I589" s="139">
        <v>1</v>
      </c>
      <c r="J589" s="140">
        <v>12</v>
      </c>
      <c r="K589" s="186"/>
      <c r="L589" s="177"/>
      <c r="M589" s="223" t="s">
        <v>5114</v>
      </c>
      <c r="N589" s="213"/>
      <c r="O589" s="77"/>
      <c r="Q589" s="162" t="s">
        <v>909</v>
      </c>
      <c r="R589" s="167" t="s">
        <v>1000</v>
      </c>
      <c r="S589" s="160">
        <v>1100</v>
      </c>
      <c r="T589" s="163">
        <v>1063</v>
      </c>
      <c r="U589" s="164">
        <f t="shared" si="9"/>
        <v>-37</v>
      </c>
      <c r="V589" s="158"/>
      <c r="W589" s="158"/>
    </row>
    <row r="590" spans="2:23" ht="26.25" x14ac:dyDescent="0.3">
      <c r="B590" s="18">
        <v>579</v>
      </c>
      <c r="C590" s="19">
        <v>10</v>
      </c>
      <c r="D590" s="172" t="s">
        <v>3639</v>
      </c>
      <c r="E590" s="141" t="s">
        <v>4026</v>
      </c>
      <c r="F590" s="142" t="s">
        <v>7</v>
      </c>
      <c r="G590" s="143" t="s">
        <v>3640</v>
      </c>
      <c r="H590" s="138">
        <v>12</v>
      </c>
      <c r="I590" s="139">
        <v>1</v>
      </c>
      <c r="J590" s="140">
        <v>12</v>
      </c>
      <c r="K590" s="186"/>
      <c r="L590" s="177"/>
      <c r="M590" s="223" t="s">
        <v>3641</v>
      </c>
      <c r="N590" s="213"/>
      <c r="O590" s="77"/>
      <c r="Q590" s="162" t="s">
        <v>912</v>
      </c>
      <c r="R590" s="167" t="s">
        <v>2891</v>
      </c>
      <c r="S590" s="160">
        <v>514</v>
      </c>
      <c r="T590" s="163">
        <v>469</v>
      </c>
      <c r="U590" s="164">
        <f t="shared" si="9"/>
        <v>-45</v>
      </c>
      <c r="V590" s="158"/>
      <c r="W590" s="158"/>
    </row>
    <row r="591" spans="2:23" ht="28.5" x14ac:dyDescent="0.3">
      <c r="B591" s="18">
        <v>579</v>
      </c>
      <c r="C591" s="19">
        <v>10</v>
      </c>
      <c r="D591" s="172" t="s">
        <v>2021</v>
      </c>
      <c r="E591" s="141" t="s">
        <v>4026</v>
      </c>
      <c r="F591" s="142" t="s">
        <v>7</v>
      </c>
      <c r="G591" s="143" t="s">
        <v>323</v>
      </c>
      <c r="H591" s="138">
        <v>12</v>
      </c>
      <c r="I591" s="139">
        <v>2</v>
      </c>
      <c r="J591" s="140">
        <v>6</v>
      </c>
      <c r="K591" s="186"/>
      <c r="L591" s="177"/>
      <c r="M591" s="221" t="s">
        <v>3637</v>
      </c>
      <c r="N591" s="213"/>
      <c r="O591" s="77"/>
      <c r="Q591" s="162" t="s">
        <v>913</v>
      </c>
      <c r="R591" s="167" t="s">
        <v>3002</v>
      </c>
      <c r="S591" s="160">
        <v>897</v>
      </c>
      <c r="T591" s="163">
        <v>522</v>
      </c>
      <c r="U591" s="164">
        <f t="shared" si="9"/>
        <v>-375</v>
      </c>
      <c r="V591" s="158"/>
      <c r="W591" s="158"/>
    </row>
    <row r="592" spans="2:23" ht="28.5" x14ac:dyDescent="0.3">
      <c r="B592" s="18">
        <v>579</v>
      </c>
      <c r="C592" s="19">
        <v>10</v>
      </c>
      <c r="D592" s="172" t="s">
        <v>859</v>
      </c>
      <c r="E592" s="141" t="s">
        <v>4026</v>
      </c>
      <c r="F592" s="142" t="s">
        <v>7</v>
      </c>
      <c r="G592" s="143" t="s">
        <v>860</v>
      </c>
      <c r="H592" s="138">
        <v>12</v>
      </c>
      <c r="I592" s="139">
        <v>2</v>
      </c>
      <c r="J592" s="140">
        <v>6</v>
      </c>
      <c r="K592" s="186"/>
      <c r="L592" s="177"/>
      <c r="M592" s="222" t="s">
        <v>6324</v>
      </c>
      <c r="N592" s="213"/>
      <c r="O592" s="77"/>
      <c r="Q592" s="162" t="s">
        <v>914</v>
      </c>
      <c r="R592" s="167" t="s">
        <v>2876</v>
      </c>
      <c r="S592" s="160">
        <v>86</v>
      </c>
      <c r="T592" s="163">
        <v>855</v>
      </c>
      <c r="U592" s="164">
        <f t="shared" si="9"/>
        <v>769</v>
      </c>
      <c r="V592" s="158"/>
      <c r="W592" s="158"/>
    </row>
    <row r="593" spans="2:23" ht="26.25" x14ac:dyDescent="0.3">
      <c r="B593" s="18">
        <v>579</v>
      </c>
      <c r="C593" s="19">
        <v>10</v>
      </c>
      <c r="D593" s="172" t="s">
        <v>4478</v>
      </c>
      <c r="E593" s="141" t="s">
        <v>4026</v>
      </c>
      <c r="F593" s="142" t="s">
        <v>7</v>
      </c>
      <c r="G593" s="143" t="s">
        <v>5351</v>
      </c>
      <c r="H593" s="138">
        <v>12</v>
      </c>
      <c r="I593" s="139">
        <v>2</v>
      </c>
      <c r="J593" s="140">
        <v>6</v>
      </c>
      <c r="K593" s="186"/>
      <c r="L593" s="177"/>
      <c r="M593" s="212" t="s">
        <v>5400</v>
      </c>
      <c r="N593" s="215"/>
      <c r="O593" s="77"/>
      <c r="Q593" s="162" t="s">
        <v>916</v>
      </c>
      <c r="R593" s="167" t="s">
        <v>3342</v>
      </c>
      <c r="S593" s="160">
        <v>173</v>
      </c>
      <c r="T593" s="163">
        <v>1481</v>
      </c>
      <c r="U593" s="164">
        <f t="shared" si="9"/>
        <v>1308</v>
      </c>
      <c r="V593" s="158"/>
      <c r="W593" s="158"/>
    </row>
    <row r="594" spans="2:23" ht="26.25" x14ac:dyDescent="0.3">
      <c r="B594" s="18">
        <v>579</v>
      </c>
      <c r="C594" s="19">
        <v>10</v>
      </c>
      <c r="D594" s="172" t="s">
        <v>4230</v>
      </c>
      <c r="E594" s="141" t="s">
        <v>4026</v>
      </c>
      <c r="F594" s="142" t="s">
        <v>7</v>
      </c>
      <c r="G594" s="143" t="s">
        <v>323</v>
      </c>
      <c r="H594" s="138">
        <v>12</v>
      </c>
      <c r="I594" s="139">
        <v>2</v>
      </c>
      <c r="J594" s="140">
        <v>6</v>
      </c>
      <c r="K594" s="186"/>
      <c r="L594" s="177"/>
      <c r="M594" s="221" t="s">
        <v>6325</v>
      </c>
      <c r="N594" s="215"/>
      <c r="O594" s="77"/>
      <c r="Q594" s="162" t="s">
        <v>917</v>
      </c>
      <c r="R594" s="167" t="s">
        <v>473</v>
      </c>
      <c r="S594" s="160">
        <v>373</v>
      </c>
      <c r="T594" s="163">
        <v>451</v>
      </c>
      <c r="U594" s="164">
        <f t="shared" si="9"/>
        <v>78</v>
      </c>
      <c r="V594" s="158"/>
      <c r="W594" s="158"/>
    </row>
    <row r="595" spans="2:23" ht="31.5" x14ac:dyDescent="0.3">
      <c r="B595" s="18">
        <v>579</v>
      </c>
      <c r="C595" s="19">
        <v>10</v>
      </c>
      <c r="D595" s="172" t="s">
        <v>2558</v>
      </c>
      <c r="E595" s="141" t="s">
        <v>4026</v>
      </c>
      <c r="F595" s="142" t="s">
        <v>7</v>
      </c>
      <c r="G595" s="143" t="s">
        <v>2885</v>
      </c>
      <c r="H595" s="138">
        <v>12</v>
      </c>
      <c r="I595" s="139">
        <v>2</v>
      </c>
      <c r="J595" s="140">
        <v>6</v>
      </c>
      <c r="K595" s="186"/>
      <c r="L595" s="177"/>
      <c r="M595" s="221" t="s">
        <v>6326</v>
      </c>
      <c r="N595" s="213"/>
      <c r="O595" s="77"/>
      <c r="Q595" s="162" t="s">
        <v>920</v>
      </c>
      <c r="R595" s="167" t="s">
        <v>302</v>
      </c>
      <c r="S595" s="160">
        <v>295</v>
      </c>
      <c r="T595" s="163">
        <v>616</v>
      </c>
      <c r="U595" s="164">
        <f t="shared" si="9"/>
        <v>321</v>
      </c>
      <c r="V595" s="158"/>
      <c r="W595" s="158"/>
    </row>
    <row r="596" spans="2:23" ht="26.25" x14ac:dyDescent="0.3">
      <c r="B596" s="18">
        <v>579</v>
      </c>
      <c r="C596" s="19">
        <v>172</v>
      </c>
      <c r="D596" s="172" t="s">
        <v>3194</v>
      </c>
      <c r="E596" s="141" t="s">
        <v>4026</v>
      </c>
      <c r="F596" s="142" t="s">
        <v>7</v>
      </c>
      <c r="G596" s="143" t="s">
        <v>3195</v>
      </c>
      <c r="H596" s="138">
        <v>12</v>
      </c>
      <c r="I596" s="139">
        <v>2</v>
      </c>
      <c r="J596" s="140">
        <v>6</v>
      </c>
      <c r="K596" s="186"/>
      <c r="L596" s="177"/>
      <c r="M596" s="222" t="s">
        <v>6699</v>
      </c>
      <c r="N596" s="209"/>
      <c r="O596" s="77"/>
      <c r="Q596" s="162" t="s">
        <v>4430</v>
      </c>
      <c r="R596" s="167" t="s">
        <v>385</v>
      </c>
      <c r="S596" s="160">
        <v>814</v>
      </c>
      <c r="T596" s="163">
        <v>338</v>
      </c>
      <c r="U596" s="164">
        <f t="shared" si="9"/>
        <v>-476</v>
      </c>
      <c r="V596" s="158"/>
      <c r="W596" s="158"/>
    </row>
    <row r="597" spans="2:23" ht="28.5" x14ac:dyDescent="0.3">
      <c r="B597" s="18">
        <v>579</v>
      </c>
      <c r="C597" s="19">
        <v>10</v>
      </c>
      <c r="D597" s="172" t="s">
        <v>1060</v>
      </c>
      <c r="E597" s="141" t="s">
        <v>4026</v>
      </c>
      <c r="F597" s="142" t="s">
        <v>7</v>
      </c>
      <c r="G597" s="143" t="s">
        <v>5110</v>
      </c>
      <c r="H597" s="138">
        <v>12</v>
      </c>
      <c r="I597" s="139">
        <v>3</v>
      </c>
      <c r="J597" s="140">
        <v>4</v>
      </c>
      <c r="K597" s="186"/>
      <c r="L597" s="177"/>
      <c r="M597" s="212" t="s">
        <v>6327</v>
      </c>
      <c r="N597" s="207"/>
      <c r="O597" s="77"/>
      <c r="Q597" s="162" t="s">
        <v>5755</v>
      </c>
      <c r="R597" s="167" t="s">
        <v>323</v>
      </c>
      <c r="S597" s="160">
        <v>1100</v>
      </c>
      <c r="T597" s="163">
        <v>113</v>
      </c>
      <c r="U597" s="164">
        <f t="shared" si="9"/>
        <v>-987</v>
      </c>
      <c r="V597" s="158"/>
      <c r="W597" s="158"/>
    </row>
    <row r="598" spans="2:23" ht="28.5" x14ac:dyDescent="0.3">
      <c r="B598" s="18">
        <v>579</v>
      </c>
      <c r="C598" s="19">
        <v>10</v>
      </c>
      <c r="D598" s="172" t="s">
        <v>994</v>
      </c>
      <c r="E598" s="141" t="s">
        <v>4026</v>
      </c>
      <c r="F598" s="142" t="s">
        <v>7</v>
      </c>
      <c r="G598" s="143" t="s">
        <v>995</v>
      </c>
      <c r="H598" s="138">
        <v>12</v>
      </c>
      <c r="I598" s="139">
        <v>3</v>
      </c>
      <c r="J598" s="140">
        <v>4</v>
      </c>
      <c r="K598" s="186"/>
      <c r="L598" s="177"/>
      <c r="M598" s="224" t="s">
        <v>4691</v>
      </c>
      <c r="N598" s="209"/>
      <c r="O598" s="77"/>
      <c r="Q598" s="162" t="s">
        <v>923</v>
      </c>
      <c r="R598" s="167" t="s">
        <v>323</v>
      </c>
      <c r="S598" s="160">
        <v>632</v>
      </c>
      <c r="T598" s="163">
        <v>653</v>
      </c>
      <c r="U598" s="164">
        <f t="shared" si="9"/>
        <v>21</v>
      </c>
      <c r="V598" s="158"/>
      <c r="W598" s="158"/>
    </row>
    <row r="599" spans="2:23" ht="28.5" x14ac:dyDescent="0.3">
      <c r="B599" s="18">
        <v>579</v>
      </c>
      <c r="C599" s="19">
        <v>10</v>
      </c>
      <c r="D599" s="172" t="s">
        <v>1881</v>
      </c>
      <c r="E599" s="141" t="s">
        <v>4026</v>
      </c>
      <c r="F599" s="142" t="s">
        <v>7</v>
      </c>
      <c r="G599" s="143" t="s">
        <v>1882</v>
      </c>
      <c r="H599" s="138">
        <v>12</v>
      </c>
      <c r="I599" s="139">
        <v>3</v>
      </c>
      <c r="J599" s="140">
        <v>4</v>
      </c>
      <c r="K599" s="186"/>
      <c r="L599" s="177"/>
      <c r="M599" s="212" t="s">
        <v>6328</v>
      </c>
      <c r="N599" s="209"/>
      <c r="O599" s="77"/>
      <c r="Q599" s="162" t="s">
        <v>925</v>
      </c>
      <c r="R599" s="167" t="s">
        <v>749</v>
      </c>
      <c r="S599" s="160">
        <v>414</v>
      </c>
      <c r="T599" s="163">
        <v>940</v>
      </c>
      <c r="U599" s="164">
        <f t="shared" si="9"/>
        <v>526</v>
      </c>
      <c r="V599" s="158"/>
      <c r="W599" s="158"/>
    </row>
    <row r="600" spans="2:23" ht="28.5" x14ac:dyDescent="0.3">
      <c r="B600" s="18">
        <v>579</v>
      </c>
      <c r="C600" s="19">
        <v>10</v>
      </c>
      <c r="D600" s="172" t="s">
        <v>3017</v>
      </c>
      <c r="E600" s="141" t="s">
        <v>4026</v>
      </c>
      <c r="F600" s="142" t="s">
        <v>7</v>
      </c>
      <c r="G600" s="143" t="s">
        <v>513</v>
      </c>
      <c r="H600" s="138">
        <v>12</v>
      </c>
      <c r="I600" s="139">
        <v>3</v>
      </c>
      <c r="J600" s="140">
        <v>4</v>
      </c>
      <c r="K600" s="186"/>
      <c r="L600" s="177"/>
      <c r="M600" s="224" t="s">
        <v>4698</v>
      </c>
      <c r="N600" s="213"/>
      <c r="O600" s="77"/>
      <c r="Q600" s="162" t="s">
        <v>2130</v>
      </c>
      <c r="R600" s="167" t="s">
        <v>2109</v>
      </c>
      <c r="S600" s="160">
        <v>1442</v>
      </c>
      <c r="T600" s="163">
        <v>1481</v>
      </c>
      <c r="U600" s="164">
        <f t="shared" si="9"/>
        <v>39</v>
      </c>
      <c r="V600" s="158"/>
      <c r="W600" s="158"/>
    </row>
    <row r="601" spans="2:23" ht="28.5" x14ac:dyDescent="0.3">
      <c r="B601" s="18">
        <v>579</v>
      </c>
      <c r="C601" s="19">
        <v>10</v>
      </c>
      <c r="D601" s="172" t="s">
        <v>176</v>
      </c>
      <c r="E601" s="141" t="s">
        <v>4026</v>
      </c>
      <c r="F601" s="142" t="s">
        <v>7</v>
      </c>
      <c r="G601" s="143" t="s">
        <v>26</v>
      </c>
      <c r="H601" s="138">
        <v>12</v>
      </c>
      <c r="I601" s="139">
        <v>4</v>
      </c>
      <c r="J601" s="140">
        <v>3</v>
      </c>
      <c r="K601" s="186"/>
      <c r="L601" s="177" t="s">
        <v>4538</v>
      </c>
      <c r="M601" s="212" t="s">
        <v>6700</v>
      </c>
      <c r="N601" s="207"/>
      <c r="O601" s="77"/>
      <c r="Q601" s="162" t="s">
        <v>2785</v>
      </c>
      <c r="R601" s="167" t="s">
        <v>1536</v>
      </c>
      <c r="S601" s="160">
        <v>1305</v>
      </c>
      <c r="T601" s="163">
        <v>522</v>
      </c>
      <c r="U601" s="164">
        <f t="shared" si="9"/>
        <v>-783</v>
      </c>
      <c r="V601" s="158"/>
      <c r="W601" s="158"/>
    </row>
    <row r="602" spans="2:23" ht="28.5" x14ac:dyDescent="0.3">
      <c r="B602" s="18">
        <v>579</v>
      </c>
      <c r="C602" s="19">
        <v>-106</v>
      </c>
      <c r="D602" s="172" t="s">
        <v>304</v>
      </c>
      <c r="E602" s="141" t="s">
        <v>4026</v>
      </c>
      <c r="F602" s="142" t="s">
        <v>7</v>
      </c>
      <c r="G602" s="143" t="s">
        <v>305</v>
      </c>
      <c r="H602" s="138">
        <v>12</v>
      </c>
      <c r="I602" s="139">
        <v>4</v>
      </c>
      <c r="J602" s="140">
        <v>3</v>
      </c>
      <c r="K602" s="186"/>
      <c r="L602" s="177" t="s">
        <v>4538</v>
      </c>
      <c r="M602" s="212" t="s">
        <v>6646</v>
      </c>
      <c r="N602" s="213"/>
      <c r="O602" s="77"/>
      <c r="Q602" s="162" t="s">
        <v>4751</v>
      </c>
      <c r="R602" s="167" t="s">
        <v>4607</v>
      </c>
      <c r="S602" s="160">
        <v>897</v>
      </c>
      <c r="T602" s="163">
        <v>1481</v>
      </c>
      <c r="U602" s="164">
        <f t="shared" si="9"/>
        <v>584</v>
      </c>
      <c r="V602" s="158"/>
      <c r="W602" s="158"/>
    </row>
    <row r="603" spans="2:23" ht="28.5" x14ac:dyDescent="0.3">
      <c r="B603" s="18">
        <v>579</v>
      </c>
      <c r="C603" s="19">
        <v>10</v>
      </c>
      <c r="D603" s="172" t="s">
        <v>3996</v>
      </c>
      <c r="E603" s="141" t="s">
        <v>4026</v>
      </c>
      <c r="F603" s="142" t="s">
        <v>7</v>
      </c>
      <c r="G603" s="143" t="s">
        <v>3997</v>
      </c>
      <c r="H603" s="138">
        <v>12</v>
      </c>
      <c r="I603" s="139">
        <v>4</v>
      </c>
      <c r="J603" s="140">
        <v>3</v>
      </c>
      <c r="K603" s="186"/>
      <c r="L603" s="177"/>
      <c r="M603" s="224" t="s">
        <v>6545</v>
      </c>
      <c r="N603" s="213"/>
      <c r="O603" s="77"/>
      <c r="Q603" s="162" t="s">
        <v>4019</v>
      </c>
      <c r="R603" s="167" t="s">
        <v>3993</v>
      </c>
      <c r="S603" s="160">
        <v>317</v>
      </c>
      <c r="T603" s="163">
        <v>469</v>
      </c>
      <c r="U603" s="164">
        <f t="shared" si="9"/>
        <v>152</v>
      </c>
      <c r="V603" s="158"/>
      <c r="W603" s="158"/>
    </row>
    <row r="604" spans="2:23" ht="28.5" x14ac:dyDescent="0.3">
      <c r="B604" s="18">
        <v>579</v>
      </c>
      <c r="C604" s="19">
        <v>10</v>
      </c>
      <c r="D604" s="172" t="s">
        <v>1447</v>
      </c>
      <c r="E604" s="141" t="s">
        <v>4026</v>
      </c>
      <c r="F604" s="142" t="s">
        <v>7</v>
      </c>
      <c r="G604" s="143" t="s">
        <v>1448</v>
      </c>
      <c r="H604" s="138">
        <v>12</v>
      </c>
      <c r="I604" s="139">
        <v>4</v>
      </c>
      <c r="J604" s="140">
        <v>3</v>
      </c>
      <c r="K604" s="186"/>
      <c r="L604" s="177"/>
      <c r="M604" s="224" t="s">
        <v>5786</v>
      </c>
      <c r="N604" s="213"/>
      <c r="O604" s="77"/>
      <c r="Q604" s="162" t="s">
        <v>3868</v>
      </c>
      <c r="R604" s="167" t="s">
        <v>3853</v>
      </c>
      <c r="S604" s="160">
        <v>814</v>
      </c>
      <c r="T604" s="163">
        <v>1335</v>
      </c>
      <c r="U604" s="164">
        <f t="shared" si="9"/>
        <v>521</v>
      </c>
      <c r="V604" s="158"/>
      <c r="W604" s="158"/>
    </row>
    <row r="605" spans="2:23" ht="42.75" x14ac:dyDescent="0.3">
      <c r="B605" s="18">
        <v>579</v>
      </c>
      <c r="C605" s="19">
        <v>-155</v>
      </c>
      <c r="D605" s="172" t="s">
        <v>1331</v>
      </c>
      <c r="E605" s="141" t="s">
        <v>4026</v>
      </c>
      <c r="F605" s="142" t="s">
        <v>7</v>
      </c>
      <c r="G605" s="143" t="s">
        <v>3638</v>
      </c>
      <c r="H605" s="138">
        <v>12</v>
      </c>
      <c r="I605" s="139">
        <v>5</v>
      </c>
      <c r="J605" s="140">
        <v>2.4</v>
      </c>
      <c r="K605" s="186"/>
      <c r="L605" s="177"/>
      <c r="M605" s="224" t="s">
        <v>4678</v>
      </c>
      <c r="N605" s="213"/>
      <c r="O605" s="77"/>
      <c r="Q605" s="162" t="s">
        <v>3092</v>
      </c>
      <c r="R605" s="167" t="s">
        <v>3088</v>
      </c>
      <c r="S605" s="161">
        <v>1021</v>
      </c>
      <c r="T605" s="163">
        <v>48</v>
      </c>
      <c r="U605" s="164">
        <f t="shared" si="9"/>
        <v>-973</v>
      </c>
      <c r="V605" s="158"/>
      <c r="W605" s="158"/>
    </row>
    <row r="606" spans="2:23" ht="26.25" x14ac:dyDescent="0.3">
      <c r="B606" s="18">
        <v>600</v>
      </c>
      <c r="C606" s="19">
        <v>9</v>
      </c>
      <c r="D606" s="172" t="s">
        <v>219</v>
      </c>
      <c r="E606" s="141" t="s">
        <v>4026</v>
      </c>
      <c r="F606" s="142" t="s">
        <v>7</v>
      </c>
      <c r="G606" s="143" t="s">
        <v>5910</v>
      </c>
      <c r="H606" s="138">
        <v>11</v>
      </c>
      <c r="I606" s="139">
        <v>1</v>
      </c>
      <c r="J606" s="140">
        <v>11</v>
      </c>
      <c r="K606" s="186"/>
      <c r="L606" s="177"/>
      <c r="M606" s="225" t="s">
        <v>4058</v>
      </c>
      <c r="N606" s="213"/>
      <c r="O606" s="77"/>
      <c r="Q606" s="162" t="s">
        <v>5084</v>
      </c>
      <c r="R606" s="167" t="s">
        <v>4981</v>
      </c>
      <c r="S606" s="160">
        <v>632</v>
      </c>
      <c r="T606" s="163">
        <v>1481</v>
      </c>
      <c r="U606" s="164">
        <f t="shared" si="9"/>
        <v>849</v>
      </c>
      <c r="V606" s="158"/>
      <c r="W606" s="158"/>
    </row>
    <row r="607" spans="2:23" ht="26.25" x14ac:dyDescent="0.3">
      <c r="B607" s="18">
        <v>600</v>
      </c>
      <c r="C607" s="19">
        <v>9</v>
      </c>
      <c r="D607" s="172" t="s">
        <v>155</v>
      </c>
      <c r="E607" s="141" t="s">
        <v>4026</v>
      </c>
      <c r="F607" s="142" t="s">
        <v>7</v>
      </c>
      <c r="G607" s="143" t="s">
        <v>2652</v>
      </c>
      <c r="H607" s="138">
        <v>11</v>
      </c>
      <c r="I607" s="139">
        <v>1</v>
      </c>
      <c r="J607" s="140">
        <v>11</v>
      </c>
      <c r="K607" s="186"/>
      <c r="L607" s="177"/>
      <c r="M607" s="225" t="s">
        <v>4058</v>
      </c>
      <c r="N607" s="213"/>
      <c r="O607" s="77"/>
      <c r="Q607" s="162" t="s">
        <v>2786</v>
      </c>
      <c r="R607" s="167" t="s">
        <v>2766</v>
      </c>
      <c r="S607" s="160">
        <v>1442</v>
      </c>
      <c r="T607" s="163">
        <v>1136</v>
      </c>
      <c r="U607" s="164">
        <f t="shared" si="9"/>
        <v>-306</v>
      </c>
      <c r="V607" s="158"/>
      <c r="W607" s="158"/>
    </row>
    <row r="608" spans="2:23" ht="31.5" x14ac:dyDescent="0.3">
      <c r="B608" s="18">
        <v>600</v>
      </c>
      <c r="C608" s="19">
        <v>9</v>
      </c>
      <c r="D608" s="172" t="s">
        <v>208</v>
      </c>
      <c r="E608" s="141" t="s">
        <v>4026</v>
      </c>
      <c r="F608" s="142" t="s">
        <v>7</v>
      </c>
      <c r="G608" s="143" t="s">
        <v>209</v>
      </c>
      <c r="H608" s="138">
        <v>11</v>
      </c>
      <c r="I608" s="139">
        <v>1</v>
      </c>
      <c r="J608" s="140">
        <v>11</v>
      </c>
      <c r="K608" s="186"/>
      <c r="L608" s="177"/>
      <c r="M608" s="225" t="s">
        <v>4058</v>
      </c>
      <c r="N608" s="215"/>
      <c r="O608" s="77"/>
      <c r="Q608" s="162" t="s">
        <v>5085</v>
      </c>
      <c r="R608" s="167" t="s">
        <v>4978</v>
      </c>
      <c r="S608" s="160">
        <v>136</v>
      </c>
      <c r="T608" s="163">
        <v>1136</v>
      </c>
      <c r="U608" s="164">
        <f t="shared" si="9"/>
        <v>1000</v>
      </c>
      <c r="V608" s="158"/>
      <c r="W608" s="158"/>
    </row>
    <row r="609" spans="2:23" ht="26.25" x14ac:dyDescent="0.3">
      <c r="B609" s="18">
        <v>600</v>
      </c>
      <c r="C609" s="19">
        <v>9</v>
      </c>
      <c r="D609" s="172" t="s">
        <v>4577</v>
      </c>
      <c r="E609" s="141" t="s">
        <v>4026</v>
      </c>
      <c r="F609" s="142" t="s">
        <v>278</v>
      </c>
      <c r="G609" s="143" t="s">
        <v>4578</v>
      </c>
      <c r="H609" s="138">
        <v>11</v>
      </c>
      <c r="I609" s="139">
        <v>1</v>
      </c>
      <c r="J609" s="140">
        <v>11</v>
      </c>
      <c r="K609" s="186"/>
      <c r="L609" s="177"/>
      <c r="M609" s="214" t="s">
        <v>5021</v>
      </c>
      <c r="N609" s="215"/>
      <c r="O609" s="77"/>
      <c r="Q609" s="162" t="s">
        <v>939</v>
      </c>
      <c r="R609" s="167" t="s">
        <v>1597</v>
      </c>
      <c r="S609" s="160">
        <v>1305</v>
      </c>
      <c r="T609" s="163">
        <v>488</v>
      </c>
      <c r="U609" s="164">
        <f t="shared" si="9"/>
        <v>-817</v>
      </c>
      <c r="V609" s="158"/>
      <c r="W609" s="158"/>
    </row>
    <row r="610" spans="2:23" ht="26.25" x14ac:dyDescent="0.3">
      <c r="B610" s="18">
        <v>600</v>
      </c>
      <c r="C610" s="19">
        <v>9</v>
      </c>
      <c r="D610" s="172" t="s">
        <v>936</v>
      </c>
      <c r="E610" s="141" t="s">
        <v>4026</v>
      </c>
      <c r="F610" s="142" t="s">
        <v>7</v>
      </c>
      <c r="G610" s="143" t="s">
        <v>323</v>
      </c>
      <c r="H610" s="138">
        <v>11</v>
      </c>
      <c r="I610" s="139">
        <v>1</v>
      </c>
      <c r="J610" s="140">
        <v>11</v>
      </c>
      <c r="K610" s="186"/>
      <c r="L610" s="177"/>
      <c r="M610" s="214" t="s">
        <v>5021</v>
      </c>
      <c r="N610" s="213"/>
      <c r="O610" s="77"/>
      <c r="Q610" s="162" t="s">
        <v>2787</v>
      </c>
      <c r="R610" s="167" t="s">
        <v>2770</v>
      </c>
      <c r="S610" s="160">
        <v>1100</v>
      </c>
      <c r="T610" s="163">
        <v>367</v>
      </c>
      <c r="U610" s="164">
        <f t="shared" si="9"/>
        <v>-733</v>
      </c>
      <c r="V610" s="158"/>
      <c r="W610" s="158"/>
    </row>
    <row r="611" spans="2:23" ht="26.25" x14ac:dyDescent="0.3">
      <c r="B611" s="18">
        <v>600</v>
      </c>
      <c r="C611" s="19">
        <v>9</v>
      </c>
      <c r="D611" s="172" t="s">
        <v>4579</v>
      </c>
      <c r="E611" s="141" t="s">
        <v>4026</v>
      </c>
      <c r="F611" s="142" t="s">
        <v>278</v>
      </c>
      <c r="G611" s="143" t="s">
        <v>4580</v>
      </c>
      <c r="H611" s="138">
        <v>11</v>
      </c>
      <c r="I611" s="139">
        <v>1</v>
      </c>
      <c r="J611" s="140">
        <v>11</v>
      </c>
      <c r="K611" s="186"/>
      <c r="L611" s="177"/>
      <c r="M611" s="214" t="s">
        <v>4576</v>
      </c>
      <c r="N611" s="213"/>
      <c r="O611" s="77"/>
      <c r="Q611" s="162" t="s">
        <v>3553</v>
      </c>
      <c r="R611" s="167" t="s">
        <v>3494</v>
      </c>
      <c r="S611" s="160">
        <v>897</v>
      </c>
      <c r="T611" s="163">
        <v>1136</v>
      </c>
      <c r="U611" s="164">
        <f t="shared" si="9"/>
        <v>239</v>
      </c>
      <c r="V611" s="158"/>
      <c r="W611" s="158"/>
    </row>
    <row r="612" spans="2:23" ht="31.5" x14ac:dyDescent="0.3">
      <c r="B612" s="18">
        <v>600</v>
      </c>
      <c r="C612" s="19">
        <v>9</v>
      </c>
      <c r="D612" s="172" t="s">
        <v>4583</v>
      </c>
      <c r="E612" s="141" t="s">
        <v>4026</v>
      </c>
      <c r="F612" s="142" t="s">
        <v>7</v>
      </c>
      <c r="G612" s="143" t="s">
        <v>4584</v>
      </c>
      <c r="H612" s="138">
        <v>11</v>
      </c>
      <c r="I612" s="139">
        <v>1</v>
      </c>
      <c r="J612" s="140">
        <v>11</v>
      </c>
      <c r="K612" s="186"/>
      <c r="L612" s="177"/>
      <c r="M612" s="214" t="s">
        <v>4576</v>
      </c>
      <c r="N612" s="213"/>
      <c r="O612" s="77"/>
      <c r="Q612" s="162" t="s">
        <v>2788</v>
      </c>
      <c r="R612" s="167" t="s">
        <v>323</v>
      </c>
      <c r="S612" s="160">
        <v>1442</v>
      </c>
      <c r="T612" s="163">
        <v>703</v>
      </c>
      <c r="U612" s="164">
        <f t="shared" si="9"/>
        <v>-739</v>
      </c>
      <c r="V612" s="158"/>
      <c r="W612" s="158"/>
    </row>
    <row r="613" spans="2:23" ht="26.25" x14ac:dyDescent="0.3">
      <c r="B613" s="18">
        <v>600</v>
      </c>
      <c r="C613" s="19">
        <v>9</v>
      </c>
      <c r="D613" s="172" t="s">
        <v>5960</v>
      </c>
      <c r="E613" s="141" t="s">
        <v>4026</v>
      </c>
      <c r="F613" s="142" t="s">
        <v>7</v>
      </c>
      <c r="G613" s="143" t="s">
        <v>5961</v>
      </c>
      <c r="H613" s="138">
        <v>11</v>
      </c>
      <c r="I613" s="139">
        <v>1</v>
      </c>
      <c r="J613" s="140">
        <v>11</v>
      </c>
      <c r="K613" s="186"/>
      <c r="L613" s="177"/>
      <c r="M613" s="214" t="s">
        <v>5969</v>
      </c>
      <c r="N613" s="213"/>
      <c r="O613" s="77"/>
      <c r="Q613" s="162" t="s">
        <v>942</v>
      </c>
      <c r="R613" s="167" t="s">
        <v>3102</v>
      </c>
      <c r="S613" s="160">
        <v>333</v>
      </c>
      <c r="T613" s="163">
        <v>1481</v>
      </c>
      <c r="U613" s="164">
        <f t="shared" si="9"/>
        <v>1148</v>
      </c>
      <c r="V613" s="158"/>
      <c r="W613" s="158"/>
    </row>
    <row r="614" spans="2:23" ht="28.5" x14ac:dyDescent="0.3">
      <c r="B614" s="18">
        <v>600</v>
      </c>
      <c r="C614" s="19">
        <v>9</v>
      </c>
      <c r="D614" s="172" t="s">
        <v>3194</v>
      </c>
      <c r="E614" s="141" t="s">
        <v>4026</v>
      </c>
      <c r="F614" s="142" t="s">
        <v>7</v>
      </c>
      <c r="G614" s="143" t="s">
        <v>323</v>
      </c>
      <c r="H614" s="138">
        <v>11</v>
      </c>
      <c r="I614" s="139">
        <v>1</v>
      </c>
      <c r="J614" s="140">
        <v>11</v>
      </c>
      <c r="K614" s="186"/>
      <c r="L614" s="177"/>
      <c r="M614" s="214" t="s">
        <v>6492</v>
      </c>
      <c r="N614" s="215"/>
      <c r="O614" s="77"/>
      <c r="Q614" s="162" t="s">
        <v>945</v>
      </c>
      <c r="R614" s="167" t="s">
        <v>3108</v>
      </c>
      <c r="S614" s="160">
        <v>259</v>
      </c>
      <c r="T614" s="163">
        <v>235</v>
      </c>
      <c r="U614" s="164">
        <f t="shared" si="9"/>
        <v>-24</v>
      </c>
      <c r="V614" s="158"/>
      <c r="W614" s="158"/>
    </row>
    <row r="615" spans="2:23" ht="26.25" x14ac:dyDescent="0.3">
      <c r="B615" s="18">
        <v>600</v>
      </c>
      <c r="C615" s="19">
        <v>9</v>
      </c>
      <c r="D615" s="172" t="s">
        <v>6446</v>
      </c>
      <c r="E615" s="141" t="s">
        <v>4026</v>
      </c>
      <c r="F615" s="142" t="s">
        <v>7</v>
      </c>
      <c r="G615" s="143" t="s">
        <v>6447</v>
      </c>
      <c r="H615" s="138">
        <v>11</v>
      </c>
      <c r="I615" s="139">
        <v>1</v>
      </c>
      <c r="J615" s="140">
        <v>11</v>
      </c>
      <c r="K615" s="186"/>
      <c r="L615" s="177"/>
      <c r="M615" s="214" t="s">
        <v>6492</v>
      </c>
      <c r="N615" s="207"/>
      <c r="O615" s="77"/>
      <c r="Q615" s="162" t="s">
        <v>2131</v>
      </c>
      <c r="R615" s="167" t="s">
        <v>2099</v>
      </c>
      <c r="S615" s="160">
        <v>897</v>
      </c>
      <c r="T615" s="163">
        <v>522</v>
      </c>
      <c r="U615" s="164">
        <f t="shared" si="9"/>
        <v>-375</v>
      </c>
      <c r="V615" s="158"/>
      <c r="W615" s="158"/>
    </row>
    <row r="616" spans="2:23" ht="26.25" x14ac:dyDescent="0.3">
      <c r="B616" s="18">
        <v>600</v>
      </c>
      <c r="C616" s="19">
        <v>9</v>
      </c>
      <c r="D616" s="172" t="s">
        <v>6448</v>
      </c>
      <c r="E616" s="141" t="s">
        <v>4026</v>
      </c>
      <c r="F616" s="142" t="s">
        <v>7</v>
      </c>
      <c r="G616" s="143" t="s">
        <v>6449</v>
      </c>
      <c r="H616" s="138">
        <v>11</v>
      </c>
      <c r="I616" s="139">
        <v>1</v>
      </c>
      <c r="J616" s="140">
        <v>11</v>
      </c>
      <c r="K616" s="186"/>
      <c r="L616" s="177"/>
      <c r="M616" s="214" t="s">
        <v>6492</v>
      </c>
      <c r="N616" s="207"/>
      <c r="O616" s="77"/>
      <c r="Q616" s="162" t="s">
        <v>948</v>
      </c>
      <c r="R616" s="167" t="s">
        <v>642</v>
      </c>
      <c r="S616" s="160">
        <v>814</v>
      </c>
      <c r="T616" s="163">
        <v>1481</v>
      </c>
      <c r="U616" s="164">
        <f t="shared" si="9"/>
        <v>667</v>
      </c>
      <c r="V616" s="158"/>
      <c r="W616" s="158"/>
    </row>
    <row r="617" spans="2:23" ht="26.25" x14ac:dyDescent="0.3">
      <c r="B617" s="18">
        <v>600</v>
      </c>
      <c r="C617" s="19">
        <v>9</v>
      </c>
      <c r="D617" s="172" t="s">
        <v>6450</v>
      </c>
      <c r="E617" s="141" t="s">
        <v>4026</v>
      </c>
      <c r="F617" s="142" t="s">
        <v>7</v>
      </c>
      <c r="G617" s="143" t="s">
        <v>5346</v>
      </c>
      <c r="H617" s="138">
        <v>11</v>
      </c>
      <c r="I617" s="139">
        <v>1</v>
      </c>
      <c r="J617" s="140">
        <v>11</v>
      </c>
      <c r="K617" s="186"/>
      <c r="L617" s="177"/>
      <c r="M617" s="214" t="s">
        <v>6492</v>
      </c>
      <c r="N617" s="207"/>
      <c r="O617" s="77"/>
      <c r="Q617" s="162" t="s">
        <v>953</v>
      </c>
      <c r="R617" s="167" t="s">
        <v>106</v>
      </c>
      <c r="S617" s="160">
        <v>153</v>
      </c>
      <c r="T617" s="163">
        <v>1335</v>
      </c>
      <c r="U617" s="164">
        <f t="shared" si="9"/>
        <v>1182</v>
      </c>
      <c r="V617" s="158"/>
      <c r="W617" s="158"/>
    </row>
    <row r="618" spans="2:23" ht="28.5" x14ac:dyDescent="0.3">
      <c r="B618" s="18">
        <v>600</v>
      </c>
      <c r="C618" s="19">
        <v>9</v>
      </c>
      <c r="D618" s="172" t="s">
        <v>6451</v>
      </c>
      <c r="E618" s="141" t="s">
        <v>4026</v>
      </c>
      <c r="F618" s="142" t="s">
        <v>7</v>
      </c>
      <c r="G618" s="143" t="s">
        <v>323</v>
      </c>
      <c r="H618" s="138">
        <v>11</v>
      </c>
      <c r="I618" s="139">
        <v>1</v>
      </c>
      <c r="J618" s="140">
        <v>11</v>
      </c>
      <c r="K618" s="186"/>
      <c r="L618" s="177"/>
      <c r="M618" s="214" t="s">
        <v>6492</v>
      </c>
      <c r="N618" s="209"/>
      <c r="O618" s="77"/>
      <c r="Q618" s="162" t="s">
        <v>5580</v>
      </c>
      <c r="R618" s="167" t="s">
        <v>5446</v>
      </c>
      <c r="S618" s="160">
        <v>673</v>
      </c>
      <c r="T618" s="163">
        <v>1481</v>
      </c>
      <c r="U618" s="164">
        <f t="shared" si="9"/>
        <v>808</v>
      </c>
      <c r="V618" s="158"/>
      <c r="W618" s="158"/>
    </row>
    <row r="619" spans="2:23" ht="26.25" x14ac:dyDescent="0.3">
      <c r="B619" s="18">
        <v>600</v>
      </c>
      <c r="C619" s="19">
        <v>9</v>
      </c>
      <c r="D619" s="172" t="s">
        <v>6452</v>
      </c>
      <c r="E619" s="141" t="s">
        <v>4026</v>
      </c>
      <c r="F619" s="142" t="s">
        <v>7</v>
      </c>
      <c r="G619" s="143" t="s">
        <v>6453</v>
      </c>
      <c r="H619" s="138">
        <v>11</v>
      </c>
      <c r="I619" s="139">
        <v>1</v>
      </c>
      <c r="J619" s="140">
        <v>11</v>
      </c>
      <c r="K619" s="186"/>
      <c r="L619" s="177"/>
      <c r="M619" s="214" t="s">
        <v>6492</v>
      </c>
      <c r="N619" s="209"/>
      <c r="O619" s="77"/>
      <c r="Q619" s="162" t="s">
        <v>959</v>
      </c>
      <c r="R619" s="167" t="s">
        <v>1016</v>
      </c>
      <c r="S619" s="160">
        <v>632</v>
      </c>
      <c r="T619" s="163">
        <v>367</v>
      </c>
      <c r="U619" s="164">
        <f t="shared" si="9"/>
        <v>-265</v>
      </c>
      <c r="V619" s="158"/>
      <c r="W619" s="158"/>
    </row>
    <row r="620" spans="2:23" ht="28.5" x14ac:dyDescent="0.3">
      <c r="B620" s="18">
        <v>600</v>
      </c>
      <c r="C620" s="19">
        <v>9</v>
      </c>
      <c r="D620" s="172" t="s">
        <v>399</v>
      </c>
      <c r="E620" s="141" t="s">
        <v>4026</v>
      </c>
      <c r="F620" s="142" t="s">
        <v>7</v>
      </c>
      <c r="G620" s="143" t="s">
        <v>375</v>
      </c>
      <c r="H620" s="138">
        <v>11</v>
      </c>
      <c r="I620" s="139">
        <v>2</v>
      </c>
      <c r="J620" s="140">
        <v>5.5</v>
      </c>
      <c r="K620" s="186"/>
      <c r="L620" s="177"/>
      <c r="M620" s="226" t="s">
        <v>4250</v>
      </c>
      <c r="N620" s="209"/>
      <c r="O620" s="77"/>
      <c r="Q620" s="162" t="s">
        <v>963</v>
      </c>
      <c r="R620" s="167" t="s">
        <v>4226</v>
      </c>
      <c r="S620" s="160">
        <v>228</v>
      </c>
      <c r="T620" s="163">
        <v>235</v>
      </c>
      <c r="U620" s="164">
        <f t="shared" si="9"/>
        <v>7</v>
      </c>
      <c r="V620" s="158"/>
      <c r="W620" s="158"/>
    </row>
    <row r="621" spans="2:23" ht="26.25" x14ac:dyDescent="0.3">
      <c r="B621" s="18">
        <v>600</v>
      </c>
      <c r="C621" s="19">
        <v>9</v>
      </c>
      <c r="D621" s="172" t="s">
        <v>949</v>
      </c>
      <c r="E621" s="141" t="s">
        <v>4026</v>
      </c>
      <c r="F621" s="142" t="s">
        <v>7</v>
      </c>
      <c r="G621" s="143" t="s">
        <v>178</v>
      </c>
      <c r="H621" s="138">
        <v>11</v>
      </c>
      <c r="I621" s="139">
        <v>2</v>
      </c>
      <c r="J621" s="140">
        <v>5.5</v>
      </c>
      <c r="K621" s="186"/>
      <c r="L621" s="177"/>
      <c r="M621" s="221" t="s">
        <v>6330</v>
      </c>
      <c r="N621" s="209"/>
      <c r="O621" s="77"/>
      <c r="Q621" s="162" t="s">
        <v>3869</v>
      </c>
      <c r="R621" s="167" t="s">
        <v>323</v>
      </c>
      <c r="S621" s="160">
        <v>1442</v>
      </c>
      <c r="T621" s="163">
        <v>1481</v>
      </c>
      <c r="U621" s="164">
        <f t="shared" si="9"/>
        <v>39</v>
      </c>
      <c r="V621" s="158"/>
      <c r="W621" s="158"/>
    </row>
    <row r="622" spans="2:23" ht="28.5" x14ac:dyDescent="0.3">
      <c r="B622" s="18">
        <v>600</v>
      </c>
      <c r="C622" s="19">
        <v>9</v>
      </c>
      <c r="D622" s="172" t="s">
        <v>801</v>
      </c>
      <c r="E622" s="141" t="s">
        <v>4026</v>
      </c>
      <c r="F622" s="142" t="s">
        <v>7</v>
      </c>
      <c r="G622" s="143" t="s">
        <v>3343</v>
      </c>
      <c r="H622" s="138">
        <v>11</v>
      </c>
      <c r="I622" s="139">
        <v>2</v>
      </c>
      <c r="J622" s="140">
        <v>5.5</v>
      </c>
      <c r="K622" s="186"/>
      <c r="L622" s="177"/>
      <c r="M622" s="221" t="s">
        <v>6331</v>
      </c>
      <c r="N622" s="213"/>
      <c r="O622" s="77"/>
      <c r="Q622" s="162" t="s">
        <v>965</v>
      </c>
      <c r="R622" s="167" t="s">
        <v>3169</v>
      </c>
      <c r="S622" s="160">
        <v>38</v>
      </c>
      <c r="T622" s="163">
        <v>1136</v>
      </c>
      <c r="U622" s="164">
        <f t="shared" si="9"/>
        <v>1098</v>
      </c>
      <c r="V622" s="158"/>
      <c r="W622" s="158"/>
    </row>
    <row r="623" spans="2:23" ht="26.25" x14ac:dyDescent="0.3">
      <c r="B623" s="18">
        <v>600</v>
      </c>
      <c r="C623" s="19">
        <v>9</v>
      </c>
      <c r="D623" s="172" t="s">
        <v>3216</v>
      </c>
      <c r="E623" s="141" t="s">
        <v>4026</v>
      </c>
      <c r="F623" s="142" t="s">
        <v>7</v>
      </c>
      <c r="G623" s="143" t="s">
        <v>4573</v>
      </c>
      <c r="H623" s="138">
        <v>11</v>
      </c>
      <c r="I623" s="139">
        <v>2</v>
      </c>
      <c r="J623" s="140">
        <v>5.5</v>
      </c>
      <c r="K623" s="186"/>
      <c r="L623" s="177"/>
      <c r="M623" s="226" t="s">
        <v>4701</v>
      </c>
      <c r="N623" s="215"/>
      <c r="O623" s="77"/>
      <c r="Q623" s="162" t="s">
        <v>3257</v>
      </c>
      <c r="R623" s="167" t="s">
        <v>3209</v>
      </c>
      <c r="S623" s="160">
        <v>897</v>
      </c>
      <c r="T623" s="163">
        <v>522</v>
      </c>
      <c r="U623" s="164">
        <f t="shared" si="9"/>
        <v>-375</v>
      </c>
      <c r="V623" s="158"/>
      <c r="W623" s="158"/>
    </row>
    <row r="624" spans="2:23" ht="28.5" x14ac:dyDescent="0.3">
      <c r="B624" s="18">
        <v>600</v>
      </c>
      <c r="C624" s="19">
        <v>9</v>
      </c>
      <c r="D624" s="172" t="s">
        <v>3120</v>
      </c>
      <c r="E624" s="141" t="s">
        <v>4026</v>
      </c>
      <c r="F624" s="142" t="s">
        <v>7</v>
      </c>
      <c r="G624" s="143" t="s">
        <v>2212</v>
      </c>
      <c r="H624" s="138">
        <v>11</v>
      </c>
      <c r="I624" s="139">
        <v>2</v>
      </c>
      <c r="J624" s="140">
        <v>5.5</v>
      </c>
      <c r="K624" s="186"/>
      <c r="L624" s="177"/>
      <c r="M624" s="226" t="s">
        <v>6332</v>
      </c>
      <c r="N624" s="213"/>
      <c r="O624" s="77"/>
      <c r="Q624" s="162" t="s">
        <v>5756</v>
      </c>
      <c r="R624" s="167" t="s">
        <v>5616</v>
      </c>
      <c r="S624" s="160">
        <v>1100</v>
      </c>
      <c r="T624" s="163">
        <v>940</v>
      </c>
      <c r="U624" s="164">
        <f t="shared" si="9"/>
        <v>-160</v>
      </c>
      <c r="V624" s="158"/>
      <c r="W624" s="158"/>
    </row>
    <row r="625" spans="2:23" ht="26.25" x14ac:dyDescent="0.3">
      <c r="B625" s="18">
        <v>600</v>
      </c>
      <c r="C625" s="19">
        <v>9</v>
      </c>
      <c r="D625" s="172" t="s">
        <v>2206</v>
      </c>
      <c r="E625" s="141" t="s">
        <v>4026</v>
      </c>
      <c r="F625" s="142" t="s">
        <v>7</v>
      </c>
      <c r="G625" s="143" t="s">
        <v>2302</v>
      </c>
      <c r="H625" s="138">
        <v>11</v>
      </c>
      <c r="I625" s="139">
        <v>2</v>
      </c>
      <c r="J625" s="140">
        <v>5.5</v>
      </c>
      <c r="K625" s="186"/>
      <c r="L625" s="177"/>
      <c r="M625" s="221" t="s">
        <v>6333</v>
      </c>
      <c r="N625" s="213"/>
      <c r="O625" s="77"/>
      <c r="Q625" s="162" t="s">
        <v>4020</v>
      </c>
      <c r="R625" s="167" t="s">
        <v>3997</v>
      </c>
      <c r="S625" s="161">
        <v>579</v>
      </c>
      <c r="T625" s="163">
        <v>88</v>
      </c>
      <c r="U625" s="164">
        <f t="shared" si="9"/>
        <v>-491</v>
      </c>
      <c r="V625" s="158"/>
      <c r="W625" s="158"/>
    </row>
    <row r="626" spans="2:23" ht="26.25" x14ac:dyDescent="0.3">
      <c r="B626" s="18">
        <v>600</v>
      </c>
      <c r="C626" s="19">
        <v>9</v>
      </c>
      <c r="D626" s="172" t="s">
        <v>2567</v>
      </c>
      <c r="E626" s="141" t="s">
        <v>4026</v>
      </c>
      <c r="F626" s="142" t="s">
        <v>7</v>
      </c>
      <c r="G626" s="143" t="s">
        <v>2605</v>
      </c>
      <c r="H626" s="138">
        <v>11</v>
      </c>
      <c r="I626" s="139">
        <v>2</v>
      </c>
      <c r="J626" s="140">
        <v>5.5</v>
      </c>
      <c r="K626" s="186"/>
      <c r="L626" s="177"/>
      <c r="M626" s="221" t="s">
        <v>6334</v>
      </c>
      <c r="N626" s="207"/>
      <c r="O626" s="77"/>
      <c r="Q626" s="162" t="s">
        <v>6563</v>
      </c>
      <c r="R626" s="167" t="s">
        <v>6449</v>
      </c>
      <c r="S626" s="160">
        <v>600</v>
      </c>
      <c r="T626" s="163">
        <v>173</v>
      </c>
      <c r="U626" s="164">
        <f t="shared" si="9"/>
        <v>-427</v>
      </c>
      <c r="V626" s="158"/>
      <c r="W626" s="158"/>
    </row>
    <row r="627" spans="2:23" ht="26.25" x14ac:dyDescent="0.3">
      <c r="B627" s="18">
        <v>600</v>
      </c>
      <c r="C627" s="19">
        <v>9</v>
      </c>
      <c r="D627" s="172" t="s">
        <v>3296</v>
      </c>
      <c r="E627" s="141" t="s">
        <v>4026</v>
      </c>
      <c r="F627" s="142" t="s">
        <v>7</v>
      </c>
      <c r="G627" s="143" t="s">
        <v>3297</v>
      </c>
      <c r="H627" s="138">
        <v>11</v>
      </c>
      <c r="I627" s="139">
        <v>2</v>
      </c>
      <c r="J627" s="140">
        <v>5.5</v>
      </c>
      <c r="K627" s="186"/>
      <c r="L627" s="177"/>
      <c r="M627" s="221" t="s">
        <v>6335</v>
      </c>
      <c r="N627" s="207"/>
      <c r="O627" s="77"/>
      <c r="Q627" s="162" t="s">
        <v>971</v>
      </c>
      <c r="R627" s="167" t="s">
        <v>479</v>
      </c>
      <c r="S627" s="160">
        <v>134</v>
      </c>
      <c r="T627" s="163">
        <v>382</v>
      </c>
      <c r="U627" s="164">
        <f t="shared" si="9"/>
        <v>248</v>
      </c>
      <c r="V627" s="158"/>
      <c r="W627" s="158"/>
    </row>
    <row r="628" spans="2:23" ht="28.5" x14ac:dyDescent="0.3">
      <c r="B628" s="18">
        <v>600</v>
      </c>
      <c r="C628" s="19">
        <v>236</v>
      </c>
      <c r="D628" s="172" t="s">
        <v>1233</v>
      </c>
      <c r="E628" s="141" t="s">
        <v>4026</v>
      </c>
      <c r="F628" s="142" t="s">
        <v>7</v>
      </c>
      <c r="G628" s="143" t="s">
        <v>3357</v>
      </c>
      <c r="H628" s="138">
        <v>11</v>
      </c>
      <c r="I628" s="139">
        <v>2</v>
      </c>
      <c r="J628" s="140">
        <v>5.5</v>
      </c>
      <c r="K628" s="186"/>
      <c r="L628" s="177"/>
      <c r="M628" s="212" t="s">
        <v>6701</v>
      </c>
      <c r="N628" s="207"/>
      <c r="O628" s="77"/>
      <c r="Q628" s="162" t="s">
        <v>2789</v>
      </c>
      <c r="R628" s="167" t="s">
        <v>2732</v>
      </c>
      <c r="S628" s="160">
        <v>1100</v>
      </c>
      <c r="T628" s="163">
        <v>270</v>
      </c>
      <c r="U628" s="164">
        <f t="shared" si="9"/>
        <v>-830</v>
      </c>
      <c r="V628" s="158"/>
      <c r="W628" s="158"/>
    </row>
    <row r="629" spans="2:23" ht="31.5" x14ac:dyDescent="0.3">
      <c r="B629" s="18">
        <v>600</v>
      </c>
      <c r="C629" s="19">
        <v>9</v>
      </c>
      <c r="D629" s="172" t="s">
        <v>419</v>
      </c>
      <c r="E629" s="141" t="s">
        <v>4026</v>
      </c>
      <c r="F629" s="142" t="s">
        <v>7</v>
      </c>
      <c r="G629" s="143" t="s">
        <v>420</v>
      </c>
      <c r="H629" s="138">
        <v>11</v>
      </c>
      <c r="I629" s="139">
        <v>3</v>
      </c>
      <c r="J629" s="140">
        <v>3.6666666666666665</v>
      </c>
      <c r="K629" s="186"/>
      <c r="L629" s="177"/>
      <c r="M629" s="212" t="s">
        <v>5666</v>
      </c>
      <c r="N629" s="213"/>
      <c r="O629" s="77"/>
      <c r="Q629" s="162" t="s">
        <v>5883</v>
      </c>
      <c r="R629" s="167" t="s">
        <v>5814</v>
      </c>
      <c r="S629" s="160">
        <v>1442</v>
      </c>
      <c r="T629" s="163">
        <v>855</v>
      </c>
      <c r="U629" s="164">
        <f t="shared" si="9"/>
        <v>-587</v>
      </c>
      <c r="V629" s="158"/>
      <c r="W629" s="158"/>
    </row>
    <row r="630" spans="2:23" ht="28.5" x14ac:dyDescent="0.3">
      <c r="B630" s="18">
        <v>600</v>
      </c>
      <c r="C630" s="19">
        <v>9</v>
      </c>
      <c r="D630" s="172" t="s">
        <v>3398</v>
      </c>
      <c r="E630" s="141" t="s">
        <v>4026</v>
      </c>
      <c r="F630" s="142" t="s">
        <v>7</v>
      </c>
      <c r="G630" s="143" t="s">
        <v>323</v>
      </c>
      <c r="H630" s="138">
        <v>11</v>
      </c>
      <c r="I630" s="139">
        <v>3</v>
      </c>
      <c r="J630" s="140">
        <v>3.6666666666666665</v>
      </c>
      <c r="K630" s="186"/>
      <c r="L630" s="177"/>
      <c r="M630" s="224" t="s">
        <v>4699</v>
      </c>
      <c r="N630" s="213"/>
      <c r="O630" s="77"/>
      <c r="Q630" s="162" t="s">
        <v>974</v>
      </c>
      <c r="R630" s="167" t="s">
        <v>1321</v>
      </c>
      <c r="S630" s="160">
        <v>814</v>
      </c>
      <c r="T630" s="163">
        <v>1136</v>
      </c>
      <c r="U630" s="164">
        <f t="shared" si="9"/>
        <v>322</v>
      </c>
      <c r="V630" s="158"/>
      <c r="W630" s="158"/>
    </row>
    <row r="631" spans="2:23" ht="28.5" x14ac:dyDescent="0.3">
      <c r="B631" s="18">
        <v>600</v>
      </c>
      <c r="C631" s="19">
        <v>9</v>
      </c>
      <c r="D631" s="172" t="s">
        <v>1286</v>
      </c>
      <c r="E631" s="141" t="s">
        <v>4026</v>
      </c>
      <c r="F631" s="142" t="s">
        <v>7</v>
      </c>
      <c r="G631" s="143" t="s">
        <v>2300</v>
      </c>
      <c r="H631" s="138">
        <v>11</v>
      </c>
      <c r="I631" s="139">
        <v>3</v>
      </c>
      <c r="J631" s="140">
        <v>3.6666666666666665</v>
      </c>
      <c r="K631" s="186"/>
      <c r="L631" s="177"/>
      <c r="M631" s="224" t="s">
        <v>6337</v>
      </c>
      <c r="N631" s="213"/>
      <c r="O631" s="77"/>
      <c r="Q631" s="162" t="s">
        <v>3153</v>
      </c>
      <c r="R631" s="167" t="s">
        <v>323</v>
      </c>
      <c r="S631" s="160">
        <v>897</v>
      </c>
      <c r="T631" s="163">
        <v>653</v>
      </c>
      <c r="U631" s="164">
        <f t="shared" si="9"/>
        <v>-244</v>
      </c>
      <c r="V631" s="158"/>
      <c r="W631" s="158"/>
    </row>
    <row r="632" spans="2:23" ht="28.5" x14ac:dyDescent="0.3">
      <c r="B632" s="18">
        <v>600</v>
      </c>
      <c r="C632" s="19">
        <v>9</v>
      </c>
      <c r="D632" s="172" t="s">
        <v>3083</v>
      </c>
      <c r="E632" s="141" t="s">
        <v>4026</v>
      </c>
      <c r="F632" s="142" t="s">
        <v>7</v>
      </c>
      <c r="G632" s="143" t="s">
        <v>3084</v>
      </c>
      <c r="H632" s="138">
        <v>11</v>
      </c>
      <c r="I632" s="139">
        <v>3</v>
      </c>
      <c r="J632" s="140">
        <v>3.6666666666666665</v>
      </c>
      <c r="K632" s="186"/>
      <c r="L632" s="177"/>
      <c r="M632" s="224" t="s">
        <v>6338</v>
      </c>
      <c r="N632" s="208"/>
      <c r="O632" s="77"/>
      <c r="Q632" s="162" t="s">
        <v>976</v>
      </c>
      <c r="R632" s="167" t="s">
        <v>323</v>
      </c>
      <c r="S632" s="160">
        <v>200</v>
      </c>
      <c r="T632" s="163">
        <v>419</v>
      </c>
      <c r="U632" s="164">
        <f t="shared" si="9"/>
        <v>219</v>
      </c>
      <c r="V632" s="158"/>
      <c r="W632" s="158"/>
    </row>
    <row r="633" spans="2:23" ht="28.5" x14ac:dyDescent="0.3">
      <c r="B633" s="18">
        <v>600</v>
      </c>
      <c r="C633" s="19">
        <v>9</v>
      </c>
      <c r="D633" s="172" t="s">
        <v>3927</v>
      </c>
      <c r="E633" s="141" t="s">
        <v>4026</v>
      </c>
      <c r="F633" s="142" t="s">
        <v>7</v>
      </c>
      <c r="G633" s="143" t="s">
        <v>323</v>
      </c>
      <c r="H633" s="138">
        <v>11</v>
      </c>
      <c r="I633" s="139">
        <v>3</v>
      </c>
      <c r="J633" s="140">
        <v>3.6666666666666665</v>
      </c>
      <c r="K633" s="186"/>
      <c r="L633" s="177"/>
      <c r="M633" s="224" t="s">
        <v>5479</v>
      </c>
      <c r="N633" s="209"/>
      <c r="O633" s="77"/>
      <c r="Q633" s="162" t="s">
        <v>3554</v>
      </c>
      <c r="R633" s="167" t="s">
        <v>3532</v>
      </c>
      <c r="S633" s="160">
        <v>1442</v>
      </c>
      <c r="T633" s="163">
        <v>1481</v>
      </c>
      <c r="U633" s="164">
        <f t="shared" si="9"/>
        <v>39</v>
      </c>
      <c r="V633" s="158"/>
      <c r="W633" s="158"/>
    </row>
    <row r="634" spans="2:23" ht="28.5" x14ac:dyDescent="0.3">
      <c r="B634" s="18">
        <v>600</v>
      </c>
      <c r="C634" s="19">
        <v>89</v>
      </c>
      <c r="D634" s="172" t="s">
        <v>3949</v>
      </c>
      <c r="E634" s="141" t="s">
        <v>4026</v>
      </c>
      <c r="F634" s="142" t="s">
        <v>7</v>
      </c>
      <c r="G634" s="143" t="s">
        <v>3950</v>
      </c>
      <c r="H634" s="138">
        <v>11</v>
      </c>
      <c r="I634" s="139">
        <v>3</v>
      </c>
      <c r="J634" s="140">
        <v>3.6666666666666665</v>
      </c>
      <c r="K634" s="186"/>
      <c r="L634" s="177"/>
      <c r="M634" s="224" t="s">
        <v>6702</v>
      </c>
      <c r="N634" s="213"/>
      <c r="O634" s="77"/>
      <c r="Q634" s="162" t="s">
        <v>3870</v>
      </c>
      <c r="R634" s="167" t="s">
        <v>3796</v>
      </c>
      <c r="S634" s="160">
        <v>333</v>
      </c>
      <c r="T634" s="163">
        <v>1335</v>
      </c>
      <c r="U634" s="164">
        <f t="shared" si="9"/>
        <v>1002</v>
      </c>
      <c r="V634" s="158"/>
      <c r="W634" s="158"/>
    </row>
    <row r="635" spans="2:23" ht="42.75" x14ac:dyDescent="0.3">
      <c r="B635" s="18">
        <v>600</v>
      </c>
      <c r="C635" s="19">
        <v>9</v>
      </c>
      <c r="D635" s="172" t="s">
        <v>403</v>
      </c>
      <c r="E635" s="141" t="s">
        <v>4026</v>
      </c>
      <c r="F635" s="142" t="s">
        <v>7</v>
      </c>
      <c r="G635" s="143" t="s">
        <v>404</v>
      </c>
      <c r="H635" s="138">
        <v>11</v>
      </c>
      <c r="I635" s="139">
        <v>4</v>
      </c>
      <c r="J635" s="140">
        <v>2.75</v>
      </c>
      <c r="K635" s="186"/>
      <c r="L635" s="177" t="s">
        <v>4538</v>
      </c>
      <c r="M635" s="224" t="s">
        <v>5847</v>
      </c>
      <c r="N635" s="213"/>
      <c r="O635" s="77"/>
      <c r="Q635" s="162" t="s">
        <v>5202</v>
      </c>
      <c r="R635" s="167" t="s">
        <v>79</v>
      </c>
      <c r="S635" s="160">
        <v>1100</v>
      </c>
      <c r="T635" s="163">
        <v>940</v>
      </c>
      <c r="U635" s="164">
        <f t="shared" si="9"/>
        <v>-160</v>
      </c>
      <c r="V635" s="158"/>
      <c r="W635" s="158"/>
    </row>
    <row r="636" spans="2:23" ht="42.75" x14ac:dyDescent="0.3">
      <c r="B636" s="18">
        <v>600</v>
      </c>
      <c r="C636" s="19">
        <v>9</v>
      </c>
      <c r="D636" s="172" t="s">
        <v>3227</v>
      </c>
      <c r="E636" s="141" t="s">
        <v>4026</v>
      </c>
      <c r="F636" s="142" t="s">
        <v>7</v>
      </c>
      <c r="G636" s="143" t="s">
        <v>3228</v>
      </c>
      <c r="H636" s="138">
        <v>11</v>
      </c>
      <c r="I636" s="139">
        <v>4</v>
      </c>
      <c r="J636" s="140">
        <v>2.75</v>
      </c>
      <c r="K636" s="186"/>
      <c r="L636" s="177"/>
      <c r="M636" s="212" t="s">
        <v>6339</v>
      </c>
      <c r="N636" s="213"/>
      <c r="O636" s="77"/>
      <c r="Q636" s="162" t="s">
        <v>2790</v>
      </c>
      <c r="R636" s="167" t="s">
        <v>323</v>
      </c>
      <c r="S636" s="160">
        <v>1442</v>
      </c>
      <c r="T636" s="163">
        <v>322</v>
      </c>
      <c r="U636" s="164">
        <f t="shared" si="9"/>
        <v>-1120</v>
      </c>
      <c r="V636" s="158"/>
      <c r="W636" s="158"/>
    </row>
    <row r="637" spans="2:23" ht="42.75" x14ac:dyDescent="0.3">
      <c r="B637" s="18">
        <v>600</v>
      </c>
      <c r="C637" s="19">
        <v>9</v>
      </c>
      <c r="D637" s="172" t="s">
        <v>898</v>
      </c>
      <c r="E637" s="141" t="s">
        <v>4026</v>
      </c>
      <c r="F637" s="142" t="s">
        <v>7</v>
      </c>
      <c r="G637" s="143" t="s">
        <v>899</v>
      </c>
      <c r="H637" s="138">
        <v>11</v>
      </c>
      <c r="I637" s="139">
        <v>5</v>
      </c>
      <c r="J637" s="140">
        <v>2.2000000000000002</v>
      </c>
      <c r="K637" s="186"/>
      <c r="L637" s="177"/>
      <c r="M637" s="224" t="s">
        <v>5437</v>
      </c>
      <c r="N637" s="213"/>
      <c r="O637" s="77"/>
      <c r="Q637" s="162" t="s">
        <v>2791</v>
      </c>
      <c r="R637" s="167" t="s">
        <v>323</v>
      </c>
      <c r="S637" s="160">
        <v>1442</v>
      </c>
      <c r="T637" s="163">
        <v>855</v>
      </c>
      <c r="U637" s="164">
        <f t="shared" si="9"/>
        <v>-587</v>
      </c>
      <c r="V637" s="158"/>
      <c r="W637" s="158"/>
    </row>
    <row r="638" spans="2:23" ht="28.5" x14ac:dyDescent="0.3">
      <c r="B638" s="18">
        <v>632</v>
      </c>
      <c r="C638" s="19">
        <v>-270</v>
      </c>
      <c r="D638" s="172" t="s">
        <v>167</v>
      </c>
      <c r="E638" s="141" t="s">
        <v>4026</v>
      </c>
      <c r="F638" s="142" t="s">
        <v>7</v>
      </c>
      <c r="G638" s="143" t="s">
        <v>168</v>
      </c>
      <c r="H638" s="138">
        <v>10</v>
      </c>
      <c r="I638" s="139">
        <v>1</v>
      </c>
      <c r="J638" s="140">
        <v>10</v>
      </c>
      <c r="K638" s="186"/>
      <c r="L638" s="177"/>
      <c r="M638" s="221" t="s">
        <v>4089</v>
      </c>
      <c r="N638" s="215"/>
      <c r="O638" s="77"/>
      <c r="Q638" s="162" t="s">
        <v>3871</v>
      </c>
      <c r="R638" s="167" t="s">
        <v>3514</v>
      </c>
      <c r="S638" s="160">
        <v>1100</v>
      </c>
      <c r="T638" s="163">
        <v>1063</v>
      </c>
      <c r="U638" s="164">
        <f t="shared" si="9"/>
        <v>-37</v>
      </c>
      <c r="V638" s="158"/>
      <c r="W638" s="158"/>
    </row>
    <row r="639" spans="2:23" ht="26.25" x14ac:dyDescent="0.3">
      <c r="B639" s="18">
        <v>632</v>
      </c>
      <c r="C639" s="19">
        <v>13</v>
      </c>
      <c r="D639" s="172" t="s">
        <v>497</v>
      </c>
      <c r="E639" s="141" t="s">
        <v>4026</v>
      </c>
      <c r="F639" s="142" t="s">
        <v>7</v>
      </c>
      <c r="G639" s="143" t="s">
        <v>498</v>
      </c>
      <c r="H639" s="138">
        <v>10</v>
      </c>
      <c r="I639" s="139">
        <v>1</v>
      </c>
      <c r="J639" s="140">
        <v>10</v>
      </c>
      <c r="K639" s="186"/>
      <c r="L639" s="177"/>
      <c r="M639" s="221" t="s">
        <v>4089</v>
      </c>
      <c r="N639" s="213"/>
      <c r="O639" s="77"/>
      <c r="Q639" s="162" t="s">
        <v>3258</v>
      </c>
      <c r="R639" s="167" t="s">
        <v>323</v>
      </c>
      <c r="S639" s="160">
        <v>1442</v>
      </c>
      <c r="T639" s="163">
        <v>653</v>
      </c>
      <c r="U639" s="164">
        <f t="shared" si="9"/>
        <v>-789</v>
      </c>
      <c r="V639" s="158"/>
      <c r="W639" s="158"/>
    </row>
    <row r="640" spans="2:23" ht="28.5" x14ac:dyDescent="0.3">
      <c r="B640" s="18">
        <v>632</v>
      </c>
      <c r="C640" s="19">
        <v>13</v>
      </c>
      <c r="D640" s="172" t="s">
        <v>1015</v>
      </c>
      <c r="E640" s="141" t="s">
        <v>4026</v>
      </c>
      <c r="F640" s="142" t="s">
        <v>7</v>
      </c>
      <c r="G640" s="143" t="s">
        <v>1016</v>
      </c>
      <c r="H640" s="138">
        <v>10</v>
      </c>
      <c r="I640" s="139">
        <v>1</v>
      </c>
      <c r="J640" s="140">
        <v>10</v>
      </c>
      <c r="K640" s="186"/>
      <c r="L640" s="177"/>
      <c r="M640" s="221" t="s">
        <v>3644</v>
      </c>
      <c r="N640" s="213"/>
      <c r="O640" s="77"/>
      <c r="Q640" s="162" t="s">
        <v>977</v>
      </c>
      <c r="R640" s="167" t="s">
        <v>2405</v>
      </c>
      <c r="S640" s="160">
        <v>1442</v>
      </c>
      <c r="T640" s="163">
        <v>1481</v>
      </c>
      <c r="U640" s="164">
        <f t="shared" si="9"/>
        <v>39</v>
      </c>
      <c r="V640" s="158"/>
      <c r="W640" s="158"/>
    </row>
    <row r="641" spans="2:23" ht="28.5" x14ac:dyDescent="0.3">
      <c r="B641" s="18">
        <v>632</v>
      </c>
      <c r="C641" s="19">
        <v>13</v>
      </c>
      <c r="D641" s="172" t="s">
        <v>1338</v>
      </c>
      <c r="E641" s="141" t="s">
        <v>4026</v>
      </c>
      <c r="F641" s="142" t="s">
        <v>7</v>
      </c>
      <c r="G641" s="143" t="s">
        <v>323</v>
      </c>
      <c r="H641" s="138">
        <v>10</v>
      </c>
      <c r="I641" s="139">
        <v>1</v>
      </c>
      <c r="J641" s="140">
        <v>10</v>
      </c>
      <c r="K641" s="186"/>
      <c r="L641" s="177"/>
      <c r="M641" s="221" t="s">
        <v>3650</v>
      </c>
      <c r="N641" s="213"/>
      <c r="O641" s="77"/>
      <c r="Q641" s="162" t="s">
        <v>978</v>
      </c>
      <c r="R641" s="167" t="s">
        <v>1161</v>
      </c>
      <c r="S641" s="160">
        <v>1305</v>
      </c>
      <c r="T641" s="163">
        <v>138</v>
      </c>
      <c r="U641" s="164">
        <f t="shared" si="9"/>
        <v>-1167</v>
      </c>
      <c r="V641" s="158"/>
      <c r="W641" s="158"/>
    </row>
    <row r="642" spans="2:23" ht="26.25" x14ac:dyDescent="0.3">
      <c r="B642" s="18">
        <v>632</v>
      </c>
      <c r="C642" s="19">
        <v>13</v>
      </c>
      <c r="D642" s="172" t="s">
        <v>5915</v>
      </c>
      <c r="E642" s="141" t="s">
        <v>4026</v>
      </c>
      <c r="F642" s="142" t="s">
        <v>7</v>
      </c>
      <c r="G642" s="143" t="s">
        <v>323</v>
      </c>
      <c r="H642" s="138">
        <v>10</v>
      </c>
      <c r="I642" s="139">
        <v>1</v>
      </c>
      <c r="J642" s="140">
        <v>10</v>
      </c>
      <c r="K642" s="186"/>
      <c r="L642" s="177"/>
      <c r="M642" s="221" t="s">
        <v>5920</v>
      </c>
      <c r="N642" s="213"/>
      <c r="O642" s="77"/>
      <c r="Q642" s="162" t="s">
        <v>5203</v>
      </c>
      <c r="R642" s="167" t="s">
        <v>206</v>
      </c>
      <c r="S642" s="160">
        <v>1305</v>
      </c>
      <c r="T642" s="163">
        <v>855</v>
      </c>
      <c r="U642" s="164">
        <f t="shared" si="9"/>
        <v>-450</v>
      </c>
      <c r="V642" s="158"/>
      <c r="W642" s="158"/>
    </row>
    <row r="643" spans="2:23" ht="26.25" x14ac:dyDescent="0.3">
      <c r="B643" s="18">
        <v>632</v>
      </c>
      <c r="C643" s="19">
        <v>13</v>
      </c>
      <c r="D643" s="172" t="s">
        <v>5916</v>
      </c>
      <c r="E643" s="141" t="s">
        <v>4026</v>
      </c>
      <c r="F643" s="142" t="s">
        <v>7</v>
      </c>
      <c r="G643" s="143" t="s">
        <v>323</v>
      </c>
      <c r="H643" s="138">
        <v>10</v>
      </c>
      <c r="I643" s="139">
        <v>1</v>
      </c>
      <c r="J643" s="140">
        <v>10</v>
      </c>
      <c r="K643" s="186"/>
      <c r="L643" s="177"/>
      <c r="M643" s="221" t="s">
        <v>5920</v>
      </c>
      <c r="N643" s="213"/>
      <c r="O643" s="77"/>
      <c r="Q643" s="162" t="s">
        <v>2792</v>
      </c>
      <c r="R643" s="167" t="s">
        <v>2735</v>
      </c>
      <c r="S643" s="160">
        <v>1442</v>
      </c>
      <c r="T643" s="163">
        <v>1136</v>
      </c>
      <c r="U643" s="164">
        <f t="shared" si="9"/>
        <v>-306</v>
      </c>
      <c r="V643" s="158"/>
      <c r="W643" s="158"/>
    </row>
    <row r="644" spans="2:23" ht="26.25" x14ac:dyDescent="0.3">
      <c r="B644" s="18">
        <v>632</v>
      </c>
      <c r="C644" s="19">
        <v>13</v>
      </c>
      <c r="D644" s="173" t="s">
        <v>3941</v>
      </c>
      <c r="E644" s="144" t="s">
        <v>4026</v>
      </c>
      <c r="F644" s="142" t="s">
        <v>7</v>
      </c>
      <c r="G644" s="143" t="s">
        <v>3942</v>
      </c>
      <c r="H644" s="138">
        <v>10</v>
      </c>
      <c r="I644" s="139">
        <v>1</v>
      </c>
      <c r="J644" s="140">
        <v>10</v>
      </c>
      <c r="K644" s="186"/>
      <c r="L644" s="177"/>
      <c r="M644" s="221" t="s">
        <v>3943</v>
      </c>
      <c r="N644" s="215"/>
      <c r="O644" s="77"/>
      <c r="Q644" s="162" t="s">
        <v>4320</v>
      </c>
      <c r="R644" s="167" t="s">
        <v>4257</v>
      </c>
      <c r="S644" s="160">
        <v>897</v>
      </c>
      <c r="T644" s="163">
        <v>940</v>
      </c>
      <c r="U644" s="164">
        <f t="shared" si="9"/>
        <v>43</v>
      </c>
      <c r="V644" s="158"/>
      <c r="W644" s="158"/>
    </row>
    <row r="645" spans="2:23" ht="26.25" x14ac:dyDescent="0.3">
      <c r="B645" s="18">
        <v>632</v>
      </c>
      <c r="C645" s="19">
        <v>13</v>
      </c>
      <c r="D645" s="172" t="s">
        <v>2663</v>
      </c>
      <c r="E645" s="141" t="s">
        <v>4026</v>
      </c>
      <c r="F645" s="142" t="s">
        <v>7</v>
      </c>
      <c r="G645" s="143" t="s">
        <v>2664</v>
      </c>
      <c r="H645" s="138">
        <v>10</v>
      </c>
      <c r="I645" s="139">
        <v>1</v>
      </c>
      <c r="J645" s="140">
        <v>10</v>
      </c>
      <c r="K645" s="186"/>
      <c r="L645" s="177"/>
      <c r="M645" s="221" t="s">
        <v>3648</v>
      </c>
      <c r="N645" s="215"/>
      <c r="O645" s="77"/>
      <c r="Q645" s="162" t="s">
        <v>986</v>
      </c>
      <c r="R645" s="167" t="s">
        <v>1638</v>
      </c>
      <c r="S645" s="160">
        <v>1100</v>
      </c>
      <c r="T645" s="163">
        <v>1481</v>
      </c>
      <c r="U645" s="164">
        <f t="shared" si="9"/>
        <v>381</v>
      </c>
      <c r="V645" s="158"/>
      <c r="W645" s="158"/>
    </row>
    <row r="646" spans="2:23" ht="26.25" x14ac:dyDescent="0.3">
      <c r="B646" s="18">
        <v>632</v>
      </c>
      <c r="C646" s="19">
        <v>13</v>
      </c>
      <c r="D646" s="172" t="s">
        <v>4449</v>
      </c>
      <c r="E646" s="141" t="s">
        <v>4026</v>
      </c>
      <c r="F646" s="142" t="s">
        <v>7</v>
      </c>
      <c r="G646" s="143" t="s">
        <v>5609</v>
      </c>
      <c r="H646" s="138">
        <v>10</v>
      </c>
      <c r="I646" s="139">
        <v>1</v>
      </c>
      <c r="J646" s="140">
        <v>10</v>
      </c>
      <c r="K646" s="186"/>
      <c r="L646" s="177"/>
      <c r="M646" s="226" t="s">
        <v>5608</v>
      </c>
      <c r="N646" s="213"/>
      <c r="O646" s="77"/>
      <c r="Q646" s="162" t="s">
        <v>2332</v>
      </c>
      <c r="R646" s="167" t="s">
        <v>2296</v>
      </c>
      <c r="S646" s="160">
        <v>897</v>
      </c>
      <c r="T646" s="163">
        <v>338</v>
      </c>
      <c r="U646" s="164">
        <f t="shared" si="9"/>
        <v>-559</v>
      </c>
      <c r="V646" s="158"/>
      <c r="W646" s="158"/>
    </row>
    <row r="647" spans="2:23" ht="26.25" x14ac:dyDescent="0.3">
      <c r="B647" s="18">
        <v>632</v>
      </c>
      <c r="C647" s="19">
        <v>13</v>
      </c>
      <c r="D647" s="172" t="s">
        <v>625</v>
      </c>
      <c r="E647" s="141" t="s">
        <v>4026</v>
      </c>
      <c r="F647" s="142" t="s">
        <v>7</v>
      </c>
      <c r="G647" s="143" t="s">
        <v>323</v>
      </c>
      <c r="H647" s="138">
        <v>10</v>
      </c>
      <c r="I647" s="139">
        <v>1</v>
      </c>
      <c r="J647" s="140">
        <v>10</v>
      </c>
      <c r="K647" s="186"/>
      <c r="L647" s="177"/>
      <c r="M647" s="221" t="s">
        <v>5353</v>
      </c>
      <c r="N647" s="215"/>
      <c r="O647" s="77"/>
      <c r="Q647" s="162" t="s">
        <v>991</v>
      </c>
      <c r="R647" s="167" t="s">
        <v>651</v>
      </c>
      <c r="S647" s="160">
        <v>35</v>
      </c>
      <c r="T647" s="163">
        <v>255</v>
      </c>
      <c r="U647" s="164">
        <f t="shared" ref="U647:U710" si="10">IFERROR(IF(T647=0,"New",T647-S647),"New")</f>
        <v>220</v>
      </c>
      <c r="V647" s="158"/>
      <c r="W647" s="158"/>
    </row>
    <row r="648" spans="2:23" ht="26.25" x14ac:dyDescent="0.3">
      <c r="B648" s="18">
        <v>632</v>
      </c>
      <c r="C648" s="19">
        <v>13</v>
      </c>
      <c r="D648" s="172" t="s">
        <v>4980</v>
      </c>
      <c r="E648" s="141" t="s">
        <v>4026</v>
      </c>
      <c r="F648" s="142" t="s">
        <v>7</v>
      </c>
      <c r="G648" s="143" t="s">
        <v>4981</v>
      </c>
      <c r="H648" s="138">
        <v>10</v>
      </c>
      <c r="I648" s="139">
        <v>1</v>
      </c>
      <c r="J648" s="140">
        <v>10</v>
      </c>
      <c r="K648" s="186"/>
      <c r="L648" s="177"/>
      <c r="M648" s="221" t="s">
        <v>5022</v>
      </c>
      <c r="N648" s="215"/>
      <c r="O648" s="96"/>
      <c r="Q648" s="162" t="s">
        <v>6719</v>
      </c>
      <c r="R648" s="167" t="s">
        <v>6605</v>
      </c>
      <c r="S648" s="160">
        <v>897</v>
      </c>
      <c r="T648" s="163">
        <v>940</v>
      </c>
      <c r="U648" s="164">
        <f t="shared" si="10"/>
        <v>43</v>
      </c>
      <c r="V648" s="158"/>
      <c r="W648" s="158"/>
    </row>
    <row r="649" spans="2:23" ht="26.25" x14ac:dyDescent="0.3">
      <c r="B649" s="18">
        <v>632</v>
      </c>
      <c r="C649" s="19">
        <v>13</v>
      </c>
      <c r="D649" s="172" t="s">
        <v>596</v>
      </c>
      <c r="E649" s="141" t="s">
        <v>4026</v>
      </c>
      <c r="F649" s="142" t="s">
        <v>7</v>
      </c>
      <c r="G649" s="143" t="s">
        <v>323</v>
      </c>
      <c r="H649" s="138">
        <v>10</v>
      </c>
      <c r="I649" s="139">
        <v>1</v>
      </c>
      <c r="J649" s="140">
        <v>10</v>
      </c>
      <c r="K649" s="186"/>
      <c r="L649" s="177"/>
      <c r="M649" s="221" t="s">
        <v>3650</v>
      </c>
      <c r="N649" s="215"/>
      <c r="O649" s="77"/>
      <c r="Q649" s="162" t="s">
        <v>3259</v>
      </c>
      <c r="R649" s="167" t="s">
        <v>3241</v>
      </c>
      <c r="S649" s="160">
        <v>1305</v>
      </c>
      <c r="T649" s="163">
        <v>855</v>
      </c>
      <c r="U649" s="164">
        <f t="shared" si="10"/>
        <v>-450</v>
      </c>
      <c r="V649" s="158"/>
      <c r="W649" s="158"/>
    </row>
    <row r="650" spans="2:23" ht="26.25" x14ac:dyDescent="0.3">
      <c r="B650" s="18">
        <v>632</v>
      </c>
      <c r="C650" s="19">
        <v>13</v>
      </c>
      <c r="D650" s="173" t="s">
        <v>2004</v>
      </c>
      <c r="E650" s="144" t="s">
        <v>4026</v>
      </c>
      <c r="F650" s="142" t="s">
        <v>7</v>
      </c>
      <c r="G650" s="143" t="s">
        <v>2593</v>
      </c>
      <c r="H650" s="138">
        <v>10</v>
      </c>
      <c r="I650" s="139">
        <v>1</v>
      </c>
      <c r="J650" s="140">
        <v>10</v>
      </c>
      <c r="K650" s="186"/>
      <c r="L650" s="177"/>
      <c r="M650" s="221" t="s">
        <v>3652</v>
      </c>
      <c r="N650" s="215"/>
      <c r="O650" s="77"/>
      <c r="Q650" s="162" t="s">
        <v>4321</v>
      </c>
      <c r="R650" s="167" t="s">
        <v>4273</v>
      </c>
      <c r="S650" s="160">
        <v>1305</v>
      </c>
      <c r="T650" s="163">
        <v>310</v>
      </c>
      <c r="U650" s="164">
        <f t="shared" si="10"/>
        <v>-995</v>
      </c>
      <c r="V650" s="158"/>
      <c r="W650" s="158"/>
    </row>
    <row r="651" spans="2:23" ht="26.25" x14ac:dyDescent="0.3">
      <c r="B651" s="18">
        <v>632</v>
      </c>
      <c r="C651" s="19">
        <v>13</v>
      </c>
      <c r="D651" s="172" t="s">
        <v>2555</v>
      </c>
      <c r="E651" s="141" t="s">
        <v>4026</v>
      </c>
      <c r="F651" s="142" t="s">
        <v>7</v>
      </c>
      <c r="G651" s="143" t="s">
        <v>323</v>
      </c>
      <c r="H651" s="138">
        <v>10</v>
      </c>
      <c r="I651" s="139">
        <v>1</v>
      </c>
      <c r="J651" s="140">
        <v>10</v>
      </c>
      <c r="K651" s="186"/>
      <c r="L651" s="177"/>
      <c r="M651" s="221" t="s">
        <v>3651</v>
      </c>
      <c r="N651" s="213"/>
      <c r="O651" s="77"/>
      <c r="Q651" s="162" t="s">
        <v>1004</v>
      </c>
      <c r="R651" s="167" t="s">
        <v>323</v>
      </c>
      <c r="S651" s="161">
        <v>1021</v>
      </c>
      <c r="T651" s="163">
        <v>69</v>
      </c>
      <c r="U651" s="164">
        <f t="shared" si="10"/>
        <v>-952</v>
      </c>
      <c r="V651" s="158"/>
      <c r="W651" s="158"/>
    </row>
    <row r="652" spans="2:23" ht="26.25" x14ac:dyDescent="0.3">
      <c r="B652" s="18">
        <v>632</v>
      </c>
      <c r="C652" s="19">
        <v>13</v>
      </c>
      <c r="D652" s="172" t="s">
        <v>5354</v>
      </c>
      <c r="E652" s="141" t="s">
        <v>4026</v>
      </c>
      <c r="F652" s="142" t="s">
        <v>7</v>
      </c>
      <c r="G652" s="143" t="s">
        <v>5355</v>
      </c>
      <c r="H652" s="138">
        <v>10</v>
      </c>
      <c r="I652" s="139">
        <v>1</v>
      </c>
      <c r="J652" s="140">
        <v>10</v>
      </c>
      <c r="K652" s="186"/>
      <c r="L652" s="177"/>
      <c r="M652" s="221" t="s">
        <v>5353</v>
      </c>
      <c r="N652" s="213"/>
      <c r="O652" s="77"/>
      <c r="Q652" s="162" t="s">
        <v>1007</v>
      </c>
      <c r="R652" s="167" t="s">
        <v>2508</v>
      </c>
      <c r="S652" s="160">
        <v>9</v>
      </c>
      <c r="T652" s="163">
        <v>703</v>
      </c>
      <c r="U652" s="164">
        <f t="shared" si="10"/>
        <v>694</v>
      </c>
      <c r="V652" s="158"/>
      <c r="W652" s="158"/>
    </row>
    <row r="653" spans="2:23" ht="42.75" x14ac:dyDescent="0.3">
      <c r="B653" s="18">
        <v>632</v>
      </c>
      <c r="C653" s="19">
        <v>13</v>
      </c>
      <c r="D653" s="172" t="s">
        <v>5606</v>
      </c>
      <c r="E653" s="141" t="s">
        <v>4026</v>
      </c>
      <c r="F653" s="142" t="s">
        <v>7</v>
      </c>
      <c r="G653" s="143" t="s">
        <v>5607</v>
      </c>
      <c r="H653" s="138">
        <v>10</v>
      </c>
      <c r="I653" s="139">
        <v>1</v>
      </c>
      <c r="J653" s="140">
        <v>10</v>
      </c>
      <c r="K653" s="186"/>
      <c r="L653" s="177"/>
      <c r="M653" s="226" t="s">
        <v>5608</v>
      </c>
      <c r="N653" s="207"/>
      <c r="O653" s="77"/>
      <c r="Q653" s="162" t="s">
        <v>1010</v>
      </c>
      <c r="R653" s="167" t="s">
        <v>2937</v>
      </c>
      <c r="S653" s="160">
        <v>1100</v>
      </c>
      <c r="T653" s="163">
        <v>653</v>
      </c>
      <c r="U653" s="164">
        <f t="shared" si="10"/>
        <v>-447</v>
      </c>
      <c r="V653" s="158"/>
      <c r="W653" s="158"/>
    </row>
    <row r="654" spans="2:23" ht="26.25" x14ac:dyDescent="0.3">
      <c r="B654" s="18">
        <v>632</v>
      </c>
      <c r="C654" s="19">
        <v>13</v>
      </c>
      <c r="D654" s="172" t="s">
        <v>401</v>
      </c>
      <c r="E654" s="141" t="s">
        <v>4026</v>
      </c>
      <c r="F654" s="142" t="s">
        <v>7</v>
      </c>
      <c r="G654" s="143" t="s">
        <v>3350</v>
      </c>
      <c r="H654" s="138">
        <v>10</v>
      </c>
      <c r="I654" s="139">
        <v>1</v>
      </c>
      <c r="J654" s="140">
        <v>10</v>
      </c>
      <c r="K654" s="186"/>
      <c r="L654" s="177"/>
      <c r="M654" s="221" t="s">
        <v>3649</v>
      </c>
      <c r="N654" s="209"/>
      <c r="O654" s="77"/>
      <c r="Q654" s="162" t="s">
        <v>6564</v>
      </c>
      <c r="R654" s="167" t="s">
        <v>6441</v>
      </c>
      <c r="S654" s="160">
        <v>373</v>
      </c>
      <c r="T654" s="163">
        <v>230</v>
      </c>
      <c r="U654" s="164">
        <f t="shared" si="10"/>
        <v>-143</v>
      </c>
      <c r="V654" s="158"/>
      <c r="W654" s="158"/>
    </row>
    <row r="655" spans="2:23" ht="31.5" x14ac:dyDescent="0.3">
      <c r="B655" s="18">
        <v>632</v>
      </c>
      <c r="C655" s="19">
        <v>13</v>
      </c>
      <c r="D655" s="172" t="s">
        <v>4422</v>
      </c>
      <c r="E655" s="141" t="s">
        <v>4026</v>
      </c>
      <c r="F655" s="142" t="s">
        <v>7</v>
      </c>
      <c r="G655" s="143" t="s">
        <v>4423</v>
      </c>
      <c r="H655" s="138">
        <v>10</v>
      </c>
      <c r="I655" s="139">
        <v>1</v>
      </c>
      <c r="J655" s="140">
        <v>10</v>
      </c>
      <c r="K655" s="186"/>
      <c r="L655" s="177"/>
      <c r="M655" s="221" t="s">
        <v>4424</v>
      </c>
      <c r="N655" s="209"/>
      <c r="O655" s="77"/>
      <c r="Q655" s="162" t="s">
        <v>1014</v>
      </c>
      <c r="R655" s="167" t="s">
        <v>3468</v>
      </c>
      <c r="S655" s="160">
        <v>352</v>
      </c>
      <c r="T655" s="163">
        <v>1481</v>
      </c>
      <c r="U655" s="164">
        <f t="shared" si="10"/>
        <v>1129</v>
      </c>
      <c r="V655" s="158"/>
      <c r="W655" s="158"/>
    </row>
    <row r="656" spans="2:23" ht="28.5" x14ac:dyDescent="0.3">
      <c r="B656" s="18">
        <v>632</v>
      </c>
      <c r="C656" s="19">
        <v>13</v>
      </c>
      <c r="D656" s="172" t="s">
        <v>1557</v>
      </c>
      <c r="E656" s="141" t="s">
        <v>4026</v>
      </c>
      <c r="F656" s="142" t="s">
        <v>7</v>
      </c>
      <c r="G656" s="143" t="s">
        <v>1169</v>
      </c>
      <c r="H656" s="138">
        <v>10</v>
      </c>
      <c r="I656" s="139">
        <v>2</v>
      </c>
      <c r="J656" s="140">
        <v>5</v>
      </c>
      <c r="K656" s="186"/>
      <c r="L656" s="177"/>
      <c r="M656" s="221" t="s">
        <v>5019</v>
      </c>
      <c r="N656" s="213"/>
      <c r="O656" s="77"/>
      <c r="Q656" s="162" t="s">
        <v>6565</v>
      </c>
      <c r="R656" s="167" t="s">
        <v>6456</v>
      </c>
      <c r="S656" s="161">
        <v>897</v>
      </c>
      <c r="T656" s="163">
        <v>36</v>
      </c>
      <c r="U656" s="164">
        <f t="shared" si="10"/>
        <v>-861</v>
      </c>
      <c r="V656" s="158"/>
      <c r="W656" s="158"/>
    </row>
    <row r="657" spans="2:23" ht="26.25" x14ac:dyDescent="0.3">
      <c r="B657" s="18">
        <v>632</v>
      </c>
      <c r="C657" s="19">
        <v>13</v>
      </c>
      <c r="D657" s="172" t="s">
        <v>215</v>
      </c>
      <c r="E657" s="141" t="s">
        <v>4026</v>
      </c>
      <c r="F657" s="142" t="s">
        <v>7</v>
      </c>
      <c r="G657" s="143" t="s">
        <v>216</v>
      </c>
      <c r="H657" s="138">
        <v>10</v>
      </c>
      <c r="I657" s="139">
        <v>2</v>
      </c>
      <c r="J657" s="140">
        <v>5</v>
      </c>
      <c r="K657" s="186"/>
      <c r="L657" s="177" t="s">
        <v>4538</v>
      </c>
      <c r="M657" s="226" t="s">
        <v>6341</v>
      </c>
      <c r="N657" s="213"/>
      <c r="O657" s="77"/>
      <c r="Q657" s="162" t="s">
        <v>1017</v>
      </c>
      <c r="R657" s="167" t="s">
        <v>749</v>
      </c>
      <c r="S657" s="160">
        <v>373</v>
      </c>
      <c r="T657" s="163">
        <v>940</v>
      </c>
      <c r="U657" s="164">
        <f t="shared" si="10"/>
        <v>567</v>
      </c>
      <c r="V657" s="158"/>
      <c r="W657" s="158"/>
    </row>
    <row r="658" spans="2:23" ht="26.25" x14ac:dyDescent="0.3">
      <c r="B658" s="18">
        <v>632</v>
      </c>
      <c r="C658" s="19">
        <v>13</v>
      </c>
      <c r="D658" s="172" t="s">
        <v>504</v>
      </c>
      <c r="E658" s="141" t="s">
        <v>4026</v>
      </c>
      <c r="F658" s="142" t="s">
        <v>7</v>
      </c>
      <c r="G658" s="143" t="s">
        <v>358</v>
      </c>
      <c r="H658" s="138">
        <v>10</v>
      </c>
      <c r="I658" s="139">
        <v>2</v>
      </c>
      <c r="J658" s="140">
        <v>5</v>
      </c>
      <c r="K658" s="186"/>
      <c r="L658" s="177"/>
      <c r="M658" s="221" t="s">
        <v>4086</v>
      </c>
      <c r="N658" s="209"/>
      <c r="O658" s="77"/>
      <c r="Q658" s="162" t="s">
        <v>2865</v>
      </c>
      <c r="R658" s="167" t="s">
        <v>2859</v>
      </c>
      <c r="S658" s="160">
        <v>1442</v>
      </c>
      <c r="T658" s="163">
        <v>1136</v>
      </c>
      <c r="U658" s="164">
        <f t="shared" si="10"/>
        <v>-306</v>
      </c>
      <c r="V658" s="158"/>
      <c r="W658" s="158"/>
    </row>
    <row r="659" spans="2:23" ht="31.5" x14ac:dyDescent="0.3">
      <c r="B659" s="18">
        <v>632</v>
      </c>
      <c r="C659" s="19">
        <v>13</v>
      </c>
      <c r="D659" s="172" t="s">
        <v>1926</v>
      </c>
      <c r="E659" s="141" t="s">
        <v>4026</v>
      </c>
      <c r="F659" s="142" t="s">
        <v>7</v>
      </c>
      <c r="G659" s="143" t="s">
        <v>3004</v>
      </c>
      <c r="H659" s="138">
        <v>10</v>
      </c>
      <c r="I659" s="139">
        <v>2</v>
      </c>
      <c r="J659" s="140">
        <v>5</v>
      </c>
      <c r="K659" s="186"/>
      <c r="L659" s="177"/>
      <c r="M659" s="226" t="s">
        <v>6342</v>
      </c>
      <c r="N659" s="209"/>
      <c r="O659" s="77"/>
      <c r="Q659" s="162" t="s">
        <v>1020</v>
      </c>
      <c r="R659" s="167" t="s">
        <v>50</v>
      </c>
      <c r="S659" s="160">
        <v>21</v>
      </c>
      <c r="T659" s="163">
        <v>833</v>
      </c>
      <c r="U659" s="164">
        <f t="shared" si="10"/>
        <v>812</v>
      </c>
      <c r="V659" s="158"/>
      <c r="W659" s="158"/>
    </row>
    <row r="660" spans="2:23" ht="26.25" x14ac:dyDescent="0.3">
      <c r="B660" s="18">
        <v>632</v>
      </c>
      <c r="C660" s="19">
        <v>13</v>
      </c>
      <c r="D660" s="172" t="s">
        <v>379</v>
      </c>
      <c r="E660" s="141" t="s">
        <v>4026</v>
      </c>
      <c r="F660" s="142" t="s">
        <v>7</v>
      </c>
      <c r="G660" s="143" t="s">
        <v>74</v>
      </c>
      <c r="H660" s="138">
        <v>10</v>
      </c>
      <c r="I660" s="139">
        <v>2</v>
      </c>
      <c r="J660" s="140">
        <v>5</v>
      </c>
      <c r="K660" s="186"/>
      <c r="L660" s="177"/>
      <c r="M660" s="221" t="s">
        <v>4087</v>
      </c>
      <c r="N660" s="209"/>
      <c r="O660" s="77"/>
      <c r="Q660" s="162" t="s">
        <v>2630</v>
      </c>
      <c r="R660" s="167" t="s">
        <v>2613</v>
      </c>
      <c r="S660" s="160">
        <v>1442</v>
      </c>
      <c r="T660" s="163">
        <v>157</v>
      </c>
      <c r="U660" s="164">
        <f t="shared" si="10"/>
        <v>-1285</v>
      </c>
      <c r="V660" s="158"/>
      <c r="W660" s="158"/>
    </row>
    <row r="661" spans="2:23" ht="26.25" x14ac:dyDescent="0.3">
      <c r="B661" s="18">
        <v>632</v>
      </c>
      <c r="C661" s="19">
        <v>13</v>
      </c>
      <c r="D661" s="172" t="s">
        <v>4449</v>
      </c>
      <c r="E661" s="141" t="s">
        <v>4026</v>
      </c>
      <c r="F661" s="142" t="s">
        <v>7</v>
      </c>
      <c r="G661" s="143" t="s">
        <v>4450</v>
      </c>
      <c r="H661" s="138">
        <v>10</v>
      </c>
      <c r="I661" s="139">
        <v>2</v>
      </c>
      <c r="J661" s="140">
        <v>5</v>
      </c>
      <c r="K661" s="186"/>
      <c r="L661" s="177"/>
      <c r="M661" s="221" t="s">
        <v>5023</v>
      </c>
      <c r="N661" s="213"/>
      <c r="O661" s="97"/>
      <c r="Q661" s="162" t="s">
        <v>1025</v>
      </c>
      <c r="R661" s="167" t="s">
        <v>1270</v>
      </c>
      <c r="S661" s="160">
        <v>1100</v>
      </c>
      <c r="T661" s="163">
        <v>1481</v>
      </c>
      <c r="U661" s="164">
        <f t="shared" si="10"/>
        <v>381</v>
      </c>
      <c r="V661" s="158"/>
      <c r="W661" s="158"/>
    </row>
    <row r="662" spans="2:23" ht="26.25" x14ac:dyDescent="0.3">
      <c r="B662" s="18">
        <v>632</v>
      </c>
      <c r="C662" s="19">
        <v>13</v>
      </c>
      <c r="D662" s="172" t="s">
        <v>2354</v>
      </c>
      <c r="E662" s="141" t="s">
        <v>4026</v>
      </c>
      <c r="F662" s="142" t="s">
        <v>7</v>
      </c>
      <c r="G662" s="143" t="s">
        <v>2423</v>
      </c>
      <c r="H662" s="138">
        <v>10</v>
      </c>
      <c r="I662" s="139">
        <v>2</v>
      </c>
      <c r="J662" s="140">
        <v>5</v>
      </c>
      <c r="K662" s="186"/>
      <c r="L662" s="177"/>
      <c r="M662" s="226" t="s">
        <v>3646</v>
      </c>
      <c r="N662" s="213"/>
      <c r="O662" s="77"/>
      <c r="Q662" s="162" t="s">
        <v>1026</v>
      </c>
      <c r="R662" s="167" t="s">
        <v>1726</v>
      </c>
      <c r="S662" s="160">
        <v>1100</v>
      </c>
      <c r="T662" s="163">
        <v>1481</v>
      </c>
      <c r="U662" s="164">
        <f t="shared" si="10"/>
        <v>381</v>
      </c>
      <c r="V662" s="158"/>
      <c r="W662" s="158"/>
    </row>
    <row r="663" spans="2:23" ht="26.25" x14ac:dyDescent="0.3">
      <c r="B663" s="18">
        <v>632</v>
      </c>
      <c r="C663" s="19">
        <v>13</v>
      </c>
      <c r="D663" s="172" t="s">
        <v>4200</v>
      </c>
      <c r="E663" s="141" t="s">
        <v>4026</v>
      </c>
      <c r="F663" s="142" t="s">
        <v>7</v>
      </c>
      <c r="G663" s="143" t="s">
        <v>323</v>
      </c>
      <c r="H663" s="138">
        <v>10</v>
      </c>
      <c r="I663" s="139">
        <v>2</v>
      </c>
      <c r="J663" s="140">
        <v>5</v>
      </c>
      <c r="K663" s="186"/>
      <c r="L663" s="177"/>
      <c r="M663" s="226" t="s">
        <v>5438</v>
      </c>
      <c r="N663" s="213"/>
      <c r="O663" s="77"/>
      <c r="Q663" s="162" t="s">
        <v>5204</v>
      </c>
      <c r="R663" s="167" t="s">
        <v>323</v>
      </c>
      <c r="S663" s="160">
        <v>814</v>
      </c>
      <c r="T663" s="163">
        <v>855</v>
      </c>
      <c r="U663" s="164">
        <f t="shared" si="10"/>
        <v>41</v>
      </c>
      <c r="V663" s="158"/>
      <c r="W663" s="158"/>
    </row>
    <row r="664" spans="2:23" ht="26.25" x14ac:dyDescent="0.3">
      <c r="B664" s="18">
        <v>632</v>
      </c>
      <c r="C664" s="19">
        <v>13</v>
      </c>
      <c r="D664" s="172" t="s">
        <v>655</v>
      </c>
      <c r="E664" s="141" t="s">
        <v>4026</v>
      </c>
      <c r="F664" s="142" t="s">
        <v>7</v>
      </c>
      <c r="G664" s="143" t="s">
        <v>656</v>
      </c>
      <c r="H664" s="138">
        <v>10</v>
      </c>
      <c r="I664" s="139">
        <v>2</v>
      </c>
      <c r="J664" s="140">
        <v>5</v>
      </c>
      <c r="K664" s="186"/>
      <c r="L664" s="177"/>
      <c r="M664" s="226" t="s">
        <v>3647</v>
      </c>
      <c r="N664" s="209"/>
      <c r="O664" s="77"/>
      <c r="Q664" s="162" t="s">
        <v>4513</v>
      </c>
      <c r="R664" s="167" t="s">
        <v>4482</v>
      </c>
      <c r="S664" s="160">
        <v>897</v>
      </c>
      <c r="T664" s="163">
        <v>940</v>
      </c>
      <c r="U664" s="164">
        <f t="shared" si="10"/>
        <v>43</v>
      </c>
      <c r="V664" s="158"/>
      <c r="W664" s="158"/>
    </row>
    <row r="665" spans="2:23" ht="26.25" x14ac:dyDescent="0.3">
      <c r="B665" s="18">
        <v>632</v>
      </c>
      <c r="C665" s="19">
        <v>13</v>
      </c>
      <c r="D665" s="172" t="s">
        <v>3439</v>
      </c>
      <c r="E665" s="141" t="s">
        <v>4026</v>
      </c>
      <c r="F665" s="142" t="s">
        <v>7</v>
      </c>
      <c r="G665" s="143" t="s">
        <v>3440</v>
      </c>
      <c r="H665" s="138">
        <v>10</v>
      </c>
      <c r="I665" s="139">
        <v>2</v>
      </c>
      <c r="J665" s="140">
        <v>5</v>
      </c>
      <c r="K665" s="186"/>
      <c r="L665" s="177"/>
      <c r="M665" s="226" t="s">
        <v>4190</v>
      </c>
      <c r="N665" s="209"/>
      <c r="O665" s="77"/>
      <c r="Q665" s="162" t="s">
        <v>1027</v>
      </c>
      <c r="R665" s="167" t="s">
        <v>4456</v>
      </c>
      <c r="S665" s="160">
        <v>1100</v>
      </c>
      <c r="T665" s="163">
        <v>208</v>
      </c>
      <c r="U665" s="164">
        <f t="shared" si="10"/>
        <v>-892</v>
      </c>
      <c r="V665" s="158"/>
      <c r="W665" s="158"/>
    </row>
    <row r="666" spans="2:23" ht="26.25" x14ac:dyDescent="0.3">
      <c r="B666" s="18">
        <v>632</v>
      </c>
      <c r="C666" s="19">
        <v>13</v>
      </c>
      <c r="D666" s="172" t="s">
        <v>4130</v>
      </c>
      <c r="E666" s="141" t="s">
        <v>4026</v>
      </c>
      <c r="F666" s="142" t="s">
        <v>7</v>
      </c>
      <c r="G666" s="143" t="s">
        <v>323</v>
      </c>
      <c r="H666" s="138">
        <v>10</v>
      </c>
      <c r="I666" s="139">
        <v>2</v>
      </c>
      <c r="J666" s="140">
        <v>5</v>
      </c>
      <c r="K666" s="186"/>
      <c r="L666" s="177"/>
      <c r="M666" s="225" t="s">
        <v>4338</v>
      </c>
      <c r="N666" s="213"/>
      <c r="O666" s="77"/>
      <c r="Q666" s="162" t="s">
        <v>1030</v>
      </c>
      <c r="R666" s="167" t="s">
        <v>2601</v>
      </c>
      <c r="S666" s="160">
        <v>814</v>
      </c>
      <c r="T666" s="163">
        <v>1481</v>
      </c>
      <c r="U666" s="164">
        <f t="shared" si="10"/>
        <v>667</v>
      </c>
      <c r="V666" s="158"/>
      <c r="W666" s="158"/>
    </row>
    <row r="667" spans="2:23" ht="26.25" x14ac:dyDescent="0.3">
      <c r="B667" s="18">
        <v>632</v>
      </c>
      <c r="C667" s="19">
        <v>13</v>
      </c>
      <c r="D667" s="172" t="s">
        <v>2179</v>
      </c>
      <c r="E667" s="141" t="s">
        <v>4026</v>
      </c>
      <c r="F667" s="142" t="s">
        <v>7</v>
      </c>
      <c r="G667" s="143" t="s">
        <v>1392</v>
      </c>
      <c r="H667" s="138">
        <v>10</v>
      </c>
      <c r="I667" s="139">
        <v>2</v>
      </c>
      <c r="J667" s="140">
        <v>5</v>
      </c>
      <c r="K667" s="186"/>
      <c r="L667" s="177"/>
      <c r="M667" s="221" t="s">
        <v>3645</v>
      </c>
      <c r="N667" s="213"/>
      <c r="O667" s="77"/>
      <c r="Q667" s="162" t="s">
        <v>1031</v>
      </c>
      <c r="R667" s="167" t="s">
        <v>715</v>
      </c>
      <c r="S667" s="160">
        <v>1442</v>
      </c>
      <c r="T667" s="163">
        <v>338</v>
      </c>
      <c r="U667" s="164">
        <f t="shared" si="10"/>
        <v>-1104</v>
      </c>
      <c r="V667" s="158"/>
      <c r="W667" s="158"/>
    </row>
    <row r="668" spans="2:23" ht="26.25" x14ac:dyDescent="0.3">
      <c r="B668" s="18">
        <v>632</v>
      </c>
      <c r="C668" s="19">
        <v>13</v>
      </c>
      <c r="D668" s="172" t="s">
        <v>2496</v>
      </c>
      <c r="E668" s="141" t="s">
        <v>4026</v>
      </c>
      <c r="F668" s="142" t="s">
        <v>7</v>
      </c>
      <c r="G668" s="143" t="s">
        <v>2524</v>
      </c>
      <c r="H668" s="138">
        <v>10</v>
      </c>
      <c r="I668" s="139">
        <v>2</v>
      </c>
      <c r="J668" s="140">
        <v>5</v>
      </c>
      <c r="K668" s="186"/>
      <c r="L668" s="177"/>
      <c r="M668" s="225" t="s">
        <v>4702</v>
      </c>
      <c r="N668" s="213"/>
      <c r="O668" s="77"/>
      <c r="Q668" s="162" t="s">
        <v>6720</v>
      </c>
      <c r="R668" s="167" t="s">
        <v>6635</v>
      </c>
      <c r="S668" s="160">
        <v>1442</v>
      </c>
      <c r="T668" s="163">
        <v>1136</v>
      </c>
      <c r="U668" s="164">
        <f t="shared" si="10"/>
        <v>-306</v>
      </c>
      <c r="V668" s="158"/>
      <c r="W668" s="158"/>
    </row>
    <row r="669" spans="2:23" ht="26.25" x14ac:dyDescent="0.3">
      <c r="B669" s="18">
        <v>632</v>
      </c>
      <c r="C669" s="19">
        <v>13</v>
      </c>
      <c r="D669" s="172" t="s">
        <v>3113</v>
      </c>
      <c r="E669" s="141" t="s">
        <v>4026</v>
      </c>
      <c r="F669" s="142" t="s">
        <v>7</v>
      </c>
      <c r="G669" s="143" t="s">
        <v>3114</v>
      </c>
      <c r="H669" s="138">
        <v>10</v>
      </c>
      <c r="I669" s="139">
        <v>2</v>
      </c>
      <c r="J669" s="140">
        <v>5</v>
      </c>
      <c r="K669" s="186"/>
      <c r="L669" s="177"/>
      <c r="M669" s="221" t="s">
        <v>6344</v>
      </c>
      <c r="N669" s="213"/>
      <c r="O669" s="77"/>
      <c r="Q669" s="162" t="s">
        <v>1034</v>
      </c>
      <c r="R669" s="167" t="s">
        <v>2928</v>
      </c>
      <c r="S669" s="160">
        <v>739</v>
      </c>
      <c r="T669" s="163">
        <v>1481</v>
      </c>
      <c r="U669" s="164">
        <f t="shared" si="10"/>
        <v>742</v>
      </c>
      <c r="V669" s="158"/>
      <c r="W669" s="158"/>
    </row>
    <row r="670" spans="2:23" ht="28.5" x14ac:dyDescent="0.3">
      <c r="B670" s="18">
        <v>632</v>
      </c>
      <c r="C670" s="19">
        <v>13</v>
      </c>
      <c r="D670" s="172" t="s">
        <v>365</v>
      </c>
      <c r="E670" s="141" t="s">
        <v>4026</v>
      </c>
      <c r="F670" s="142" t="s">
        <v>744</v>
      </c>
      <c r="G670" s="143" t="s">
        <v>2513</v>
      </c>
      <c r="H670" s="138">
        <v>10</v>
      </c>
      <c r="I670" s="139">
        <v>3</v>
      </c>
      <c r="J670" s="140">
        <v>3.3333333333333335</v>
      </c>
      <c r="K670" s="186"/>
      <c r="L670" s="177"/>
      <c r="M670" s="224" t="s">
        <v>5667</v>
      </c>
      <c r="N670" s="213"/>
      <c r="O670" s="77"/>
      <c r="Q670" s="162" t="s">
        <v>6566</v>
      </c>
      <c r="R670" s="167" t="s">
        <v>6433</v>
      </c>
      <c r="S670" s="160">
        <v>26</v>
      </c>
      <c r="T670" s="163">
        <v>1481</v>
      </c>
      <c r="U670" s="164">
        <f t="shared" si="10"/>
        <v>1455</v>
      </c>
      <c r="V670" s="158"/>
      <c r="W670" s="158"/>
    </row>
    <row r="671" spans="2:23" ht="28.5" x14ac:dyDescent="0.3">
      <c r="B671" s="18">
        <v>632</v>
      </c>
      <c r="C671" s="19">
        <v>13</v>
      </c>
      <c r="D671" s="172" t="s">
        <v>633</v>
      </c>
      <c r="E671" s="141" t="s">
        <v>4026</v>
      </c>
      <c r="F671" s="142" t="s">
        <v>7</v>
      </c>
      <c r="G671" s="143" t="s">
        <v>2925</v>
      </c>
      <c r="H671" s="138">
        <v>10</v>
      </c>
      <c r="I671" s="139">
        <v>3</v>
      </c>
      <c r="J671" s="140">
        <v>3.3333333333333335</v>
      </c>
      <c r="K671" s="186"/>
      <c r="L671" s="177"/>
      <c r="M671" s="212" t="s">
        <v>4690</v>
      </c>
      <c r="N671" s="213"/>
      <c r="O671" s="77"/>
      <c r="Q671" s="162" t="s">
        <v>1042</v>
      </c>
      <c r="R671" s="167" t="s">
        <v>3472</v>
      </c>
      <c r="S671" s="160">
        <v>403</v>
      </c>
      <c r="T671" s="163">
        <v>1136</v>
      </c>
      <c r="U671" s="164">
        <f t="shared" si="10"/>
        <v>733</v>
      </c>
      <c r="V671" s="158"/>
      <c r="W671" s="158"/>
    </row>
    <row r="672" spans="2:23" ht="28.5" x14ac:dyDescent="0.3">
      <c r="B672" s="18">
        <v>632</v>
      </c>
      <c r="C672" s="19">
        <v>57</v>
      </c>
      <c r="D672" s="172" t="s">
        <v>599</v>
      </c>
      <c r="E672" s="141" t="s">
        <v>4026</v>
      </c>
      <c r="F672" s="142" t="s">
        <v>7</v>
      </c>
      <c r="G672" s="143" t="s">
        <v>2289</v>
      </c>
      <c r="H672" s="138">
        <v>10</v>
      </c>
      <c r="I672" s="139">
        <v>3</v>
      </c>
      <c r="J672" s="140">
        <v>3.3333333333333335</v>
      </c>
      <c r="K672" s="186"/>
      <c r="L672" s="177"/>
      <c r="M672" s="212" t="s">
        <v>6703</v>
      </c>
      <c r="N672" s="213"/>
      <c r="O672" s="77"/>
      <c r="Q672" s="162" t="s">
        <v>1043</v>
      </c>
      <c r="R672" s="167" t="s">
        <v>579</v>
      </c>
      <c r="S672" s="160">
        <v>1100</v>
      </c>
      <c r="T672" s="163">
        <v>1481</v>
      </c>
      <c r="U672" s="164">
        <f t="shared" si="10"/>
        <v>381</v>
      </c>
      <c r="V672" s="158"/>
      <c r="W672" s="158"/>
    </row>
    <row r="673" spans="2:23" ht="28.5" x14ac:dyDescent="0.3">
      <c r="B673" s="18">
        <v>632</v>
      </c>
      <c r="C673" s="19">
        <v>13</v>
      </c>
      <c r="D673" s="172" t="s">
        <v>1225</v>
      </c>
      <c r="E673" s="141" t="s">
        <v>4026</v>
      </c>
      <c r="F673" s="142" t="s">
        <v>7</v>
      </c>
      <c r="G673" s="143" t="s">
        <v>10</v>
      </c>
      <c r="H673" s="138">
        <v>10</v>
      </c>
      <c r="I673" s="139">
        <v>3</v>
      </c>
      <c r="J673" s="140">
        <v>3.3333333333333335</v>
      </c>
      <c r="K673" s="186"/>
      <c r="L673" s="177"/>
      <c r="M673" s="224" t="s">
        <v>4705</v>
      </c>
      <c r="N673" s="220"/>
      <c r="O673" s="77"/>
      <c r="Q673" s="162" t="s">
        <v>1045</v>
      </c>
      <c r="R673" s="167" t="s">
        <v>236</v>
      </c>
      <c r="S673" s="160">
        <v>1442</v>
      </c>
      <c r="T673" s="163">
        <v>1481</v>
      </c>
      <c r="U673" s="164">
        <f t="shared" si="10"/>
        <v>39</v>
      </c>
      <c r="V673" s="158"/>
      <c r="W673" s="158"/>
    </row>
    <row r="674" spans="2:23" ht="28.5" x14ac:dyDescent="0.3">
      <c r="B674" s="18">
        <v>632</v>
      </c>
      <c r="C674" s="19">
        <v>13</v>
      </c>
      <c r="D674" s="172" t="s">
        <v>1314</v>
      </c>
      <c r="E674" s="141" t="s">
        <v>4026</v>
      </c>
      <c r="F674" s="142" t="s">
        <v>7</v>
      </c>
      <c r="G674" s="143" t="s">
        <v>2981</v>
      </c>
      <c r="H674" s="138">
        <v>10</v>
      </c>
      <c r="I674" s="139">
        <v>3</v>
      </c>
      <c r="J674" s="140">
        <v>3.3333333333333335</v>
      </c>
      <c r="K674" s="186"/>
      <c r="L674" s="177"/>
      <c r="M674" s="224" t="s">
        <v>4703</v>
      </c>
      <c r="N674" s="215"/>
      <c r="O674" s="77"/>
      <c r="Q674" s="162" t="s">
        <v>1046</v>
      </c>
      <c r="R674" s="167" t="s">
        <v>1981</v>
      </c>
      <c r="S674" s="160">
        <v>673</v>
      </c>
      <c r="T674" s="163">
        <v>1136</v>
      </c>
      <c r="U674" s="164">
        <f t="shared" si="10"/>
        <v>463</v>
      </c>
      <c r="V674" s="158"/>
      <c r="W674" s="158"/>
    </row>
    <row r="675" spans="2:23" ht="28.5" x14ac:dyDescent="0.3">
      <c r="B675" s="18">
        <v>632</v>
      </c>
      <c r="C675" s="19">
        <v>13</v>
      </c>
      <c r="D675" s="172" t="s">
        <v>2943</v>
      </c>
      <c r="E675" s="141" t="s">
        <v>4026</v>
      </c>
      <c r="F675" s="142" t="s">
        <v>7</v>
      </c>
      <c r="G675" s="143" t="s">
        <v>323</v>
      </c>
      <c r="H675" s="138">
        <v>10</v>
      </c>
      <c r="I675" s="139">
        <v>3</v>
      </c>
      <c r="J675" s="140">
        <v>3.3333333333333335</v>
      </c>
      <c r="K675" s="186"/>
      <c r="L675" s="177"/>
      <c r="M675" s="224" t="s">
        <v>5480</v>
      </c>
      <c r="N675" s="213"/>
      <c r="O675" s="77"/>
      <c r="Q675" s="162" t="s">
        <v>2459</v>
      </c>
      <c r="R675" s="167" t="s">
        <v>206</v>
      </c>
      <c r="S675" s="160">
        <v>1305</v>
      </c>
      <c r="T675" s="163">
        <v>1335</v>
      </c>
      <c r="U675" s="164">
        <f t="shared" si="10"/>
        <v>30</v>
      </c>
      <c r="V675" s="158"/>
      <c r="W675" s="158"/>
    </row>
    <row r="676" spans="2:23" ht="28.5" x14ac:dyDescent="0.3">
      <c r="B676" s="18">
        <v>632</v>
      </c>
      <c r="C676" s="19">
        <v>13</v>
      </c>
      <c r="D676" s="172" t="s">
        <v>584</v>
      </c>
      <c r="E676" s="141" t="s">
        <v>4026</v>
      </c>
      <c r="F676" s="142" t="s">
        <v>7</v>
      </c>
      <c r="G676" s="143" t="s">
        <v>585</v>
      </c>
      <c r="H676" s="138">
        <v>10</v>
      </c>
      <c r="I676" s="139">
        <v>4</v>
      </c>
      <c r="J676" s="140">
        <v>2.5</v>
      </c>
      <c r="K676" s="186"/>
      <c r="L676" s="177"/>
      <c r="M676" s="224" t="s">
        <v>4668</v>
      </c>
      <c r="N676" s="213"/>
      <c r="O676" s="77"/>
      <c r="Q676" s="162" t="s">
        <v>1047</v>
      </c>
      <c r="R676" s="167" t="s">
        <v>683</v>
      </c>
      <c r="S676" s="160">
        <v>739</v>
      </c>
      <c r="T676" s="163">
        <v>1481</v>
      </c>
      <c r="U676" s="164">
        <f t="shared" si="10"/>
        <v>742</v>
      </c>
      <c r="V676" s="158"/>
      <c r="W676" s="158"/>
    </row>
    <row r="677" spans="2:23" ht="42.75" x14ac:dyDescent="0.3">
      <c r="B677" s="18">
        <v>632</v>
      </c>
      <c r="C677" s="19">
        <v>-23</v>
      </c>
      <c r="D677" s="172" t="s">
        <v>1824</v>
      </c>
      <c r="E677" s="141" t="s">
        <v>4026</v>
      </c>
      <c r="F677" s="142" t="s">
        <v>7</v>
      </c>
      <c r="G677" s="143" t="s">
        <v>858</v>
      </c>
      <c r="H677" s="138">
        <v>10</v>
      </c>
      <c r="I677" s="139">
        <v>5</v>
      </c>
      <c r="J677" s="140">
        <v>2</v>
      </c>
      <c r="K677" s="186"/>
      <c r="L677" s="177"/>
      <c r="M677" s="212" t="s">
        <v>6340</v>
      </c>
      <c r="N677" s="213"/>
      <c r="O677" s="77"/>
      <c r="Q677" s="162" t="s">
        <v>1049</v>
      </c>
      <c r="R677" s="167" t="s">
        <v>5113</v>
      </c>
      <c r="S677" s="160">
        <v>579</v>
      </c>
      <c r="T677" s="163">
        <v>940</v>
      </c>
      <c r="U677" s="164">
        <f t="shared" si="10"/>
        <v>361</v>
      </c>
      <c r="V677" s="158"/>
      <c r="W677" s="158"/>
    </row>
    <row r="678" spans="2:23" ht="57" x14ac:dyDescent="0.3">
      <c r="B678" s="18">
        <v>632</v>
      </c>
      <c r="C678" s="19">
        <v>13</v>
      </c>
      <c r="D678" s="172" t="s">
        <v>1069</v>
      </c>
      <c r="E678" s="141" t="s">
        <v>4026</v>
      </c>
      <c r="F678" s="142" t="s">
        <v>7</v>
      </c>
      <c r="G678" s="143" t="s">
        <v>10</v>
      </c>
      <c r="H678" s="138">
        <v>10</v>
      </c>
      <c r="I678" s="139">
        <v>6</v>
      </c>
      <c r="J678" s="140">
        <v>1.6666666666666667</v>
      </c>
      <c r="K678" s="186"/>
      <c r="L678" s="177"/>
      <c r="M678" s="227" t="s">
        <v>6345</v>
      </c>
      <c r="N678" s="213"/>
      <c r="O678" s="77"/>
      <c r="Q678" s="162" t="s">
        <v>1052</v>
      </c>
      <c r="R678" s="167" t="s">
        <v>3111</v>
      </c>
      <c r="S678" s="160">
        <v>514</v>
      </c>
      <c r="T678" s="163">
        <v>1136</v>
      </c>
      <c r="U678" s="164">
        <f t="shared" si="10"/>
        <v>622</v>
      </c>
      <c r="V678" s="158"/>
      <c r="W678" s="158"/>
    </row>
    <row r="679" spans="2:23" ht="26.25" x14ac:dyDescent="0.3">
      <c r="B679" s="18">
        <v>673</v>
      </c>
      <c r="C679" s="19">
        <v>16</v>
      </c>
      <c r="D679" s="172" t="s">
        <v>1109</v>
      </c>
      <c r="E679" s="141" t="s">
        <v>4026</v>
      </c>
      <c r="F679" s="142" t="s">
        <v>7</v>
      </c>
      <c r="G679" s="143" t="s">
        <v>1110</v>
      </c>
      <c r="H679" s="138">
        <v>9</v>
      </c>
      <c r="I679" s="139">
        <v>1</v>
      </c>
      <c r="J679" s="140">
        <v>9</v>
      </c>
      <c r="K679" s="186"/>
      <c r="L679" s="177"/>
      <c r="M679" s="225" t="s">
        <v>4092</v>
      </c>
      <c r="N679" s="213"/>
      <c r="O679" s="77"/>
      <c r="Q679" s="162" t="s">
        <v>3260</v>
      </c>
      <c r="R679" s="167" t="s">
        <v>323</v>
      </c>
      <c r="S679" s="160">
        <v>1100</v>
      </c>
      <c r="T679" s="163">
        <v>940</v>
      </c>
      <c r="U679" s="164">
        <f t="shared" si="10"/>
        <v>-160</v>
      </c>
      <c r="V679" s="158"/>
      <c r="W679" s="158"/>
    </row>
    <row r="680" spans="2:23" ht="26.25" x14ac:dyDescent="0.3">
      <c r="B680" s="18">
        <v>673</v>
      </c>
      <c r="C680" s="19">
        <v>16</v>
      </c>
      <c r="D680" s="172" t="s">
        <v>867</v>
      </c>
      <c r="E680" s="141" t="s">
        <v>4026</v>
      </c>
      <c r="F680" s="142" t="s">
        <v>7</v>
      </c>
      <c r="G680" s="143" t="s">
        <v>809</v>
      </c>
      <c r="H680" s="138">
        <v>9</v>
      </c>
      <c r="I680" s="139">
        <v>1</v>
      </c>
      <c r="J680" s="140">
        <v>9</v>
      </c>
      <c r="K680" s="186"/>
      <c r="L680" s="177"/>
      <c r="M680" s="226" t="s">
        <v>4106</v>
      </c>
      <c r="N680" s="213"/>
      <c r="O680" s="77"/>
      <c r="Q680" s="162" t="s">
        <v>5086</v>
      </c>
      <c r="R680" s="167" t="s">
        <v>4990</v>
      </c>
      <c r="S680" s="161">
        <v>1021</v>
      </c>
      <c r="T680" s="163">
        <v>93</v>
      </c>
      <c r="U680" s="164">
        <f t="shared" si="10"/>
        <v>-928</v>
      </c>
      <c r="V680" s="158"/>
      <c r="W680" s="158"/>
    </row>
    <row r="681" spans="2:23" ht="26.25" x14ac:dyDescent="0.3">
      <c r="B681" s="18">
        <v>673</v>
      </c>
      <c r="C681" s="19">
        <v>-302</v>
      </c>
      <c r="D681" s="172" t="s">
        <v>147</v>
      </c>
      <c r="E681" s="141" t="s">
        <v>4026</v>
      </c>
      <c r="F681" s="142" t="s">
        <v>7</v>
      </c>
      <c r="G681" s="143" t="s">
        <v>148</v>
      </c>
      <c r="H681" s="138">
        <v>9</v>
      </c>
      <c r="I681" s="139">
        <v>1</v>
      </c>
      <c r="J681" s="140">
        <v>9</v>
      </c>
      <c r="K681" s="186"/>
      <c r="L681" s="177"/>
      <c r="M681" s="225" t="s">
        <v>4079</v>
      </c>
      <c r="N681" s="213"/>
      <c r="O681" s="77"/>
      <c r="Q681" s="162" t="s">
        <v>1057</v>
      </c>
      <c r="R681" s="167" t="s">
        <v>4346</v>
      </c>
      <c r="S681" s="160">
        <v>673</v>
      </c>
      <c r="T681" s="163">
        <v>1335</v>
      </c>
      <c r="U681" s="164">
        <f t="shared" si="10"/>
        <v>662</v>
      </c>
      <c r="V681" s="158"/>
      <c r="W681" s="158"/>
    </row>
    <row r="682" spans="2:23" ht="26.25" x14ac:dyDescent="0.3">
      <c r="B682" s="18">
        <v>673</v>
      </c>
      <c r="C682" s="19">
        <v>16</v>
      </c>
      <c r="D682" s="172" t="s">
        <v>5790</v>
      </c>
      <c r="E682" s="141" t="s">
        <v>4026</v>
      </c>
      <c r="F682" s="142" t="s">
        <v>4543</v>
      </c>
      <c r="G682" s="143" t="s">
        <v>5791</v>
      </c>
      <c r="H682" s="138">
        <v>9</v>
      </c>
      <c r="I682" s="139">
        <v>1</v>
      </c>
      <c r="J682" s="140">
        <v>9</v>
      </c>
      <c r="K682" s="186"/>
      <c r="L682" s="177"/>
      <c r="M682" s="232" t="s">
        <v>5792</v>
      </c>
      <c r="N682" s="213"/>
      <c r="O682" s="77"/>
      <c r="Q682" s="162" t="s">
        <v>1059</v>
      </c>
      <c r="R682" s="167" t="s">
        <v>2595</v>
      </c>
      <c r="S682" s="160">
        <v>1100</v>
      </c>
      <c r="T682" s="163">
        <v>940</v>
      </c>
      <c r="U682" s="164">
        <f t="shared" si="10"/>
        <v>-160</v>
      </c>
      <c r="V682" s="158"/>
      <c r="W682" s="158"/>
    </row>
    <row r="683" spans="2:23" ht="28.5" x14ac:dyDescent="0.3">
      <c r="B683" s="18">
        <v>673</v>
      </c>
      <c r="C683" s="19">
        <v>-349</v>
      </c>
      <c r="D683" s="172" t="s">
        <v>790</v>
      </c>
      <c r="E683" s="141" t="s">
        <v>4026</v>
      </c>
      <c r="F683" s="142" t="s">
        <v>278</v>
      </c>
      <c r="G683" s="143" t="s">
        <v>791</v>
      </c>
      <c r="H683" s="138">
        <v>9</v>
      </c>
      <c r="I683" s="139">
        <v>1</v>
      </c>
      <c r="J683" s="140">
        <v>9</v>
      </c>
      <c r="K683" s="186"/>
      <c r="L683" s="177"/>
      <c r="M683" s="216" t="s">
        <v>4414</v>
      </c>
      <c r="N683" s="213"/>
      <c r="O683" s="77"/>
      <c r="Q683" s="162" t="s">
        <v>1061</v>
      </c>
      <c r="R683" s="167" t="s">
        <v>23</v>
      </c>
      <c r="S683" s="160">
        <v>40</v>
      </c>
      <c r="T683" s="163">
        <v>1335</v>
      </c>
      <c r="U683" s="164">
        <f t="shared" si="10"/>
        <v>1295</v>
      </c>
      <c r="V683" s="158"/>
      <c r="W683" s="158"/>
    </row>
    <row r="684" spans="2:23" ht="26.25" x14ac:dyDescent="0.3">
      <c r="B684" s="18">
        <v>673</v>
      </c>
      <c r="C684" s="19">
        <v>-185</v>
      </c>
      <c r="D684" s="172" t="s">
        <v>1316</v>
      </c>
      <c r="E684" s="141" t="s">
        <v>4026</v>
      </c>
      <c r="F684" s="142" t="s">
        <v>7</v>
      </c>
      <c r="G684" s="143" t="s">
        <v>1317</v>
      </c>
      <c r="H684" s="138">
        <v>9</v>
      </c>
      <c r="I684" s="139">
        <v>1</v>
      </c>
      <c r="J684" s="140">
        <v>9</v>
      </c>
      <c r="K684" s="186"/>
      <c r="L684" s="177"/>
      <c r="M684" s="225" t="s">
        <v>4079</v>
      </c>
      <c r="N684" s="213"/>
      <c r="O684" s="77"/>
      <c r="Q684" s="162" t="s">
        <v>6567</v>
      </c>
      <c r="R684" s="167" t="s">
        <v>6453</v>
      </c>
      <c r="S684" s="160">
        <v>600</v>
      </c>
      <c r="T684" s="163">
        <v>855</v>
      </c>
      <c r="U684" s="164">
        <f t="shared" si="10"/>
        <v>255</v>
      </c>
      <c r="V684" s="158"/>
      <c r="W684" s="158"/>
    </row>
    <row r="685" spans="2:23" ht="26.25" x14ac:dyDescent="0.3">
      <c r="B685" s="18">
        <v>673</v>
      </c>
      <c r="C685" s="19">
        <v>16</v>
      </c>
      <c r="D685" s="172" t="s">
        <v>979</v>
      </c>
      <c r="E685" s="141" t="s">
        <v>4026</v>
      </c>
      <c r="F685" s="142" t="s">
        <v>7</v>
      </c>
      <c r="G685" s="143" t="s">
        <v>2410</v>
      </c>
      <c r="H685" s="138">
        <v>9</v>
      </c>
      <c r="I685" s="139">
        <v>1</v>
      </c>
      <c r="J685" s="140">
        <v>9</v>
      </c>
      <c r="K685" s="186"/>
      <c r="L685" s="177"/>
      <c r="M685" s="226" t="s">
        <v>3653</v>
      </c>
      <c r="N685" s="213"/>
      <c r="O685" s="77"/>
      <c r="Q685" s="162" t="s">
        <v>5205</v>
      </c>
      <c r="R685" s="167" t="s">
        <v>5141</v>
      </c>
      <c r="S685" s="160">
        <v>1100</v>
      </c>
      <c r="T685" s="163">
        <v>408</v>
      </c>
      <c r="U685" s="164">
        <f t="shared" si="10"/>
        <v>-692</v>
      </c>
      <c r="V685" s="158"/>
      <c r="W685" s="158"/>
    </row>
    <row r="686" spans="2:23" ht="28.5" x14ac:dyDescent="0.3">
      <c r="B686" s="18">
        <v>673</v>
      </c>
      <c r="C686" s="19">
        <v>16</v>
      </c>
      <c r="D686" s="172" t="s">
        <v>1233</v>
      </c>
      <c r="E686" s="141" t="s">
        <v>4026</v>
      </c>
      <c r="F686" s="142" t="s">
        <v>7</v>
      </c>
      <c r="G686" s="143" t="s">
        <v>1000</v>
      </c>
      <c r="H686" s="138">
        <v>9</v>
      </c>
      <c r="I686" s="139">
        <v>1</v>
      </c>
      <c r="J686" s="140">
        <v>9</v>
      </c>
      <c r="K686" s="186"/>
      <c r="L686" s="177"/>
      <c r="M686" s="226" t="s">
        <v>4109</v>
      </c>
      <c r="N686" s="213"/>
      <c r="O686" s="77"/>
      <c r="Q686" s="162" t="s">
        <v>2235</v>
      </c>
      <c r="R686" s="167" t="s">
        <v>2510</v>
      </c>
      <c r="S686" s="161">
        <v>268</v>
      </c>
      <c r="T686" s="163">
        <v>7</v>
      </c>
      <c r="U686" s="164">
        <f t="shared" si="10"/>
        <v>-261</v>
      </c>
      <c r="V686" s="158"/>
      <c r="W686" s="158"/>
    </row>
    <row r="687" spans="2:23" ht="28.5" x14ac:dyDescent="0.3">
      <c r="B687" s="18">
        <v>673</v>
      </c>
      <c r="C687" s="19">
        <v>16</v>
      </c>
      <c r="D687" s="172" t="s">
        <v>5443</v>
      </c>
      <c r="E687" s="141" t="s">
        <v>4026</v>
      </c>
      <c r="F687" s="142" t="s">
        <v>7</v>
      </c>
      <c r="G687" s="143" t="s">
        <v>5444</v>
      </c>
      <c r="H687" s="138">
        <v>9</v>
      </c>
      <c r="I687" s="139">
        <v>1</v>
      </c>
      <c r="J687" s="140">
        <v>9</v>
      </c>
      <c r="K687" s="186"/>
      <c r="L687" s="177"/>
      <c r="M687" s="226" t="s">
        <v>5442</v>
      </c>
      <c r="N687" s="228"/>
      <c r="O687" s="77"/>
      <c r="Q687" s="162" t="s">
        <v>2460</v>
      </c>
      <c r="R687" s="167" t="s">
        <v>2427</v>
      </c>
      <c r="S687" s="160">
        <v>897</v>
      </c>
      <c r="T687" s="163">
        <v>1136</v>
      </c>
      <c r="U687" s="164">
        <f t="shared" si="10"/>
        <v>239</v>
      </c>
      <c r="V687" s="158"/>
      <c r="W687" s="158"/>
    </row>
    <row r="688" spans="2:23" ht="26.25" x14ac:dyDescent="0.3">
      <c r="B688" s="18">
        <v>673</v>
      </c>
      <c r="C688" s="19">
        <v>16</v>
      </c>
      <c r="D688" s="172" t="s">
        <v>3660</v>
      </c>
      <c r="E688" s="141" t="s">
        <v>4026</v>
      </c>
      <c r="F688" s="142" t="s">
        <v>7</v>
      </c>
      <c r="G688" s="143" t="s">
        <v>3661</v>
      </c>
      <c r="H688" s="138">
        <v>9</v>
      </c>
      <c r="I688" s="139">
        <v>1</v>
      </c>
      <c r="J688" s="140">
        <v>9</v>
      </c>
      <c r="K688" s="186"/>
      <c r="L688" s="177"/>
      <c r="M688" s="226" t="s">
        <v>3659</v>
      </c>
      <c r="N688" s="213"/>
      <c r="O688" s="77"/>
      <c r="Q688" s="162" t="s">
        <v>2461</v>
      </c>
      <c r="R688" s="167" t="s">
        <v>2444</v>
      </c>
      <c r="S688" s="160">
        <v>797</v>
      </c>
      <c r="T688" s="163">
        <v>358</v>
      </c>
      <c r="U688" s="164">
        <f t="shared" si="10"/>
        <v>-439</v>
      </c>
      <c r="V688" s="158"/>
      <c r="W688" s="158"/>
    </row>
    <row r="689" spans="2:23" ht="26.25" x14ac:dyDescent="0.3">
      <c r="B689" s="18">
        <v>673</v>
      </c>
      <c r="C689" s="19">
        <v>16</v>
      </c>
      <c r="D689" s="172" t="s">
        <v>5440</v>
      </c>
      <c r="E689" s="141" t="s">
        <v>4026</v>
      </c>
      <c r="F689" s="142" t="s">
        <v>7</v>
      </c>
      <c r="G689" s="143" t="s">
        <v>5441</v>
      </c>
      <c r="H689" s="138">
        <v>9</v>
      </c>
      <c r="I689" s="139">
        <v>1</v>
      </c>
      <c r="J689" s="140">
        <v>9</v>
      </c>
      <c r="K689" s="186"/>
      <c r="L689" s="177"/>
      <c r="M689" s="226" t="s">
        <v>5442</v>
      </c>
      <c r="N689" s="213"/>
      <c r="O689" s="77"/>
      <c r="Q689" s="162" t="s">
        <v>3073</v>
      </c>
      <c r="R689" s="167" t="s">
        <v>3060</v>
      </c>
      <c r="S689" s="160">
        <v>1100</v>
      </c>
      <c r="T689" s="163">
        <v>382</v>
      </c>
      <c r="U689" s="164">
        <f t="shared" si="10"/>
        <v>-718</v>
      </c>
      <c r="V689" s="158"/>
      <c r="W689" s="158"/>
    </row>
    <row r="690" spans="2:23" ht="26.25" x14ac:dyDescent="0.3">
      <c r="B690" s="18">
        <v>673</v>
      </c>
      <c r="C690" s="19">
        <v>16</v>
      </c>
      <c r="D690" s="172" t="s">
        <v>4111</v>
      </c>
      <c r="E690" s="141" t="s">
        <v>4026</v>
      </c>
      <c r="F690" s="142" t="s">
        <v>7</v>
      </c>
      <c r="G690" s="143" t="s">
        <v>4112</v>
      </c>
      <c r="H690" s="138">
        <v>9</v>
      </c>
      <c r="I690" s="139">
        <v>1</v>
      </c>
      <c r="J690" s="140">
        <v>9</v>
      </c>
      <c r="K690" s="186"/>
      <c r="L690" s="177"/>
      <c r="M690" s="225" t="s">
        <v>4113</v>
      </c>
      <c r="N690" s="213"/>
      <c r="O690" s="77"/>
      <c r="Q690" s="162" t="s">
        <v>2962</v>
      </c>
      <c r="R690" s="167" t="s">
        <v>2945</v>
      </c>
      <c r="S690" s="160">
        <v>1100</v>
      </c>
      <c r="T690" s="163">
        <v>1481</v>
      </c>
      <c r="U690" s="164">
        <f t="shared" si="10"/>
        <v>381</v>
      </c>
      <c r="V690" s="158"/>
      <c r="W690" s="158"/>
    </row>
    <row r="691" spans="2:23" ht="26.25" x14ac:dyDescent="0.3">
      <c r="B691" s="18">
        <v>673</v>
      </c>
      <c r="C691" s="19">
        <v>16</v>
      </c>
      <c r="D691" s="172" t="s">
        <v>3990</v>
      </c>
      <c r="E691" s="141" t="s">
        <v>4026</v>
      </c>
      <c r="F691" s="142" t="s">
        <v>7</v>
      </c>
      <c r="G691" s="143" t="s">
        <v>323</v>
      </c>
      <c r="H691" s="138">
        <v>9</v>
      </c>
      <c r="I691" s="139">
        <v>1</v>
      </c>
      <c r="J691" s="140">
        <v>9</v>
      </c>
      <c r="K691" s="186"/>
      <c r="L691" s="177"/>
      <c r="M691" s="226" t="s">
        <v>3991</v>
      </c>
      <c r="N691" s="213"/>
      <c r="O691" s="77"/>
      <c r="Q691" s="162" t="s">
        <v>3872</v>
      </c>
      <c r="R691" s="167" t="s">
        <v>4440</v>
      </c>
      <c r="S691" s="161">
        <v>153</v>
      </c>
      <c r="T691" s="163">
        <v>24</v>
      </c>
      <c r="U691" s="164">
        <f t="shared" si="10"/>
        <v>-129</v>
      </c>
      <c r="V691" s="158"/>
      <c r="W691" s="158"/>
    </row>
    <row r="692" spans="2:23" ht="28.5" x14ac:dyDescent="0.3">
      <c r="B692" s="18">
        <v>673</v>
      </c>
      <c r="C692" s="19">
        <v>16</v>
      </c>
      <c r="D692" s="172" t="s">
        <v>2557</v>
      </c>
      <c r="E692" s="141" t="s">
        <v>4026</v>
      </c>
      <c r="F692" s="142" t="s">
        <v>7</v>
      </c>
      <c r="G692" s="143" t="s">
        <v>2596</v>
      </c>
      <c r="H692" s="138">
        <v>9</v>
      </c>
      <c r="I692" s="139">
        <v>1</v>
      </c>
      <c r="J692" s="140">
        <v>9</v>
      </c>
      <c r="K692" s="186"/>
      <c r="L692" s="177"/>
      <c r="M692" s="226" t="s">
        <v>3657</v>
      </c>
      <c r="N692" s="213"/>
      <c r="O692" s="77"/>
      <c r="Q692" s="162" t="s">
        <v>1068</v>
      </c>
      <c r="R692" s="167" t="s">
        <v>3132</v>
      </c>
      <c r="S692" s="160">
        <v>1305</v>
      </c>
      <c r="T692" s="163">
        <v>1481</v>
      </c>
      <c r="U692" s="164">
        <f t="shared" si="10"/>
        <v>176</v>
      </c>
      <c r="V692" s="158"/>
      <c r="W692" s="158"/>
    </row>
    <row r="693" spans="2:23" ht="26.25" x14ac:dyDescent="0.3">
      <c r="B693" s="18">
        <v>673</v>
      </c>
      <c r="C693" s="19">
        <v>16</v>
      </c>
      <c r="D693" s="172" t="s">
        <v>2492</v>
      </c>
      <c r="E693" s="141" t="s">
        <v>4026</v>
      </c>
      <c r="F693" s="142" t="s">
        <v>7</v>
      </c>
      <c r="G693" s="143" t="s">
        <v>2521</v>
      </c>
      <c r="H693" s="138">
        <v>9</v>
      </c>
      <c r="I693" s="139">
        <v>1</v>
      </c>
      <c r="J693" s="140">
        <v>9</v>
      </c>
      <c r="K693" s="186"/>
      <c r="L693" s="177"/>
      <c r="M693" s="226" t="s">
        <v>3656</v>
      </c>
      <c r="N693" s="215"/>
      <c r="O693" s="77"/>
      <c r="Q693" s="162" t="s">
        <v>1072</v>
      </c>
      <c r="R693" s="167" t="s">
        <v>611</v>
      </c>
      <c r="S693" s="160">
        <v>514</v>
      </c>
      <c r="T693" s="163">
        <v>765</v>
      </c>
      <c r="U693" s="164">
        <f t="shared" si="10"/>
        <v>251</v>
      </c>
      <c r="V693" s="158"/>
      <c r="W693" s="158"/>
    </row>
    <row r="694" spans="2:23" ht="26.25" x14ac:dyDescent="0.3">
      <c r="B694" s="18">
        <v>673</v>
      </c>
      <c r="C694" s="19">
        <v>16</v>
      </c>
      <c r="D694" s="172" t="s">
        <v>5445</v>
      </c>
      <c r="E694" s="141" t="s">
        <v>4026</v>
      </c>
      <c r="F694" s="142" t="s">
        <v>7</v>
      </c>
      <c r="G694" s="143" t="s">
        <v>5446</v>
      </c>
      <c r="H694" s="138">
        <v>9</v>
      </c>
      <c r="I694" s="139">
        <v>1</v>
      </c>
      <c r="J694" s="140">
        <v>9</v>
      </c>
      <c r="K694" s="186"/>
      <c r="L694" s="177"/>
      <c r="M694" s="225" t="s">
        <v>5481</v>
      </c>
      <c r="N694" s="213"/>
      <c r="O694" s="77"/>
      <c r="Q694" s="162" t="s">
        <v>3261</v>
      </c>
      <c r="R694" s="167" t="s">
        <v>323</v>
      </c>
      <c r="S694" s="160">
        <v>897</v>
      </c>
      <c r="T694" s="163">
        <v>1136</v>
      </c>
      <c r="U694" s="164">
        <f t="shared" si="10"/>
        <v>239</v>
      </c>
      <c r="V694" s="158"/>
      <c r="W694" s="158"/>
    </row>
    <row r="695" spans="2:23" ht="26.25" x14ac:dyDescent="0.3">
      <c r="B695" s="18">
        <v>673</v>
      </c>
      <c r="C695" s="19">
        <v>16</v>
      </c>
      <c r="D695" s="172" t="s">
        <v>2559</v>
      </c>
      <c r="E695" s="141" t="s">
        <v>4026</v>
      </c>
      <c r="F695" s="142" t="s">
        <v>7</v>
      </c>
      <c r="G695" s="143" t="s">
        <v>2598</v>
      </c>
      <c r="H695" s="138">
        <v>9</v>
      </c>
      <c r="I695" s="139">
        <v>1</v>
      </c>
      <c r="J695" s="140">
        <v>9</v>
      </c>
      <c r="K695" s="186"/>
      <c r="L695" s="177"/>
      <c r="M695" s="222" t="s">
        <v>4097</v>
      </c>
      <c r="N695" s="213"/>
      <c r="O695" s="77"/>
      <c r="Q695" s="162" t="s">
        <v>1075</v>
      </c>
      <c r="R695" s="167" t="s">
        <v>2597</v>
      </c>
      <c r="S695" s="160">
        <v>118</v>
      </c>
      <c r="T695" s="163">
        <v>855</v>
      </c>
      <c r="U695" s="164">
        <f t="shared" si="10"/>
        <v>737</v>
      </c>
      <c r="V695" s="158"/>
      <c r="W695" s="158"/>
    </row>
    <row r="696" spans="2:23" ht="26.25" x14ac:dyDescent="0.3">
      <c r="B696" s="18">
        <v>673</v>
      </c>
      <c r="C696" s="19">
        <v>16</v>
      </c>
      <c r="D696" s="172" t="s">
        <v>5787</v>
      </c>
      <c r="E696" s="141" t="s">
        <v>4026</v>
      </c>
      <c r="F696" s="142" t="s">
        <v>7</v>
      </c>
      <c r="G696" s="143" t="s">
        <v>5788</v>
      </c>
      <c r="H696" s="138">
        <v>9</v>
      </c>
      <c r="I696" s="139">
        <v>1</v>
      </c>
      <c r="J696" s="140">
        <v>9</v>
      </c>
      <c r="K696" s="186"/>
      <c r="L696" s="177"/>
      <c r="M696" s="226" t="s">
        <v>5789</v>
      </c>
      <c r="N696" s="213"/>
      <c r="O696" s="77"/>
      <c r="Q696" s="162" t="s">
        <v>5884</v>
      </c>
      <c r="R696" s="167" t="s">
        <v>5831</v>
      </c>
      <c r="S696" s="160">
        <v>1442</v>
      </c>
      <c r="T696" s="163">
        <v>940</v>
      </c>
      <c r="U696" s="164">
        <f t="shared" si="10"/>
        <v>-502</v>
      </c>
      <c r="V696" s="158"/>
      <c r="W696" s="158"/>
    </row>
    <row r="697" spans="2:23" ht="26.25" x14ac:dyDescent="0.3">
      <c r="B697" s="18">
        <v>673</v>
      </c>
      <c r="C697" s="19">
        <v>16</v>
      </c>
      <c r="D697" s="172" t="s">
        <v>1067</v>
      </c>
      <c r="E697" s="141" t="s">
        <v>4026</v>
      </c>
      <c r="F697" s="142" t="s">
        <v>7</v>
      </c>
      <c r="G697" s="143" t="s">
        <v>4444</v>
      </c>
      <c r="H697" s="138">
        <v>9</v>
      </c>
      <c r="I697" s="139">
        <v>1</v>
      </c>
      <c r="J697" s="140">
        <v>9</v>
      </c>
      <c r="K697" s="186"/>
      <c r="L697" s="177"/>
      <c r="M697" s="226" t="s">
        <v>4445</v>
      </c>
      <c r="N697" s="209"/>
      <c r="O697" s="77"/>
      <c r="Q697" s="162" t="s">
        <v>1077</v>
      </c>
      <c r="R697" s="167" t="s">
        <v>3081</v>
      </c>
      <c r="S697" s="160">
        <v>739</v>
      </c>
      <c r="T697" s="163">
        <v>1136</v>
      </c>
      <c r="U697" s="164">
        <f t="shared" si="10"/>
        <v>397</v>
      </c>
      <c r="V697" s="158"/>
      <c r="W697" s="158"/>
    </row>
    <row r="698" spans="2:23" ht="28.5" x14ac:dyDescent="0.3">
      <c r="B698" s="18">
        <v>673</v>
      </c>
      <c r="C698" s="19">
        <v>16</v>
      </c>
      <c r="D698" s="172" t="s">
        <v>2267</v>
      </c>
      <c r="E698" s="141" t="s">
        <v>4026</v>
      </c>
      <c r="F698" s="142" t="s">
        <v>7</v>
      </c>
      <c r="G698" s="143" t="s">
        <v>128</v>
      </c>
      <c r="H698" s="138">
        <v>9</v>
      </c>
      <c r="I698" s="139">
        <v>1</v>
      </c>
      <c r="J698" s="140">
        <v>9</v>
      </c>
      <c r="K698" s="186"/>
      <c r="L698" s="177"/>
      <c r="M698" s="225" t="s">
        <v>3655</v>
      </c>
      <c r="N698" s="213"/>
      <c r="O698" s="77"/>
      <c r="Q698" s="162" t="s">
        <v>1080</v>
      </c>
      <c r="R698" s="167" t="s">
        <v>1600</v>
      </c>
      <c r="S698" s="160">
        <v>1100</v>
      </c>
      <c r="T698" s="163">
        <v>855</v>
      </c>
      <c r="U698" s="164">
        <f t="shared" si="10"/>
        <v>-245</v>
      </c>
      <c r="V698" s="158"/>
      <c r="W698" s="158"/>
    </row>
    <row r="699" spans="2:23" ht="26.25" x14ac:dyDescent="0.3">
      <c r="B699" s="18">
        <v>673</v>
      </c>
      <c r="C699" s="19">
        <v>16</v>
      </c>
      <c r="D699" s="172" t="s">
        <v>1773</v>
      </c>
      <c r="E699" s="141" t="s">
        <v>4026</v>
      </c>
      <c r="F699" s="142" t="s">
        <v>7</v>
      </c>
      <c r="G699" s="143" t="s">
        <v>4340</v>
      </c>
      <c r="H699" s="138">
        <v>9</v>
      </c>
      <c r="I699" s="139">
        <v>1</v>
      </c>
      <c r="J699" s="140">
        <v>9</v>
      </c>
      <c r="K699" s="186"/>
      <c r="L699" s="177"/>
      <c r="M699" s="226" t="s">
        <v>4341</v>
      </c>
      <c r="N699" s="213"/>
      <c r="O699" s="77"/>
      <c r="Q699" s="162" t="s">
        <v>1082</v>
      </c>
      <c r="R699" s="167" t="s">
        <v>1536</v>
      </c>
      <c r="S699" s="160">
        <v>248</v>
      </c>
      <c r="T699" s="163">
        <v>765</v>
      </c>
      <c r="U699" s="164">
        <f t="shared" si="10"/>
        <v>517</v>
      </c>
      <c r="V699" s="158"/>
      <c r="W699" s="158"/>
    </row>
    <row r="700" spans="2:23" ht="28.5" x14ac:dyDescent="0.3">
      <c r="B700" s="18">
        <v>673</v>
      </c>
      <c r="C700" s="19">
        <v>16</v>
      </c>
      <c r="D700" s="172" t="s">
        <v>4191</v>
      </c>
      <c r="E700" s="141" t="s">
        <v>4026</v>
      </c>
      <c r="F700" s="142" t="s">
        <v>7</v>
      </c>
      <c r="G700" s="143" t="s">
        <v>4192</v>
      </c>
      <c r="H700" s="138">
        <v>9</v>
      </c>
      <c r="I700" s="139">
        <v>1</v>
      </c>
      <c r="J700" s="140">
        <v>9</v>
      </c>
      <c r="K700" s="186"/>
      <c r="L700" s="177"/>
      <c r="M700" s="226" t="s">
        <v>4193</v>
      </c>
      <c r="N700" s="215"/>
      <c r="O700" s="97"/>
      <c r="Q700" s="162" t="s">
        <v>3979</v>
      </c>
      <c r="R700" s="167" t="s">
        <v>5619</v>
      </c>
      <c r="S700" s="160">
        <v>1100</v>
      </c>
      <c r="T700" s="163">
        <v>765</v>
      </c>
      <c r="U700" s="164">
        <f t="shared" si="10"/>
        <v>-335</v>
      </c>
      <c r="V700" s="158"/>
      <c r="W700" s="158"/>
    </row>
    <row r="701" spans="2:23" ht="26.25" x14ac:dyDescent="0.3">
      <c r="B701" s="18">
        <v>673</v>
      </c>
      <c r="C701" s="19">
        <v>16</v>
      </c>
      <c r="D701" s="172" t="s">
        <v>2560</v>
      </c>
      <c r="E701" s="141" t="s">
        <v>4026</v>
      </c>
      <c r="F701" s="142" t="s">
        <v>7</v>
      </c>
      <c r="G701" s="143" t="s">
        <v>2599</v>
      </c>
      <c r="H701" s="138">
        <v>9</v>
      </c>
      <c r="I701" s="139">
        <v>1</v>
      </c>
      <c r="J701" s="140">
        <v>9</v>
      </c>
      <c r="K701" s="186"/>
      <c r="L701" s="177"/>
      <c r="M701" s="222" t="s">
        <v>4097</v>
      </c>
      <c r="N701" s="213"/>
      <c r="O701" s="77"/>
      <c r="Q701" s="162" t="s">
        <v>4170</v>
      </c>
      <c r="R701" s="167" t="s">
        <v>323</v>
      </c>
      <c r="S701" s="160">
        <v>1442</v>
      </c>
      <c r="T701" s="163">
        <v>1481</v>
      </c>
      <c r="U701" s="164">
        <f t="shared" si="10"/>
        <v>39</v>
      </c>
      <c r="V701" s="158"/>
      <c r="W701" s="158"/>
    </row>
    <row r="702" spans="2:23" ht="26.25" x14ac:dyDescent="0.3">
      <c r="B702" s="18">
        <v>673</v>
      </c>
      <c r="C702" s="19">
        <v>16</v>
      </c>
      <c r="D702" s="172" t="s">
        <v>1395</v>
      </c>
      <c r="E702" s="141" t="s">
        <v>4026</v>
      </c>
      <c r="F702" s="142" t="s">
        <v>7</v>
      </c>
      <c r="G702" s="143" t="s">
        <v>4194</v>
      </c>
      <c r="H702" s="138">
        <v>9</v>
      </c>
      <c r="I702" s="139">
        <v>1</v>
      </c>
      <c r="J702" s="140">
        <v>9</v>
      </c>
      <c r="K702" s="186"/>
      <c r="L702" s="177"/>
      <c r="M702" s="225" t="s">
        <v>4195</v>
      </c>
      <c r="N702" s="215"/>
      <c r="O702" s="77"/>
      <c r="Q702" s="162" t="s">
        <v>2909</v>
      </c>
      <c r="R702" s="167" t="s">
        <v>2902</v>
      </c>
      <c r="S702" s="160">
        <v>232</v>
      </c>
      <c r="T702" s="163">
        <v>488</v>
      </c>
      <c r="U702" s="164">
        <f t="shared" si="10"/>
        <v>256</v>
      </c>
      <c r="V702" s="158"/>
      <c r="W702" s="158"/>
    </row>
    <row r="703" spans="2:23" ht="26.25" x14ac:dyDescent="0.3">
      <c r="B703" s="18">
        <v>673</v>
      </c>
      <c r="C703" s="19">
        <v>16</v>
      </c>
      <c r="D703" s="172" t="s">
        <v>4472</v>
      </c>
      <c r="E703" s="141" t="s">
        <v>4026</v>
      </c>
      <c r="F703" s="142" t="s">
        <v>7</v>
      </c>
      <c r="G703" s="143" t="s">
        <v>323</v>
      </c>
      <c r="H703" s="138">
        <v>9</v>
      </c>
      <c r="I703" s="139">
        <v>1</v>
      </c>
      <c r="J703" s="140">
        <v>9</v>
      </c>
      <c r="K703" s="186"/>
      <c r="L703" s="177"/>
      <c r="M703" s="225" t="s">
        <v>4590</v>
      </c>
      <c r="N703" s="213"/>
      <c r="O703" s="97"/>
      <c r="Q703" s="162" t="s">
        <v>1084</v>
      </c>
      <c r="R703" s="167" t="s">
        <v>1066</v>
      </c>
      <c r="S703" s="160">
        <v>1021</v>
      </c>
      <c r="T703" s="163">
        <v>1136</v>
      </c>
      <c r="U703" s="164">
        <f t="shared" si="10"/>
        <v>115</v>
      </c>
      <c r="V703" s="158"/>
      <c r="W703" s="158"/>
    </row>
    <row r="704" spans="2:23" ht="28.5" x14ac:dyDescent="0.3">
      <c r="B704" s="18">
        <v>673</v>
      </c>
      <c r="C704" s="19">
        <v>16</v>
      </c>
      <c r="D704" s="172" t="s">
        <v>4593</v>
      </c>
      <c r="E704" s="141" t="s">
        <v>4026</v>
      </c>
      <c r="F704" s="142" t="s">
        <v>7</v>
      </c>
      <c r="G704" s="143" t="s">
        <v>323</v>
      </c>
      <c r="H704" s="138">
        <v>9</v>
      </c>
      <c r="I704" s="139">
        <v>1</v>
      </c>
      <c r="J704" s="140">
        <v>9</v>
      </c>
      <c r="K704" s="186"/>
      <c r="L704" s="177"/>
      <c r="M704" s="226" t="s">
        <v>5484</v>
      </c>
      <c r="N704" s="213"/>
      <c r="O704" s="77"/>
      <c r="Q704" s="162" t="s">
        <v>5885</v>
      </c>
      <c r="R704" s="167" t="s">
        <v>5808</v>
      </c>
      <c r="S704" s="160">
        <v>1442</v>
      </c>
      <c r="T704" s="163">
        <v>1481</v>
      </c>
      <c r="U704" s="164">
        <f t="shared" si="10"/>
        <v>39</v>
      </c>
      <c r="V704" s="158"/>
      <c r="W704" s="158"/>
    </row>
    <row r="705" spans="2:23" ht="26.25" x14ac:dyDescent="0.3">
      <c r="B705" s="18">
        <v>673</v>
      </c>
      <c r="C705" s="19">
        <v>16</v>
      </c>
      <c r="D705" s="172" t="s">
        <v>5118</v>
      </c>
      <c r="E705" s="141" t="s">
        <v>4026</v>
      </c>
      <c r="F705" s="142" t="s">
        <v>7</v>
      </c>
      <c r="G705" s="143" t="s">
        <v>1277</v>
      </c>
      <c r="H705" s="138">
        <v>9</v>
      </c>
      <c r="I705" s="139">
        <v>1</v>
      </c>
      <c r="J705" s="140">
        <v>9</v>
      </c>
      <c r="K705" s="186"/>
      <c r="L705" s="177"/>
      <c r="M705" s="226" t="s">
        <v>5119</v>
      </c>
      <c r="N705" s="213"/>
      <c r="O705" s="77"/>
      <c r="Q705" s="162" t="s">
        <v>3036</v>
      </c>
      <c r="R705" s="167" t="s">
        <v>323</v>
      </c>
      <c r="S705" s="160">
        <v>897</v>
      </c>
      <c r="T705" s="163">
        <v>703</v>
      </c>
      <c r="U705" s="164">
        <f t="shared" si="10"/>
        <v>-194</v>
      </c>
      <c r="V705" s="158"/>
      <c r="W705" s="158"/>
    </row>
    <row r="706" spans="2:23" ht="31.5" x14ac:dyDescent="0.3">
      <c r="B706" s="18">
        <v>673</v>
      </c>
      <c r="C706" s="19">
        <v>16</v>
      </c>
      <c r="D706" s="172" t="s">
        <v>3438</v>
      </c>
      <c r="E706" s="141" t="s">
        <v>4026</v>
      </c>
      <c r="F706" s="142" t="s">
        <v>7</v>
      </c>
      <c r="G706" s="143" t="s">
        <v>3917</v>
      </c>
      <c r="H706" s="138">
        <v>9</v>
      </c>
      <c r="I706" s="139">
        <v>1</v>
      </c>
      <c r="J706" s="140">
        <v>9</v>
      </c>
      <c r="K706" s="186"/>
      <c r="L706" s="177"/>
      <c r="M706" s="226" t="s">
        <v>3654</v>
      </c>
      <c r="N706" s="213"/>
      <c r="O706" s="97"/>
      <c r="Q706" s="162" t="s">
        <v>3093</v>
      </c>
      <c r="R706" s="167" t="s">
        <v>3090</v>
      </c>
      <c r="S706" s="160">
        <v>1305</v>
      </c>
      <c r="T706" s="163">
        <v>1335</v>
      </c>
      <c r="U706" s="164">
        <f t="shared" si="10"/>
        <v>30</v>
      </c>
      <c r="V706" s="158"/>
      <c r="W706" s="158"/>
    </row>
    <row r="707" spans="2:23" ht="31.5" x14ac:dyDescent="0.3">
      <c r="B707" s="18">
        <v>673</v>
      </c>
      <c r="C707" s="19">
        <v>16</v>
      </c>
      <c r="D707" s="172" t="s">
        <v>4116</v>
      </c>
      <c r="E707" s="141" t="s">
        <v>4026</v>
      </c>
      <c r="F707" s="142" t="s">
        <v>7</v>
      </c>
      <c r="G707" s="143" t="s">
        <v>4117</v>
      </c>
      <c r="H707" s="138">
        <v>9</v>
      </c>
      <c r="I707" s="139">
        <v>1</v>
      </c>
      <c r="J707" s="140">
        <v>9</v>
      </c>
      <c r="K707" s="186"/>
      <c r="L707" s="177"/>
      <c r="M707" s="225" t="s">
        <v>4118</v>
      </c>
      <c r="N707" s="215"/>
      <c r="O707" s="77"/>
      <c r="Q707" s="162" t="s">
        <v>1090</v>
      </c>
      <c r="R707" s="167" t="s">
        <v>1984</v>
      </c>
      <c r="S707" s="160">
        <v>897</v>
      </c>
      <c r="T707" s="163">
        <v>765</v>
      </c>
      <c r="U707" s="164">
        <f t="shared" si="10"/>
        <v>-132</v>
      </c>
      <c r="V707" s="158"/>
      <c r="W707" s="158"/>
    </row>
    <row r="708" spans="2:23" ht="26.25" x14ac:dyDescent="0.3">
      <c r="B708" s="18">
        <v>673</v>
      </c>
      <c r="C708" s="19">
        <v>16</v>
      </c>
      <c r="D708" s="172" t="s">
        <v>6454</v>
      </c>
      <c r="E708" s="141" t="s">
        <v>4026</v>
      </c>
      <c r="F708" s="142" t="s">
        <v>7</v>
      </c>
      <c r="G708" s="143" t="s">
        <v>311</v>
      </c>
      <c r="H708" s="138">
        <v>9</v>
      </c>
      <c r="I708" s="139">
        <v>1</v>
      </c>
      <c r="J708" s="140">
        <v>9</v>
      </c>
      <c r="K708" s="186"/>
      <c r="L708" s="177"/>
      <c r="M708" s="226" t="s">
        <v>6495</v>
      </c>
      <c r="N708" s="213"/>
      <c r="O708" s="77"/>
      <c r="Q708" s="162" t="s">
        <v>1093</v>
      </c>
      <c r="R708" s="167" t="s">
        <v>858</v>
      </c>
      <c r="S708" s="160">
        <v>632</v>
      </c>
      <c r="T708" s="163">
        <v>593</v>
      </c>
      <c r="U708" s="164">
        <f t="shared" si="10"/>
        <v>-39</v>
      </c>
      <c r="V708" s="158"/>
      <c r="W708" s="158"/>
    </row>
    <row r="709" spans="2:23" ht="26.25" x14ac:dyDescent="0.3">
      <c r="B709" s="18">
        <v>673</v>
      </c>
      <c r="C709" s="19" t="s">
        <v>331</v>
      </c>
      <c r="D709" s="172" t="s">
        <v>6590</v>
      </c>
      <c r="E709" s="141" t="s">
        <v>4026</v>
      </c>
      <c r="F709" s="142" t="s">
        <v>7</v>
      </c>
      <c r="G709" s="143" t="s">
        <v>323</v>
      </c>
      <c r="H709" s="138">
        <v>9</v>
      </c>
      <c r="I709" s="139">
        <v>1</v>
      </c>
      <c r="J709" s="140">
        <v>9</v>
      </c>
      <c r="K709" s="186"/>
      <c r="L709" s="177"/>
      <c r="M709" s="226" t="s">
        <v>6647</v>
      </c>
      <c r="N709" s="213"/>
      <c r="O709" s="77"/>
      <c r="Q709" s="162" t="s">
        <v>3414</v>
      </c>
      <c r="R709" s="167" t="s">
        <v>2764</v>
      </c>
      <c r="S709" s="160">
        <v>814</v>
      </c>
      <c r="T709" s="163">
        <v>522</v>
      </c>
      <c r="U709" s="164">
        <f t="shared" si="10"/>
        <v>-292</v>
      </c>
      <c r="V709" s="158"/>
      <c r="W709" s="158"/>
    </row>
    <row r="710" spans="2:23" ht="26.25" x14ac:dyDescent="0.3">
      <c r="B710" s="18">
        <v>673</v>
      </c>
      <c r="C710" s="19" t="s">
        <v>331</v>
      </c>
      <c r="D710" s="172" t="s">
        <v>6591</v>
      </c>
      <c r="E710" s="141" t="s">
        <v>4026</v>
      </c>
      <c r="F710" s="142" t="s">
        <v>7</v>
      </c>
      <c r="G710" s="143" t="s">
        <v>6592</v>
      </c>
      <c r="H710" s="138">
        <v>9</v>
      </c>
      <c r="I710" s="139">
        <v>1</v>
      </c>
      <c r="J710" s="140">
        <v>9</v>
      </c>
      <c r="K710" s="186"/>
      <c r="L710" s="177"/>
      <c r="M710" s="226" t="s">
        <v>6647</v>
      </c>
      <c r="N710" s="213"/>
      <c r="O710" s="77"/>
      <c r="Q710" s="162" t="s">
        <v>2540</v>
      </c>
      <c r="R710" s="167" t="s">
        <v>2528</v>
      </c>
      <c r="S710" s="160">
        <v>1442</v>
      </c>
      <c r="T710" s="163">
        <v>1136</v>
      </c>
      <c r="U710" s="164">
        <f t="shared" si="10"/>
        <v>-306</v>
      </c>
      <c r="V710" s="158"/>
      <c r="W710" s="158"/>
    </row>
    <row r="711" spans="2:23" ht="26.25" x14ac:dyDescent="0.3">
      <c r="B711" s="18">
        <v>673</v>
      </c>
      <c r="C711" s="19" t="s">
        <v>331</v>
      </c>
      <c r="D711" s="172" t="s">
        <v>6593</v>
      </c>
      <c r="E711" s="141" t="s">
        <v>4026</v>
      </c>
      <c r="F711" s="142" t="s">
        <v>7</v>
      </c>
      <c r="G711" s="143" t="s">
        <v>6594</v>
      </c>
      <c r="H711" s="138">
        <v>9</v>
      </c>
      <c r="I711" s="139">
        <v>1</v>
      </c>
      <c r="J711" s="140">
        <v>9</v>
      </c>
      <c r="K711" s="186"/>
      <c r="L711" s="177"/>
      <c r="M711" s="222" t="s">
        <v>6648</v>
      </c>
      <c r="N711" s="207"/>
      <c r="O711" s="77"/>
      <c r="Q711" s="162" t="s">
        <v>4391</v>
      </c>
      <c r="R711" s="167" t="s">
        <v>4368</v>
      </c>
      <c r="S711" s="160">
        <v>1100</v>
      </c>
      <c r="T711" s="163">
        <v>152</v>
      </c>
      <c r="U711" s="164">
        <f t="shared" ref="U711:U774" si="11">IFERROR(IF(T711=0,"New",T711-S711),"New")</f>
        <v>-948</v>
      </c>
      <c r="V711" s="158"/>
      <c r="W711" s="158"/>
    </row>
    <row r="712" spans="2:23" ht="26.25" x14ac:dyDescent="0.3">
      <c r="B712" s="18">
        <v>673</v>
      </c>
      <c r="C712" s="19" t="s">
        <v>331</v>
      </c>
      <c r="D712" s="172" t="s">
        <v>6595</v>
      </c>
      <c r="E712" s="141" t="s">
        <v>4026</v>
      </c>
      <c r="F712" s="142" t="s">
        <v>4474</v>
      </c>
      <c r="G712" s="143" t="s">
        <v>4417</v>
      </c>
      <c r="H712" s="138">
        <v>9</v>
      </c>
      <c r="I712" s="139">
        <v>1</v>
      </c>
      <c r="J712" s="140">
        <v>9</v>
      </c>
      <c r="K712" s="186"/>
      <c r="L712" s="177"/>
      <c r="M712" s="222" t="s">
        <v>6648</v>
      </c>
      <c r="N712" s="213"/>
      <c r="O712" s="77"/>
      <c r="Q712" s="162" t="s">
        <v>3415</v>
      </c>
      <c r="R712" s="167" t="s">
        <v>3379</v>
      </c>
      <c r="S712" s="160">
        <v>1100</v>
      </c>
      <c r="T712" s="163">
        <v>1063</v>
      </c>
      <c r="U712" s="164">
        <f t="shared" si="11"/>
        <v>-37</v>
      </c>
      <c r="V712" s="158"/>
      <c r="W712" s="158"/>
    </row>
    <row r="713" spans="2:23" ht="26.25" x14ac:dyDescent="0.3">
      <c r="B713" s="18">
        <v>673</v>
      </c>
      <c r="C713" s="19">
        <v>16</v>
      </c>
      <c r="D713" s="172" t="s">
        <v>1801</v>
      </c>
      <c r="E713" s="141" t="s">
        <v>4026</v>
      </c>
      <c r="F713" s="142" t="s">
        <v>7</v>
      </c>
      <c r="G713" s="143" t="s">
        <v>1802</v>
      </c>
      <c r="H713" s="138">
        <v>9</v>
      </c>
      <c r="I713" s="139">
        <v>2</v>
      </c>
      <c r="J713" s="140">
        <v>4.5</v>
      </c>
      <c r="K713" s="186"/>
      <c r="L713" s="177"/>
      <c r="M713" s="233" t="s">
        <v>6347</v>
      </c>
      <c r="N713" s="213"/>
      <c r="O713" s="77"/>
      <c r="Q713" s="162" t="s">
        <v>6568</v>
      </c>
      <c r="R713" s="167" t="s">
        <v>323</v>
      </c>
      <c r="S713" s="160">
        <v>1100</v>
      </c>
      <c r="T713" s="163">
        <v>703</v>
      </c>
      <c r="U713" s="164">
        <f t="shared" si="11"/>
        <v>-397</v>
      </c>
      <c r="V713" s="158"/>
      <c r="W713" s="158"/>
    </row>
    <row r="714" spans="2:23" ht="28.5" x14ac:dyDescent="0.3">
      <c r="B714" s="18">
        <v>673</v>
      </c>
      <c r="C714" s="19">
        <v>16</v>
      </c>
      <c r="D714" s="172" t="s">
        <v>189</v>
      </c>
      <c r="E714" s="141" t="s">
        <v>4026</v>
      </c>
      <c r="F714" s="142" t="s">
        <v>7</v>
      </c>
      <c r="G714" s="143" t="s">
        <v>513</v>
      </c>
      <c r="H714" s="138">
        <v>9</v>
      </c>
      <c r="I714" s="139">
        <v>2</v>
      </c>
      <c r="J714" s="140">
        <v>4.5</v>
      </c>
      <c r="K714" s="186"/>
      <c r="L714" s="177"/>
      <c r="M714" s="221" t="s">
        <v>6348</v>
      </c>
      <c r="N714" s="213"/>
      <c r="O714" s="77"/>
      <c r="Q714" s="162" t="s">
        <v>2132</v>
      </c>
      <c r="R714" s="167" t="s">
        <v>2088</v>
      </c>
      <c r="S714" s="160">
        <v>95</v>
      </c>
      <c r="T714" s="163">
        <v>1136</v>
      </c>
      <c r="U714" s="164">
        <f t="shared" si="11"/>
        <v>1041</v>
      </c>
      <c r="V714" s="158"/>
      <c r="W714" s="158"/>
    </row>
    <row r="715" spans="2:23" ht="28.5" x14ac:dyDescent="0.3">
      <c r="B715" s="18">
        <v>673</v>
      </c>
      <c r="C715" s="19">
        <v>16</v>
      </c>
      <c r="D715" s="172" t="s">
        <v>2093</v>
      </c>
      <c r="E715" s="141" t="s">
        <v>4026</v>
      </c>
      <c r="F715" s="142" t="s">
        <v>7</v>
      </c>
      <c r="G715" s="143" t="s">
        <v>2294</v>
      </c>
      <c r="H715" s="138">
        <v>9</v>
      </c>
      <c r="I715" s="139">
        <v>2</v>
      </c>
      <c r="J715" s="140">
        <v>4.5</v>
      </c>
      <c r="K715" s="186"/>
      <c r="L715" s="177"/>
      <c r="M715" s="226" t="s">
        <v>6349</v>
      </c>
      <c r="N715" s="213"/>
      <c r="O715" s="77"/>
      <c r="Q715" s="162" t="s">
        <v>5206</v>
      </c>
      <c r="R715" s="167" t="s">
        <v>5174</v>
      </c>
      <c r="S715" s="161">
        <v>1442</v>
      </c>
      <c r="T715" s="163">
        <v>10</v>
      </c>
      <c r="U715" s="164">
        <f t="shared" si="11"/>
        <v>-1432</v>
      </c>
      <c r="V715" s="158"/>
      <c r="W715" s="158"/>
    </row>
    <row r="716" spans="2:23" ht="28.5" x14ac:dyDescent="0.3">
      <c r="B716" s="18">
        <v>673</v>
      </c>
      <c r="C716" s="19">
        <v>16</v>
      </c>
      <c r="D716" s="172" t="s">
        <v>843</v>
      </c>
      <c r="E716" s="141" t="s">
        <v>4026</v>
      </c>
      <c r="F716" s="142" t="s">
        <v>7</v>
      </c>
      <c r="G716" s="143" t="s">
        <v>323</v>
      </c>
      <c r="H716" s="138">
        <v>9</v>
      </c>
      <c r="I716" s="139">
        <v>2</v>
      </c>
      <c r="J716" s="140">
        <v>4.5</v>
      </c>
      <c r="K716" s="186"/>
      <c r="L716" s="177"/>
      <c r="M716" s="223" t="s">
        <v>6350</v>
      </c>
      <c r="N716" s="213"/>
      <c r="O716" s="77"/>
      <c r="Q716" s="162" t="s">
        <v>1100</v>
      </c>
      <c r="R716" s="167" t="s">
        <v>2421</v>
      </c>
      <c r="S716" s="160">
        <v>295</v>
      </c>
      <c r="T716" s="163">
        <v>1335</v>
      </c>
      <c r="U716" s="164">
        <f t="shared" si="11"/>
        <v>1040</v>
      </c>
      <c r="V716" s="158"/>
      <c r="W716" s="158"/>
    </row>
    <row r="717" spans="2:23" ht="26.25" x14ac:dyDescent="0.3">
      <c r="B717" s="18">
        <v>673</v>
      </c>
      <c r="C717" s="19">
        <v>16</v>
      </c>
      <c r="D717" s="172" t="s">
        <v>1391</v>
      </c>
      <c r="E717" s="141" t="s">
        <v>4026</v>
      </c>
      <c r="F717" s="142" t="s">
        <v>7</v>
      </c>
      <c r="G717" s="143" t="s">
        <v>3351</v>
      </c>
      <c r="H717" s="138">
        <v>9</v>
      </c>
      <c r="I717" s="139">
        <v>2</v>
      </c>
      <c r="J717" s="140">
        <v>4.5</v>
      </c>
      <c r="K717" s="186"/>
      <c r="L717" s="177"/>
      <c r="M717" s="221" t="s">
        <v>6351</v>
      </c>
      <c r="N717" s="213"/>
      <c r="O717" s="77"/>
      <c r="Q717" s="162" t="s">
        <v>1104</v>
      </c>
      <c r="R717" s="167" t="s">
        <v>1627</v>
      </c>
      <c r="S717" s="160">
        <v>1442</v>
      </c>
      <c r="T717" s="163">
        <v>1136</v>
      </c>
      <c r="U717" s="164">
        <f t="shared" si="11"/>
        <v>-306</v>
      </c>
      <c r="V717" s="158"/>
      <c r="W717" s="158"/>
    </row>
    <row r="718" spans="2:23" ht="26.25" x14ac:dyDescent="0.3">
      <c r="B718" s="18">
        <v>673</v>
      </c>
      <c r="C718" s="19">
        <v>16</v>
      </c>
      <c r="D718" s="172" t="s">
        <v>1696</v>
      </c>
      <c r="E718" s="141" t="s">
        <v>4026</v>
      </c>
      <c r="F718" s="142" t="s">
        <v>7</v>
      </c>
      <c r="G718" s="143" t="s">
        <v>1697</v>
      </c>
      <c r="H718" s="138">
        <v>9</v>
      </c>
      <c r="I718" s="139">
        <v>2</v>
      </c>
      <c r="J718" s="140">
        <v>4.5</v>
      </c>
      <c r="K718" s="186"/>
      <c r="L718" s="177"/>
      <c r="M718" s="226" t="s">
        <v>6352</v>
      </c>
      <c r="N718" s="215"/>
      <c r="O718" s="77"/>
      <c r="Q718" s="162" t="s">
        <v>3555</v>
      </c>
      <c r="R718" s="167" t="s">
        <v>3502</v>
      </c>
      <c r="S718" s="160">
        <v>1100</v>
      </c>
      <c r="T718" s="163">
        <v>270</v>
      </c>
      <c r="U718" s="164">
        <f t="shared" si="11"/>
        <v>-830</v>
      </c>
      <c r="V718" s="158"/>
      <c r="W718" s="158"/>
    </row>
    <row r="719" spans="2:23" ht="26.25" x14ac:dyDescent="0.3">
      <c r="B719" s="18">
        <v>673</v>
      </c>
      <c r="C719" s="19">
        <v>16</v>
      </c>
      <c r="D719" s="172" t="s">
        <v>1348</v>
      </c>
      <c r="E719" s="141" t="s">
        <v>4026</v>
      </c>
      <c r="F719" s="142" t="s">
        <v>7</v>
      </c>
      <c r="G719" s="143" t="s">
        <v>323</v>
      </c>
      <c r="H719" s="138">
        <v>9</v>
      </c>
      <c r="I719" s="139">
        <v>2</v>
      </c>
      <c r="J719" s="140">
        <v>4.5</v>
      </c>
      <c r="K719" s="186"/>
      <c r="L719" s="177"/>
      <c r="M719" s="221" t="s">
        <v>5403</v>
      </c>
      <c r="N719" s="208"/>
      <c r="O719" s="77"/>
      <c r="Q719" s="162" t="s">
        <v>5581</v>
      </c>
      <c r="R719" s="167" t="s">
        <v>5451</v>
      </c>
      <c r="S719" s="160">
        <v>1100</v>
      </c>
      <c r="T719" s="163">
        <v>940</v>
      </c>
      <c r="U719" s="164">
        <f t="shared" si="11"/>
        <v>-160</v>
      </c>
      <c r="V719" s="158"/>
      <c r="W719" s="158"/>
    </row>
    <row r="720" spans="2:23" ht="26.25" x14ac:dyDescent="0.3">
      <c r="B720" s="18">
        <v>673</v>
      </c>
      <c r="C720" s="19">
        <v>16</v>
      </c>
      <c r="D720" s="172" t="s">
        <v>1141</v>
      </c>
      <c r="E720" s="141" t="s">
        <v>4026</v>
      </c>
      <c r="F720" s="142" t="s">
        <v>7</v>
      </c>
      <c r="G720" s="143" t="s">
        <v>4346</v>
      </c>
      <c r="H720" s="138">
        <v>9</v>
      </c>
      <c r="I720" s="139">
        <v>2</v>
      </c>
      <c r="J720" s="140">
        <v>4.5</v>
      </c>
      <c r="K720" s="186"/>
      <c r="L720" s="177"/>
      <c r="M720" s="221" t="s">
        <v>4591</v>
      </c>
      <c r="N720" s="213"/>
      <c r="O720" s="97"/>
      <c r="Q720" s="162" t="s">
        <v>2631</v>
      </c>
      <c r="R720" s="167" t="s">
        <v>2598</v>
      </c>
      <c r="S720" s="160">
        <v>673</v>
      </c>
      <c r="T720" s="163">
        <v>833</v>
      </c>
      <c r="U720" s="164">
        <f t="shared" si="11"/>
        <v>160</v>
      </c>
      <c r="V720" s="158"/>
      <c r="W720" s="158"/>
    </row>
    <row r="721" spans="2:23" ht="26.25" x14ac:dyDescent="0.3">
      <c r="B721" s="18">
        <v>673</v>
      </c>
      <c r="C721" s="19">
        <v>16</v>
      </c>
      <c r="D721" s="172" t="s">
        <v>2711</v>
      </c>
      <c r="E721" s="141" t="s">
        <v>4026</v>
      </c>
      <c r="F721" s="142" t="s">
        <v>7</v>
      </c>
      <c r="G721" s="143" t="s">
        <v>323</v>
      </c>
      <c r="H721" s="138">
        <v>9</v>
      </c>
      <c r="I721" s="139">
        <v>2</v>
      </c>
      <c r="J721" s="140">
        <v>4.5</v>
      </c>
      <c r="K721" s="186"/>
      <c r="L721" s="177"/>
      <c r="M721" s="226" t="s">
        <v>6353</v>
      </c>
      <c r="N721" s="213"/>
      <c r="O721" s="77"/>
      <c r="Q721" s="162" t="s">
        <v>4322</v>
      </c>
      <c r="R721" s="167" t="s">
        <v>4307</v>
      </c>
      <c r="S721" s="160">
        <v>1442</v>
      </c>
      <c r="T721" s="163">
        <v>1136</v>
      </c>
      <c r="U721" s="164">
        <f t="shared" si="11"/>
        <v>-306</v>
      </c>
      <c r="V721" s="158"/>
      <c r="W721" s="158"/>
    </row>
    <row r="722" spans="2:23" ht="26.25" x14ac:dyDescent="0.3">
      <c r="B722" s="18">
        <v>673</v>
      </c>
      <c r="C722" s="19">
        <v>16</v>
      </c>
      <c r="D722" s="172" t="s">
        <v>2939</v>
      </c>
      <c r="E722" s="141" t="s">
        <v>4026</v>
      </c>
      <c r="F722" s="142" t="s">
        <v>7</v>
      </c>
      <c r="G722" s="143" t="s">
        <v>2940</v>
      </c>
      <c r="H722" s="138">
        <v>9</v>
      </c>
      <c r="I722" s="139">
        <v>2</v>
      </c>
      <c r="J722" s="140">
        <v>4.5</v>
      </c>
      <c r="K722" s="186"/>
      <c r="L722" s="177"/>
      <c r="M722" s="226" t="s">
        <v>6354</v>
      </c>
      <c r="N722" s="215"/>
      <c r="O722" s="77"/>
      <c r="Q722" s="162" t="s">
        <v>1106</v>
      </c>
      <c r="R722" s="167" t="s">
        <v>323</v>
      </c>
      <c r="S722" s="160">
        <v>1305</v>
      </c>
      <c r="T722" s="163">
        <v>1136</v>
      </c>
      <c r="U722" s="164">
        <f t="shared" si="11"/>
        <v>-169</v>
      </c>
      <c r="V722" s="158"/>
      <c r="W722" s="158"/>
    </row>
    <row r="723" spans="2:23" ht="26.25" x14ac:dyDescent="0.3">
      <c r="B723" s="18">
        <v>673</v>
      </c>
      <c r="C723" s="19">
        <v>16</v>
      </c>
      <c r="D723" s="172" t="s">
        <v>2190</v>
      </c>
      <c r="E723" s="141" t="s">
        <v>4026</v>
      </c>
      <c r="F723" s="142" t="s">
        <v>7</v>
      </c>
      <c r="G723" s="143" t="s">
        <v>2215</v>
      </c>
      <c r="H723" s="138">
        <v>9</v>
      </c>
      <c r="I723" s="139">
        <v>2</v>
      </c>
      <c r="J723" s="140">
        <v>4.5</v>
      </c>
      <c r="K723" s="186"/>
      <c r="L723" s="177"/>
      <c r="M723" s="221" t="s">
        <v>6355</v>
      </c>
      <c r="N723" s="213"/>
      <c r="O723" s="77"/>
      <c r="Q723" s="162" t="s">
        <v>5886</v>
      </c>
      <c r="R723" s="167" t="s">
        <v>5811</v>
      </c>
      <c r="S723" s="160">
        <v>1442</v>
      </c>
      <c r="T723" s="163">
        <v>155</v>
      </c>
      <c r="U723" s="164">
        <f t="shared" si="11"/>
        <v>-1287</v>
      </c>
      <c r="V723" s="158"/>
      <c r="W723" s="158"/>
    </row>
    <row r="724" spans="2:23" ht="26.25" x14ac:dyDescent="0.3">
      <c r="B724" s="18">
        <v>673</v>
      </c>
      <c r="C724" s="19">
        <v>16</v>
      </c>
      <c r="D724" s="172" t="s">
        <v>3517</v>
      </c>
      <c r="E724" s="141" t="s">
        <v>4026</v>
      </c>
      <c r="F724" s="142" t="s">
        <v>7</v>
      </c>
      <c r="G724" s="143" t="s">
        <v>3518</v>
      </c>
      <c r="H724" s="138">
        <v>9</v>
      </c>
      <c r="I724" s="139">
        <v>2</v>
      </c>
      <c r="J724" s="140">
        <v>4.5</v>
      </c>
      <c r="K724" s="186"/>
      <c r="L724" s="177"/>
      <c r="M724" s="221" t="s">
        <v>6356</v>
      </c>
      <c r="N724" s="215"/>
      <c r="O724" s="77"/>
      <c r="Q724" s="162" t="s">
        <v>2793</v>
      </c>
      <c r="R724" s="167" t="s">
        <v>2952</v>
      </c>
      <c r="S724" s="160">
        <v>1442</v>
      </c>
      <c r="T724" s="163">
        <v>1136</v>
      </c>
      <c r="U724" s="164">
        <f t="shared" si="11"/>
        <v>-306</v>
      </c>
      <c r="V724" s="158"/>
      <c r="W724" s="158"/>
    </row>
    <row r="725" spans="2:23" ht="26.25" x14ac:dyDescent="0.3">
      <c r="B725" s="18">
        <v>673</v>
      </c>
      <c r="C725" s="19">
        <v>16</v>
      </c>
      <c r="D725" s="172" t="s">
        <v>3496</v>
      </c>
      <c r="E725" s="141" t="s">
        <v>4026</v>
      </c>
      <c r="F725" s="142" t="s">
        <v>7</v>
      </c>
      <c r="G725" s="143" t="s">
        <v>3497</v>
      </c>
      <c r="H725" s="138">
        <v>9</v>
      </c>
      <c r="I725" s="139">
        <v>2</v>
      </c>
      <c r="J725" s="140">
        <v>4.5</v>
      </c>
      <c r="K725" s="186"/>
      <c r="L725" s="177"/>
      <c r="M725" s="225" t="s">
        <v>6357</v>
      </c>
      <c r="N725" s="213"/>
      <c r="O725" s="77"/>
      <c r="Q725" s="162" t="s">
        <v>2462</v>
      </c>
      <c r="R725" s="167" t="s">
        <v>1486</v>
      </c>
      <c r="S725" s="160">
        <v>295</v>
      </c>
      <c r="T725" s="163">
        <v>224</v>
      </c>
      <c r="U725" s="164">
        <f t="shared" si="11"/>
        <v>-71</v>
      </c>
      <c r="V725" s="158"/>
      <c r="W725" s="158"/>
    </row>
    <row r="726" spans="2:23" ht="31.5" x14ac:dyDescent="0.3">
      <c r="B726" s="18">
        <v>673</v>
      </c>
      <c r="C726" s="19">
        <v>16</v>
      </c>
      <c r="D726" s="172" t="s">
        <v>2714</v>
      </c>
      <c r="E726" s="141" t="s">
        <v>4026</v>
      </c>
      <c r="F726" s="142" t="s">
        <v>7</v>
      </c>
      <c r="G726" s="143" t="s">
        <v>2715</v>
      </c>
      <c r="H726" s="138">
        <v>9</v>
      </c>
      <c r="I726" s="139">
        <v>2</v>
      </c>
      <c r="J726" s="140">
        <v>4.5</v>
      </c>
      <c r="K726" s="186"/>
      <c r="L726" s="177"/>
      <c r="M726" s="226" t="s">
        <v>6358</v>
      </c>
      <c r="N726" s="213"/>
      <c r="O726" s="97"/>
      <c r="Q726" s="162" t="s">
        <v>1107</v>
      </c>
      <c r="R726" s="167" t="s">
        <v>1915</v>
      </c>
      <c r="S726" s="160">
        <v>1442</v>
      </c>
      <c r="T726" s="163">
        <v>940</v>
      </c>
      <c r="U726" s="164">
        <f t="shared" si="11"/>
        <v>-502</v>
      </c>
      <c r="V726" s="158"/>
      <c r="W726" s="158"/>
    </row>
    <row r="727" spans="2:23" ht="26.25" x14ac:dyDescent="0.3">
      <c r="B727" s="18">
        <v>673</v>
      </c>
      <c r="C727" s="19">
        <v>16</v>
      </c>
      <c r="D727" s="172" t="s">
        <v>2181</v>
      </c>
      <c r="E727" s="141" t="s">
        <v>4026</v>
      </c>
      <c r="F727" s="142" t="s">
        <v>7</v>
      </c>
      <c r="G727" s="143" t="s">
        <v>323</v>
      </c>
      <c r="H727" s="138">
        <v>9</v>
      </c>
      <c r="I727" s="139">
        <v>2</v>
      </c>
      <c r="J727" s="140">
        <v>4.5</v>
      </c>
      <c r="K727" s="186"/>
      <c r="L727" s="177"/>
      <c r="M727" s="233" t="s">
        <v>4708</v>
      </c>
      <c r="N727" s="208"/>
      <c r="O727" s="77"/>
      <c r="Q727" s="162" t="s">
        <v>4752</v>
      </c>
      <c r="R727" s="167" t="s">
        <v>323</v>
      </c>
      <c r="S727" s="160">
        <v>1305</v>
      </c>
      <c r="T727" s="163">
        <v>124</v>
      </c>
      <c r="U727" s="164">
        <f t="shared" si="11"/>
        <v>-1181</v>
      </c>
      <c r="V727" s="158"/>
      <c r="W727" s="158"/>
    </row>
    <row r="728" spans="2:23" ht="26.25" x14ac:dyDescent="0.3">
      <c r="B728" s="18">
        <v>673</v>
      </c>
      <c r="C728" s="19">
        <v>16</v>
      </c>
      <c r="D728" s="172" t="s">
        <v>3066</v>
      </c>
      <c r="E728" s="141" t="s">
        <v>4026</v>
      </c>
      <c r="F728" s="142" t="s">
        <v>7</v>
      </c>
      <c r="G728" s="143" t="s">
        <v>617</v>
      </c>
      <c r="H728" s="138">
        <v>9</v>
      </c>
      <c r="I728" s="139">
        <v>2</v>
      </c>
      <c r="J728" s="140">
        <v>4.5</v>
      </c>
      <c r="K728" s="186"/>
      <c r="L728" s="177"/>
      <c r="M728" s="221" t="s">
        <v>4443</v>
      </c>
      <c r="N728" s="215"/>
      <c r="O728" s="77"/>
      <c r="Q728" s="162" t="s">
        <v>2794</v>
      </c>
      <c r="R728" s="167" t="s">
        <v>323</v>
      </c>
      <c r="S728" s="160">
        <v>1305</v>
      </c>
      <c r="T728" s="163">
        <v>1481</v>
      </c>
      <c r="U728" s="164">
        <f t="shared" si="11"/>
        <v>176</v>
      </c>
      <c r="V728" s="158"/>
      <c r="W728" s="158"/>
    </row>
    <row r="729" spans="2:23" ht="28.5" x14ac:dyDescent="0.3">
      <c r="B729" s="18">
        <v>673</v>
      </c>
      <c r="C729" s="19">
        <v>-152</v>
      </c>
      <c r="D729" s="172" t="s">
        <v>1013</v>
      </c>
      <c r="E729" s="141" t="s">
        <v>4026</v>
      </c>
      <c r="F729" s="142" t="s">
        <v>7</v>
      </c>
      <c r="G729" s="143" t="s">
        <v>3110</v>
      </c>
      <c r="H729" s="138">
        <v>9</v>
      </c>
      <c r="I729" s="139">
        <v>3</v>
      </c>
      <c r="J729" s="140">
        <v>3</v>
      </c>
      <c r="K729" s="186"/>
      <c r="L729" s="177"/>
      <c r="M729" s="224" t="s">
        <v>5664</v>
      </c>
      <c r="N729" s="220"/>
      <c r="O729" s="77"/>
      <c r="Q729" s="162" t="s">
        <v>1111</v>
      </c>
      <c r="R729" s="167" t="s">
        <v>224</v>
      </c>
      <c r="S729" s="160">
        <v>76</v>
      </c>
      <c r="T729" s="163">
        <v>765</v>
      </c>
      <c r="U729" s="164">
        <f t="shared" si="11"/>
        <v>689</v>
      </c>
      <c r="V729" s="158"/>
      <c r="W729" s="158"/>
    </row>
    <row r="730" spans="2:23" ht="28.5" x14ac:dyDescent="0.3">
      <c r="B730" s="18">
        <v>673</v>
      </c>
      <c r="C730" s="19">
        <v>16</v>
      </c>
      <c r="D730" s="172" t="s">
        <v>1307</v>
      </c>
      <c r="E730" s="141" t="s">
        <v>4026</v>
      </c>
      <c r="F730" s="142" t="s">
        <v>7</v>
      </c>
      <c r="G730" s="143" t="s">
        <v>1308</v>
      </c>
      <c r="H730" s="138">
        <v>9</v>
      </c>
      <c r="I730" s="139">
        <v>3</v>
      </c>
      <c r="J730" s="140">
        <v>3</v>
      </c>
      <c r="K730" s="186"/>
      <c r="L730" s="177"/>
      <c r="M730" s="224" t="s">
        <v>6359</v>
      </c>
      <c r="N730" s="213"/>
      <c r="O730" s="77"/>
      <c r="Q730" s="162" t="s">
        <v>1113</v>
      </c>
      <c r="R730" s="167" t="s">
        <v>1445</v>
      </c>
      <c r="S730" s="160">
        <v>1442</v>
      </c>
      <c r="T730" s="163">
        <v>833</v>
      </c>
      <c r="U730" s="164">
        <f t="shared" si="11"/>
        <v>-609</v>
      </c>
      <c r="V730" s="158"/>
      <c r="W730" s="158"/>
    </row>
    <row r="731" spans="2:23" ht="28.5" x14ac:dyDescent="0.3">
      <c r="B731" s="18">
        <v>673</v>
      </c>
      <c r="C731" s="19">
        <v>16</v>
      </c>
      <c r="D731" s="172" t="s">
        <v>1454</v>
      </c>
      <c r="E731" s="141" t="s">
        <v>4026</v>
      </c>
      <c r="F731" s="142" t="s">
        <v>7</v>
      </c>
      <c r="G731" s="143" t="s">
        <v>1455</v>
      </c>
      <c r="H731" s="138">
        <v>9</v>
      </c>
      <c r="I731" s="139">
        <v>3</v>
      </c>
      <c r="J731" s="140">
        <v>3</v>
      </c>
      <c r="K731" s="187"/>
      <c r="L731" s="177"/>
      <c r="M731" s="224" t="s">
        <v>6308</v>
      </c>
      <c r="N731" s="207"/>
      <c r="O731" s="77"/>
      <c r="Q731" s="162" t="s">
        <v>2910</v>
      </c>
      <c r="R731" s="167" t="s">
        <v>2889</v>
      </c>
      <c r="S731" s="160">
        <v>295</v>
      </c>
      <c r="T731" s="163">
        <v>248</v>
      </c>
      <c r="U731" s="164">
        <f t="shared" si="11"/>
        <v>-47</v>
      </c>
      <c r="V731" s="158"/>
      <c r="W731" s="158"/>
    </row>
    <row r="732" spans="2:23" ht="28.5" x14ac:dyDescent="0.3">
      <c r="B732" s="18">
        <v>673</v>
      </c>
      <c r="C732" s="19">
        <v>16</v>
      </c>
      <c r="D732" s="172" t="s">
        <v>2094</v>
      </c>
      <c r="E732" s="141" t="s">
        <v>4026</v>
      </c>
      <c r="F732" s="142" t="s">
        <v>7</v>
      </c>
      <c r="G732" s="143" t="s">
        <v>442</v>
      </c>
      <c r="H732" s="138">
        <v>9</v>
      </c>
      <c r="I732" s="139">
        <v>3</v>
      </c>
      <c r="J732" s="140">
        <v>3</v>
      </c>
      <c r="K732" s="187"/>
      <c r="L732" s="177"/>
      <c r="M732" s="224" t="s">
        <v>4710</v>
      </c>
      <c r="N732" s="209"/>
      <c r="O732" s="77"/>
      <c r="Q732" s="162" t="s">
        <v>1114</v>
      </c>
      <c r="R732" s="167" t="s">
        <v>26</v>
      </c>
      <c r="S732" s="160">
        <v>1100</v>
      </c>
      <c r="T732" s="163">
        <v>1136</v>
      </c>
      <c r="U732" s="164">
        <f t="shared" si="11"/>
        <v>36</v>
      </c>
      <c r="V732" s="158"/>
      <c r="W732" s="158"/>
    </row>
    <row r="733" spans="2:23" ht="28.5" x14ac:dyDescent="0.3">
      <c r="B733" s="18">
        <v>673</v>
      </c>
      <c r="C733" s="19">
        <v>16</v>
      </c>
      <c r="D733" s="172" t="s">
        <v>1288</v>
      </c>
      <c r="E733" s="141" t="s">
        <v>4026</v>
      </c>
      <c r="F733" s="142" t="s">
        <v>7</v>
      </c>
      <c r="G733" s="143" t="s">
        <v>5352</v>
      </c>
      <c r="H733" s="138">
        <v>9</v>
      </c>
      <c r="I733" s="139">
        <v>3</v>
      </c>
      <c r="J733" s="140">
        <v>3</v>
      </c>
      <c r="K733" s="187"/>
      <c r="L733" s="177"/>
      <c r="M733" s="212" t="s">
        <v>6360</v>
      </c>
      <c r="N733" s="213"/>
      <c r="O733" s="77"/>
      <c r="Q733" s="162" t="s">
        <v>1115</v>
      </c>
      <c r="R733" s="167" t="s">
        <v>1236</v>
      </c>
      <c r="S733" s="160">
        <v>1305</v>
      </c>
      <c r="T733" s="163">
        <v>1481</v>
      </c>
      <c r="U733" s="164">
        <f t="shared" si="11"/>
        <v>176</v>
      </c>
      <c r="V733" s="158"/>
      <c r="W733" s="158"/>
    </row>
    <row r="734" spans="2:23" ht="28.5" x14ac:dyDescent="0.3">
      <c r="B734" s="18">
        <v>673</v>
      </c>
      <c r="C734" s="19">
        <v>16</v>
      </c>
      <c r="D734" s="172" t="s">
        <v>4603</v>
      </c>
      <c r="E734" s="141" t="s">
        <v>4026</v>
      </c>
      <c r="F734" s="142" t="s">
        <v>7</v>
      </c>
      <c r="G734" s="143" t="s">
        <v>4604</v>
      </c>
      <c r="H734" s="138">
        <v>9</v>
      </c>
      <c r="I734" s="139">
        <v>3</v>
      </c>
      <c r="J734" s="140">
        <v>3</v>
      </c>
      <c r="K734" s="187"/>
      <c r="L734" s="177"/>
      <c r="M734" s="224" t="s">
        <v>5483</v>
      </c>
      <c r="N734" s="215"/>
      <c r="O734" s="77"/>
      <c r="Q734" s="162" t="s">
        <v>1118</v>
      </c>
      <c r="R734" s="167" t="s">
        <v>339</v>
      </c>
      <c r="S734" s="160">
        <v>1305</v>
      </c>
      <c r="T734" s="163">
        <v>235</v>
      </c>
      <c r="U734" s="164">
        <f t="shared" si="11"/>
        <v>-1070</v>
      </c>
      <c r="V734" s="158"/>
      <c r="W734" s="158"/>
    </row>
    <row r="735" spans="2:23" ht="28.5" x14ac:dyDescent="0.3">
      <c r="B735" s="18">
        <v>673</v>
      </c>
      <c r="C735" s="19">
        <v>16</v>
      </c>
      <c r="D735" s="172" t="s">
        <v>3490</v>
      </c>
      <c r="E735" s="141" t="s">
        <v>4026</v>
      </c>
      <c r="F735" s="142" t="s">
        <v>7</v>
      </c>
      <c r="G735" s="143" t="s">
        <v>3491</v>
      </c>
      <c r="H735" s="138">
        <v>9</v>
      </c>
      <c r="I735" s="139">
        <v>3</v>
      </c>
      <c r="J735" s="140">
        <v>3</v>
      </c>
      <c r="K735" s="187"/>
      <c r="L735" s="177"/>
      <c r="M735" s="224" t="s">
        <v>4709</v>
      </c>
      <c r="N735" s="215"/>
      <c r="O735" s="77"/>
      <c r="Q735" s="162" t="s">
        <v>5757</v>
      </c>
      <c r="R735" s="167" t="s">
        <v>4573</v>
      </c>
      <c r="S735" s="160">
        <v>1442</v>
      </c>
      <c r="T735" s="163">
        <v>1063</v>
      </c>
      <c r="U735" s="164">
        <f t="shared" si="11"/>
        <v>-379</v>
      </c>
      <c r="V735" s="158"/>
      <c r="W735" s="158"/>
    </row>
    <row r="736" spans="2:23" ht="28.5" x14ac:dyDescent="0.3">
      <c r="B736" s="18">
        <v>673</v>
      </c>
      <c r="C736" s="19">
        <v>16</v>
      </c>
      <c r="D736" s="172" t="s">
        <v>2269</v>
      </c>
      <c r="E736" s="141" t="s">
        <v>4026</v>
      </c>
      <c r="F736" s="142" t="s">
        <v>7</v>
      </c>
      <c r="G736" s="143" t="s">
        <v>657</v>
      </c>
      <c r="H736" s="138">
        <v>9</v>
      </c>
      <c r="I736" s="139">
        <v>3</v>
      </c>
      <c r="J736" s="140">
        <v>3</v>
      </c>
      <c r="K736" s="187"/>
      <c r="L736" s="177"/>
      <c r="M736" s="224" t="s">
        <v>4711</v>
      </c>
      <c r="N736" s="213"/>
      <c r="O736" s="77"/>
      <c r="Q736" s="162" t="s">
        <v>2963</v>
      </c>
      <c r="R736" s="167" t="s">
        <v>323</v>
      </c>
      <c r="S736" s="160">
        <v>1305</v>
      </c>
      <c r="T736" s="163">
        <v>1481</v>
      </c>
      <c r="U736" s="164">
        <f t="shared" si="11"/>
        <v>176</v>
      </c>
      <c r="V736" s="158"/>
      <c r="W736" s="158"/>
    </row>
    <row r="737" spans="2:23" ht="28.5" x14ac:dyDescent="0.3">
      <c r="B737" s="18">
        <v>673</v>
      </c>
      <c r="C737" s="19">
        <v>16</v>
      </c>
      <c r="D737" s="172" t="s">
        <v>2086</v>
      </c>
      <c r="E737" s="141" t="s">
        <v>4026</v>
      </c>
      <c r="F737" s="142" t="s">
        <v>7</v>
      </c>
      <c r="G737" s="143" t="s">
        <v>323</v>
      </c>
      <c r="H737" s="138">
        <v>9</v>
      </c>
      <c r="I737" s="139">
        <v>3</v>
      </c>
      <c r="J737" s="140">
        <v>3</v>
      </c>
      <c r="K737" s="187"/>
      <c r="L737" s="177"/>
      <c r="M737" s="224" t="s">
        <v>4712</v>
      </c>
      <c r="N737" s="213"/>
      <c r="O737" s="77"/>
      <c r="Q737" s="162" t="s">
        <v>2133</v>
      </c>
      <c r="R737" s="167" t="s">
        <v>1730</v>
      </c>
      <c r="S737" s="160">
        <v>1442</v>
      </c>
      <c r="T737" s="163">
        <v>940</v>
      </c>
      <c r="U737" s="164">
        <f t="shared" si="11"/>
        <v>-502</v>
      </c>
      <c r="V737" s="158"/>
      <c r="W737" s="158"/>
    </row>
    <row r="738" spans="2:23" ht="28.5" x14ac:dyDescent="0.3">
      <c r="B738" s="18">
        <v>673</v>
      </c>
      <c r="C738" s="19">
        <v>16</v>
      </c>
      <c r="D738" s="172" t="s">
        <v>1980</v>
      </c>
      <c r="E738" s="141" t="s">
        <v>4026</v>
      </c>
      <c r="F738" s="142" t="s">
        <v>7</v>
      </c>
      <c r="G738" s="143" t="s">
        <v>1981</v>
      </c>
      <c r="H738" s="138">
        <v>9</v>
      </c>
      <c r="I738" s="139">
        <v>4</v>
      </c>
      <c r="J738" s="140">
        <v>2.25</v>
      </c>
      <c r="K738" s="187"/>
      <c r="L738" s="177"/>
      <c r="M738" s="212" t="s">
        <v>6361</v>
      </c>
      <c r="N738" s="213"/>
      <c r="O738" s="77"/>
      <c r="Q738" s="162" t="s">
        <v>3873</v>
      </c>
      <c r="R738" s="167" t="s">
        <v>3792</v>
      </c>
      <c r="S738" s="160">
        <v>814</v>
      </c>
      <c r="T738" s="163">
        <v>1335</v>
      </c>
      <c r="U738" s="164">
        <f t="shared" si="11"/>
        <v>521</v>
      </c>
      <c r="V738" s="158"/>
      <c r="W738" s="158"/>
    </row>
    <row r="739" spans="2:23" ht="42.75" x14ac:dyDescent="0.3">
      <c r="B739" s="18">
        <v>673</v>
      </c>
      <c r="C739" s="19">
        <v>16</v>
      </c>
      <c r="D739" s="172" t="s">
        <v>2760</v>
      </c>
      <c r="E739" s="141" t="s">
        <v>4026</v>
      </c>
      <c r="F739" s="142" t="s">
        <v>7</v>
      </c>
      <c r="G739" s="143" t="s">
        <v>4253</v>
      </c>
      <c r="H739" s="138">
        <v>9</v>
      </c>
      <c r="I739" s="139">
        <v>4</v>
      </c>
      <c r="J739" s="140">
        <v>2.25</v>
      </c>
      <c r="K739" s="187"/>
      <c r="L739" s="177"/>
      <c r="M739" s="224" t="s">
        <v>5482</v>
      </c>
      <c r="N739" s="209"/>
      <c r="O739" s="77"/>
      <c r="Q739" s="162" t="s">
        <v>1121</v>
      </c>
      <c r="R739" s="167" t="s">
        <v>1012</v>
      </c>
      <c r="S739" s="160">
        <v>450</v>
      </c>
      <c r="T739" s="163">
        <v>940</v>
      </c>
      <c r="U739" s="164">
        <f t="shared" si="11"/>
        <v>490</v>
      </c>
      <c r="V739" s="158"/>
      <c r="W739" s="158"/>
    </row>
    <row r="740" spans="2:23" ht="42.75" x14ac:dyDescent="0.3">
      <c r="B740" s="18">
        <v>673</v>
      </c>
      <c r="C740" s="19">
        <v>16</v>
      </c>
      <c r="D740" s="172" t="s">
        <v>1074</v>
      </c>
      <c r="E740" s="141" t="s">
        <v>4026</v>
      </c>
      <c r="F740" s="142" t="s">
        <v>7</v>
      </c>
      <c r="G740" s="143" t="s">
        <v>2519</v>
      </c>
      <c r="H740" s="138">
        <v>9</v>
      </c>
      <c r="I740" s="139">
        <v>4</v>
      </c>
      <c r="J740" s="140">
        <v>2.25</v>
      </c>
      <c r="K740" s="187"/>
      <c r="L740" s="177"/>
      <c r="M740" s="224" t="s">
        <v>6362</v>
      </c>
      <c r="N740" s="209"/>
      <c r="O740" s="77"/>
      <c r="Q740" s="162" t="s">
        <v>2463</v>
      </c>
      <c r="R740" s="167" t="s">
        <v>2423</v>
      </c>
      <c r="S740" s="160">
        <v>632</v>
      </c>
      <c r="T740" s="163">
        <v>616</v>
      </c>
      <c r="U740" s="164">
        <f t="shared" si="11"/>
        <v>-16</v>
      </c>
      <c r="V740" s="158"/>
      <c r="W740" s="158"/>
    </row>
    <row r="741" spans="2:23" ht="42.75" x14ac:dyDescent="0.3">
      <c r="B741" s="18">
        <v>673</v>
      </c>
      <c r="C741" s="19">
        <v>16</v>
      </c>
      <c r="D741" s="172" t="s">
        <v>878</v>
      </c>
      <c r="E741" s="141" t="s">
        <v>4026</v>
      </c>
      <c r="F741" s="142" t="s">
        <v>7</v>
      </c>
      <c r="G741" s="143" t="s">
        <v>206</v>
      </c>
      <c r="H741" s="138">
        <v>9</v>
      </c>
      <c r="I741" s="139">
        <v>4</v>
      </c>
      <c r="J741" s="140">
        <v>2.25</v>
      </c>
      <c r="K741" s="187"/>
      <c r="L741" s="177"/>
      <c r="M741" s="227" t="s">
        <v>6363</v>
      </c>
      <c r="N741" s="213"/>
      <c r="O741" s="77"/>
      <c r="Q741" s="162" t="s">
        <v>2236</v>
      </c>
      <c r="R741" s="167" t="s">
        <v>2309</v>
      </c>
      <c r="S741" s="160">
        <v>1305</v>
      </c>
      <c r="T741" s="163">
        <v>1481</v>
      </c>
      <c r="U741" s="164">
        <f t="shared" si="11"/>
        <v>176</v>
      </c>
      <c r="V741" s="158"/>
      <c r="W741" s="158"/>
    </row>
    <row r="742" spans="2:23" ht="42.75" x14ac:dyDescent="0.3">
      <c r="B742" s="18">
        <v>673</v>
      </c>
      <c r="C742" s="19">
        <v>-64</v>
      </c>
      <c r="D742" s="172" t="s">
        <v>663</v>
      </c>
      <c r="E742" s="141" t="s">
        <v>4026</v>
      </c>
      <c r="F742" s="142" t="s">
        <v>3454</v>
      </c>
      <c r="G742" s="143" t="s">
        <v>194</v>
      </c>
      <c r="H742" s="138">
        <v>9</v>
      </c>
      <c r="I742" s="139">
        <v>5</v>
      </c>
      <c r="J742" s="140">
        <v>1.8</v>
      </c>
      <c r="K742" s="187"/>
      <c r="L742" s="177"/>
      <c r="M742" s="224" t="s">
        <v>6292</v>
      </c>
      <c r="N742" s="213"/>
      <c r="O742" s="77"/>
      <c r="Q742" s="162" t="s">
        <v>1128</v>
      </c>
      <c r="R742" s="167" t="s">
        <v>1089</v>
      </c>
      <c r="S742" s="160">
        <v>1442</v>
      </c>
      <c r="T742" s="163">
        <v>855</v>
      </c>
      <c r="U742" s="164">
        <f t="shared" si="11"/>
        <v>-587</v>
      </c>
      <c r="V742" s="158"/>
      <c r="W742" s="158"/>
    </row>
    <row r="743" spans="2:23" ht="42.75" x14ac:dyDescent="0.3">
      <c r="B743" s="18">
        <v>673</v>
      </c>
      <c r="C743" s="19">
        <v>16</v>
      </c>
      <c r="D743" s="172" t="s">
        <v>1299</v>
      </c>
      <c r="E743" s="141" t="s">
        <v>4026</v>
      </c>
      <c r="F743" s="142" t="s">
        <v>7</v>
      </c>
      <c r="G743" s="143" t="s">
        <v>1300</v>
      </c>
      <c r="H743" s="138">
        <v>9</v>
      </c>
      <c r="I743" s="139">
        <v>5</v>
      </c>
      <c r="J743" s="140">
        <v>1.8</v>
      </c>
      <c r="K743" s="187"/>
      <c r="L743" s="177"/>
      <c r="M743" s="224" t="s">
        <v>6364</v>
      </c>
      <c r="N743" s="207"/>
      <c r="O743" s="77"/>
      <c r="Q743" s="162" t="s">
        <v>1130</v>
      </c>
      <c r="R743" s="167" t="s">
        <v>593</v>
      </c>
      <c r="S743" s="160">
        <v>579</v>
      </c>
      <c r="T743" s="163">
        <v>1481</v>
      </c>
      <c r="U743" s="164">
        <f t="shared" si="11"/>
        <v>902</v>
      </c>
      <c r="V743" s="158"/>
      <c r="W743" s="158"/>
    </row>
    <row r="744" spans="2:23" ht="42.75" x14ac:dyDescent="0.3">
      <c r="B744" s="18">
        <v>673</v>
      </c>
      <c r="C744" s="19">
        <v>16</v>
      </c>
      <c r="D744" s="172" t="s">
        <v>3525</v>
      </c>
      <c r="E744" s="141" t="s">
        <v>4026</v>
      </c>
      <c r="F744" s="142" t="s">
        <v>7</v>
      </c>
      <c r="G744" s="143" t="s">
        <v>3526</v>
      </c>
      <c r="H744" s="138">
        <v>9</v>
      </c>
      <c r="I744" s="139">
        <v>5</v>
      </c>
      <c r="J744" s="140">
        <v>1.8</v>
      </c>
      <c r="K744" s="187"/>
      <c r="L744" s="177"/>
      <c r="M744" s="224" t="s">
        <v>5854</v>
      </c>
      <c r="N744" s="215"/>
      <c r="O744" s="77"/>
      <c r="Q744" s="162" t="s">
        <v>1136</v>
      </c>
      <c r="R744" s="167" t="s">
        <v>1987</v>
      </c>
      <c r="S744" s="160">
        <v>814</v>
      </c>
      <c r="T744" s="163">
        <v>1136</v>
      </c>
      <c r="U744" s="164">
        <f t="shared" si="11"/>
        <v>322</v>
      </c>
      <c r="V744" s="158"/>
      <c r="W744" s="158"/>
    </row>
    <row r="745" spans="2:23" ht="26.25" x14ac:dyDescent="0.3">
      <c r="B745" s="18">
        <v>739</v>
      </c>
      <c r="C745" s="19">
        <v>12</v>
      </c>
      <c r="D745" s="172" t="s">
        <v>2834</v>
      </c>
      <c r="E745" s="141" t="s">
        <v>4026</v>
      </c>
      <c r="F745" s="142" t="s">
        <v>2919</v>
      </c>
      <c r="G745" s="143" t="s">
        <v>214</v>
      </c>
      <c r="H745" s="138">
        <v>8</v>
      </c>
      <c r="I745" s="139">
        <v>1</v>
      </c>
      <c r="J745" s="140">
        <v>8</v>
      </c>
      <c r="K745" s="187"/>
      <c r="L745" s="177"/>
      <c r="M745" s="226" t="s">
        <v>3674</v>
      </c>
      <c r="N745" s="215"/>
      <c r="O745" s="77"/>
      <c r="Q745" s="162" t="s">
        <v>1138</v>
      </c>
      <c r="R745" s="167" t="s">
        <v>1336</v>
      </c>
      <c r="S745" s="160">
        <v>13</v>
      </c>
      <c r="T745" s="163">
        <v>1136</v>
      </c>
      <c r="U745" s="164">
        <f t="shared" si="11"/>
        <v>1123</v>
      </c>
      <c r="V745" s="158"/>
      <c r="W745" s="158"/>
    </row>
    <row r="746" spans="2:23" ht="31.5" x14ac:dyDescent="0.3">
      <c r="B746" s="18">
        <v>739</v>
      </c>
      <c r="C746" s="19">
        <v>12</v>
      </c>
      <c r="D746" s="172" t="s">
        <v>1434</v>
      </c>
      <c r="E746" s="141" t="s">
        <v>4026</v>
      </c>
      <c r="F746" s="142" t="s">
        <v>3453</v>
      </c>
      <c r="G746" s="143" t="s">
        <v>1435</v>
      </c>
      <c r="H746" s="138">
        <v>8</v>
      </c>
      <c r="I746" s="139">
        <v>1</v>
      </c>
      <c r="J746" s="140">
        <v>8</v>
      </c>
      <c r="K746" s="187"/>
      <c r="L746" s="177"/>
      <c r="M746" s="226" t="s">
        <v>3663</v>
      </c>
      <c r="N746" s="215"/>
      <c r="O746" s="77"/>
      <c r="Q746" s="162" t="s">
        <v>1140</v>
      </c>
      <c r="R746" s="167" t="s">
        <v>4242</v>
      </c>
      <c r="S746" s="161">
        <v>195</v>
      </c>
      <c r="T746" s="163">
        <v>98</v>
      </c>
      <c r="U746" s="164">
        <f t="shared" si="11"/>
        <v>-97</v>
      </c>
      <c r="V746" s="158"/>
      <c r="W746" s="158"/>
    </row>
    <row r="747" spans="2:23" ht="26.25" x14ac:dyDescent="0.3">
      <c r="B747" s="18">
        <v>739</v>
      </c>
      <c r="C747" s="19">
        <v>12</v>
      </c>
      <c r="D747" s="172" t="s">
        <v>93</v>
      </c>
      <c r="E747" s="141" t="s">
        <v>4026</v>
      </c>
      <c r="F747" s="142" t="s">
        <v>7</v>
      </c>
      <c r="G747" s="143" t="s">
        <v>94</v>
      </c>
      <c r="H747" s="138">
        <v>8</v>
      </c>
      <c r="I747" s="139">
        <v>1</v>
      </c>
      <c r="J747" s="140">
        <v>8</v>
      </c>
      <c r="K747" s="187"/>
      <c r="L747" s="177" t="s">
        <v>4538</v>
      </c>
      <c r="M747" s="221" t="s">
        <v>3662</v>
      </c>
      <c r="N747" s="209"/>
      <c r="O747" s="77"/>
      <c r="Q747" s="162" t="s">
        <v>2464</v>
      </c>
      <c r="R747" s="167" t="s">
        <v>323</v>
      </c>
      <c r="S747" s="160">
        <v>180</v>
      </c>
      <c r="T747" s="163">
        <v>1481</v>
      </c>
      <c r="U747" s="164">
        <f t="shared" si="11"/>
        <v>1301</v>
      </c>
      <c r="V747" s="158"/>
      <c r="W747" s="158"/>
    </row>
    <row r="748" spans="2:23" ht="26.25" x14ac:dyDescent="0.3">
      <c r="B748" s="18">
        <v>739</v>
      </c>
      <c r="C748" s="19">
        <v>12</v>
      </c>
      <c r="D748" s="172" t="s">
        <v>1500</v>
      </c>
      <c r="E748" s="141" t="s">
        <v>4026</v>
      </c>
      <c r="F748" s="142" t="s">
        <v>7</v>
      </c>
      <c r="G748" s="143" t="s">
        <v>2982</v>
      </c>
      <c r="H748" s="138">
        <v>8</v>
      </c>
      <c r="I748" s="139">
        <v>1</v>
      </c>
      <c r="J748" s="140">
        <v>8</v>
      </c>
      <c r="K748" s="187"/>
      <c r="L748" s="177"/>
      <c r="M748" s="221" t="s">
        <v>3662</v>
      </c>
      <c r="N748" s="215"/>
      <c r="O748" s="77"/>
      <c r="Q748" s="162" t="s">
        <v>3961</v>
      </c>
      <c r="R748" s="167" t="s">
        <v>3957</v>
      </c>
      <c r="S748" s="160">
        <v>1100</v>
      </c>
      <c r="T748" s="163">
        <v>299</v>
      </c>
      <c r="U748" s="164">
        <f t="shared" si="11"/>
        <v>-801</v>
      </c>
      <c r="V748" s="158"/>
      <c r="W748" s="158"/>
    </row>
    <row r="749" spans="2:23" ht="26.25" x14ac:dyDescent="0.3">
      <c r="B749" s="18">
        <v>739</v>
      </c>
      <c r="C749" s="19">
        <v>12</v>
      </c>
      <c r="D749" s="172" t="s">
        <v>1102</v>
      </c>
      <c r="E749" s="141" t="s">
        <v>4026</v>
      </c>
      <c r="F749" s="142" t="s">
        <v>7</v>
      </c>
      <c r="G749" s="143" t="s">
        <v>1103</v>
      </c>
      <c r="H749" s="138">
        <v>8</v>
      </c>
      <c r="I749" s="139">
        <v>1</v>
      </c>
      <c r="J749" s="140">
        <v>8</v>
      </c>
      <c r="K749" s="187"/>
      <c r="L749" s="177"/>
      <c r="M749" s="222" t="s">
        <v>3677</v>
      </c>
      <c r="N749" s="215"/>
      <c r="O749" s="77"/>
      <c r="Q749" s="162" t="s">
        <v>5207</v>
      </c>
      <c r="R749" s="167" t="s">
        <v>323</v>
      </c>
      <c r="S749" s="160">
        <v>1100</v>
      </c>
      <c r="T749" s="163">
        <v>1481</v>
      </c>
      <c r="U749" s="164">
        <f t="shared" si="11"/>
        <v>381</v>
      </c>
      <c r="V749" s="158"/>
      <c r="W749" s="158"/>
    </row>
    <row r="750" spans="2:23" ht="26.25" x14ac:dyDescent="0.3">
      <c r="B750" s="18">
        <v>739</v>
      </c>
      <c r="C750" s="19">
        <v>12</v>
      </c>
      <c r="D750" s="172" t="s">
        <v>3115</v>
      </c>
      <c r="E750" s="141" t="s">
        <v>4026</v>
      </c>
      <c r="F750" s="142" t="s">
        <v>7</v>
      </c>
      <c r="G750" s="143" t="s">
        <v>3116</v>
      </c>
      <c r="H750" s="138">
        <v>8</v>
      </c>
      <c r="I750" s="139">
        <v>1</v>
      </c>
      <c r="J750" s="140">
        <v>8</v>
      </c>
      <c r="K750" s="187"/>
      <c r="L750" s="177"/>
      <c r="M750" s="233" t="s">
        <v>3675</v>
      </c>
      <c r="N750" s="215"/>
      <c r="O750" s="77"/>
      <c r="Q750" s="162" t="s">
        <v>3416</v>
      </c>
      <c r="R750" s="167" t="s">
        <v>323</v>
      </c>
      <c r="S750" s="160">
        <v>897</v>
      </c>
      <c r="T750" s="163">
        <v>1136</v>
      </c>
      <c r="U750" s="164">
        <f t="shared" si="11"/>
        <v>239</v>
      </c>
      <c r="V750" s="158"/>
      <c r="W750" s="158"/>
    </row>
    <row r="751" spans="2:23" ht="26.25" x14ac:dyDescent="0.3">
      <c r="B751" s="18">
        <v>739</v>
      </c>
      <c r="C751" s="19">
        <v>12</v>
      </c>
      <c r="D751" s="172" t="s">
        <v>946</v>
      </c>
      <c r="E751" s="141" t="s">
        <v>4026</v>
      </c>
      <c r="F751" s="142" t="s">
        <v>7</v>
      </c>
      <c r="G751" s="143" t="s">
        <v>947</v>
      </c>
      <c r="H751" s="138">
        <v>8</v>
      </c>
      <c r="I751" s="139">
        <v>1</v>
      </c>
      <c r="J751" s="140">
        <v>8</v>
      </c>
      <c r="K751" s="187"/>
      <c r="L751" s="177"/>
      <c r="M751" s="221" t="s">
        <v>3667</v>
      </c>
      <c r="N751" s="213"/>
      <c r="O751" s="77"/>
      <c r="Q751" s="162" t="s">
        <v>3331</v>
      </c>
      <c r="R751" s="167" t="s">
        <v>3309</v>
      </c>
      <c r="S751" s="160">
        <v>897</v>
      </c>
      <c r="T751" s="163">
        <v>1136</v>
      </c>
      <c r="U751" s="164">
        <f t="shared" si="11"/>
        <v>239</v>
      </c>
      <c r="V751" s="158"/>
      <c r="W751" s="158"/>
    </row>
    <row r="752" spans="2:23" ht="26.25" x14ac:dyDescent="0.3">
      <c r="B752" s="18">
        <v>739</v>
      </c>
      <c r="C752" s="19">
        <v>12</v>
      </c>
      <c r="D752" s="172" t="s">
        <v>2091</v>
      </c>
      <c r="E752" s="141" t="s">
        <v>4026</v>
      </c>
      <c r="F752" s="142" t="s">
        <v>7</v>
      </c>
      <c r="G752" s="143" t="s">
        <v>2092</v>
      </c>
      <c r="H752" s="138">
        <v>8</v>
      </c>
      <c r="I752" s="139">
        <v>1</v>
      </c>
      <c r="J752" s="140">
        <v>8</v>
      </c>
      <c r="K752" s="187"/>
      <c r="L752" s="177"/>
      <c r="M752" s="226" t="s">
        <v>3663</v>
      </c>
      <c r="N752" s="213"/>
      <c r="O752" s="77"/>
      <c r="Q752" s="162" t="s">
        <v>1142</v>
      </c>
      <c r="R752" s="167" t="s">
        <v>2588</v>
      </c>
      <c r="S752" s="160">
        <v>295</v>
      </c>
      <c r="T752" s="163">
        <v>703</v>
      </c>
      <c r="U752" s="164">
        <f t="shared" si="11"/>
        <v>408</v>
      </c>
      <c r="V752" s="158"/>
      <c r="W752" s="158"/>
    </row>
    <row r="753" spans="2:23" ht="26.25" x14ac:dyDescent="0.3">
      <c r="B753" s="18">
        <v>739</v>
      </c>
      <c r="C753" s="19">
        <v>12</v>
      </c>
      <c r="D753" s="172" t="s">
        <v>682</v>
      </c>
      <c r="E753" s="141" t="s">
        <v>4026</v>
      </c>
      <c r="F753" s="142" t="s">
        <v>7</v>
      </c>
      <c r="G753" s="143" t="s">
        <v>683</v>
      </c>
      <c r="H753" s="138">
        <v>8</v>
      </c>
      <c r="I753" s="139">
        <v>1</v>
      </c>
      <c r="J753" s="140">
        <v>8</v>
      </c>
      <c r="K753" s="187"/>
      <c r="L753" s="177"/>
      <c r="M753" s="221" t="s">
        <v>3667</v>
      </c>
      <c r="N753" s="228"/>
      <c r="O753" s="77"/>
      <c r="Q753" s="162" t="s">
        <v>1146</v>
      </c>
      <c r="R753" s="167" t="s">
        <v>323</v>
      </c>
      <c r="S753" s="160">
        <v>600</v>
      </c>
      <c r="T753" s="163">
        <v>1481</v>
      </c>
      <c r="U753" s="164">
        <f t="shared" si="11"/>
        <v>881</v>
      </c>
      <c r="V753" s="158"/>
      <c r="W753" s="158"/>
    </row>
    <row r="754" spans="2:23" ht="26.25" x14ac:dyDescent="0.3">
      <c r="B754" s="18">
        <v>739</v>
      </c>
      <c r="C754" s="19">
        <v>12</v>
      </c>
      <c r="D754" s="172" t="s">
        <v>291</v>
      </c>
      <c r="E754" s="141" t="s">
        <v>4026</v>
      </c>
      <c r="F754" s="142" t="s">
        <v>7</v>
      </c>
      <c r="G754" s="143" t="s">
        <v>292</v>
      </c>
      <c r="H754" s="138">
        <v>8</v>
      </c>
      <c r="I754" s="139">
        <v>1</v>
      </c>
      <c r="J754" s="140">
        <v>8</v>
      </c>
      <c r="K754" s="187"/>
      <c r="L754" s="177"/>
      <c r="M754" s="221" t="s">
        <v>3670</v>
      </c>
      <c r="N754" s="228"/>
      <c r="O754" s="77"/>
      <c r="Q754" s="162" t="s">
        <v>3417</v>
      </c>
      <c r="R754" s="167" t="s">
        <v>255</v>
      </c>
      <c r="S754" s="160">
        <v>1100</v>
      </c>
      <c r="T754" s="163">
        <v>1335</v>
      </c>
      <c r="U754" s="164">
        <f t="shared" si="11"/>
        <v>235</v>
      </c>
      <c r="V754" s="158"/>
      <c r="W754" s="158"/>
    </row>
    <row r="755" spans="2:23" ht="31.5" x14ac:dyDescent="0.3">
      <c r="B755" s="18">
        <v>739</v>
      </c>
      <c r="C755" s="19">
        <v>12</v>
      </c>
      <c r="D755" s="172" t="s">
        <v>1199</v>
      </c>
      <c r="E755" s="141" t="s">
        <v>4026</v>
      </c>
      <c r="F755" s="142" t="s">
        <v>7</v>
      </c>
      <c r="G755" s="143" t="s">
        <v>1200</v>
      </c>
      <c r="H755" s="138">
        <v>8</v>
      </c>
      <c r="I755" s="139">
        <v>1</v>
      </c>
      <c r="J755" s="140">
        <v>8</v>
      </c>
      <c r="K755" s="187"/>
      <c r="L755" s="177"/>
      <c r="M755" s="221" t="s">
        <v>3667</v>
      </c>
      <c r="N755" s="228"/>
      <c r="O755" s="77"/>
      <c r="Q755" s="162" t="s">
        <v>2964</v>
      </c>
      <c r="R755" s="167" t="s">
        <v>2949</v>
      </c>
      <c r="S755" s="160">
        <v>1305</v>
      </c>
      <c r="T755" s="163">
        <v>1481</v>
      </c>
      <c r="U755" s="164">
        <f t="shared" si="11"/>
        <v>176</v>
      </c>
      <c r="V755" s="158"/>
      <c r="W755" s="158"/>
    </row>
    <row r="756" spans="2:23" ht="26.25" x14ac:dyDescent="0.3">
      <c r="B756" s="18">
        <v>739</v>
      </c>
      <c r="C756" s="19">
        <v>12</v>
      </c>
      <c r="D756" s="172" t="s">
        <v>1728</v>
      </c>
      <c r="E756" s="141" t="s">
        <v>4026</v>
      </c>
      <c r="F756" s="142" t="s">
        <v>7</v>
      </c>
      <c r="G756" s="143" t="s">
        <v>2833</v>
      </c>
      <c r="H756" s="138">
        <v>8</v>
      </c>
      <c r="I756" s="139">
        <v>1</v>
      </c>
      <c r="J756" s="140">
        <v>8</v>
      </c>
      <c r="K756" s="187"/>
      <c r="L756" s="177"/>
      <c r="M756" s="233" t="s">
        <v>3674</v>
      </c>
      <c r="N756" s="215"/>
      <c r="O756" s="77"/>
      <c r="Q756" s="162" t="s">
        <v>6569</v>
      </c>
      <c r="R756" s="167" t="s">
        <v>6439</v>
      </c>
      <c r="S756" s="160">
        <v>373</v>
      </c>
      <c r="T756" s="163">
        <v>1481</v>
      </c>
      <c r="U756" s="164">
        <f t="shared" si="11"/>
        <v>1108</v>
      </c>
      <c r="V756" s="158"/>
      <c r="W756" s="158"/>
    </row>
    <row r="757" spans="2:23" ht="28.5" x14ac:dyDescent="0.3">
      <c r="B757" s="18">
        <v>739</v>
      </c>
      <c r="C757" s="19">
        <v>12</v>
      </c>
      <c r="D757" s="172" t="s">
        <v>1397</v>
      </c>
      <c r="E757" s="141" t="s">
        <v>4026</v>
      </c>
      <c r="F757" s="142" t="s">
        <v>7</v>
      </c>
      <c r="G757" s="143" t="s">
        <v>1398</v>
      </c>
      <c r="H757" s="138">
        <v>8</v>
      </c>
      <c r="I757" s="139">
        <v>1</v>
      </c>
      <c r="J757" s="140">
        <v>8</v>
      </c>
      <c r="K757" s="187"/>
      <c r="L757" s="177"/>
      <c r="M757" s="221" t="s">
        <v>3665</v>
      </c>
      <c r="N757" s="215"/>
      <c r="O757" s="77"/>
      <c r="Q757" s="162" t="s">
        <v>5332</v>
      </c>
      <c r="R757" s="167" t="s">
        <v>5240</v>
      </c>
      <c r="S757" s="160">
        <v>897</v>
      </c>
      <c r="T757" s="163">
        <v>299</v>
      </c>
      <c r="U757" s="164">
        <f t="shared" si="11"/>
        <v>-598</v>
      </c>
      <c r="V757" s="158"/>
      <c r="W757" s="158"/>
    </row>
    <row r="758" spans="2:23" ht="26.25" x14ac:dyDescent="0.3">
      <c r="B758" s="18">
        <v>739</v>
      </c>
      <c r="C758" s="19">
        <v>12</v>
      </c>
      <c r="D758" s="172" t="s">
        <v>1108</v>
      </c>
      <c r="E758" s="141" t="s">
        <v>4026</v>
      </c>
      <c r="F758" s="142" t="s">
        <v>7</v>
      </c>
      <c r="G758" s="143" t="s">
        <v>757</v>
      </c>
      <c r="H758" s="138">
        <v>8</v>
      </c>
      <c r="I758" s="139">
        <v>1</v>
      </c>
      <c r="J758" s="140">
        <v>8</v>
      </c>
      <c r="K758" s="187"/>
      <c r="L758" s="177"/>
      <c r="M758" s="222" t="s">
        <v>3677</v>
      </c>
      <c r="N758" s="213"/>
      <c r="O758" s="77"/>
      <c r="Q758" s="162" t="s">
        <v>4753</v>
      </c>
      <c r="R758" s="167" t="s">
        <v>4570</v>
      </c>
      <c r="S758" s="160">
        <v>514</v>
      </c>
      <c r="T758" s="163">
        <v>1481</v>
      </c>
      <c r="U758" s="164">
        <f t="shared" si="11"/>
        <v>967</v>
      </c>
      <c r="V758" s="158"/>
      <c r="W758" s="158"/>
    </row>
    <row r="759" spans="2:23" ht="26.25" x14ac:dyDescent="0.3">
      <c r="B759" s="18">
        <v>739</v>
      </c>
      <c r="C759" s="19" t="s">
        <v>331</v>
      </c>
      <c r="D759" s="172" t="s">
        <v>6596</v>
      </c>
      <c r="E759" s="141" t="s">
        <v>4026</v>
      </c>
      <c r="F759" s="142" t="s">
        <v>7</v>
      </c>
      <c r="G759" s="143" t="s">
        <v>323</v>
      </c>
      <c r="H759" s="138">
        <v>8</v>
      </c>
      <c r="I759" s="139">
        <v>1</v>
      </c>
      <c r="J759" s="140">
        <v>8</v>
      </c>
      <c r="K759" s="187"/>
      <c r="L759" s="177"/>
      <c r="M759" s="221" t="s">
        <v>6649</v>
      </c>
      <c r="N759" s="213"/>
      <c r="O759" s="77"/>
      <c r="Q759" s="162" t="s">
        <v>1152</v>
      </c>
      <c r="R759" s="167" t="s">
        <v>67</v>
      </c>
      <c r="S759" s="160">
        <v>200</v>
      </c>
      <c r="T759" s="163">
        <v>1335</v>
      </c>
      <c r="U759" s="164">
        <f t="shared" si="11"/>
        <v>1135</v>
      </c>
      <c r="V759" s="158"/>
      <c r="W759" s="158"/>
    </row>
    <row r="760" spans="2:23" ht="28.5" x14ac:dyDescent="0.3">
      <c r="B760" s="18">
        <v>739</v>
      </c>
      <c r="C760" s="19">
        <v>12</v>
      </c>
      <c r="D760" s="172" t="s">
        <v>3196</v>
      </c>
      <c r="E760" s="141" t="s">
        <v>4026</v>
      </c>
      <c r="F760" s="142" t="s">
        <v>7</v>
      </c>
      <c r="G760" s="143" t="s">
        <v>323</v>
      </c>
      <c r="H760" s="138">
        <v>8</v>
      </c>
      <c r="I760" s="139">
        <v>1</v>
      </c>
      <c r="J760" s="140">
        <v>8</v>
      </c>
      <c r="K760" s="187"/>
      <c r="L760" s="177"/>
      <c r="M760" s="226" t="s">
        <v>3676</v>
      </c>
      <c r="N760" s="213"/>
      <c r="O760" s="77"/>
      <c r="Q760" s="162" t="s">
        <v>1155</v>
      </c>
      <c r="R760" s="167" t="s">
        <v>2653</v>
      </c>
      <c r="S760" s="160">
        <v>414</v>
      </c>
      <c r="T760" s="163">
        <v>1335</v>
      </c>
      <c r="U760" s="164">
        <f t="shared" si="11"/>
        <v>921</v>
      </c>
      <c r="V760" s="158"/>
      <c r="W760" s="158"/>
    </row>
    <row r="761" spans="2:23" ht="26.25" x14ac:dyDescent="0.3">
      <c r="B761" s="18">
        <v>739</v>
      </c>
      <c r="C761" s="19">
        <v>12</v>
      </c>
      <c r="D761" s="172" t="s">
        <v>3197</v>
      </c>
      <c r="E761" s="141" t="s">
        <v>4026</v>
      </c>
      <c r="F761" s="142" t="s">
        <v>7</v>
      </c>
      <c r="G761" s="143" t="s">
        <v>3198</v>
      </c>
      <c r="H761" s="138">
        <v>8</v>
      </c>
      <c r="I761" s="139">
        <v>1</v>
      </c>
      <c r="J761" s="140">
        <v>8</v>
      </c>
      <c r="K761" s="187"/>
      <c r="L761" s="177"/>
      <c r="M761" s="226" t="s">
        <v>3676</v>
      </c>
      <c r="N761" s="213"/>
      <c r="O761" s="77"/>
      <c r="Q761" s="162" t="s">
        <v>1159</v>
      </c>
      <c r="R761" s="167" t="s">
        <v>323</v>
      </c>
      <c r="S761" s="161">
        <v>1100</v>
      </c>
      <c r="T761" s="163">
        <v>79</v>
      </c>
      <c r="U761" s="164">
        <f t="shared" si="11"/>
        <v>-1021</v>
      </c>
      <c r="V761" s="158"/>
      <c r="W761" s="158"/>
    </row>
    <row r="762" spans="2:23" ht="26.25" x14ac:dyDescent="0.3">
      <c r="B762" s="18">
        <v>739</v>
      </c>
      <c r="C762" s="19">
        <v>12</v>
      </c>
      <c r="D762" s="172" t="s">
        <v>3193</v>
      </c>
      <c r="E762" s="141" t="s">
        <v>4026</v>
      </c>
      <c r="F762" s="142" t="s">
        <v>7</v>
      </c>
      <c r="G762" s="143" t="s">
        <v>2744</v>
      </c>
      <c r="H762" s="138">
        <v>8</v>
      </c>
      <c r="I762" s="139">
        <v>1</v>
      </c>
      <c r="J762" s="140">
        <v>8</v>
      </c>
      <c r="K762" s="187"/>
      <c r="L762" s="177"/>
      <c r="M762" s="222" t="s">
        <v>3677</v>
      </c>
      <c r="N762" s="213"/>
      <c r="O762" s="77"/>
      <c r="Q762" s="162" t="s">
        <v>4171</v>
      </c>
      <c r="R762" s="167" t="s">
        <v>323</v>
      </c>
      <c r="S762" s="160">
        <v>632</v>
      </c>
      <c r="T762" s="163">
        <v>1481</v>
      </c>
      <c r="U762" s="164">
        <f t="shared" si="11"/>
        <v>849</v>
      </c>
      <c r="V762" s="158"/>
      <c r="W762" s="158"/>
    </row>
    <row r="763" spans="2:23" ht="26.25" x14ac:dyDescent="0.3">
      <c r="B763" s="18">
        <v>739</v>
      </c>
      <c r="C763" s="19">
        <v>12</v>
      </c>
      <c r="D763" s="172" t="s">
        <v>3300</v>
      </c>
      <c r="E763" s="141" t="s">
        <v>4026</v>
      </c>
      <c r="F763" s="142" t="s">
        <v>7</v>
      </c>
      <c r="G763" s="143" t="s">
        <v>858</v>
      </c>
      <c r="H763" s="138">
        <v>8</v>
      </c>
      <c r="I763" s="139">
        <v>1</v>
      </c>
      <c r="J763" s="140">
        <v>8</v>
      </c>
      <c r="K763" s="187"/>
      <c r="L763" s="177"/>
      <c r="M763" s="233" t="s">
        <v>3682</v>
      </c>
      <c r="N763" s="213"/>
      <c r="O763" s="77"/>
      <c r="Q763" s="162" t="s">
        <v>1162</v>
      </c>
      <c r="R763" s="167" t="s">
        <v>2398</v>
      </c>
      <c r="S763" s="160">
        <v>252</v>
      </c>
      <c r="T763" s="163">
        <v>419</v>
      </c>
      <c r="U763" s="164">
        <f t="shared" si="11"/>
        <v>167</v>
      </c>
      <c r="V763" s="158"/>
      <c r="W763" s="158"/>
    </row>
    <row r="764" spans="2:23" ht="26.25" x14ac:dyDescent="0.3">
      <c r="B764" s="18">
        <v>739</v>
      </c>
      <c r="C764" s="19">
        <v>12</v>
      </c>
      <c r="D764" s="172" t="s">
        <v>3294</v>
      </c>
      <c r="E764" s="141" t="s">
        <v>4026</v>
      </c>
      <c r="F764" s="142" t="s">
        <v>7</v>
      </c>
      <c r="G764" s="143" t="s">
        <v>323</v>
      </c>
      <c r="H764" s="138">
        <v>8</v>
      </c>
      <c r="I764" s="139">
        <v>1</v>
      </c>
      <c r="J764" s="140">
        <v>8</v>
      </c>
      <c r="K764" s="187"/>
      <c r="L764" s="177"/>
      <c r="M764" s="221" t="s">
        <v>3678</v>
      </c>
      <c r="N764" s="220"/>
      <c r="O764" s="77"/>
      <c r="Q764" s="162" t="s">
        <v>1163</v>
      </c>
      <c r="R764" s="167" t="s">
        <v>315</v>
      </c>
      <c r="S764" s="160">
        <v>108</v>
      </c>
      <c r="T764" s="163">
        <v>1136</v>
      </c>
      <c r="U764" s="164">
        <f t="shared" si="11"/>
        <v>1028</v>
      </c>
      <c r="V764" s="158"/>
      <c r="W764" s="158"/>
    </row>
    <row r="765" spans="2:23" ht="26.25" x14ac:dyDescent="0.3">
      <c r="B765" s="18">
        <v>739</v>
      </c>
      <c r="C765" s="19">
        <v>12</v>
      </c>
      <c r="D765" s="172" t="s">
        <v>1751</v>
      </c>
      <c r="E765" s="141" t="s">
        <v>4026</v>
      </c>
      <c r="F765" s="142" t="s">
        <v>7</v>
      </c>
      <c r="G765" s="143" t="s">
        <v>3352</v>
      </c>
      <c r="H765" s="138">
        <v>8</v>
      </c>
      <c r="I765" s="139">
        <v>1</v>
      </c>
      <c r="J765" s="140">
        <v>8</v>
      </c>
      <c r="K765" s="187"/>
      <c r="L765" s="177"/>
      <c r="M765" s="221" t="s">
        <v>3679</v>
      </c>
      <c r="N765" s="213"/>
      <c r="O765" s="77"/>
      <c r="Q765" s="162" t="s">
        <v>3962</v>
      </c>
      <c r="R765" s="167" t="s">
        <v>3954</v>
      </c>
      <c r="S765" s="160">
        <v>373</v>
      </c>
      <c r="T765" s="163">
        <v>1335</v>
      </c>
      <c r="U765" s="164">
        <f t="shared" si="11"/>
        <v>962</v>
      </c>
      <c r="V765" s="158"/>
      <c r="W765" s="158"/>
    </row>
    <row r="766" spans="2:23" ht="26.25" x14ac:dyDescent="0.3">
      <c r="B766" s="18">
        <v>739</v>
      </c>
      <c r="C766" s="19">
        <v>12</v>
      </c>
      <c r="D766" s="172" t="s">
        <v>3298</v>
      </c>
      <c r="E766" s="141" t="s">
        <v>4026</v>
      </c>
      <c r="F766" s="142" t="s">
        <v>7</v>
      </c>
      <c r="G766" s="143" t="s">
        <v>3299</v>
      </c>
      <c r="H766" s="138">
        <v>8</v>
      </c>
      <c r="I766" s="139">
        <v>1</v>
      </c>
      <c r="J766" s="140">
        <v>8</v>
      </c>
      <c r="K766" s="187"/>
      <c r="L766" s="177"/>
      <c r="M766" s="226" t="s">
        <v>3682</v>
      </c>
      <c r="N766" s="213"/>
      <c r="O766" s="77"/>
      <c r="Q766" s="162" t="s">
        <v>4172</v>
      </c>
      <c r="R766" s="167" t="s">
        <v>4188</v>
      </c>
      <c r="S766" s="160">
        <v>514</v>
      </c>
      <c r="T766" s="163">
        <v>1063</v>
      </c>
      <c r="U766" s="164">
        <f t="shared" si="11"/>
        <v>549</v>
      </c>
      <c r="V766" s="158"/>
      <c r="W766" s="158"/>
    </row>
    <row r="767" spans="2:23" ht="26.25" x14ac:dyDescent="0.3">
      <c r="B767" s="18">
        <v>739</v>
      </c>
      <c r="C767" s="19">
        <v>12</v>
      </c>
      <c r="D767" s="172" t="s">
        <v>1371</v>
      </c>
      <c r="E767" s="141" t="s">
        <v>4026</v>
      </c>
      <c r="F767" s="142" t="s">
        <v>7</v>
      </c>
      <c r="G767" s="143" t="s">
        <v>2928</v>
      </c>
      <c r="H767" s="138">
        <v>8</v>
      </c>
      <c r="I767" s="139">
        <v>1</v>
      </c>
      <c r="J767" s="140">
        <v>8</v>
      </c>
      <c r="K767" s="187"/>
      <c r="L767" s="177"/>
      <c r="M767" s="226" t="s">
        <v>3681</v>
      </c>
      <c r="N767" s="228"/>
      <c r="O767" s="77"/>
      <c r="Q767" s="162" t="s">
        <v>1165</v>
      </c>
      <c r="R767" s="167" t="s">
        <v>206</v>
      </c>
      <c r="S767" s="160">
        <v>673</v>
      </c>
      <c r="T767" s="163">
        <v>1335</v>
      </c>
      <c r="U767" s="164">
        <f t="shared" si="11"/>
        <v>662</v>
      </c>
      <c r="V767" s="158"/>
      <c r="W767" s="158"/>
    </row>
    <row r="768" spans="2:23" ht="26.25" x14ac:dyDescent="0.3">
      <c r="B768" s="18">
        <v>739</v>
      </c>
      <c r="C768" s="19">
        <v>12</v>
      </c>
      <c r="D768" s="172" t="s">
        <v>1982</v>
      </c>
      <c r="E768" s="141" t="s">
        <v>4026</v>
      </c>
      <c r="F768" s="142" t="s">
        <v>7</v>
      </c>
      <c r="G768" s="143" t="s">
        <v>3081</v>
      </c>
      <c r="H768" s="138">
        <v>8</v>
      </c>
      <c r="I768" s="139">
        <v>1</v>
      </c>
      <c r="J768" s="140">
        <v>8</v>
      </c>
      <c r="K768" s="187"/>
      <c r="L768" s="177"/>
      <c r="M768" s="221" t="s">
        <v>3683</v>
      </c>
      <c r="N768" s="220"/>
      <c r="O768" s="77"/>
      <c r="Q768" s="162" t="s">
        <v>2237</v>
      </c>
      <c r="R768" s="167" t="s">
        <v>323</v>
      </c>
      <c r="S768" s="160">
        <v>814</v>
      </c>
      <c r="T768" s="163">
        <v>1481</v>
      </c>
      <c r="U768" s="164">
        <f t="shared" si="11"/>
        <v>667</v>
      </c>
      <c r="V768" s="158"/>
      <c r="W768" s="158"/>
    </row>
    <row r="769" spans="2:23" ht="28.5" x14ac:dyDescent="0.3">
      <c r="B769" s="18">
        <v>739</v>
      </c>
      <c r="C769" s="19">
        <v>12</v>
      </c>
      <c r="D769" s="172" t="s">
        <v>889</v>
      </c>
      <c r="E769" s="141" t="s">
        <v>4026</v>
      </c>
      <c r="F769" s="142" t="s">
        <v>7</v>
      </c>
      <c r="G769" s="143" t="s">
        <v>2837</v>
      </c>
      <c r="H769" s="138">
        <v>8</v>
      </c>
      <c r="I769" s="139">
        <v>1</v>
      </c>
      <c r="J769" s="140">
        <v>8</v>
      </c>
      <c r="K769" s="187"/>
      <c r="L769" s="177"/>
      <c r="M769" s="221" t="s">
        <v>3684</v>
      </c>
      <c r="N769" s="213"/>
      <c r="O769" s="77"/>
      <c r="Q769" s="162" t="s">
        <v>1167</v>
      </c>
      <c r="R769" s="167" t="s">
        <v>3462</v>
      </c>
      <c r="S769" s="160">
        <v>414</v>
      </c>
      <c r="T769" s="163">
        <v>1335</v>
      </c>
      <c r="U769" s="164">
        <f t="shared" si="11"/>
        <v>921</v>
      </c>
      <c r="V769" s="158"/>
      <c r="W769" s="158"/>
    </row>
    <row r="770" spans="2:23" ht="26.25" x14ac:dyDescent="0.3">
      <c r="B770" s="18">
        <v>739</v>
      </c>
      <c r="C770" s="19">
        <v>12</v>
      </c>
      <c r="D770" s="172" t="s">
        <v>2353</v>
      </c>
      <c r="E770" s="141" t="s">
        <v>4026</v>
      </c>
      <c r="F770" s="142" t="s">
        <v>7</v>
      </c>
      <c r="G770" s="143" t="s">
        <v>323</v>
      </c>
      <c r="H770" s="138">
        <v>8</v>
      </c>
      <c r="I770" s="139">
        <v>1</v>
      </c>
      <c r="J770" s="140">
        <v>8</v>
      </c>
      <c r="K770" s="187"/>
      <c r="L770" s="177"/>
      <c r="M770" s="221" t="s">
        <v>3671</v>
      </c>
      <c r="N770" s="213"/>
      <c r="O770" s="77"/>
      <c r="Q770" s="162" t="s">
        <v>1170</v>
      </c>
      <c r="R770" s="167" t="s">
        <v>2289</v>
      </c>
      <c r="S770" s="160">
        <v>632</v>
      </c>
      <c r="T770" s="163">
        <v>1481</v>
      </c>
      <c r="U770" s="164">
        <f t="shared" si="11"/>
        <v>849</v>
      </c>
      <c r="V770" s="158"/>
      <c r="W770" s="158"/>
    </row>
    <row r="771" spans="2:23" ht="26.25" x14ac:dyDescent="0.3">
      <c r="B771" s="18">
        <v>739</v>
      </c>
      <c r="C771" s="19">
        <v>12</v>
      </c>
      <c r="D771" s="172" t="s">
        <v>3353</v>
      </c>
      <c r="E771" s="141" t="s">
        <v>4026</v>
      </c>
      <c r="F771" s="142" t="s">
        <v>7</v>
      </c>
      <c r="G771" s="143" t="s">
        <v>3354</v>
      </c>
      <c r="H771" s="138">
        <v>8</v>
      </c>
      <c r="I771" s="139">
        <v>1</v>
      </c>
      <c r="J771" s="140">
        <v>8</v>
      </c>
      <c r="K771" s="187"/>
      <c r="L771" s="177"/>
      <c r="M771" s="221" t="s">
        <v>3679</v>
      </c>
      <c r="N771" s="220"/>
      <c r="O771" s="77"/>
      <c r="Q771" s="162" t="s">
        <v>6570</v>
      </c>
      <c r="R771" s="167" t="s">
        <v>6447</v>
      </c>
      <c r="S771" s="160">
        <v>600</v>
      </c>
      <c r="T771" s="163">
        <v>855</v>
      </c>
      <c r="U771" s="164">
        <f t="shared" si="11"/>
        <v>255</v>
      </c>
      <c r="V771" s="158"/>
      <c r="W771" s="158"/>
    </row>
    <row r="772" spans="2:23" ht="26.25" x14ac:dyDescent="0.3">
      <c r="B772" s="18">
        <v>739</v>
      </c>
      <c r="C772" s="19">
        <v>12</v>
      </c>
      <c r="D772" s="172" t="s">
        <v>2177</v>
      </c>
      <c r="E772" s="141" t="s">
        <v>4026</v>
      </c>
      <c r="F772" s="142" t="s">
        <v>7</v>
      </c>
      <c r="G772" s="143" t="s">
        <v>1172</v>
      </c>
      <c r="H772" s="138">
        <v>8</v>
      </c>
      <c r="I772" s="139">
        <v>1</v>
      </c>
      <c r="J772" s="140">
        <v>8</v>
      </c>
      <c r="K772" s="187"/>
      <c r="L772" s="177"/>
      <c r="M772" s="221" t="s">
        <v>3670</v>
      </c>
      <c r="N772" s="228"/>
      <c r="O772" s="77"/>
      <c r="Q772" s="162" t="s">
        <v>6571</v>
      </c>
      <c r="R772" s="167" t="s">
        <v>6445</v>
      </c>
      <c r="S772" s="160">
        <v>514</v>
      </c>
      <c r="T772" s="163">
        <v>408</v>
      </c>
      <c r="U772" s="164">
        <f t="shared" si="11"/>
        <v>-106</v>
      </c>
      <c r="V772" s="158"/>
      <c r="W772" s="158"/>
    </row>
    <row r="773" spans="2:23" ht="26.25" x14ac:dyDescent="0.3">
      <c r="B773" s="18">
        <v>739</v>
      </c>
      <c r="C773" s="19">
        <v>12</v>
      </c>
      <c r="D773" s="172" t="s">
        <v>3301</v>
      </c>
      <c r="E773" s="141" t="s">
        <v>4026</v>
      </c>
      <c r="F773" s="142" t="s">
        <v>7</v>
      </c>
      <c r="G773" s="143" t="s">
        <v>3302</v>
      </c>
      <c r="H773" s="138">
        <v>8</v>
      </c>
      <c r="I773" s="139">
        <v>1</v>
      </c>
      <c r="J773" s="140">
        <v>8</v>
      </c>
      <c r="K773" s="187"/>
      <c r="L773" s="177"/>
      <c r="M773" s="226" t="s">
        <v>3682</v>
      </c>
      <c r="N773" s="213"/>
      <c r="O773" s="77"/>
      <c r="Q773" s="162" t="s">
        <v>3963</v>
      </c>
      <c r="R773" s="167" t="s">
        <v>5236</v>
      </c>
      <c r="S773" s="160">
        <v>333</v>
      </c>
      <c r="T773" s="163">
        <v>1481</v>
      </c>
      <c r="U773" s="164">
        <f t="shared" si="11"/>
        <v>1148</v>
      </c>
      <c r="V773" s="158"/>
      <c r="W773" s="158"/>
    </row>
    <row r="774" spans="2:23" ht="26.25" x14ac:dyDescent="0.3">
      <c r="B774" s="18">
        <v>739</v>
      </c>
      <c r="C774" s="19">
        <v>12</v>
      </c>
      <c r="D774" s="172" t="s">
        <v>1415</v>
      </c>
      <c r="E774" s="141" t="s">
        <v>4026</v>
      </c>
      <c r="F774" s="142" t="s">
        <v>7</v>
      </c>
      <c r="G774" s="143" t="s">
        <v>2295</v>
      </c>
      <c r="H774" s="138">
        <v>8</v>
      </c>
      <c r="I774" s="139">
        <v>1</v>
      </c>
      <c r="J774" s="140">
        <v>8</v>
      </c>
      <c r="K774" s="187"/>
      <c r="L774" s="177"/>
      <c r="M774" s="221" t="s">
        <v>3670</v>
      </c>
      <c r="N774" s="220"/>
      <c r="O774" s="77"/>
      <c r="Q774" s="162" t="s">
        <v>1173</v>
      </c>
      <c r="R774" s="167" t="s">
        <v>1148</v>
      </c>
      <c r="S774" s="160">
        <v>897</v>
      </c>
      <c r="T774" s="163">
        <v>1481</v>
      </c>
      <c r="U774" s="164">
        <f t="shared" si="11"/>
        <v>584</v>
      </c>
      <c r="V774" s="158"/>
      <c r="W774" s="158"/>
    </row>
    <row r="775" spans="2:23" ht="26.25" x14ac:dyDescent="0.3">
      <c r="B775" s="18">
        <v>739</v>
      </c>
      <c r="C775" s="19">
        <v>12</v>
      </c>
      <c r="D775" s="172" t="s">
        <v>3191</v>
      </c>
      <c r="E775" s="141" t="s">
        <v>4026</v>
      </c>
      <c r="F775" s="142" t="s">
        <v>7</v>
      </c>
      <c r="G775" s="143" t="s">
        <v>3192</v>
      </c>
      <c r="H775" s="138">
        <v>8</v>
      </c>
      <c r="I775" s="139">
        <v>1</v>
      </c>
      <c r="J775" s="140">
        <v>8</v>
      </c>
      <c r="K775" s="187"/>
      <c r="L775" s="177"/>
      <c r="M775" s="222" t="s">
        <v>3677</v>
      </c>
      <c r="N775" s="213"/>
      <c r="O775" s="77"/>
      <c r="Q775" s="162" t="s">
        <v>1176</v>
      </c>
      <c r="R775" s="167" t="s">
        <v>231</v>
      </c>
      <c r="S775" s="160">
        <v>295</v>
      </c>
      <c r="T775" s="163">
        <v>653</v>
      </c>
      <c r="U775" s="164">
        <f t="shared" ref="U775:U838" si="12">IFERROR(IF(T775=0,"New",T775-S775),"New")</f>
        <v>358</v>
      </c>
      <c r="V775" s="158"/>
      <c r="W775" s="158"/>
    </row>
    <row r="776" spans="2:23" ht="26.25" x14ac:dyDescent="0.3">
      <c r="B776" s="18">
        <v>739</v>
      </c>
      <c r="C776" s="19">
        <v>12</v>
      </c>
      <c r="D776" s="172" t="s">
        <v>1166</v>
      </c>
      <c r="E776" s="141" t="s">
        <v>4026</v>
      </c>
      <c r="F776" s="142" t="s">
        <v>7</v>
      </c>
      <c r="G776" s="143" t="s">
        <v>323</v>
      </c>
      <c r="H776" s="138">
        <v>8</v>
      </c>
      <c r="I776" s="139">
        <v>1</v>
      </c>
      <c r="J776" s="140">
        <v>8</v>
      </c>
      <c r="K776" s="187"/>
      <c r="L776" s="177"/>
      <c r="M776" s="222" t="s">
        <v>3677</v>
      </c>
      <c r="N776" s="213"/>
      <c r="O776" s="77"/>
      <c r="Q776" s="162" t="s">
        <v>2795</v>
      </c>
      <c r="R776" s="167" t="s">
        <v>323</v>
      </c>
      <c r="S776" s="160">
        <v>173</v>
      </c>
      <c r="T776" s="163">
        <v>1335</v>
      </c>
      <c r="U776" s="164">
        <f t="shared" si="12"/>
        <v>1162</v>
      </c>
      <c r="V776" s="158"/>
      <c r="W776" s="158"/>
    </row>
    <row r="777" spans="2:23" ht="28.5" x14ac:dyDescent="0.3">
      <c r="B777" s="18">
        <v>739</v>
      </c>
      <c r="C777" s="19">
        <v>12</v>
      </c>
      <c r="D777" s="172" t="s">
        <v>2700</v>
      </c>
      <c r="E777" s="141" t="s">
        <v>4026</v>
      </c>
      <c r="F777" s="142" t="s">
        <v>7</v>
      </c>
      <c r="G777" s="143" t="s">
        <v>2701</v>
      </c>
      <c r="H777" s="138">
        <v>8</v>
      </c>
      <c r="I777" s="139">
        <v>1</v>
      </c>
      <c r="J777" s="140">
        <v>8</v>
      </c>
      <c r="K777" s="187"/>
      <c r="L777" s="177"/>
      <c r="M777" s="226" t="s">
        <v>3680</v>
      </c>
      <c r="N777" s="213"/>
      <c r="O777" s="77"/>
      <c r="Q777" s="162" t="s">
        <v>1179</v>
      </c>
      <c r="R777" s="167" t="s">
        <v>292</v>
      </c>
      <c r="S777" s="160">
        <v>739</v>
      </c>
      <c r="T777" s="163">
        <v>1481</v>
      </c>
      <c r="U777" s="164">
        <f t="shared" si="12"/>
        <v>742</v>
      </c>
      <c r="V777" s="158"/>
      <c r="W777" s="158"/>
    </row>
    <row r="778" spans="2:23" ht="28.5" x14ac:dyDescent="0.3">
      <c r="B778" s="18">
        <v>739</v>
      </c>
      <c r="C778" s="19">
        <v>12</v>
      </c>
      <c r="D778" s="172" t="s">
        <v>2702</v>
      </c>
      <c r="E778" s="141" t="s">
        <v>4026</v>
      </c>
      <c r="F778" s="142" t="s">
        <v>7</v>
      </c>
      <c r="G778" s="143" t="s">
        <v>2703</v>
      </c>
      <c r="H778" s="138">
        <v>8</v>
      </c>
      <c r="I778" s="139">
        <v>1</v>
      </c>
      <c r="J778" s="140">
        <v>8</v>
      </c>
      <c r="K778" s="187"/>
      <c r="L778" s="177"/>
      <c r="M778" s="226" t="s">
        <v>3680</v>
      </c>
      <c r="N778" s="220"/>
      <c r="O778" s="77"/>
      <c r="Q778" s="162" t="s">
        <v>1182</v>
      </c>
      <c r="R778" s="167" t="s">
        <v>2420</v>
      </c>
      <c r="S778" s="160">
        <v>797</v>
      </c>
      <c r="T778" s="163">
        <v>593</v>
      </c>
      <c r="U778" s="164">
        <f t="shared" si="12"/>
        <v>-204</v>
      </c>
      <c r="V778" s="158"/>
      <c r="W778" s="158"/>
    </row>
    <row r="779" spans="2:23" ht="26.25" x14ac:dyDescent="0.3">
      <c r="B779" s="18">
        <v>739</v>
      </c>
      <c r="C779" s="19">
        <v>12</v>
      </c>
      <c r="D779" s="172" t="s">
        <v>534</v>
      </c>
      <c r="E779" s="141" t="s">
        <v>4026</v>
      </c>
      <c r="F779" s="142" t="s">
        <v>7</v>
      </c>
      <c r="G779" s="143" t="s">
        <v>535</v>
      </c>
      <c r="H779" s="138">
        <v>8</v>
      </c>
      <c r="I779" s="139">
        <v>2</v>
      </c>
      <c r="J779" s="140">
        <v>4</v>
      </c>
      <c r="K779" s="187"/>
      <c r="L779" s="177"/>
      <c r="M779" s="221" t="s">
        <v>3672</v>
      </c>
      <c r="N779" s="220"/>
      <c r="O779" s="77"/>
      <c r="Q779" s="162" t="s">
        <v>1185</v>
      </c>
      <c r="R779" s="167" t="s">
        <v>178</v>
      </c>
      <c r="S779" s="160">
        <v>551</v>
      </c>
      <c r="T779" s="163">
        <v>1335</v>
      </c>
      <c r="U779" s="164">
        <f t="shared" si="12"/>
        <v>784</v>
      </c>
      <c r="V779" s="158"/>
      <c r="W779" s="158"/>
    </row>
    <row r="780" spans="2:23" ht="26.25" x14ac:dyDescent="0.3">
      <c r="B780" s="18">
        <v>739</v>
      </c>
      <c r="C780" s="19">
        <v>12</v>
      </c>
      <c r="D780" s="172" t="s">
        <v>834</v>
      </c>
      <c r="E780" s="141" t="s">
        <v>4026</v>
      </c>
      <c r="F780" s="142" t="s">
        <v>7</v>
      </c>
      <c r="G780" s="143" t="s">
        <v>1124</v>
      </c>
      <c r="H780" s="138">
        <v>8</v>
      </c>
      <c r="I780" s="139">
        <v>2</v>
      </c>
      <c r="J780" s="140">
        <v>4</v>
      </c>
      <c r="K780" s="187"/>
      <c r="L780" s="177"/>
      <c r="M780" s="221" t="s">
        <v>6365</v>
      </c>
      <c r="N780" s="213"/>
      <c r="O780" s="77"/>
      <c r="Q780" s="162" t="s">
        <v>6721</v>
      </c>
      <c r="R780" s="167" t="s">
        <v>323</v>
      </c>
      <c r="S780" s="160">
        <v>1305</v>
      </c>
      <c r="T780" s="163">
        <v>855</v>
      </c>
      <c r="U780" s="164">
        <f t="shared" si="12"/>
        <v>-450</v>
      </c>
      <c r="V780" s="158"/>
      <c r="W780" s="158"/>
    </row>
    <row r="781" spans="2:23" ht="28.5" x14ac:dyDescent="0.3">
      <c r="B781" s="18">
        <v>739</v>
      </c>
      <c r="C781" s="19">
        <v>12</v>
      </c>
      <c r="D781" s="172" t="s">
        <v>1892</v>
      </c>
      <c r="E781" s="141" t="s">
        <v>4026</v>
      </c>
      <c r="F781" s="142" t="s">
        <v>7</v>
      </c>
      <c r="G781" s="143" t="s">
        <v>3303</v>
      </c>
      <c r="H781" s="138">
        <v>8</v>
      </c>
      <c r="I781" s="139">
        <v>2</v>
      </c>
      <c r="J781" s="140">
        <v>4</v>
      </c>
      <c r="K781" s="187"/>
      <c r="L781" s="177"/>
      <c r="M781" s="226" t="s">
        <v>4706</v>
      </c>
      <c r="N781" s="213"/>
      <c r="O781" s="77"/>
      <c r="Q781" s="162" t="s">
        <v>1191</v>
      </c>
      <c r="R781" s="167" t="s">
        <v>2400</v>
      </c>
      <c r="S781" s="161">
        <v>95</v>
      </c>
      <c r="T781" s="163">
        <v>11</v>
      </c>
      <c r="U781" s="164">
        <f t="shared" si="12"/>
        <v>-84</v>
      </c>
      <c r="V781" s="158"/>
      <c r="W781" s="158"/>
    </row>
    <row r="782" spans="2:23" ht="26.25" x14ac:dyDescent="0.3">
      <c r="B782" s="18">
        <v>739</v>
      </c>
      <c r="C782" s="19">
        <v>300</v>
      </c>
      <c r="D782" s="172" t="s">
        <v>1112</v>
      </c>
      <c r="E782" s="141" t="s">
        <v>4026</v>
      </c>
      <c r="F782" s="142" t="s">
        <v>7</v>
      </c>
      <c r="G782" s="143" t="s">
        <v>980</v>
      </c>
      <c r="H782" s="138">
        <v>8</v>
      </c>
      <c r="I782" s="139">
        <v>2</v>
      </c>
      <c r="J782" s="140">
        <v>4</v>
      </c>
      <c r="K782" s="187"/>
      <c r="L782" s="177"/>
      <c r="M782" s="221" t="s">
        <v>6650</v>
      </c>
      <c r="N782" s="213"/>
      <c r="O782" s="77"/>
      <c r="Q782" s="162" t="s">
        <v>1193</v>
      </c>
      <c r="R782" s="167" t="s">
        <v>323</v>
      </c>
      <c r="S782" s="160">
        <v>1100</v>
      </c>
      <c r="T782" s="163">
        <v>205</v>
      </c>
      <c r="U782" s="164">
        <f t="shared" si="12"/>
        <v>-895</v>
      </c>
      <c r="V782" s="158"/>
      <c r="W782" s="158"/>
    </row>
    <row r="783" spans="2:23" ht="28.5" x14ac:dyDescent="0.3">
      <c r="B783" s="18">
        <v>739</v>
      </c>
      <c r="C783" s="19">
        <v>300</v>
      </c>
      <c r="D783" s="172" t="s">
        <v>1511</v>
      </c>
      <c r="E783" s="141" t="s">
        <v>4026</v>
      </c>
      <c r="F783" s="142" t="s">
        <v>7</v>
      </c>
      <c r="G783" s="143" t="s">
        <v>2430</v>
      </c>
      <c r="H783" s="138">
        <v>8</v>
      </c>
      <c r="I783" s="139">
        <v>2</v>
      </c>
      <c r="J783" s="140">
        <v>4</v>
      </c>
      <c r="K783" s="187"/>
      <c r="L783" s="177"/>
      <c r="M783" s="221" t="s">
        <v>6650</v>
      </c>
      <c r="N783" s="213"/>
      <c r="O783" s="77"/>
      <c r="Q783" s="162" t="s">
        <v>1195</v>
      </c>
      <c r="R783" s="167" t="s">
        <v>4437</v>
      </c>
      <c r="S783" s="160">
        <v>12</v>
      </c>
      <c r="T783" s="163">
        <v>181</v>
      </c>
      <c r="U783" s="164">
        <f t="shared" si="12"/>
        <v>169</v>
      </c>
      <c r="V783" s="158"/>
      <c r="W783" s="158"/>
    </row>
    <row r="784" spans="2:23" ht="26.25" x14ac:dyDescent="0.3">
      <c r="B784" s="18">
        <v>739</v>
      </c>
      <c r="C784" s="19">
        <v>12</v>
      </c>
      <c r="D784" s="172" t="s">
        <v>2570</v>
      </c>
      <c r="E784" s="141" t="s">
        <v>4026</v>
      </c>
      <c r="F784" s="142" t="s">
        <v>7</v>
      </c>
      <c r="G784" s="143" t="s">
        <v>2608</v>
      </c>
      <c r="H784" s="138">
        <v>8</v>
      </c>
      <c r="I784" s="139">
        <v>2</v>
      </c>
      <c r="J784" s="140">
        <v>4</v>
      </c>
      <c r="K784" s="187"/>
      <c r="L784" s="177"/>
      <c r="M784" s="226" t="s">
        <v>3673</v>
      </c>
      <c r="N784" s="213"/>
      <c r="O784" s="77"/>
      <c r="Q784" s="162" t="s">
        <v>1198</v>
      </c>
      <c r="R784" s="167" t="s">
        <v>853</v>
      </c>
      <c r="S784" s="160">
        <v>1305</v>
      </c>
      <c r="T784" s="163">
        <v>1136</v>
      </c>
      <c r="U784" s="164">
        <f t="shared" si="12"/>
        <v>-169</v>
      </c>
      <c r="V784" s="158"/>
      <c r="W784" s="158"/>
    </row>
    <row r="785" spans="2:23" ht="26.25" x14ac:dyDescent="0.3">
      <c r="B785" s="18">
        <v>739</v>
      </c>
      <c r="C785" s="19">
        <v>12</v>
      </c>
      <c r="D785" s="172" t="s">
        <v>4264</v>
      </c>
      <c r="E785" s="141" t="s">
        <v>4026</v>
      </c>
      <c r="F785" s="142" t="s">
        <v>7</v>
      </c>
      <c r="G785" s="143" t="s">
        <v>323</v>
      </c>
      <c r="H785" s="138">
        <v>8</v>
      </c>
      <c r="I785" s="139">
        <v>2</v>
      </c>
      <c r="J785" s="140">
        <v>4</v>
      </c>
      <c r="K785" s="187"/>
      <c r="L785" s="177"/>
      <c r="M785" s="226" t="s">
        <v>5486</v>
      </c>
      <c r="N785" s="213"/>
      <c r="O785" s="77"/>
      <c r="Q785" s="162" t="s">
        <v>1201</v>
      </c>
      <c r="R785" s="167" t="s">
        <v>656</v>
      </c>
      <c r="S785" s="160">
        <v>632</v>
      </c>
      <c r="T785" s="163">
        <v>1136</v>
      </c>
      <c r="U785" s="164">
        <f t="shared" si="12"/>
        <v>504</v>
      </c>
      <c r="V785" s="158"/>
      <c r="W785" s="158"/>
    </row>
    <row r="786" spans="2:23" ht="26.25" x14ac:dyDescent="0.3">
      <c r="B786" s="18">
        <v>739</v>
      </c>
      <c r="C786" s="19">
        <v>12</v>
      </c>
      <c r="D786" s="172" t="s">
        <v>4362</v>
      </c>
      <c r="E786" s="141" t="s">
        <v>4026</v>
      </c>
      <c r="F786" s="142" t="s">
        <v>7</v>
      </c>
      <c r="G786" s="143" t="s">
        <v>323</v>
      </c>
      <c r="H786" s="138">
        <v>8</v>
      </c>
      <c r="I786" s="139">
        <v>2</v>
      </c>
      <c r="J786" s="140">
        <v>4</v>
      </c>
      <c r="K786" s="187"/>
      <c r="L786" s="177"/>
      <c r="M786" s="226" t="s">
        <v>4714</v>
      </c>
      <c r="N786" s="213"/>
      <c r="O786" s="77"/>
      <c r="Q786" s="162" t="s">
        <v>4754</v>
      </c>
      <c r="R786" s="167" t="s">
        <v>323</v>
      </c>
      <c r="S786" s="160">
        <v>1305</v>
      </c>
      <c r="T786" s="163">
        <v>940</v>
      </c>
      <c r="U786" s="164">
        <f t="shared" si="12"/>
        <v>-365</v>
      </c>
      <c r="V786" s="158"/>
      <c r="W786" s="158"/>
    </row>
    <row r="787" spans="2:23" ht="26.25" x14ac:dyDescent="0.3">
      <c r="B787" s="18">
        <v>739</v>
      </c>
      <c r="C787" s="19">
        <v>12</v>
      </c>
      <c r="D787" s="172" t="s">
        <v>3717</v>
      </c>
      <c r="E787" s="141" t="s">
        <v>4026</v>
      </c>
      <c r="F787" s="142" t="s">
        <v>7</v>
      </c>
      <c r="G787" s="143" t="s">
        <v>3918</v>
      </c>
      <c r="H787" s="138">
        <v>8</v>
      </c>
      <c r="I787" s="139">
        <v>2</v>
      </c>
      <c r="J787" s="140">
        <v>4</v>
      </c>
      <c r="K787" s="187"/>
      <c r="L787" s="177"/>
      <c r="M787" s="226" t="s">
        <v>6366</v>
      </c>
      <c r="N787" s="213"/>
      <c r="O787" s="77"/>
      <c r="Q787" s="162" t="s">
        <v>4392</v>
      </c>
      <c r="R787" s="167" t="s">
        <v>323</v>
      </c>
      <c r="S787" s="160">
        <v>739</v>
      </c>
      <c r="T787" s="163">
        <v>940</v>
      </c>
      <c r="U787" s="164">
        <f t="shared" si="12"/>
        <v>201</v>
      </c>
      <c r="V787" s="158"/>
      <c r="W787" s="158"/>
    </row>
    <row r="788" spans="2:23" ht="28.5" x14ac:dyDescent="0.3">
      <c r="B788" s="18">
        <v>739</v>
      </c>
      <c r="C788" s="19">
        <v>12</v>
      </c>
      <c r="D788" s="172" t="s">
        <v>3123</v>
      </c>
      <c r="E788" s="141" t="s">
        <v>4026</v>
      </c>
      <c r="F788" s="142" t="s">
        <v>7</v>
      </c>
      <c r="G788" s="143" t="s">
        <v>5356</v>
      </c>
      <c r="H788" s="138">
        <v>8</v>
      </c>
      <c r="I788" s="139">
        <v>2</v>
      </c>
      <c r="J788" s="140">
        <v>4</v>
      </c>
      <c r="K788" s="187"/>
      <c r="L788" s="177"/>
      <c r="M788" s="206" t="s">
        <v>5485</v>
      </c>
      <c r="N788" s="213"/>
      <c r="O788" s="77"/>
      <c r="Q788" s="162" t="s">
        <v>1203</v>
      </c>
      <c r="R788" s="167" t="s">
        <v>2143</v>
      </c>
      <c r="S788" s="160">
        <v>173</v>
      </c>
      <c r="T788" s="163">
        <v>299</v>
      </c>
      <c r="U788" s="164">
        <f t="shared" si="12"/>
        <v>126</v>
      </c>
      <c r="V788" s="158"/>
      <c r="W788" s="158"/>
    </row>
    <row r="789" spans="2:23" ht="26.25" x14ac:dyDescent="0.3">
      <c r="B789" s="18">
        <v>739</v>
      </c>
      <c r="C789" s="19">
        <v>12</v>
      </c>
      <c r="D789" s="172" t="s">
        <v>2998</v>
      </c>
      <c r="E789" s="141" t="s">
        <v>4026</v>
      </c>
      <c r="F789" s="142" t="s">
        <v>7</v>
      </c>
      <c r="G789" s="143" t="s">
        <v>2999</v>
      </c>
      <c r="H789" s="138">
        <v>8</v>
      </c>
      <c r="I789" s="139">
        <v>2</v>
      </c>
      <c r="J789" s="140">
        <v>4</v>
      </c>
      <c r="K789" s="187"/>
      <c r="L789" s="177"/>
      <c r="M789" s="226" t="s">
        <v>6367</v>
      </c>
      <c r="N789" s="213"/>
      <c r="O789" s="77"/>
      <c r="Q789" s="162" t="s">
        <v>1208</v>
      </c>
      <c r="R789" s="167" t="s">
        <v>2837</v>
      </c>
      <c r="S789" s="160">
        <v>739</v>
      </c>
      <c r="T789" s="163">
        <v>616</v>
      </c>
      <c r="U789" s="164">
        <f t="shared" si="12"/>
        <v>-123</v>
      </c>
      <c r="V789" s="158"/>
      <c r="W789" s="158"/>
    </row>
    <row r="790" spans="2:23" ht="28.5" x14ac:dyDescent="0.3">
      <c r="B790" s="18">
        <v>739</v>
      </c>
      <c r="C790" s="19">
        <v>-150</v>
      </c>
      <c r="D790" s="172" t="s">
        <v>924</v>
      </c>
      <c r="E790" s="141" t="s">
        <v>4026</v>
      </c>
      <c r="F790" s="142" t="s">
        <v>7</v>
      </c>
      <c r="G790" s="143" t="s">
        <v>5111</v>
      </c>
      <c r="H790" s="138">
        <v>8</v>
      </c>
      <c r="I790" s="139">
        <v>3</v>
      </c>
      <c r="J790" s="140">
        <v>2.6666666666666665</v>
      </c>
      <c r="K790" s="187"/>
      <c r="L790" s="177"/>
      <c r="M790" s="224" t="s">
        <v>4692</v>
      </c>
      <c r="N790" s="213"/>
      <c r="O790" s="77"/>
      <c r="Q790" s="162" t="s">
        <v>1214</v>
      </c>
      <c r="R790" s="167" t="s">
        <v>10</v>
      </c>
      <c r="S790" s="160">
        <v>1305</v>
      </c>
      <c r="T790" s="163">
        <v>1136</v>
      </c>
      <c r="U790" s="164">
        <f t="shared" si="12"/>
        <v>-169</v>
      </c>
      <c r="V790" s="158"/>
      <c r="W790" s="158"/>
    </row>
    <row r="791" spans="2:23" ht="28.5" x14ac:dyDescent="0.3">
      <c r="B791" s="18">
        <v>739</v>
      </c>
      <c r="C791" s="19">
        <v>12</v>
      </c>
      <c r="D791" s="172" t="s">
        <v>2113</v>
      </c>
      <c r="E791" s="141" t="s">
        <v>4026</v>
      </c>
      <c r="F791" s="142" t="s">
        <v>7</v>
      </c>
      <c r="G791" s="143" t="s">
        <v>2313</v>
      </c>
      <c r="H791" s="138">
        <v>8</v>
      </c>
      <c r="I791" s="139">
        <v>3</v>
      </c>
      <c r="J791" s="140">
        <v>2.6666666666666665</v>
      </c>
      <c r="K791" s="187"/>
      <c r="L791" s="177"/>
      <c r="M791" s="227" t="s">
        <v>6368</v>
      </c>
      <c r="N791" s="213"/>
      <c r="O791" s="77"/>
      <c r="Q791" s="162" t="s">
        <v>1217</v>
      </c>
      <c r="R791" s="167" t="s">
        <v>2597</v>
      </c>
      <c r="S791" s="160">
        <v>1442</v>
      </c>
      <c r="T791" s="163">
        <v>1335</v>
      </c>
      <c r="U791" s="164">
        <f t="shared" si="12"/>
        <v>-107</v>
      </c>
      <c r="V791" s="158"/>
      <c r="W791" s="158"/>
    </row>
    <row r="792" spans="2:23" ht="28.5" x14ac:dyDescent="0.3">
      <c r="B792" s="18">
        <v>739</v>
      </c>
      <c r="C792" s="19">
        <v>12</v>
      </c>
      <c r="D792" s="172" t="s">
        <v>2763</v>
      </c>
      <c r="E792" s="141" t="s">
        <v>4026</v>
      </c>
      <c r="F792" s="142" t="s">
        <v>7</v>
      </c>
      <c r="G792" s="143" t="s">
        <v>2764</v>
      </c>
      <c r="H792" s="138">
        <v>8</v>
      </c>
      <c r="I792" s="139">
        <v>3</v>
      </c>
      <c r="J792" s="140">
        <v>2.6666666666666665</v>
      </c>
      <c r="K792" s="187"/>
      <c r="L792" s="177"/>
      <c r="M792" s="212" t="s">
        <v>6369</v>
      </c>
      <c r="N792" s="213"/>
      <c r="O792" s="77"/>
      <c r="Q792" s="162" t="s">
        <v>3874</v>
      </c>
      <c r="R792" s="167" t="s">
        <v>323</v>
      </c>
      <c r="S792" s="160">
        <v>1100</v>
      </c>
      <c r="T792" s="163">
        <v>940</v>
      </c>
      <c r="U792" s="164">
        <f t="shared" si="12"/>
        <v>-160</v>
      </c>
      <c r="V792" s="158"/>
      <c r="W792" s="158"/>
    </row>
    <row r="793" spans="2:23" ht="28.5" x14ac:dyDescent="0.3">
      <c r="B793" s="18">
        <v>739</v>
      </c>
      <c r="C793" s="19">
        <v>12</v>
      </c>
      <c r="D793" s="172" t="s">
        <v>1573</v>
      </c>
      <c r="E793" s="141" t="s">
        <v>4026</v>
      </c>
      <c r="F793" s="142" t="s">
        <v>7</v>
      </c>
      <c r="G793" s="143" t="s">
        <v>323</v>
      </c>
      <c r="H793" s="138">
        <v>8</v>
      </c>
      <c r="I793" s="139">
        <v>3</v>
      </c>
      <c r="J793" s="140">
        <v>2.6666666666666665</v>
      </c>
      <c r="K793" s="187"/>
      <c r="L793" s="177"/>
      <c r="M793" s="224" t="s">
        <v>4716</v>
      </c>
      <c r="N793" s="213"/>
      <c r="O793" s="77"/>
      <c r="Q793" s="162" t="s">
        <v>3262</v>
      </c>
      <c r="R793" s="167" t="s">
        <v>3913</v>
      </c>
      <c r="S793" s="160">
        <v>103</v>
      </c>
      <c r="T793" s="163">
        <v>522</v>
      </c>
      <c r="U793" s="164">
        <f t="shared" si="12"/>
        <v>419</v>
      </c>
      <c r="V793" s="158"/>
      <c r="W793" s="158"/>
    </row>
    <row r="794" spans="2:23" ht="28.5" x14ac:dyDescent="0.3">
      <c r="B794" s="18">
        <v>739</v>
      </c>
      <c r="C794" s="19">
        <v>12</v>
      </c>
      <c r="D794" s="172" t="s">
        <v>2274</v>
      </c>
      <c r="E794" s="141" t="s">
        <v>4026</v>
      </c>
      <c r="F794" s="142" t="s">
        <v>7</v>
      </c>
      <c r="G794" s="143" t="s">
        <v>2305</v>
      </c>
      <c r="H794" s="138">
        <v>8</v>
      </c>
      <c r="I794" s="139">
        <v>3</v>
      </c>
      <c r="J794" s="140">
        <v>2.6666666666666665</v>
      </c>
      <c r="K794" s="187"/>
      <c r="L794" s="177"/>
      <c r="M794" s="224" t="s">
        <v>4715</v>
      </c>
      <c r="N794" s="213"/>
      <c r="O794" s="77"/>
      <c r="Q794" s="162" t="s">
        <v>1218</v>
      </c>
      <c r="R794" s="167" t="s">
        <v>2829</v>
      </c>
      <c r="S794" s="160">
        <v>125</v>
      </c>
      <c r="T794" s="163">
        <v>161</v>
      </c>
      <c r="U794" s="164">
        <f t="shared" si="12"/>
        <v>36</v>
      </c>
      <c r="V794" s="158"/>
      <c r="W794" s="158"/>
    </row>
    <row r="795" spans="2:23" ht="28.5" x14ac:dyDescent="0.3">
      <c r="B795" s="18">
        <v>739</v>
      </c>
      <c r="C795" s="19">
        <v>12</v>
      </c>
      <c r="D795" s="172" t="s">
        <v>2187</v>
      </c>
      <c r="E795" s="141" t="s">
        <v>4026</v>
      </c>
      <c r="F795" s="142" t="s">
        <v>7</v>
      </c>
      <c r="G795" s="143" t="s">
        <v>2300</v>
      </c>
      <c r="H795" s="138">
        <v>8</v>
      </c>
      <c r="I795" s="139">
        <v>3</v>
      </c>
      <c r="J795" s="140">
        <v>2.6666666666666665</v>
      </c>
      <c r="K795" s="187"/>
      <c r="L795" s="177"/>
      <c r="M795" s="224" t="s">
        <v>6370</v>
      </c>
      <c r="N795" s="213"/>
      <c r="O795" s="77"/>
      <c r="Q795" s="162" t="s">
        <v>1220</v>
      </c>
      <c r="R795" s="167" t="s">
        <v>3175</v>
      </c>
      <c r="S795" s="160">
        <v>232</v>
      </c>
      <c r="T795" s="163">
        <v>161</v>
      </c>
      <c r="U795" s="164">
        <f t="shared" si="12"/>
        <v>-71</v>
      </c>
      <c r="V795" s="158"/>
      <c r="W795" s="158"/>
    </row>
    <row r="796" spans="2:23" ht="28.5" x14ac:dyDescent="0.3">
      <c r="B796" s="18">
        <v>739</v>
      </c>
      <c r="C796" s="19">
        <v>12</v>
      </c>
      <c r="D796" s="172" t="s">
        <v>2709</v>
      </c>
      <c r="E796" s="141" t="s">
        <v>4026</v>
      </c>
      <c r="F796" s="142" t="s">
        <v>7</v>
      </c>
      <c r="G796" s="143" t="s">
        <v>3304</v>
      </c>
      <c r="H796" s="138">
        <v>8</v>
      </c>
      <c r="I796" s="139">
        <v>3</v>
      </c>
      <c r="J796" s="140">
        <v>2.6666666666666665</v>
      </c>
      <c r="K796" s="187"/>
      <c r="L796" s="177"/>
      <c r="M796" s="224" t="s">
        <v>5855</v>
      </c>
      <c r="N796" s="213"/>
      <c r="O796" s="77"/>
      <c r="Q796" s="162" t="s">
        <v>4323</v>
      </c>
      <c r="R796" s="167" t="s">
        <v>323</v>
      </c>
      <c r="S796" s="160">
        <v>897</v>
      </c>
      <c r="T796" s="163">
        <v>940</v>
      </c>
      <c r="U796" s="164">
        <f t="shared" si="12"/>
        <v>43</v>
      </c>
      <c r="V796" s="158"/>
      <c r="W796" s="158"/>
    </row>
    <row r="797" spans="2:23" ht="28.5" x14ac:dyDescent="0.3">
      <c r="B797" s="18">
        <v>739</v>
      </c>
      <c r="C797" s="19">
        <v>12</v>
      </c>
      <c r="D797" s="172" t="s">
        <v>2281</v>
      </c>
      <c r="E797" s="141" t="s">
        <v>4026</v>
      </c>
      <c r="F797" s="142" t="s">
        <v>7</v>
      </c>
      <c r="G797" s="143" t="s">
        <v>2321</v>
      </c>
      <c r="H797" s="138">
        <v>8</v>
      </c>
      <c r="I797" s="139">
        <v>3</v>
      </c>
      <c r="J797" s="140">
        <v>2.6666666666666665</v>
      </c>
      <c r="K797" s="187"/>
      <c r="L797" s="177"/>
      <c r="M797" s="224" t="s">
        <v>6371</v>
      </c>
      <c r="N797" s="213"/>
      <c r="O797" s="77"/>
      <c r="Q797" s="162" t="s">
        <v>2465</v>
      </c>
      <c r="R797" s="167" t="s">
        <v>350</v>
      </c>
      <c r="S797" s="160">
        <v>897</v>
      </c>
      <c r="T797" s="163">
        <v>653</v>
      </c>
      <c r="U797" s="164">
        <f t="shared" si="12"/>
        <v>-244</v>
      </c>
      <c r="V797" s="158"/>
      <c r="W797" s="158"/>
    </row>
    <row r="798" spans="2:23" ht="28.5" x14ac:dyDescent="0.3">
      <c r="B798" s="18">
        <v>739</v>
      </c>
      <c r="C798" s="19">
        <v>77</v>
      </c>
      <c r="D798" s="172" t="s">
        <v>3230</v>
      </c>
      <c r="E798" s="141" t="s">
        <v>4026</v>
      </c>
      <c r="F798" s="142" t="s">
        <v>7</v>
      </c>
      <c r="G798" s="143" t="s">
        <v>323</v>
      </c>
      <c r="H798" s="138">
        <v>8</v>
      </c>
      <c r="I798" s="139">
        <v>3</v>
      </c>
      <c r="J798" s="140">
        <v>2.6666666666666665</v>
      </c>
      <c r="K798" s="187"/>
      <c r="L798" s="177"/>
      <c r="M798" s="224" t="s">
        <v>6651</v>
      </c>
      <c r="N798" s="213"/>
      <c r="O798" s="77"/>
      <c r="Q798" s="162" t="s">
        <v>1224</v>
      </c>
      <c r="R798" s="167" t="s">
        <v>206</v>
      </c>
      <c r="S798" s="160">
        <v>479</v>
      </c>
      <c r="T798" s="163">
        <v>255</v>
      </c>
      <c r="U798" s="164">
        <f t="shared" si="12"/>
        <v>-224</v>
      </c>
      <c r="V798" s="158"/>
      <c r="W798" s="158"/>
    </row>
    <row r="799" spans="2:23" ht="42.75" x14ac:dyDescent="0.3">
      <c r="B799" s="18">
        <v>739</v>
      </c>
      <c r="C799" s="19">
        <v>12</v>
      </c>
      <c r="D799" s="172" t="s">
        <v>1803</v>
      </c>
      <c r="E799" s="141" t="s">
        <v>4026</v>
      </c>
      <c r="F799" s="142" t="s">
        <v>7</v>
      </c>
      <c r="G799" s="143" t="s">
        <v>2106</v>
      </c>
      <c r="H799" s="138">
        <v>8</v>
      </c>
      <c r="I799" s="139">
        <v>4</v>
      </c>
      <c r="J799" s="140">
        <v>2</v>
      </c>
      <c r="K799" s="187"/>
      <c r="L799" s="177"/>
      <c r="M799" s="224" t="s">
        <v>5487</v>
      </c>
      <c r="N799" s="213"/>
      <c r="O799" s="77"/>
      <c r="Q799" s="162" t="s">
        <v>2796</v>
      </c>
      <c r="R799" s="167" t="s">
        <v>218</v>
      </c>
      <c r="S799" s="161">
        <v>104</v>
      </c>
      <c r="T799" s="163">
        <v>104</v>
      </c>
      <c r="U799" s="164">
        <f t="shared" si="12"/>
        <v>0</v>
      </c>
      <c r="V799" s="158"/>
      <c r="W799" s="158"/>
    </row>
    <row r="800" spans="2:23" ht="28.5" x14ac:dyDescent="0.3">
      <c r="B800" s="18">
        <v>739</v>
      </c>
      <c r="C800" s="19">
        <v>12</v>
      </c>
      <c r="D800" s="172" t="s">
        <v>951</v>
      </c>
      <c r="E800" s="141" t="s">
        <v>4026</v>
      </c>
      <c r="F800" s="142" t="s">
        <v>7</v>
      </c>
      <c r="G800" s="143" t="s">
        <v>3487</v>
      </c>
      <c r="H800" s="138">
        <v>8</v>
      </c>
      <c r="I800" s="139">
        <v>4</v>
      </c>
      <c r="J800" s="140">
        <v>2</v>
      </c>
      <c r="K800" s="187"/>
      <c r="L800" s="177"/>
      <c r="M800" s="224" t="s">
        <v>4717</v>
      </c>
      <c r="N800" s="213"/>
      <c r="O800" s="77"/>
      <c r="Q800" s="162" t="s">
        <v>1226</v>
      </c>
      <c r="R800" s="167" t="s">
        <v>348</v>
      </c>
      <c r="S800" s="160">
        <v>244</v>
      </c>
      <c r="T800" s="163">
        <v>488</v>
      </c>
      <c r="U800" s="164">
        <f t="shared" si="12"/>
        <v>244</v>
      </c>
      <c r="V800" s="158"/>
      <c r="W800" s="158"/>
    </row>
    <row r="801" spans="2:23" ht="42.75" x14ac:dyDescent="0.3">
      <c r="B801" s="18">
        <v>739</v>
      </c>
      <c r="C801" s="19">
        <v>12</v>
      </c>
      <c r="D801" s="172" t="s">
        <v>1376</v>
      </c>
      <c r="E801" s="141" t="s">
        <v>4026</v>
      </c>
      <c r="F801" s="142" t="s">
        <v>7</v>
      </c>
      <c r="G801" s="143" t="s">
        <v>1377</v>
      </c>
      <c r="H801" s="138">
        <v>8</v>
      </c>
      <c r="I801" s="139">
        <v>5</v>
      </c>
      <c r="J801" s="140">
        <v>1.6</v>
      </c>
      <c r="K801" s="187"/>
      <c r="L801" s="177"/>
      <c r="M801" s="227" t="s">
        <v>6373</v>
      </c>
      <c r="N801" s="213"/>
      <c r="O801" s="77"/>
      <c r="Q801" s="162" t="s">
        <v>1227</v>
      </c>
      <c r="R801" s="167" t="s">
        <v>3451</v>
      </c>
      <c r="S801" s="160">
        <v>59</v>
      </c>
      <c r="T801" s="163">
        <v>522</v>
      </c>
      <c r="U801" s="164">
        <f t="shared" si="12"/>
        <v>463</v>
      </c>
      <c r="V801" s="158"/>
      <c r="W801" s="158"/>
    </row>
    <row r="802" spans="2:23" ht="42.75" x14ac:dyDescent="0.3">
      <c r="B802" s="18">
        <v>739</v>
      </c>
      <c r="C802" s="19">
        <v>182</v>
      </c>
      <c r="D802" s="172" t="s">
        <v>4216</v>
      </c>
      <c r="E802" s="141" t="s">
        <v>4026</v>
      </c>
      <c r="F802" s="142" t="s">
        <v>7</v>
      </c>
      <c r="G802" s="143" t="s">
        <v>4217</v>
      </c>
      <c r="H802" s="138">
        <v>8</v>
      </c>
      <c r="I802" s="139">
        <v>5</v>
      </c>
      <c r="J802" s="140">
        <v>1.6</v>
      </c>
      <c r="K802" s="187"/>
      <c r="L802" s="177"/>
      <c r="M802" s="224" t="s">
        <v>6652</v>
      </c>
      <c r="N802" s="215"/>
      <c r="O802" s="97"/>
      <c r="Q802" s="162" t="s">
        <v>2466</v>
      </c>
      <c r="R802" s="167" t="s">
        <v>442</v>
      </c>
      <c r="S802" s="160">
        <v>1305</v>
      </c>
      <c r="T802" s="163">
        <v>703</v>
      </c>
      <c r="U802" s="164">
        <f t="shared" si="12"/>
        <v>-602</v>
      </c>
      <c r="V802" s="158"/>
      <c r="W802" s="158"/>
    </row>
    <row r="803" spans="2:23" ht="26.25" x14ac:dyDescent="0.3">
      <c r="B803" s="18">
        <v>797</v>
      </c>
      <c r="C803" s="19">
        <v>19</v>
      </c>
      <c r="D803" s="172" t="s">
        <v>1145</v>
      </c>
      <c r="E803" s="141" t="s">
        <v>4026</v>
      </c>
      <c r="F803" s="142" t="s">
        <v>7</v>
      </c>
      <c r="G803" s="143" t="s">
        <v>616</v>
      </c>
      <c r="H803" s="138">
        <v>7</v>
      </c>
      <c r="I803" s="139">
        <v>2</v>
      </c>
      <c r="J803" s="140">
        <v>3.5</v>
      </c>
      <c r="K803" s="187"/>
      <c r="L803" s="177"/>
      <c r="M803" s="226" t="s">
        <v>5852</v>
      </c>
      <c r="N803" s="215"/>
      <c r="O803" s="77"/>
      <c r="Q803" s="162" t="s">
        <v>1231</v>
      </c>
      <c r="R803" s="167" t="s">
        <v>533</v>
      </c>
      <c r="S803" s="160">
        <v>1305</v>
      </c>
      <c r="T803" s="163">
        <v>855</v>
      </c>
      <c r="U803" s="164">
        <f t="shared" si="12"/>
        <v>-450</v>
      </c>
      <c r="V803" s="158"/>
      <c r="W803" s="158"/>
    </row>
    <row r="804" spans="2:23" ht="28.5" x14ac:dyDescent="0.3">
      <c r="B804" s="18">
        <v>797</v>
      </c>
      <c r="C804" s="19">
        <v>19</v>
      </c>
      <c r="D804" s="172" t="s">
        <v>829</v>
      </c>
      <c r="E804" s="141" t="s">
        <v>4026</v>
      </c>
      <c r="F804" s="142" t="s">
        <v>7</v>
      </c>
      <c r="G804" s="143" t="s">
        <v>2983</v>
      </c>
      <c r="H804" s="138">
        <v>7</v>
      </c>
      <c r="I804" s="139">
        <v>2</v>
      </c>
      <c r="J804" s="140">
        <v>3.5</v>
      </c>
      <c r="K804" s="187"/>
      <c r="L804" s="177"/>
      <c r="M804" s="221" t="s">
        <v>6374</v>
      </c>
      <c r="N804" s="215"/>
      <c r="O804" s="77"/>
      <c r="Q804" s="162" t="s">
        <v>1232</v>
      </c>
      <c r="R804" s="167" t="s">
        <v>2886</v>
      </c>
      <c r="S804" s="160">
        <v>814</v>
      </c>
      <c r="T804" s="163">
        <v>419</v>
      </c>
      <c r="U804" s="164">
        <f t="shared" si="12"/>
        <v>-395</v>
      </c>
      <c r="V804" s="158"/>
      <c r="W804" s="158"/>
    </row>
    <row r="805" spans="2:23" ht="31.5" x14ac:dyDescent="0.3">
      <c r="B805" s="18">
        <v>797</v>
      </c>
      <c r="C805" s="19">
        <v>-188</v>
      </c>
      <c r="D805" s="172" t="s">
        <v>1044</v>
      </c>
      <c r="E805" s="141" t="s">
        <v>4026</v>
      </c>
      <c r="F805" s="142" t="s">
        <v>7</v>
      </c>
      <c r="G805" s="143" t="s">
        <v>2420</v>
      </c>
      <c r="H805" s="138">
        <v>7</v>
      </c>
      <c r="I805" s="139">
        <v>2</v>
      </c>
      <c r="J805" s="140">
        <v>3.5</v>
      </c>
      <c r="K805" s="187"/>
      <c r="L805" s="177"/>
      <c r="M805" s="221" t="s">
        <v>6336</v>
      </c>
      <c r="N805" s="213"/>
      <c r="O805" s="77"/>
      <c r="Q805" s="162" t="s">
        <v>1234</v>
      </c>
      <c r="R805" s="167" t="s">
        <v>1991</v>
      </c>
      <c r="S805" s="160">
        <v>814</v>
      </c>
      <c r="T805" s="163">
        <v>703</v>
      </c>
      <c r="U805" s="164">
        <f t="shared" si="12"/>
        <v>-111</v>
      </c>
      <c r="V805" s="158"/>
      <c r="W805" s="158"/>
    </row>
    <row r="806" spans="2:23" ht="26.25" x14ac:dyDescent="0.3">
      <c r="B806" s="18">
        <v>797</v>
      </c>
      <c r="C806" s="19">
        <v>19</v>
      </c>
      <c r="D806" s="172" t="s">
        <v>1786</v>
      </c>
      <c r="E806" s="141" t="s">
        <v>4026</v>
      </c>
      <c r="F806" s="142" t="s">
        <v>7</v>
      </c>
      <c r="G806" s="143" t="s">
        <v>4343</v>
      </c>
      <c r="H806" s="138">
        <v>7</v>
      </c>
      <c r="I806" s="139">
        <v>2</v>
      </c>
      <c r="J806" s="140">
        <v>3.5</v>
      </c>
      <c r="K806" s="187"/>
      <c r="L806" s="177"/>
      <c r="M806" s="226" t="s">
        <v>4344</v>
      </c>
      <c r="N806" s="209"/>
      <c r="O806" s="77"/>
      <c r="Q806" s="162" t="s">
        <v>5932</v>
      </c>
      <c r="R806" s="167" t="s">
        <v>5913</v>
      </c>
      <c r="S806" s="160">
        <v>414</v>
      </c>
      <c r="T806" s="163">
        <v>338</v>
      </c>
      <c r="U806" s="164">
        <f t="shared" si="12"/>
        <v>-76</v>
      </c>
      <c r="V806" s="158"/>
      <c r="W806" s="158"/>
    </row>
    <row r="807" spans="2:23" ht="28.5" x14ac:dyDescent="0.3">
      <c r="B807" s="18">
        <v>797</v>
      </c>
      <c r="C807" s="19">
        <v>19</v>
      </c>
      <c r="D807" s="172" t="s">
        <v>4497</v>
      </c>
      <c r="E807" s="141" t="s">
        <v>4026</v>
      </c>
      <c r="F807" s="142" t="s">
        <v>7</v>
      </c>
      <c r="G807" s="143" t="s">
        <v>4498</v>
      </c>
      <c r="H807" s="138">
        <v>7</v>
      </c>
      <c r="I807" s="139">
        <v>2</v>
      </c>
      <c r="J807" s="140">
        <v>3.5</v>
      </c>
      <c r="K807" s="187"/>
      <c r="L807" s="177"/>
      <c r="M807" s="226" t="s">
        <v>6375</v>
      </c>
      <c r="N807" s="209"/>
      <c r="O807" s="77"/>
      <c r="Q807" s="162" t="s">
        <v>2797</v>
      </c>
      <c r="R807" s="167" t="s">
        <v>2752</v>
      </c>
      <c r="S807" s="160">
        <v>1442</v>
      </c>
      <c r="T807" s="163">
        <v>833</v>
      </c>
      <c r="U807" s="164">
        <f t="shared" si="12"/>
        <v>-609</v>
      </c>
      <c r="V807" s="158"/>
      <c r="W807" s="158"/>
    </row>
    <row r="808" spans="2:23" ht="28.5" x14ac:dyDescent="0.3">
      <c r="B808" s="18">
        <v>797</v>
      </c>
      <c r="C808" s="19">
        <v>19</v>
      </c>
      <c r="D808" s="172" t="s">
        <v>5463</v>
      </c>
      <c r="E808" s="141" t="s">
        <v>4026</v>
      </c>
      <c r="F808" s="142" t="s">
        <v>7</v>
      </c>
      <c r="G808" s="143" t="s">
        <v>323</v>
      </c>
      <c r="H808" s="138">
        <v>7</v>
      </c>
      <c r="I808" s="139">
        <v>2</v>
      </c>
      <c r="J808" s="140">
        <v>3.5</v>
      </c>
      <c r="K808" s="187"/>
      <c r="L808" s="177"/>
      <c r="M808" s="226" t="s">
        <v>6376</v>
      </c>
      <c r="N808" s="228"/>
      <c r="O808" s="77"/>
      <c r="Q808" s="162" t="s">
        <v>1237</v>
      </c>
      <c r="R808" s="167" t="s">
        <v>634</v>
      </c>
      <c r="S808" s="160">
        <v>1021</v>
      </c>
      <c r="T808" s="163">
        <v>299</v>
      </c>
      <c r="U808" s="164">
        <f t="shared" si="12"/>
        <v>-722</v>
      </c>
      <c r="V808" s="158"/>
      <c r="W808" s="158"/>
    </row>
    <row r="809" spans="2:23" ht="26.25" x14ac:dyDescent="0.3">
      <c r="B809" s="18">
        <v>797</v>
      </c>
      <c r="C809" s="19">
        <v>19</v>
      </c>
      <c r="D809" s="172" t="s">
        <v>2381</v>
      </c>
      <c r="E809" s="141" t="s">
        <v>4026</v>
      </c>
      <c r="F809" s="142" t="s">
        <v>7</v>
      </c>
      <c r="G809" s="143" t="s">
        <v>2444</v>
      </c>
      <c r="H809" s="138">
        <v>7</v>
      </c>
      <c r="I809" s="139">
        <v>2</v>
      </c>
      <c r="J809" s="140">
        <v>3.5</v>
      </c>
      <c r="K809" s="187"/>
      <c r="L809" s="177"/>
      <c r="M809" s="226" t="s">
        <v>3686</v>
      </c>
      <c r="N809" s="213"/>
      <c r="O809" s="77"/>
      <c r="Q809" s="162" t="s">
        <v>2965</v>
      </c>
      <c r="R809" s="167" t="s">
        <v>4342</v>
      </c>
      <c r="S809" s="160">
        <v>551</v>
      </c>
      <c r="T809" s="163">
        <v>173</v>
      </c>
      <c r="U809" s="164">
        <f t="shared" si="12"/>
        <v>-378</v>
      </c>
      <c r="V809" s="158"/>
      <c r="W809" s="158"/>
    </row>
    <row r="810" spans="2:23" ht="26.25" x14ac:dyDescent="0.3">
      <c r="B810" s="18">
        <v>797</v>
      </c>
      <c r="C810" s="19">
        <v>19</v>
      </c>
      <c r="D810" s="172" t="s">
        <v>2719</v>
      </c>
      <c r="E810" s="141" t="s">
        <v>4026</v>
      </c>
      <c r="F810" s="142" t="s">
        <v>7</v>
      </c>
      <c r="G810" s="143" t="s">
        <v>323</v>
      </c>
      <c r="H810" s="138">
        <v>7</v>
      </c>
      <c r="I810" s="139">
        <v>2</v>
      </c>
      <c r="J810" s="140">
        <v>3.5</v>
      </c>
      <c r="K810" s="187"/>
      <c r="L810" s="177"/>
      <c r="M810" s="226" t="s">
        <v>5264</v>
      </c>
      <c r="N810" s="228"/>
      <c r="O810" s="77"/>
      <c r="Q810" s="162" t="s">
        <v>3875</v>
      </c>
      <c r="R810" s="167" t="s">
        <v>3640</v>
      </c>
      <c r="S810" s="160">
        <v>579</v>
      </c>
      <c r="T810" s="163">
        <v>765</v>
      </c>
      <c r="U810" s="164">
        <f t="shared" si="12"/>
        <v>186</v>
      </c>
      <c r="V810" s="158"/>
      <c r="W810" s="158"/>
    </row>
    <row r="811" spans="2:23" ht="26.25" x14ac:dyDescent="0.3">
      <c r="B811" s="18">
        <v>797</v>
      </c>
      <c r="C811" s="19">
        <v>19</v>
      </c>
      <c r="D811" s="172" t="s">
        <v>907</v>
      </c>
      <c r="E811" s="141" t="s">
        <v>4026</v>
      </c>
      <c r="F811" s="142" t="s">
        <v>7</v>
      </c>
      <c r="G811" s="143" t="s">
        <v>1022</v>
      </c>
      <c r="H811" s="138">
        <v>7</v>
      </c>
      <c r="I811" s="139">
        <v>2</v>
      </c>
      <c r="J811" s="140">
        <v>3.5</v>
      </c>
      <c r="K811" s="187"/>
      <c r="L811" s="177"/>
      <c r="M811" s="226" t="s">
        <v>5857</v>
      </c>
      <c r="N811" s="228"/>
      <c r="O811" s="77"/>
      <c r="Q811" s="162" t="s">
        <v>4173</v>
      </c>
      <c r="R811" s="167" t="s">
        <v>323</v>
      </c>
      <c r="S811" s="160">
        <v>1100</v>
      </c>
      <c r="T811" s="163">
        <v>616</v>
      </c>
      <c r="U811" s="164">
        <f t="shared" si="12"/>
        <v>-484</v>
      </c>
      <c r="V811" s="158"/>
      <c r="W811" s="158"/>
    </row>
    <row r="812" spans="2:23" ht="28.5" x14ac:dyDescent="0.3">
      <c r="B812" s="18">
        <v>797</v>
      </c>
      <c r="C812" s="19">
        <v>19</v>
      </c>
      <c r="D812" s="172" t="s">
        <v>780</v>
      </c>
      <c r="E812" s="141" t="s">
        <v>4026</v>
      </c>
      <c r="F812" s="142" t="s">
        <v>7</v>
      </c>
      <c r="G812" s="143" t="s">
        <v>206</v>
      </c>
      <c r="H812" s="138">
        <v>7</v>
      </c>
      <c r="I812" s="139">
        <v>3</v>
      </c>
      <c r="J812" s="140">
        <v>2.3333333333333335</v>
      </c>
      <c r="K812" s="187"/>
      <c r="L812" s="177"/>
      <c r="M812" s="224" t="s">
        <v>6377</v>
      </c>
      <c r="N812" s="213"/>
      <c r="O812" s="77"/>
      <c r="Q812" s="162" t="s">
        <v>1245</v>
      </c>
      <c r="R812" s="167" t="s">
        <v>145</v>
      </c>
      <c r="S812" s="160">
        <v>373</v>
      </c>
      <c r="T812" s="163">
        <v>562</v>
      </c>
      <c r="U812" s="164">
        <f t="shared" si="12"/>
        <v>189</v>
      </c>
      <c r="V812" s="158"/>
      <c r="W812" s="158"/>
    </row>
    <row r="813" spans="2:23" ht="28.5" x14ac:dyDescent="0.3">
      <c r="B813" s="18">
        <v>797</v>
      </c>
      <c r="C813" s="19">
        <v>-309</v>
      </c>
      <c r="D813" s="172" t="s">
        <v>240</v>
      </c>
      <c r="E813" s="141" t="s">
        <v>4026</v>
      </c>
      <c r="F813" s="142" t="s">
        <v>7</v>
      </c>
      <c r="G813" s="143" t="s">
        <v>1172</v>
      </c>
      <c r="H813" s="138">
        <v>7</v>
      </c>
      <c r="I813" s="139">
        <v>3</v>
      </c>
      <c r="J813" s="140">
        <v>2.3333333333333335</v>
      </c>
      <c r="K813" s="187"/>
      <c r="L813" s="177"/>
      <c r="M813" s="224" t="s">
        <v>4687</v>
      </c>
      <c r="N813" s="215"/>
      <c r="O813" s="77"/>
      <c r="Q813" s="162" t="s">
        <v>3876</v>
      </c>
      <c r="R813" s="167" t="s">
        <v>3787</v>
      </c>
      <c r="S813" s="160">
        <v>1100</v>
      </c>
      <c r="T813" s="163">
        <v>1481</v>
      </c>
      <c r="U813" s="164">
        <f t="shared" si="12"/>
        <v>381</v>
      </c>
      <c r="V813" s="158"/>
      <c r="W813" s="158"/>
    </row>
    <row r="814" spans="2:23" ht="28.5" x14ac:dyDescent="0.3">
      <c r="B814" s="18">
        <v>797</v>
      </c>
      <c r="C814" s="19">
        <v>19</v>
      </c>
      <c r="D814" s="172" t="s">
        <v>1296</v>
      </c>
      <c r="E814" s="141" t="s">
        <v>4026</v>
      </c>
      <c r="F814" s="142" t="s">
        <v>7</v>
      </c>
      <c r="G814" s="143" t="s">
        <v>1297</v>
      </c>
      <c r="H814" s="138">
        <v>7</v>
      </c>
      <c r="I814" s="139">
        <v>3</v>
      </c>
      <c r="J814" s="140">
        <v>2.3333333333333335</v>
      </c>
      <c r="K814" s="187"/>
      <c r="L814" s="177"/>
      <c r="M814" s="224" t="s">
        <v>6380</v>
      </c>
      <c r="N814" s="228"/>
      <c r="O814" s="77"/>
      <c r="Q814" s="162" t="s">
        <v>1246</v>
      </c>
      <c r="R814" s="167" t="s">
        <v>1308</v>
      </c>
      <c r="S814" s="161">
        <v>673</v>
      </c>
      <c r="T814" s="163">
        <v>98</v>
      </c>
      <c r="U814" s="164">
        <f t="shared" si="12"/>
        <v>-575</v>
      </c>
      <c r="V814" s="158"/>
      <c r="W814" s="158"/>
    </row>
    <row r="815" spans="2:23" ht="28.5" x14ac:dyDescent="0.3">
      <c r="B815" s="18">
        <v>797</v>
      </c>
      <c r="C815" s="19">
        <v>19</v>
      </c>
      <c r="D815" s="172" t="s">
        <v>1734</v>
      </c>
      <c r="E815" s="141" t="s">
        <v>4026</v>
      </c>
      <c r="F815" s="142" t="s">
        <v>7</v>
      </c>
      <c r="G815" s="143" t="s">
        <v>5139</v>
      </c>
      <c r="H815" s="138">
        <v>7</v>
      </c>
      <c r="I815" s="139">
        <v>3</v>
      </c>
      <c r="J815" s="140">
        <v>2.3333333333333335</v>
      </c>
      <c r="K815" s="187"/>
      <c r="L815" s="177"/>
      <c r="M815" s="224" t="s">
        <v>5858</v>
      </c>
      <c r="N815" s="228"/>
      <c r="O815" s="77"/>
      <c r="Q815" s="162" t="s">
        <v>2798</v>
      </c>
      <c r="R815" s="167" t="s">
        <v>323</v>
      </c>
      <c r="S815" s="160">
        <v>1442</v>
      </c>
      <c r="T815" s="163">
        <v>1136</v>
      </c>
      <c r="U815" s="164">
        <f t="shared" si="12"/>
        <v>-306</v>
      </c>
      <c r="V815" s="158"/>
      <c r="W815" s="158"/>
    </row>
    <row r="816" spans="2:23" ht="28.5" x14ac:dyDescent="0.3">
      <c r="B816" s="18">
        <v>797</v>
      </c>
      <c r="C816" s="19">
        <v>19</v>
      </c>
      <c r="D816" s="172" t="s">
        <v>2991</v>
      </c>
      <c r="E816" s="141" t="s">
        <v>4026</v>
      </c>
      <c r="F816" s="142" t="s">
        <v>7</v>
      </c>
      <c r="G816" s="143" t="s">
        <v>3118</v>
      </c>
      <c r="H816" s="138">
        <v>7</v>
      </c>
      <c r="I816" s="139">
        <v>3</v>
      </c>
      <c r="J816" s="140">
        <v>2.3333333333333335</v>
      </c>
      <c r="K816" s="187"/>
      <c r="L816" s="177"/>
      <c r="M816" s="224" t="s">
        <v>6381</v>
      </c>
      <c r="N816" s="213"/>
      <c r="O816" s="77"/>
      <c r="Q816" s="162" t="s">
        <v>1247</v>
      </c>
      <c r="R816" s="167" t="s">
        <v>323</v>
      </c>
      <c r="S816" s="161">
        <v>551</v>
      </c>
      <c r="T816" s="163">
        <v>19</v>
      </c>
      <c r="U816" s="164">
        <f t="shared" si="12"/>
        <v>-532</v>
      </c>
      <c r="V816" s="158"/>
      <c r="W816" s="158"/>
    </row>
    <row r="817" spans="2:23" ht="28.5" x14ac:dyDescent="0.3">
      <c r="B817" s="18">
        <v>797</v>
      </c>
      <c r="C817" s="19">
        <v>19</v>
      </c>
      <c r="D817" s="172" t="s">
        <v>4625</v>
      </c>
      <c r="E817" s="141" t="s">
        <v>4026</v>
      </c>
      <c r="F817" s="142" t="s">
        <v>7</v>
      </c>
      <c r="G817" s="143" t="s">
        <v>414</v>
      </c>
      <c r="H817" s="138">
        <v>7</v>
      </c>
      <c r="I817" s="139">
        <v>3</v>
      </c>
      <c r="J817" s="140">
        <v>2.3333333333333335</v>
      </c>
      <c r="K817" s="187"/>
      <c r="L817" s="177"/>
      <c r="M817" s="212" t="s">
        <v>6382</v>
      </c>
      <c r="N817" s="228"/>
      <c r="O817" s="77"/>
      <c r="Q817" s="162" t="s">
        <v>1248</v>
      </c>
      <c r="R817" s="167" t="s">
        <v>686</v>
      </c>
      <c r="S817" s="160">
        <v>814</v>
      </c>
      <c r="T817" s="163">
        <v>1335</v>
      </c>
      <c r="U817" s="164">
        <f t="shared" si="12"/>
        <v>521</v>
      </c>
      <c r="V817" s="158"/>
      <c r="W817" s="158"/>
    </row>
    <row r="818" spans="2:23" ht="28.5" x14ac:dyDescent="0.3">
      <c r="B818" s="18">
        <v>797</v>
      </c>
      <c r="C818" s="19">
        <v>19</v>
      </c>
      <c r="D818" s="172" t="s">
        <v>3397</v>
      </c>
      <c r="E818" s="141" t="s">
        <v>4026</v>
      </c>
      <c r="F818" s="142" t="s">
        <v>7</v>
      </c>
      <c r="G818" s="143" t="s">
        <v>323</v>
      </c>
      <c r="H818" s="138">
        <v>7</v>
      </c>
      <c r="I818" s="139">
        <v>3</v>
      </c>
      <c r="J818" s="140">
        <v>2.3333333333333335</v>
      </c>
      <c r="K818" s="187"/>
      <c r="L818" s="177"/>
      <c r="M818" s="224" t="s">
        <v>4720</v>
      </c>
      <c r="N818" s="228"/>
      <c r="O818" s="77"/>
      <c r="Q818" s="162" t="s">
        <v>2632</v>
      </c>
      <c r="R818" s="167" t="s">
        <v>5345</v>
      </c>
      <c r="S818" s="160">
        <v>414</v>
      </c>
      <c r="T818" s="163">
        <v>653</v>
      </c>
      <c r="U818" s="164">
        <f t="shared" si="12"/>
        <v>239</v>
      </c>
      <c r="V818" s="158"/>
      <c r="W818" s="158"/>
    </row>
    <row r="819" spans="2:23" ht="28.5" x14ac:dyDescent="0.3">
      <c r="B819" s="18">
        <v>797</v>
      </c>
      <c r="C819" s="19">
        <v>19</v>
      </c>
      <c r="D819" s="172" t="s">
        <v>3217</v>
      </c>
      <c r="E819" s="141" t="s">
        <v>4026</v>
      </c>
      <c r="F819" s="142" t="s">
        <v>7</v>
      </c>
      <c r="G819" s="143" t="s">
        <v>323</v>
      </c>
      <c r="H819" s="138">
        <v>7</v>
      </c>
      <c r="I819" s="139">
        <v>3</v>
      </c>
      <c r="J819" s="140">
        <v>2.3333333333333335</v>
      </c>
      <c r="K819" s="187"/>
      <c r="L819" s="177"/>
      <c r="M819" s="224" t="s">
        <v>5265</v>
      </c>
      <c r="N819" s="215"/>
      <c r="O819" s="77"/>
      <c r="Q819" s="162" t="s">
        <v>4755</v>
      </c>
      <c r="R819" s="167" t="s">
        <v>623</v>
      </c>
      <c r="S819" s="160">
        <v>414</v>
      </c>
      <c r="T819" s="163">
        <v>1335</v>
      </c>
      <c r="U819" s="164">
        <f t="shared" si="12"/>
        <v>921</v>
      </c>
      <c r="V819" s="158"/>
      <c r="W819" s="158"/>
    </row>
    <row r="820" spans="2:23" ht="31.5" x14ac:dyDescent="0.3">
      <c r="B820" s="18">
        <v>814</v>
      </c>
      <c r="C820" s="19">
        <v>22</v>
      </c>
      <c r="D820" s="172" t="s">
        <v>750</v>
      </c>
      <c r="E820" s="141" t="s">
        <v>4026</v>
      </c>
      <c r="F820" s="142" t="s">
        <v>3453</v>
      </c>
      <c r="G820" s="143" t="s">
        <v>751</v>
      </c>
      <c r="H820" s="138">
        <v>6</v>
      </c>
      <c r="I820" s="139">
        <v>1</v>
      </c>
      <c r="J820" s="140">
        <v>6</v>
      </c>
      <c r="K820" s="187"/>
      <c r="L820" s="177"/>
      <c r="M820" s="223" t="s">
        <v>3687</v>
      </c>
      <c r="N820" s="213"/>
      <c r="O820" s="77"/>
      <c r="Q820" s="162" t="s">
        <v>1249</v>
      </c>
      <c r="R820" s="167" t="s">
        <v>79</v>
      </c>
      <c r="S820" s="160">
        <v>206</v>
      </c>
      <c r="T820" s="163">
        <v>765</v>
      </c>
      <c r="U820" s="164">
        <f t="shared" si="12"/>
        <v>559</v>
      </c>
      <c r="V820" s="158"/>
      <c r="W820" s="158"/>
    </row>
    <row r="821" spans="2:23" ht="26.25" x14ac:dyDescent="0.3">
      <c r="B821" s="18">
        <v>814</v>
      </c>
      <c r="C821" s="19">
        <v>22</v>
      </c>
      <c r="D821" s="172" t="s">
        <v>543</v>
      </c>
      <c r="E821" s="141" t="s">
        <v>4026</v>
      </c>
      <c r="F821" s="142" t="s">
        <v>7</v>
      </c>
      <c r="G821" s="143" t="s">
        <v>544</v>
      </c>
      <c r="H821" s="138">
        <v>6</v>
      </c>
      <c r="I821" s="139">
        <v>1</v>
      </c>
      <c r="J821" s="140">
        <v>6</v>
      </c>
      <c r="K821" s="187"/>
      <c r="L821" s="177"/>
      <c r="M821" s="225" t="s">
        <v>3688</v>
      </c>
      <c r="N821" s="228"/>
      <c r="O821" s="77"/>
      <c r="Q821" s="162" t="s">
        <v>5933</v>
      </c>
      <c r="R821" s="167" t="s">
        <v>323</v>
      </c>
      <c r="S821" s="160">
        <v>1100</v>
      </c>
      <c r="T821" s="163">
        <v>173</v>
      </c>
      <c r="U821" s="164">
        <f t="shared" si="12"/>
        <v>-927</v>
      </c>
      <c r="V821" s="158"/>
      <c r="W821" s="158"/>
    </row>
    <row r="822" spans="2:23" ht="26.25" x14ac:dyDescent="0.3">
      <c r="B822" s="18">
        <v>814</v>
      </c>
      <c r="C822" s="19">
        <v>22</v>
      </c>
      <c r="D822" s="172" t="s">
        <v>602</v>
      </c>
      <c r="E822" s="141" t="s">
        <v>4026</v>
      </c>
      <c r="F822" s="142" t="s">
        <v>7</v>
      </c>
      <c r="G822" s="143" t="s">
        <v>2657</v>
      </c>
      <c r="H822" s="138">
        <v>6</v>
      </c>
      <c r="I822" s="139">
        <v>1</v>
      </c>
      <c r="J822" s="140">
        <v>6</v>
      </c>
      <c r="K822" s="187"/>
      <c r="L822" s="177"/>
      <c r="M822" s="225" t="s">
        <v>3688</v>
      </c>
      <c r="N822" s="215"/>
      <c r="O822" s="77"/>
      <c r="Q822" s="162" t="s">
        <v>2541</v>
      </c>
      <c r="R822" s="167" t="s">
        <v>2523</v>
      </c>
      <c r="S822" s="160">
        <v>403</v>
      </c>
      <c r="T822" s="163">
        <v>1335</v>
      </c>
      <c r="U822" s="164">
        <f t="shared" si="12"/>
        <v>932</v>
      </c>
      <c r="V822" s="158"/>
      <c r="W822" s="158"/>
    </row>
    <row r="823" spans="2:23" ht="42.75" x14ac:dyDescent="0.3">
      <c r="B823" s="18">
        <v>814</v>
      </c>
      <c r="C823" s="19">
        <v>22</v>
      </c>
      <c r="D823" s="172" t="s">
        <v>76</v>
      </c>
      <c r="E823" s="141" t="s">
        <v>4026</v>
      </c>
      <c r="F823" s="142" t="s">
        <v>7</v>
      </c>
      <c r="G823" s="143" t="s">
        <v>77</v>
      </c>
      <c r="H823" s="138">
        <v>6</v>
      </c>
      <c r="I823" s="139">
        <v>1</v>
      </c>
      <c r="J823" s="140">
        <v>6</v>
      </c>
      <c r="K823" s="187"/>
      <c r="L823" s="177"/>
      <c r="M823" s="225" t="s">
        <v>4645</v>
      </c>
      <c r="N823" s="215"/>
      <c r="O823" s="77"/>
      <c r="Q823" s="162" t="s">
        <v>1251</v>
      </c>
      <c r="R823" s="167" t="s">
        <v>6582</v>
      </c>
      <c r="S823" s="160">
        <v>3</v>
      </c>
      <c r="T823" s="163">
        <v>765</v>
      </c>
      <c r="U823" s="164">
        <f t="shared" si="12"/>
        <v>762</v>
      </c>
      <c r="V823" s="158"/>
      <c r="W823" s="158"/>
    </row>
    <row r="824" spans="2:23" ht="26.25" x14ac:dyDescent="0.3">
      <c r="B824" s="18">
        <v>814</v>
      </c>
      <c r="C824" s="19">
        <v>22</v>
      </c>
      <c r="D824" s="172" t="s">
        <v>2894</v>
      </c>
      <c r="E824" s="141" t="s">
        <v>4026</v>
      </c>
      <c r="F824" s="142" t="s">
        <v>7</v>
      </c>
      <c r="G824" s="143" t="s">
        <v>2895</v>
      </c>
      <c r="H824" s="138">
        <v>6</v>
      </c>
      <c r="I824" s="139">
        <v>1</v>
      </c>
      <c r="J824" s="140">
        <v>6</v>
      </c>
      <c r="K824" s="187"/>
      <c r="L824" s="177"/>
      <c r="M824" s="223" t="s">
        <v>3697</v>
      </c>
      <c r="N824" s="215"/>
      <c r="O824" s="77"/>
      <c r="Q824" s="162" t="s">
        <v>3263</v>
      </c>
      <c r="R824" s="167" t="s">
        <v>3186</v>
      </c>
      <c r="S824" s="160">
        <v>479</v>
      </c>
      <c r="T824" s="163">
        <v>940</v>
      </c>
      <c r="U824" s="164">
        <f t="shared" si="12"/>
        <v>461</v>
      </c>
      <c r="V824" s="158"/>
      <c r="W824" s="158"/>
    </row>
    <row r="825" spans="2:23" ht="26.25" x14ac:dyDescent="0.3">
      <c r="B825" s="18">
        <v>814</v>
      </c>
      <c r="C825" s="19">
        <v>22</v>
      </c>
      <c r="D825" s="172" t="s">
        <v>2896</v>
      </c>
      <c r="E825" s="141" t="s">
        <v>4026</v>
      </c>
      <c r="F825" s="142" t="s">
        <v>7</v>
      </c>
      <c r="G825" s="143" t="s">
        <v>2897</v>
      </c>
      <c r="H825" s="138">
        <v>6</v>
      </c>
      <c r="I825" s="139">
        <v>1</v>
      </c>
      <c r="J825" s="140">
        <v>6</v>
      </c>
      <c r="K825" s="187"/>
      <c r="L825" s="177"/>
      <c r="M825" s="223" t="s">
        <v>3697</v>
      </c>
      <c r="N825" s="213"/>
      <c r="O825" s="77"/>
      <c r="Q825" s="162" t="s">
        <v>1252</v>
      </c>
      <c r="R825" s="167" t="s">
        <v>276</v>
      </c>
      <c r="S825" s="160">
        <v>162</v>
      </c>
      <c r="T825" s="163">
        <v>1335</v>
      </c>
      <c r="U825" s="164">
        <f t="shared" si="12"/>
        <v>1173</v>
      </c>
      <c r="V825" s="158"/>
      <c r="W825" s="158"/>
    </row>
    <row r="826" spans="2:23" ht="26.25" x14ac:dyDescent="0.3">
      <c r="B826" s="18">
        <v>814</v>
      </c>
      <c r="C826" s="19">
        <v>22</v>
      </c>
      <c r="D826" s="172" t="s">
        <v>2898</v>
      </c>
      <c r="E826" s="141" t="s">
        <v>4026</v>
      </c>
      <c r="F826" s="142" t="s">
        <v>7</v>
      </c>
      <c r="G826" s="143" t="s">
        <v>2899</v>
      </c>
      <c r="H826" s="138">
        <v>6</v>
      </c>
      <c r="I826" s="139">
        <v>1</v>
      </c>
      <c r="J826" s="140">
        <v>6</v>
      </c>
      <c r="K826" s="187"/>
      <c r="L826" s="177"/>
      <c r="M826" s="223" t="s">
        <v>3697</v>
      </c>
      <c r="N826" s="215"/>
      <c r="O826" s="77"/>
      <c r="Q826" s="162" t="s">
        <v>3556</v>
      </c>
      <c r="R826" s="167" t="s">
        <v>3114</v>
      </c>
      <c r="S826" s="160">
        <v>1100</v>
      </c>
      <c r="T826" s="163">
        <v>1481</v>
      </c>
      <c r="U826" s="164">
        <f t="shared" si="12"/>
        <v>381</v>
      </c>
      <c r="V826" s="158"/>
      <c r="W826" s="158"/>
    </row>
    <row r="827" spans="2:23" ht="26.25" x14ac:dyDescent="0.3">
      <c r="B827" s="18">
        <v>814</v>
      </c>
      <c r="C827" s="19">
        <v>-169</v>
      </c>
      <c r="D827" s="172" t="s">
        <v>1143</v>
      </c>
      <c r="E827" s="141" t="s">
        <v>4026</v>
      </c>
      <c r="F827" s="142" t="s">
        <v>7</v>
      </c>
      <c r="G827" s="143" t="s">
        <v>1144</v>
      </c>
      <c r="H827" s="138">
        <v>6</v>
      </c>
      <c r="I827" s="139">
        <v>1</v>
      </c>
      <c r="J827" s="140">
        <v>6</v>
      </c>
      <c r="K827" s="187"/>
      <c r="L827" s="177"/>
      <c r="M827" s="221" t="s">
        <v>5929</v>
      </c>
      <c r="N827" s="213"/>
      <c r="O827" s="77"/>
      <c r="Q827" s="162" t="s">
        <v>1254</v>
      </c>
      <c r="R827" s="167" t="s">
        <v>812</v>
      </c>
      <c r="S827" s="160">
        <v>479</v>
      </c>
      <c r="T827" s="163">
        <v>1136</v>
      </c>
      <c r="U827" s="164">
        <f t="shared" si="12"/>
        <v>657</v>
      </c>
      <c r="V827" s="158"/>
      <c r="W827" s="158"/>
    </row>
    <row r="828" spans="2:23" ht="31.5" x14ac:dyDescent="0.3">
      <c r="B828" s="18">
        <v>814</v>
      </c>
      <c r="C828" s="19">
        <v>-63</v>
      </c>
      <c r="D828" s="172" t="s">
        <v>1290</v>
      </c>
      <c r="E828" s="141" t="s">
        <v>4026</v>
      </c>
      <c r="F828" s="142" t="s">
        <v>7</v>
      </c>
      <c r="G828" s="143" t="s">
        <v>1291</v>
      </c>
      <c r="H828" s="138">
        <v>6</v>
      </c>
      <c r="I828" s="139">
        <v>1</v>
      </c>
      <c r="J828" s="140">
        <v>6</v>
      </c>
      <c r="K828" s="187"/>
      <c r="L828" s="177"/>
      <c r="M828" s="221" t="s">
        <v>3701</v>
      </c>
      <c r="N828" s="215"/>
      <c r="O828" s="77"/>
      <c r="Q828" s="162" t="s">
        <v>2799</v>
      </c>
      <c r="R828" s="167" t="s">
        <v>323</v>
      </c>
      <c r="S828" s="160">
        <v>673</v>
      </c>
      <c r="T828" s="163">
        <v>155</v>
      </c>
      <c r="U828" s="164">
        <f t="shared" si="12"/>
        <v>-518</v>
      </c>
      <c r="V828" s="158"/>
      <c r="W828" s="158"/>
    </row>
    <row r="829" spans="2:23" ht="26.25" x14ac:dyDescent="0.3">
      <c r="B829" s="18">
        <v>814</v>
      </c>
      <c r="C829" s="19">
        <v>22</v>
      </c>
      <c r="D829" s="172" t="s">
        <v>1215</v>
      </c>
      <c r="E829" s="141" t="s">
        <v>4026</v>
      </c>
      <c r="F829" s="142" t="s">
        <v>7</v>
      </c>
      <c r="G829" s="143" t="s">
        <v>589</v>
      </c>
      <c r="H829" s="138">
        <v>6</v>
      </c>
      <c r="I829" s="139">
        <v>1</v>
      </c>
      <c r="J829" s="140">
        <v>6</v>
      </c>
      <c r="K829" s="187"/>
      <c r="L829" s="177"/>
      <c r="M829" s="225" t="s">
        <v>3688</v>
      </c>
      <c r="N829" s="207"/>
      <c r="O829" s="77"/>
      <c r="Q829" s="162" t="s">
        <v>5208</v>
      </c>
      <c r="R829" s="167" t="s">
        <v>5105</v>
      </c>
      <c r="S829" s="161">
        <v>373</v>
      </c>
      <c r="T829" s="163">
        <v>85</v>
      </c>
      <c r="U829" s="164">
        <f t="shared" si="12"/>
        <v>-288</v>
      </c>
      <c r="V829" s="158"/>
      <c r="W829" s="158"/>
    </row>
    <row r="830" spans="2:23" ht="31.5" x14ac:dyDescent="0.3">
      <c r="B830" s="18">
        <v>814</v>
      </c>
      <c r="C830" s="19">
        <v>22</v>
      </c>
      <c r="D830" s="172" t="s">
        <v>719</v>
      </c>
      <c r="E830" s="141" t="s">
        <v>4026</v>
      </c>
      <c r="F830" s="142" t="s">
        <v>7</v>
      </c>
      <c r="G830" s="143" t="s">
        <v>720</v>
      </c>
      <c r="H830" s="138">
        <v>6</v>
      </c>
      <c r="I830" s="139">
        <v>1</v>
      </c>
      <c r="J830" s="140">
        <v>6</v>
      </c>
      <c r="K830" s="187"/>
      <c r="L830" s="177"/>
      <c r="M830" s="221" t="s">
        <v>4108</v>
      </c>
      <c r="N830" s="228"/>
      <c r="O830" s="77"/>
      <c r="Q830" s="162" t="s">
        <v>3264</v>
      </c>
      <c r="R830" s="167" t="s">
        <v>323</v>
      </c>
      <c r="S830" s="160">
        <v>1305</v>
      </c>
      <c r="T830" s="163">
        <v>224</v>
      </c>
      <c r="U830" s="164">
        <f t="shared" si="12"/>
        <v>-1081</v>
      </c>
      <c r="V830" s="158"/>
      <c r="W830" s="158"/>
    </row>
    <row r="831" spans="2:23" ht="31.5" x14ac:dyDescent="0.3">
      <c r="B831" s="18">
        <v>814</v>
      </c>
      <c r="C831" s="19">
        <v>22</v>
      </c>
      <c r="D831" s="172" t="s">
        <v>740</v>
      </c>
      <c r="E831" s="141" t="s">
        <v>4026</v>
      </c>
      <c r="F831" s="142" t="s">
        <v>7</v>
      </c>
      <c r="G831" s="143" t="s">
        <v>741</v>
      </c>
      <c r="H831" s="138">
        <v>6</v>
      </c>
      <c r="I831" s="139">
        <v>1</v>
      </c>
      <c r="J831" s="140">
        <v>6</v>
      </c>
      <c r="K831" s="187"/>
      <c r="L831" s="177"/>
      <c r="M831" s="221" t="s">
        <v>3691</v>
      </c>
      <c r="N831" s="215"/>
      <c r="O831" s="77"/>
      <c r="Q831" s="162" t="s">
        <v>2542</v>
      </c>
      <c r="R831" s="167" t="s">
        <v>2518</v>
      </c>
      <c r="S831" s="160">
        <v>514</v>
      </c>
      <c r="T831" s="163">
        <v>940</v>
      </c>
      <c r="U831" s="164">
        <f t="shared" si="12"/>
        <v>426</v>
      </c>
      <c r="V831" s="158"/>
      <c r="W831" s="158"/>
    </row>
    <row r="832" spans="2:23" ht="26.25" x14ac:dyDescent="0.3">
      <c r="B832" s="18">
        <v>814</v>
      </c>
      <c r="C832" s="19">
        <v>22</v>
      </c>
      <c r="D832" s="172" t="s">
        <v>837</v>
      </c>
      <c r="E832" s="141" t="s">
        <v>4026</v>
      </c>
      <c r="F832" s="142" t="s">
        <v>7</v>
      </c>
      <c r="G832" s="143" t="s">
        <v>1737</v>
      </c>
      <c r="H832" s="138">
        <v>6</v>
      </c>
      <c r="I832" s="139">
        <v>1</v>
      </c>
      <c r="J832" s="140">
        <v>6</v>
      </c>
      <c r="K832" s="187"/>
      <c r="L832" s="177"/>
      <c r="M832" s="221" t="s">
        <v>3690</v>
      </c>
      <c r="N832" s="213"/>
      <c r="O832" s="77"/>
      <c r="Q832" s="162" t="s">
        <v>3154</v>
      </c>
      <c r="R832" s="167" t="s">
        <v>3128</v>
      </c>
      <c r="S832" s="160">
        <v>897</v>
      </c>
      <c r="T832" s="163">
        <v>940</v>
      </c>
      <c r="U832" s="164">
        <f t="shared" si="12"/>
        <v>43</v>
      </c>
      <c r="V832" s="158"/>
      <c r="W832" s="158"/>
    </row>
    <row r="833" spans="2:23" ht="26.25" x14ac:dyDescent="0.3">
      <c r="B833" s="18">
        <v>814</v>
      </c>
      <c r="C833" s="19">
        <v>22</v>
      </c>
      <c r="D833" s="172" t="s">
        <v>1320</v>
      </c>
      <c r="E833" s="141" t="s">
        <v>4026</v>
      </c>
      <c r="F833" s="142" t="s">
        <v>7</v>
      </c>
      <c r="G833" s="143" t="s">
        <v>1321</v>
      </c>
      <c r="H833" s="138">
        <v>6</v>
      </c>
      <c r="I833" s="139">
        <v>1</v>
      </c>
      <c r="J833" s="140">
        <v>6</v>
      </c>
      <c r="K833" s="187"/>
      <c r="L833" s="177"/>
      <c r="M833" s="221" t="s">
        <v>3695</v>
      </c>
      <c r="N833" s="215"/>
      <c r="O833" s="77"/>
      <c r="Q833" s="162" t="s">
        <v>4756</v>
      </c>
      <c r="R833" s="167" t="s">
        <v>4580</v>
      </c>
      <c r="S833" s="160">
        <v>600</v>
      </c>
      <c r="T833" s="163">
        <v>230</v>
      </c>
      <c r="U833" s="164">
        <f t="shared" si="12"/>
        <v>-370</v>
      </c>
      <c r="V833" s="158"/>
      <c r="W833" s="158"/>
    </row>
    <row r="834" spans="2:23" ht="26.25" x14ac:dyDescent="0.3">
      <c r="B834" s="18">
        <v>814</v>
      </c>
      <c r="C834" s="19">
        <v>22</v>
      </c>
      <c r="D834" s="172" t="s">
        <v>1280</v>
      </c>
      <c r="E834" s="141" t="s">
        <v>4026</v>
      </c>
      <c r="F834" s="142" t="s">
        <v>7</v>
      </c>
      <c r="G834" s="143" t="s">
        <v>2601</v>
      </c>
      <c r="H834" s="138">
        <v>6</v>
      </c>
      <c r="I834" s="139">
        <v>1</v>
      </c>
      <c r="J834" s="140">
        <v>6</v>
      </c>
      <c r="K834" s="187"/>
      <c r="L834" s="177"/>
      <c r="M834" s="221" t="s">
        <v>3692</v>
      </c>
      <c r="N834" s="213"/>
      <c r="O834" s="77"/>
      <c r="Q834" s="162" t="s">
        <v>1257</v>
      </c>
      <c r="R834" s="167" t="s">
        <v>2291</v>
      </c>
      <c r="S834" s="160">
        <v>403</v>
      </c>
      <c r="T834" s="163">
        <v>230</v>
      </c>
      <c r="U834" s="164">
        <f t="shared" si="12"/>
        <v>-173</v>
      </c>
      <c r="V834" s="158"/>
      <c r="W834" s="158"/>
    </row>
    <row r="835" spans="2:23" ht="26.25" x14ac:dyDescent="0.3">
      <c r="B835" s="18">
        <v>814</v>
      </c>
      <c r="C835" s="19">
        <v>22</v>
      </c>
      <c r="D835" s="172" t="s">
        <v>1706</v>
      </c>
      <c r="E835" s="141" t="s">
        <v>4026</v>
      </c>
      <c r="F835" s="142" t="s">
        <v>518</v>
      </c>
      <c r="G835" s="143" t="s">
        <v>2886</v>
      </c>
      <c r="H835" s="138">
        <v>6</v>
      </c>
      <c r="I835" s="139">
        <v>1</v>
      </c>
      <c r="J835" s="140">
        <v>6</v>
      </c>
      <c r="K835" s="187"/>
      <c r="L835" s="177"/>
      <c r="M835" s="223" t="s">
        <v>3697</v>
      </c>
      <c r="N835" s="213"/>
      <c r="O835" s="77"/>
      <c r="Q835" s="162" t="s">
        <v>3447</v>
      </c>
      <c r="R835" s="167" t="s">
        <v>3440</v>
      </c>
      <c r="S835" s="160">
        <v>632</v>
      </c>
      <c r="T835" s="163">
        <v>129</v>
      </c>
      <c r="U835" s="164">
        <f t="shared" si="12"/>
        <v>-503</v>
      </c>
      <c r="V835" s="158"/>
      <c r="W835" s="158"/>
    </row>
    <row r="836" spans="2:23" ht="26.25" x14ac:dyDescent="0.3">
      <c r="B836" s="18">
        <v>814</v>
      </c>
      <c r="C836" s="19">
        <v>22</v>
      </c>
      <c r="D836" s="172" t="s">
        <v>685</v>
      </c>
      <c r="E836" s="141" t="s">
        <v>4026</v>
      </c>
      <c r="F836" s="142" t="s">
        <v>7</v>
      </c>
      <c r="G836" s="143" t="s">
        <v>686</v>
      </c>
      <c r="H836" s="138">
        <v>6</v>
      </c>
      <c r="I836" s="139">
        <v>1</v>
      </c>
      <c r="J836" s="140">
        <v>6</v>
      </c>
      <c r="K836" s="187"/>
      <c r="L836" s="177"/>
      <c r="M836" s="221" t="s">
        <v>4227</v>
      </c>
      <c r="N836" s="215"/>
      <c r="O836" s="77"/>
      <c r="Q836" s="162" t="s">
        <v>5417</v>
      </c>
      <c r="R836" s="167" t="s">
        <v>5340</v>
      </c>
      <c r="S836" s="161">
        <v>268</v>
      </c>
      <c r="T836" s="163">
        <v>60</v>
      </c>
      <c r="U836" s="164">
        <f t="shared" si="12"/>
        <v>-208</v>
      </c>
      <c r="V836" s="158"/>
      <c r="W836" s="158"/>
    </row>
    <row r="837" spans="2:23" ht="26.25" x14ac:dyDescent="0.3">
      <c r="B837" s="18">
        <v>814</v>
      </c>
      <c r="C837" s="19">
        <v>22</v>
      </c>
      <c r="D837" s="172" t="s">
        <v>406</v>
      </c>
      <c r="E837" s="141" t="s">
        <v>4026</v>
      </c>
      <c r="F837" s="142" t="s">
        <v>7</v>
      </c>
      <c r="G837" s="143" t="s">
        <v>407</v>
      </c>
      <c r="H837" s="138">
        <v>6</v>
      </c>
      <c r="I837" s="139">
        <v>1</v>
      </c>
      <c r="J837" s="140">
        <v>6</v>
      </c>
      <c r="K837" s="187"/>
      <c r="L837" s="177"/>
      <c r="M837" s="221" t="s">
        <v>3700</v>
      </c>
      <c r="N837" s="215"/>
      <c r="O837" s="77"/>
      <c r="Q837" s="162" t="s">
        <v>3418</v>
      </c>
      <c r="R837" s="167" t="s">
        <v>323</v>
      </c>
      <c r="S837" s="160">
        <v>1100</v>
      </c>
      <c r="T837" s="163">
        <v>1335</v>
      </c>
      <c r="U837" s="164">
        <f t="shared" si="12"/>
        <v>235</v>
      </c>
      <c r="V837" s="158"/>
      <c r="W837" s="158"/>
    </row>
    <row r="838" spans="2:23" ht="26.25" x14ac:dyDescent="0.3">
      <c r="B838" s="18">
        <v>814</v>
      </c>
      <c r="C838" s="19">
        <v>22</v>
      </c>
      <c r="D838" s="172" t="s">
        <v>1533</v>
      </c>
      <c r="E838" s="141" t="s">
        <v>4026</v>
      </c>
      <c r="F838" s="142" t="s">
        <v>7</v>
      </c>
      <c r="G838" s="143" t="s">
        <v>1534</v>
      </c>
      <c r="H838" s="138">
        <v>6</v>
      </c>
      <c r="I838" s="139">
        <v>1</v>
      </c>
      <c r="J838" s="140">
        <v>6</v>
      </c>
      <c r="K838" s="187"/>
      <c r="L838" s="177"/>
      <c r="M838" s="221" t="s">
        <v>3701</v>
      </c>
      <c r="N838" s="215"/>
      <c r="O838" s="77"/>
      <c r="Q838" s="162" t="s">
        <v>5418</v>
      </c>
      <c r="R838" s="167" t="s">
        <v>5349</v>
      </c>
      <c r="S838" s="160">
        <v>514</v>
      </c>
      <c r="T838" s="163">
        <v>469</v>
      </c>
      <c r="U838" s="164">
        <f t="shared" si="12"/>
        <v>-45</v>
      </c>
      <c r="V838" s="158"/>
      <c r="W838" s="158"/>
    </row>
    <row r="839" spans="2:23" ht="26.25" x14ac:dyDescent="0.3">
      <c r="B839" s="18">
        <v>814</v>
      </c>
      <c r="C839" s="19">
        <v>22</v>
      </c>
      <c r="D839" s="172" t="s">
        <v>1707</v>
      </c>
      <c r="E839" s="141" t="s">
        <v>4026</v>
      </c>
      <c r="F839" s="142" t="s">
        <v>7</v>
      </c>
      <c r="G839" s="143" t="s">
        <v>1708</v>
      </c>
      <c r="H839" s="138">
        <v>6</v>
      </c>
      <c r="I839" s="139">
        <v>1</v>
      </c>
      <c r="J839" s="140">
        <v>6</v>
      </c>
      <c r="K839" s="187"/>
      <c r="L839" s="177"/>
      <c r="M839" s="223" t="s">
        <v>3687</v>
      </c>
      <c r="N839" s="209"/>
      <c r="O839" s="77"/>
      <c r="Q839" s="162" t="s">
        <v>6722</v>
      </c>
      <c r="R839" s="167" t="s">
        <v>323</v>
      </c>
      <c r="S839" s="160">
        <v>1305</v>
      </c>
      <c r="T839" s="163">
        <v>855</v>
      </c>
      <c r="U839" s="164">
        <f t="shared" ref="U839:U902" si="13">IFERROR(IF(T839=0,"New",T839-S839),"New")</f>
        <v>-450</v>
      </c>
      <c r="V839" s="158"/>
      <c r="W839" s="158"/>
    </row>
    <row r="840" spans="2:23" ht="26.25" x14ac:dyDescent="0.3">
      <c r="B840" s="18">
        <v>814</v>
      </c>
      <c r="C840" s="19">
        <v>22</v>
      </c>
      <c r="D840" s="172" t="s">
        <v>857</v>
      </c>
      <c r="E840" s="141" t="s">
        <v>4026</v>
      </c>
      <c r="F840" s="142" t="s">
        <v>7</v>
      </c>
      <c r="G840" s="143" t="s">
        <v>858</v>
      </c>
      <c r="H840" s="138">
        <v>6</v>
      </c>
      <c r="I840" s="139">
        <v>1</v>
      </c>
      <c r="J840" s="140">
        <v>6</v>
      </c>
      <c r="K840" s="187"/>
      <c r="L840" s="177"/>
      <c r="M840" s="223" t="s">
        <v>3687</v>
      </c>
      <c r="N840" s="228"/>
      <c r="O840" s="77"/>
      <c r="Q840" s="162" t="s">
        <v>1258</v>
      </c>
      <c r="R840" s="167" t="s">
        <v>995</v>
      </c>
      <c r="S840" s="160">
        <v>514</v>
      </c>
      <c r="T840" s="163">
        <v>855</v>
      </c>
      <c r="U840" s="164">
        <f t="shared" si="13"/>
        <v>341</v>
      </c>
      <c r="V840" s="158"/>
      <c r="W840" s="158"/>
    </row>
    <row r="841" spans="2:23" ht="26.25" x14ac:dyDescent="0.3">
      <c r="B841" s="18">
        <v>814</v>
      </c>
      <c r="C841" s="19">
        <v>22</v>
      </c>
      <c r="D841" s="172" t="s">
        <v>4477</v>
      </c>
      <c r="E841" s="141" t="s">
        <v>4026</v>
      </c>
      <c r="F841" s="142" t="s">
        <v>7</v>
      </c>
      <c r="G841" s="143" t="s">
        <v>3105</v>
      </c>
      <c r="H841" s="138">
        <v>6</v>
      </c>
      <c r="I841" s="139">
        <v>1</v>
      </c>
      <c r="J841" s="140">
        <v>6</v>
      </c>
      <c r="K841" s="187"/>
      <c r="L841" s="177"/>
      <c r="M841" s="221" t="s">
        <v>4598</v>
      </c>
      <c r="N841" s="215"/>
      <c r="O841" s="77"/>
      <c r="Q841" s="162" t="s">
        <v>1262</v>
      </c>
      <c r="R841" s="167" t="s">
        <v>995</v>
      </c>
      <c r="S841" s="160">
        <v>1100</v>
      </c>
      <c r="T841" s="163">
        <v>419</v>
      </c>
      <c r="U841" s="164">
        <f t="shared" si="13"/>
        <v>-681</v>
      </c>
      <c r="V841" s="158"/>
      <c r="W841" s="158"/>
    </row>
    <row r="842" spans="2:23" ht="26.25" x14ac:dyDescent="0.3">
      <c r="B842" s="18">
        <v>814</v>
      </c>
      <c r="C842" s="19">
        <v>22</v>
      </c>
      <c r="D842" s="172" t="s">
        <v>5133</v>
      </c>
      <c r="E842" s="141" t="s">
        <v>4026</v>
      </c>
      <c r="F842" s="142" t="s">
        <v>7</v>
      </c>
      <c r="G842" s="143" t="s">
        <v>5134</v>
      </c>
      <c r="H842" s="138">
        <v>6</v>
      </c>
      <c r="I842" s="139">
        <v>1</v>
      </c>
      <c r="J842" s="140">
        <v>6</v>
      </c>
      <c r="K842" s="187"/>
      <c r="L842" s="177"/>
      <c r="M842" s="223" t="s">
        <v>5122</v>
      </c>
      <c r="N842" s="213"/>
      <c r="O842" s="77"/>
      <c r="Q842" s="162" t="s">
        <v>4174</v>
      </c>
      <c r="R842" s="167" t="s">
        <v>323</v>
      </c>
      <c r="S842" s="160">
        <v>373</v>
      </c>
      <c r="T842" s="163">
        <v>1481</v>
      </c>
      <c r="U842" s="164">
        <f t="shared" si="13"/>
        <v>1108</v>
      </c>
      <c r="V842" s="158"/>
      <c r="W842" s="158"/>
    </row>
    <row r="843" spans="2:23" ht="26.25" x14ac:dyDescent="0.3">
      <c r="B843" s="18">
        <v>814</v>
      </c>
      <c r="C843" s="19">
        <v>22</v>
      </c>
      <c r="D843" s="172" t="s">
        <v>3485</v>
      </c>
      <c r="E843" s="141" t="s">
        <v>4026</v>
      </c>
      <c r="F843" s="142" t="s">
        <v>7</v>
      </c>
      <c r="G843" s="143" t="s">
        <v>3486</v>
      </c>
      <c r="H843" s="138">
        <v>6</v>
      </c>
      <c r="I843" s="139">
        <v>1</v>
      </c>
      <c r="J843" s="140">
        <v>6</v>
      </c>
      <c r="K843" s="187"/>
      <c r="L843" s="177"/>
      <c r="M843" s="221" t="s">
        <v>3699</v>
      </c>
      <c r="N843" s="213"/>
      <c r="O843" s="77"/>
      <c r="Q843" s="162" t="s">
        <v>3265</v>
      </c>
      <c r="R843" s="167" t="s">
        <v>3177</v>
      </c>
      <c r="S843" s="160">
        <v>306</v>
      </c>
      <c r="T843" s="163">
        <v>1063</v>
      </c>
      <c r="U843" s="164">
        <f t="shared" si="13"/>
        <v>757</v>
      </c>
      <c r="V843" s="158"/>
      <c r="W843" s="158"/>
    </row>
    <row r="844" spans="2:23" ht="26.25" x14ac:dyDescent="0.3">
      <c r="B844" s="18">
        <v>814</v>
      </c>
      <c r="C844" s="19">
        <v>22</v>
      </c>
      <c r="D844" s="172" t="s">
        <v>3316</v>
      </c>
      <c r="E844" s="141" t="s">
        <v>4026</v>
      </c>
      <c r="F844" s="142" t="s">
        <v>7</v>
      </c>
      <c r="G844" s="143" t="s">
        <v>2085</v>
      </c>
      <c r="H844" s="138">
        <v>6</v>
      </c>
      <c r="I844" s="139">
        <v>1</v>
      </c>
      <c r="J844" s="140">
        <v>6</v>
      </c>
      <c r="K844" s="187"/>
      <c r="L844" s="177"/>
      <c r="M844" s="226" t="s">
        <v>5610</v>
      </c>
      <c r="N844" s="208"/>
      <c r="O844" s="77"/>
      <c r="Q844" s="162" t="s">
        <v>2966</v>
      </c>
      <c r="R844" s="167" t="s">
        <v>2940</v>
      </c>
      <c r="S844" s="160">
        <v>673</v>
      </c>
      <c r="T844" s="163">
        <v>1481</v>
      </c>
      <c r="U844" s="164">
        <f t="shared" si="13"/>
        <v>808</v>
      </c>
      <c r="V844" s="158"/>
      <c r="W844" s="158"/>
    </row>
    <row r="845" spans="2:23" ht="31.5" x14ac:dyDescent="0.3">
      <c r="B845" s="18">
        <v>814</v>
      </c>
      <c r="C845" s="19">
        <v>22</v>
      </c>
      <c r="D845" s="172" t="s">
        <v>5126</v>
      </c>
      <c r="E845" s="141" t="s">
        <v>4026</v>
      </c>
      <c r="F845" s="142" t="s">
        <v>7</v>
      </c>
      <c r="G845" s="143" t="s">
        <v>5127</v>
      </c>
      <c r="H845" s="138">
        <v>6</v>
      </c>
      <c r="I845" s="139">
        <v>1</v>
      </c>
      <c r="J845" s="140">
        <v>6</v>
      </c>
      <c r="K845" s="187"/>
      <c r="L845" s="177"/>
      <c r="M845" s="223" t="s">
        <v>5122</v>
      </c>
      <c r="N845" s="213"/>
      <c r="O845" s="77"/>
      <c r="Q845" s="162" t="s">
        <v>2911</v>
      </c>
      <c r="R845" s="167" t="s">
        <v>688</v>
      </c>
      <c r="S845" s="160">
        <v>1305</v>
      </c>
      <c r="T845" s="163">
        <v>562</v>
      </c>
      <c r="U845" s="164">
        <f t="shared" si="13"/>
        <v>-743</v>
      </c>
      <c r="V845" s="158"/>
      <c r="W845" s="158"/>
    </row>
    <row r="846" spans="2:23" ht="26.25" x14ac:dyDescent="0.3">
      <c r="B846" s="18">
        <v>814</v>
      </c>
      <c r="C846" s="19">
        <v>22</v>
      </c>
      <c r="D846" s="172" t="s">
        <v>2093</v>
      </c>
      <c r="E846" s="141" t="s">
        <v>4026</v>
      </c>
      <c r="F846" s="142" t="s">
        <v>7</v>
      </c>
      <c r="G846" s="143" t="s">
        <v>4600</v>
      </c>
      <c r="H846" s="138">
        <v>6</v>
      </c>
      <c r="I846" s="139">
        <v>1</v>
      </c>
      <c r="J846" s="140">
        <v>6</v>
      </c>
      <c r="K846" s="187"/>
      <c r="L846" s="177"/>
      <c r="M846" s="221" t="s">
        <v>4725</v>
      </c>
      <c r="N846" s="213"/>
      <c r="O846" s="77"/>
      <c r="Q846" s="162" t="s">
        <v>2912</v>
      </c>
      <c r="R846" s="167" t="s">
        <v>26</v>
      </c>
      <c r="S846" s="160">
        <v>143</v>
      </c>
      <c r="T846" s="163">
        <v>593</v>
      </c>
      <c r="U846" s="164">
        <f t="shared" si="13"/>
        <v>450</v>
      </c>
      <c r="V846" s="158"/>
      <c r="W846" s="158"/>
    </row>
    <row r="847" spans="2:23" ht="28.5" x14ac:dyDescent="0.3">
      <c r="B847" s="18">
        <v>814</v>
      </c>
      <c r="C847" s="19">
        <v>22</v>
      </c>
      <c r="D847" s="172" t="s">
        <v>2561</v>
      </c>
      <c r="E847" s="141" t="s">
        <v>4026</v>
      </c>
      <c r="F847" s="142" t="s">
        <v>7</v>
      </c>
      <c r="G847" s="143" t="s">
        <v>2602</v>
      </c>
      <c r="H847" s="138">
        <v>6</v>
      </c>
      <c r="I847" s="139">
        <v>1</v>
      </c>
      <c r="J847" s="140">
        <v>6</v>
      </c>
      <c r="K847" s="187"/>
      <c r="L847" s="177"/>
      <c r="M847" s="221" t="s">
        <v>3700</v>
      </c>
      <c r="N847" s="213"/>
      <c r="O847" s="77"/>
      <c r="Q847" s="162" t="s">
        <v>1267</v>
      </c>
      <c r="R847" s="167" t="s">
        <v>3939</v>
      </c>
      <c r="S847" s="160">
        <v>414</v>
      </c>
      <c r="T847" s="163">
        <v>382</v>
      </c>
      <c r="U847" s="164">
        <f t="shared" si="13"/>
        <v>-32</v>
      </c>
      <c r="V847" s="158"/>
      <c r="W847" s="158"/>
    </row>
    <row r="848" spans="2:23" ht="26.25" x14ac:dyDescent="0.3">
      <c r="B848" s="18">
        <v>814</v>
      </c>
      <c r="C848" s="19">
        <v>22</v>
      </c>
      <c r="D848" s="172" t="s">
        <v>2669</v>
      </c>
      <c r="E848" s="141" t="s">
        <v>4026</v>
      </c>
      <c r="F848" s="142" t="s">
        <v>7</v>
      </c>
      <c r="G848" s="143" t="s">
        <v>2302</v>
      </c>
      <c r="H848" s="138">
        <v>6</v>
      </c>
      <c r="I848" s="139">
        <v>1</v>
      </c>
      <c r="J848" s="140">
        <v>6</v>
      </c>
      <c r="K848" s="187"/>
      <c r="L848" s="177"/>
      <c r="M848" s="221" t="s">
        <v>3691</v>
      </c>
      <c r="N848" s="213"/>
      <c r="O848" s="77"/>
      <c r="Q848" s="162" t="s">
        <v>1271</v>
      </c>
      <c r="R848" s="167" t="s">
        <v>1133</v>
      </c>
      <c r="S848" s="160">
        <v>466</v>
      </c>
      <c r="T848" s="163">
        <v>1136</v>
      </c>
      <c r="U848" s="164">
        <f t="shared" si="13"/>
        <v>670</v>
      </c>
      <c r="V848" s="158"/>
      <c r="W848" s="158"/>
    </row>
    <row r="849" spans="2:23" ht="28.5" x14ac:dyDescent="0.3">
      <c r="B849" s="18">
        <v>814</v>
      </c>
      <c r="C849" s="19">
        <v>22</v>
      </c>
      <c r="D849" s="172" t="s">
        <v>5357</v>
      </c>
      <c r="E849" s="141" t="s">
        <v>4026</v>
      </c>
      <c r="F849" s="142" t="s">
        <v>7</v>
      </c>
      <c r="G849" s="143" t="s">
        <v>5358</v>
      </c>
      <c r="H849" s="138">
        <v>6</v>
      </c>
      <c r="I849" s="139">
        <v>1</v>
      </c>
      <c r="J849" s="140">
        <v>6</v>
      </c>
      <c r="K849" s="187"/>
      <c r="L849" s="177"/>
      <c r="M849" s="221" t="s">
        <v>5359</v>
      </c>
      <c r="N849" s="213"/>
      <c r="O849" s="77"/>
      <c r="Q849" s="162" t="s">
        <v>2238</v>
      </c>
      <c r="R849" s="167" t="s">
        <v>2413</v>
      </c>
      <c r="S849" s="160">
        <v>89</v>
      </c>
      <c r="T849" s="163">
        <v>382</v>
      </c>
      <c r="U849" s="164">
        <f t="shared" si="13"/>
        <v>293</v>
      </c>
      <c r="V849" s="158"/>
      <c r="W849" s="158"/>
    </row>
    <row r="850" spans="2:23" ht="26.25" x14ac:dyDescent="0.3">
      <c r="B850" s="18">
        <v>814</v>
      </c>
      <c r="C850" s="19">
        <v>22</v>
      </c>
      <c r="D850" s="172" t="s">
        <v>5130</v>
      </c>
      <c r="E850" s="141" t="s">
        <v>4026</v>
      </c>
      <c r="F850" s="142" t="s">
        <v>7</v>
      </c>
      <c r="G850" s="143" t="s">
        <v>5131</v>
      </c>
      <c r="H850" s="138">
        <v>6</v>
      </c>
      <c r="I850" s="139">
        <v>1</v>
      </c>
      <c r="J850" s="140">
        <v>6</v>
      </c>
      <c r="K850" s="187"/>
      <c r="L850" s="177"/>
      <c r="M850" s="223" t="s">
        <v>5122</v>
      </c>
      <c r="N850" s="215"/>
      <c r="O850" s="77"/>
      <c r="Q850" s="162" t="s">
        <v>3419</v>
      </c>
      <c r="R850" s="167" t="s">
        <v>323</v>
      </c>
      <c r="S850" s="160">
        <v>1442</v>
      </c>
      <c r="T850" s="163">
        <v>1136</v>
      </c>
      <c r="U850" s="164">
        <f t="shared" si="13"/>
        <v>-306</v>
      </c>
      <c r="V850" s="158"/>
      <c r="W850" s="158"/>
    </row>
    <row r="851" spans="2:23" ht="26.25" x14ac:dyDescent="0.3">
      <c r="B851" s="18">
        <v>814</v>
      </c>
      <c r="C851" s="19">
        <v>22</v>
      </c>
      <c r="D851" s="172" t="s">
        <v>2182</v>
      </c>
      <c r="E851" s="141" t="s">
        <v>4026</v>
      </c>
      <c r="F851" s="142" t="s">
        <v>7</v>
      </c>
      <c r="G851" s="143" t="s">
        <v>323</v>
      </c>
      <c r="H851" s="138">
        <v>6</v>
      </c>
      <c r="I851" s="139">
        <v>1</v>
      </c>
      <c r="J851" s="140">
        <v>6</v>
      </c>
      <c r="K851" s="187"/>
      <c r="L851" s="177"/>
      <c r="M851" s="221" t="s">
        <v>3690</v>
      </c>
      <c r="N851" s="213"/>
      <c r="O851" s="77"/>
      <c r="Q851" s="162" t="s">
        <v>1272</v>
      </c>
      <c r="R851" s="167" t="s">
        <v>92</v>
      </c>
      <c r="S851" s="160">
        <v>22</v>
      </c>
      <c r="T851" s="163">
        <v>703</v>
      </c>
      <c r="U851" s="164">
        <f t="shared" si="13"/>
        <v>681</v>
      </c>
      <c r="V851" s="158"/>
      <c r="W851" s="158"/>
    </row>
    <row r="852" spans="2:23" ht="26.25" x14ac:dyDescent="0.3">
      <c r="B852" s="18">
        <v>814</v>
      </c>
      <c r="C852" s="19">
        <v>22</v>
      </c>
      <c r="D852" s="172" t="s">
        <v>5120</v>
      </c>
      <c r="E852" s="141" t="s">
        <v>4026</v>
      </c>
      <c r="F852" s="142" t="s">
        <v>7</v>
      </c>
      <c r="G852" s="143" t="s">
        <v>5121</v>
      </c>
      <c r="H852" s="138">
        <v>6</v>
      </c>
      <c r="I852" s="139">
        <v>1</v>
      </c>
      <c r="J852" s="140">
        <v>6</v>
      </c>
      <c r="K852" s="187"/>
      <c r="L852" s="177"/>
      <c r="M852" s="223" t="s">
        <v>5122</v>
      </c>
      <c r="N852" s="213"/>
      <c r="O852" s="77"/>
      <c r="Q852" s="162" t="s">
        <v>2800</v>
      </c>
      <c r="R852" s="167" t="s">
        <v>2699</v>
      </c>
      <c r="S852" s="160">
        <v>1305</v>
      </c>
      <c r="T852" s="163">
        <v>1481</v>
      </c>
      <c r="U852" s="164">
        <f t="shared" si="13"/>
        <v>176</v>
      </c>
      <c r="V852" s="158"/>
      <c r="W852" s="158"/>
    </row>
    <row r="853" spans="2:23" ht="26.25" x14ac:dyDescent="0.3">
      <c r="B853" s="18">
        <v>814</v>
      </c>
      <c r="C853" s="19">
        <v>22</v>
      </c>
      <c r="D853" s="172" t="s">
        <v>301</v>
      </c>
      <c r="E853" s="141" t="s">
        <v>4026</v>
      </c>
      <c r="F853" s="142" t="s">
        <v>7</v>
      </c>
      <c r="G853" s="143" t="s">
        <v>385</v>
      </c>
      <c r="H853" s="138">
        <v>6</v>
      </c>
      <c r="I853" s="139">
        <v>1</v>
      </c>
      <c r="J853" s="140">
        <v>6</v>
      </c>
      <c r="K853" s="187"/>
      <c r="L853" s="177"/>
      <c r="M853" s="221" t="s">
        <v>4427</v>
      </c>
      <c r="N853" s="213"/>
      <c r="O853" s="77"/>
      <c r="Q853" s="162" t="s">
        <v>3557</v>
      </c>
      <c r="R853" s="167" t="s">
        <v>3482</v>
      </c>
      <c r="S853" s="160">
        <v>814</v>
      </c>
      <c r="T853" s="163">
        <v>562</v>
      </c>
      <c r="U853" s="164">
        <f t="shared" si="13"/>
        <v>-252</v>
      </c>
      <c r="V853" s="158"/>
      <c r="W853" s="158"/>
    </row>
    <row r="854" spans="2:23" ht="28.5" x14ac:dyDescent="0.3">
      <c r="B854" s="18">
        <v>814</v>
      </c>
      <c r="C854" s="19">
        <v>22</v>
      </c>
      <c r="D854" s="172" t="s">
        <v>2180</v>
      </c>
      <c r="E854" s="141" t="s">
        <v>4026</v>
      </c>
      <c r="F854" s="142" t="s">
        <v>7</v>
      </c>
      <c r="G854" s="143" t="s">
        <v>323</v>
      </c>
      <c r="H854" s="138">
        <v>6</v>
      </c>
      <c r="I854" s="139">
        <v>1</v>
      </c>
      <c r="J854" s="140">
        <v>6</v>
      </c>
      <c r="K854" s="187"/>
      <c r="L854" s="177"/>
      <c r="M854" s="221" t="s">
        <v>3690</v>
      </c>
      <c r="N854" s="213"/>
      <c r="O854" s="77"/>
      <c r="Q854" s="162" t="s">
        <v>2801</v>
      </c>
      <c r="R854" s="167" t="s">
        <v>4253</v>
      </c>
      <c r="S854" s="160">
        <v>673</v>
      </c>
      <c r="T854" s="163">
        <v>855</v>
      </c>
      <c r="U854" s="164">
        <f t="shared" si="13"/>
        <v>182</v>
      </c>
      <c r="V854" s="158"/>
      <c r="W854" s="158"/>
    </row>
    <row r="855" spans="2:23" ht="26.25" x14ac:dyDescent="0.3">
      <c r="B855" s="18">
        <v>814</v>
      </c>
      <c r="C855" s="19">
        <v>22</v>
      </c>
      <c r="D855" s="172" t="s">
        <v>1990</v>
      </c>
      <c r="E855" s="141" t="s">
        <v>4026</v>
      </c>
      <c r="F855" s="142" t="s">
        <v>7</v>
      </c>
      <c r="G855" s="143" t="s">
        <v>1991</v>
      </c>
      <c r="H855" s="138">
        <v>6</v>
      </c>
      <c r="I855" s="139">
        <v>1</v>
      </c>
      <c r="J855" s="140">
        <v>6</v>
      </c>
      <c r="K855" s="187"/>
      <c r="L855" s="177"/>
      <c r="M855" s="221" t="s">
        <v>3920</v>
      </c>
      <c r="N855" s="208"/>
      <c r="O855" s="77"/>
      <c r="Q855" s="162" t="s">
        <v>4514</v>
      </c>
      <c r="R855" s="167" t="s">
        <v>323</v>
      </c>
      <c r="S855" s="160">
        <v>1100</v>
      </c>
      <c r="T855" s="163">
        <v>419</v>
      </c>
      <c r="U855" s="164">
        <f t="shared" si="13"/>
        <v>-681</v>
      </c>
      <c r="V855" s="158"/>
      <c r="W855" s="158"/>
    </row>
    <row r="856" spans="2:23" ht="28.5" x14ac:dyDescent="0.3">
      <c r="B856" s="18">
        <v>814</v>
      </c>
      <c r="C856" s="19">
        <v>22</v>
      </c>
      <c r="D856" s="172" t="s">
        <v>3481</v>
      </c>
      <c r="E856" s="141" t="s">
        <v>4026</v>
      </c>
      <c r="F856" s="142" t="s">
        <v>7</v>
      </c>
      <c r="G856" s="143" t="s">
        <v>3482</v>
      </c>
      <c r="H856" s="138">
        <v>6</v>
      </c>
      <c r="I856" s="139">
        <v>1</v>
      </c>
      <c r="J856" s="140">
        <v>6</v>
      </c>
      <c r="K856" s="187"/>
      <c r="L856" s="177"/>
      <c r="M856" s="221" t="s">
        <v>3699</v>
      </c>
      <c r="N856" s="213"/>
      <c r="O856" s="77"/>
      <c r="Q856" s="162" t="s">
        <v>1278</v>
      </c>
      <c r="R856" s="167" t="s">
        <v>3985</v>
      </c>
      <c r="S856" s="160">
        <v>10</v>
      </c>
      <c r="T856" s="163">
        <v>419</v>
      </c>
      <c r="U856" s="164">
        <f t="shared" si="13"/>
        <v>409</v>
      </c>
      <c r="V856" s="158"/>
      <c r="W856" s="158"/>
    </row>
    <row r="857" spans="2:23" ht="26.25" x14ac:dyDescent="0.3">
      <c r="B857" s="18">
        <v>814</v>
      </c>
      <c r="C857" s="19">
        <v>22</v>
      </c>
      <c r="D857" s="172" t="s">
        <v>3068</v>
      </c>
      <c r="E857" s="141" t="s">
        <v>4026</v>
      </c>
      <c r="F857" s="142" t="s">
        <v>7</v>
      </c>
      <c r="G857" s="143" t="s">
        <v>3069</v>
      </c>
      <c r="H857" s="138">
        <v>6</v>
      </c>
      <c r="I857" s="139">
        <v>1</v>
      </c>
      <c r="J857" s="140">
        <v>6</v>
      </c>
      <c r="K857" s="187"/>
      <c r="L857" s="177"/>
      <c r="M857" s="221" t="s">
        <v>3702</v>
      </c>
      <c r="N857" s="207"/>
      <c r="O857" s="77"/>
      <c r="Q857" s="162" t="s">
        <v>4150</v>
      </c>
      <c r="R857" s="167" t="s">
        <v>4103</v>
      </c>
      <c r="S857" s="160">
        <v>414</v>
      </c>
      <c r="T857" s="163">
        <v>190</v>
      </c>
      <c r="U857" s="164">
        <f t="shared" si="13"/>
        <v>-224</v>
      </c>
      <c r="V857" s="158"/>
      <c r="W857" s="158"/>
    </row>
    <row r="858" spans="2:23" ht="31.5" x14ac:dyDescent="0.3">
      <c r="B858" s="18">
        <v>814</v>
      </c>
      <c r="C858" s="19">
        <v>22</v>
      </c>
      <c r="D858" s="172" t="s">
        <v>1523</v>
      </c>
      <c r="E858" s="141" t="s">
        <v>4026</v>
      </c>
      <c r="F858" s="142" t="s">
        <v>7</v>
      </c>
      <c r="G858" s="143" t="s">
        <v>5123</v>
      </c>
      <c r="H858" s="138">
        <v>6</v>
      </c>
      <c r="I858" s="139">
        <v>1</v>
      </c>
      <c r="J858" s="140">
        <v>6</v>
      </c>
      <c r="K858" s="187"/>
      <c r="L858" s="177"/>
      <c r="M858" s="223" t="s">
        <v>5122</v>
      </c>
      <c r="N858" s="213"/>
      <c r="O858" s="77"/>
      <c r="Q858" s="162" t="s">
        <v>5887</v>
      </c>
      <c r="R858" s="167" t="s">
        <v>5788</v>
      </c>
      <c r="S858" s="160">
        <v>673</v>
      </c>
      <c r="T858" s="163">
        <v>1136</v>
      </c>
      <c r="U858" s="164">
        <f t="shared" si="13"/>
        <v>463</v>
      </c>
      <c r="V858" s="158"/>
      <c r="W858" s="158"/>
    </row>
    <row r="859" spans="2:23" ht="26.25" x14ac:dyDescent="0.3">
      <c r="B859" s="18">
        <v>814</v>
      </c>
      <c r="C859" s="19">
        <v>22</v>
      </c>
      <c r="D859" s="172" t="s">
        <v>3703</v>
      </c>
      <c r="E859" s="141" t="s">
        <v>4026</v>
      </c>
      <c r="F859" s="142" t="s">
        <v>7</v>
      </c>
      <c r="G859" s="143" t="s">
        <v>3704</v>
      </c>
      <c r="H859" s="138">
        <v>6</v>
      </c>
      <c r="I859" s="139">
        <v>1</v>
      </c>
      <c r="J859" s="140">
        <v>6</v>
      </c>
      <c r="K859" s="187"/>
      <c r="L859" s="177"/>
      <c r="M859" s="223" t="s">
        <v>3705</v>
      </c>
      <c r="N859" s="215"/>
      <c r="O859" s="77"/>
      <c r="Q859" s="162" t="s">
        <v>1285</v>
      </c>
      <c r="R859" s="167" t="s">
        <v>1471</v>
      </c>
      <c r="S859" s="160">
        <v>897</v>
      </c>
      <c r="T859" s="163">
        <v>408</v>
      </c>
      <c r="U859" s="164">
        <f t="shared" si="13"/>
        <v>-489</v>
      </c>
      <c r="V859" s="158"/>
      <c r="W859" s="158"/>
    </row>
    <row r="860" spans="2:23" ht="28.5" x14ac:dyDescent="0.3">
      <c r="B860" s="18">
        <v>814</v>
      </c>
      <c r="C860" s="19">
        <v>22</v>
      </c>
      <c r="D860" s="172" t="s">
        <v>3947</v>
      </c>
      <c r="E860" s="141" t="s">
        <v>4026</v>
      </c>
      <c r="F860" s="142" t="s">
        <v>7</v>
      </c>
      <c r="G860" s="143" t="s">
        <v>3948</v>
      </c>
      <c r="H860" s="138">
        <v>6</v>
      </c>
      <c r="I860" s="139">
        <v>1</v>
      </c>
      <c r="J860" s="140">
        <v>6</v>
      </c>
      <c r="K860" s="187"/>
      <c r="L860" s="177"/>
      <c r="M860" s="221" t="s">
        <v>3946</v>
      </c>
      <c r="N860" s="213"/>
      <c r="O860" s="77"/>
      <c r="Q860" s="162" t="s">
        <v>3558</v>
      </c>
      <c r="R860" s="167" t="s">
        <v>3524</v>
      </c>
      <c r="S860" s="161">
        <v>1442</v>
      </c>
      <c r="T860" s="163">
        <v>4</v>
      </c>
      <c r="U860" s="164">
        <f t="shared" si="13"/>
        <v>-1438</v>
      </c>
      <c r="V860" s="158"/>
      <c r="W860" s="158"/>
    </row>
    <row r="861" spans="2:23" ht="26.25" x14ac:dyDescent="0.3">
      <c r="B861" s="18">
        <v>814</v>
      </c>
      <c r="C861" s="19">
        <v>22</v>
      </c>
      <c r="D861" s="172" t="s">
        <v>5128</v>
      </c>
      <c r="E861" s="141" t="s">
        <v>4026</v>
      </c>
      <c r="F861" s="142" t="s">
        <v>7</v>
      </c>
      <c r="G861" s="143" t="s">
        <v>5129</v>
      </c>
      <c r="H861" s="138">
        <v>6</v>
      </c>
      <c r="I861" s="139">
        <v>1</v>
      </c>
      <c r="J861" s="140">
        <v>6</v>
      </c>
      <c r="K861" s="187"/>
      <c r="L861" s="177"/>
      <c r="M861" s="223" t="s">
        <v>5122</v>
      </c>
      <c r="N861" s="207"/>
      <c r="O861" s="77"/>
      <c r="Q861" s="162" t="s">
        <v>3266</v>
      </c>
      <c r="R861" s="167" t="s">
        <v>323</v>
      </c>
      <c r="S861" s="160">
        <v>1442</v>
      </c>
      <c r="T861" s="163">
        <v>488</v>
      </c>
      <c r="U861" s="164">
        <f t="shared" si="13"/>
        <v>-954</v>
      </c>
      <c r="V861" s="158"/>
      <c r="W861" s="158"/>
    </row>
    <row r="862" spans="2:23" ht="26.25" x14ac:dyDescent="0.3">
      <c r="B862" s="18">
        <v>814</v>
      </c>
      <c r="C862" s="19">
        <v>22</v>
      </c>
      <c r="D862" s="172" t="s">
        <v>5135</v>
      </c>
      <c r="E862" s="141" t="s">
        <v>4026</v>
      </c>
      <c r="F862" s="142" t="s">
        <v>7</v>
      </c>
      <c r="G862" s="143" t="s">
        <v>323</v>
      </c>
      <c r="H862" s="138">
        <v>6</v>
      </c>
      <c r="I862" s="139">
        <v>1</v>
      </c>
      <c r="J862" s="140">
        <v>6</v>
      </c>
      <c r="K862" s="187"/>
      <c r="L862" s="177"/>
      <c r="M862" s="223" t="s">
        <v>5122</v>
      </c>
      <c r="N862" s="208"/>
      <c r="O862" s="77"/>
      <c r="Q862" s="162" t="s">
        <v>1289</v>
      </c>
      <c r="R862" s="167" t="s">
        <v>323</v>
      </c>
      <c r="S862" s="161">
        <v>897</v>
      </c>
      <c r="T862" s="163">
        <v>51</v>
      </c>
      <c r="U862" s="164">
        <f t="shared" si="13"/>
        <v>-846</v>
      </c>
      <c r="V862" s="158"/>
      <c r="W862" s="158"/>
    </row>
    <row r="863" spans="2:23" ht="26.25" x14ac:dyDescent="0.3">
      <c r="B863" s="18">
        <v>814</v>
      </c>
      <c r="C863" s="19">
        <v>22</v>
      </c>
      <c r="D863" s="172" t="s">
        <v>1219</v>
      </c>
      <c r="E863" s="141" t="s">
        <v>4026</v>
      </c>
      <c r="F863" s="142" t="s">
        <v>7</v>
      </c>
      <c r="G863" s="143" t="s">
        <v>657</v>
      </c>
      <c r="H863" s="138">
        <v>6</v>
      </c>
      <c r="I863" s="139">
        <v>1</v>
      </c>
      <c r="J863" s="140">
        <v>6</v>
      </c>
      <c r="K863" s="187"/>
      <c r="L863" s="177"/>
      <c r="M863" s="223" t="s">
        <v>5122</v>
      </c>
      <c r="N863" s="213"/>
      <c r="O863" s="77"/>
      <c r="Q863" s="162" t="s">
        <v>4515</v>
      </c>
      <c r="R863" s="167" t="s">
        <v>836</v>
      </c>
      <c r="S863" s="160">
        <v>1100</v>
      </c>
      <c r="T863" s="163">
        <v>1136</v>
      </c>
      <c r="U863" s="164">
        <f t="shared" si="13"/>
        <v>36</v>
      </c>
      <c r="V863" s="158"/>
      <c r="W863" s="158"/>
    </row>
    <row r="864" spans="2:23" ht="26.25" x14ac:dyDescent="0.3">
      <c r="B864" s="18">
        <v>814</v>
      </c>
      <c r="C864" s="19">
        <v>22</v>
      </c>
      <c r="D864" s="172" t="s">
        <v>806</v>
      </c>
      <c r="E864" s="141" t="s">
        <v>4026</v>
      </c>
      <c r="F864" s="142" t="s">
        <v>7</v>
      </c>
      <c r="G864" s="143" t="s">
        <v>657</v>
      </c>
      <c r="H864" s="138">
        <v>6</v>
      </c>
      <c r="I864" s="139">
        <v>1</v>
      </c>
      <c r="J864" s="140">
        <v>6</v>
      </c>
      <c r="K864" s="187"/>
      <c r="L864" s="177"/>
      <c r="M864" s="223" t="s">
        <v>5122</v>
      </c>
      <c r="N864" s="208"/>
      <c r="O864" s="77"/>
      <c r="Q864" s="162" t="s">
        <v>3267</v>
      </c>
      <c r="R864" s="167" t="s">
        <v>323</v>
      </c>
      <c r="S864" s="160">
        <v>114</v>
      </c>
      <c r="T864" s="163">
        <v>1335</v>
      </c>
      <c r="U864" s="164">
        <f t="shared" si="13"/>
        <v>1221</v>
      </c>
      <c r="V864" s="158"/>
      <c r="W864" s="158"/>
    </row>
    <row r="865" spans="2:23" ht="26.25" x14ac:dyDescent="0.3">
      <c r="B865" s="18">
        <v>814</v>
      </c>
      <c r="C865" s="19">
        <v>22</v>
      </c>
      <c r="D865" s="172" t="s">
        <v>1931</v>
      </c>
      <c r="E865" s="141" t="s">
        <v>4026</v>
      </c>
      <c r="F865" s="142" t="s">
        <v>7</v>
      </c>
      <c r="G865" s="143" t="s">
        <v>3067</v>
      </c>
      <c r="H865" s="138">
        <v>6</v>
      </c>
      <c r="I865" s="139">
        <v>1</v>
      </c>
      <c r="J865" s="140">
        <v>6</v>
      </c>
      <c r="K865" s="187"/>
      <c r="L865" s="177"/>
      <c r="M865" s="221" t="s">
        <v>3702</v>
      </c>
      <c r="N865" s="213"/>
      <c r="O865" s="77"/>
      <c r="Q865" s="162" t="s">
        <v>3420</v>
      </c>
      <c r="R865" s="167" t="s">
        <v>323</v>
      </c>
      <c r="S865" s="160">
        <v>1442</v>
      </c>
      <c r="T865" s="163">
        <v>703</v>
      </c>
      <c r="U865" s="164">
        <f t="shared" si="13"/>
        <v>-739</v>
      </c>
      <c r="V865" s="158"/>
      <c r="W865" s="158"/>
    </row>
    <row r="866" spans="2:23" ht="26.25" x14ac:dyDescent="0.3">
      <c r="B866" s="18">
        <v>814</v>
      </c>
      <c r="C866" s="19">
        <v>22</v>
      </c>
      <c r="D866" s="172" t="s">
        <v>4345</v>
      </c>
      <c r="E866" s="141" t="s">
        <v>4026</v>
      </c>
      <c r="F866" s="142" t="s">
        <v>7</v>
      </c>
      <c r="G866" s="143" t="s">
        <v>323</v>
      </c>
      <c r="H866" s="138">
        <v>6</v>
      </c>
      <c r="I866" s="139">
        <v>1</v>
      </c>
      <c r="J866" s="140">
        <v>6</v>
      </c>
      <c r="K866" s="187"/>
      <c r="L866" s="177"/>
      <c r="M866" s="221" t="s">
        <v>4599</v>
      </c>
      <c r="N866" s="209"/>
      <c r="O866" s="77"/>
      <c r="Q866" s="162" t="s">
        <v>1295</v>
      </c>
      <c r="R866" s="167" t="s">
        <v>1377</v>
      </c>
      <c r="S866" s="160">
        <v>739</v>
      </c>
      <c r="T866" s="163">
        <v>382</v>
      </c>
      <c r="U866" s="164">
        <f t="shared" si="13"/>
        <v>-357</v>
      </c>
      <c r="V866" s="158"/>
      <c r="W866" s="158"/>
    </row>
    <row r="867" spans="2:23" ht="26.25" x14ac:dyDescent="0.3">
      <c r="B867" s="18">
        <v>814</v>
      </c>
      <c r="C867" s="19">
        <v>22</v>
      </c>
      <c r="D867" s="172" t="s">
        <v>5132</v>
      </c>
      <c r="E867" s="141" t="s">
        <v>4026</v>
      </c>
      <c r="F867" s="142" t="s">
        <v>7</v>
      </c>
      <c r="G867" s="143" t="s">
        <v>657</v>
      </c>
      <c r="H867" s="138">
        <v>6</v>
      </c>
      <c r="I867" s="139">
        <v>1</v>
      </c>
      <c r="J867" s="140">
        <v>6</v>
      </c>
      <c r="K867" s="187"/>
      <c r="L867" s="177"/>
      <c r="M867" s="223" t="s">
        <v>5122</v>
      </c>
      <c r="N867" s="213"/>
      <c r="O867" s="77"/>
      <c r="Q867" s="162" t="s">
        <v>2467</v>
      </c>
      <c r="R867" s="167" t="s">
        <v>323</v>
      </c>
      <c r="S867" s="160">
        <v>739</v>
      </c>
      <c r="T867" s="163">
        <v>1335</v>
      </c>
      <c r="U867" s="164">
        <f t="shared" si="13"/>
        <v>596</v>
      </c>
      <c r="V867" s="158"/>
      <c r="W867" s="158"/>
    </row>
    <row r="868" spans="2:23" ht="26.25" x14ac:dyDescent="0.3">
      <c r="B868" s="18">
        <v>814</v>
      </c>
      <c r="C868" s="19">
        <v>22</v>
      </c>
      <c r="D868" s="172" t="s">
        <v>2194</v>
      </c>
      <c r="E868" s="141" t="s">
        <v>4026</v>
      </c>
      <c r="F868" s="142" t="s">
        <v>7</v>
      </c>
      <c r="G868" s="143" t="s">
        <v>5125</v>
      </c>
      <c r="H868" s="138">
        <v>6</v>
      </c>
      <c r="I868" s="139">
        <v>1</v>
      </c>
      <c r="J868" s="140">
        <v>6</v>
      </c>
      <c r="K868" s="187"/>
      <c r="L868" s="177"/>
      <c r="M868" s="223" t="s">
        <v>5122</v>
      </c>
      <c r="N868" s="209"/>
      <c r="O868" s="77"/>
      <c r="Q868" s="162" t="s">
        <v>1298</v>
      </c>
      <c r="R868" s="167" t="s">
        <v>410</v>
      </c>
      <c r="S868" s="160">
        <v>414</v>
      </c>
      <c r="T868" s="163">
        <v>522</v>
      </c>
      <c r="U868" s="164">
        <f t="shared" si="13"/>
        <v>108</v>
      </c>
      <c r="V868" s="158"/>
      <c r="W868" s="158"/>
    </row>
    <row r="869" spans="2:23" ht="26.25" x14ac:dyDescent="0.3">
      <c r="B869" s="18">
        <v>814</v>
      </c>
      <c r="C869" s="19">
        <v>22</v>
      </c>
      <c r="D869" s="172" t="s">
        <v>4982</v>
      </c>
      <c r="E869" s="141" t="s">
        <v>4026</v>
      </c>
      <c r="F869" s="142" t="s">
        <v>7</v>
      </c>
      <c r="G869" s="143" t="s">
        <v>1317</v>
      </c>
      <c r="H869" s="138">
        <v>6</v>
      </c>
      <c r="I869" s="139">
        <v>1</v>
      </c>
      <c r="J869" s="140">
        <v>6</v>
      </c>
      <c r="K869" s="187"/>
      <c r="L869" s="177"/>
      <c r="M869" s="221" t="s">
        <v>5024</v>
      </c>
      <c r="N869" s="209"/>
      <c r="O869" s="77"/>
      <c r="Q869" s="162" t="s">
        <v>5209</v>
      </c>
      <c r="R869" s="167" t="s">
        <v>5156</v>
      </c>
      <c r="S869" s="160">
        <v>1100</v>
      </c>
      <c r="T869" s="163">
        <v>940</v>
      </c>
      <c r="U869" s="164">
        <f t="shared" si="13"/>
        <v>-160</v>
      </c>
      <c r="V869" s="158"/>
      <c r="W869" s="158"/>
    </row>
    <row r="870" spans="2:23" ht="26.25" x14ac:dyDescent="0.3">
      <c r="B870" s="18">
        <v>814</v>
      </c>
      <c r="C870" s="19">
        <v>22</v>
      </c>
      <c r="D870" s="172" t="s">
        <v>2720</v>
      </c>
      <c r="E870" s="141" t="s">
        <v>4026</v>
      </c>
      <c r="F870" s="142" t="s">
        <v>7</v>
      </c>
      <c r="G870" s="143" t="s">
        <v>5124</v>
      </c>
      <c r="H870" s="138">
        <v>6</v>
      </c>
      <c r="I870" s="139">
        <v>1</v>
      </c>
      <c r="J870" s="140">
        <v>6</v>
      </c>
      <c r="K870" s="187"/>
      <c r="L870" s="177"/>
      <c r="M870" s="223" t="s">
        <v>5122</v>
      </c>
      <c r="N870" s="209"/>
      <c r="O870" s="77"/>
      <c r="Q870" s="162" t="s">
        <v>1301</v>
      </c>
      <c r="R870" s="167" t="s">
        <v>194</v>
      </c>
      <c r="S870" s="160">
        <v>373</v>
      </c>
      <c r="T870" s="163">
        <v>616</v>
      </c>
      <c r="U870" s="164">
        <f t="shared" si="13"/>
        <v>243</v>
      </c>
      <c r="V870" s="158"/>
      <c r="W870" s="158"/>
    </row>
    <row r="871" spans="2:23" ht="26.25" x14ac:dyDescent="0.3">
      <c r="B871" s="18">
        <v>814</v>
      </c>
      <c r="C871" s="19">
        <v>22</v>
      </c>
      <c r="D871" s="172" t="s">
        <v>4233</v>
      </c>
      <c r="E871" s="141" t="s">
        <v>4026</v>
      </c>
      <c r="F871" s="142" t="s">
        <v>7</v>
      </c>
      <c r="G871" s="143" t="s">
        <v>1744</v>
      </c>
      <c r="H871" s="138">
        <v>6</v>
      </c>
      <c r="I871" s="139">
        <v>1</v>
      </c>
      <c r="J871" s="140">
        <v>6</v>
      </c>
      <c r="K871" s="187"/>
      <c r="L871" s="177"/>
      <c r="M871" s="221" t="s">
        <v>4232</v>
      </c>
      <c r="N871" s="213"/>
      <c r="O871" s="77"/>
      <c r="Q871" s="162" t="s">
        <v>1303</v>
      </c>
      <c r="R871" s="167" t="s">
        <v>206</v>
      </c>
      <c r="S871" s="160">
        <v>551</v>
      </c>
      <c r="T871" s="163">
        <v>286</v>
      </c>
      <c r="U871" s="164">
        <f t="shared" si="13"/>
        <v>-265</v>
      </c>
      <c r="V871" s="158"/>
      <c r="W871" s="158"/>
    </row>
    <row r="872" spans="2:23" ht="31.5" x14ac:dyDescent="0.3">
      <c r="B872" s="18">
        <v>814</v>
      </c>
      <c r="C872" s="19">
        <v>22</v>
      </c>
      <c r="D872" s="172" t="s">
        <v>2358</v>
      </c>
      <c r="E872" s="141" t="s">
        <v>4026</v>
      </c>
      <c r="F872" s="142" t="s">
        <v>3453</v>
      </c>
      <c r="G872" s="143" t="s">
        <v>2428</v>
      </c>
      <c r="H872" s="138">
        <v>6</v>
      </c>
      <c r="I872" s="139">
        <v>2</v>
      </c>
      <c r="J872" s="140">
        <v>3</v>
      </c>
      <c r="K872" s="187"/>
      <c r="L872" s="177"/>
      <c r="M872" s="226" t="s">
        <v>3696</v>
      </c>
      <c r="N872" s="213"/>
      <c r="O872" s="77"/>
      <c r="Q872" s="162" t="s">
        <v>1306</v>
      </c>
      <c r="R872" s="167" t="s">
        <v>67</v>
      </c>
      <c r="S872" s="160">
        <v>1021</v>
      </c>
      <c r="T872" s="163">
        <v>653</v>
      </c>
      <c r="U872" s="164">
        <f t="shared" si="13"/>
        <v>-368</v>
      </c>
      <c r="V872" s="158"/>
      <c r="W872" s="158"/>
    </row>
    <row r="873" spans="2:23" ht="28.5" x14ac:dyDescent="0.3">
      <c r="B873" s="18">
        <v>814</v>
      </c>
      <c r="C873" s="19">
        <v>22</v>
      </c>
      <c r="D873" s="172" t="s">
        <v>1053</v>
      </c>
      <c r="E873" s="141" t="s">
        <v>4026</v>
      </c>
      <c r="F873" s="142" t="s">
        <v>7</v>
      </c>
      <c r="G873" s="143" t="s">
        <v>1054</v>
      </c>
      <c r="H873" s="138">
        <v>6</v>
      </c>
      <c r="I873" s="139">
        <v>2</v>
      </c>
      <c r="J873" s="140">
        <v>3</v>
      </c>
      <c r="K873" s="187"/>
      <c r="L873" s="177"/>
      <c r="M873" s="226" t="s">
        <v>3944</v>
      </c>
      <c r="N873" s="209"/>
      <c r="O873" s="77"/>
      <c r="Q873" s="162" t="s">
        <v>6572</v>
      </c>
      <c r="R873" s="167" t="s">
        <v>6458</v>
      </c>
      <c r="S873" s="160">
        <v>897</v>
      </c>
      <c r="T873" s="163">
        <v>270</v>
      </c>
      <c r="U873" s="164">
        <f t="shared" si="13"/>
        <v>-627</v>
      </c>
      <c r="V873" s="158"/>
      <c r="W873" s="158"/>
    </row>
    <row r="874" spans="2:23" ht="26.25" x14ac:dyDescent="0.3">
      <c r="B874" s="18">
        <v>814</v>
      </c>
      <c r="C874" s="19">
        <v>22</v>
      </c>
      <c r="D874" s="172" t="s">
        <v>1073</v>
      </c>
      <c r="E874" s="141" t="s">
        <v>4026</v>
      </c>
      <c r="F874" s="142" t="s">
        <v>7</v>
      </c>
      <c r="G874" s="143" t="s">
        <v>2517</v>
      </c>
      <c r="H874" s="138">
        <v>6</v>
      </c>
      <c r="I874" s="139">
        <v>2</v>
      </c>
      <c r="J874" s="140">
        <v>3</v>
      </c>
      <c r="K874" s="187"/>
      <c r="L874" s="177"/>
      <c r="M874" s="226" t="s">
        <v>4115</v>
      </c>
      <c r="N874" s="209"/>
      <c r="O874" s="77"/>
      <c r="Q874" s="162" t="s">
        <v>1310</v>
      </c>
      <c r="R874" s="167" t="s">
        <v>74</v>
      </c>
      <c r="S874" s="160">
        <v>136</v>
      </c>
      <c r="T874" s="163">
        <v>1136</v>
      </c>
      <c r="U874" s="164">
        <f t="shared" si="13"/>
        <v>1000</v>
      </c>
      <c r="V874" s="158"/>
      <c r="W874" s="158"/>
    </row>
    <row r="875" spans="2:23" ht="26.25" x14ac:dyDescent="0.3">
      <c r="B875" s="18">
        <v>814</v>
      </c>
      <c r="C875" s="19">
        <v>-293</v>
      </c>
      <c r="D875" s="172" t="s">
        <v>299</v>
      </c>
      <c r="E875" s="141" t="s">
        <v>4026</v>
      </c>
      <c r="F875" s="142" t="s">
        <v>7</v>
      </c>
      <c r="G875" s="143" t="s">
        <v>194</v>
      </c>
      <c r="H875" s="138">
        <v>6</v>
      </c>
      <c r="I875" s="139">
        <v>2</v>
      </c>
      <c r="J875" s="140">
        <v>3</v>
      </c>
      <c r="K875" s="187"/>
      <c r="L875" s="177" t="s">
        <v>4538</v>
      </c>
      <c r="M875" s="221" t="s">
        <v>4064</v>
      </c>
      <c r="N875" s="213"/>
      <c r="O875" s="77"/>
      <c r="Q875" s="162" t="s">
        <v>3332</v>
      </c>
      <c r="R875" s="167" t="s">
        <v>3311</v>
      </c>
      <c r="S875" s="160">
        <v>1021</v>
      </c>
      <c r="T875" s="163">
        <v>522</v>
      </c>
      <c r="U875" s="164">
        <f t="shared" si="13"/>
        <v>-499</v>
      </c>
      <c r="V875" s="158"/>
      <c r="W875" s="158"/>
    </row>
    <row r="876" spans="2:23" ht="26.25" x14ac:dyDescent="0.3">
      <c r="B876" s="18">
        <v>814</v>
      </c>
      <c r="C876" s="19">
        <v>-63</v>
      </c>
      <c r="D876" s="172" t="s">
        <v>1078</v>
      </c>
      <c r="E876" s="141" t="s">
        <v>4026</v>
      </c>
      <c r="F876" s="142" t="s">
        <v>7</v>
      </c>
      <c r="G876" s="143" t="s">
        <v>315</v>
      </c>
      <c r="H876" s="138">
        <v>6</v>
      </c>
      <c r="I876" s="139">
        <v>2</v>
      </c>
      <c r="J876" s="140">
        <v>3</v>
      </c>
      <c r="K876" s="187"/>
      <c r="L876" s="177"/>
      <c r="M876" s="226" t="s">
        <v>4104</v>
      </c>
      <c r="N876" s="209"/>
      <c r="O876" s="77"/>
      <c r="Q876" s="162" t="s">
        <v>1312</v>
      </c>
      <c r="R876" s="167" t="s">
        <v>956</v>
      </c>
      <c r="S876" s="160">
        <v>1021</v>
      </c>
      <c r="T876" s="163">
        <v>522</v>
      </c>
      <c r="U876" s="164">
        <f t="shared" si="13"/>
        <v>-499</v>
      </c>
      <c r="V876" s="158"/>
      <c r="W876" s="158"/>
    </row>
    <row r="877" spans="2:23" ht="26.25" x14ac:dyDescent="0.3">
      <c r="B877" s="18">
        <v>814</v>
      </c>
      <c r="C877" s="19">
        <v>22</v>
      </c>
      <c r="D877" s="172" t="s">
        <v>2843</v>
      </c>
      <c r="E877" s="141" t="s">
        <v>4026</v>
      </c>
      <c r="F877" s="142" t="s">
        <v>7</v>
      </c>
      <c r="G877" s="143" t="s">
        <v>2844</v>
      </c>
      <c r="H877" s="138">
        <v>6</v>
      </c>
      <c r="I877" s="139">
        <v>2</v>
      </c>
      <c r="J877" s="140">
        <v>3</v>
      </c>
      <c r="K877" s="187"/>
      <c r="L877" s="177"/>
      <c r="M877" s="226" t="s">
        <v>4255</v>
      </c>
      <c r="N877" s="213"/>
      <c r="O877" s="77"/>
      <c r="Q877" s="162" t="s">
        <v>3074</v>
      </c>
      <c r="R877" s="167" t="s">
        <v>3069</v>
      </c>
      <c r="S877" s="160">
        <v>814</v>
      </c>
      <c r="T877" s="163">
        <v>940</v>
      </c>
      <c r="U877" s="164">
        <f t="shared" si="13"/>
        <v>126</v>
      </c>
      <c r="V877" s="158"/>
      <c r="W877" s="158"/>
    </row>
    <row r="878" spans="2:23" ht="26.25" x14ac:dyDescent="0.3">
      <c r="B878" s="18">
        <v>814</v>
      </c>
      <c r="C878" s="19">
        <v>22</v>
      </c>
      <c r="D878" s="172" t="s">
        <v>1809</v>
      </c>
      <c r="E878" s="141" t="s">
        <v>4026</v>
      </c>
      <c r="F878" s="142" t="s">
        <v>7</v>
      </c>
      <c r="G878" s="143" t="s">
        <v>1317</v>
      </c>
      <c r="H878" s="138">
        <v>6</v>
      </c>
      <c r="I878" s="139">
        <v>2</v>
      </c>
      <c r="J878" s="140">
        <v>3</v>
      </c>
      <c r="K878" s="187"/>
      <c r="L878" s="177"/>
      <c r="M878" s="226" t="s">
        <v>4119</v>
      </c>
      <c r="N878" s="213"/>
      <c r="O878" s="77"/>
      <c r="Q878" s="162" t="s">
        <v>3421</v>
      </c>
      <c r="R878" s="167" t="s">
        <v>222</v>
      </c>
      <c r="S878" s="160">
        <v>1100</v>
      </c>
      <c r="T878" s="163">
        <v>382</v>
      </c>
      <c r="U878" s="164">
        <f t="shared" si="13"/>
        <v>-718</v>
      </c>
      <c r="V878" s="158"/>
      <c r="W878" s="158"/>
    </row>
    <row r="879" spans="2:23" ht="26.25" x14ac:dyDescent="0.3">
      <c r="B879" s="18">
        <v>814</v>
      </c>
      <c r="C879" s="19">
        <v>22</v>
      </c>
      <c r="D879" s="172" t="s">
        <v>1663</v>
      </c>
      <c r="E879" s="141" t="s">
        <v>4026</v>
      </c>
      <c r="F879" s="142" t="s">
        <v>7</v>
      </c>
      <c r="G879" s="143" t="s">
        <v>3478</v>
      </c>
      <c r="H879" s="138">
        <v>6</v>
      </c>
      <c r="I879" s="139">
        <v>2</v>
      </c>
      <c r="J879" s="140">
        <v>3</v>
      </c>
      <c r="K879" s="187"/>
      <c r="L879" s="177"/>
      <c r="M879" s="221" t="s">
        <v>4122</v>
      </c>
      <c r="N879" s="213"/>
      <c r="O879" s="77"/>
      <c r="Q879" s="162" t="s">
        <v>5888</v>
      </c>
      <c r="R879" s="167" t="s">
        <v>5829</v>
      </c>
      <c r="S879" s="160">
        <v>1442</v>
      </c>
      <c r="T879" s="163">
        <v>310</v>
      </c>
      <c r="U879" s="164">
        <f t="shared" si="13"/>
        <v>-1132</v>
      </c>
      <c r="V879" s="158"/>
      <c r="W879" s="158"/>
    </row>
    <row r="880" spans="2:23" ht="26.25" x14ac:dyDescent="0.3">
      <c r="B880" s="18">
        <v>814</v>
      </c>
      <c r="C880" s="19">
        <v>22</v>
      </c>
      <c r="D880" s="172" t="s">
        <v>1739</v>
      </c>
      <c r="E880" s="141" t="s">
        <v>4026</v>
      </c>
      <c r="F880" s="142" t="s">
        <v>7</v>
      </c>
      <c r="G880" s="143" t="s">
        <v>323</v>
      </c>
      <c r="H880" s="138">
        <v>6</v>
      </c>
      <c r="I880" s="139">
        <v>2</v>
      </c>
      <c r="J880" s="140">
        <v>3</v>
      </c>
      <c r="K880" s="187"/>
      <c r="L880" s="177"/>
      <c r="M880" s="226" t="s">
        <v>4196</v>
      </c>
      <c r="N880" s="213"/>
      <c r="O880" s="77"/>
      <c r="Q880" s="162" t="s">
        <v>2633</v>
      </c>
      <c r="R880" s="167" t="s">
        <v>2603</v>
      </c>
      <c r="S880" s="160">
        <v>162</v>
      </c>
      <c r="T880" s="163">
        <v>703</v>
      </c>
      <c r="U880" s="164">
        <f t="shared" si="13"/>
        <v>541</v>
      </c>
      <c r="V880" s="158"/>
      <c r="W880" s="158"/>
    </row>
    <row r="881" spans="2:23" ht="26.25" x14ac:dyDescent="0.3">
      <c r="B881" s="18">
        <v>814</v>
      </c>
      <c r="C881" s="19">
        <v>22</v>
      </c>
      <c r="D881" s="172" t="s">
        <v>3852</v>
      </c>
      <c r="E881" s="141" t="s">
        <v>4026</v>
      </c>
      <c r="F881" s="142" t="s">
        <v>7</v>
      </c>
      <c r="G881" s="143" t="s">
        <v>3853</v>
      </c>
      <c r="H881" s="138">
        <v>6</v>
      </c>
      <c r="I881" s="139">
        <v>2</v>
      </c>
      <c r="J881" s="140">
        <v>3</v>
      </c>
      <c r="K881" s="187"/>
      <c r="L881" s="177"/>
      <c r="M881" s="226" t="s">
        <v>5860</v>
      </c>
      <c r="N881" s="213"/>
      <c r="O881" s="77"/>
      <c r="Q881" s="162" t="s">
        <v>2239</v>
      </c>
      <c r="R881" s="167" t="s">
        <v>2216</v>
      </c>
      <c r="S881" s="160">
        <v>1305</v>
      </c>
      <c r="T881" s="163">
        <v>1335</v>
      </c>
      <c r="U881" s="164">
        <f t="shared" si="13"/>
        <v>30</v>
      </c>
      <c r="V881" s="158"/>
      <c r="W881" s="158"/>
    </row>
    <row r="882" spans="2:23" ht="26.25" x14ac:dyDescent="0.3">
      <c r="B882" s="18">
        <v>814</v>
      </c>
      <c r="C882" s="19">
        <v>22</v>
      </c>
      <c r="D882" s="172" t="s">
        <v>5148</v>
      </c>
      <c r="E882" s="141" t="s">
        <v>4026</v>
      </c>
      <c r="F882" s="142" t="s">
        <v>7</v>
      </c>
      <c r="G882" s="143" t="s">
        <v>323</v>
      </c>
      <c r="H882" s="138">
        <v>6</v>
      </c>
      <c r="I882" s="139">
        <v>2</v>
      </c>
      <c r="J882" s="140">
        <v>3</v>
      </c>
      <c r="K882" s="187"/>
      <c r="L882" s="177"/>
      <c r="M882" s="233" t="s">
        <v>6383</v>
      </c>
      <c r="N882" s="209"/>
      <c r="O882" s="77"/>
      <c r="Q882" s="162" t="s">
        <v>3559</v>
      </c>
      <c r="R882" s="167" t="s">
        <v>410</v>
      </c>
      <c r="S882" s="160">
        <v>1305</v>
      </c>
      <c r="T882" s="163">
        <v>145</v>
      </c>
      <c r="U882" s="164">
        <f t="shared" si="13"/>
        <v>-1160</v>
      </c>
      <c r="V882" s="158"/>
      <c r="W882" s="158"/>
    </row>
    <row r="883" spans="2:23" ht="26.25" x14ac:dyDescent="0.3">
      <c r="B883" s="18">
        <v>814</v>
      </c>
      <c r="C883" s="19">
        <v>22</v>
      </c>
      <c r="D883" s="172" t="s">
        <v>3377</v>
      </c>
      <c r="E883" s="141" t="s">
        <v>4026</v>
      </c>
      <c r="F883" s="142" t="s">
        <v>7</v>
      </c>
      <c r="G883" s="143" t="s">
        <v>2764</v>
      </c>
      <c r="H883" s="138">
        <v>6</v>
      </c>
      <c r="I883" s="139">
        <v>2</v>
      </c>
      <c r="J883" s="140">
        <v>3</v>
      </c>
      <c r="K883" s="187"/>
      <c r="L883" s="177"/>
      <c r="M883" s="221" t="s">
        <v>4722</v>
      </c>
      <c r="N883" s="213"/>
      <c r="O883" s="77"/>
      <c r="Q883" s="162" t="s">
        <v>2240</v>
      </c>
      <c r="R883" s="167" t="s">
        <v>2318</v>
      </c>
      <c r="S883" s="160">
        <v>1305</v>
      </c>
      <c r="T883" s="163">
        <v>1063</v>
      </c>
      <c r="U883" s="164">
        <f t="shared" si="13"/>
        <v>-242</v>
      </c>
      <c r="V883" s="158"/>
      <c r="W883" s="158"/>
    </row>
    <row r="884" spans="2:23" ht="26.25" x14ac:dyDescent="0.3">
      <c r="B884" s="18">
        <v>814</v>
      </c>
      <c r="C884" s="19">
        <v>22</v>
      </c>
      <c r="D884" s="172" t="s">
        <v>3791</v>
      </c>
      <c r="E884" s="141" t="s">
        <v>4026</v>
      </c>
      <c r="F884" s="142" t="s">
        <v>7</v>
      </c>
      <c r="G884" s="143" t="s">
        <v>3792</v>
      </c>
      <c r="H884" s="138">
        <v>6</v>
      </c>
      <c r="I884" s="139">
        <v>2</v>
      </c>
      <c r="J884" s="140">
        <v>3</v>
      </c>
      <c r="K884" s="187"/>
      <c r="L884" s="177"/>
      <c r="M884" s="226" t="s">
        <v>5671</v>
      </c>
      <c r="N884" s="213"/>
      <c r="O884" s="77"/>
      <c r="Q884" s="162" t="s">
        <v>5210</v>
      </c>
      <c r="R884" s="167" t="s">
        <v>5184</v>
      </c>
      <c r="S884" s="160">
        <v>1442</v>
      </c>
      <c r="T884" s="163">
        <v>419</v>
      </c>
      <c r="U884" s="164">
        <f t="shared" si="13"/>
        <v>-1023</v>
      </c>
      <c r="V884" s="158"/>
      <c r="W884" s="158"/>
    </row>
    <row r="885" spans="2:23" ht="26.25" x14ac:dyDescent="0.3">
      <c r="B885" s="18">
        <v>814</v>
      </c>
      <c r="C885" s="19">
        <v>22</v>
      </c>
      <c r="D885" s="172" t="s">
        <v>3363</v>
      </c>
      <c r="E885" s="141" t="s">
        <v>4026</v>
      </c>
      <c r="F885" s="142" t="s">
        <v>7</v>
      </c>
      <c r="G885" s="143" t="s">
        <v>3364</v>
      </c>
      <c r="H885" s="138">
        <v>6</v>
      </c>
      <c r="I885" s="139">
        <v>2</v>
      </c>
      <c r="J885" s="140">
        <v>3</v>
      </c>
      <c r="K885" s="187"/>
      <c r="L885" s="177"/>
      <c r="M885" s="226" t="s">
        <v>6384</v>
      </c>
      <c r="N885" s="213"/>
      <c r="O885" s="77"/>
      <c r="Q885" s="162" t="s">
        <v>1313</v>
      </c>
      <c r="R885" s="167" t="s">
        <v>187</v>
      </c>
      <c r="S885" s="160">
        <v>232</v>
      </c>
      <c r="T885" s="163">
        <v>1335</v>
      </c>
      <c r="U885" s="164">
        <f t="shared" si="13"/>
        <v>1103</v>
      </c>
      <c r="V885" s="158"/>
      <c r="W885" s="158"/>
    </row>
    <row r="886" spans="2:23" ht="26.25" x14ac:dyDescent="0.3">
      <c r="B886" s="18">
        <v>814</v>
      </c>
      <c r="C886" s="19">
        <v>22</v>
      </c>
      <c r="D886" s="172" t="s">
        <v>3368</v>
      </c>
      <c r="E886" s="141" t="s">
        <v>4026</v>
      </c>
      <c r="F886" s="142" t="s">
        <v>7</v>
      </c>
      <c r="G886" s="143" t="s">
        <v>3369</v>
      </c>
      <c r="H886" s="138">
        <v>6</v>
      </c>
      <c r="I886" s="139">
        <v>2</v>
      </c>
      <c r="J886" s="140">
        <v>3</v>
      </c>
      <c r="K886" s="187"/>
      <c r="L886" s="177"/>
      <c r="M886" s="226" t="s">
        <v>4723</v>
      </c>
      <c r="N886" s="209"/>
      <c r="O886" s="77"/>
      <c r="Q886" s="162" t="s">
        <v>1315</v>
      </c>
      <c r="R886" s="167" t="s">
        <v>323</v>
      </c>
      <c r="S886" s="160">
        <v>632</v>
      </c>
      <c r="T886" s="163">
        <v>469</v>
      </c>
      <c r="U886" s="164">
        <f t="shared" si="13"/>
        <v>-163</v>
      </c>
      <c r="V886" s="158"/>
      <c r="W886" s="158"/>
    </row>
    <row r="887" spans="2:23" ht="28.5" x14ac:dyDescent="0.3">
      <c r="B887" s="18">
        <v>814</v>
      </c>
      <c r="C887" s="19">
        <v>22</v>
      </c>
      <c r="D887" s="172" t="s">
        <v>1707</v>
      </c>
      <c r="E887" s="141" t="s">
        <v>4026</v>
      </c>
      <c r="F887" s="142" t="s">
        <v>7</v>
      </c>
      <c r="G887" s="143" t="s">
        <v>2303</v>
      </c>
      <c r="H887" s="138">
        <v>6</v>
      </c>
      <c r="I887" s="139">
        <v>2</v>
      </c>
      <c r="J887" s="140">
        <v>3</v>
      </c>
      <c r="K887" s="187"/>
      <c r="L887" s="177"/>
      <c r="M887" s="226" t="s">
        <v>6385</v>
      </c>
      <c r="N887" s="209"/>
      <c r="O887" s="96"/>
      <c r="Q887" s="162" t="s">
        <v>2468</v>
      </c>
      <c r="R887" s="167" t="s">
        <v>2437</v>
      </c>
      <c r="S887" s="161">
        <v>1305</v>
      </c>
      <c r="T887" s="163">
        <v>91</v>
      </c>
      <c r="U887" s="164">
        <f t="shared" si="13"/>
        <v>-1214</v>
      </c>
      <c r="V887" s="158"/>
      <c r="W887" s="158"/>
    </row>
    <row r="888" spans="2:23" ht="26.25" x14ac:dyDescent="0.3">
      <c r="B888" s="18">
        <v>814</v>
      </c>
      <c r="C888" s="19">
        <v>22</v>
      </c>
      <c r="D888" s="172" t="s">
        <v>3515</v>
      </c>
      <c r="E888" s="141" t="s">
        <v>4026</v>
      </c>
      <c r="F888" s="142" t="s">
        <v>7</v>
      </c>
      <c r="G888" s="143" t="s">
        <v>3516</v>
      </c>
      <c r="H888" s="138">
        <v>6</v>
      </c>
      <c r="I888" s="139">
        <v>2</v>
      </c>
      <c r="J888" s="140">
        <v>3</v>
      </c>
      <c r="K888" s="187"/>
      <c r="L888" s="177"/>
      <c r="M888" s="225" t="s">
        <v>6386</v>
      </c>
      <c r="N888" s="209"/>
      <c r="O888" s="77"/>
      <c r="Q888" s="162" t="s">
        <v>3422</v>
      </c>
      <c r="R888" s="167" t="s">
        <v>3354</v>
      </c>
      <c r="S888" s="160">
        <v>739</v>
      </c>
      <c r="T888" s="163">
        <v>1481</v>
      </c>
      <c r="U888" s="164">
        <f t="shared" si="13"/>
        <v>742</v>
      </c>
      <c r="V888" s="158"/>
      <c r="W888" s="158"/>
    </row>
    <row r="889" spans="2:23" ht="26.25" x14ac:dyDescent="0.3">
      <c r="B889" s="18">
        <v>814</v>
      </c>
      <c r="C889" s="19">
        <v>22</v>
      </c>
      <c r="D889" s="172" t="s">
        <v>3206</v>
      </c>
      <c r="E889" s="141" t="s">
        <v>4026</v>
      </c>
      <c r="F889" s="142" t="s">
        <v>7</v>
      </c>
      <c r="G889" s="143" t="s">
        <v>3207</v>
      </c>
      <c r="H889" s="138">
        <v>6</v>
      </c>
      <c r="I889" s="139">
        <v>2</v>
      </c>
      <c r="J889" s="140">
        <v>3</v>
      </c>
      <c r="K889" s="187"/>
      <c r="L889" s="177"/>
      <c r="M889" s="226" t="s">
        <v>4476</v>
      </c>
      <c r="N889" s="209"/>
      <c r="O889" s="77"/>
      <c r="Q889" s="162" t="s">
        <v>4757</v>
      </c>
      <c r="R889" s="167" t="s">
        <v>323</v>
      </c>
      <c r="S889" s="161">
        <v>54</v>
      </c>
      <c r="T889" s="163">
        <v>22</v>
      </c>
      <c r="U889" s="164">
        <f t="shared" si="13"/>
        <v>-32</v>
      </c>
      <c r="V889" s="158"/>
      <c r="W889" s="158"/>
    </row>
    <row r="890" spans="2:23" ht="26.25" x14ac:dyDescent="0.3">
      <c r="B890" s="18">
        <v>814</v>
      </c>
      <c r="C890" s="19">
        <v>22</v>
      </c>
      <c r="D890" s="172" t="s">
        <v>5149</v>
      </c>
      <c r="E890" s="141" t="s">
        <v>4026</v>
      </c>
      <c r="F890" s="142" t="s">
        <v>7</v>
      </c>
      <c r="G890" s="143" t="s">
        <v>323</v>
      </c>
      <c r="H890" s="138">
        <v>6</v>
      </c>
      <c r="I890" s="139">
        <v>2</v>
      </c>
      <c r="J890" s="140">
        <v>3</v>
      </c>
      <c r="K890" s="187"/>
      <c r="L890" s="177"/>
      <c r="M890" s="233" t="s">
        <v>5861</v>
      </c>
      <c r="N890" s="213"/>
      <c r="O890" s="77"/>
      <c r="Q890" s="162" t="s">
        <v>6723</v>
      </c>
      <c r="R890" s="167" t="s">
        <v>323</v>
      </c>
      <c r="S890" s="160">
        <v>1021</v>
      </c>
      <c r="T890" s="163">
        <v>1335</v>
      </c>
      <c r="U890" s="164">
        <f t="shared" si="13"/>
        <v>314</v>
      </c>
      <c r="V890" s="158"/>
      <c r="W890" s="158"/>
    </row>
    <row r="891" spans="2:23" ht="28.5" x14ac:dyDescent="0.3">
      <c r="B891" s="18">
        <v>814</v>
      </c>
      <c r="C891" s="19">
        <v>22</v>
      </c>
      <c r="D891" s="172" t="s">
        <v>2183</v>
      </c>
      <c r="E891" s="141" t="s">
        <v>4026</v>
      </c>
      <c r="F891" s="142" t="s">
        <v>7</v>
      </c>
      <c r="G891" s="143" t="s">
        <v>178</v>
      </c>
      <c r="H891" s="138">
        <v>6</v>
      </c>
      <c r="I891" s="139">
        <v>2</v>
      </c>
      <c r="J891" s="140">
        <v>3</v>
      </c>
      <c r="K891" s="187"/>
      <c r="L891" s="177"/>
      <c r="M891" s="206" t="s">
        <v>6387</v>
      </c>
      <c r="N891" s="213"/>
      <c r="O891" s="77"/>
      <c r="Q891" s="162" t="s">
        <v>4324</v>
      </c>
      <c r="R891" s="167" t="s">
        <v>4246</v>
      </c>
      <c r="S891" s="160">
        <v>373</v>
      </c>
      <c r="T891" s="163">
        <v>1063</v>
      </c>
      <c r="U891" s="164">
        <f t="shared" si="13"/>
        <v>690</v>
      </c>
      <c r="V891" s="158"/>
      <c r="W891" s="158"/>
    </row>
    <row r="892" spans="2:23" ht="26.25" x14ac:dyDescent="0.3">
      <c r="B892" s="18">
        <v>814</v>
      </c>
      <c r="C892" s="19">
        <v>22</v>
      </c>
      <c r="D892" s="172" t="s">
        <v>2194</v>
      </c>
      <c r="E892" s="141" t="s">
        <v>4026</v>
      </c>
      <c r="F892" s="142" t="s">
        <v>7</v>
      </c>
      <c r="G892" s="143" t="s">
        <v>2312</v>
      </c>
      <c r="H892" s="138">
        <v>6</v>
      </c>
      <c r="I892" s="139">
        <v>2</v>
      </c>
      <c r="J892" s="140">
        <v>3</v>
      </c>
      <c r="K892" s="187"/>
      <c r="L892" s="177"/>
      <c r="M892" s="226" t="s">
        <v>6388</v>
      </c>
      <c r="N892" s="209"/>
      <c r="O892" s="77"/>
      <c r="Q892" s="162" t="s">
        <v>1322</v>
      </c>
      <c r="R892" s="167" t="s">
        <v>4444</v>
      </c>
      <c r="S892" s="160">
        <v>673</v>
      </c>
      <c r="T892" s="163">
        <v>855</v>
      </c>
      <c r="U892" s="164">
        <f t="shared" si="13"/>
        <v>182</v>
      </c>
      <c r="V892" s="158"/>
      <c r="W892" s="158"/>
    </row>
    <row r="893" spans="2:23" ht="26.25" x14ac:dyDescent="0.3">
      <c r="B893" s="18">
        <v>814</v>
      </c>
      <c r="C893" s="19">
        <v>22</v>
      </c>
      <c r="D893" s="172" t="s">
        <v>5115</v>
      </c>
      <c r="E893" s="141" t="s">
        <v>4026</v>
      </c>
      <c r="F893" s="142" t="s">
        <v>7</v>
      </c>
      <c r="G893" s="143" t="s">
        <v>5456</v>
      </c>
      <c r="H893" s="138">
        <v>6</v>
      </c>
      <c r="I893" s="139">
        <v>2</v>
      </c>
      <c r="J893" s="140">
        <v>3</v>
      </c>
      <c r="K893" s="187"/>
      <c r="L893" s="177"/>
      <c r="M893" s="226" t="s">
        <v>6498</v>
      </c>
      <c r="N893" s="209"/>
      <c r="O893" s="77"/>
      <c r="Q893" s="162" t="s">
        <v>5582</v>
      </c>
      <c r="R893" s="167" t="s">
        <v>5458</v>
      </c>
      <c r="S893" s="160">
        <v>1100</v>
      </c>
      <c r="T893" s="163">
        <v>703</v>
      </c>
      <c r="U893" s="164">
        <f t="shared" si="13"/>
        <v>-397</v>
      </c>
      <c r="V893" s="158"/>
      <c r="W893" s="158"/>
    </row>
    <row r="894" spans="2:23" ht="26.25" x14ac:dyDescent="0.3">
      <c r="B894" s="18">
        <v>814</v>
      </c>
      <c r="C894" s="19">
        <v>22</v>
      </c>
      <c r="D894" s="172" t="s">
        <v>4991</v>
      </c>
      <c r="E894" s="141" t="s">
        <v>4026</v>
      </c>
      <c r="F894" s="142" t="s">
        <v>7</v>
      </c>
      <c r="G894" s="143" t="s">
        <v>4992</v>
      </c>
      <c r="H894" s="138">
        <v>6</v>
      </c>
      <c r="I894" s="139">
        <v>2</v>
      </c>
      <c r="J894" s="140">
        <v>3</v>
      </c>
      <c r="K894" s="187"/>
      <c r="L894" s="177"/>
      <c r="M894" s="221" t="s">
        <v>6547</v>
      </c>
      <c r="N894" s="213"/>
      <c r="O894" s="77"/>
      <c r="Q894" s="162" t="s">
        <v>1325</v>
      </c>
      <c r="R894" s="167" t="s">
        <v>2395</v>
      </c>
      <c r="S894" s="160">
        <v>333</v>
      </c>
      <c r="T894" s="163">
        <v>1136</v>
      </c>
      <c r="U894" s="164">
        <f t="shared" si="13"/>
        <v>803</v>
      </c>
      <c r="V894" s="158"/>
      <c r="W894" s="158"/>
    </row>
    <row r="895" spans="2:23" ht="26.25" x14ac:dyDescent="0.3">
      <c r="B895" s="18">
        <v>814</v>
      </c>
      <c r="C895" s="19">
        <v>300</v>
      </c>
      <c r="D895" s="172" t="s">
        <v>3372</v>
      </c>
      <c r="E895" s="141" t="s">
        <v>4026</v>
      </c>
      <c r="F895" s="142" t="s">
        <v>7</v>
      </c>
      <c r="G895" s="143" t="s">
        <v>3373</v>
      </c>
      <c r="H895" s="138">
        <v>6</v>
      </c>
      <c r="I895" s="139">
        <v>2</v>
      </c>
      <c r="J895" s="140">
        <v>3</v>
      </c>
      <c r="K895" s="187"/>
      <c r="L895" s="177"/>
      <c r="M895" s="226" t="s">
        <v>6653</v>
      </c>
      <c r="N895" s="209"/>
      <c r="O895" s="77"/>
      <c r="Q895" s="162" t="s">
        <v>2866</v>
      </c>
      <c r="R895" s="167" t="s">
        <v>2857</v>
      </c>
      <c r="S895" s="161">
        <v>1442</v>
      </c>
      <c r="T895" s="163">
        <v>9</v>
      </c>
      <c r="U895" s="164">
        <f t="shared" si="13"/>
        <v>-1433</v>
      </c>
      <c r="V895" s="158"/>
      <c r="W895" s="158"/>
    </row>
    <row r="896" spans="2:23" ht="26.25" x14ac:dyDescent="0.3">
      <c r="B896" s="18">
        <v>814</v>
      </c>
      <c r="C896" s="19">
        <v>22</v>
      </c>
      <c r="D896" s="172" t="s">
        <v>586</v>
      </c>
      <c r="E896" s="141" t="s">
        <v>4026</v>
      </c>
      <c r="F896" s="142" t="s">
        <v>7</v>
      </c>
      <c r="G896" s="143" t="s">
        <v>587</v>
      </c>
      <c r="H896" s="138">
        <v>6</v>
      </c>
      <c r="I896" s="139">
        <v>3</v>
      </c>
      <c r="J896" s="140">
        <v>2</v>
      </c>
      <c r="K896" s="187"/>
      <c r="L896" s="177"/>
      <c r="M896" s="226" t="s">
        <v>6372</v>
      </c>
      <c r="N896" s="213"/>
      <c r="O896" s="97"/>
      <c r="Q896" s="162" t="s">
        <v>2164</v>
      </c>
      <c r="R896" s="167" t="s">
        <v>2146</v>
      </c>
      <c r="S896" s="160">
        <v>232</v>
      </c>
      <c r="T896" s="163">
        <v>419</v>
      </c>
      <c r="U896" s="164">
        <f t="shared" si="13"/>
        <v>187</v>
      </c>
      <c r="V896" s="158"/>
      <c r="W896" s="158"/>
    </row>
    <row r="897" spans="2:23" ht="28.5" x14ac:dyDescent="0.3">
      <c r="B897" s="18">
        <v>814</v>
      </c>
      <c r="C897" s="19">
        <v>22</v>
      </c>
      <c r="D897" s="172" t="s">
        <v>641</v>
      </c>
      <c r="E897" s="141" t="s">
        <v>4026</v>
      </c>
      <c r="F897" s="142" t="s">
        <v>7</v>
      </c>
      <c r="G897" s="143" t="s">
        <v>642</v>
      </c>
      <c r="H897" s="138">
        <v>6</v>
      </c>
      <c r="I897" s="139">
        <v>3</v>
      </c>
      <c r="J897" s="140">
        <v>2</v>
      </c>
      <c r="K897" s="187"/>
      <c r="L897" s="177"/>
      <c r="M897" s="224" t="s">
        <v>5261</v>
      </c>
      <c r="N897" s="213"/>
      <c r="O897" s="77"/>
      <c r="Q897" s="162" t="s">
        <v>1328</v>
      </c>
      <c r="R897" s="167" t="s">
        <v>323</v>
      </c>
      <c r="S897" s="160">
        <v>673</v>
      </c>
      <c r="T897" s="163">
        <v>703</v>
      </c>
      <c r="U897" s="164">
        <f t="shared" si="13"/>
        <v>30</v>
      </c>
      <c r="V897" s="158"/>
      <c r="W897" s="158"/>
    </row>
    <row r="898" spans="2:23" ht="28.5" x14ac:dyDescent="0.3">
      <c r="B898" s="18">
        <v>814</v>
      </c>
      <c r="C898" s="19">
        <v>22</v>
      </c>
      <c r="D898" s="172" t="s">
        <v>2096</v>
      </c>
      <c r="E898" s="141" t="s">
        <v>4026</v>
      </c>
      <c r="F898" s="142" t="s">
        <v>7</v>
      </c>
      <c r="G898" s="143" t="s">
        <v>1882</v>
      </c>
      <c r="H898" s="138">
        <v>6</v>
      </c>
      <c r="I898" s="139">
        <v>3</v>
      </c>
      <c r="J898" s="140">
        <v>2</v>
      </c>
      <c r="K898" s="187"/>
      <c r="L898" s="177"/>
      <c r="M898" s="224" t="s">
        <v>5489</v>
      </c>
      <c r="N898" s="228"/>
      <c r="O898" s="77"/>
      <c r="Q898" s="162" t="s">
        <v>4151</v>
      </c>
      <c r="R898" s="167" t="s">
        <v>4132</v>
      </c>
      <c r="S898" s="160">
        <v>897</v>
      </c>
      <c r="T898" s="163">
        <v>653</v>
      </c>
      <c r="U898" s="164">
        <f t="shared" si="13"/>
        <v>-244</v>
      </c>
      <c r="V898" s="158"/>
      <c r="W898" s="158"/>
    </row>
    <row r="899" spans="2:23" ht="28.5" x14ac:dyDescent="0.3">
      <c r="B899" s="18">
        <v>814</v>
      </c>
      <c r="C899" s="19">
        <v>22</v>
      </c>
      <c r="D899" s="172" t="s">
        <v>1986</v>
      </c>
      <c r="E899" s="141" t="s">
        <v>4026</v>
      </c>
      <c r="F899" s="142" t="s">
        <v>7</v>
      </c>
      <c r="G899" s="143" t="s">
        <v>1987</v>
      </c>
      <c r="H899" s="138">
        <v>6</v>
      </c>
      <c r="I899" s="139">
        <v>3</v>
      </c>
      <c r="J899" s="140">
        <v>2</v>
      </c>
      <c r="K899" s="187"/>
      <c r="L899" s="177"/>
      <c r="M899" s="224" t="s">
        <v>4724</v>
      </c>
      <c r="N899" s="228"/>
      <c r="O899" s="77"/>
      <c r="Q899" s="162" t="s">
        <v>3877</v>
      </c>
      <c r="R899" s="167" t="s">
        <v>3848</v>
      </c>
      <c r="S899" s="160">
        <v>1442</v>
      </c>
      <c r="T899" s="163">
        <v>1481</v>
      </c>
      <c r="U899" s="164">
        <f t="shared" si="13"/>
        <v>39</v>
      </c>
      <c r="V899" s="158"/>
      <c r="W899" s="158"/>
    </row>
    <row r="900" spans="2:23" ht="28.5" x14ac:dyDescent="0.3">
      <c r="B900" s="18">
        <v>814</v>
      </c>
      <c r="C900" s="19">
        <v>22</v>
      </c>
      <c r="D900" s="172" t="s">
        <v>875</v>
      </c>
      <c r="E900" s="141" t="s">
        <v>4026</v>
      </c>
      <c r="F900" s="142" t="s">
        <v>7</v>
      </c>
      <c r="G900" s="143" t="s">
        <v>206</v>
      </c>
      <c r="H900" s="138">
        <v>6</v>
      </c>
      <c r="I900" s="139">
        <v>3</v>
      </c>
      <c r="J900" s="140">
        <v>2</v>
      </c>
      <c r="K900" s="187"/>
      <c r="L900" s="177"/>
      <c r="M900" s="224" t="s">
        <v>5672</v>
      </c>
      <c r="N900" s="213"/>
      <c r="O900" s="77"/>
      <c r="Q900" s="162" t="s">
        <v>5419</v>
      </c>
      <c r="R900" s="167" t="s">
        <v>5361</v>
      </c>
      <c r="S900" s="160">
        <v>897</v>
      </c>
      <c r="T900" s="163">
        <v>1481</v>
      </c>
      <c r="U900" s="164">
        <f t="shared" si="13"/>
        <v>584</v>
      </c>
      <c r="V900" s="158"/>
      <c r="W900" s="158"/>
    </row>
    <row r="901" spans="2:23" ht="31.5" x14ac:dyDescent="0.3">
      <c r="B901" s="18">
        <v>814</v>
      </c>
      <c r="C901" s="19">
        <v>22</v>
      </c>
      <c r="D901" s="172" t="s">
        <v>2278</v>
      </c>
      <c r="E901" s="141" t="s">
        <v>4026</v>
      </c>
      <c r="F901" s="142" t="s">
        <v>7</v>
      </c>
      <c r="G901" s="143" t="s">
        <v>2951</v>
      </c>
      <c r="H901" s="138">
        <v>6</v>
      </c>
      <c r="I901" s="139">
        <v>3</v>
      </c>
      <c r="J901" s="140">
        <v>2</v>
      </c>
      <c r="K901" s="187"/>
      <c r="L901" s="177"/>
      <c r="M901" s="224" t="s">
        <v>6390</v>
      </c>
      <c r="N901" s="213"/>
      <c r="O901" s="77"/>
      <c r="Q901" s="162" t="s">
        <v>1332</v>
      </c>
      <c r="R901" s="167" t="s">
        <v>919</v>
      </c>
      <c r="S901" s="160">
        <v>1021</v>
      </c>
      <c r="T901" s="163">
        <v>940</v>
      </c>
      <c r="U901" s="164">
        <f t="shared" si="13"/>
        <v>-81</v>
      </c>
      <c r="V901" s="158"/>
      <c r="W901" s="158"/>
    </row>
    <row r="902" spans="2:23" ht="42.75" x14ac:dyDescent="0.3">
      <c r="B902" s="18">
        <v>814</v>
      </c>
      <c r="C902" s="19">
        <v>22</v>
      </c>
      <c r="D902" s="172" t="s">
        <v>1795</v>
      </c>
      <c r="E902" s="141" t="s">
        <v>4026</v>
      </c>
      <c r="F902" s="142" t="s">
        <v>7</v>
      </c>
      <c r="G902" s="143" t="s">
        <v>1796</v>
      </c>
      <c r="H902" s="138">
        <v>6</v>
      </c>
      <c r="I902" s="139">
        <v>4</v>
      </c>
      <c r="J902" s="140">
        <v>1.5</v>
      </c>
      <c r="K902" s="187"/>
      <c r="L902" s="177"/>
      <c r="M902" s="224" t="s">
        <v>6391</v>
      </c>
      <c r="N902" s="228"/>
      <c r="O902" s="77"/>
      <c r="Q902" s="162" t="s">
        <v>6573</v>
      </c>
      <c r="R902" s="167" t="s">
        <v>323</v>
      </c>
      <c r="S902" s="160">
        <v>232</v>
      </c>
      <c r="T902" s="163">
        <v>1136</v>
      </c>
      <c r="U902" s="164">
        <f t="shared" si="13"/>
        <v>904</v>
      </c>
      <c r="V902" s="158"/>
      <c r="W902" s="158"/>
    </row>
    <row r="903" spans="2:23" ht="26.25" x14ac:dyDescent="0.3">
      <c r="B903" s="18">
        <v>897</v>
      </c>
      <c r="C903" s="19">
        <v>24</v>
      </c>
      <c r="D903" s="172" t="s">
        <v>1911</v>
      </c>
      <c r="E903" s="141" t="s">
        <v>4026</v>
      </c>
      <c r="F903" s="142" t="s">
        <v>3489</v>
      </c>
      <c r="G903" s="143" t="s">
        <v>1912</v>
      </c>
      <c r="H903" s="138">
        <v>5</v>
      </c>
      <c r="I903" s="139">
        <v>1</v>
      </c>
      <c r="J903" s="140">
        <v>5</v>
      </c>
      <c r="K903" s="187"/>
      <c r="L903" s="177"/>
      <c r="M903" s="226" t="s">
        <v>3706</v>
      </c>
      <c r="N903" s="213"/>
      <c r="O903" s="77"/>
      <c r="Q903" s="162" t="s">
        <v>3560</v>
      </c>
      <c r="R903" s="167" t="s">
        <v>1713</v>
      </c>
      <c r="S903" s="160">
        <v>1100</v>
      </c>
      <c r="T903" s="163">
        <v>119</v>
      </c>
      <c r="U903" s="164">
        <f t="shared" ref="U903:U966" si="14">IFERROR(IF(T903=0,"New",T903-S903),"New")</f>
        <v>-981</v>
      </c>
      <c r="V903" s="158"/>
      <c r="W903" s="158"/>
    </row>
    <row r="904" spans="2:23" ht="26.25" x14ac:dyDescent="0.3">
      <c r="B904" s="18">
        <v>897</v>
      </c>
      <c r="C904" s="19">
        <v>24</v>
      </c>
      <c r="D904" s="172" t="s">
        <v>3131</v>
      </c>
      <c r="E904" s="141" t="s">
        <v>4026</v>
      </c>
      <c r="F904" s="142" t="s">
        <v>7</v>
      </c>
      <c r="G904" s="143" t="s">
        <v>617</v>
      </c>
      <c r="H904" s="138">
        <v>5</v>
      </c>
      <c r="I904" s="139">
        <v>1</v>
      </c>
      <c r="J904" s="140">
        <v>5</v>
      </c>
      <c r="K904" s="187"/>
      <c r="L904" s="177"/>
      <c r="M904" s="226" t="s">
        <v>3720</v>
      </c>
      <c r="N904" s="213"/>
      <c r="O904" s="77"/>
      <c r="Q904" s="162" t="s">
        <v>1337</v>
      </c>
      <c r="R904" s="167" t="s">
        <v>199</v>
      </c>
      <c r="S904" s="160">
        <v>373</v>
      </c>
      <c r="T904" s="163">
        <v>765</v>
      </c>
      <c r="U904" s="164">
        <f t="shared" si="14"/>
        <v>392</v>
      </c>
      <c r="V904" s="158"/>
      <c r="W904" s="158"/>
    </row>
    <row r="905" spans="2:23" ht="28.5" x14ac:dyDescent="0.3">
      <c r="B905" s="18">
        <v>897</v>
      </c>
      <c r="C905" s="19">
        <v>24</v>
      </c>
      <c r="D905" s="172" t="s">
        <v>83</v>
      </c>
      <c r="E905" s="141" t="s">
        <v>4026</v>
      </c>
      <c r="F905" s="142" t="s">
        <v>7</v>
      </c>
      <c r="G905" s="143" t="s">
        <v>5794</v>
      </c>
      <c r="H905" s="138">
        <v>5</v>
      </c>
      <c r="I905" s="139">
        <v>1</v>
      </c>
      <c r="J905" s="140">
        <v>5</v>
      </c>
      <c r="K905" s="187"/>
      <c r="L905" s="177"/>
      <c r="M905" s="232" t="s">
        <v>5795</v>
      </c>
      <c r="N905" s="215"/>
      <c r="O905" s="77"/>
      <c r="Q905" s="162" t="s">
        <v>3037</v>
      </c>
      <c r="R905" s="167" t="s">
        <v>3133</v>
      </c>
      <c r="S905" s="160">
        <v>1100</v>
      </c>
      <c r="T905" s="163">
        <v>1481</v>
      </c>
      <c r="U905" s="164">
        <f t="shared" si="14"/>
        <v>381</v>
      </c>
      <c r="V905" s="158"/>
      <c r="W905" s="158"/>
    </row>
    <row r="906" spans="2:23" ht="26.25" x14ac:dyDescent="0.3">
      <c r="B906" s="18">
        <v>897</v>
      </c>
      <c r="C906" s="19">
        <v>24</v>
      </c>
      <c r="D906" s="172" t="s">
        <v>1595</v>
      </c>
      <c r="E906" s="141" t="s">
        <v>4026</v>
      </c>
      <c r="F906" s="142" t="s">
        <v>7</v>
      </c>
      <c r="G906" s="143" t="s">
        <v>5138</v>
      </c>
      <c r="H906" s="138">
        <v>5</v>
      </c>
      <c r="I906" s="139">
        <v>1</v>
      </c>
      <c r="J906" s="140">
        <v>5</v>
      </c>
      <c r="K906" s="187"/>
      <c r="L906" s="177"/>
      <c r="M906" s="225" t="s">
        <v>5269</v>
      </c>
      <c r="N906" s="215"/>
      <c r="O906" s="77"/>
      <c r="Q906" s="162" t="s">
        <v>1339</v>
      </c>
      <c r="R906" s="167" t="s">
        <v>3014</v>
      </c>
      <c r="S906" s="160">
        <v>1442</v>
      </c>
      <c r="T906" s="163">
        <v>765</v>
      </c>
      <c r="U906" s="164">
        <f t="shared" si="14"/>
        <v>-677</v>
      </c>
      <c r="V906" s="158"/>
      <c r="W906" s="158"/>
    </row>
    <row r="907" spans="2:23" ht="26.25" x14ac:dyDescent="0.3">
      <c r="B907" s="18">
        <v>897</v>
      </c>
      <c r="C907" s="19">
        <v>24</v>
      </c>
      <c r="D907" s="172" t="s">
        <v>2494</v>
      </c>
      <c r="E907" s="141" t="s">
        <v>4026</v>
      </c>
      <c r="F907" s="142" t="s">
        <v>7</v>
      </c>
      <c r="G907" s="143" t="s">
        <v>2522</v>
      </c>
      <c r="H907" s="138">
        <v>5</v>
      </c>
      <c r="I907" s="139">
        <v>1</v>
      </c>
      <c r="J907" s="140">
        <v>5</v>
      </c>
      <c r="K907" s="187"/>
      <c r="L907" s="177"/>
      <c r="M907" s="226" t="s">
        <v>3721</v>
      </c>
      <c r="N907" s="209"/>
      <c r="O907" s="77"/>
      <c r="Q907" s="162" t="s">
        <v>6724</v>
      </c>
      <c r="R907" s="167" t="s">
        <v>6633</v>
      </c>
      <c r="S907" s="160">
        <v>1442</v>
      </c>
      <c r="T907" s="163">
        <v>765</v>
      </c>
      <c r="U907" s="164">
        <f t="shared" si="14"/>
        <v>-677</v>
      </c>
      <c r="V907" s="158"/>
      <c r="W907" s="158"/>
    </row>
    <row r="908" spans="2:23" ht="26.25" x14ac:dyDescent="0.3">
      <c r="B908" s="18">
        <v>897</v>
      </c>
      <c r="C908" s="19">
        <v>24</v>
      </c>
      <c r="D908" s="172" t="s">
        <v>1939</v>
      </c>
      <c r="E908" s="141" t="s">
        <v>4026</v>
      </c>
      <c r="F908" s="142" t="s">
        <v>7</v>
      </c>
      <c r="G908" s="143" t="s">
        <v>1940</v>
      </c>
      <c r="H908" s="138">
        <v>5</v>
      </c>
      <c r="I908" s="139">
        <v>1</v>
      </c>
      <c r="J908" s="140">
        <v>5</v>
      </c>
      <c r="K908" s="187"/>
      <c r="L908" s="177"/>
      <c r="M908" s="226" t="s">
        <v>3722</v>
      </c>
      <c r="N908" s="209"/>
      <c r="O908" s="77"/>
      <c r="Q908" s="162" t="s">
        <v>1341</v>
      </c>
      <c r="R908" s="167" t="s">
        <v>407</v>
      </c>
      <c r="S908" s="160">
        <v>814</v>
      </c>
      <c r="T908" s="163">
        <v>419</v>
      </c>
      <c r="U908" s="164">
        <f t="shared" si="14"/>
        <v>-395</v>
      </c>
      <c r="V908" s="158"/>
      <c r="W908" s="158"/>
    </row>
    <row r="909" spans="2:23" ht="26.25" x14ac:dyDescent="0.3">
      <c r="B909" s="18">
        <v>897</v>
      </c>
      <c r="C909" s="19">
        <v>24</v>
      </c>
      <c r="D909" s="172" t="s">
        <v>2839</v>
      </c>
      <c r="E909" s="141" t="s">
        <v>4026</v>
      </c>
      <c r="F909" s="142" t="s">
        <v>7</v>
      </c>
      <c r="G909" s="143" t="s">
        <v>2840</v>
      </c>
      <c r="H909" s="138">
        <v>5</v>
      </c>
      <c r="I909" s="139">
        <v>1</v>
      </c>
      <c r="J909" s="140">
        <v>5</v>
      </c>
      <c r="K909" s="187"/>
      <c r="L909" s="177"/>
      <c r="M909" s="226" t="s">
        <v>3722</v>
      </c>
      <c r="N909" s="209"/>
      <c r="O909" s="77"/>
      <c r="Q909" s="162" t="s">
        <v>1344</v>
      </c>
      <c r="R909" s="167" t="s">
        <v>315</v>
      </c>
      <c r="S909" s="160">
        <v>814</v>
      </c>
      <c r="T909" s="163">
        <v>1136</v>
      </c>
      <c r="U909" s="164">
        <f t="shared" si="14"/>
        <v>322</v>
      </c>
      <c r="V909" s="158"/>
      <c r="W909" s="158"/>
    </row>
    <row r="910" spans="2:23" ht="28.5" x14ac:dyDescent="0.3">
      <c r="B910" s="18">
        <v>897</v>
      </c>
      <c r="C910" s="19">
        <v>24</v>
      </c>
      <c r="D910" s="172" t="s">
        <v>639</v>
      </c>
      <c r="E910" s="141" t="s">
        <v>4026</v>
      </c>
      <c r="F910" s="142" t="s">
        <v>7</v>
      </c>
      <c r="G910" s="143" t="s">
        <v>2924</v>
      </c>
      <c r="H910" s="138">
        <v>5</v>
      </c>
      <c r="I910" s="139">
        <v>1</v>
      </c>
      <c r="J910" s="140">
        <v>5</v>
      </c>
      <c r="K910" s="187"/>
      <c r="L910" s="177"/>
      <c r="M910" s="226" t="s">
        <v>3707</v>
      </c>
      <c r="N910" s="213"/>
      <c r="O910" s="77"/>
      <c r="Q910" s="162" t="s">
        <v>1347</v>
      </c>
      <c r="R910" s="167" t="s">
        <v>3107</v>
      </c>
      <c r="S910" s="160">
        <v>373</v>
      </c>
      <c r="T910" s="163">
        <v>169</v>
      </c>
      <c r="U910" s="164">
        <f t="shared" si="14"/>
        <v>-204</v>
      </c>
      <c r="V910" s="158"/>
      <c r="W910" s="158"/>
    </row>
    <row r="911" spans="2:23" ht="26.25" x14ac:dyDescent="0.3">
      <c r="B911" s="18">
        <v>897</v>
      </c>
      <c r="C911" s="19">
        <v>-81</v>
      </c>
      <c r="D911" s="172" t="s">
        <v>1415</v>
      </c>
      <c r="E911" s="141" t="s">
        <v>4026</v>
      </c>
      <c r="F911" s="142" t="s">
        <v>7</v>
      </c>
      <c r="G911" s="143" t="s">
        <v>1416</v>
      </c>
      <c r="H911" s="138">
        <v>5</v>
      </c>
      <c r="I911" s="139">
        <v>1</v>
      </c>
      <c r="J911" s="140">
        <v>5</v>
      </c>
      <c r="K911" s="187"/>
      <c r="L911" s="177"/>
      <c r="M911" s="226" t="s">
        <v>5670</v>
      </c>
      <c r="N911" s="228"/>
      <c r="O911" s="77"/>
      <c r="Q911" s="162" t="s">
        <v>5087</v>
      </c>
      <c r="R911" s="167" t="s">
        <v>323</v>
      </c>
      <c r="S911" s="160">
        <v>1100</v>
      </c>
      <c r="T911" s="163">
        <v>562</v>
      </c>
      <c r="U911" s="164">
        <f t="shared" si="14"/>
        <v>-538</v>
      </c>
      <c r="V911" s="158"/>
      <c r="W911" s="158"/>
    </row>
    <row r="912" spans="2:23" ht="26.25" x14ac:dyDescent="0.3">
      <c r="B912" s="18">
        <v>897</v>
      </c>
      <c r="C912" s="19">
        <v>24</v>
      </c>
      <c r="D912" s="172" t="s">
        <v>152</v>
      </c>
      <c r="E912" s="141" t="s">
        <v>4026</v>
      </c>
      <c r="F912" s="142" t="s">
        <v>7</v>
      </c>
      <c r="G912" s="143" t="s">
        <v>153</v>
      </c>
      <c r="H912" s="138">
        <v>5</v>
      </c>
      <c r="I912" s="139">
        <v>1</v>
      </c>
      <c r="J912" s="140">
        <v>5</v>
      </c>
      <c r="K912" s="187"/>
      <c r="L912" s="177"/>
      <c r="M912" s="225" t="s">
        <v>3726</v>
      </c>
      <c r="N912" s="215"/>
      <c r="O912" s="77"/>
      <c r="Q912" s="162" t="s">
        <v>2687</v>
      </c>
      <c r="R912" s="167" t="s">
        <v>2682</v>
      </c>
      <c r="S912" s="160">
        <v>1100</v>
      </c>
      <c r="T912" s="163">
        <v>1063</v>
      </c>
      <c r="U912" s="164">
        <f t="shared" si="14"/>
        <v>-37</v>
      </c>
      <c r="V912" s="158"/>
      <c r="W912" s="158"/>
    </row>
    <row r="913" spans="2:23" ht="31.5" x14ac:dyDescent="0.3">
      <c r="B913" s="18">
        <v>897</v>
      </c>
      <c r="C913" s="19">
        <v>24</v>
      </c>
      <c r="D913" s="172" t="s">
        <v>717</v>
      </c>
      <c r="E913" s="141" t="s">
        <v>4026</v>
      </c>
      <c r="F913" s="142" t="s">
        <v>5911</v>
      </c>
      <c r="G913" s="143" t="s">
        <v>5796</v>
      </c>
      <c r="H913" s="138">
        <v>5</v>
      </c>
      <c r="I913" s="139">
        <v>1</v>
      </c>
      <c r="J913" s="140">
        <v>5</v>
      </c>
      <c r="K913" s="187"/>
      <c r="L913" s="177"/>
      <c r="M913" s="232" t="s">
        <v>5795</v>
      </c>
      <c r="N913" s="209"/>
      <c r="O913" s="77"/>
      <c r="Q913" s="162" t="s">
        <v>3155</v>
      </c>
      <c r="R913" s="167" t="s">
        <v>3144</v>
      </c>
      <c r="S913" s="161">
        <v>1442</v>
      </c>
      <c r="T913" s="163">
        <v>104</v>
      </c>
      <c r="U913" s="164">
        <f t="shared" si="14"/>
        <v>-1338</v>
      </c>
      <c r="V913" s="158"/>
      <c r="W913" s="158"/>
    </row>
    <row r="914" spans="2:23" ht="28.5" x14ac:dyDescent="0.3">
      <c r="B914" s="18">
        <v>897</v>
      </c>
      <c r="C914" s="19">
        <v>24</v>
      </c>
      <c r="D914" s="172" t="s">
        <v>943</v>
      </c>
      <c r="E914" s="141" t="s">
        <v>4026</v>
      </c>
      <c r="F914" s="142" t="s">
        <v>7</v>
      </c>
      <c r="G914" s="143" t="s">
        <v>944</v>
      </c>
      <c r="H914" s="138">
        <v>5</v>
      </c>
      <c r="I914" s="139">
        <v>1</v>
      </c>
      <c r="J914" s="140">
        <v>5</v>
      </c>
      <c r="K914" s="187"/>
      <c r="L914" s="177"/>
      <c r="M914" s="226" t="s">
        <v>3707</v>
      </c>
      <c r="N914" s="213"/>
      <c r="O914" s="77"/>
      <c r="Q914" s="162" t="s">
        <v>2967</v>
      </c>
      <c r="R914" s="167" t="s">
        <v>2936</v>
      </c>
      <c r="S914" s="160">
        <v>1100</v>
      </c>
      <c r="T914" s="163">
        <v>1063</v>
      </c>
      <c r="U914" s="164">
        <f t="shared" si="14"/>
        <v>-37</v>
      </c>
      <c r="V914" s="158"/>
      <c r="W914" s="158"/>
    </row>
    <row r="915" spans="2:23" ht="28.5" x14ac:dyDescent="0.3">
      <c r="B915" s="18">
        <v>897</v>
      </c>
      <c r="C915" s="19">
        <v>-288</v>
      </c>
      <c r="D915" s="172" t="s">
        <v>294</v>
      </c>
      <c r="E915" s="141" t="s">
        <v>4026</v>
      </c>
      <c r="F915" s="142" t="s">
        <v>7</v>
      </c>
      <c r="G915" s="143" t="s">
        <v>295</v>
      </c>
      <c r="H915" s="138">
        <v>5</v>
      </c>
      <c r="I915" s="139">
        <v>1</v>
      </c>
      <c r="J915" s="140">
        <v>5</v>
      </c>
      <c r="K915" s="187"/>
      <c r="L915" s="177"/>
      <c r="M915" s="225" t="s">
        <v>4084</v>
      </c>
      <c r="N915" s="209"/>
      <c r="O915" s="77"/>
      <c r="Q915" s="162" t="s">
        <v>1351</v>
      </c>
      <c r="R915" s="167" t="s">
        <v>5123</v>
      </c>
      <c r="S915" s="160">
        <v>814</v>
      </c>
      <c r="T915" s="163">
        <v>855</v>
      </c>
      <c r="U915" s="164">
        <f t="shared" si="14"/>
        <v>41</v>
      </c>
      <c r="V915" s="158"/>
      <c r="W915" s="158"/>
    </row>
    <row r="916" spans="2:23" ht="26.25" x14ac:dyDescent="0.3">
      <c r="B916" s="18">
        <v>897</v>
      </c>
      <c r="C916" s="19">
        <v>-252</v>
      </c>
      <c r="D916" s="172" t="s">
        <v>1470</v>
      </c>
      <c r="E916" s="141" t="s">
        <v>4026</v>
      </c>
      <c r="F916" s="142" t="s">
        <v>7</v>
      </c>
      <c r="G916" s="143" t="s">
        <v>1471</v>
      </c>
      <c r="H916" s="138">
        <v>5</v>
      </c>
      <c r="I916" s="139">
        <v>1</v>
      </c>
      <c r="J916" s="140">
        <v>5</v>
      </c>
      <c r="K916" s="187"/>
      <c r="L916" s="177"/>
      <c r="M916" s="226" t="s">
        <v>3706</v>
      </c>
      <c r="N916" s="213"/>
      <c r="O916" s="77"/>
      <c r="Q916" s="162" t="s">
        <v>1354</v>
      </c>
      <c r="R916" s="167" t="s">
        <v>1169</v>
      </c>
      <c r="S916" s="160">
        <v>1442</v>
      </c>
      <c r="T916" s="163">
        <v>855</v>
      </c>
      <c r="U916" s="164">
        <f t="shared" si="14"/>
        <v>-587</v>
      </c>
      <c r="V916" s="158"/>
      <c r="W916" s="158"/>
    </row>
    <row r="917" spans="2:23" ht="26.25" x14ac:dyDescent="0.3">
      <c r="B917" s="18">
        <v>897</v>
      </c>
      <c r="C917" s="19">
        <v>-81</v>
      </c>
      <c r="D917" s="172" t="s">
        <v>1147</v>
      </c>
      <c r="E917" s="141" t="s">
        <v>4026</v>
      </c>
      <c r="F917" s="142" t="s">
        <v>7</v>
      </c>
      <c r="G917" s="143" t="s">
        <v>1148</v>
      </c>
      <c r="H917" s="138">
        <v>5</v>
      </c>
      <c r="I917" s="139">
        <v>1</v>
      </c>
      <c r="J917" s="140">
        <v>5</v>
      </c>
      <c r="K917" s="187"/>
      <c r="L917" s="177"/>
      <c r="M917" s="226" t="s">
        <v>3706</v>
      </c>
      <c r="N917" s="213"/>
      <c r="O917" s="97"/>
      <c r="Q917" s="162" t="s">
        <v>2333</v>
      </c>
      <c r="R917" s="167" t="s">
        <v>2610</v>
      </c>
      <c r="S917" s="160">
        <v>1305</v>
      </c>
      <c r="T917" s="163">
        <v>1136</v>
      </c>
      <c r="U917" s="164">
        <f t="shared" si="14"/>
        <v>-169</v>
      </c>
      <c r="V917" s="158"/>
      <c r="W917" s="158"/>
    </row>
    <row r="918" spans="2:23" ht="26.25" x14ac:dyDescent="0.3">
      <c r="B918" s="18">
        <v>897</v>
      </c>
      <c r="C918" s="19">
        <v>24</v>
      </c>
      <c r="D918" s="172" t="s">
        <v>1465</v>
      </c>
      <c r="E918" s="141" t="s">
        <v>4026</v>
      </c>
      <c r="F918" s="142" t="s">
        <v>7</v>
      </c>
      <c r="G918" s="143" t="s">
        <v>1466</v>
      </c>
      <c r="H918" s="138">
        <v>5</v>
      </c>
      <c r="I918" s="139">
        <v>1</v>
      </c>
      <c r="J918" s="140">
        <v>5</v>
      </c>
      <c r="K918" s="187"/>
      <c r="L918" s="177"/>
      <c r="M918" s="226" t="s">
        <v>3732</v>
      </c>
      <c r="N918" s="207"/>
      <c r="O918" s="77"/>
      <c r="Q918" s="162" t="s">
        <v>5211</v>
      </c>
      <c r="R918" s="167" t="s">
        <v>5151</v>
      </c>
      <c r="S918" s="160">
        <v>1100</v>
      </c>
      <c r="T918" s="163">
        <v>1481</v>
      </c>
      <c r="U918" s="164">
        <f t="shared" si="14"/>
        <v>381</v>
      </c>
      <c r="V918" s="158"/>
      <c r="W918" s="158"/>
    </row>
    <row r="919" spans="2:23" ht="26.25" x14ac:dyDescent="0.3">
      <c r="B919" s="18">
        <v>897</v>
      </c>
      <c r="C919" s="19">
        <v>24</v>
      </c>
      <c r="D919" s="172" t="s">
        <v>2841</v>
      </c>
      <c r="E919" s="141" t="s">
        <v>4026</v>
      </c>
      <c r="F919" s="142" t="s">
        <v>7</v>
      </c>
      <c r="G919" s="143" t="s">
        <v>2842</v>
      </c>
      <c r="H919" s="138">
        <v>5</v>
      </c>
      <c r="I919" s="139">
        <v>1</v>
      </c>
      <c r="J919" s="140">
        <v>5</v>
      </c>
      <c r="K919" s="187"/>
      <c r="L919" s="177"/>
      <c r="M919" s="226" t="s">
        <v>3722</v>
      </c>
      <c r="N919" s="215"/>
      <c r="O919" s="77"/>
      <c r="Q919" s="162" t="s">
        <v>1355</v>
      </c>
      <c r="R919" s="167" t="s">
        <v>311</v>
      </c>
      <c r="S919" s="160">
        <v>89</v>
      </c>
      <c r="T919" s="163">
        <v>161</v>
      </c>
      <c r="U919" s="164">
        <f t="shared" si="14"/>
        <v>72</v>
      </c>
      <c r="V919" s="158"/>
      <c r="W919" s="158"/>
    </row>
    <row r="920" spans="2:23" ht="26.25" x14ac:dyDescent="0.3">
      <c r="B920" s="18">
        <v>897</v>
      </c>
      <c r="C920" s="19">
        <v>24</v>
      </c>
      <c r="D920" s="172" t="s">
        <v>1425</v>
      </c>
      <c r="E920" s="141" t="s">
        <v>4026</v>
      </c>
      <c r="F920" s="142" t="s">
        <v>7</v>
      </c>
      <c r="G920" s="143" t="s">
        <v>2422</v>
      </c>
      <c r="H920" s="138">
        <v>5</v>
      </c>
      <c r="I920" s="139">
        <v>1</v>
      </c>
      <c r="J920" s="140">
        <v>5</v>
      </c>
      <c r="K920" s="187"/>
      <c r="L920" s="177"/>
      <c r="M920" s="226" t="s">
        <v>3727</v>
      </c>
      <c r="N920" s="215"/>
      <c r="O920" s="77"/>
      <c r="Q920" s="162" t="s">
        <v>6725</v>
      </c>
      <c r="R920" s="167" t="s">
        <v>6607</v>
      </c>
      <c r="S920" s="160">
        <v>1305</v>
      </c>
      <c r="T920" s="163">
        <v>1335</v>
      </c>
      <c r="U920" s="164">
        <f t="shared" si="14"/>
        <v>30</v>
      </c>
      <c r="V920" s="158"/>
      <c r="W920" s="158"/>
    </row>
    <row r="921" spans="2:23" ht="26.25" x14ac:dyDescent="0.3">
      <c r="B921" s="18">
        <v>897</v>
      </c>
      <c r="C921" s="19">
        <v>24</v>
      </c>
      <c r="D921" s="172" t="s">
        <v>1983</v>
      </c>
      <c r="E921" s="141" t="s">
        <v>4026</v>
      </c>
      <c r="F921" s="142" t="s">
        <v>7</v>
      </c>
      <c r="G921" s="143" t="s">
        <v>1984</v>
      </c>
      <c r="H921" s="138">
        <v>5</v>
      </c>
      <c r="I921" s="139">
        <v>1</v>
      </c>
      <c r="J921" s="140">
        <v>5</v>
      </c>
      <c r="K921" s="187"/>
      <c r="L921" s="177"/>
      <c r="M921" s="221" t="s">
        <v>3713</v>
      </c>
      <c r="N921" s="207"/>
      <c r="O921" s="77"/>
      <c r="Q921" s="162" t="s">
        <v>2802</v>
      </c>
      <c r="R921" s="167" t="s">
        <v>323</v>
      </c>
      <c r="S921" s="160">
        <v>514</v>
      </c>
      <c r="T921" s="163">
        <v>1335</v>
      </c>
      <c r="U921" s="164">
        <f t="shared" si="14"/>
        <v>821</v>
      </c>
      <c r="V921" s="158"/>
      <c r="W921" s="158"/>
    </row>
    <row r="922" spans="2:23" ht="31.5" x14ac:dyDescent="0.3">
      <c r="B922" s="18">
        <v>897</v>
      </c>
      <c r="C922" s="19">
        <v>24</v>
      </c>
      <c r="D922" s="172" t="s">
        <v>2270</v>
      </c>
      <c r="E922" s="141" t="s">
        <v>4026</v>
      </c>
      <c r="F922" s="142" t="s">
        <v>7</v>
      </c>
      <c r="G922" s="143" t="s">
        <v>2425</v>
      </c>
      <c r="H922" s="138">
        <v>5</v>
      </c>
      <c r="I922" s="139">
        <v>1</v>
      </c>
      <c r="J922" s="140">
        <v>5</v>
      </c>
      <c r="K922" s="187"/>
      <c r="L922" s="177"/>
      <c r="M922" s="225" t="s">
        <v>3726</v>
      </c>
      <c r="N922" s="228"/>
      <c r="O922" s="77"/>
      <c r="Q922" s="162" t="s">
        <v>1358</v>
      </c>
      <c r="R922" s="167" t="s">
        <v>1525</v>
      </c>
      <c r="S922" s="160">
        <v>514</v>
      </c>
      <c r="T922" s="163">
        <v>1335</v>
      </c>
      <c r="U922" s="164">
        <f t="shared" si="14"/>
        <v>821</v>
      </c>
      <c r="V922" s="158"/>
      <c r="W922" s="158"/>
    </row>
    <row r="923" spans="2:23" ht="28.5" x14ac:dyDescent="0.3">
      <c r="B923" s="18">
        <v>897</v>
      </c>
      <c r="C923" s="19">
        <v>24</v>
      </c>
      <c r="D923" s="172" t="s">
        <v>4601</v>
      </c>
      <c r="E923" s="141" t="s">
        <v>4026</v>
      </c>
      <c r="F923" s="142" t="s">
        <v>7</v>
      </c>
      <c r="G923" s="143" t="s">
        <v>4602</v>
      </c>
      <c r="H923" s="138">
        <v>5</v>
      </c>
      <c r="I923" s="139">
        <v>1</v>
      </c>
      <c r="J923" s="140">
        <v>5</v>
      </c>
      <c r="K923" s="187"/>
      <c r="L923" s="177"/>
      <c r="M923" s="226" t="s">
        <v>5490</v>
      </c>
      <c r="N923" s="213"/>
      <c r="O923" s="77"/>
      <c r="Q923" s="162" t="s">
        <v>1359</v>
      </c>
      <c r="R923" s="167" t="s">
        <v>1802</v>
      </c>
      <c r="S923" s="160">
        <v>673</v>
      </c>
      <c r="T923" s="163">
        <v>1481</v>
      </c>
      <c r="U923" s="164">
        <f t="shared" si="14"/>
        <v>808</v>
      </c>
      <c r="V923" s="158"/>
      <c r="W923" s="158"/>
    </row>
    <row r="924" spans="2:23" ht="28.5" x14ac:dyDescent="0.3">
      <c r="B924" s="18">
        <v>897</v>
      </c>
      <c r="C924" s="19">
        <v>24</v>
      </c>
      <c r="D924" s="172" t="s">
        <v>5136</v>
      </c>
      <c r="E924" s="141" t="s">
        <v>4026</v>
      </c>
      <c r="F924" s="142" t="s">
        <v>7</v>
      </c>
      <c r="G924" s="143" t="s">
        <v>1000</v>
      </c>
      <c r="H924" s="138">
        <v>5</v>
      </c>
      <c r="I924" s="139">
        <v>1</v>
      </c>
      <c r="J924" s="140">
        <v>5</v>
      </c>
      <c r="K924" s="187"/>
      <c r="L924" s="177"/>
      <c r="M924" s="226" t="s">
        <v>5137</v>
      </c>
      <c r="N924" s="213"/>
      <c r="O924" s="77"/>
      <c r="Q924" s="162" t="s">
        <v>1360</v>
      </c>
      <c r="R924" s="167" t="s">
        <v>3119</v>
      </c>
      <c r="S924" s="160">
        <v>1100</v>
      </c>
      <c r="T924" s="163">
        <v>190</v>
      </c>
      <c r="U924" s="164">
        <f t="shared" si="14"/>
        <v>-910</v>
      </c>
      <c r="V924" s="158"/>
      <c r="W924" s="158"/>
    </row>
    <row r="925" spans="2:23" ht="26.25" x14ac:dyDescent="0.3">
      <c r="B925" s="18">
        <v>897</v>
      </c>
      <c r="C925" s="19">
        <v>24</v>
      </c>
      <c r="D925" s="172" t="s">
        <v>2930</v>
      </c>
      <c r="E925" s="141" t="s">
        <v>4026</v>
      </c>
      <c r="F925" s="142" t="s">
        <v>7</v>
      </c>
      <c r="G925" s="143" t="s">
        <v>2931</v>
      </c>
      <c r="H925" s="138">
        <v>5</v>
      </c>
      <c r="I925" s="139">
        <v>1</v>
      </c>
      <c r="J925" s="140">
        <v>5</v>
      </c>
      <c r="K925" s="187"/>
      <c r="L925" s="177"/>
      <c r="M925" s="226" t="s">
        <v>3731</v>
      </c>
      <c r="N925" s="215"/>
      <c r="O925" s="77"/>
      <c r="Q925" s="162" t="s">
        <v>4234</v>
      </c>
      <c r="R925" s="167" t="s">
        <v>323</v>
      </c>
      <c r="S925" s="160">
        <v>579</v>
      </c>
      <c r="T925" s="163">
        <v>653</v>
      </c>
      <c r="U925" s="164">
        <f t="shared" si="14"/>
        <v>74</v>
      </c>
      <c r="V925" s="158"/>
      <c r="W925" s="158"/>
    </row>
    <row r="926" spans="2:23" ht="26.25" x14ac:dyDescent="0.3">
      <c r="B926" s="18">
        <v>897</v>
      </c>
      <c r="C926" s="19">
        <v>24</v>
      </c>
      <c r="D926" s="172" t="s">
        <v>2566</v>
      </c>
      <c r="E926" s="141" t="s">
        <v>4026</v>
      </c>
      <c r="F926" s="142" t="s">
        <v>7</v>
      </c>
      <c r="G926" s="143" t="s">
        <v>2604</v>
      </c>
      <c r="H926" s="138">
        <v>5</v>
      </c>
      <c r="I926" s="139">
        <v>1</v>
      </c>
      <c r="J926" s="140">
        <v>5</v>
      </c>
      <c r="K926" s="187"/>
      <c r="L926" s="177"/>
      <c r="M926" s="225" t="s">
        <v>3729</v>
      </c>
      <c r="N926" s="228"/>
      <c r="O926" s="77"/>
      <c r="Q926" s="162" t="s">
        <v>3038</v>
      </c>
      <c r="R926" s="167" t="s">
        <v>3008</v>
      </c>
      <c r="S926" s="160">
        <v>1305</v>
      </c>
      <c r="T926" s="163">
        <v>1335</v>
      </c>
      <c r="U926" s="164">
        <f t="shared" si="14"/>
        <v>30</v>
      </c>
      <c r="V926" s="158"/>
      <c r="W926" s="158"/>
    </row>
    <row r="927" spans="2:23" ht="26.25" x14ac:dyDescent="0.3">
      <c r="B927" s="18">
        <v>897</v>
      </c>
      <c r="C927" s="19">
        <v>24</v>
      </c>
      <c r="D927" s="172" t="s">
        <v>3122</v>
      </c>
      <c r="E927" s="141" t="s">
        <v>4026</v>
      </c>
      <c r="F927" s="142" t="s">
        <v>7</v>
      </c>
      <c r="G927" s="143" t="s">
        <v>323</v>
      </c>
      <c r="H927" s="138">
        <v>5</v>
      </c>
      <c r="I927" s="139">
        <v>1</v>
      </c>
      <c r="J927" s="140">
        <v>5</v>
      </c>
      <c r="K927" s="187"/>
      <c r="L927" s="177"/>
      <c r="M927" s="225" t="s">
        <v>3730</v>
      </c>
      <c r="N927" s="228"/>
      <c r="O927" s="77"/>
      <c r="Q927" s="162" t="s">
        <v>1361</v>
      </c>
      <c r="R927" s="167" t="s">
        <v>2880</v>
      </c>
      <c r="S927" s="160">
        <v>352</v>
      </c>
      <c r="T927" s="163">
        <v>765</v>
      </c>
      <c r="U927" s="164">
        <f t="shared" si="14"/>
        <v>413</v>
      </c>
      <c r="V927" s="158"/>
      <c r="W927" s="158"/>
    </row>
    <row r="928" spans="2:23" ht="26.25" x14ac:dyDescent="0.3">
      <c r="B928" s="18">
        <v>897</v>
      </c>
      <c r="C928" s="19">
        <v>24</v>
      </c>
      <c r="D928" s="172" t="s">
        <v>4197</v>
      </c>
      <c r="E928" s="141" t="s">
        <v>4026</v>
      </c>
      <c r="F928" s="142" t="s">
        <v>7</v>
      </c>
      <c r="G928" s="143" t="s">
        <v>4198</v>
      </c>
      <c r="H928" s="138">
        <v>5</v>
      </c>
      <c r="I928" s="139">
        <v>1</v>
      </c>
      <c r="J928" s="140">
        <v>5</v>
      </c>
      <c r="K928" s="187"/>
      <c r="L928" s="177"/>
      <c r="M928" s="226" t="s">
        <v>4199</v>
      </c>
      <c r="N928" s="213"/>
      <c r="O928" s="77"/>
      <c r="Q928" s="162" t="s">
        <v>3878</v>
      </c>
      <c r="R928" s="167" t="s">
        <v>3704</v>
      </c>
      <c r="S928" s="160">
        <v>814</v>
      </c>
      <c r="T928" s="163">
        <v>382</v>
      </c>
      <c r="U928" s="164">
        <f t="shared" si="14"/>
        <v>-432</v>
      </c>
      <c r="V928" s="158"/>
      <c r="W928" s="158"/>
    </row>
    <row r="929" spans="2:23" ht="26.25" x14ac:dyDescent="0.3">
      <c r="B929" s="18">
        <v>897</v>
      </c>
      <c r="C929" s="19">
        <v>24</v>
      </c>
      <c r="D929" s="172" t="s">
        <v>3204</v>
      </c>
      <c r="E929" s="141" t="s">
        <v>4026</v>
      </c>
      <c r="F929" s="142" t="s">
        <v>7</v>
      </c>
      <c r="G929" s="143" t="s">
        <v>323</v>
      </c>
      <c r="H929" s="138">
        <v>5</v>
      </c>
      <c r="I929" s="139">
        <v>1</v>
      </c>
      <c r="J929" s="140">
        <v>5</v>
      </c>
      <c r="K929" s="187"/>
      <c r="L929" s="177"/>
      <c r="M929" s="226" t="s">
        <v>3728</v>
      </c>
      <c r="N929" s="209"/>
      <c r="O929" s="77"/>
      <c r="Q929" s="162" t="s">
        <v>2688</v>
      </c>
      <c r="R929" s="167" t="s">
        <v>2666</v>
      </c>
      <c r="S929" s="160">
        <v>551</v>
      </c>
      <c r="T929" s="163">
        <v>382</v>
      </c>
      <c r="U929" s="164">
        <f t="shared" si="14"/>
        <v>-169</v>
      </c>
      <c r="V929" s="158"/>
      <c r="W929" s="158"/>
    </row>
    <row r="930" spans="2:23" ht="26.25" x14ac:dyDescent="0.3">
      <c r="B930" s="18">
        <v>897</v>
      </c>
      <c r="C930" s="19">
        <v>24</v>
      </c>
      <c r="D930" s="172" t="s">
        <v>5363</v>
      </c>
      <c r="E930" s="141" t="s">
        <v>4026</v>
      </c>
      <c r="F930" s="142" t="s">
        <v>7</v>
      </c>
      <c r="G930" s="143" t="s">
        <v>5364</v>
      </c>
      <c r="H930" s="138">
        <v>5</v>
      </c>
      <c r="I930" s="139">
        <v>1</v>
      </c>
      <c r="J930" s="140">
        <v>5</v>
      </c>
      <c r="K930" s="187"/>
      <c r="L930" s="177"/>
      <c r="M930" s="226" t="s">
        <v>5362</v>
      </c>
      <c r="N930" s="208"/>
      <c r="O930" s="77"/>
      <c r="Q930" s="162" t="s">
        <v>1362</v>
      </c>
      <c r="R930" s="167" t="s">
        <v>115</v>
      </c>
      <c r="S930" s="160">
        <v>45</v>
      </c>
      <c r="T930" s="163">
        <v>703</v>
      </c>
      <c r="U930" s="164">
        <f t="shared" si="14"/>
        <v>658</v>
      </c>
      <c r="V930" s="158"/>
      <c r="W930" s="158"/>
    </row>
    <row r="931" spans="2:23" ht="26.25" x14ac:dyDescent="0.3">
      <c r="B931" s="18">
        <v>897</v>
      </c>
      <c r="C931" s="19">
        <v>24</v>
      </c>
      <c r="D931" s="172" t="s">
        <v>2705</v>
      </c>
      <c r="E931" s="141" t="s">
        <v>4026</v>
      </c>
      <c r="F931" s="142" t="s">
        <v>7</v>
      </c>
      <c r="G931" s="143" t="s">
        <v>323</v>
      </c>
      <c r="H931" s="138">
        <v>5</v>
      </c>
      <c r="I931" s="139">
        <v>1</v>
      </c>
      <c r="J931" s="140">
        <v>5</v>
      </c>
      <c r="K931" s="187"/>
      <c r="L931" s="177"/>
      <c r="M931" s="225" t="s">
        <v>3725</v>
      </c>
      <c r="N931" s="213"/>
      <c r="O931" s="77"/>
      <c r="Q931" s="162" t="s">
        <v>5758</v>
      </c>
      <c r="R931" s="167" t="s">
        <v>5628</v>
      </c>
      <c r="S931" s="160">
        <v>1305</v>
      </c>
      <c r="T931" s="163">
        <v>1136</v>
      </c>
      <c r="U931" s="164">
        <f t="shared" si="14"/>
        <v>-169</v>
      </c>
      <c r="V931" s="158"/>
      <c r="W931" s="158"/>
    </row>
    <row r="932" spans="2:23" ht="28.5" x14ac:dyDescent="0.3">
      <c r="B932" s="18">
        <v>897</v>
      </c>
      <c r="C932" s="19">
        <v>24</v>
      </c>
      <c r="D932" s="172" t="s">
        <v>2986</v>
      </c>
      <c r="E932" s="141" t="s">
        <v>4026</v>
      </c>
      <c r="F932" s="142" t="s">
        <v>7</v>
      </c>
      <c r="G932" s="143" t="s">
        <v>2987</v>
      </c>
      <c r="H932" s="138">
        <v>5</v>
      </c>
      <c r="I932" s="139">
        <v>1</v>
      </c>
      <c r="J932" s="140">
        <v>5</v>
      </c>
      <c r="K932" s="187"/>
      <c r="L932" s="177"/>
      <c r="M932" s="225" t="s">
        <v>3716</v>
      </c>
      <c r="N932" s="228"/>
      <c r="O932" s="77"/>
      <c r="Q932" s="162" t="s">
        <v>1364</v>
      </c>
      <c r="R932" s="167" t="s">
        <v>2060</v>
      </c>
      <c r="S932" s="160">
        <v>1442</v>
      </c>
      <c r="T932" s="163">
        <v>338</v>
      </c>
      <c r="U932" s="164">
        <f t="shared" si="14"/>
        <v>-1104</v>
      </c>
      <c r="V932" s="158"/>
      <c r="W932" s="158"/>
    </row>
    <row r="933" spans="2:23" ht="28.5" x14ac:dyDescent="0.3">
      <c r="B933" s="18">
        <v>897</v>
      </c>
      <c r="C933" s="19">
        <v>24</v>
      </c>
      <c r="D933" s="172" t="s">
        <v>1423</v>
      </c>
      <c r="E933" s="141" t="s">
        <v>4026</v>
      </c>
      <c r="F933" s="142" t="s">
        <v>7</v>
      </c>
      <c r="G933" s="143" t="s">
        <v>3361</v>
      </c>
      <c r="H933" s="138">
        <v>5</v>
      </c>
      <c r="I933" s="139">
        <v>1</v>
      </c>
      <c r="J933" s="140">
        <v>5</v>
      </c>
      <c r="K933" s="187"/>
      <c r="L933" s="177"/>
      <c r="M933" s="226" t="s">
        <v>3712</v>
      </c>
      <c r="N933" s="213"/>
      <c r="O933" s="77"/>
      <c r="Q933" s="162" t="s">
        <v>1365</v>
      </c>
      <c r="R933" s="167" t="s">
        <v>153</v>
      </c>
      <c r="S933" s="160">
        <v>897</v>
      </c>
      <c r="T933" s="163">
        <v>1481</v>
      </c>
      <c r="U933" s="164">
        <f t="shared" si="14"/>
        <v>584</v>
      </c>
      <c r="V933" s="158"/>
      <c r="W933" s="158"/>
    </row>
    <row r="934" spans="2:23" ht="26.25" x14ac:dyDescent="0.3">
      <c r="B934" s="18">
        <v>897</v>
      </c>
      <c r="C934" s="19">
        <v>24</v>
      </c>
      <c r="D934" s="172" t="s">
        <v>4983</v>
      </c>
      <c r="E934" s="141" t="s">
        <v>4026</v>
      </c>
      <c r="F934" s="142" t="s">
        <v>7</v>
      </c>
      <c r="G934" s="143" t="s">
        <v>194</v>
      </c>
      <c r="H934" s="138">
        <v>5</v>
      </c>
      <c r="I934" s="139">
        <v>1</v>
      </c>
      <c r="J934" s="140">
        <v>5</v>
      </c>
      <c r="K934" s="187"/>
      <c r="L934" s="177"/>
      <c r="M934" s="225" t="s">
        <v>5025</v>
      </c>
      <c r="N934" s="228"/>
      <c r="O934" s="77"/>
      <c r="Q934" s="162" t="s">
        <v>1366</v>
      </c>
      <c r="R934" s="167" t="s">
        <v>2410</v>
      </c>
      <c r="S934" s="160">
        <v>673</v>
      </c>
      <c r="T934" s="163">
        <v>235</v>
      </c>
      <c r="U934" s="164">
        <f t="shared" si="14"/>
        <v>-438</v>
      </c>
      <c r="V934" s="158"/>
      <c r="W934" s="158"/>
    </row>
    <row r="935" spans="2:23" ht="42.75" x14ac:dyDescent="0.3">
      <c r="B935" s="18">
        <v>897</v>
      </c>
      <c r="C935" s="19">
        <v>24</v>
      </c>
      <c r="D935" s="172" t="s">
        <v>2712</v>
      </c>
      <c r="E935" s="141" t="s">
        <v>4026</v>
      </c>
      <c r="F935" s="142" t="s">
        <v>7</v>
      </c>
      <c r="G935" s="143" t="s">
        <v>2713</v>
      </c>
      <c r="H935" s="138">
        <v>5</v>
      </c>
      <c r="I935" s="139">
        <v>1</v>
      </c>
      <c r="J935" s="140">
        <v>5</v>
      </c>
      <c r="K935" s="187"/>
      <c r="L935" s="177"/>
      <c r="M935" s="226" t="s">
        <v>3732</v>
      </c>
      <c r="N935" s="213"/>
      <c r="O935" s="77"/>
      <c r="Q935" s="162" t="s">
        <v>2634</v>
      </c>
      <c r="R935" s="167" t="s">
        <v>2885</v>
      </c>
      <c r="S935" s="160">
        <v>579</v>
      </c>
      <c r="T935" s="163">
        <v>310</v>
      </c>
      <c r="U935" s="164">
        <f t="shared" si="14"/>
        <v>-269</v>
      </c>
      <c r="V935" s="158"/>
      <c r="W935" s="158"/>
    </row>
    <row r="936" spans="2:23" ht="26.25" x14ac:dyDescent="0.3">
      <c r="B936" s="18">
        <v>897</v>
      </c>
      <c r="C936" s="19">
        <v>24</v>
      </c>
      <c r="D936" s="172" t="s">
        <v>5613</v>
      </c>
      <c r="E936" s="141" t="s">
        <v>4026</v>
      </c>
      <c r="F936" s="142" t="s">
        <v>7</v>
      </c>
      <c r="G936" s="143" t="s">
        <v>323</v>
      </c>
      <c r="H936" s="138">
        <v>5</v>
      </c>
      <c r="I936" s="139">
        <v>1</v>
      </c>
      <c r="J936" s="140">
        <v>5</v>
      </c>
      <c r="K936" s="187"/>
      <c r="L936" s="177"/>
      <c r="M936" s="226" t="s">
        <v>5675</v>
      </c>
      <c r="N936" s="209"/>
      <c r="O936" s="77"/>
      <c r="Q936" s="162" t="s">
        <v>4325</v>
      </c>
      <c r="R936" s="167" t="s">
        <v>4283</v>
      </c>
      <c r="S936" s="160">
        <v>897</v>
      </c>
      <c r="T936" s="163">
        <v>703</v>
      </c>
      <c r="U936" s="164">
        <f t="shared" si="14"/>
        <v>-194</v>
      </c>
      <c r="V936" s="158"/>
      <c r="W936" s="158"/>
    </row>
    <row r="937" spans="2:23" ht="26.25" x14ac:dyDescent="0.3">
      <c r="B937" s="18">
        <v>897</v>
      </c>
      <c r="C937" s="19">
        <v>24</v>
      </c>
      <c r="D937" s="172" t="s">
        <v>4984</v>
      </c>
      <c r="E937" s="141" t="s">
        <v>4026</v>
      </c>
      <c r="F937" s="142" t="s">
        <v>7</v>
      </c>
      <c r="G937" s="143" t="s">
        <v>4985</v>
      </c>
      <c r="H937" s="138">
        <v>5</v>
      </c>
      <c r="I937" s="139">
        <v>1</v>
      </c>
      <c r="J937" s="140">
        <v>5</v>
      </c>
      <c r="K937" s="187"/>
      <c r="L937" s="177"/>
      <c r="M937" s="225" t="s">
        <v>5025</v>
      </c>
      <c r="N937" s="215"/>
      <c r="O937" s="77"/>
      <c r="Q937" s="162" t="s">
        <v>3423</v>
      </c>
      <c r="R937" s="167" t="s">
        <v>3364</v>
      </c>
      <c r="S937" s="160">
        <v>814</v>
      </c>
      <c r="T937" s="163">
        <v>940</v>
      </c>
      <c r="U937" s="164">
        <f t="shared" si="14"/>
        <v>126</v>
      </c>
      <c r="V937" s="158"/>
      <c r="W937" s="158"/>
    </row>
    <row r="938" spans="2:23" ht="26.25" x14ac:dyDescent="0.3">
      <c r="B938" s="18">
        <v>897</v>
      </c>
      <c r="C938" s="19">
        <v>24</v>
      </c>
      <c r="D938" s="172" t="s">
        <v>2984</v>
      </c>
      <c r="E938" s="141" t="s">
        <v>4026</v>
      </c>
      <c r="F938" s="142" t="s">
        <v>7</v>
      </c>
      <c r="G938" s="143" t="s">
        <v>2985</v>
      </c>
      <c r="H938" s="138">
        <v>5</v>
      </c>
      <c r="I938" s="139">
        <v>1</v>
      </c>
      <c r="J938" s="140">
        <v>5</v>
      </c>
      <c r="K938" s="187"/>
      <c r="L938" s="177"/>
      <c r="M938" s="226" t="s">
        <v>3713</v>
      </c>
      <c r="N938" s="215"/>
      <c r="O938" s="77"/>
      <c r="Q938" s="162" t="s">
        <v>3424</v>
      </c>
      <c r="R938" s="167" t="s">
        <v>3369</v>
      </c>
      <c r="S938" s="160">
        <v>814</v>
      </c>
      <c r="T938" s="163">
        <v>1481</v>
      </c>
      <c r="U938" s="164">
        <f t="shared" si="14"/>
        <v>667</v>
      </c>
      <c r="V938" s="158"/>
      <c r="W938" s="158"/>
    </row>
    <row r="939" spans="2:23" ht="26.25" x14ac:dyDescent="0.3">
      <c r="B939" s="18">
        <v>897</v>
      </c>
      <c r="C939" s="19">
        <v>24</v>
      </c>
      <c r="D939" s="172" t="s">
        <v>2704</v>
      </c>
      <c r="E939" s="141" t="s">
        <v>4026</v>
      </c>
      <c r="F939" s="142" t="s">
        <v>7</v>
      </c>
      <c r="G939" s="143" t="s">
        <v>323</v>
      </c>
      <c r="H939" s="138">
        <v>5</v>
      </c>
      <c r="I939" s="139">
        <v>1</v>
      </c>
      <c r="J939" s="140">
        <v>5</v>
      </c>
      <c r="K939" s="187"/>
      <c r="L939" s="177"/>
      <c r="M939" s="225" t="s">
        <v>3725</v>
      </c>
      <c r="N939" s="215"/>
      <c r="O939" s="77"/>
      <c r="Q939" s="162" t="s">
        <v>1368</v>
      </c>
      <c r="R939" s="167" t="s">
        <v>1560</v>
      </c>
      <c r="S939" s="160">
        <v>1100</v>
      </c>
      <c r="T939" s="163">
        <v>940</v>
      </c>
      <c r="U939" s="164">
        <f t="shared" si="14"/>
        <v>-160</v>
      </c>
      <c r="V939" s="158"/>
      <c r="W939" s="158"/>
    </row>
    <row r="940" spans="2:23" ht="26.25" x14ac:dyDescent="0.3">
      <c r="B940" s="18">
        <v>897</v>
      </c>
      <c r="C940" s="19">
        <v>24</v>
      </c>
      <c r="D940" s="172" t="s">
        <v>1962</v>
      </c>
      <c r="E940" s="141" t="s">
        <v>4026</v>
      </c>
      <c r="F940" s="142" t="s">
        <v>7</v>
      </c>
      <c r="G940" s="143" t="s">
        <v>4256</v>
      </c>
      <c r="H940" s="138">
        <v>5</v>
      </c>
      <c r="I940" s="139">
        <v>1</v>
      </c>
      <c r="J940" s="140">
        <v>5</v>
      </c>
      <c r="K940" s="187"/>
      <c r="L940" s="177"/>
      <c r="M940" s="226" t="s">
        <v>4251</v>
      </c>
      <c r="N940" s="234"/>
      <c r="O940" s="77"/>
      <c r="Q940" s="162" t="s">
        <v>3268</v>
      </c>
      <c r="R940" s="167" t="s">
        <v>5346</v>
      </c>
      <c r="S940" s="160">
        <v>450</v>
      </c>
      <c r="T940" s="163">
        <v>940</v>
      </c>
      <c r="U940" s="164">
        <f t="shared" si="14"/>
        <v>490</v>
      </c>
      <c r="V940" s="158"/>
      <c r="W940" s="158"/>
    </row>
    <row r="941" spans="2:23" ht="26.25" x14ac:dyDescent="0.3">
      <c r="B941" s="18">
        <v>897</v>
      </c>
      <c r="C941" s="19">
        <v>24</v>
      </c>
      <c r="D941" s="172" t="s">
        <v>3359</v>
      </c>
      <c r="E941" s="141" t="s">
        <v>4026</v>
      </c>
      <c r="F941" s="142" t="s">
        <v>7</v>
      </c>
      <c r="G941" s="143" t="s">
        <v>3360</v>
      </c>
      <c r="H941" s="138">
        <v>5</v>
      </c>
      <c r="I941" s="139">
        <v>1</v>
      </c>
      <c r="J941" s="140">
        <v>5</v>
      </c>
      <c r="K941" s="187"/>
      <c r="L941" s="177"/>
      <c r="M941" s="226" t="s">
        <v>3712</v>
      </c>
      <c r="N941" s="228"/>
      <c r="O941" s="77"/>
      <c r="Q941" s="162" t="s">
        <v>2913</v>
      </c>
      <c r="R941" s="167" t="s">
        <v>2897</v>
      </c>
      <c r="S941" s="160">
        <v>814</v>
      </c>
      <c r="T941" s="163">
        <v>1063</v>
      </c>
      <c r="U941" s="164">
        <f t="shared" si="14"/>
        <v>249</v>
      </c>
      <c r="V941" s="158"/>
      <c r="W941" s="158"/>
    </row>
    <row r="942" spans="2:23" ht="26.25" x14ac:dyDescent="0.3">
      <c r="B942" s="18">
        <v>897</v>
      </c>
      <c r="C942" s="19">
        <v>24</v>
      </c>
      <c r="D942" s="172" t="s">
        <v>1363</v>
      </c>
      <c r="E942" s="141" t="s">
        <v>4026</v>
      </c>
      <c r="F942" s="142" t="s">
        <v>4543</v>
      </c>
      <c r="G942" s="143" t="s">
        <v>2434</v>
      </c>
      <c r="H942" s="138">
        <v>5</v>
      </c>
      <c r="I942" s="139">
        <v>1</v>
      </c>
      <c r="J942" s="140">
        <v>5</v>
      </c>
      <c r="K942" s="187"/>
      <c r="L942" s="177"/>
      <c r="M942" s="214" t="s">
        <v>4605</v>
      </c>
      <c r="N942" s="213"/>
      <c r="O942" s="77"/>
      <c r="Q942" s="162" t="s">
        <v>1369</v>
      </c>
      <c r="R942" s="167" t="s">
        <v>751</v>
      </c>
      <c r="S942" s="160">
        <v>814</v>
      </c>
      <c r="T942" s="163">
        <v>1136</v>
      </c>
      <c r="U942" s="164">
        <f t="shared" si="14"/>
        <v>322</v>
      </c>
      <c r="V942" s="158"/>
      <c r="W942" s="158"/>
    </row>
    <row r="943" spans="2:23" ht="26.25" x14ac:dyDescent="0.3">
      <c r="B943" s="18">
        <v>897</v>
      </c>
      <c r="C943" s="19">
        <v>24</v>
      </c>
      <c r="D943" s="172" t="s">
        <v>3995</v>
      </c>
      <c r="E943" s="141" t="s">
        <v>4026</v>
      </c>
      <c r="F943" s="142" t="s">
        <v>7</v>
      </c>
      <c r="G943" s="143" t="s">
        <v>323</v>
      </c>
      <c r="H943" s="138">
        <v>5</v>
      </c>
      <c r="I943" s="139">
        <v>1</v>
      </c>
      <c r="J943" s="140">
        <v>5</v>
      </c>
      <c r="K943" s="187"/>
      <c r="L943" s="177"/>
      <c r="M943" s="226" t="s">
        <v>3994</v>
      </c>
      <c r="N943" s="234"/>
      <c r="O943" s="77"/>
      <c r="Q943" s="162" t="s">
        <v>2635</v>
      </c>
      <c r="R943" s="167" t="s">
        <v>2611</v>
      </c>
      <c r="S943" s="160">
        <v>1442</v>
      </c>
      <c r="T943" s="163">
        <v>488</v>
      </c>
      <c r="U943" s="164">
        <f t="shared" si="14"/>
        <v>-954</v>
      </c>
      <c r="V943" s="158"/>
      <c r="W943" s="158"/>
    </row>
    <row r="944" spans="2:23" ht="26.25" x14ac:dyDescent="0.3">
      <c r="B944" s="18">
        <v>897</v>
      </c>
      <c r="C944" s="19">
        <v>24</v>
      </c>
      <c r="D944" s="172" t="s">
        <v>3129</v>
      </c>
      <c r="E944" s="141" t="s">
        <v>4026</v>
      </c>
      <c r="F944" s="142" t="s">
        <v>7</v>
      </c>
      <c r="G944" s="143" t="s">
        <v>3130</v>
      </c>
      <c r="H944" s="138">
        <v>5</v>
      </c>
      <c r="I944" s="139">
        <v>1</v>
      </c>
      <c r="J944" s="140">
        <v>5</v>
      </c>
      <c r="K944" s="187"/>
      <c r="L944" s="177"/>
      <c r="M944" s="226" t="s">
        <v>3734</v>
      </c>
      <c r="N944" s="215"/>
      <c r="O944" s="77"/>
      <c r="Q944" s="162" t="s">
        <v>2803</v>
      </c>
      <c r="R944" s="167" t="s">
        <v>3304</v>
      </c>
      <c r="S944" s="160">
        <v>739</v>
      </c>
      <c r="T944" s="163">
        <v>1136</v>
      </c>
      <c r="U944" s="164">
        <f t="shared" si="14"/>
        <v>397</v>
      </c>
      <c r="V944" s="158"/>
      <c r="W944" s="158"/>
    </row>
    <row r="945" spans="2:23" ht="26.25" x14ac:dyDescent="0.3">
      <c r="B945" s="18">
        <v>897</v>
      </c>
      <c r="C945" s="19">
        <v>24</v>
      </c>
      <c r="D945" s="172" t="s">
        <v>4133</v>
      </c>
      <c r="E945" s="141" t="s">
        <v>4026</v>
      </c>
      <c r="F945" s="142" t="s">
        <v>7</v>
      </c>
      <c r="G945" s="143" t="s">
        <v>1032</v>
      </c>
      <c r="H945" s="138">
        <v>5</v>
      </c>
      <c r="I945" s="139">
        <v>1</v>
      </c>
      <c r="J945" s="140">
        <v>5</v>
      </c>
      <c r="K945" s="187"/>
      <c r="L945" s="177"/>
      <c r="M945" s="225" t="s">
        <v>4127</v>
      </c>
      <c r="N945" s="213"/>
      <c r="O945" s="77"/>
      <c r="Q945" s="162" t="s">
        <v>1370</v>
      </c>
      <c r="R945" s="167" t="s">
        <v>67</v>
      </c>
      <c r="S945" s="160">
        <v>551</v>
      </c>
      <c r="T945" s="163">
        <v>1481</v>
      </c>
      <c r="U945" s="164">
        <f t="shared" si="14"/>
        <v>930</v>
      </c>
      <c r="V945" s="158"/>
      <c r="W945" s="158"/>
    </row>
    <row r="946" spans="2:23" ht="42.75" x14ac:dyDescent="0.3">
      <c r="B946" s="18">
        <v>897</v>
      </c>
      <c r="C946" s="19">
        <v>24</v>
      </c>
      <c r="D946" s="172" t="s">
        <v>2355</v>
      </c>
      <c r="E946" s="141" t="s">
        <v>4026</v>
      </c>
      <c r="F946" s="142" t="s">
        <v>7</v>
      </c>
      <c r="G946" s="143" t="s">
        <v>206</v>
      </c>
      <c r="H946" s="138">
        <v>5</v>
      </c>
      <c r="I946" s="139">
        <v>1</v>
      </c>
      <c r="J946" s="140">
        <v>5</v>
      </c>
      <c r="K946" s="187"/>
      <c r="L946" s="177"/>
      <c r="M946" s="226" t="s">
        <v>3727</v>
      </c>
      <c r="N946" s="209"/>
      <c r="O946" s="77"/>
      <c r="Q946" s="162" t="s">
        <v>1373</v>
      </c>
      <c r="R946" s="167" t="s">
        <v>2387</v>
      </c>
      <c r="S946" s="160">
        <v>1</v>
      </c>
      <c r="T946" s="163">
        <v>855</v>
      </c>
      <c r="U946" s="164">
        <f t="shared" si="14"/>
        <v>854</v>
      </c>
      <c r="V946" s="158"/>
      <c r="W946" s="158"/>
    </row>
    <row r="947" spans="2:23" ht="31.5" x14ac:dyDescent="0.3">
      <c r="B947" s="18">
        <v>897</v>
      </c>
      <c r="C947" s="19">
        <v>24</v>
      </c>
      <c r="D947" s="172" t="s">
        <v>4134</v>
      </c>
      <c r="E947" s="141" t="s">
        <v>4026</v>
      </c>
      <c r="F947" s="142" t="s">
        <v>7</v>
      </c>
      <c r="G947" s="143" t="s">
        <v>4135</v>
      </c>
      <c r="H947" s="138">
        <v>5</v>
      </c>
      <c r="I947" s="139">
        <v>1</v>
      </c>
      <c r="J947" s="140">
        <v>5</v>
      </c>
      <c r="K947" s="187"/>
      <c r="L947" s="177"/>
      <c r="M947" s="225" t="s">
        <v>4084</v>
      </c>
      <c r="N947" s="208"/>
      <c r="O947" s="77"/>
      <c r="Q947" s="162" t="s">
        <v>2469</v>
      </c>
      <c r="R947" s="167" t="s">
        <v>2447</v>
      </c>
      <c r="S947" s="160">
        <v>479</v>
      </c>
      <c r="T947" s="163">
        <v>653</v>
      </c>
      <c r="U947" s="164">
        <f t="shared" si="14"/>
        <v>174</v>
      </c>
      <c r="V947" s="158"/>
      <c r="W947" s="158"/>
    </row>
    <row r="948" spans="2:23" ht="26.25" x14ac:dyDescent="0.3">
      <c r="B948" s="18">
        <v>897</v>
      </c>
      <c r="C948" s="19">
        <v>24</v>
      </c>
      <c r="D948" s="172" t="s">
        <v>3719</v>
      </c>
      <c r="E948" s="141" t="s">
        <v>4026</v>
      </c>
      <c r="F948" s="142" t="s">
        <v>7</v>
      </c>
      <c r="G948" s="143" t="s">
        <v>323</v>
      </c>
      <c r="H948" s="138">
        <v>5</v>
      </c>
      <c r="I948" s="139">
        <v>1</v>
      </c>
      <c r="J948" s="140">
        <v>5</v>
      </c>
      <c r="K948" s="187"/>
      <c r="L948" s="177"/>
      <c r="M948" s="226" t="s">
        <v>3718</v>
      </c>
      <c r="N948" s="213"/>
      <c r="O948" s="77"/>
      <c r="Q948" s="162" t="s">
        <v>1378</v>
      </c>
      <c r="R948" s="167" t="s">
        <v>808</v>
      </c>
      <c r="S948" s="160">
        <v>514</v>
      </c>
      <c r="T948" s="163">
        <v>270</v>
      </c>
      <c r="U948" s="164">
        <f t="shared" si="14"/>
        <v>-244</v>
      </c>
      <c r="V948" s="158"/>
      <c r="W948" s="158"/>
    </row>
    <row r="949" spans="2:23" ht="28.5" x14ac:dyDescent="0.3">
      <c r="B949" s="18">
        <v>897</v>
      </c>
      <c r="C949" s="19">
        <v>24</v>
      </c>
      <c r="D949" s="172" t="s">
        <v>1279</v>
      </c>
      <c r="E949" s="141" t="s">
        <v>4026</v>
      </c>
      <c r="F949" s="142" t="s">
        <v>7</v>
      </c>
      <c r="G949" s="143" t="s">
        <v>2945</v>
      </c>
      <c r="H949" s="138">
        <v>5</v>
      </c>
      <c r="I949" s="139">
        <v>1</v>
      </c>
      <c r="J949" s="140">
        <v>5</v>
      </c>
      <c r="K949" s="187"/>
      <c r="L949" s="177"/>
      <c r="M949" s="226" t="s">
        <v>3724</v>
      </c>
      <c r="N949" s="213"/>
      <c r="O949" s="77"/>
      <c r="Q949" s="162" t="s">
        <v>1379</v>
      </c>
      <c r="R949" s="167" t="s">
        <v>823</v>
      </c>
      <c r="S949" s="160">
        <v>306</v>
      </c>
      <c r="T949" s="163">
        <v>1136</v>
      </c>
      <c r="U949" s="164">
        <f t="shared" si="14"/>
        <v>830</v>
      </c>
      <c r="V949" s="158"/>
      <c r="W949" s="158"/>
    </row>
    <row r="950" spans="2:23" ht="26.25" x14ac:dyDescent="0.3">
      <c r="B950" s="18">
        <v>897</v>
      </c>
      <c r="C950" s="19">
        <v>24</v>
      </c>
      <c r="D950" s="172" t="s">
        <v>3306</v>
      </c>
      <c r="E950" s="141" t="s">
        <v>4026</v>
      </c>
      <c r="F950" s="142" t="s">
        <v>7</v>
      </c>
      <c r="G950" s="143" t="s">
        <v>3307</v>
      </c>
      <c r="H950" s="138">
        <v>5</v>
      </c>
      <c r="I950" s="139">
        <v>1</v>
      </c>
      <c r="J950" s="140">
        <v>5</v>
      </c>
      <c r="K950" s="187"/>
      <c r="L950" s="177"/>
      <c r="M950" s="226" t="s">
        <v>3735</v>
      </c>
      <c r="N950" s="213"/>
      <c r="O950" s="77"/>
      <c r="Q950" s="162" t="s">
        <v>5759</v>
      </c>
      <c r="R950" s="167" t="s">
        <v>5618</v>
      </c>
      <c r="S950" s="160">
        <v>1100</v>
      </c>
      <c r="T950" s="163">
        <v>1136</v>
      </c>
      <c r="U950" s="164">
        <f t="shared" si="14"/>
        <v>36</v>
      </c>
      <c r="V950" s="158"/>
      <c r="W950" s="158"/>
    </row>
    <row r="951" spans="2:23" ht="26.25" x14ac:dyDescent="0.3">
      <c r="B951" s="18">
        <v>897</v>
      </c>
      <c r="C951" s="19">
        <v>24</v>
      </c>
      <c r="D951" s="172" t="s">
        <v>4606</v>
      </c>
      <c r="E951" s="141" t="s">
        <v>4026</v>
      </c>
      <c r="F951" s="142" t="s">
        <v>7</v>
      </c>
      <c r="G951" s="143" t="s">
        <v>4607</v>
      </c>
      <c r="H951" s="138">
        <v>5</v>
      </c>
      <c r="I951" s="139">
        <v>1</v>
      </c>
      <c r="J951" s="140">
        <v>5</v>
      </c>
      <c r="K951" s="187"/>
      <c r="L951" s="177"/>
      <c r="M951" s="226" t="s">
        <v>4608</v>
      </c>
      <c r="N951" s="213"/>
      <c r="O951" s="77"/>
      <c r="Q951" s="162" t="s">
        <v>5420</v>
      </c>
      <c r="R951" s="167" t="s">
        <v>5366</v>
      </c>
      <c r="S951" s="160">
        <v>897</v>
      </c>
      <c r="T951" s="163">
        <v>1481</v>
      </c>
      <c r="U951" s="164">
        <f t="shared" si="14"/>
        <v>584</v>
      </c>
      <c r="V951" s="158"/>
      <c r="W951" s="158"/>
    </row>
    <row r="952" spans="2:23" ht="26.25" x14ac:dyDescent="0.3">
      <c r="B952" s="18">
        <v>897</v>
      </c>
      <c r="C952" s="19">
        <v>24</v>
      </c>
      <c r="D952" s="172" t="s">
        <v>3493</v>
      </c>
      <c r="E952" s="141" t="s">
        <v>4026</v>
      </c>
      <c r="F952" s="142" t="s">
        <v>7</v>
      </c>
      <c r="G952" s="143" t="s">
        <v>3494</v>
      </c>
      <c r="H952" s="138">
        <v>5</v>
      </c>
      <c r="I952" s="139">
        <v>1</v>
      </c>
      <c r="J952" s="140">
        <v>5</v>
      </c>
      <c r="K952" s="187"/>
      <c r="L952" s="177"/>
      <c r="M952" s="226" t="s">
        <v>3733</v>
      </c>
      <c r="N952" s="213"/>
      <c r="O952" s="77"/>
      <c r="Q952" s="162" t="s">
        <v>1381</v>
      </c>
      <c r="R952" s="167" t="s">
        <v>800</v>
      </c>
      <c r="S952" s="160">
        <v>259</v>
      </c>
      <c r="T952" s="163">
        <v>1136</v>
      </c>
      <c r="U952" s="164">
        <f t="shared" si="14"/>
        <v>877</v>
      </c>
      <c r="V952" s="158"/>
      <c r="W952" s="158"/>
    </row>
    <row r="953" spans="2:23" ht="26.25" x14ac:dyDescent="0.3">
      <c r="B953" s="18">
        <v>897</v>
      </c>
      <c r="C953" s="19">
        <v>24</v>
      </c>
      <c r="D953" s="172" t="s">
        <v>3208</v>
      </c>
      <c r="E953" s="141" t="s">
        <v>4026</v>
      </c>
      <c r="F953" s="142" t="s">
        <v>7</v>
      </c>
      <c r="G953" s="143" t="s">
        <v>3209</v>
      </c>
      <c r="H953" s="138">
        <v>5</v>
      </c>
      <c r="I953" s="139">
        <v>1</v>
      </c>
      <c r="J953" s="140">
        <v>5</v>
      </c>
      <c r="K953" s="187"/>
      <c r="L953" s="177"/>
      <c r="M953" s="226" t="s">
        <v>3723</v>
      </c>
      <c r="N953" s="207"/>
      <c r="O953" s="77"/>
      <c r="Q953" s="162" t="s">
        <v>2636</v>
      </c>
      <c r="R953" s="167" t="s">
        <v>323</v>
      </c>
      <c r="S953" s="160">
        <v>333</v>
      </c>
      <c r="T953" s="163">
        <v>855</v>
      </c>
      <c r="U953" s="164">
        <f t="shared" si="14"/>
        <v>522</v>
      </c>
      <c r="V953" s="158"/>
      <c r="W953" s="158"/>
    </row>
    <row r="954" spans="2:23" ht="26.25" x14ac:dyDescent="0.3">
      <c r="B954" s="18">
        <v>897</v>
      </c>
      <c r="C954" s="19">
        <v>24</v>
      </c>
      <c r="D954" s="172" t="s">
        <v>3121</v>
      </c>
      <c r="E954" s="141" t="s">
        <v>4026</v>
      </c>
      <c r="F954" s="142" t="s">
        <v>7</v>
      </c>
      <c r="G954" s="143" t="s">
        <v>323</v>
      </c>
      <c r="H954" s="138">
        <v>5</v>
      </c>
      <c r="I954" s="139">
        <v>1</v>
      </c>
      <c r="J954" s="140">
        <v>5</v>
      </c>
      <c r="K954" s="187"/>
      <c r="L954" s="177"/>
      <c r="M954" s="225" t="s">
        <v>3730</v>
      </c>
      <c r="N954" s="213"/>
      <c r="O954" s="77"/>
      <c r="Q954" s="162" t="s">
        <v>1384</v>
      </c>
      <c r="R954" s="167" t="s">
        <v>3190</v>
      </c>
      <c r="S954" s="160">
        <v>1021</v>
      </c>
      <c r="T954" s="163">
        <v>1481</v>
      </c>
      <c r="U954" s="164">
        <f t="shared" si="14"/>
        <v>460</v>
      </c>
      <c r="V954" s="158"/>
      <c r="W954" s="158"/>
    </row>
    <row r="955" spans="2:23" ht="26.25" x14ac:dyDescent="0.3">
      <c r="B955" s="18">
        <v>897</v>
      </c>
      <c r="C955" s="19">
        <v>24</v>
      </c>
      <c r="D955" s="172" t="s">
        <v>2734</v>
      </c>
      <c r="E955" s="141" t="s">
        <v>4026</v>
      </c>
      <c r="F955" s="142" t="s">
        <v>7</v>
      </c>
      <c r="G955" s="143" t="s">
        <v>4257</v>
      </c>
      <c r="H955" s="138">
        <v>5</v>
      </c>
      <c r="I955" s="139">
        <v>1</v>
      </c>
      <c r="J955" s="140">
        <v>5</v>
      </c>
      <c r="K955" s="187"/>
      <c r="L955" s="177"/>
      <c r="M955" s="226" t="s">
        <v>4251</v>
      </c>
      <c r="N955" s="213"/>
      <c r="O955" s="77"/>
      <c r="Q955" s="162" t="s">
        <v>1387</v>
      </c>
      <c r="R955" s="167" t="s">
        <v>546</v>
      </c>
      <c r="S955" s="160">
        <v>118</v>
      </c>
      <c r="T955" s="163">
        <v>1335</v>
      </c>
      <c r="U955" s="164">
        <f t="shared" si="14"/>
        <v>1217</v>
      </c>
      <c r="V955" s="158"/>
      <c r="W955" s="158"/>
    </row>
    <row r="956" spans="2:23" ht="42.75" x14ac:dyDescent="0.3">
      <c r="B956" s="18">
        <v>897</v>
      </c>
      <c r="C956" s="19">
        <v>24</v>
      </c>
      <c r="D956" s="172" t="s">
        <v>1637</v>
      </c>
      <c r="E956" s="141" t="s">
        <v>4026</v>
      </c>
      <c r="F956" s="142" t="s">
        <v>7</v>
      </c>
      <c r="G956" s="143" t="s">
        <v>2296</v>
      </c>
      <c r="H956" s="138">
        <v>5</v>
      </c>
      <c r="I956" s="139">
        <v>1</v>
      </c>
      <c r="J956" s="140">
        <v>5</v>
      </c>
      <c r="K956" s="187"/>
      <c r="L956" s="177"/>
      <c r="M956" s="226" t="s">
        <v>3714</v>
      </c>
      <c r="N956" s="213"/>
      <c r="O956" s="77"/>
      <c r="Q956" s="162" t="s">
        <v>2689</v>
      </c>
      <c r="R956" s="167" t="s">
        <v>2658</v>
      </c>
      <c r="S956" s="160">
        <v>414</v>
      </c>
      <c r="T956" s="163">
        <v>1136</v>
      </c>
      <c r="U956" s="164">
        <f t="shared" si="14"/>
        <v>722</v>
      </c>
      <c r="V956" s="158"/>
      <c r="W956" s="158"/>
    </row>
    <row r="957" spans="2:23" ht="26.25" x14ac:dyDescent="0.3">
      <c r="B957" s="18">
        <v>897</v>
      </c>
      <c r="C957" s="19">
        <v>24</v>
      </c>
      <c r="D957" s="172" t="s">
        <v>4481</v>
      </c>
      <c r="E957" s="141" t="s">
        <v>4026</v>
      </c>
      <c r="F957" s="142" t="s">
        <v>7</v>
      </c>
      <c r="G957" s="143" t="s">
        <v>4482</v>
      </c>
      <c r="H957" s="138">
        <v>5</v>
      </c>
      <c r="I957" s="139">
        <v>1</v>
      </c>
      <c r="J957" s="140">
        <v>5</v>
      </c>
      <c r="K957" s="187"/>
      <c r="L957" s="177"/>
      <c r="M957" s="226" t="s">
        <v>4479</v>
      </c>
      <c r="N957" s="215"/>
      <c r="O957" s="77"/>
      <c r="Q957" s="162" t="s">
        <v>1388</v>
      </c>
      <c r="R957" s="167" t="s">
        <v>115</v>
      </c>
      <c r="S957" s="161">
        <v>450</v>
      </c>
      <c r="T957" s="163">
        <v>91</v>
      </c>
      <c r="U957" s="164">
        <f t="shared" si="14"/>
        <v>-359</v>
      </c>
      <c r="V957" s="158"/>
      <c r="W957" s="158"/>
    </row>
    <row r="958" spans="2:23" ht="26.25" x14ac:dyDescent="0.3">
      <c r="B958" s="18">
        <v>897</v>
      </c>
      <c r="C958" s="19">
        <v>24</v>
      </c>
      <c r="D958" s="172" t="s">
        <v>2356</v>
      </c>
      <c r="E958" s="141" t="s">
        <v>4026</v>
      </c>
      <c r="F958" s="142" t="s">
        <v>7</v>
      </c>
      <c r="G958" s="143" t="s">
        <v>2427</v>
      </c>
      <c r="H958" s="138">
        <v>5</v>
      </c>
      <c r="I958" s="139">
        <v>1</v>
      </c>
      <c r="J958" s="140">
        <v>5</v>
      </c>
      <c r="K958" s="187"/>
      <c r="L958" s="177"/>
      <c r="M958" s="226" t="s">
        <v>3727</v>
      </c>
      <c r="N958" s="213"/>
      <c r="O958" s="77"/>
      <c r="Q958" s="162" t="s">
        <v>1390</v>
      </c>
      <c r="R958" s="167" t="s">
        <v>1670</v>
      </c>
      <c r="S958" s="160">
        <v>1100</v>
      </c>
      <c r="T958" s="163">
        <v>940</v>
      </c>
      <c r="U958" s="164">
        <f t="shared" si="14"/>
        <v>-160</v>
      </c>
      <c r="V958" s="158"/>
      <c r="W958" s="158"/>
    </row>
    <row r="959" spans="2:23" ht="26.25" x14ac:dyDescent="0.3">
      <c r="B959" s="18">
        <v>897</v>
      </c>
      <c r="C959" s="19">
        <v>24</v>
      </c>
      <c r="D959" s="172" t="s">
        <v>3203</v>
      </c>
      <c r="E959" s="141" t="s">
        <v>4026</v>
      </c>
      <c r="F959" s="142" t="s">
        <v>7</v>
      </c>
      <c r="G959" s="143" t="s">
        <v>323</v>
      </c>
      <c r="H959" s="138">
        <v>5</v>
      </c>
      <c r="I959" s="139">
        <v>1</v>
      </c>
      <c r="J959" s="140">
        <v>5</v>
      </c>
      <c r="K959" s="187"/>
      <c r="L959" s="177"/>
      <c r="M959" s="226" t="s">
        <v>3728</v>
      </c>
      <c r="N959" s="209"/>
      <c r="O959" s="77"/>
      <c r="Q959" s="162" t="s">
        <v>6726</v>
      </c>
      <c r="R959" s="167" t="s">
        <v>1264</v>
      </c>
      <c r="S959" s="160">
        <v>897</v>
      </c>
      <c r="T959" s="163">
        <v>522</v>
      </c>
      <c r="U959" s="164">
        <f t="shared" si="14"/>
        <v>-375</v>
      </c>
      <c r="V959" s="158"/>
      <c r="W959" s="158"/>
    </row>
    <row r="960" spans="2:23" ht="26.25" x14ac:dyDescent="0.3">
      <c r="B960" s="18">
        <v>897</v>
      </c>
      <c r="C960" s="19">
        <v>24</v>
      </c>
      <c r="D960" s="172" t="s">
        <v>2988</v>
      </c>
      <c r="E960" s="141" t="s">
        <v>4026</v>
      </c>
      <c r="F960" s="142" t="s">
        <v>7</v>
      </c>
      <c r="G960" s="143" t="s">
        <v>323</v>
      </c>
      <c r="H960" s="138">
        <v>5</v>
      </c>
      <c r="I960" s="139">
        <v>1</v>
      </c>
      <c r="J960" s="140">
        <v>5</v>
      </c>
      <c r="K960" s="187"/>
      <c r="L960" s="177"/>
      <c r="M960" s="226" t="s">
        <v>3715</v>
      </c>
      <c r="N960" s="209"/>
      <c r="O960" s="77"/>
      <c r="Q960" s="162" t="s">
        <v>1394</v>
      </c>
      <c r="R960" s="167" t="s">
        <v>617</v>
      </c>
      <c r="S960" s="160">
        <v>306</v>
      </c>
      <c r="T960" s="163">
        <v>653</v>
      </c>
      <c r="U960" s="164">
        <f t="shared" si="14"/>
        <v>347</v>
      </c>
      <c r="V960" s="158"/>
      <c r="W960" s="158"/>
    </row>
    <row r="961" spans="2:23" ht="26.25" x14ac:dyDescent="0.3">
      <c r="B961" s="18">
        <v>897</v>
      </c>
      <c r="C961" s="19">
        <v>24</v>
      </c>
      <c r="D961" s="172" t="s">
        <v>3358</v>
      </c>
      <c r="E961" s="141" t="s">
        <v>4026</v>
      </c>
      <c r="F961" s="142" t="s">
        <v>7</v>
      </c>
      <c r="G961" s="143" t="s">
        <v>323</v>
      </c>
      <c r="H961" s="138">
        <v>5</v>
      </c>
      <c r="I961" s="139">
        <v>1</v>
      </c>
      <c r="J961" s="140">
        <v>5</v>
      </c>
      <c r="K961" s="187"/>
      <c r="L961" s="177"/>
      <c r="M961" s="226" t="s">
        <v>3712</v>
      </c>
      <c r="N961" s="213"/>
      <c r="O961" s="77"/>
      <c r="Q961" s="162" t="s">
        <v>1396</v>
      </c>
      <c r="R961" s="167" t="s">
        <v>122</v>
      </c>
      <c r="S961" s="160">
        <v>333</v>
      </c>
      <c r="T961" s="163">
        <v>1063</v>
      </c>
      <c r="U961" s="164">
        <f t="shared" si="14"/>
        <v>730</v>
      </c>
      <c r="V961" s="158"/>
      <c r="W961" s="158"/>
    </row>
    <row r="962" spans="2:23" ht="26.25" x14ac:dyDescent="0.3">
      <c r="B962" s="18">
        <v>897</v>
      </c>
      <c r="C962" s="19">
        <v>24</v>
      </c>
      <c r="D962" s="172" t="s">
        <v>3308</v>
      </c>
      <c r="E962" s="141" t="s">
        <v>4026</v>
      </c>
      <c r="F962" s="142" t="s">
        <v>7</v>
      </c>
      <c r="G962" s="143" t="s">
        <v>3309</v>
      </c>
      <c r="H962" s="138">
        <v>5</v>
      </c>
      <c r="I962" s="139">
        <v>1</v>
      </c>
      <c r="J962" s="140">
        <v>5</v>
      </c>
      <c r="K962" s="187"/>
      <c r="L962" s="177"/>
      <c r="M962" s="226" t="s">
        <v>3735</v>
      </c>
      <c r="N962" s="213"/>
      <c r="O962" s="77"/>
      <c r="Q962" s="162" t="s">
        <v>1399</v>
      </c>
      <c r="R962" s="167" t="s">
        <v>1000</v>
      </c>
      <c r="S962" s="160">
        <v>673</v>
      </c>
      <c r="T962" s="163">
        <v>593</v>
      </c>
      <c r="U962" s="164">
        <f t="shared" si="14"/>
        <v>-80</v>
      </c>
      <c r="V962" s="158"/>
      <c r="W962" s="158"/>
    </row>
    <row r="963" spans="2:23" ht="28.5" x14ac:dyDescent="0.3">
      <c r="B963" s="18">
        <v>897</v>
      </c>
      <c r="C963" s="19">
        <v>24</v>
      </c>
      <c r="D963" s="172" t="s">
        <v>5239</v>
      </c>
      <c r="E963" s="141" t="s">
        <v>4026</v>
      </c>
      <c r="F963" s="142" t="s">
        <v>7</v>
      </c>
      <c r="G963" s="143" t="s">
        <v>5240</v>
      </c>
      <c r="H963" s="138">
        <v>5</v>
      </c>
      <c r="I963" s="139">
        <v>1</v>
      </c>
      <c r="J963" s="140">
        <v>5</v>
      </c>
      <c r="K963" s="187"/>
      <c r="L963" s="177"/>
      <c r="M963" s="225" t="s">
        <v>5270</v>
      </c>
      <c r="N963" s="213"/>
      <c r="O963" s="77"/>
      <c r="Q963" s="162" t="s">
        <v>3425</v>
      </c>
      <c r="R963" s="167" t="s">
        <v>3357</v>
      </c>
      <c r="S963" s="160">
        <v>600</v>
      </c>
      <c r="T963" s="163">
        <v>1335</v>
      </c>
      <c r="U963" s="164">
        <f t="shared" si="14"/>
        <v>735</v>
      </c>
      <c r="V963" s="158"/>
      <c r="W963" s="158"/>
    </row>
    <row r="964" spans="2:23" ht="42.75" x14ac:dyDescent="0.3">
      <c r="B964" s="18">
        <v>897</v>
      </c>
      <c r="C964" s="19">
        <v>24</v>
      </c>
      <c r="D964" s="172" t="s">
        <v>4260</v>
      </c>
      <c r="E964" s="141" t="s">
        <v>4026</v>
      </c>
      <c r="F964" s="142" t="s">
        <v>7</v>
      </c>
      <c r="G964" s="143" t="s">
        <v>323</v>
      </c>
      <c r="H964" s="138">
        <v>5</v>
      </c>
      <c r="I964" s="139">
        <v>1</v>
      </c>
      <c r="J964" s="140">
        <v>5</v>
      </c>
      <c r="K964" s="187"/>
      <c r="L964" s="177"/>
      <c r="M964" s="226" t="s">
        <v>4261</v>
      </c>
      <c r="N964" s="213"/>
      <c r="O964" s="77"/>
      <c r="Q964" s="162" t="s">
        <v>1401</v>
      </c>
      <c r="R964" s="167" t="s">
        <v>3317</v>
      </c>
      <c r="S964" s="160">
        <v>1305</v>
      </c>
      <c r="T964" s="163">
        <v>358</v>
      </c>
      <c r="U964" s="164">
        <f t="shared" si="14"/>
        <v>-947</v>
      </c>
      <c r="V964" s="158"/>
      <c r="W964" s="158"/>
    </row>
    <row r="965" spans="2:23" ht="26.25" x14ac:dyDescent="0.3">
      <c r="B965" s="18">
        <v>897</v>
      </c>
      <c r="C965" s="19">
        <v>24</v>
      </c>
      <c r="D965" s="172" t="s">
        <v>2357</v>
      </c>
      <c r="E965" s="141" t="s">
        <v>4026</v>
      </c>
      <c r="F965" s="142" t="s">
        <v>7</v>
      </c>
      <c r="G965" s="143" t="s">
        <v>350</v>
      </c>
      <c r="H965" s="138">
        <v>5</v>
      </c>
      <c r="I965" s="139">
        <v>1</v>
      </c>
      <c r="J965" s="140">
        <v>5</v>
      </c>
      <c r="K965" s="187"/>
      <c r="L965" s="177"/>
      <c r="M965" s="226" t="s">
        <v>3727</v>
      </c>
      <c r="N965" s="209"/>
      <c r="O965" s="77"/>
      <c r="Q965" s="162" t="s">
        <v>6727</v>
      </c>
      <c r="R965" s="167" t="s">
        <v>323</v>
      </c>
      <c r="S965" s="160">
        <v>136</v>
      </c>
      <c r="T965" s="163">
        <v>855</v>
      </c>
      <c r="U965" s="164">
        <f t="shared" si="14"/>
        <v>719</v>
      </c>
      <c r="V965" s="158"/>
      <c r="W965" s="158"/>
    </row>
    <row r="966" spans="2:23" ht="26.25" x14ac:dyDescent="0.3">
      <c r="B966" s="18">
        <v>897</v>
      </c>
      <c r="C966" s="19">
        <v>24</v>
      </c>
      <c r="D966" s="172" t="s">
        <v>3127</v>
      </c>
      <c r="E966" s="141" t="s">
        <v>4026</v>
      </c>
      <c r="F966" s="142" t="s">
        <v>7</v>
      </c>
      <c r="G966" s="143" t="s">
        <v>3128</v>
      </c>
      <c r="H966" s="138">
        <v>5</v>
      </c>
      <c r="I966" s="139">
        <v>1</v>
      </c>
      <c r="J966" s="140">
        <v>5</v>
      </c>
      <c r="K966" s="187"/>
      <c r="L966" s="177"/>
      <c r="M966" s="225" t="s">
        <v>3734</v>
      </c>
      <c r="N966" s="213"/>
      <c r="O966" s="77"/>
      <c r="Q966" s="162" t="s">
        <v>1402</v>
      </c>
      <c r="R966" s="167" t="s">
        <v>587</v>
      </c>
      <c r="S966" s="160">
        <v>1305</v>
      </c>
      <c r="T966" s="163">
        <v>562</v>
      </c>
      <c r="U966" s="164">
        <f t="shared" si="14"/>
        <v>-743</v>
      </c>
      <c r="V966" s="158"/>
      <c r="W966" s="158"/>
    </row>
    <row r="967" spans="2:23" ht="28.5" x14ac:dyDescent="0.3">
      <c r="B967" s="18">
        <v>897</v>
      </c>
      <c r="C967" s="19">
        <v>24</v>
      </c>
      <c r="D967" s="172" t="s">
        <v>4131</v>
      </c>
      <c r="E967" s="141" t="s">
        <v>4026</v>
      </c>
      <c r="F967" s="142" t="s">
        <v>7</v>
      </c>
      <c r="G967" s="143" t="s">
        <v>4132</v>
      </c>
      <c r="H967" s="138">
        <v>5</v>
      </c>
      <c r="I967" s="139">
        <v>1</v>
      </c>
      <c r="J967" s="140">
        <v>5</v>
      </c>
      <c r="K967" s="187"/>
      <c r="L967" s="177"/>
      <c r="M967" s="225" t="s">
        <v>4127</v>
      </c>
      <c r="N967" s="213"/>
      <c r="O967" s="77"/>
      <c r="Q967" s="162" t="s">
        <v>1403</v>
      </c>
      <c r="R967" s="167" t="s">
        <v>1477</v>
      </c>
      <c r="S967" s="161">
        <v>284</v>
      </c>
      <c r="T967" s="163">
        <v>36</v>
      </c>
      <c r="U967" s="164">
        <f t="shared" ref="U967:U1030" si="15">IFERROR(IF(T967=0,"New",T967-S967),"New")</f>
        <v>-248</v>
      </c>
      <c r="V967" s="158"/>
      <c r="W967" s="158"/>
    </row>
    <row r="968" spans="2:23" ht="26.25" x14ac:dyDescent="0.3">
      <c r="B968" s="18">
        <v>897</v>
      </c>
      <c r="C968" s="19">
        <v>24</v>
      </c>
      <c r="D968" s="172" t="s">
        <v>5360</v>
      </c>
      <c r="E968" s="141" t="s">
        <v>4026</v>
      </c>
      <c r="F968" s="142" t="s">
        <v>7</v>
      </c>
      <c r="G968" s="143" t="s">
        <v>5361</v>
      </c>
      <c r="H968" s="138">
        <v>5</v>
      </c>
      <c r="I968" s="139">
        <v>1</v>
      </c>
      <c r="J968" s="140">
        <v>5</v>
      </c>
      <c r="K968" s="187"/>
      <c r="L968" s="177"/>
      <c r="M968" s="226" t="s">
        <v>5362</v>
      </c>
      <c r="N968" s="213"/>
      <c r="O968" s="77"/>
      <c r="Q968" s="162" t="s">
        <v>6728</v>
      </c>
      <c r="R968" s="167" t="s">
        <v>323</v>
      </c>
      <c r="S968" s="160">
        <v>1305</v>
      </c>
      <c r="T968" s="163">
        <v>1335</v>
      </c>
      <c r="U968" s="164">
        <f t="shared" si="15"/>
        <v>30</v>
      </c>
      <c r="V968" s="158"/>
      <c r="W968" s="158"/>
    </row>
    <row r="969" spans="2:23" ht="26.25" x14ac:dyDescent="0.3">
      <c r="B969" s="18">
        <v>897</v>
      </c>
      <c r="C969" s="19">
        <v>24</v>
      </c>
      <c r="D969" s="172" t="s">
        <v>5365</v>
      </c>
      <c r="E969" s="141" t="s">
        <v>4026</v>
      </c>
      <c r="F969" s="142" t="s">
        <v>7</v>
      </c>
      <c r="G969" s="143" t="s">
        <v>5366</v>
      </c>
      <c r="H969" s="138">
        <v>5</v>
      </c>
      <c r="I969" s="139">
        <v>1</v>
      </c>
      <c r="J969" s="140">
        <v>5</v>
      </c>
      <c r="K969" s="187"/>
      <c r="L969" s="177"/>
      <c r="M969" s="226" t="s">
        <v>5362</v>
      </c>
      <c r="N969" s="213"/>
      <c r="O969" s="97"/>
      <c r="Q969" s="162" t="s">
        <v>5421</v>
      </c>
      <c r="R969" s="167" t="s">
        <v>5367</v>
      </c>
      <c r="S969" s="160">
        <v>1100</v>
      </c>
      <c r="T969" s="163">
        <v>1335</v>
      </c>
      <c r="U969" s="164">
        <f t="shared" si="15"/>
        <v>235</v>
      </c>
      <c r="V969" s="158"/>
      <c r="W969" s="158"/>
    </row>
    <row r="970" spans="2:23" ht="26.25" x14ac:dyDescent="0.3">
      <c r="B970" s="18">
        <v>897</v>
      </c>
      <c r="C970" s="19">
        <v>24</v>
      </c>
      <c r="D970" s="172" t="s">
        <v>996</v>
      </c>
      <c r="E970" s="141" t="s">
        <v>4026</v>
      </c>
      <c r="F970" s="142" t="s">
        <v>7</v>
      </c>
      <c r="G970" s="143" t="s">
        <v>3305</v>
      </c>
      <c r="H970" s="138">
        <v>5</v>
      </c>
      <c r="I970" s="139">
        <v>1</v>
      </c>
      <c r="J970" s="140">
        <v>5</v>
      </c>
      <c r="K970" s="187"/>
      <c r="L970" s="177"/>
      <c r="M970" s="226" t="s">
        <v>3735</v>
      </c>
      <c r="N970" s="213"/>
      <c r="O970" s="77"/>
      <c r="Q970" s="162" t="s">
        <v>4175</v>
      </c>
      <c r="R970" s="167" t="s">
        <v>323</v>
      </c>
      <c r="S970" s="160">
        <v>1100</v>
      </c>
      <c r="T970" s="163">
        <v>940</v>
      </c>
      <c r="U970" s="164">
        <f t="shared" si="15"/>
        <v>-160</v>
      </c>
      <c r="V970" s="158"/>
      <c r="W970" s="158"/>
    </row>
    <row r="971" spans="2:23" ht="26.25" x14ac:dyDescent="0.3">
      <c r="B971" s="18">
        <v>897</v>
      </c>
      <c r="C971" s="19">
        <v>24</v>
      </c>
      <c r="D971" s="172" t="s">
        <v>3202</v>
      </c>
      <c r="E971" s="141" t="s">
        <v>4026</v>
      </c>
      <c r="F971" s="142" t="s">
        <v>7</v>
      </c>
      <c r="G971" s="143" t="s">
        <v>2923</v>
      </c>
      <c r="H971" s="138">
        <v>5</v>
      </c>
      <c r="I971" s="139">
        <v>1</v>
      </c>
      <c r="J971" s="140">
        <v>5</v>
      </c>
      <c r="K971" s="187"/>
      <c r="L971" s="177"/>
      <c r="M971" s="226" t="s">
        <v>3728</v>
      </c>
      <c r="N971" s="213"/>
      <c r="O971" s="77"/>
      <c r="Q971" s="162" t="s">
        <v>1407</v>
      </c>
      <c r="R971" s="167" t="s">
        <v>482</v>
      </c>
      <c r="S971" s="160">
        <v>162</v>
      </c>
      <c r="T971" s="163">
        <v>703</v>
      </c>
      <c r="U971" s="164">
        <f t="shared" si="15"/>
        <v>541</v>
      </c>
      <c r="V971" s="158"/>
      <c r="W971" s="158"/>
    </row>
    <row r="972" spans="2:23" ht="26.25" x14ac:dyDescent="0.3">
      <c r="B972" s="18">
        <v>897</v>
      </c>
      <c r="C972" s="19">
        <v>24</v>
      </c>
      <c r="D972" s="172" t="s">
        <v>2881</v>
      </c>
      <c r="E972" s="141" t="s">
        <v>4026</v>
      </c>
      <c r="F972" s="142" t="s">
        <v>7</v>
      </c>
      <c r="G972" s="143" t="s">
        <v>4347</v>
      </c>
      <c r="H972" s="138">
        <v>5</v>
      </c>
      <c r="I972" s="139">
        <v>1</v>
      </c>
      <c r="J972" s="140">
        <v>5</v>
      </c>
      <c r="K972" s="187"/>
      <c r="L972" s="177"/>
      <c r="M972" s="226" t="s">
        <v>4348</v>
      </c>
      <c r="N972" s="213"/>
      <c r="O972" s="77"/>
      <c r="Q972" s="162" t="s">
        <v>1410</v>
      </c>
      <c r="R972" s="167" t="s">
        <v>826</v>
      </c>
      <c r="S972" s="160">
        <v>551</v>
      </c>
      <c r="T972" s="163">
        <v>593</v>
      </c>
      <c r="U972" s="164">
        <f t="shared" si="15"/>
        <v>42</v>
      </c>
      <c r="V972" s="158"/>
      <c r="W972" s="158"/>
    </row>
    <row r="973" spans="2:23" ht="26.25" x14ac:dyDescent="0.3">
      <c r="B973" s="18">
        <v>897</v>
      </c>
      <c r="C973" s="19">
        <v>24</v>
      </c>
      <c r="D973" s="172" t="s">
        <v>3124</v>
      </c>
      <c r="E973" s="141" t="s">
        <v>4026</v>
      </c>
      <c r="F973" s="142" t="s">
        <v>7</v>
      </c>
      <c r="G973" s="143" t="s">
        <v>3125</v>
      </c>
      <c r="H973" s="138">
        <v>5</v>
      </c>
      <c r="I973" s="139">
        <v>1</v>
      </c>
      <c r="J973" s="140">
        <v>5</v>
      </c>
      <c r="K973" s="187"/>
      <c r="L973" s="177"/>
      <c r="M973" s="225" t="s">
        <v>3730</v>
      </c>
      <c r="N973" s="213"/>
      <c r="O973" s="97"/>
      <c r="Q973" s="162" t="s">
        <v>4431</v>
      </c>
      <c r="R973" s="167" t="s">
        <v>1264</v>
      </c>
      <c r="S973" s="160">
        <v>284</v>
      </c>
      <c r="T973" s="163">
        <v>940</v>
      </c>
      <c r="U973" s="164">
        <f t="shared" si="15"/>
        <v>656</v>
      </c>
      <c r="V973" s="158"/>
      <c r="W973" s="158"/>
    </row>
    <row r="974" spans="2:23" ht="26.25" x14ac:dyDescent="0.3">
      <c r="B974" s="18">
        <v>897</v>
      </c>
      <c r="C974" s="19">
        <v>24</v>
      </c>
      <c r="D974" s="172" t="s">
        <v>4128</v>
      </c>
      <c r="E974" s="141" t="s">
        <v>4026</v>
      </c>
      <c r="F974" s="142" t="s">
        <v>7</v>
      </c>
      <c r="G974" s="143" t="s">
        <v>4129</v>
      </c>
      <c r="H974" s="138">
        <v>5</v>
      </c>
      <c r="I974" s="139">
        <v>1</v>
      </c>
      <c r="J974" s="140">
        <v>5</v>
      </c>
      <c r="K974" s="187"/>
      <c r="L974" s="177"/>
      <c r="M974" s="225" t="s">
        <v>4127</v>
      </c>
      <c r="N974" s="209"/>
      <c r="O974" s="77"/>
      <c r="Q974" s="162" t="s">
        <v>2470</v>
      </c>
      <c r="R974" s="167" t="s">
        <v>323</v>
      </c>
      <c r="S974" s="160">
        <v>1021</v>
      </c>
      <c r="T974" s="163">
        <v>855</v>
      </c>
      <c r="U974" s="164">
        <f t="shared" si="15"/>
        <v>-166</v>
      </c>
      <c r="V974" s="158"/>
      <c r="W974" s="158"/>
    </row>
    <row r="975" spans="2:23" ht="28.5" x14ac:dyDescent="0.3">
      <c r="B975" s="18">
        <v>897</v>
      </c>
      <c r="C975" s="19">
        <v>24</v>
      </c>
      <c r="D975" s="172" t="s">
        <v>4638</v>
      </c>
      <c r="E975" s="141" t="s">
        <v>4026</v>
      </c>
      <c r="F975" s="142" t="s">
        <v>7</v>
      </c>
      <c r="G975" s="143" t="s">
        <v>5614</v>
      </c>
      <c r="H975" s="138">
        <v>5</v>
      </c>
      <c r="I975" s="139">
        <v>1</v>
      </c>
      <c r="J975" s="140">
        <v>5</v>
      </c>
      <c r="K975" s="187"/>
      <c r="L975" s="177"/>
      <c r="M975" s="226" t="s">
        <v>5675</v>
      </c>
      <c r="N975" s="213"/>
      <c r="O975" s="97"/>
      <c r="Q975" s="162" t="s">
        <v>3333</v>
      </c>
      <c r="R975" s="167" t="s">
        <v>3305</v>
      </c>
      <c r="S975" s="160">
        <v>897</v>
      </c>
      <c r="T975" s="163">
        <v>855</v>
      </c>
      <c r="U975" s="164">
        <f t="shared" si="15"/>
        <v>-42</v>
      </c>
      <c r="V975" s="158"/>
      <c r="W975" s="158"/>
    </row>
    <row r="976" spans="2:23" ht="26.25" x14ac:dyDescent="0.3">
      <c r="B976" s="18">
        <v>897</v>
      </c>
      <c r="C976" s="19">
        <v>24</v>
      </c>
      <c r="D976" s="172" t="s">
        <v>4349</v>
      </c>
      <c r="E976" s="141" t="s">
        <v>4026</v>
      </c>
      <c r="F976" s="142" t="s">
        <v>7</v>
      </c>
      <c r="G976" s="143" t="s">
        <v>4350</v>
      </c>
      <c r="H976" s="138">
        <v>5</v>
      </c>
      <c r="I976" s="139">
        <v>1</v>
      </c>
      <c r="J976" s="140">
        <v>5</v>
      </c>
      <c r="K976" s="187"/>
      <c r="L976" s="177"/>
      <c r="M976" s="225" t="s">
        <v>4351</v>
      </c>
      <c r="N976" s="213"/>
      <c r="O976" s="77"/>
      <c r="Q976" s="162" t="s">
        <v>1413</v>
      </c>
      <c r="R976" s="167" t="s">
        <v>2921</v>
      </c>
      <c r="S976" s="160">
        <v>268</v>
      </c>
      <c r="T976" s="163">
        <v>1136</v>
      </c>
      <c r="U976" s="164">
        <f t="shared" si="15"/>
        <v>868</v>
      </c>
      <c r="V976" s="158"/>
      <c r="W976" s="158"/>
    </row>
    <row r="977" spans="2:23" ht="26.25" x14ac:dyDescent="0.3">
      <c r="B977" s="18">
        <v>897</v>
      </c>
      <c r="C977" s="19">
        <v>24</v>
      </c>
      <c r="D977" s="172" t="s">
        <v>2932</v>
      </c>
      <c r="E977" s="141" t="s">
        <v>4026</v>
      </c>
      <c r="F977" s="142" t="s">
        <v>7</v>
      </c>
      <c r="G977" s="143" t="s">
        <v>2933</v>
      </c>
      <c r="H977" s="138">
        <v>5</v>
      </c>
      <c r="I977" s="139">
        <v>1</v>
      </c>
      <c r="J977" s="140">
        <v>5</v>
      </c>
      <c r="K977" s="187"/>
      <c r="L977" s="177"/>
      <c r="M977" s="226" t="s">
        <v>3731</v>
      </c>
      <c r="N977" s="213"/>
      <c r="O977" s="77"/>
      <c r="Q977" s="162" t="s">
        <v>1417</v>
      </c>
      <c r="R977" s="167" t="s">
        <v>1649</v>
      </c>
      <c r="S977" s="160">
        <v>1100</v>
      </c>
      <c r="T977" s="163">
        <v>451</v>
      </c>
      <c r="U977" s="164">
        <f t="shared" si="15"/>
        <v>-649</v>
      </c>
      <c r="V977" s="158"/>
      <c r="W977" s="158"/>
    </row>
    <row r="978" spans="2:23" ht="26.25" x14ac:dyDescent="0.3">
      <c r="B978" s="18">
        <v>897</v>
      </c>
      <c r="C978" s="19">
        <v>24</v>
      </c>
      <c r="D978" s="172" t="s">
        <v>1286</v>
      </c>
      <c r="E978" s="141" t="s">
        <v>4026</v>
      </c>
      <c r="F978" s="142" t="s">
        <v>7</v>
      </c>
      <c r="G978" s="143" t="s">
        <v>323</v>
      </c>
      <c r="H978" s="138">
        <v>5</v>
      </c>
      <c r="I978" s="139">
        <v>1</v>
      </c>
      <c r="J978" s="140">
        <v>5</v>
      </c>
      <c r="K978" s="187"/>
      <c r="L978" s="177"/>
      <c r="M978" s="226" t="s">
        <v>4479</v>
      </c>
      <c r="N978" s="213"/>
      <c r="O978" s="77"/>
      <c r="Q978" s="162" t="s">
        <v>3561</v>
      </c>
      <c r="R978" s="167" t="s">
        <v>3480</v>
      </c>
      <c r="S978" s="160">
        <v>153</v>
      </c>
      <c r="T978" s="163">
        <v>855</v>
      </c>
      <c r="U978" s="164">
        <f t="shared" si="15"/>
        <v>702</v>
      </c>
      <c r="V978" s="158"/>
      <c r="W978" s="158"/>
    </row>
    <row r="979" spans="2:23" ht="26.25" x14ac:dyDescent="0.3">
      <c r="B979" s="18">
        <v>897</v>
      </c>
      <c r="C979" s="19">
        <v>24</v>
      </c>
      <c r="D979" s="172" t="s">
        <v>2359</v>
      </c>
      <c r="E979" s="141" t="s">
        <v>4026</v>
      </c>
      <c r="F979" s="142" t="s">
        <v>7</v>
      </c>
      <c r="G979" s="143" t="s">
        <v>2429</v>
      </c>
      <c r="H979" s="138">
        <v>5</v>
      </c>
      <c r="I979" s="139">
        <v>1</v>
      </c>
      <c r="J979" s="140">
        <v>5</v>
      </c>
      <c r="K979" s="187"/>
      <c r="L979" s="177"/>
      <c r="M979" s="226" t="s">
        <v>3727</v>
      </c>
      <c r="N979" s="213"/>
      <c r="O979" s="77"/>
      <c r="Q979" s="162" t="s">
        <v>1420</v>
      </c>
      <c r="R979" s="167" t="s">
        <v>764</v>
      </c>
      <c r="S979" s="160">
        <v>81</v>
      </c>
      <c r="T979" s="163">
        <v>855</v>
      </c>
      <c r="U979" s="164">
        <f t="shared" si="15"/>
        <v>774</v>
      </c>
      <c r="V979" s="158"/>
      <c r="W979" s="158"/>
    </row>
    <row r="980" spans="2:23" ht="26.25" x14ac:dyDescent="0.3">
      <c r="B980" s="18">
        <v>897</v>
      </c>
      <c r="C980" s="19">
        <v>24</v>
      </c>
      <c r="D980" s="172" t="s">
        <v>4125</v>
      </c>
      <c r="E980" s="141" t="s">
        <v>4026</v>
      </c>
      <c r="F980" s="142" t="s">
        <v>7</v>
      </c>
      <c r="G980" s="143" t="s">
        <v>4126</v>
      </c>
      <c r="H980" s="138">
        <v>5</v>
      </c>
      <c r="I980" s="139">
        <v>1</v>
      </c>
      <c r="J980" s="140">
        <v>5</v>
      </c>
      <c r="K980" s="187"/>
      <c r="L980" s="177"/>
      <c r="M980" s="225" t="s">
        <v>4127</v>
      </c>
      <c r="N980" s="213"/>
      <c r="O980" s="77"/>
      <c r="Q980" s="162" t="s">
        <v>2471</v>
      </c>
      <c r="R980" s="167" t="s">
        <v>2085</v>
      </c>
      <c r="S980" s="160">
        <v>514</v>
      </c>
      <c r="T980" s="163">
        <v>1481</v>
      </c>
      <c r="U980" s="164">
        <f t="shared" si="15"/>
        <v>967</v>
      </c>
      <c r="V980" s="158"/>
      <c r="W980" s="158"/>
    </row>
    <row r="981" spans="2:23" ht="28.5" x14ac:dyDescent="0.3">
      <c r="B981" s="18">
        <v>897</v>
      </c>
      <c r="C981" s="19">
        <v>24</v>
      </c>
      <c r="D981" s="172" t="s">
        <v>2710</v>
      </c>
      <c r="E981" s="141" t="s">
        <v>4026</v>
      </c>
      <c r="F981" s="142" t="s">
        <v>7</v>
      </c>
      <c r="G981" s="143" t="s">
        <v>323</v>
      </c>
      <c r="H981" s="138">
        <v>5</v>
      </c>
      <c r="I981" s="139">
        <v>1</v>
      </c>
      <c r="J981" s="140">
        <v>5</v>
      </c>
      <c r="K981" s="187"/>
      <c r="L981" s="177"/>
      <c r="M981" s="233" t="s">
        <v>3732</v>
      </c>
      <c r="N981" s="213"/>
      <c r="O981" s="77"/>
      <c r="Q981" s="162" t="s">
        <v>1422</v>
      </c>
      <c r="R981" s="167" t="s">
        <v>2065</v>
      </c>
      <c r="S981" s="160">
        <v>1305</v>
      </c>
      <c r="T981" s="163">
        <v>765</v>
      </c>
      <c r="U981" s="164">
        <f t="shared" si="15"/>
        <v>-540</v>
      </c>
      <c r="V981" s="158"/>
      <c r="W981" s="158"/>
    </row>
    <row r="982" spans="2:23" ht="28.5" x14ac:dyDescent="0.3">
      <c r="B982" s="18">
        <v>897</v>
      </c>
      <c r="C982" s="19">
        <v>24</v>
      </c>
      <c r="D982" s="172" t="s">
        <v>2929</v>
      </c>
      <c r="E982" s="141" t="s">
        <v>4026</v>
      </c>
      <c r="F982" s="142" t="s">
        <v>7</v>
      </c>
      <c r="G982" s="143" t="s">
        <v>4451</v>
      </c>
      <c r="H982" s="138">
        <v>5</v>
      </c>
      <c r="I982" s="139">
        <v>1</v>
      </c>
      <c r="J982" s="140">
        <v>5</v>
      </c>
      <c r="K982" s="187"/>
      <c r="L982" s="177"/>
      <c r="M982" s="226" t="s">
        <v>3731</v>
      </c>
      <c r="N982" s="213"/>
      <c r="O982" s="97"/>
      <c r="Q982" s="162" t="s">
        <v>1426</v>
      </c>
      <c r="R982" s="167" t="s">
        <v>1284</v>
      </c>
      <c r="S982" s="160">
        <v>1305</v>
      </c>
      <c r="T982" s="163">
        <v>703</v>
      </c>
      <c r="U982" s="164">
        <f t="shared" si="15"/>
        <v>-602</v>
      </c>
      <c r="V982" s="158"/>
      <c r="W982" s="158"/>
    </row>
    <row r="983" spans="2:23" ht="26.25" x14ac:dyDescent="0.3">
      <c r="B983" s="18">
        <v>897</v>
      </c>
      <c r="C983" s="19">
        <v>24</v>
      </c>
      <c r="D983" s="172" t="s">
        <v>4258</v>
      </c>
      <c r="E983" s="141" t="s">
        <v>4026</v>
      </c>
      <c r="F983" s="142" t="s">
        <v>7</v>
      </c>
      <c r="G983" s="143" t="s">
        <v>4259</v>
      </c>
      <c r="H983" s="138">
        <v>5</v>
      </c>
      <c r="I983" s="139">
        <v>1</v>
      </c>
      <c r="J983" s="140">
        <v>5</v>
      </c>
      <c r="K983" s="187"/>
      <c r="L983" s="177"/>
      <c r="M983" s="226" t="s">
        <v>4251</v>
      </c>
      <c r="N983" s="213"/>
      <c r="O983" s="77"/>
      <c r="Q983" s="162" t="s">
        <v>1427</v>
      </c>
      <c r="R983" s="167" t="s">
        <v>3343</v>
      </c>
      <c r="S983" s="161">
        <v>600</v>
      </c>
      <c r="T983" s="163">
        <v>1</v>
      </c>
      <c r="U983" s="164">
        <f t="shared" si="15"/>
        <v>-599</v>
      </c>
      <c r="V983" s="158"/>
      <c r="W983" s="158"/>
    </row>
    <row r="984" spans="2:23" ht="26.25" x14ac:dyDescent="0.3">
      <c r="B984" s="18">
        <v>897</v>
      </c>
      <c r="C984" s="19">
        <v>24</v>
      </c>
      <c r="D984" s="172" t="s">
        <v>2174</v>
      </c>
      <c r="E984" s="141" t="s">
        <v>4026</v>
      </c>
      <c r="F984" s="142" t="s">
        <v>7</v>
      </c>
      <c r="G984" s="143" t="s">
        <v>2606</v>
      </c>
      <c r="H984" s="138">
        <v>5</v>
      </c>
      <c r="I984" s="139">
        <v>1</v>
      </c>
      <c r="J984" s="140">
        <v>5</v>
      </c>
      <c r="K984" s="187"/>
      <c r="L984" s="177"/>
      <c r="M984" s="225" t="s">
        <v>3729</v>
      </c>
      <c r="N984" s="213"/>
      <c r="O984" s="77"/>
      <c r="Q984" s="162" t="s">
        <v>3562</v>
      </c>
      <c r="R984" s="167" t="s">
        <v>3512</v>
      </c>
      <c r="S984" s="160">
        <v>1100</v>
      </c>
      <c r="T984" s="163">
        <v>488</v>
      </c>
      <c r="U984" s="164">
        <f t="shared" si="15"/>
        <v>-612</v>
      </c>
      <c r="V984" s="158"/>
      <c r="W984" s="158"/>
    </row>
    <row r="985" spans="2:23" ht="26.25" x14ac:dyDescent="0.3">
      <c r="B985" s="18">
        <v>897</v>
      </c>
      <c r="C985" s="19">
        <v>24</v>
      </c>
      <c r="D985" s="172" t="s">
        <v>3736</v>
      </c>
      <c r="E985" s="141" t="s">
        <v>4026</v>
      </c>
      <c r="F985" s="142" t="s">
        <v>7</v>
      </c>
      <c r="G985" s="143" t="s">
        <v>3737</v>
      </c>
      <c r="H985" s="138">
        <v>5</v>
      </c>
      <c r="I985" s="139">
        <v>1</v>
      </c>
      <c r="J985" s="140">
        <v>5</v>
      </c>
      <c r="K985" s="187"/>
      <c r="L985" s="177"/>
      <c r="M985" s="226" t="s">
        <v>3738</v>
      </c>
      <c r="N985" s="213"/>
      <c r="O985" s="77"/>
      <c r="Q985" s="162" t="s">
        <v>4393</v>
      </c>
      <c r="R985" s="167" t="s">
        <v>4380</v>
      </c>
      <c r="S985" s="160">
        <v>1442</v>
      </c>
      <c r="T985" s="163">
        <v>1481</v>
      </c>
      <c r="U985" s="164">
        <f t="shared" si="15"/>
        <v>39</v>
      </c>
      <c r="V985" s="158"/>
      <c r="W985" s="158"/>
    </row>
    <row r="986" spans="2:23" ht="26.25" x14ac:dyDescent="0.3">
      <c r="B986" s="18">
        <v>897</v>
      </c>
      <c r="C986" s="19">
        <v>24</v>
      </c>
      <c r="D986" s="172" t="s">
        <v>3999</v>
      </c>
      <c r="E986" s="141" t="s">
        <v>4026</v>
      </c>
      <c r="F986" s="142" t="s">
        <v>7</v>
      </c>
      <c r="G986" s="143" t="s">
        <v>4000</v>
      </c>
      <c r="H986" s="138">
        <v>5</v>
      </c>
      <c r="I986" s="139">
        <v>1</v>
      </c>
      <c r="J986" s="140">
        <v>5</v>
      </c>
      <c r="K986" s="187"/>
      <c r="L986" s="177"/>
      <c r="M986" s="225" t="s">
        <v>3998</v>
      </c>
      <c r="N986" s="209"/>
      <c r="O986" s="77"/>
      <c r="Q986" s="162" t="s">
        <v>2334</v>
      </c>
      <c r="R986" s="167" t="s">
        <v>128</v>
      </c>
      <c r="S986" s="160">
        <v>673</v>
      </c>
      <c r="T986" s="163">
        <v>522</v>
      </c>
      <c r="U986" s="164">
        <f t="shared" si="15"/>
        <v>-151</v>
      </c>
      <c r="V986" s="158"/>
      <c r="W986" s="158"/>
    </row>
    <row r="987" spans="2:23" ht="26.25" x14ac:dyDescent="0.3">
      <c r="B987" s="18">
        <v>897</v>
      </c>
      <c r="C987" s="19">
        <v>24</v>
      </c>
      <c r="D987" s="172" t="s">
        <v>4609</v>
      </c>
      <c r="E987" s="141" t="s">
        <v>4026</v>
      </c>
      <c r="F987" s="142" t="s">
        <v>7</v>
      </c>
      <c r="G987" s="143" t="s">
        <v>3105</v>
      </c>
      <c r="H987" s="138">
        <v>5</v>
      </c>
      <c r="I987" s="139">
        <v>1</v>
      </c>
      <c r="J987" s="140">
        <v>5</v>
      </c>
      <c r="K987" s="187"/>
      <c r="L987" s="177"/>
      <c r="M987" s="226" t="s">
        <v>4608</v>
      </c>
      <c r="N987" s="213"/>
      <c r="O987" s="77"/>
      <c r="Q987" s="162" t="s">
        <v>1431</v>
      </c>
      <c r="R987" s="167" t="s">
        <v>1383</v>
      </c>
      <c r="S987" s="160">
        <v>1100</v>
      </c>
      <c r="T987" s="163">
        <v>310</v>
      </c>
      <c r="U987" s="164">
        <f t="shared" si="15"/>
        <v>-790</v>
      </c>
      <c r="V987" s="158"/>
      <c r="W987" s="158"/>
    </row>
    <row r="988" spans="2:23" ht="26.25" x14ac:dyDescent="0.3">
      <c r="B988" s="18">
        <v>897</v>
      </c>
      <c r="C988" s="19">
        <v>24</v>
      </c>
      <c r="D988" s="172" t="s">
        <v>2568</v>
      </c>
      <c r="E988" s="141" t="s">
        <v>4026</v>
      </c>
      <c r="F988" s="142" t="s">
        <v>7</v>
      </c>
      <c r="G988" s="143" t="s">
        <v>2607</v>
      </c>
      <c r="H988" s="138">
        <v>5</v>
      </c>
      <c r="I988" s="139">
        <v>1</v>
      </c>
      <c r="J988" s="140">
        <v>5</v>
      </c>
      <c r="K988" s="187"/>
      <c r="L988" s="177"/>
      <c r="M988" s="225" t="s">
        <v>3729</v>
      </c>
      <c r="N988" s="213"/>
      <c r="O988" s="77"/>
      <c r="Q988" s="162" t="s">
        <v>1433</v>
      </c>
      <c r="R988" s="167" t="s">
        <v>245</v>
      </c>
      <c r="S988" s="160">
        <v>551</v>
      </c>
      <c r="T988" s="163">
        <v>1136</v>
      </c>
      <c r="U988" s="164">
        <f t="shared" si="15"/>
        <v>585</v>
      </c>
      <c r="V988" s="158"/>
      <c r="W988" s="158"/>
    </row>
    <row r="989" spans="2:23" ht="26.25" x14ac:dyDescent="0.3">
      <c r="B989" s="18">
        <v>897</v>
      </c>
      <c r="C989" s="19">
        <v>24</v>
      </c>
      <c r="D989" s="172" t="s">
        <v>4480</v>
      </c>
      <c r="E989" s="141" t="s">
        <v>4026</v>
      </c>
      <c r="F989" s="142" t="s">
        <v>7</v>
      </c>
      <c r="G989" s="143" t="s">
        <v>323</v>
      </c>
      <c r="H989" s="138">
        <v>5</v>
      </c>
      <c r="I989" s="139">
        <v>1</v>
      </c>
      <c r="J989" s="140">
        <v>5</v>
      </c>
      <c r="K989" s="187"/>
      <c r="L989" s="177"/>
      <c r="M989" s="226" t="s">
        <v>4479</v>
      </c>
      <c r="N989" s="213"/>
      <c r="O989" s="77"/>
      <c r="Q989" s="162" t="s">
        <v>3426</v>
      </c>
      <c r="R989" s="167" t="s">
        <v>323</v>
      </c>
      <c r="S989" s="160">
        <v>1100</v>
      </c>
      <c r="T989" s="163">
        <v>1481</v>
      </c>
      <c r="U989" s="164">
        <f t="shared" si="15"/>
        <v>381</v>
      </c>
      <c r="V989" s="158"/>
      <c r="W989" s="158"/>
    </row>
    <row r="990" spans="2:23" ht="26.25" x14ac:dyDescent="0.3">
      <c r="B990" s="18">
        <v>897</v>
      </c>
      <c r="C990" s="19">
        <v>24</v>
      </c>
      <c r="D990" s="172" t="s">
        <v>1404</v>
      </c>
      <c r="E990" s="141" t="s">
        <v>4026</v>
      </c>
      <c r="F990" s="142" t="s">
        <v>7</v>
      </c>
      <c r="G990" s="143" t="s">
        <v>1405</v>
      </c>
      <c r="H990" s="138">
        <v>5</v>
      </c>
      <c r="I990" s="139">
        <v>1</v>
      </c>
      <c r="J990" s="140">
        <v>5</v>
      </c>
      <c r="K990" s="187"/>
      <c r="L990" s="177"/>
      <c r="M990" s="226" t="s">
        <v>3712</v>
      </c>
      <c r="N990" s="213"/>
      <c r="O990" s="77"/>
      <c r="Q990" s="162" t="s">
        <v>1437</v>
      </c>
      <c r="R990" s="167" t="s">
        <v>178</v>
      </c>
      <c r="S990" s="160">
        <v>206</v>
      </c>
      <c r="T990" s="163">
        <v>940</v>
      </c>
      <c r="U990" s="164">
        <f t="shared" si="15"/>
        <v>734</v>
      </c>
      <c r="V990" s="158"/>
      <c r="W990" s="158"/>
    </row>
    <row r="991" spans="2:23" ht="26.25" x14ac:dyDescent="0.3">
      <c r="B991" s="18">
        <v>897</v>
      </c>
      <c r="C991" s="19">
        <v>24</v>
      </c>
      <c r="D991" s="172" t="s">
        <v>2271</v>
      </c>
      <c r="E991" s="141" t="s">
        <v>4026</v>
      </c>
      <c r="F991" s="142" t="s">
        <v>7</v>
      </c>
      <c r="G991" s="143" t="s">
        <v>2426</v>
      </c>
      <c r="H991" s="138">
        <v>5</v>
      </c>
      <c r="I991" s="139">
        <v>1</v>
      </c>
      <c r="J991" s="140">
        <v>5</v>
      </c>
      <c r="K991" s="187"/>
      <c r="L991" s="177"/>
      <c r="M991" s="225" t="s">
        <v>3726</v>
      </c>
      <c r="N991" s="207"/>
      <c r="O991" s="97"/>
      <c r="Q991" s="162" t="s">
        <v>1440</v>
      </c>
      <c r="R991" s="167" t="s">
        <v>4468</v>
      </c>
      <c r="S991" s="160">
        <v>143</v>
      </c>
      <c r="T991" s="163">
        <v>703</v>
      </c>
      <c r="U991" s="164">
        <f t="shared" si="15"/>
        <v>560</v>
      </c>
      <c r="V991" s="158"/>
      <c r="W991" s="158"/>
    </row>
    <row r="992" spans="2:23" ht="28.5" x14ac:dyDescent="0.3">
      <c r="B992" s="18">
        <v>897</v>
      </c>
      <c r="C992" s="19">
        <v>24</v>
      </c>
      <c r="D992" s="172" t="s">
        <v>4610</v>
      </c>
      <c r="E992" s="141" t="s">
        <v>4026</v>
      </c>
      <c r="F992" s="142" t="s">
        <v>7</v>
      </c>
      <c r="G992" s="143" t="s">
        <v>323</v>
      </c>
      <c r="H992" s="138">
        <v>5</v>
      </c>
      <c r="I992" s="139">
        <v>1</v>
      </c>
      <c r="J992" s="140">
        <v>5</v>
      </c>
      <c r="K992" s="187"/>
      <c r="L992" s="177"/>
      <c r="M992" s="226" t="s">
        <v>4608</v>
      </c>
      <c r="N992" s="213"/>
      <c r="O992" s="77"/>
      <c r="Q992" s="162" t="s">
        <v>1443</v>
      </c>
      <c r="R992" s="167" t="s">
        <v>2409</v>
      </c>
      <c r="S992" s="160">
        <v>414</v>
      </c>
      <c r="T992" s="163">
        <v>338</v>
      </c>
      <c r="U992" s="164">
        <f t="shared" si="15"/>
        <v>-76</v>
      </c>
      <c r="V992" s="158"/>
      <c r="W992" s="158"/>
    </row>
    <row r="993" spans="2:23" ht="28.5" x14ac:dyDescent="0.3">
      <c r="B993" s="18">
        <v>897</v>
      </c>
      <c r="C993" s="19">
        <v>24</v>
      </c>
      <c r="D993" s="172" t="s">
        <v>5447</v>
      </c>
      <c r="E993" s="141" t="s">
        <v>4026</v>
      </c>
      <c r="F993" s="142" t="s">
        <v>7</v>
      </c>
      <c r="G993" s="143" t="s">
        <v>5448</v>
      </c>
      <c r="H993" s="138">
        <v>5</v>
      </c>
      <c r="I993" s="139">
        <v>1</v>
      </c>
      <c r="J993" s="140">
        <v>5</v>
      </c>
      <c r="K993" s="187"/>
      <c r="L993" s="177"/>
      <c r="M993" s="226" t="s">
        <v>5449</v>
      </c>
      <c r="N993" s="213"/>
      <c r="O993" s="77"/>
      <c r="Q993" s="162" t="s">
        <v>1446</v>
      </c>
      <c r="R993" s="167" t="s">
        <v>2517</v>
      </c>
      <c r="S993" s="160">
        <v>814</v>
      </c>
      <c r="T993" s="163">
        <v>1063</v>
      </c>
      <c r="U993" s="164">
        <f t="shared" si="15"/>
        <v>249</v>
      </c>
      <c r="V993" s="158"/>
      <c r="W993" s="158"/>
    </row>
    <row r="994" spans="2:23" ht="26.25" x14ac:dyDescent="0.3">
      <c r="B994" s="18">
        <v>897</v>
      </c>
      <c r="C994" s="19">
        <v>24</v>
      </c>
      <c r="D994" s="172" t="s">
        <v>3739</v>
      </c>
      <c r="E994" s="141" t="s">
        <v>4026</v>
      </c>
      <c r="F994" s="142" t="s">
        <v>7</v>
      </c>
      <c r="G994" s="143" t="s">
        <v>3740</v>
      </c>
      <c r="H994" s="138">
        <v>5</v>
      </c>
      <c r="I994" s="139">
        <v>1</v>
      </c>
      <c r="J994" s="140">
        <v>5</v>
      </c>
      <c r="K994" s="187"/>
      <c r="L994" s="177"/>
      <c r="M994" s="226" t="s">
        <v>3738</v>
      </c>
      <c r="N994" s="213"/>
      <c r="O994" s="97"/>
      <c r="Q994" s="162" t="s">
        <v>1451</v>
      </c>
      <c r="R994" s="167" t="s">
        <v>1353</v>
      </c>
      <c r="S994" s="161">
        <v>206</v>
      </c>
      <c r="T994" s="163">
        <v>104</v>
      </c>
      <c r="U994" s="164">
        <f t="shared" si="15"/>
        <v>-102</v>
      </c>
      <c r="V994" s="158"/>
      <c r="W994" s="158"/>
    </row>
    <row r="995" spans="2:23" ht="26.25" x14ac:dyDescent="0.3">
      <c r="B995" s="18">
        <v>897</v>
      </c>
      <c r="C995" s="19">
        <v>24</v>
      </c>
      <c r="D995" s="172" t="s">
        <v>5612</v>
      </c>
      <c r="E995" s="141" t="s">
        <v>4026</v>
      </c>
      <c r="F995" s="142" t="s">
        <v>7</v>
      </c>
      <c r="G995" s="143" t="s">
        <v>860</v>
      </c>
      <c r="H995" s="138">
        <v>5</v>
      </c>
      <c r="I995" s="139">
        <v>1</v>
      </c>
      <c r="J995" s="140">
        <v>5</v>
      </c>
      <c r="K995" s="187"/>
      <c r="L995" s="177"/>
      <c r="M995" s="226" t="s">
        <v>5670</v>
      </c>
      <c r="N995" s="213"/>
      <c r="O995" s="77"/>
      <c r="Q995" s="162" t="s">
        <v>3964</v>
      </c>
      <c r="R995" s="167" t="s">
        <v>3948</v>
      </c>
      <c r="S995" s="160">
        <v>814</v>
      </c>
      <c r="T995" s="163">
        <v>124</v>
      </c>
      <c r="U995" s="164">
        <f t="shared" si="15"/>
        <v>-690</v>
      </c>
      <c r="V995" s="158"/>
      <c r="W995" s="158"/>
    </row>
    <row r="996" spans="2:23" ht="57" x14ac:dyDescent="0.3">
      <c r="B996" s="18">
        <v>897</v>
      </c>
      <c r="C996" s="19">
        <v>24</v>
      </c>
      <c r="D996" s="172" t="s">
        <v>6455</v>
      </c>
      <c r="E996" s="141" t="s">
        <v>4026</v>
      </c>
      <c r="F996" s="142" t="s">
        <v>7</v>
      </c>
      <c r="G996" s="143" t="s">
        <v>6456</v>
      </c>
      <c r="H996" s="138">
        <v>5</v>
      </c>
      <c r="I996" s="139">
        <v>1</v>
      </c>
      <c r="J996" s="140">
        <v>5</v>
      </c>
      <c r="K996" s="187"/>
      <c r="L996" s="177"/>
      <c r="M996" s="226" t="s">
        <v>6499</v>
      </c>
      <c r="N996" s="213"/>
      <c r="O996" s="77"/>
      <c r="Q996" s="162" t="s">
        <v>1453</v>
      </c>
      <c r="R996" s="167" t="s">
        <v>2509</v>
      </c>
      <c r="S996" s="160">
        <v>46</v>
      </c>
      <c r="T996" s="163">
        <v>419</v>
      </c>
      <c r="U996" s="164">
        <f t="shared" si="15"/>
        <v>373</v>
      </c>
      <c r="V996" s="158"/>
      <c r="W996" s="158"/>
    </row>
    <row r="997" spans="2:23" ht="26.25" x14ac:dyDescent="0.3">
      <c r="B997" s="18">
        <v>897</v>
      </c>
      <c r="C997" s="19">
        <v>24</v>
      </c>
      <c r="D997" s="172" t="s">
        <v>6457</v>
      </c>
      <c r="E997" s="141" t="s">
        <v>4026</v>
      </c>
      <c r="F997" s="142" t="s">
        <v>7</v>
      </c>
      <c r="G997" s="143" t="s">
        <v>6458</v>
      </c>
      <c r="H997" s="138">
        <v>5</v>
      </c>
      <c r="I997" s="139">
        <v>1</v>
      </c>
      <c r="J997" s="140">
        <v>5</v>
      </c>
      <c r="K997" s="187"/>
      <c r="L997" s="177"/>
      <c r="M997" s="226" t="s">
        <v>6499</v>
      </c>
      <c r="N997" s="213"/>
      <c r="O997" s="77"/>
      <c r="Q997" s="162" t="s">
        <v>1456</v>
      </c>
      <c r="R997" s="167" t="s">
        <v>893</v>
      </c>
      <c r="S997" s="160">
        <v>259</v>
      </c>
      <c r="T997" s="163">
        <v>593</v>
      </c>
      <c r="U997" s="164">
        <f t="shared" si="15"/>
        <v>334</v>
      </c>
      <c r="V997" s="158"/>
      <c r="W997" s="158"/>
    </row>
    <row r="998" spans="2:23" ht="26.25" x14ac:dyDescent="0.3">
      <c r="B998" s="18">
        <v>897</v>
      </c>
      <c r="C998" s="19">
        <v>24</v>
      </c>
      <c r="D998" s="172" t="s">
        <v>6459</v>
      </c>
      <c r="E998" s="141" t="s">
        <v>4026</v>
      </c>
      <c r="F998" s="142" t="s">
        <v>7</v>
      </c>
      <c r="G998" s="143" t="s">
        <v>3362</v>
      </c>
      <c r="H998" s="138">
        <v>5</v>
      </c>
      <c r="I998" s="139">
        <v>1</v>
      </c>
      <c r="J998" s="140">
        <v>5</v>
      </c>
      <c r="K998" s="187"/>
      <c r="L998" s="177"/>
      <c r="M998" s="226" t="s">
        <v>6499</v>
      </c>
      <c r="N998" s="209"/>
      <c r="O998" s="97"/>
      <c r="Q998" s="162" t="s">
        <v>2241</v>
      </c>
      <c r="R998" s="167" t="s">
        <v>2217</v>
      </c>
      <c r="S998" s="160">
        <v>1305</v>
      </c>
      <c r="T998" s="163">
        <v>1136</v>
      </c>
      <c r="U998" s="164">
        <f t="shared" si="15"/>
        <v>-169</v>
      </c>
      <c r="V998" s="158"/>
      <c r="W998" s="158"/>
    </row>
    <row r="999" spans="2:23" ht="28.5" x14ac:dyDescent="0.3">
      <c r="B999" s="18">
        <v>897</v>
      </c>
      <c r="C999" s="19">
        <v>24</v>
      </c>
      <c r="D999" s="172" t="s">
        <v>2943</v>
      </c>
      <c r="E999" s="141" t="s">
        <v>4026</v>
      </c>
      <c r="F999" s="142" t="s">
        <v>7</v>
      </c>
      <c r="G999" s="143" t="s">
        <v>323</v>
      </c>
      <c r="H999" s="138">
        <v>5</v>
      </c>
      <c r="I999" s="139">
        <v>1</v>
      </c>
      <c r="J999" s="140">
        <v>5</v>
      </c>
      <c r="K999" s="187"/>
      <c r="L999" s="177"/>
      <c r="M999" s="214" t="s">
        <v>6500</v>
      </c>
      <c r="N999" s="213"/>
      <c r="O999" s="77"/>
      <c r="Q999" s="162" t="s">
        <v>1458</v>
      </c>
      <c r="R999" s="167" t="s">
        <v>2832</v>
      </c>
      <c r="S999" s="160">
        <v>352</v>
      </c>
      <c r="T999" s="163">
        <v>244</v>
      </c>
      <c r="U999" s="164">
        <f t="shared" si="15"/>
        <v>-108</v>
      </c>
      <c r="V999" s="158"/>
      <c r="W999" s="158"/>
    </row>
    <row r="1000" spans="2:23" ht="26.25" x14ac:dyDescent="0.3">
      <c r="B1000" s="18">
        <v>897</v>
      </c>
      <c r="C1000" s="19">
        <v>24</v>
      </c>
      <c r="D1000" s="172" t="s">
        <v>6460</v>
      </c>
      <c r="E1000" s="141" t="s">
        <v>4026</v>
      </c>
      <c r="F1000" s="142" t="s">
        <v>7</v>
      </c>
      <c r="G1000" s="143" t="s">
        <v>6461</v>
      </c>
      <c r="H1000" s="138">
        <v>5</v>
      </c>
      <c r="I1000" s="139">
        <v>1</v>
      </c>
      <c r="J1000" s="140">
        <v>5</v>
      </c>
      <c r="K1000" s="187"/>
      <c r="L1000" s="177"/>
      <c r="M1000" s="214" t="s">
        <v>6500</v>
      </c>
      <c r="N1000" s="213"/>
      <c r="O1000" s="77"/>
      <c r="Q1000" s="162" t="s">
        <v>1460</v>
      </c>
      <c r="R1000" s="167" t="s">
        <v>1092</v>
      </c>
      <c r="S1000" s="160">
        <v>450</v>
      </c>
      <c r="T1000" s="163">
        <v>593</v>
      </c>
      <c r="U1000" s="164">
        <f t="shared" si="15"/>
        <v>143</v>
      </c>
      <c r="V1000" s="158"/>
      <c r="W1000" s="158"/>
    </row>
    <row r="1001" spans="2:23" ht="26.25" x14ac:dyDescent="0.3">
      <c r="B1001" s="18">
        <v>897</v>
      </c>
      <c r="C1001" s="19" t="s">
        <v>331</v>
      </c>
      <c r="D1001" s="172" t="s">
        <v>6597</v>
      </c>
      <c r="E1001" s="141" t="s">
        <v>4026</v>
      </c>
      <c r="F1001" s="142" t="s">
        <v>7</v>
      </c>
      <c r="G1001" s="143" t="s">
        <v>323</v>
      </c>
      <c r="H1001" s="138">
        <v>5</v>
      </c>
      <c r="I1001" s="139">
        <v>1</v>
      </c>
      <c r="J1001" s="140">
        <v>5</v>
      </c>
      <c r="K1001" s="187"/>
      <c r="L1001" s="177"/>
      <c r="M1001" s="226" t="s">
        <v>6654</v>
      </c>
      <c r="N1001" s="213"/>
      <c r="O1001" s="97"/>
      <c r="Q1001" s="162" t="s">
        <v>3269</v>
      </c>
      <c r="R1001" s="167" t="s">
        <v>3223</v>
      </c>
      <c r="S1001" s="160">
        <v>1305</v>
      </c>
      <c r="T1001" s="163">
        <v>703</v>
      </c>
      <c r="U1001" s="164">
        <f t="shared" si="15"/>
        <v>-602</v>
      </c>
      <c r="V1001" s="158"/>
      <c r="W1001" s="158"/>
    </row>
    <row r="1002" spans="2:23" ht="26.25" x14ac:dyDescent="0.3">
      <c r="B1002" s="18">
        <v>897</v>
      </c>
      <c r="C1002" s="19" t="s">
        <v>331</v>
      </c>
      <c r="D1002" s="172" t="s">
        <v>1542</v>
      </c>
      <c r="E1002" s="141" t="s">
        <v>4026</v>
      </c>
      <c r="F1002" s="142" t="s">
        <v>7</v>
      </c>
      <c r="G1002" s="143" t="s">
        <v>6598</v>
      </c>
      <c r="H1002" s="138">
        <v>5</v>
      </c>
      <c r="I1002" s="139">
        <v>1</v>
      </c>
      <c r="J1002" s="140">
        <v>5</v>
      </c>
      <c r="K1002" s="187"/>
      <c r="L1002" s="177"/>
      <c r="M1002" s="226" t="s">
        <v>6654</v>
      </c>
      <c r="N1002" s="213"/>
      <c r="O1002" s="96"/>
      <c r="Q1002" s="162" t="s">
        <v>2134</v>
      </c>
      <c r="R1002" s="167" t="s">
        <v>2090</v>
      </c>
      <c r="S1002" s="160">
        <v>514</v>
      </c>
      <c r="T1002" s="163">
        <v>855</v>
      </c>
      <c r="U1002" s="164">
        <f t="shared" si="15"/>
        <v>341</v>
      </c>
      <c r="V1002" s="158"/>
      <c r="W1002" s="158"/>
    </row>
    <row r="1003" spans="2:23" ht="26.25" x14ac:dyDescent="0.3">
      <c r="B1003" s="18">
        <v>897</v>
      </c>
      <c r="C1003" s="19" t="s">
        <v>331</v>
      </c>
      <c r="D1003" s="172" t="s">
        <v>6599</v>
      </c>
      <c r="E1003" s="141" t="s">
        <v>4026</v>
      </c>
      <c r="F1003" s="142" t="s">
        <v>7</v>
      </c>
      <c r="G1003" s="143" t="s">
        <v>1264</v>
      </c>
      <c r="H1003" s="138">
        <v>5</v>
      </c>
      <c r="I1003" s="139">
        <v>1</v>
      </c>
      <c r="J1003" s="140">
        <v>5</v>
      </c>
      <c r="K1003" s="187"/>
      <c r="L1003" s="177"/>
      <c r="M1003" s="222" t="s">
        <v>6655</v>
      </c>
      <c r="N1003" s="213"/>
      <c r="O1003" s="77"/>
      <c r="Q1003" s="162" t="s">
        <v>1463</v>
      </c>
      <c r="R1003" s="167" t="s">
        <v>1120</v>
      </c>
      <c r="S1003" s="160">
        <v>317</v>
      </c>
      <c r="T1003" s="163">
        <v>1335</v>
      </c>
      <c r="U1003" s="164">
        <f t="shared" si="15"/>
        <v>1018</v>
      </c>
      <c r="V1003" s="158"/>
      <c r="W1003" s="158"/>
    </row>
    <row r="1004" spans="2:23" ht="26.25" x14ac:dyDescent="0.3">
      <c r="B1004" s="18">
        <v>897</v>
      </c>
      <c r="C1004" s="19" t="s">
        <v>331</v>
      </c>
      <c r="D1004" s="172" t="s">
        <v>706</v>
      </c>
      <c r="E1004" s="141" t="s">
        <v>4026</v>
      </c>
      <c r="F1004" s="142" t="s">
        <v>4474</v>
      </c>
      <c r="G1004" s="143" t="s">
        <v>6600</v>
      </c>
      <c r="H1004" s="138">
        <v>5</v>
      </c>
      <c r="I1004" s="139">
        <v>1</v>
      </c>
      <c r="J1004" s="140">
        <v>5</v>
      </c>
      <c r="K1004" s="187"/>
      <c r="L1004" s="177"/>
      <c r="M1004" s="222" t="s">
        <v>6655</v>
      </c>
      <c r="N1004" s="213"/>
      <c r="O1004" s="77"/>
      <c r="Q1004" s="162" t="s">
        <v>5422</v>
      </c>
      <c r="R1004" s="167" t="s">
        <v>5372</v>
      </c>
      <c r="S1004" s="160">
        <v>1100</v>
      </c>
      <c r="T1004" s="163">
        <v>1335</v>
      </c>
      <c r="U1004" s="164">
        <f t="shared" si="15"/>
        <v>235</v>
      </c>
      <c r="V1004" s="158"/>
      <c r="W1004" s="158"/>
    </row>
    <row r="1005" spans="2:23" ht="26.25" x14ac:dyDescent="0.3">
      <c r="B1005" s="18">
        <v>897</v>
      </c>
      <c r="C1005" s="19" t="s">
        <v>331</v>
      </c>
      <c r="D1005" s="172" t="s">
        <v>6601</v>
      </c>
      <c r="E1005" s="141" t="s">
        <v>4026</v>
      </c>
      <c r="F1005" s="142" t="s">
        <v>7</v>
      </c>
      <c r="G1005" s="143" t="s">
        <v>6602</v>
      </c>
      <c r="H1005" s="138">
        <v>5</v>
      </c>
      <c r="I1005" s="139">
        <v>1</v>
      </c>
      <c r="J1005" s="140">
        <v>5</v>
      </c>
      <c r="K1005" s="187"/>
      <c r="L1005" s="177"/>
      <c r="M1005" s="222" t="s">
        <v>6655</v>
      </c>
      <c r="N1005" s="213"/>
      <c r="O1005" s="77"/>
      <c r="Q1005" s="162" t="s">
        <v>2242</v>
      </c>
      <c r="R1005" s="167" t="s">
        <v>2923</v>
      </c>
      <c r="S1005" s="160">
        <v>466</v>
      </c>
      <c r="T1005" s="163">
        <v>244</v>
      </c>
      <c r="U1005" s="164">
        <f t="shared" si="15"/>
        <v>-222</v>
      </c>
      <c r="V1005" s="158"/>
      <c r="W1005" s="158"/>
    </row>
    <row r="1006" spans="2:23" ht="26.25" x14ac:dyDescent="0.3">
      <c r="B1006" s="18">
        <v>897</v>
      </c>
      <c r="C1006" s="19" t="s">
        <v>331</v>
      </c>
      <c r="D1006" s="172" t="s">
        <v>6603</v>
      </c>
      <c r="E1006" s="141" t="s">
        <v>4026</v>
      </c>
      <c r="F1006" s="142" t="s">
        <v>7</v>
      </c>
      <c r="G1006" s="143" t="s">
        <v>749</v>
      </c>
      <c r="H1006" s="138">
        <v>5</v>
      </c>
      <c r="I1006" s="139">
        <v>1</v>
      </c>
      <c r="J1006" s="140">
        <v>5</v>
      </c>
      <c r="K1006" s="187"/>
      <c r="L1006" s="177"/>
      <c r="M1006" s="222" t="s">
        <v>6655</v>
      </c>
      <c r="N1006" s="213"/>
      <c r="O1006" s="77"/>
      <c r="Q1006" s="162" t="s">
        <v>3270</v>
      </c>
      <c r="R1006" s="167" t="s">
        <v>2923</v>
      </c>
      <c r="S1006" s="160">
        <v>897</v>
      </c>
      <c r="T1006" s="163">
        <v>1136</v>
      </c>
      <c r="U1006" s="164">
        <f t="shared" si="15"/>
        <v>239</v>
      </c>
      <c r="V1006" s="158"/>
      <c r="W1006" s="158"/>
    </row>
    <row r="1007" spans="2:23" ht="28.5" x14ac:dyDescent="0.3">
      <c r="B1007" s="18">
        <v>897</v>
      </c>
      <c r="C1007" s="19" t="s">
        <v>331</v>
      </c>
      <c r="D1007" s="172" t="s">
        <v>6604</v>
      </c>
      <c r="E1007" s="141" t="s">
        <v>4026</v>
      </c>
      <c r="F1007" s="142" t="s">
        <v>7</v>
      </c>
      <c r="G1007" s="143" t="s">
        <v>6605</v>
      </c>
      <c r="H1007" s="138">
        <v>5</v>
      </c>
      <c r="I1007" s="139">
        <v>1</v>
      </c>
      <c r="J1007" s="140">
        <v>5</v>
      </c>
      <c r="K1007" s="187"/>
      <c r="L1007" s="177"/>
      <c r="M1007" s="222" t="s">
        <v>6655</v>
      </c>
      <c r="N1007" s="213"/>
      <c r="O1007" s="77"/>
      <c r="Q1007" s="162" t="s">
        <v>5760</v>
      </c>
      <c r="R1007" s="167" t="s">
        <v>5596</v>
      </c>
      <c r="S1007" s="160">
        <v>186</v>
      </c>
      <c r="T1007" s="163">
        <v>1136</v>
      </c>
      <c r="U1007" s="164">
        <f t="shared" si="15"/>
        <v>950</v>
      </c>
      <c r="V1007" s="158"/>
      <c r="W1007" s="158"/>
    </row>
    <row r="1008" spans="2:23" ht="26.25" x14ac:dyDescent="0.3">
      <c r="B1008" s="18">
        <v>897</v>
      </c>
      <c r="C1008" s="19">
        <v>24</v>
      </c>
      <c r="D1008" s="172" t="s">
        <v>827</v>
      </c>
      <c r="E1008" s="141" t="s">
        <v>4026</v>
      </c>
      <c r="F1008" s="142" t="s">
        <v>7</v>
      </c>
      <c r="G1008" s="143" t="s">
        <v>3002</v>
      </c>
      <c r="H1008" s="138">
        <v>5</v>
      </c>
      <c r="I1008" s="139">
        <v>2</v>
      </c>
      <c r="J1008" s="140">
        <v>2.5</v>
      </c>
      <c r="K1008" s="187"/>
      <c r="L1008" s="177"/>
      <c r="M1008" s="212" t="s">
        <v>5268</v>
      </c>
      <c r="N1008" s="213"/>
      <c r="O1008" s="77"/>
      <c r="Q1008" s="162" t="s">
        <v>2867</v>
      </c>
      <c r="R1008" s="167" t="s">
        <v>214</v>
      </c>
      <c r="S1008" s="160">
        <v>739</v>
      </c>
      <c r="T1008" s="163">
        <v>161</v>
      </c>
      <c r="U1008" s="164">
        <f t="shared" si="15"/>
        <v>-578</v>
      </c>
      <c r="V1008" s="158"/>
      <c r="W1008" s="158"/>
    </row>
    <row r="1009" spans="2:23" ht="31.5" x14ac:dyDescent="0.3">
      <c r="B1009" s="18">
        <v>897</v>
      </c>
      <c r="C1009" s="19">
        <v>24</v>
      </c>
      <c r="D1009" s="172" t="s">
        <v>134</v>
      </c>
      <c r="E1009" s="141" t="s">
        <v>4026</v>
      </c>
      <c r="F1009" s="142" t="s">
        <v>3454</v>
      </c>
      <c r="G1009" s="143" t="s">
        <v>136</v>
      </c>
      <c r="H1009" s="138">
        <v>5</v>
      </c>
      <c r="I1009" s="139">
        <v>2</v>
      </c>
      <c r="J1009" s="140">
        <v>2.5</v>
      </c>
      <c r="K1009" s="187"/>
      <c r="L1009" s="177"/>
      <c r="M1009" s="221" t="s">
        <v>6392</v>
      </c>
      <c r="N1009" s="213"/>
      <c r="O1009" s="77"/>
      <c r="Q1009" s="162" t="s">
        <v>1472</v>
      </c>
      <c r="R1009" s="167" t="s">
        <v>2589</v>
      </c>
      <c r="S1009" s="160">
        <v>352</v>
      </c>
      <c r="T1009" s="163">
        <v>562</v>
      </c>
      <c r="U1009" s="164">
        <f t="shared" si="15"/>
        <v>210</v>
      </c>
      <c r="V1009" s="158"/>
      <c r="W1009" s="158"/>
    </row>
    <row r="1010" spans="2:23" ht="26.25" x14ac:dyDescent="0.3">
      <c r="B1010" s="18">
        <v>897</v>
      </c>
      <c r="C1010" s="19">
        <v>24</v>
      </c>
      <c r="D1010" s="172" t="s">
        <v>2990</v>
      </c>
      <c r="E1010" s="141" t="s">
        <v>4026</v>
      </c>
      <c r="F1010" s="142" t="s">
        <v>7</v>
      </c>
      <c r="G1010" s="143" t="s">
        <v>26</v>
      </c>
      <c r="H1010" s="138">
        <v>5</v>
      </c>
      <c r="I1010" s="139">
        <v>2</v>
      </c>
      <c r="J1010" s="140">
        <v>2.5</v>
      </c>
      <c r="K1010" s="187"/>
      <c r="L1010" s="177"/>
      <c r="M1010" s="226" t="s">
        <v>6393</v>
      </c>
      <c r="N1010" s="213"/>
      <c r="O1010" s="97"/>
      <c r="Q1010" s="162" t="s">
        <v>2914</v>
      </c>
      <c r="R1010" s="167" t="s">
        <v>2903</v>
      </c>
      <c r="S1010" s="160">
        <v>284</v>
      </c>
      <c r="T1010" s="163">
        <v>286</v>
      </c>
      <c r="U1010" s="164">
        <f t="shared" si="15"/>
        <v>2</v>
      </c>
      <c r="V1010" s="158"/>
      <c r="W1010" s="158"/>
    </row>
    <row r="1011" spans="2:23" ht="26.25" x14ac:dyDescent="0.3">
      <c r="B1011" s="18">
        <v>897</v>
      </c>
      <c r="C1011" s="19">
        <v>24</v>
      </c>
      <c r="D1011" s="172" t="s">
        <v>541</v>
      </c>
      <c r="E1011" s="141" t="s">
        <v>4026</v>
      </c>
      <c r="F1011" s="142" t="s">
        <v>7</v>
      </c>
      <c r="G1011" s="143" t="s">
        <v>542</v>
      </c>
      <c r="H1011" s="138">
        <v>5</v>
      </c>
      <c r="I1011" s="139">
        <v>2</v>
      </c>
      <c r="J1011" s="140">
        <v>2.5</v>
      </c>
      <c r="K1011" s="187"/>
      <c r="L1011" s="177"/>
      <c r="M1011" s="221" t="s">
        <v>6394</v>
      </c>
      <c r="N1011" s="209"/>
      <c r="O1011" s="77"/>
      <c r="Q1011" s="162" t="s">
        <v>1475</v>
      </c>
      <c r="R1011" s="167" t="s">
        <v>128</v>
      </c>
      <c r="S1011" s="160">
        <v>295</v>
      </c>
      <c r="T1011" s="163">
        <v>1063</v>
      </c>
      <c r="U1011" s="164">
        <f t="shared" si="15"/>
        <v>768</v>
      </c>
      <c r="V1011" s="158"/>
      <c r="W1011" s="158"/>
    </row>
    <row r="1012" spans="2:23" ht="28.5" x14ac:dyDescent="0.3">
      <c r="B1012" s="18">
        <v>897</v>
      </c>
      <c r="C1012" s="19">
        <v>24</v>
      </c>
      <c r="D1012" s="172" t="s">
        <v>1699</v>
      </c>
      <c r="E1012" s="141" t="s">
        <v>4026</v>
      </c>
      <c r="F1012" s="142" t="s">
        <v>7</v>
      </c>
      <c r="G1012" s="143" t="s">
        <v>323</v>
      </c>
      <c r="H1012" s="138">
        <v>5</v>
      </c>
      <c r="I1012" s="139">
        <v>2</v>
      </c>
      <c r="J1012" s="140">
        <v>2.5</v>
      </c>
      <c r="K1012" s="187"/>
      <c r="L1012" s="177"/>
      <c r="M1012" s="212" t="s">
        <v>6395</v>
      </c>
      <c r="N1012" s="213"/>
      <c r="O1012" s="77"/>
      <c r="Q1012" s="162" t="s">
        <v>5583</v>
      </c>
      <c r="R1012" s="167" t="s">
        <v>5465</v>
      </c>
      <c r="S1012" s="160">
        <v>1442</v>
      </c>
      <c r="T1012" s="163">
        <v>940</v>
      </c>
      <c r="U1012" s="164">
        <f t="shared" si="15"/>
        <v>-502</v>
      </c>
      <c r="V1012" s="158"/>
      <c r="W1012" s="158"/>
    </row>
    <row r="1013" spans="2:23" ht="26.25" x14ac:dyDescent="0.3">
      <c r="B1013" s="18">
        <v>897</v>
      </c>
      <c r="C1013" s="19">
        <v>24</v>
      </c>
      <c r="D1013" s="172" t="s">
        <v>2098</v>
      </c>
      <c r="E1013" s="141" t="s">
        <v>4026</v>
      </c>
      <c r="F1013" s="142" t="s">
        <v>7</v>
      </c>
      <c r="G1013" s="143" t="s">
        <v>2099</v>
      </c>
      <c r="H1013" s="138">
        <v>5</v>
      </c>
      <c r="I1013" s="139">
        <v>2</v>
      </c>
      <c r="J1013" s="140">
        <v>2.5</v>
      </c>
      <c r="K1013" s="187"/>
      <c r="L1013" s="177"/>
      <c r="M1013" s="226" t="s">
        <v>4729</v>
      </c>
      <c r="N1013" s="213"/>
      <c r="O1013" s="97"/>
      <c r="Q1013" s="162" t="s">
        <v>4758</v>
      </c>
      <c r="R1013" s="167" t="s">
        <v>4637</v>
      </c>
      <c r="S1013" s="160">
        <v>1305</v>
      </c>
      <c r="T1013" s="163">
        <v>270</v>
      </c>
      <c r="U1013" s="164">
        <f t="shared" si="15"/>
        <v>-1035</v>
      </c>
      <c r="V1013" s="158"/>
      <c r="W1013" s="158"/>
    </row>
    <row r="1014" spans="2:23" ht="26.25" x14ac:dyDescent="0.3">
      <c r="B1014" s="18">
        <v>897</v>
      </c>
      <c r="C1014" s="19">
        <v>24</v>
      </c>
      <c r="D1014" s="172" t="s">
        <v>1993</v>
      </c>
      <c r="E1014" s="141" t="s">
        <v>4026</v>
      </c>
      <c r="F1014" s="142" t="s">
        <v>7</v>
      </c>
      <c r="G1014" s="143" t="s">
        <v>323</v>
      </c>
      <c r="H1014" s="138">
        <v>5</v>
      </c>
      <c r="I1014" s="139">
        <v>2</v>
      </c>
      <c r="J1014" s="140">
        <v>2.5</v>
      </c>
      <c r="K1014" s="187"/>
      <c r="L1014" s="177"/>
      <c r="M1014" s="221" t="s">
        <v>6396</v>
      </c>
      <c r="N1014" s="213"/>
      <c r="O1014" s="77"/>
      <c r="Q1014" s="162" t="s">
        <v>1478</v>
      </c>
      <c r="R1014" s="167" t="s">
        <v>1197</v>
      </c>
      <c r="S1014" s="160">
        <v>1442</v>
      </c>
      <c r="T1014" s="163">
        <v>940</v>
      </c>
      <c r="U1014" s="164">
        <f t="shared" si="15"/>
        <v>-502</v>
      </c>
      <c r="V1014" s="158"/>
      <c r="W1014" s="158"/>
    </row>
    <row r="1015" spans="2:23" ht="26.25" x14ac:dyDescent="0.3">
      <c r="B1015" s="18">
        <v>897</v>
      </c>
      <c r="C1015" s="19">
        <v>24</v>
      </c>
      <c r="D1015" s="172" t="s">
        <v>2100</v>
      </c>
      <c r="E1015" s="141" t="s">
        <v>4026</v>
      </c>
      <c r="F1015" s="142" t="s">
        <v>7</v>
      </c>
      <c r="G1015" s="143" t="s">
        <v>2900</v>
      </c>
      <c r="H1015" s="138">
        <v>5</v>
      </c>
      <c r="I1015" s="139">
        <v>2</v>
      </c>
      <c r="J1015" s="140">
        <v>2.5</v>
      </c>
      <c r="K1015" s="187"/>
      <c r="L1015" s="177"/>
      <c r="M1015" s="226" t="s">
        <v>6397</v>
      </c>
      <c r="N1015" s="213"/>
      <c r="O1015" s="77"/>
      <c r="Q1015" s="162" t="s">
        <v>2243</v>
      </c>
      <c r="R1015" s="167" t="s">
        <v>1172</v>
      </c>
      <c r="S1015" s="160">
        <v>739</v>
      </c>
      <c r="T1015" s="163">
        <v>1136</v>
      </c>
      <c r="U1015" s="164">
        <f t="shared" si="15"/>
        <v>397</v>
      </c>
      <c r="V1015" s="158"/>
      <c r="W1015" s="158"/>
    </row>
    <row r="1016" spans="2:23" ht="26.25" x14ac:dyDescent="0.3">
      <c r="B1016" s="18">
        <v>897</v>
      </c>
      <c r="C1016" s="19">
        <v>24</v>
      </c>
      <c r="D1016" s="172" t="s">
        <v>3316</v>
      </c>
      <c r="E1016" s="141" t="s">
        <v>4026</v>
      </c>
      <c r="F1016" s="142" t="s">
        <v>7</v>
      </c>
      <c r="G1016" s="143" t="s">
        <v>323</v>
      </c>
      <c r="H1016" s="138">
        <v>5</v>
      </c>
      <c r="I1016" s="139">
        <v>2</v>
      </c>
      <c r="J1016" s="140">
        <v>2.5</v>
      </c>
      <c r="K1016" s="187"/>
      <c r="L1016" s="177"/>
      <c r="M1016" s="226" t="s">
        <v>6398</v>
      </c>
      <c r="N1016" s="209"/>
      <c r="O1016" s="77"/>
      <c r="Q1016" s="162" t="s">
        <v>4152</v>
      </c>
      <c r="R1016" s="167" t="s">
        <v>323</v>
      </c>
      <c r="S1016" s="160">
        <v>1100</v>
      </c>
      <c r="T1016" s="163">
        <v>173</v>
      </c>
      <c r="U1016" s="164">
        <f t="shared" si="15"/>
        <v>-927</v>
      </c>
      <c r="V1016" s="158"/>
      <c r="W1016" s="158"/>
    </row>
    <row r="1017" spans="2:23" ht="26.25" x14ac:dyDescent="0.3">
      <c r="B1017" s="18">
        <v>897</v>
      </c>
      <c r="C1017" s="19">
        <v>24</v>
      </c>
      <c r="D1017" s="172" t="s">
        <v>4617</v>
      </c>
      <c r="E1017" s="141" t="s">
        <v>4026</v>
      </c>
      <c r="F1017" s="142" t="s">
        <v>7</v>
      </c>
      <c r="G1017" s="143" t="s">
        <v>5611</v>
      </c>
      <c r="H1017" s="138">
        <v>5</v>
      </c>
      <c r="I1017" s="139">
        <v>2</v>
      </c>
      <c r="J1017" s="140">
        <v>2.5</v>
      </c>
      <c r="K1017" s="187"/>
      <c r="L1017" s="177"/>
      <c r="M1017" s="226" t="s">
        <v>5674</v>
      </c>
      <c r="N1017" s="207"/>
      <c r="O1017" s="77"/>
      <c r="Q1017" s="162" t="s">
        <v>2335</v>
      </c>
      <c r="R1017" s="167" t="s">
        <v>2306</v>
      </c>
      <c r="S1017" s="161">
        <v>1100</v>
      </c>
      <c r="T1017" s="163">
        <v>84</v>
      </c>
      <c r="U1017" s="164">
        <f t="shared" si="15"/>
        <v>-1016</v>
      </c>
      <c r="V1017" s="158"/>
      <c r="W1017" s="158"/>
    </row>
    <row r="1018" spans="2:23" ht="26.25" x14ac:dyDescent="0.3">
      <c r="B1018" s="18">
        <v>897</v>
      </c>
      <c r="C1018" s="19">
        <v>24</v>
      </c>
      <c r="D1018" s="172" t="s">
        <v>1561</v>
      </c>
      <c r="E1018" s="141" t="s">
        <v>4026</v>
      </c>
      <c r="F1018" s="142" t="s">
        <v>7</v>
      </c>
      <c r="G1018" s="143" t="s">
        <v>206</v>
      </c>
      <c r="H1018" s="138">
        <v>5</v>
      </c>
      <c r="I1018" s="139">
        <v>2</v>
      </c>
      <c r="J1018" s="140">
        <v>2.5</v>
      </c>
      <c r="K1018" s="187"/>
      <c r="L1018" s="177"/>
      <c r="M1018" s="221" t="s">
        <v>4728</v>
      </c>
      <c r="N1018" s="213"/>
      <c r="O1018" s="77"/>
      <c r="Q1018" s="162" t="s">
        <v>1484</v>
      </c>
      <c r="R1018" s="167" t="s">
        <v>10</v>
      </c>
      <c r="S1018" s="160">
        <v>632</v>
      </c>
      <c r="T1018" s="163">
        <v>765</v>
      </c>
      <c r="U1018" s="164">
        <f t="shared" si="15"/>
        <v>133</v>
      </c>
      <c r="V1018" s="158"/>
      <c r="W1018" s="158"/>
    </row>
    <row r="1019" spans="2:23" ht="26.25" x14ac:dyDescent="0.3">
      <c r="B1019" s="18">
        <v>897</v>
      </c>
      <c r="C1019" s="19">
        <v>24</v>
      </c>
      <c r="D1019" s="172" t="s">
        <v>4290</v>
      </c>
      <c r="E1019" s="141" t="s">
        <v>4026</v>
      </c>
      <c r="F1019" s="142" t="s">
        <v>7</v>
      </c>
      <c r="G1019" s="143" t="s">
        <v>4283</v>
      </c>
      <c r="H1019" s="138">
        <v>5</v>
      </c>
      <c r="I1019" s="139">
        <v>2</v>
      </c>
      <c r="J1019" s="140">
        <v>2.5</v>
      </c>
      <c r="K1019" s="187"/>
      <c r="L1019" s="177"/>
      <c r="M1019" s="233" t="s">
        <v>6399</v>
      </c>
      <c r="N1019" s="209"/>
      <c r="O1019" s="77"/>
      <c r="Q1019" s="162" t="s">
        <v>1489</v>
      </c>
      <c r="R1019" s="167" t="s">
        <v>10</v>
      </c>
      <c r="S1019" s="160">
        <v>1305</v>
      </c>
      <c r="T1019" s="163">
        <v>522</v>
      </c>
      <c r="U1019" s="164">
        <f t="shared" si="15"/>
        <v>-783</v>
      </c>
      <c r="V1019" s="158"/>
      <c r="W1019" s="158"/>
    </row>
    <row r="1020" spans="2:23" ht="26.25" x14ac:dyDescent="0.3">
      <c r="B1020" s="18">
        <v>897</v>
      </c>
      <c r="C1020" s="19">
        <v>24</v>
      </c>
      <c r="D1020" s="172" t="s">
        <v>1651</v>
      </c>
      <c r="E1020" s="141" t="s">
        <v>4026</v>
      </c>
      <c r="F1020" s="142" t="s">
        <v>7</v>
      </c>
      <c r="G1020" s="143" t="s">
        <v>2847</v>
      </c>
      <c r="H1020" s="138">
        <v>5</v>
      </c>
      <c r="I1020" s="139">
        <v>2</v>
      </c>
      <c r="J1020" s="140">
        <v>2.5</v>
      </c>
      <c r="K1020" s="187"/>
      <c r="L1020" s="177"/>
      <c r="M1020" s="224" t="s">
        <v>6400</v>
      </c>
      <c r="N1020" s="215"/>
      <c r="O1020" s="77"/>
      <c r="Q1020" s="162" t="s">
        <v>1491</v>
      </c>
      <c r="R1020" s="167" t="s">
        <v>3105</v>
      </c>
      <c r="S1020" s="160">
        <v>173</v>
      </c>
      <c r="T1020" s="163">
        <v>1136</v>
      </c>
      <c r="U1020" s="164">
        <f t="shared" si="15"/>
        <v>963</v>
      </c>
      <c r="V1020" s="158"/>
      <c r="W1020" s="158"/>
    </row>
    <row r="1021" spans="2:23" ht="26.25" x14ac:dyDescent="0.3">
      <c r="B1021" s="18">
        <v>897</v>
      </c>
      <c r="C1021" s="19">
        <v>24</v>
      </c>
      <c r="D1021" s="172" t="s">
        <v>3969</v>
      </c>
      <c r="E1021" s="141" t="s">
        <v>4026</v>
      </c>
      <c r="F1021" s="142" t="s">
        <v>7</v>
      </c>
      <c r="G1021" s="143" t="s">
        <v>3067</v>
      </c>
      <c r="H1021" s="138">
        <v>5</v>
      </c>
      <c r="I1021" s="139">
        <v>2</v>
      </c>
      <c r="J1021" s="140">
        <v>2.5</v>
      </c>
      <c r="K1021" s="187"/>
      <c r="L1021" s="177"/>
      <c r="M1021" s="226" t="s">
        <v>5863</v>
      </c>
      <c r="N1021" s="215"/>
      <c r="O1021" s="77"/>
      <c r="Q1021" s="162" t="s">
        <v>3156</v>
      </c>
      <c r="R1021" s="167" t="s">
        <v>3100</v>
      </c>
      <c r="S1021" s="160">
        <v>284</v>
      </c>
      <c r="T1021" s="163">
        <v>1335</v>
      </c>
      <c r="U1021" s="164">
        <f t="shared" si="15"/>
        <v>1051</v>
      </c>
      <c r="V1021" s="158"/>
      <c r="W1021" s="158"/>
    </row>
    <row r="1022" spans="2:23" ht="26.25" x14ac:dyDescent="0.3">
      <c r="B1022" s="18">
        <v>897</v>
      </c>
      <c r="C1022" s="19">
        <v>24</v>
      </c>
      <c r="D1022" s="172" t="s">
        <v>3226</v>
      </c>
      <c r="E1022" s="141" t="s">
        <v>4026</v>
      </c>
      <c r="F1022" s="142" t="s">
        <v>7</v>
      </c>
      <c r="G1022" s="143" t="s">
        <v>4298</v>
      </c>
      <c r="H1022" s="138">
        <v>5</v>
      </c>
      <c r="I1022" s="139">
        <v>2</v>
      </c>
      <c r="J1022" s="140">
        <v>2.5</v>
      </c>
      <c r="K1022" s="187"/>
      <c r="L1022" s="177"/>
      <c r="M1022" s="226" t="s">
        <v>6401</v>
      </c>
      <c r="N1022" s="215"/>
      <c r="O1022" s="77"/>
      <c r="Q1022" s="162" t="s">
        <v>1493</v>
      </c>
      <c r="R1022" s="167" t="s">
        <v>1534</v>
      </c>
      <c r="S1022" s="160">
        <v>814</v>
      </c>
      <c r="T1022" s="163">
        <v>616</v>
      </c>
      <c r="U1022" s="164">
        <f t="shared" si="15"/>
        <v>-198</v>
      </c>
      <c r="V1022" s="158"/>
      <c r="W1022" s="158"/>
    </row>
    <row r="1023" spans="2:23" ht="31.5" x14ac:dyDescent="0.3">
      <c r="B1023" s="18">
        <v>897</v>
      </c>
      <c r="C1023" s="19">
        <v>24</v>
      </c>
      <c r="D1023" s="172" t="s">
        <v>1293</v>
      </c>
      <c r="E1023" s="141" t="s">
        <v>4026</v>
      </c>
      <c r="F1023" s="142" t="s">
        <v>7</v>
      </c>
      <c r="G1023" s="143" t="s">
        <v>1294</v>
      </c>
      <c r="H1023" s="138">
        <v>5</v>
      </c>
      <c r="I1023" s="139">
        <v>3</v>
      </c>
      <c r="J1023" s="140">
        <v>1.6666666666666667</v>
      </c>
      <c r="K1023" s="187"/>
      <c r="L1023" s="177"/>
      <c r="M1023" s="224" t="s">
        <v>4721</v>
      </c>
      <c r="N1023" s="207"/>
      <c r="O1023" s="77"/>
      <c r="Q1023" s="162" t="s">
        <v>5889</v>
      </c>
      <c r="R1023" s="167" t="s">
        <v>5816</v>
      </c>
      <c r="S1023" s="160">
        <v>1442</v>
      </c>
      <c r="T1023" s="163">
        <v>1136</v>
      </c>
      <c r="U1023" s="164">
        <f t="shared" si="15"/>
        <v>-306</v>
      </c>
      <c r="V1023" s="158"/>
      <c r="W1023" s="158"/>
    </row>
    <row r="1024" spans="2:23" ht="28.5" x14ac:dyDescent="0.3">
      <c r="B1024" s="18">
        <v>897</v>
      </c>
      <c r="C1024" s="19">
        <v>24</v>
      </c>
      <c r="D1024" s="172" t="s">
        <v>1449</v>
      </c>
      <c r="E1024" s="141" t="s">
        <v>4026</v>
      </c>
      <c r="F1024" s="142" t="s">
        <v>7</v>
      </c>
      <c r="G1024" s="143" t="s">
        <v>1450</v>
      </c>
      <c r="H1024" s="138">
        <v>5</v>
      </c>
      <c r="I1024" s="139">
        <v>3</v>
      </c>
      <c r="J1024" s="140">
        <v>1.6666666666666667</v>
      </c>
      <c r="K1024" s="187"/>
      <c r="L1024" s="177"/>
      <c r="M1024" s="224" t="s">
        <v>5488</v>
      </c>
      <c r="N1024" s="207"/>
      <c r="O1024" s="77"/>
      <c r="Q1024" s="162" t="s">
        <v>1494</v>
      </c>
      <c r="R1024" s="167" t="s">
        <v>1200</v>
      </c>
      <c r="S1024" s="160">
        <v>739</v>
      </c>
      <c r="T1024" s="163">
        <v>1481</v>
      </c>
      <c r="U1024" s="164">
        <f t="shared" si="15"/>
        <v>742</v>
      </c>
      <c r="V1024" s="158"/>
      <c r="W1024" s="158"/>
    </row>
    <row r="1025" spans="2:23" ht="28.5" x14ac:dyDescent="0.3">
      <c r="B1025" s="18">
        <v>897</v>
      </c>
      <c r="C1025" s="19">
        <v>24</v>
      </c>
      <c r="D1025" s="172" t="s">
        <v>3442</v>
      </c>
      <c r="E1025" s="141" t="s">
        <v>4026</v>
      </c>
      <c r="F1025" s="142" t="s">
        <v>7</v>
      </c>
      <c r="G1025" s="143" t="s">
        <v>323</v>
      </c>
      <c r="H1025" s="138">
        <v>5</v>
      </c>
      <c r="I1025" s="139">
        <v>3</v>
      </c>
      <c r="J1025" s="140">
        <v>1.6666666666666667</v>
      </c>
      <c r="K1025" s="187"/>
      <c r="L1025" s="177"/>
      <c r="M1025" s="224" t="s">
        <v>4730</v>
      </c>
      <c r="N1025" s="209"/>
      <c r="O1025" s="77"/>
      <c r="Q1025" s="162" t="s">
        <v>1499</v>
      </c>
      <c r="R1025" s="167" t="s">
        <v>2411</v>
      </c>
      <c r="S1025" s="160">
        <v>514</v>
      </c>
      <c r="T1025" s="163">
        <v>703</v>
      </c>
      <c r="U1025" s="164">
        <f t="shared" si="15"/>
        <v>189</v>
      </c>
      <c r="V1025" s="158"/>
      <c r="W1025" s="158"/>
    </row>
    <row r="1026" spans="2:23" ht="28.5" x14ac:dyDescent="0.3">
      <c r="B1026" s="18">
        <v>897</v>
      </c>
      <c r="C1026" s="19">
        <v>418</v>
      </c>
      <c r="D1026" s="172" t="s">
        <v>3396</v>
      </c>
      <c r="E1026" s="141" t="s">
        <v>4026</v>
      </c>
      <c r="F1026" s="142" t="s">
        <v>7</v>
      </c>
      <c r="G1026" s="143" t="s">
        <v>323</v>
      </c>
      <c r="H1026" s="138">
        <v>5</v>
      </c>
      <c r="I1026" s="139">
        <v>3</v>
      </c>
      <c r="J1026" s="140">
        <v>1.6666666666666667</v>
      </c>
      <c r="K1026" s="187"/>
      <c r="L1026" s="177"/>
      <c r="M1026" s="224" t="s">
        <v>6656</v>
      </c>
      <c r="N1026" s="213"/>
      <c r="O1026" s="77"/>
      <c r="Q1026" s="162" t="s">
        <v>4516</v>
      </c>
      <c r="R1026" s="167" t="s">
        <v>323</v>
      </c>
      <c r="S1026" s="160">
        <v>1442</v>
      </c>
      <c r="T1026" s="163">
        <v>1136</v>
      </c>
      <c r="U1026" s="164">
        <f t="shared" si="15"/>
        <v>-306</v>
      </c>
      <c r="V1026" s="158"/>
      <c r="W1026" s="158"/>
    </row>
    <row r="1027" spans="2:23" ht="26.25" x14ac:dyDescent="0.3">
      <c r="B1027" s="18">
        <v>1021</v>
      </c>
      <c r="C1027" s="19">
        <v>18</v>
      </c>
      <c r="D1027" s="172" t="s">
        <v>2366</v>
      </c>
      <c r="E1027" s="141" t="s">
        <v>4026</v>
      </c>
      <c r="F1027" s="142" t="s">
        <v>7</v>
      </c>
      <c r="G1027" s="143" t="s">
        <v>2435</v>
      </c>
      <c r="H1027" s="138">
        <v>4</v>
      </c>
      <c r="I1027" s="139">
        <v>1</v>
      </c>
      <c r="J1027" s="140">
        <v>4</v>
      </c>
      <c r="K1027" s="187"/>
      <c r="L1027" s="177"/>
      <c r="M1027" s="221" t="s">
        <v>3744</v>
      </c>
      <c r="N1027" s="213"/>
      <c r="O1027" s="77"/>
      <c r="Q1027" s="162" t="s">
        <v>4153</v>
      </c>
      <c r="R1027" s="167" t="s">
        <v>323</v>
      </c>
      <c r="S1027" s="160">
        <v>632</v>
      </c>
      <c r="T1027" s="163">
        <v>562</v>
      </c>
      <c r="U1027" s="164">
        <f t="shared" si="15"/>
        <v>-70</v>
      </c>
      <c r="V1027" s="158"/>
      <c r="W1027" s="158"/>
    </row>
    <row r="1028" spans="2:23" ht="26.25" x14ac:dyDescent="0.3">
      <c r="B1028" s="18">
        <v>1021</v>
      </c>
      <c r="C1028" s="19">
        <v>18</v>
      </c>
      <c r="D1028" s="172" t="s">
        <v>1563</v>
      </c>
      <c r="E1028" s="141" t="s">
        <v>4026</v>
      </c>
      <c r="F1028" s="142" t="s">
        <v>7</v>
      </c>
      <c r="G1028" s="143" t="s">
        <v>634</v>
      </c>
      <c r="H1028" s="138">
        <v>4</v>
      </c>
      <c r="I1028" s="139">
        <v>1</v>
      </c>
      <c r="J1028" s="140">
        <v>4</v>
      </c>
      <c r="K1028" s="187"/>
      <c r="L1028" s="177"/>
      <c r="M1028" s="221" t="s">
        <v>5018</v>
      </c>
      <c r="N1028" s="215"/>
      <c r="O1028" s="77"/>
      <c r="Q1028" s="162" t="s">
        <v>1503</v>
      </c>
      <c r="R1028" s="167" t="s">
        <v>444</v>
      </c>
      <c r="S1028" s="160">
        <v>44</v>
      </c>
      <c r="T1028" s="163">
        <v>1136</v>
      </c>
      <c r="U1028" s="164">
        <f t="shared" si="15"/>
        <v>1092</v>
      </c>
      <c r="V1028" s="158"/>
      <c r="W1028" s="158"/>
    </row>
    <row r="1029" spans="2:23" ht="28.5" x14ac:dyDescent="0.3">
      <c r="B1029" s="18">
        <v>1021</v>
      </c>
      <c r="C1029" s="19">
        <v>18</v>
      </c>
      <c r="D1029" s="172" t="s">
        <v>517</v>
      </c>
      <c r="E1029" s="141" t="s">
        <v>4026</v>
      </c>
      <c r="F1029" s="142" t="s">
        <v>7</v>
      </c>
      <c r="G1029" s="143" t="s">
        <v>1019</v>
      </c>
      <c r="H1029" s="138">
        <v>4</v>
      </c>
      <c r="I1029" s="139">
        <v>1</v>
      </c>
      <c r="J1029" s="140">
        <v>4</v>
      </c>
      <c r="K1029" s="187"/>
      <c r="L1029" s="177"/>
      <c r="M1029" s="222" t="s">
        <v>3754</v>
      </c>
      <c r="N1029" s="207"/>
      <c r="O1029" s="77"/>
      <c r="Q1029" s="162" t="s">
        <v>5212</v>
      </c>
      <c r="R1029" s="167" t="s">
        <v>896</v>
      </c>
      <c r="S1029" s="160">
        <v>1100</v>
      </c>
      <c r="T1029" s="163">
        <v>211</v>
      </c>
      <c r="U1029" s="164">
        <f t="shared" si="15"/>
        <v>-889</v>
      </c>
      <c r="V1029" s="158"/>
      <c r="W1029" s="158"/>
    </row>
    <row r="1030" spans="2:23" ht="26.25" x14ac:dyDescent="0.3">
      <c r="B1030" s="18">
        <v>1021</v>
      </c>
      <c r="C1030" s="19">
        <v>18</v>
      </c>
      <c r="D1030" s="172" t="s">
        <v>1487</v>
      </c>
      <c r="E1030" s="141" t="s">
        <v>4026</v>
      </c>
      <c r="F1030" s="142" t="s">
        <v>7</v>
      </c>
      <c r="G1030" s="143" t="s">
        <v>1488</v>
      </c>
      <c r="H1030" s="138">
        <v>4</v>
      </c>
      <c r="I1030" s="139">
        <v>1</v>
      </c>
      <c r="J1030" s="140">
        <v>4</v>
      </c>
      <c r="K1030" s="187"/>
      <c r="L1030" s="177"/>
      <c r="M1030" s="222" t="s">
        <v>3754</v>
      </c>
      <c r="N1030" s="228"/>
      <c r="O1030" s="77"/>
      <c r="Q1030" s="162" t="s">
        <v>2804</v>
      </c>
      <c r="R1030" s="167" t="s">
        <v>2726</v>
      </c>
      <c r="S1030" s="160">
        <v>1305</v>
      </c>
      <c r="T1030" s="163">
        <v>145</v>
      </c>
      <c r="U1030" s="164">
        <f t="shared" si="15"/>
        <v>-1160</v>
      </c>
      <c r="V1030" s="158"/>
      <c r="W1030" s="158"/>
    </row>
    <row r="1031" spans="2:23" ht="31.5" x14ac:dyDescent="0.3">
      <c r="B1031" s="18">
        <v>1021</v>
      </c>
      <c r="C1031" s="19">
        <v>18</v>
      </c>
      <c r="D1031" s="172" t="s">
        <v>1105</v>
      </c>
      <c r="E1031" s="141" t="s">
        <v>4026</v>
      </c>
      <c r="F1031" s="142" t="s">
        <v>3476</v>
      </c>
      <c r="G1031" s="143" t="s">
        <v>757</v>
      </c>
      <c r="H1031" s="138">
        <v>4</v>
      </c>
      <c r="I1031" s="139">
        <v>1</v>
      </c>
      <c r="J1031" s="140">
        <v>4</v>
      </c>
      <c r="K1031" s="187"/>
      <c r="L1031" s="177"/>
      <c r="M1031" s="222" t="s">
        <v>3754</v>
      </c>
      <c r="N1031" s="209"/>
      <c r="O1031" s="77"/>
      <c r="Q1031" s="162" t="s">
        <v>2135</v>
      </c>
      <c r="R1031" s="167" t="s">
        <v>2112</v>
      </c>
      <c r="S1031" s="160">
        <v>1442</v>
      </c>
      <c r="T1031" s="163">
        <v>419</v>
      </c>
      <c r="U1031" s="164">
        <f t="shared" ref="U1031:U1094" si="16">IFERROR(IF(T1031=0,"New",T1031-S1031),"New")</f>
        <v>-1023</v>
      </c>
      <c r="V1031" s="158"/>
      <c r="W1031" s="158"/>
    </row>
    <row r="1032" spans="2:23" ht="26.25" x14ac:dyDescent="0.3">
      <c r="B1032" s="18">
        <v>1021</v>
      </c>
      <c r="C1032" s="19">
        <v>-185</v>
      </c>
      <c r="D1032" s="172" t="s">
        <v>738</v>
      </c>
      <c r="E1032" s="141" t="s">
        <v>4026</v>
      </c>
      <c r="F1032" s="142" t="s">
        <v>7</v>
      </c>
      <c r="G1032" s="143" t="s">
        <v>739</v>
      </c>
      <c r="H1032" s="138">
        <v>4</v>
      </c>
      <c r="I1032" s="139">
        <v>1</v>
      </c>
      <c r="J1032" s="140">
        <v>4</v>
      </c>
      <c r="K1032" s="187"/>
      <c r="L1032" s="177"/>
      <c r="M1032" s="221" t="s">
        <v>4074</v>
      </c>
      <c r="N1032" s="213"/>
      <c r="O1032" s="77"/>
      <c r="Q1032" s="162" t="s">
        <v>1506</v>
      </c>
      <c r="R1032" s="167" t="s">
        <v>1006</v>
      </c>
      <c r="S1032" s="160">
        <v>466</v>
      </c>
      <c r="T1032" s="163">
        <v>855</v>
      </c>
      <c r="U1032" s="164">
        <f t="shared" si="16"/>
        <v>389</v>
      </c>
      <c r="V1032" s="158"/>
      <c r="W1032" s="158"/>
    </row>
    <row r="1033" spans="2:23" ht="26.25" x14ac:dyDescent="0.3">
      <c r="B1033" s="18">
        <v>1021</v>
      </c>
      <c r="C1033" s="19">
        <v>-608</v>
      </c>
      <c r="D1033" s="172" t="s">
        <v>786</v>
      </c>
      <c r="E1033" s="141" t="s">
        <v>4026</v>
      </c>
      <c r="F1033" s="142" t="s">
        <v>7</v>
      </c>
      <c r="G1033" s="143" t="s">
        <v>323</v>
      </c>
      <c r="H1033" s="138">
        <v>4</v>
      </c>
      <c r="I1033" s="139">
        <v>1</v>
      </c>
      <c r="J1033" s="140">
        <v>4</v>
      </c>
      <c r="K1033" s="187"/>
      <c r="L1033" s="177"/>
      <c r="M1033" s="222" t="s">
        <v>3754</v>
      </c>
      <c r="N1033" s="213"/>
      <c r="O1033" s="77"/>
      <c r="Q1033" s="162" t="s">
        <v>5890</v>
      </c>
      <c r="R1033" s="167" t="s">
        <v>311</v>
      </c>
      <c r="S1033" s="160">
        <v>514</v>
      </c>
      <c r="T1033" s="163">
        <v>211</v>
      </c>
      <c r="U1033" s="164">
        <f t="shared" si="16"/>
        <v>-303</v>
      </c>
      <c r="V1033" s="158"/>
      <c r="W1033" s="158"/>
    </row>
    <row r="1034" spans="2:23" ht="26.25" x14ac:dyDescent="0.3">
      <c r="B1034" s="18">
        <v>1021</v>
      </c>
      <c r="C1034" s="19">
        <v>18</v>
      </c>
      <c r="D1034" s="172" t="s">
        <v>955</v>
      </c>
      <c r="E1034" s="141" t="s">
        <v>4026</v>
      </c>
      <c r="F1034" s="142" t="s">
        <v>7</v>
      </c>
      <c r="G1034" s="143" t="s">
        <v>956</v>
      </c>
      <c r="H1034" s="138">
        <v>4</v>
      </c>
      <c r="I1034" s="139">
        <v>1</v>
      </c>
      <c r="J1034" s="140">
        <v>4</v>
      </c>
      <c r="K1034" s="187"/>
      <c r="L1034" s="177"/>
      <c r="M1034" s="221" t="s">
        <v>3750</v>
      </c>
      <c r="N1034" s="209"/>
      <c r="O1034" s="77"/>
      <c r="Q1034" s="162" t="s">
        <v>5761</v>
      </c>
      <c r="R1034" s="167" t="s">
        <v>323</v>
      </c>
      <c r="S1034" s="160">
        <v>1100</v>
      </c>
      <c r="T1034" s="163">
        <v>855</v>
      </c>
      <c r="U1034" s="164">
        <f t="shared" si="16"/>
        <v>-245</v>
      </c>
      <c r="V1034" s="158"/>
      <c r="W1034" s="158"/>
    </row>
    <row r="1035" spans="2:23" ht="26.25" x14ac:dyDescent="0.3">
      <c r="B1035" s="18">
        <v>1021</v>
      </c>
      <c r="C1035" s="19">
        <v>18</v>
      </c>
      <c r="D1035" s="172" t="s">
        <v>921</v>
      </c>
      <c r="E1035" s="141" t="s">
        <v>4026</v>
      </c>
      <c r="F1035" s="142" t="s">
        <v>7</v>
      </c>
      <c r="G1035" s="143" t="s">
        <v>922</v>
      </c>
      <c r="H1035" s="138">
        <v>4</v>
      </c>
      <c r="I1035" s="139">
        <v>1</v>
      </c>
      <c r="J1035" s="140">
        <v>4</v>
      </c>
      <c r="K1035" s="187"/>
      <c r="L1035" s="177"/>
      <c r="M1035" s="221" t="s">
        <v>5018</v>
      </c>
      <c r="N1035" s="215"/>
      <c r="O1035" s="77"/>
      <c r="Q1035" s="162" t="s">
        <v>4394</v>
      </c>
      <c r="R1035" s="167" t="s">
        <v>4355</v>
      </c>
      <c r="S1035" s="161">
        <v>1100</v>
      </c>
      <c r="T1035" s="163">
        <v>29</v>
      </c>
      <c r="U1035" s="164">
        <f t="shared" si="16"/>
        <v>-1071</v>
      </c>
      <c r="V1035" s="158"/>
      <c r="W1035" s="158"/>
    </row>
    <row r="1036" spans="2:23" ht="26.25" x14ac:dyDescent="0.3">
      <c r="B1036" s="18">
        <v>1021</v>
      </c>
      <c r="C1036" s="19">
        <v>18</v>
      </c>
      <c r="D1036" s="172" t="s">
        <v>1584</v>
      </c>
      <c r="E1036" s="141" t="s">
        <v>4026</v>
      </c>
      <c r="F1036" s="142" t="s">
        <v>7</v>
      </c>
      <c r="G1036" s="143" t="s">
        <v>442</v>
      </c>
      <c r="H1036" s="138">
        <v>4</v>
      </c>
      <c r="I1036" s="139">
        <v>1</v>
      </c>
      <c r="J1036" s="140">
        <v>4</v>
      </c>
      <c r="K1036" s="187"/>
      <c r="L1036" s="177"/>
      <c r="M1036" s="221" t="s">
        <v>3757</v>
      </c>
      <c r="N1036" s="215"/>
      <c r="O1036" s="77"/>
      <c r="Q1036" s="162" t="s">
        <v>3879</v>
      </c>
      <c r="R1036" s="167" t="s">
        <v>3790</v>
      </c>
      <c r="S1036" s="160">
        <v>1100</v>
      </c>
      <c r="T1036" s="163">
        <v>263</v>
      </c>
      <c r="U1036" s="164">
        <f t="shared" si="16"/>
        <v>-837</v>
      </c>
      <c r="V1036" s="158"/>
      <c r="W1036" s="158"/>
    </row>
    <row r="1037" spans="2:23" ht="26.25" x14ac:dyDescent="0.3">
      <c r="B1037" s="18">
        <v>1021</v>
      </c>
      <c r="C1037" s="19">
        <v>18</v>
      </c>
      <c r="D1037" s="172" t="s">
        <v>1028</v>
      </c>
      <c r="E1037" s="141" t="s">
        <v>4026</v>
      </c>
      <c r="F1037" s="142" t="s">
        <v>7</v>
      </c>
      <c r="G1037" s="143" t="s">
        <v>1029</v>
      </c>
      <c r="H1037" s="138">
        <v>4</v>
      </c>
      <c r="I1037" s="139">
        <v>1</v>
      </c>
      <c r="J1037" s="140">
        <v>4</v>
      </c>
      <c r="K1037" s="187"/>
      <c r="L1037" s="177"/>
      <c r="M1037" s="221" t="s">
        <v>3743</v>
      </c>
      <c r="N1037" s="213"/>
      <c r="O1037" s="77"/>
      <c r="Q1037" s="162" t="s">
        <v>1507</v>
      </c>
      <c r="R1037" s="167" t="s">
        <v>1882</v>
      </c>
      <c r="S1037" s="160">
        <v>579</v>
      </c>
      <c r="T1037" s="163">
        <v>1335</v>
      </c>
      <c r="U1037" s="164">
        <f t="shared" si="16"/>
        <v>756</v>
      </c>
      <c r="V1037" s="158"/>
      <c r="W1037" s="158"/>
    </row>
    <row r="1038" spans="2:23" ht="26.25" x14ac:dyDescent="0.3">
      <c r="B1038" s="18">
        <v>1021</v>
      </c>
      <c r="C1038" s="19">
        <v>18</v>
      </c>
      <c r="D1038" s="172" t="s">
        <v>1741</v>
      </c>
      <c r="E1038" s="141" t="s">
        <v>4026</v>
      </c>
      <c r="F1038" s="142" t="s">
        <v>7</v>
      </c>
      <c r="G1038" s="143" t="s">
        <v>1742</v>
      </c>
      <c r="H1038" s="138">
        <v>4</v>
      </c>
      <c r="I1038" s="139">
        <v>1</v>
      </c>
      <c r="J1038" s="140">
        <v>4</v>
      </c>
      <c r="K1038" s="187"/>
      <c r="L1038" s="177"/>
      <c r="M1038" s="221" t="s">
        <v>3747</v>
      </c>
      <c r="N1038" s="215"/>
      <c r="O1038" s="77"/>
      <c r="Q1038" s="162" t="s">
        <v>1510</v>
      </c>
      <c r="R1038" s="167" t="s">
        <v>2593</v>
      </c>
      <c r="S1038" s="160">
        <v>632</v>
      </c>
      <c r="T1038" s="163">
        <v>358</v>
      </c>
      <c r="U1038" s="164">
        <f t="shared" si="16"/>
        <v>-274</v>
      </c>
      <c r="V1038" s="158"/>
      <c r="W1038" s="158"/>
    </row>
    <row r="1039" spans="2:23" ht="26.25" x14ac:dyDescent="0.3">
      <c r="B1039" s="18">
        <v>1021</v>
      </c>
      <c r="C1039" s="19">
        <v>18</v>
      </c>
      <c r="D1039" s="172" t="s">
        <v>665</v>
      </c>
      <c r="E1039" s="141" t="s">
        <v>4026</v>
      </c>
      <c r="F1039" s="142" t="s">
        <v>7</v>
      </c>
      <c r="G1039" s="143" t="s">
        <v>666</v>
      </c>
      <c r="H1039" s="138">
        <v>4</v>
      </c>
      <c r="I1039" s="139">
        <v>1</v>
      </c>
      <c r="J1039" s="140">
        <v>4</v>
      </c>
      <c r="K1039" s="187"/>
      <c r="L1039" s="177"/>
      <c r="M1039" s="221" t="s">
        <v>3743</v>
      </c>
      <c r="N1039" s="215"/>
      <c r="O1039" s="97"/>
      <c r="Q1039" s="162" t="s">
        <v>2472</v>
      </c>
      <c r="R1039" s="167" t="s">
        <v>2440</v>
      </c>
      <c r="S1039" s="160">
        <v>1305</v>
      </c>
      <c r="T1039" s="163">
        <v>451</v>
      </c>
      <c r="U1039" s="164">
        <f t="shared" si="16"/>
        <v>-854</v>
      </c>
      <c r="V1039" s="158"/>
      <c r="W1039" s="158"/>
    </row>
    <row r="1040" spans="2:23" ht="26.25" x14ac:dyDescent="0.3">
      <c r="B1040" s="18">
        <v>1021</v>
      </c>
      <c r="C1040" s="19">
        <v>18</v>
      </c>
      <c r="D1040" s="172" t="s">
        <v>1593</v>
      </c>
      <c r="E1040" s="141" t="s">
        <v>4026</v>
      </c>
      <c r="F1040" s="142" t="s">
        <v>7</v>
      </c>
      <c r="G1040" s="143" t="s">
        <v>2431</v>
      </c>
      <c r="H1040" s="138">
        <v>4</v>
      </c>
      <c r="I1040" s="139">
        <v>1</v>
      </c>
      <c r="J1040" s="140">
        <v>4</v>
      </c>
      <c r="K1040" s="187"/>
      <c r="L1040" s="177"/>
      <c r="M1040" s="221" t="s">
        <v>3755</v>
      </c>
      <c r="N1040" s="228"/>
      <c r="O1040" s="77"/>
      <c r="Q1040" s="162" t="s">
        <v>2637</v>
      </c>
      <c r="R1040" s="167" t="s">
        <v>323</v>
      </c>
      <c r="S1040" s="160">
        <v>1100</v>
      </c>
      <c r="T1040" s="163">
        <v>1335</v>
      </c>
      <c r="U1040" s="164">
        <f t="shared" si="16"/>
        <v>235</v>
      </c>
      <c r="V1040" s="158"/>
      <c r="W1040" s="158"/>
    </row>
    <row r="1041" spans="2:23" ht="28.5" x14ac:dyDescent="0.3">
      <c r="B1041" s="18">
        <v>1021</v>
      </c>
      <c r="C1041" s="19">
        <v>18</v>
      </c>
      <c r="D1041" s="172" t="s">
        <v>1508</v>
      </c>
      <c r="E1041" s="141" t="s">
        <v>4026</v>
      </c>
      <c r="F1041" s="142" t="s">
        <v>7</v>
      </c>
      <c r="G1041" s="143" t="s">
        <v>1509</v>
      </c>
      <c r="H1041" s="138">
        <v>4</v>
      </c>
      <c r="I1041" s="139">
        <v>1</v>
      </c>
      <c r="J1041" s="140">
        <v>4</v>
      </c>
      <c r="K1041" s="187"/>
      <c r="L1041" s="177"/>
      <c r="M1041" s="221" t="s">
        <v>3744</v>
      </c>
      <c r="N1041" s="213"/>
      <c r="O1041" s="77"/>
      <c r="Q1041" s="162" t="s">
        <v>5213</v>
      </c>
      <c r="R1041" s="167" t="s">
        <v>5129</v>
      </c>
      <c r="S1041" s="160">
        <v>814</v>
      </c>
      <c r="T1041" s="163">
        <v>522</v>
      </c>
      <c r="U1041" s="164">
        <f t="shared" si="16"/>
        <v>-292</v>
      </c>
      <c r="V1041" s="158"/>
      <c r="W1041" s="158"/>
    </row>
    <row r="1042" spans="2:23" ht="42.75" x14ac:dyDescent="0.3">
      <c r="B1042" s="18">
        <v>1021</v>
      </c>
      <c r="C1042" s="19">
        <v>18</v>
      </c>
      <c r="D1042" s="172" t="s">
        <v>918</v>
      </c>
      <c r="E1042" s="141" t="s">
        <v>4026</v>
      </c>
      <c r="F1042" s="142" t="s">
        <v>7</v>
      </c>
      <c r="G1042" s="143" t="s">
        <v>919</v>
      </c>
      <c r="H1042" s="138">
        <v>4</v>
      </c>
      <c r="I1042" s="139">
        <v>1</v>
      </c>
      <c r="J1042" s="140">
        <v>4</v>
      </c>
      <c r="K1042" s="187"/>
      <c r="L1042" s="177"/>
      <c r="M1042" s="221" t="s">
        <v>3756</v>
      </c>
      <c r="N1042" s="213"/>
      <c r="O1042" s="97"/>
      <c r="Q1042" s="162" t="s">
        <v>1513</v>
      </c>
      <c r="R1042" s="167" t="s">
        <v>3910</v>
      </c>
      <c r="S1042" s="160">
        <v>125</v>
      </c>
      <c r="T1042" s="163">
        <v>322</v>
      </c>
      <c r="U1042" s="164">
        <f t="shared" si="16"/>
        <v>197</v>
      </c>
      <c r="V1042" s="158"/>
      <c r="W1042" s="158"/>
    </row>
    <row r="1043" spans="2:23" ht="26.25" x14ac:dyDescent="0.3">
      <c r="B1043" s="18">
        <v>1021</v>
      </c>
      <c r="C1043" s="19">
        <v>18</v>
      </c>
      <c r="D1043" s="172" t="s">
        <v>1527</v>
      </c>
      <c r="E1043" s="141" t="s">
        <v>4026</v>
      </c>
      <c r="F1043" s="142" t="s">
        <v>7</v>
      </c>
      <c r="G1043" s="143" t="s">
        <v>3190</v>
      </c>
      <c r="H1043" s="138">
        <v>4</v>
      </c>
      <c r="I1043" s="139">
        <v>1</v>
      </c>
      <c r="J1043" s="140">
        <v>4</v>
      </c>
      <c r="K1043" s="187"/>
      <c r="L1043" s="177"/>
      <c r="M1043" s="222" t="s">
        <v>3754</v>
      </c>
      <c r="N1043" s="215"/>
      <c r="O1043" s="77"/>
      <c r="Q1043" s="162" t="s">
        <v>1515</v>
      </c>
      <c r="R1043" s="167" t="s">
        <v>724</v>
      </c>
      <c r="S1043" s="160">
        <v>1100</v>
      </c>
      <c r="T1043" s="163">
        <v>1136</v>
      </c>
      <c r="U1043" s="164">
        <f t="shared" si="16"/>
        <v>36</v>
      </c>
      <c r="V1043" s="158"/>
      <c r="W1043" s="158"/>
    </row>
    <row r="1044" spans="2:23" ht="26.25" x14ac:dyDescent="0.3">
      <c r="B1044" s="18">
        <v>1021</v>
      </c>
      <c r="C1044" s="19">
        <v>18</v>
      </c>
      <c r="D1044" s="172" t="s">
        <v>855</v>
      </c>
      <c r="E1044" s="141" t="s">
        <v>4026</v>
      </c>
      <c r="F1044" s="142" t="s">
        <v>7</v>
      </c>
      <c r="G1044" s="143" t="s">
        <v>10</v>
      </c>
      <c r="H1044" s="138">
        <v>4</v>
      </c>
      <c r="I1044" s="139">
        <v>1</v>
      </c>
      <c r="J1044" s="140">
        <v>4</v>
      </c>
      <c r="K1044" s="187"/>
      <c r="L1044" s="177"/>
      <c r="M1044" s="221" t="s">
        <v>3757</v>
      </c>
      <c r="N1044" s="215"/>
      <c r="O1044" s="77"/>
      <c r="Q1044" s="162" t="s">
        <v>1517</v>
      </c>
      <c r="R1044" s="167" t="s">
        <v>2847</v>
      </c>
      <c r="S1044" s="160">
        <v>897</v>
      </c>
      <c r="T1044" s="163">
        <v>469</v>
      </c>
      <c r="U1044" s="164">
        <f t="shared" si="16"/>
        <v>-428</v>
      </c>
      <c r="V1044" s="158"/>
      <c r="W1044" s="158"/>
    </row>
    <row r="1045" spans="2:23" ht="26.25" x14ac:dyDescent="0.3">
      <c r="B1045" s="18">
        <v>1021</v>
      </c>
      <c r="C1045" s="19">
        <v>18</v>
      </c>
      <c r="D1045" s="172" t="s">
        <v>1544</v>
      </c>
      <c r="E1045" s="141" t="s">
        <v>4026</v>
      </c>
      <c r="F1045" s="142" t="s">
        <v>7</v>
      </c>
      <c r="G1045" s="143" t="s">
        <v>1545</v>
      </c>
      <c r="H1045" s="138">
        <v>4</v>
      </c>
      <c r="I1045" s="139">
        <v>1</v>
      </c>
      <c r="J1045" s="140">
        <v>4</v>
      </c>
      <c r="K1045" s="187"/>
      <c r="L1045" s="177"/>
      <c r="M1045" s="221" t="s">
        <v>3748</v>
      </c>
      <c r="N1045" s="213"/>
      <c r="O1045" s="77"/>
      <c r="Q1045" s="162" t="s">
        <v>1518</v>
      </c>
      <c r="R1045" s="167" t="s">
        <v>1708</v>
      </c>
      <c r="S1045" s="160">
        <v>814</v>
      </c>
      <c r="T1045" s="163">
        <v>940</v>
      </c>
      <c r="U1045" s="164">
        <f t="shared" si="16"/>
        <v>126</v>
      </c>
      <c r="V1045" s="158"/>
      <c r="W1045" s="158"/>
    </row>
    <row r="1046" spans="2:23" ht="26.25" x14ac:dyDescent="0.3">
      <c r="B1046" s="18">
        <v>1021</v>
      </c>
      <c r="C1046" s="19">
        <v>18</v>
      </c>
      <c r="D1046" s="172" t="s">
        <v>1230</v>
      </c>
      <c r="E1046" s="141" t="s">
        <v>4026</v>
      </c>
      <c r="F1046" s="142" t="s">
        <v>7</v>
      </c>
      <c r="G1046" s="143" t="s">
        <v>358</v>
      </c>
      <c r="H1046" s="138">
        <v>4</v>
      </c>
      <c r="I1046" s="139">
        <v>1</v>
      </c>
      <c r="J1046" s="140">
        <v>4</v>
      </c>
      <c r="K1046" s="187"/>
      <c r="L1046" s="177"/>
      <c r="M1046" s="221" t="s">
        <v>4074</v>
      </c>
      <c r="N1046" s="213"/>
      <c r="O1046" s="77"/>
      <c r="Q1046" s="162" t="s">
        <v>2336</v>
      </c>
      <c r="R1046" s="167" t="s">
        <v>2303</v>
      </c>
      <c r="S1046" s="160">
        <v>814</v>
      </c>
      <c r="T1046" s="163">
        <v>190</v>
      </c>
      <c r="U1046" s="164">
        <f t="shared" si="16"/>
        <v>-624</v>
      </c>
      <c r="V1046" s="158"/>
      <c r="W1046" s="158"/>
    </row>
    <row r="1047" spans="2:23" ht="26.25" x14ac:dyDescent="0.3">
      <c r="B1047" s="18">
        <v>1021</v>
      </c>
      <c r="C1047" s="19">
        <v>18</v>
      </c>
      <c r="D1047" s="172" t="s">
        <v>1551</v>
      </c>
      <c r="E1047" s="141" t="s">
        <v>4026</v>
      </c>
      <c r="F1047" s="142" t="s">
        <v>7</v>
      </c>
      <c r="G1047" s="143" t="s">
        <v>1552</v>
      </c>
      <c r="H1047" s="138">
        <v>4</v>
      </c>
      <c r="I1047" s="139">
        <v>1</v>
      </c>
      <c r="J1047" s="140">
        <v>4</v>
      </c>
      <c r="K1047" s="187"/>
      <c r="L1047" s="177"/>
      <c r="M1047" s="221" t="s">
        <v>3750</v>
      </c>
      <c r="N1047" s="207"/>
      <c r="O1047" s="77"/>
      <c r="Q1047" s="162" t="s">
        <v>1520</v>
      </c>
      <c r="R1047" s="167" t="s">
        <v>1691</v>
      </c>
      <c r="S1047" s="160">
        <v>1305</v>
      </c>
      <c r="T1047" s="163">
        <v>765</v>
      </c>
      <c r="U1047" s="164">
        <f t="shared" si="16"/>
        <v>-540</v>
      </c>
      <c r="V1047" s="158"/>
      <c r="W1047" s="158"/>
    </row>
    <row r="1048" spans="2:23" ht="26.25" x14ac:dyDescent="0.3">
      <c r="B1048" s="18">
        <v>1021</v>
      </c>
      <c r="C1048" s="19">
        <v>18</v>
      </c>
      <c r="D1048" s="172" t="s">
        <v>3216</v>
      </c>
      <c r="E1048" s="141" t="s">
        <v>4026</v>
      </c>
      <c r="F1048" s="142" t="s">
        <v>7</v>
      </c>
      <c r="G1048" s="143" t="s">
        <v>757</v>
      </c>
      <c r="H1048" s="138">
        <v>4</v>
      </c>
      <c r="I1048" s="139">
        <v>1</v>
      </c>
      <c r="J1048" s="140">
        <v>4</v>
      </c>
      <c r="K1048" s="187"/>
      <c r="L1048" s="177"/>
      <c r="M1048" s="222" t="s">
        <v>3754</v>
      </c>
      <c r="N1048" s="213"/>
      <c r="O1048" s="77"/>
      <c r="Q1048" s="162" t="s">
        <v>2868</v>
      </c>
      <c r="R1048" s="167" t="s">
        <v>2840</v>
      </c>
      <c r="S1048" s="160">
        <v>897</v>
      </c>
      <c r="T1048" s="163">
        <v>358</v>
      </c>
      <c r="U1048" s="164">
        <f t="shared" si="16"/>
        <v>-539</v>
      </c>
      <c r="V1048" s="158"/>
      <c r="W1048" s="158"/>
    </row>
    <row r="1049" spans="2:23" ht="26.25" x14ac:dyDescent="0.3">
      <c r="B1049" s="18">
        <v>1021</v>
      </c>
      <c r="C1049" s="19">
        <v>18</v>
      </c>
      <c r="D1049" s="172" t="s">
        <v>2992</v>
      </c>
      <c r="E1049" s="141" t="s">
        <v>4026</v>
      </c>
      <c r="F1049" s="142" t="s">
        <v>7</v>
      </c>
      <c r="G1049" s="143" t="s">
        <v>106</v>
      </c>
      <c r="H1049" s="138">
        <v>4</v>
      </c>
      <c r="I1049" s="139">
        <v>1</v>
      </c>
      <c r="J1049" s="140">
        <v>4</v>
      </c>
      <c r="K1049" s="187"/>
      <c r="L1049" s="177"/>
      <c r="M1049" s="221" t="s">
        <v>3743</v>
      </c>
      <c r="N1049" s="213"/>
      <c r="O1049" s="77"/>
      <c r="Q1049" s="162" t="s">
        <v>5214</v>
      </c>
      <c r="R1049" s="167" t="s">
        <v>323</v>
      </c>
      <c r="S1049" s="160">
        <v>814</v>
      </c>
      <c r="T1049" s="163">
        <v>286</v>
      </c>
      <c r="U1049" s="164">
        <f t="shared" si="16"/>
        <v>-528</v>
      </c>
      <c r="V1049" s="158"/>
      <c r="W1049" s="158"/>
    </row>
    <row r="1050" spans="2:23" ht="28.5" x14ac:dyDescent="0.3">
      <c r="B1050" s="18">
        <v>1021</v>
      </c>
      <c r="C1050" s="19">
        <v>18</v>
      </c>
      <c r="D1050" s="172" t="s">
        <v>306</v>
      </c>
      <c r="E1050" s="141" t="s">
        <v>4026</v>
      </c>
      <c r="F1050" s="142" t="s">
        <v>7</v>
      </c>
      <c r="G1050" s="143" t="s">
        <v>4988</v>
      </c>
      <c r="H1050" s="138">
        <v>4</v>
      </c>
      <c r="I1050" s="139">
        <v>1</v>
      </c>
      <c r="J1050" s="140">
        <v>4</v>
      </c>
      <c r="K1050" s="187"/>
      <c r="L1050" s="177"/>
      <c r="M1050" s="221" t="s">
        <v>5018</v>
      </c>
      <c r="N1050" s="213"/>
      <c r="O1050" s="77"/>
      <c r="Q1050" s="162" t="s">
        <v>1522</v>
      </c>
      <c r="R1050" s="167" t="s">
        <v>568</v>
      </c>
      <c r="S1050" s="160">
        <v>284</v>
      </c>
      <c r="T1050" s="163">
        <v>299</v>
      </c>
      <c r="U1050" s="164">
        <f t="shared" si="16"/>
        <v>15</v>
      </c>
      <c r="V1050" s="158"/>
      <c r="W1050" s="158"/>
    </row>
    <row r="1051" spans="2:23" ht="26.25" x14ac:dyDescent="0.3">
      <c r="B1051" s="18">
        <v>1021</v>
      </c>
      <c r="C1051" s="19">
        <v>18</v>
      </c>
      <c r="D1051" s="172" t="s">
        <v>2360</v>
      </c>
      <c r="E1051" s="141" t="s">
        <v>4026</v>
      </c>
      <c r="F1051" s="142" t="s">
        <v>7</v>
      </c>
      <c r="G1051" s="143" t="s">
        <v>255</v>
      </c>
      <c r="H1051" s="138">
        <v>4</v>
      </c>
      <c r="I1051" s="139">
        <v>1</v>
      </c>
      <c r="J1051" s="140">
        <v>4</v>
      </c>
      <c r="K1051" s="187"/>
      <c r="L1051" s="177"/>
      <c r="M1051" s="221" t="s">
        <v>3744</v>
      </c>
      <c r="N1051" s="213"/>
      <c r="O1051" s="77"/>
      <c r="Q1051" s="162" t="s">
        <v>1526</v>
      </c>
      <c r="R1051" s="167" t="s">
        <v>3109</v>
      </c>
      <c r="S1051" s="160">
        <v>551</v>
      </c>
      <c r="T1051" s="163">
        <v>1481</v>
      </c>
      <c r="U1051" s="164">
        <f t="shared" si="16"/>
        <v>930</v>
      </c>
      <c r="V1051" s="158"/>
      <c r="W1051" s="158"/>
    </row>
    <row r="1052" spans="2:23" ht="31.5" x14ac:dyDescent="0.3">
      <c r="B1052" s="18">
        <v>1021</v>
      </c>
      <c r="C1052" s="19">
        <v>18</v>
      </c>
      <c r="D1052" s="172" t="s">
        <v>383</v>
      </c>
      <c r="E1052" s="141" t="s">
        <v>4026</v>
      </c>
      <c r="F1052" s="142" t="s">
        <v>7</v>
      </c>
      <c r="G1052" s="143" t="s">
        <v>3070</v>
      </c>
      <c r="H1052" s="138">
        <v>4</v>
      </c>
      <c r="I1052" s="139">
        <v>1</v>
      </c>
      <c r="J1052" s="140">
        <v>4</v>
      </c>
      <c r="K1052" s="187"/>
      <c r="L1052" s="177"/>
      <c r="M1052" s="221" t="s">
        <v>3743</v>
      </c>
      <c r="N1052" s="213"/>
      <c r="O1052" s="77"/>
      <c r="Q1052" s="162" t="s">
        <v>4517</v>
      </c>
      <c r="R1052" s="167" t="s">
        <v>4503</v>
      </c>
      <c r="S1052" s="160">
        <v>1442</v>
      </c>
      <c r="T1052" s="163">
        <v>1335</v>
      </c>
      <c r="U1052" s="164">
        <f t="shared" si="16"/>
        <v>-107</v>
      </c>
      <c r="V1052" s="158"/>
      <c r="W1052" s="158"/>
    </row>
    <row r="1053" spans="2:23" ht="26.25" x14ac:dyDescent="0.3">
      <c r="B1053" s="18">
        <v>1021</v>
      </c>
      <c r="C1053" s="19">
        <v>18</v>
      </c>
      <c r="D1053" s="172" t="s">
        <v>3212</v>
      </c>
      <c r="E1053" s="141" t="s">
        <v>4026</v>
      </c>
      <c r="F1053" s="142" t="s">
        <v>7</v>
      </c>
      <c r="G1053" s="143" t="s">
        <v>3213</v>
      </c>
      <c r="H1053" s="138">
        <v>4</v>
      </c>
      <c r="I1053" s="139">
        <v>1</v>
      </c>
      <c r="J1053" s="140">
        <v>4</v>
      </c>
      <c r="K1053" s="187"/>
      <c r="L1053" s="177"/>
      <c r="M1053" s="222" t="s">
        <v>3754</v>
      </c>
      <c r="N1053" s="213"/>
      <c r="O1053" s="77"/>
      <c r="Q1053" s="162" t="s">
        <v>1532</v>
      </c>
      <c r="R1053" s="167" t="s">
        <v>718</v>
      </c>
      <c r="S1053" s="160">
        <v>333</v>
      </c>
      <c r="T1053" s="163">
        <v>703</v>
      </c>
      <c r="U1053" s="164">
        <f t="shared" si="16"/>
        <v>370</v>
      </c>
      <c r="V1053" s="158"/>
      <c r="W1053" s="158"/>
    </row>
    <row r="1054" spans="2:23" ht="28.5" x14ac:dyDescent="0.3">
      <c r="B1054" s="18">
        <v>1021</v>
      </c>
      <c r="C1054" s="19">
        <v>18</v>
      </c>
      <c r="D1054" s="172" t="s">
        <v>4986</v>
      </c>
      <c r="E1054" s="141" t="s">
        <v>4026</v>
      </c>
      <c r="F1054" s="142" t="s">
        <v>7</v>
      </c>
      <c r="G1054" s="143" t="s">
        <v>4987</v>
      </c>
      <c r="H1054" s="138">
        <v>4</v>
      </c>
      <c r="I1054" s="139">
        <v>1</v>
      </c>
      <c r="J1054" s="140">
        <v>4</v>
      </c>
      <c r="K1054" s="187"/>
      <c r="L1054" s="177"/>
      <c r="M1054" s="221" t="s">
        <v>5018</v>
      </c>
      <c r="N1054" s="213"/>
      <c r="O1054" s="77"/>
      <c r="Q1054" s="162" t="s">
        <v>1535</v>
      </c>
      <c r="R1054" s="167" t="s">
        <v>5796</v>
      </c>
      <c r="S1054" s="160">
        <v>897</v>
      </c>
      <c r="T1054" s="163">
        <v>765</v>
      </c>
      <c r="U1054" s="164">
        <f t="shared" si="16"/>
        <v>-132</v>
      </c>
      <c r="V1054" s="158"/>
      <c r="W1054" s="158"/>
    </row>
    <row r="1055" spans="2:23" ht="26.25" x14ac:dyDescent="0.3">
      <c r="B1055" s="18">
        <v>1021</v>
      </c>
      <c r="C1055" s="19">
        <v>18</v>
      </c>
      <c r="D1055" s="172" t="s">
        <v>2364</v>
      </c>
      <c r="E1055" s="141" t="s">
        <v>4026</v>
      </c>
      <c r="F1055" s="142" t="s">
        <v>7</v>
      </c>
      <c r="G1055" s="143" t="s">
        <v>323</v>
      </c>
      <c r="H1055" s="138">
        <v>4</v>
      </c>
      <c r="I1055" s="139">
        <v>1</v>
      </c>
      <c r="J1055" s="140">
        <v>4</v>
      </c>
      <c r="K1055" s="187"/>
      <c r="L1055" s="177"/>
      <c r="M1055" s="221" t="s">
        <v>3744</v>
      </c>
      <c r="N1055" s="213"/>
      <c r="O1055" s="77"/>
      <c r="Q1055" s="162" t="s">
        <v>5762</v>
      </c>
      <c r="R1055" s="167" t="s">
        <v>5630</v>
      </c>
      <c r="S1055" s="160">
        <v>1305</v>
      </c>
      <c r="T1055" s="163">
        <v>1481</v>
      </c>
      <c r="U1055" s="164">
        <f t="shared" si="16"/>
        <v>176</v>
      </c>
      <c r="V1055" s="158"/>
      <c r="W1055" s="158"/>
    </row>
    <row r="1056" spans="2:23" ht="26.25" x14ac:dyDescent="0.3">
      <c r="B1056" s="18">
        <v>1021</v>
      </c>
      <c r="C1056" s="19">
        <v>18</v>
      </c>
      <c r="D1056" s="172" t="s">
        <v>2186</v>
      </c>
      <c r="E1056" s="141" t="s">
        <v>4026</v>
      </c>
      <c r="F1056" s="142" t="s">
        <v>7</v>
      </c>
      <c r="G1056" s="143" t="s">
        <v>2299</v>
      </c>
      <c r="H1056" s="138">
        <v>4</v>
      </c>
      <c r="I1056" s="139">
        <v>1</v>
      </c>
      <c r="J1056" s="140">
        <v>4</v>
      </c>
      <c r="K1056" s="187"/>
      <c r="L1056" s="177"/>
      <c r="M1056" s="221" t="s">
        <v>3757</v>
      </c>
      <c r="N1056" s="213"/>
      <c r="O1056" s="77"/>
      <c r="Q1056" s="162" t="s">
        <v>4759</v>
      </c>
      <c r="R1056" s="167" t="s">
        <v>323</v>
      </c>
      <c r="S1056" s="160">
        <v>11</v>
      </c>
      <c r="T1056" s="163">
        <v>1136</v>
      </c>
      <c r="U1056" s="164">
        <f t="shared" si="16"/>
        <v>1125</v>
      </c>
      <c r="V1056" s="158"/>
      <c r="W1056" s="158"/>
    </row>
    <row r="1057" spans="2:23" ht="26.25" x14ac:dyDescent="0.3">
      <c r="B1057" s="18">
        <v>1021</v>
      </c>
      <c r="C1057" s="19">
        <v>18</v>
      </c>
      <c r="D1057" s="172" t="s">
        <v>3087</v>
      </c>
      <c r="E1057" s="141" t="s">
        <v>4026</v>
      </c>
      <c r="F1057" s="142" t="s">
        <v>7</v>
      </c>
      <c r="G1057" s="143" t="s">
        <v>3088</v>
      </c>
      <c r="H1057" s="138">
        <v>4</v>
      </c>
      <c r="I1057" s="139">
        <v>1</v>
      </c>
      <c r="J1057" s="140">
        <v>4</v>
      </c>
      <c r="K1057" s="187"/>
      <c r="L1057" s="177"/>
      <c r="M1057" s="221" t="s">
        <v>3747</v>
      </c>
      <c r="N1057" s="213"/>
      <c r="O1057" s="77"/>
      <c r="Q1057" s="162" t="s">
        <v>3271</v>
      </c>
      <c r="R1057" s="167" t="s">
        <v>3219</v>
      </c>
      <c r="S1057" s="160">
        <v>1100</v>
      </c>
      <c r="T1057" s="163">
        <v>1136</v>
      </c>
      <c r="U1057" s="164">
        <f t="shared" si="16"/>
        <v>36</v>
      </c>
      <c r="V1057" s="158"/>
      <c r="W1057" s="158"/>
    </row>
    <row r="1058" spans="2:23" ht="26.25" x14ac:dyDescent="0.3">
      <c r="B1058" s="18">
        <v>1021</v>
      </c>
      <c r="C1058" s="19">
        <v>18</v>
      </c>
      <c r="D1058" s="172" t="s">
        <v>4989</v>
      </c>
      <c r="E1058" s="141" t="s">
        <v>4026</v>
      </c>
      <c r="F1058" s="142" t="s">
        <v>7</v>
      </c>
      <c r="G1058" s="143" t="s">
        <v>4990</v>
      </c>
      <c r="H1058" s="138">
        <v>4</v>
      </c>
      <c r="I1058" s="139">
        <v>1</v>
      </c>
      <c r="J1058" s="140">
        <v>4</v>
      </c>
      <c r="K1058" s="187"/>
      <c r="L1058" s="177"/>
      <c r="M1058" s="221" t="s">
        <v>5018</v>
      </c>
      <c r="N1058" s="213"/>
      <c r="O1058" s="77"/>
      <c r="Q1058" s="162" t="s">
        <v>1537</v>
      </c>
      <c r="R1058" s="167" t="s">
        <v>122</v>
      </c>
      <c r="S1058" s="160">
        <v>450</v>
      </c>
      <c r="T1058" s="163">
        <v>653</v>
      </c>
      <c r="U1058" s="164">
        <f t="shared" si="16"/>
        <v>203</v>
      </c>
      <c r="V1058" s="158"/>
      <c r="W1058" s="158"/>
    </row>
    <row r="1059" spans="2:23" ht="26.25" x14ac:dyDescent="0.3">
      <c r="B1059" s="18">
        <v>1021</v>
      </c>
      <c r="C1059" s="19">
        <v>18</v>
      </c>
      <c r="D1059" s="172" t="s">
        <v>3310</v>
      </c>
      <c r="E1059" s="141" t="s">
        <v>4026</v>
      </c>
      <c r="F1059" s="142" t="s">
        <v>7</v>
      </c>
      <c r="G1059" s="143" t="s">
        <v>3311</v>
      </c>
      <c r="H1059" s="138">
        <v>4</v>
      </c>
      <c r="I1059" s="139">
        <v>1</v>
      </c>
      <c r="J1059" s="140">
        <v>4</v>
      </c>
      <c r="K1059" s="187"/>
      <c r="L1059" s="177"/>
      <c r="M1059" s="221" t="s">
        <v>3755</v>
      </c>
      <c r="N1059" s="213"/>
      <c r="O1059" s="77"/>
      <c r="Q1059" s="162" t="s">
        <v>5584</v>
      </c>
      <c r="R1059" s="167" t="s">
        <v>323</v>
      </c>
      <c r="S1059" s="160">
        <v>1442</v>
      </c>
      <c r="T1059" s="163">
        <v>1063</v>
      </c>
      <c r="U1059" s="164">
        <f t="shared" si="16"/>
        <v>-379</v>
      </c>
      <c r="V1059" s="158"/>
      <c r="W1059" s="158"/>
    </row>
    <row r="1060" spans="2:23" ht="28.5" x14ac:dyDescent="0.3">
      <c r="B1060" s="18">
        <v>1021</v>
      </c>
      <c r="C1060" s="19">
        <v>18</v>
      </c>
      <c r="D1060" s="172" t="s">
        <v>2363</v>
      </c>
      <c r="E1060" s="141" t="s">
        <v>4026</v>
      </c>
      <c r="F1060" s="142" t="s">
        <v>7</v>
      </c>
      <c r="G1060" s="143" t="s">
        <v>323</v>
      </c>
      <c r="H1060" s="138">
        <v>4</v>
      </c>
      <c r="I1060" s="139">
        <v>1</v>
      </c>
      <c r="J1060" s="140">
        <v>4</v>
      </c>
      <c r="K1060" s="187"/>
      <c r="L1060" s="177"/>
      <c r="M1060" s="221" t="s">
        <v>3744</v>
      </c>
      <c r="N1060" s="228"/>
      <c r="O1060" s="77"/>
      <c r="Q1060" s="162" t="s">
        <v>1540</v>
      </c>
      <c r="R1060" s="167" t="s">
        <v>2515</v>
      </c>
      <c r="S1060" s="160">
        <v>1021</v>
      </c>
      <c r="T1060" s="163">
        <v>1335</v>
      </c>
      <c r="U1060" s="164">
        <f t="shared" si="16"/>
        <v>314</v>
      </c>
      <c r="V1060" s="158"/>
      <c r="W1060" s="158"/>
    </row>
    <row r="1061" spans="2:23" ht="26.25" x14ac:dyDescent="0.3">
      <c r="B1061" s="18">
        <v>1021</v>
      </c>
      <c r="C1061" s="19">
        <v>18</v>
      </c>
      <c r="D1061" s="172" t="s">
        <v>3214</v>
      </c>
      <c r="E1061" s="141" t="s">
        <v>4026</v>
      </c>
      <c r="F1061" s="142" t="s">
        <v>7</v>
      </c>
      <c r="G1061" s="143" t="s">
        <v>3215</v>
      </c>
      <c r="H1061" s="138">
        <v>4</v>
      </c>
      <c r="I1061" s="139">
        <v>1</v>
      </c>
      <c r="J1061" s="140">
        <v>4</v>
      </c>
      <c r="K1061" s="187"/>
      <c r="L1061" s="177"/>
      <c r="M1061" s="222" t="s">
        <v>3754</v>
      </c>
      <c r="N1061" s="213"/>
      <c r="O1061" s="77"/>
      <c r="Q1061" s="162" t="s">
        <v>2337</v>
      </c>
      <c r="R1061" s="167" t="s">
        <v>2308</v>
      </c>
      <c r="S1061" s="160">
        <v>1100</v>
      </c>
      <c r="T1061" s="163">
        <v>173</v>
      </c>
      <c r="U1061" s="164">
        <f t="shared" si="16"/>
        <v>-927</v>
      </c>
      <c r="V1061" s="158"/>
      <c r="W1061" s="158"/>
    </row>
    <row r="1062" spans="2:23" ht="26.25" x14ac:dyDescent="0.3">
      <c r="B1062" s="18">
        <v>1021</v>
      </c>
      <c r="C1062" s="19">
        <v>18</v>
      </c>
      <c r="D1062" s="172" t="s">
        <v>2845</v>
      </c>
      <c r="E1062" s="141" t="s">
        <v>4026</v>
      </c>
      <c r="F1062" s="142" t="s">
        <v>7</v>
      </c>
      <c r="G1062" s="143" t="s">
        <v>2846</v>
      </c>
      <c r="H1062" s="138">
        <v>4</v>
      </c>
      <c r="I1062" s="139">
        <v>1</v>
      </c>
      <c r="J1062" s="140">
        <v>4</v>
      </c>
      <c r="K1062" s="187"/>
      <c r="L1062" s="177"/>
      <c r="M1062" s="221" t="s">
        <v>3748</v>
      </c>
      <c r="N1062" s="213"/>
      <c r="O1062" s="77"/>
      <c r="Q1062" s="162" t="s">
        <v>4395</v>
      </c>
      <c r="R1062" s="167" t="s">
        <v>4340</v>
      </c>
      <c r="S1062" s="160">
        <v>673</v>
      </c>
      <c r="T1062" s="163">
        <v>286</v>
      </c>
      <c r="U1062" s="164">
        <f t="shared" si="16"/>
        <v>-387</v>
      </c>
      <c r="V1062" s="158"/>
      <c r="W1062" s="158"/>
    </row>
    <row r="1063" spans="2:23" ht="26.25" x14ac:dyDescent="0.3">
      <c r="B1063" s="18">
        <v>1021</v>
      </c>
      <c r="C1063" s="19">
        <v>18</v>
      </c>
      <c r="D1063" s="172" t="s">
        <v>3082</v>
      </c>
      <c r="E1063" s="141" t="s">
        <v>4026</v>
      </c>
      <c r="F1063" s="142" t="s">
        <v>7</v>
      </c>
      <c r="G1063" s="143" t="s">
        <v>323</v>
      </c>
      <c r="H1063" s="138">
        <v>4</v>
      </c>
      <c r="I1063" s="139">
        <v>1</v>
      </c>
      <c r="J1063" s="140">
        <v>4</v>
      </c>
      <c r="K1063" s="187"/>
      <c r="L1063" s="177"/>
      <c r="M1063" s="221" t="s">
        <v>3747</v>
      </c>
      <c r="N1063" s="215"/>
      <c r="O1063" s="77"/>
      <c r="Q1063" s="162" t="s">
        <v>4760</v>
      </c>
      <c r="R1063" s="167" t="s">
        <v>414</v>
      </c>
      <c r="S1063" s="160">
        <v>797</v>
      </c>
      <c r="T1063" s="163">
        <v>855</v>
      </c>
      <c r="U1063" s="164">
        <f t="shared" si="16"/>
        <v>58</v>
      </c>
      <c r="V1063" s="158"/>
      <c r="W1063" s="158"/>
    </row>
    <row r="1064" spans="2:23" ht="26.25" x14ac:dyDescent="0.3">
      <c r="B1064" s="18">
        <v>1021</v>
      </c>
      <c r="C1064" s="19">
        <v>18</v>
      </c>
      <c r="D1064" s="172" t="s">
        <v>3314</v>
      </c>
      <c r="E1064" s="141" t="s">
        <v>4026</v>
      </c>
      <c r="F1064" s="142" t="s">
        <v>7</v>
      </c>
      <c r="G1064" s="143" t="s">
        <v>3315</v>
      </c>
      <c r="H1064" s="138">
        <v>4</v>
      </c>
      <c r="I1064" s="139">
        <v>1</v>
      </c>
      <c r="J1064" s="140">
        <v>4</v>
      </c>
      <c r="K1064" s="187"/>
      <c r="L1064" s="177"/>
      <c r="M1064" s="221" t="s">
        <v>3755</v>
      </c>
      <c r="N1064" s="213"/>
      <c r="O1064" s="77"/>
      <c r="Q1064" s="162" t="s">
        <v>1541</v>
      </c>
      <c r="R1064" s="167" t="s">
        <v>115</v>
      </c>
      <c r="S1064" s="160">
        <v>104</v>
      </c>
      <c r="T1064" s="163">
        <v>1481</v>
      </c>
      <c r="U1064" s="164">
        <f t="shared" si="16"/>
        <v>1377</v>
      </c>
      <c r="V1064" s="158"/>
      <c r="W1064" s="158"/>
    </row>
    <row r="1065" spans="2:23" ht="26.25" x14ac:dyDescent="0.3">
      <c r="B1065" s="18">
        <v>1021</v>
      </c>
      <c r="C1065" s="19">
        <v>18</v>
      </c>
      <c r="D1065" s="172" t="s">
        <v>2365</v>
      </c>
      <c r="E1065" s="141" t="s">
        <v>4026</v>
      </c>
      <c r="F1065" s="142" t="s">
        <v>7</v>
      </c>
      <c r="G1065" s="143" t="s">
        <v>2434</v>
      </c>
      <c r="H1065" s="138">
        <v>4</v>
      </c>
      <c r="I1065" s="139">
        <v>1</v>
      </c>
      <c r="J1065" s="140">
        <v>4</v>
      </c>
      <c r="K1065" s="187"/>
      <c r="L1065" s="177"/>
      <c r="M1065" s="221" t="s">
        <v>3744</v>
      </c>
      <c r="N1065" s="213"/>
      <c r="O1065" s="77"/>
      <c r="Q1065" s="162" t="s">
        <v>4396</v>
      </c>
      <c r="R1065" s="167" t="s">
        <v>4347</v>
      </c>
      <c r="S1065" s="160">
        <v>897</v>
      </c>
      <c r="T1065" s="163">
        <v>765</v>
      </c>
      <c r="U1065" s="164">
        <f t="shared" si="16"/>
        <v>-132</v>
      </c>
      <c r="V1065" s="158"/>
      <c r="W1065" s="158"/>
    </row>
    <row r="1066" spans="2:23" ht="28.5" x14ac:dyDescent="0.3">
      <c r="B1066" s="18">
        <v>1021</v>
      </c>
      <c r="C1066" s="19">
        <v>18</v>
      </c>
      <c r="D1066" s="172" t="s">
        <v>387</v>
      </c>
      <c r="E1066" s="141" t="s">
        <v>4026</v>
      </c>
      <c r="F1066" s="142" t="s">
        <v>7</v>
      </c>
      <c r="G1066" s="143" t="s">
        <v>388</v>
      </c>
      <c r="H1066" s="138">
        <v>4</v>
      </c>
      <c r="I1066" s="139">
        <v>1</v>
      </c>
      <c r="J1066" s="140">
        <v>4</v>
      </c>
      <c r="K1066" s="187"/>
      <c r="L1066" s="177"/>
      <c r="M1066" s="221" t="s">
        <v>3757</v>
      </c>
      <c r="N1066" s="213"/>
      <c r="O1066" s="77"/>
      <c r="Q1066" s="162" t="s">
        <v>2915</v>
      </c>
      <c r="R1066" s="167" t="s">
        <v>2882</v>
      </c>
      <c r="S1066" s="160">
        <v>373</v>
      </c>
      <c r="T1066" s="163">
        <v>1335</v>
      </c>
      <c r="U1066" s="164">
        <f t="shared" si="16"/>
        <v>962</v>
      </c>
      <c r="V1066" s="158"/>
      <c r="W1066" s="158"/>
    </row>
    <row r="1067" spans="2:23" ht="26.25" x14ac:dyDescent="0.3">
      <c r="B1067" s="18">
        <v>1021</v>
      </c>
      <c r="C1067" s="19" t="s">
        <v>331</v>
      </c>
      <c r="D1067" s="172" t="s">
        <v>6606</v>
      </c>
      <c r="E1067" s="141" t="s">
        <v>4026</v>
      </c>
      <c r="F1067" s="142" t="s">
        <v>7</v>
      </c>
      <c r="G1067" s="143" t="s">
        <v>6607</v>
      </c>
      <c r="H1067" s="138">
        <v>4</v>
      </c>
      <c r="I1067" s="139">
        <v>1</v>
      </c>
      <c r="J1067" s="140">
        <v>4</v>
      </c>
      <c r="K1067" s="187"/>
      <c r="L1067" s="177"/>
      <c r="M1067" s="221" t="s">
        <v>6657</v>
      </c>
      <c r="N1067" s="213"/>
      <c r="O1067" s="77"/>
      <c r="Q1067" s="162" t="s">
        <v>3157</v>
      </c>
      <c r="R1067" s="167" t="s">
        <v>3125</v>
      </c>
      <c r="S1067" s="160">
        <v>897</v>
      </c>
      <c r="T1067" s="163">
        <v>522</v>
      </c>
      <c r="U1067" s="164">
        <f t="shared" si="16"/>
        <v>-375</v>
      </c>
      <c r="V1067" s="158"/>
      <c r="W1067" s="158"/>
    </row>
    <row r="1068" spans="2:23" ht="28.5" x14ac:dyDescent="0.3">
      <c r="B1068" s="18">
        <v>1021</v>
      </c>
      <c r="C1068" s="19" t="s">
        <v>331</v>
      </c>
      <c r="D1068" s="172" t="s">
        <v>6608</v>
      </c>
      <c r="E1068" s="141" t="s">
        <v>4026</v>
      </c>
      <c r="F1068" s="142" t="s">
        <v>7</v>
      </c>
      <c r="G1068" s="143" t="s">
        <v>323</v>
      </c>
      <c r="H1068" s="138">
        <v>4</v>
      </c>
      <c r="I1068" s="139">
        <v>1</v>
      </c>
      <c r="J1068" s="140">
        <v>4</v>
      </c>
      <c r="K1068" s="187"/>
      <c r="L1068" s="177"/>
      <c r="M1068" s="221" t="s">
        <v>6657</v>
      </c>
      <c r="N1068" s="213"/>
      <c r="O1068" s="77"/>
      <c r="Q1068" s="162" t="s">
        <v>1543</v>
      </c>
      <c r="R1068" s="167" t="s">
        <v>5101</v>
      </c>
      <c r="S1068" s="160">
        <v>206</v>
      </c>
      <c r="T1068" s="163">
        <v>1481</v>
      </c>
      <c r="U1068" s="164">
        <f t="shared" si="16"/>
        <v>1275</v>
      </c>
      <c r="V1068" s="158"/>
      <c r="W1068" s="158"/>
    </row>
    <row r="1069" spans="2:23" ht="28.5" x14ac:dyDescent="0.3">
      <c r="B1069" s="18">
        <v>1021</v>
      </c>
      <c r="C1069" s="19" t="s">
        <v>331</v>
      </c>
      <c r="D1069" s="172" t="s">
        <v>130</v>
      </c>
      <c r="E1069" s="141" t="s">
        <v>4026</v>
      </c>
      <c r="F1069" s="142" t="s">
        <v>7</v>
      </c>
      <c r="G1069" s="143" t="s">
        <v>323</v>
      </c>
      <c r="H1069" s="138">
        <v>4</v>
      </c>
      <c r="I1069" s="139">
        <v>1</v>
      </c>
      <c r="J1069" s="140">
        <v>4</v>
      </c>
      <c r="K1069" s="187"/>
      <c r="L1069" s="177"/>
      <c r="M1069" s="221" t="s">
        <v>6657</v>
      </c>
      <c r="N1069" s="213"/>
      <c r="O1069" s="77"/>
      <c r="Q1069" s="162" t="s">
        <v>1546</v>
      </c>
      <c r="R1069" s="167" t="s">
        <v>2890</v>
      </c>
      <c r="S1069" s="160">
        <v>125</v>
      </c>
      <c r="T1069" s="163">
        <v>653</v>
      </c>
      <c r="U1069" s="164">
        <f t="shared" si="16"/>
        <v>528</v>
      </c>
      <c r="V1069" s="158"/>
      <c r="W1069" s="158"/>
    </row>
    <row r="1070" spans="2:23" ht="28.5" x14ac:dyDescent="0.3">
      <c r="B1070" s="18">
        <v>1021</v>
      </c>
      <c r="C1070" s="19" t="s">
        <v>331</v>
      </c>
      <c r="D1070" s="172" t="s">
        <v>6609</v>
      </c>
      <c r="E1070" s="141" t="s">
        <v>4026</v>
      </c>
      <c r="F1070" s="142" t="s">
        <v>7</v>
      </c>
      <c r="G1070" s="143" t="s">
        <v>323</v>
      </c>
      <c r="H1070" s="138">
        <v>4</v>
      </c>
      <c r="I1070" s="139">
        <v>1</v>
      </c>
      <c r="J1070" s="140">
        <v>4</v>
      </c>
      <c r="K1070" s="187"/>
      <c r="L1070" s="177"/>
      <c r="M1070" s="221" t="s">
        <v>6657</v>
      </c>
      <c r="N1070" s="213"/>
      <c r="O1070" s="77"/>
      <c r="Q1070" s="162" t="s">
        <v>6729</v>
      </c>
      <c r="R1070" s="167" t="s">
        <v>6594</v>
      </c>
      <c r="S1070" s="161">
        <v>673</v>
      </c>
      <c r="T1070" s="163">
        <v>43</v>
      </c>
      <c r="U1070" s="164">
        <f t="shared" si="16"/>
        <v>-630</v>
      </c>
      <c r="V1070" s="158"/>
      <c r="W1070" s="158"/>
    </row>
    <row r="1071" spans="2:23" ht="26.25" x14ac:dyDescent="0.3">
      <c r="B1071" s="18">
        <v>1021</v>
      </c>
      <c r="C1071" s="19" t="s">
        <v>331</v>
      </c>
      <c r="D1071" s="172" t="s">
        <v>6610</v>
      </c>
      <c r="E1071" s="141" t="s">
        <v>4026</v>
      </c>
      <c r="F1071" s="142" t="s">
        <v>7</v>
      </c>
      <c r="G1071" s="143" t="s">
        <v>323</v>
      </c>
      <c r="H1071" s="138">
        <v>4</v>
      </c>
      <c r="I1071" s="139">
        <v>1</v>
      </c>
      <c r="J1071" s="140">
        <v>4</v>
      </c>
      <c r="K1071" s="187"/>
      <c r="L1071" s="177"/>
      <c r="M1071" s="221" t="s">
        <v>6657</v>
      </c>
      <c r="N1071" s="213"/>
      <c r="O1071" s="77"/>
      <c r="Q1071" s="162" t="s">
        <v>2136</v>
      </c>
      <c r="R1071" s="167" t="s">
        <v>2313</v>
      </c>
      <c r="S1071" s="160">
        <v>739</v>
      </c>
      <c r="T1071" s="163">
        <v>1136</v>
      </c>
      <c r="U1071" s="164">
        <f t="shared" si="16"/>
        <v>397</v>
      </c>
      <c r="V1071" s="158"/>
      <c r="W1071" s="158"/>
    </row>
    <row r="1072" spans="2:23" ht="26.25" x14ac:dyDescent="0.3">
      <c r="B1072" s="18">
        <v>1021</v>
      </c>
      <c r="C1072" s="19" t="s">
        <v>331</v>
      </c>
      <c r="D1072" s="172" t="s">
        <v>6611</v>
      </c>
      <c r="E1072" s="141" t="s">
        <v>4026</v>
      </c>
      <c r="F1072" s="142" t="s">
        <v>7</v>
      </c>
      <c r="G1072" s="143" t="s">
        <v>6612</v>
      </c>
      <c r="H1072" s="138">
        <v>4</v>
      </c>
      <c r="I1072" s="139">
        <v>1</v>
      </c>
      <c r="J1072" s="140">
        <v>4</v>
      </c>
      <c r="K1072" s="187"/>
      <c r="L1072" s="177"/>
      <c r="M1072" s="221" t="s">
        <v>6657</v>
      </c>
      <c r="N1072" s="213"/>
      <c r="O1072" s="77"/>
      <c r="Q1072" s="162" t="s">
        <v>1547</v>
      </c>
      <c r="R1072" s="167" t="s">
        <v>323</v>
      </c>
      <c r="S1072" s="160">
        <v>1100</v>
      </c>
      <c r="T1072" s="163">
        <v>1335</v>
      </c>
      <c r="U1072" s="164">
        <f t="shared" si="16"/>
        <v>235</v>
      </c>
      <c r="V1072" s="158"/>
      <c r="W1072" s="158"/>
    </row>
    <row r="1073" spans="2:23" ht="26.25" x14ac:dyDescent="0.3">
      <c r="B1073" s="18">
        <v>1021</v>
      </c>
      <c r="C1073" s="19" t="s">
        <v>331</v>
      </c>
      <c r="D1073" s="172" t="s">
        <v>6613</v>
      </c>
      <c r="E1073" s="141" t="s">
        <v>4026</v>
      </c>
      <c r="F1073" s="142" t="s">
        <v>7</v>
      </c>
      <c r="G1073" s="143" t="s">
        <v>6614</v>
      </c>
      <c r="H1073" s="138">
        <v>4</v>
      </c>
      <c r="I1073" s="139">
        <v>1</v>
      </c>
      <c r="J1073" s="140">
        <v>4</v>
      </c>
      <c r="K1073" s="187"/>
      <c r="L1073" s="177"/>
      <c r="M1073" s="221" t="s">
        <v>6657</v>
      </c>
      <c r="N1073" s="213"/>
      <c r="O1073" s="77"/>
      <c r="Q1073" s="162" t="s">
        <v>3272</v>
      </c>
      <c r="R1073" s="167" t="s">
        <v>323</v>
      </c>
      <c r="S1073" s="160">
        <v>157</v>
      </c>
      <c r="T1073" s="163">
        <v>1481</v>
      </c>
      <c r="U1073" s="164">
        <f t="shared" si="16"/>
        <v>1324</v>
      </c>
      <c r="V1073" s="158"/>
      <c r="W1073" s="158"/>
    </row>
    <row r="1074" spans="2:23" ht="26.25" x14ac:dyDescent="0.3">
      <c r="B1074" s="18">
        <v>1021</v>
      </c>
      <c r="C1074" s="19">
        <v>18</v>
      </c>
      <c r="D1074" s="172" t="s">
        <v>2504</v>
      </c>
      <c r="E1074" s="141" t="s">
        <v>4026</v>
      </c>
      <c r="F1074" s="142" t="s">
        <v>7</v>
      </c>
      <c r="G1074" s="143" t="s">
        <v>2530</v>
      </c>
      <c r="H1074" s="138">
        <v>4</v>
      </c>
      <c r="I1074" s="139">
        <v>2</v>
      </c>
      <c r="J1074" s="140">
        <v>2</v>
      </c>
      <c r="K1074" s="187"/>
      <c r="L1074" s="177"/>
      <c r="M1074" s="226" t="s">
        <v>5271</v>
      </c>
      <c r="N1074" s="213"/>
      <c r="O1074" s="77"/>
      <c r="Q1074" s="162" t="s">
        <v>1550</v>
      </c>
      <c r="R1074" s="167" t="s">
        <v>4985</v>
      </c>
      <c r="S1074" s="160">
        <v>295</v>
      </c>
      <c r="T1074" s="163">
        <v>469</v>
      </c>
      <c r="U1074" s="164">
        <f t="shared" si="16"/>
        <v>174</v>
      </c>
      <c r="V1074" s="158"/>
      <c r="W1074" s="158"/>
    </row>
    <row r="1075" spans="2:23" ht="26.25" x14ac:dyDescent="0.3">
      <c r="B1075" s="18">
        <v>1021</v>
      </c>
      <c r="C1075" s="19">
        <v>18</v>
      </c>
      <c r="D1075" s="172" t="s">
        <v>1693</v>
      </c>
      <c r="E1075" s="141" t="s">
        <v>4026</v>
      </c>
      <c r="F1075" s="142" t="s">
        <v>7</v>
      </c>
      <c r="G1075" s="143" t="s">
        <v>1720</v>
      </c>
      <c r="H1075" s="138">
        <v>4</v>
      </c>
      <c r="I1075" s="139">
        <v>2</v>
      </c>
      <c r="J1075" s="140">
        <v>2</v>
      </c>
      <c r="K1075" s="187"/>
      <c r="L1075" s="177"/>
      <c r="M1075" s="226" t="s">
        <v>3751</v>
      </c>
      <c r="N1075" s="213"/>
      <c r="O1075" s="77"/>
      <c r="Q1075" s="162" t="s">
        <v>1553</v>
      </c>
      <c r="R1075" s="167" t="s">
        <v>74</v>
      </c>
      <c r="S1075" s="160">
        <v>632</v>
      </c>
      <c r="T1075" s="163">
        <v>522</v>
      </c>
      <c r="U1075" s="164">
        <f t="shared" si="16"/>
        <v>-110</v>
      </c>
      <c r="V1075" s="158"/>
      <c r="W1075" s="158"/>
    </row>
    <row r="1076" spans="2:23" ht="26.25" x14ac:dyDescent="0.3">
      <c r="B1076" s="18">
        <v>1021</v>
      </c>
      <c r="C1076" s="19">
        <v>18</v>
      </c>
      <c r="D1076" s="172" t="s">
        <v>993</v>
      </c>
      <c r="E1076" s="141" t="s">
        <v>4026</v>
      </c>
      <c r="F1076" s="142" t="s">
        <v>7</v>
      </c>
      <c r="G1076" s="143" t="s">
        <v>2887</v>
      </c>
      <c r="H1076" s="138">
        <v>4</v>
      </c>
      <c r="I1076" s="139">
        <v>2</v>
      </c>
      <c r="J1076" s="140">
        <v>2</v>
      </c>
      <c r="K1076" s="187"/>
      <c r="L1076" s="177"/>
      <c r="M1076" s="226" t="s">
        <v>6402</v>
      </c>
      <c r="N1076" s="213"/>
      <c r="O1076" s="77"/>
      <c r="Q1076" s="162" t="s">
        <v>1554</v>
      </c>
      <c r="R1076" s="167" t="s">
        <v>1389</v>
      </c>
      <c r="S1076" s="160">
        <v>360</v>
      </c>
      <c r="T1076" s="163">
        <v>1136</v>
      </c>
      <c r="U1076" s="164">
        <f t="shared" si="16"/>
        <v>776</v>
      </c>
      <c r="V1076" s="158"/>
      <c r="W1076" s="158"/>
    </row>
    <row r="1077" spans="2:23" ht="26.25" x14ac:dyDescent="0.3">
      <c r="B1077" s="18">
        <v>1021</v>
      </c>
      <c r="C1077" s="19">
        <v>18</v>
      </c>
      <c r="D1077" s="172" t="s">
        <v>2195</v>
      </c>
      <c r="E1077" s="141" t="s">
        <v>4026</v>
      </c>
      <c r="F1077" s="142" t="s">
        <v>7</v>
      </c>
      <c r="G1077" s="143" t="s">
        <v>3063</v>
      </c>
      <c r="H1077" s="138">
        <v>4</v>
      </c>
      <c r="I1077" s="139">
        <v>2</v>
      </c>
      <c r="J1077" s="140">
        <v>2</v>
      </c>
      <c r="K1077" s="187"/>
      <c r="L1077" s="177"/>
      <c r="M1077" s="226" t="s">
        <v>6403</v>
      </c>
      <c r="N1077" s="213"/>
      <c r="O1077" s="77"/>
      <c r="Q1077" s="162" t="s">
        <v>1562</v>
      </c>
      <c r="R1077" s="167" t="s">
        <v>657</v>
      </c>
      <c r="S1077" s="160">
        <v>814</v>
      </c>
      <c r="T1077" s="163">
        <v>1136</v>
      </c>
      <c r="U1077" s="164">
        <f t="shared" si="16"/>
        <v>322</v>
      </c>
      <c r="V1077" s="158"/>
      <c r="W1077" s="158"/>
    </row>
    <row r="1078" spans="2:23" ht="26.25" x14ac:dyDescent="0.3">
      <c r="B1078" s="18">
        <v>1021</v>
      </c>
      <c r="C1078" s="19">
        <v>18</v>
      </c>
      <c r="D1078" s="172" t="s">
        <v>721</v>
      </c>
      <c r="E1078" s="141" t="s">
        <v>4026</v>
      </c>
      <c r="F1078" s="142" t="s">
        <v>7</v>
      </c>
      <c r="G1078" s="143" t="s">
        <v>2515</v>
      </c>
      <c r="H1078" s="138">
        <v>4</v>
      </c>
      <c r="I1078" s="139">
        <v>2</v>
      </c>
      <c r="J1078" s="140">
        <v>2</v>
      </c>
      <c r="K1078" s="187"/>
      <c r="L1078" s="177"/>
      <c r="M1078" s="226" t="s">
        <v>4107</v>
      </c>
      <c r="N1078" s="213"/>
      <c r="O1078" s="77"/>
      <c r="Q1078" s="162" t="s">
        <v>1564</v>
      </c>
      <c r="R1078" s="167" t="s">
        <v>323</v>
      </c>
      <c r="S1078" s="160">
        <v>1100</v>
      </c>
      <c r="T1078" s="163">
        <v>1136</v>
      </c>
      <c r="U1078" s="164">
        <f t="shared" si="16"/>
        <v>36</v>
      </c>
      <c r="V1078" s="158"/>
      <c r="W1078" s="158"/>
    </row>
    <row r="1079" spans="2:23" ht="28.5" x14ac:dyDescent="0.3">
      <c r="B1079" s="18">
        <v>1021</v>
      </c>
      <c r="C1079" s="19">
        <v>294</v>
      </c>
      <c r="D1079" s="172" t="s">
        <v>581</v>
      </c>
      <c r="E1079" s="141" t="s">
        <v>4026</v>
      </c>
      <c r="F1079" s="142" t="s">
        <v>7</v>
      </c>
      <c r="G1079" s="143" t="s">
        <v>582</v>
      </c>
      <c r="H1079" s="138">
        <v>4</v>
      </c>
      <c r="I1079" s="139">
        <v>2</v>
      </c>
      <c r="J1079" s="140">
        <v>2</v>
      </c>
      <c r="K1079" s="187"/>
      <c r="L1079" s="177"/>
      <c r="M1079" s="221" t="s">
        <v>6658</v>
      </c>
      <c r="N1079" s="213"/>
      <c r="O1079" s="77"/>
      <c r="Q1079" s="162" t="s">
        <v>1565</v>
      </c>
      <c r="R1079" s="167" t="s">
        <v>3638</v>
      </c>
      <c r="S1079" s="160">
        <v>579</v>
      </c>
      <c r="T1079" s="163">
        <v>593</v>
      </c>
      <c r="U1079" s="164">
        <f t="shared" si="16"/>
        <v>14</v>
      </c>
      <c r="V1079" s="158"/>
      <c r="W1079" s="158"/>
    </row>
    <row r="1080" spans="2:23" ht="26.25" x14ac:dyDescent="0.3">
      <c r="B1080" s="18">
        <v>1021</v>
      </c>
      <c r="C1080" s="19">
        <v>-376</v>
      </c>
      <c r="D1080" s="172" t="s">
        <v>982</v>
      </c>
      <c r="E1080" s="141" t="s">
        <v>4026</v>
      </c>
      <c r="F1080" s="142" t="s">
        <v>7</v>
      </c>
      <c r="G1080" s="143" t="s">
        <v>983</v>
      </c>
      <c r="H1080" s="138">
        <v>4</v>
      </c>
      <c r="I1080" s="139">
        <v>2</v>
      </c>
      <c r="J1080" s="140">
        <v>2</v>
      </c>
      <c r="K1080" s="187"/>
      <c r="L1080" s="177"/>
      <c r="M1080" s="226" t="s">
        <v>6704</v>
      </c>
      <c r="N1080" s="213"/>
      <c r="O1080" s="77"/>
      <c r="Q1080" s="162" t="s">
        <v>3448</v>
      </c>
      <c r="R1080" s="167" t="s">
        <v>1960</v>
      </c>
      <c r="S1080" s="160">
        <v>479</v>
      </c>
      <c r="T1080" s="163">
        <v>653</v>
      </c>
      <c r="U1080" s="164">
        <f t="shared" si="16"/>
        <v>174</v>
      </c>
      <c r="V1080" s="158"/>
      <c r="W1080" s="158"/>
    </row>
    <row r="1081" spans="2:23" ht="26.25" x14ac:dyDescent="0.3">
      <c r="B1081" s="18">
        <v>1021</v>
      </c>
      <c r="C1081" s="19">
        <v>18</v>
      </c>
      <c r="D1081" s="172" t="s">
        <v>1062</v>
      </c>
      <c r="E1081" s="141" t="s">
        <v>4026</v>
      </c>
      <c r="F1081" s="142" t="s">
        <v>7</v>
      </c>
      <c r="G1081" s="143" t="s">
        <v>1063</v>
      </c>
      <c r="H1081" s="138">
        <v>4</v>
      </c>
      <c r="I1081" s="139">
        <v>2</v>
      </c>
      <c r="J1081" s="140">
        <v>2</v>
      </c>
      <c r="K1081" s="187"/>
      <c r="L1081" s="177"/>
      <c r="M1081" s="221" t="s">
        <v>6404</v>
      </c>
      <c r="N1081" s="215"/>
      <c r="O1081" s="77"/>
      <c r="Q1081" s="162" t="s">
        <v>1568</v>
      </c>
      <c r="R1081" s="167" t="s">
        <v>206</v>
      </c>
      <c r="S1081" s="160">
        <v>797</v>
      </c>
      <c r="T1081" s="163">
        <v>1335</v>
      </c>
      <c r="U1081" s="164">
        <f t="shared" si="16"/>
        <v>538</v>
      </c>
      <c r="V1081" s="158"/>
      <c r="W1081" s="158"/>
    </row>
    <row r="1082" spans="2:23" ht="26.25" x14ac:dyDescent="0.3">
      <c r="B1082" s="18">
        <v>1021</v>
      </c>
      <c r="C1082" s="19">
        <v>18</v>
      </c>
      <c r="D1082" s="172" t="s">
        <v>1951</v>
      </c>
      <c r="E1082" s="141" t="s">
        <v>4026</v>
      </c>
      <c r="F1082" s="142" t="s">
        <v>7</v>
      </c>
      <c r="G1082" s="143" t="s">
        <v>323</v>
      </c>
      <c r="H1082" s="138">
        <v>4</v>
      </c>
      <c r="I1082" s="139">
        <v>2</v>
      </c>
      <c r="J1082" s="140">
        <v>2</v>
      </c>
      <c r="K1082" s="187"/>
      <c r="L1082" s="177"/>
      <c r="M1082" s="226" t="s">
        <v>3752</v>
      </c>
      <c r="N1082" s="213"/>
      <c r="O1082" s="77"/>
      <c r="Q1082" s="162" t="s">
        <v>4397</v>
      </c>
      <c r="R1082" s="167" t="s">
        <v>4382</v>
      </c>
      <c r="S1082" s="160">
        <v>1442</v>
      </c>
      <c r="T1082" s="163">
        <v>1136</v>
      </c>
      <c r="U1082" s="164">
        <f t="shared" si="16"/>
        <v>-306</v>
      </c>
      <c r="V1082" s="158"/>
      <c r="W1082" s="158"/>
    </row>
    <row r="1083" spans="2:23" ht="26.25" x14ac:dyDescent="0.3">
      <c r="B1083" s="18">
        <v>1021</v>
      </c>
      <c r="C1083" s="19">
        <v>18</v>
      </c>
      <c r="D1083" s="172" t="s">
        <v>1065</v>
      </c>
      <c r="E1083" s="141" t="s">
        <v>4026</v>
      </c>
      <c r="F1083" s="142" t="s">
        <v>7</v>
      </c>
      <c r="G1083" s="143" t="s">
        <v>1066</v>
      </c>
      <c r="H1083" s="138">
        <v>4</v>
      </c>
      <c r="I1083" s="139">
        <v>2</v>
      </c>
      <c r="J1083" s="140">
        <v>2</v>
      </c>
      <c r="K1083" s="187"/>
      <c r="L1083" s="177"/>
      <c r="M1083" s="226" t="s">
        <v>4120</v>
      </c>
      <c r="N1083" s="213"/>
      <c r="O1083" s="77"/>
      <c r="Q1083" s="162" t="s">
        <v>4463</v>
      </c>
      <c r="R1083" s="167" t="s">
        <v>206</v>
      </c>
      <c r="S1083" s="160">
        <v>1100</v>
      </c>
      <c r="T1083" s="163">
        <v>855</v>
      </c>
      <c r="U1083" s="164">
        <f t="shared" si="16"/>
        <v>-245</v>
      </c>
      <c r="V1083" s="158"/>
      <c r="W1083" s="158"/>
    </row>
    <row r="1084" spans="2:23" ht="26.25" x14ac:dyDescent="0.3">
      <c r="B1084" s="18">
        <v>1021</v>
      </c>
      <c r="C1084" s="19">
        <v>18</v>
      </c>
      <c r="D1084" s="172" t="s">
        <v>796</v>
      </c>
      <c r="E1084" s="141" t="s">
        <v>4026</v>
      </c>
      <c r="F1084" s="142" t="s">
        <v>7</v>
      </c>
      <c r="G1084" s="143" t="s">
        <v>893</v>
      </c>
      <c r="H1084" s="138">
        <v>4</v>
      </c>
      <c r="I1084" s="139">
        <v>2</v>
      </c>
      <c r="J1084" s="140">
        <v>2</v>
      </c>
      <c r="K1084" s="187"/>
      <c r="L1084" s="177"/>
      <c r="M1084" s="226" t="s">
        <v>6405</v>
      </c>
      <c r="N1084" s="213"/>
      <c r="O1084" s="77"/>
      <c r="Q1084" s="162" t="s">
        <v>4432</v>
      </c>
      <c r="R1084" s="167" t="s">
        <v>4417</v>
      </c>
      <c r="S1084" s="161">
        <v>479</v>
      </c>
      <c r="T1084" s="163">
        <v>77</v>
      </c>
      <c r="U1084" s="164">
        <f t="shared" si="16"/>
        <v>-402</v>
      </c>
      <c r="V1084" s="158"/>
      <c r="W1084" s="158"/>
    </row>
    <row r="1085" spans="2:23" ht="26.25" x14ac:dyDescent="0.3">
      <c r="B1085" s="18">
        <v>1021</v>
      </c>
      <c r="C1085" s="19">
        <v>18</v>
      </c>
      <c r="D1085" s="172" t="s">
        <v>2116</v>
      </c>
      <c r="E1085" s="141" t="s">
        <v>4026</v>
      </c>
      <c r="F1085" s="142" t="s">
        <v>7</v>
      </c>
      <c r="G1085" s="143" t="s">
        <v>1691</v>
      </c>
      <c r="H1085" s="138">
        <v>4</v>
      </c>
      <c r="I1085" s="139">
        <v>2</v>
      </c>
      <c r="J1085" s="140">
        <v>2</v>
      </c>
      <c r="K1085" s="187"/>
      <c r="L1085" s="177"/>
      <c r="M1085" s="226" t="s">
        <v>6406</v>
      </c>
      <c r="N1085" s="213"/>
      <c r="O1085" s="77"/>
      <c r="Q1085" s="162" t="s">
        <v>1569</v>
      </c>
      <c r="R1085" s="167" t="s">
        <v>323</v>
      </c>
      <c r="S1085" s="160">
        <v>1305</v>
      </c>
      <c r="T1085" s="163">
        <v>1136</v>
      </c>
      <c r="U1085" s="164">
        <f t="shared" si="16"/>
        <v>-169</v>
      </c>
      <c r="V1085" s="158"/>
      <c r="W1085" s="158"/>
    </row>
    <row r="1086" spans="2:23" ht="26.25" x14ac:dyDescent="0.3">
      <c r="B1086" s="18">
        <v>1021</v>
      </c>
      <c r="C1086" s="19">
        <v>18</v>
      </c>
      <c r="D1086" s="172" t="s">
        <v>4136</v>
      </c>
      <c r="E1086" s="141" t="s">
        <v>4026</v>
      </c>
      <c r="F1086" s="142" t="s">
        <v>7</v>
      </c>
      <c r="G1086" s="143" t="s">
        <v>323</v>
      </c>
      <c r="H1086" s="138">
        <v>4</v>
      </c>
      <c r="I1086" s="139">
        <v>2</v>
      </c>
      <c r="J1086" s="140">
        <v>2</v>
      </c>
      <c r="K1086" s="187"/>
      <c r="L1086" s="177"/>
      <c r="M1086" s="226" t="s">
        <v>6407</v>
      </c>
      <c r="N1086" s="213"/>
      <c r="O1086" s="77"/>
      <c r="Q1086" s="162" t="s">
        <v>6730</v>
      </c>
      <c r="R1086" s="167" t="s">
        <v>1264</v>
      </c>
      <c r="S1086" s="160">
        <v>479</v>
      </c>
      <c r="T1086" s="163">
        <v>940</v>
      </c>
      <c r="U1086" s="164">
        <f t="shared" si="16"/>
        <v>461</v>
      </c>
      <c r="V1086" s="158"/>
      <c r="W1086" s="158"/>
    </row>
    <row r="1087" spans="2:23" ht="26.25" x14ac:dyDescent="0.3">
      <c r="B1087" s="18">
        <v>1021</v>
      </c>
      <c r="C1087" s="19">
        <v>18</v>
      </c>
      <c r="D1087" s="172" t="s">
        <v>3318</v>
      </c>
      <c r="E1087" s="141" t="s">
        <v>4026</v>
      </c>
      <c r="F1087" s="142" t="s">
        <v>7</v>
      </c>
      <c r="G1087" s="143" t="s">
        <v>3319</v>
      </c>
      <c r="H1087" s="138">
        <v>4</v>
      </c>
      <c r="I1087" s="139">
        <v>2</v>
      </c>
      <c r="J1087" s="140">
        <v>2</v>
      </c>
      <c r="K1087" s="187"/>
      <c r="L1087" s="177"/>
      <c r="M1087" s="226" t="s">
        <v>5491</v>
      </c>
      <c r="N1087" s="213"/>
      <c r="O1087" s="77"/>
      <c r="Q1087" s="162" t="s">
        <v>5891</v>
      </c>
      <c r="R1087" s="167" t="s">
        <v>323</v>
      </c>
      <c r="S1087" s="160">
        <v>1021</v>
      </c>
      <c r="T1087" s="163">
        <v>855</v>
      </c>
      <c r="U1087" s="164">
        <f t="shared" si="16"/>
        <v>-166</v>
      </c>
      <c r="V1087" s="158"/>
      <c r="W1087" s="158"/>
    </row>
    <row r="1088" spans="2:23" ht="26.25" x14ac:dyDescent="0.3">
      <c r="B1088" s="18">
        <v>1021</v>
      </c>
      <c r="C1088" s="19">
        <v>18</v>
      </c>
      <c r="D1088" s="172" t="s">
        <v>4496</v>
      </c>
      <c r="E1088" s="141" t="s">
        <v>4026</v>
      </c>
      <c r="F1088" s="142" t="s">
        <v>7</v>
      </c>
      <c r="G1088" s="143" t="s">
        <v>323</v>
      </c>
      <c r="H1088" s="138">
        <v>4</v>
      </c>
      <c r="I1088" s="139">
        <v>2</v>
      </c>
      <c r="J1088" s="140">
        <v>2</v>
      </c>
      <c r="K1088" s="187"/>
      <c r="L1088" s="177"/>
      <c r="M1088" s="226" t="s">
        <v>5492</v>
      </c>
      <c r="N1088" s="213"/>
      <c r="O1088" s="77"/>
      <c r="Q1088" s="162" t="s">
        <v>2968</v>
      </c>
      <c r="R1088" s="167" t="s">
        <v>2608</v>
      </c>
      <c r="S1088" s="160">
        <v>1100</v>
      </c>
      <c r="T1088" s="163">
        <v>855</v>
      </c>
      <c r="U1088" s="164">
        <f t="shared" si="16"/>
        <v>-245</v>
      </c>
      <c r="V1088" s="158"/>
      <c r="W1088" s="158"/>
    </row>
    <row r="1089" spans="2:23" ht="26.25" x14ac:dyDescent="0.3">
      <c r="B1089" s="18">
        <v>1021</v>
      </c>
      <c r="C1089" s="19">
        <v>18</v>
      </c>
      <c r="D1089" s="172" t="s">
        <v>3923</v>
      </c>
      <c r="E1089" s="141" t="s">
        <v>4026</v>
      </c>
      <c r="F1089" s="142" t="s">
        <v>7</v>
      </c>
      <c r="G1089" s="143" t="s">
        <v>3924</v>
      </c>
      <c r="H1089" s="138">
        <v>4</v>
      </c>
      <c r="I1089" s="139">
        <v>2</v>
      </c>
      <c r="J1089" s="140">
        <v>2</v>
      </c>
      <c r="K1089" s="187"/>
      <c r="L1089" s="177"/>
      <c r="M1089" s="226" t="s">
        <v>6408</v>
      </c>
      <c r="N1089" s="213"/>
      <c r="O1089" s="77"/>
      <c r="Q1089" s="162" t="s">
        <v>1570</v>
      </c>
      <c r="R1089" s="167" t="s">
        <v>1169</v>
      </c>
      <c r="S1089" s="160">
        <v>1305</v>
      </c>
      <c r="T1089" s="163">
        <v>367</v>
      </c>
      <c r="U1089" s="164">
        <f t="shared" si="16"/>
        <v>-938</v>
      </c>
      <c r="V1089" s="158"/>
      <c r="W1089" s="158"/>
    </row>
    <row r="1090" spans="2:23" ht="26.25" x14ac:dyDescent="0.3">
      <c r="B1090" s="18">
        <v>1021</v>
      </c>
      <c r="C1090" s="19">
        <v>18</v>
      </c>
      <c r="D1090" s="172" t="s">
        <v>2673</v>
      </c>
      <c r="E1090" s="141" t="s">
        <v>4026</v>
      </c>
      <c r="F1090" s="142" t="s">
        <v>7</v>
      </c>
      <c r="G1090" s="143" t="s">
        <v>3211</v>
      </c>
      <c r="H1090" s="138">
        <v>4</v>
      </c>
      <c r="I1090" s="139">
        <v>2</v>
      </c>
      <c r="J1090" s="140">
        <v>2</v>
      </c>
      <c r="K1090" s="187"/>
      <c r="L1090" s="177"/>
      <c r="M1090" s="226" t="s">
        <v>6409</v>
      </c>
      <c r="N1090" s="215"/>
      <c r="O1090" s="77"/>
      <c r="Q1090" s="162" t="s">
        <v>4433</v>
      </c>
      <c r="R1090" s="167" t="s">
        <v>4409</v>
      </c>
      <c r="S1090" s="160">
        <v>97</v>
      </c>
      <c r="T1090" s="163">
        <v>1335</v>
      </c>
      <c r="U1090" s="164">
        <f t="shared" si="16"/>
        <v>1238</v>
      </c>
      <c r="V1090" s="158"/>
      <c r="W1090" s="158"/>
    </row>
    <row r="1091" spans="2:23" ht="26.25" x14ac:dyDescent="0.3">
      <c r="B1091" s="18">
        <v>1021</v>
      </c>
      <c r="C1091" s="19">
        <v>18</v>
      </c>
      <c r="D1091" s="172" t="s">
        <v>1239</v>
      </c>
      <c r="E1091" s="141" t="s">
        <v>4026</v>
      </c>
      <c r="F1091" s="142" t="s">
        <v>7</v>
      </c>
      <c r="G1091" s="143" t="s">
        <v>2310</v>
      </c>
      <c r="H1091" s="138">
        <v>4</v>
      </c>
      <c r="I1091" s="139">
        <v>2</v>
      </c>
      <c r="J1091" s="140">
        <v>2</v>
      </c>
      <c r="K1091" s="187"/>
      <c r="L1091" s="177"/>
      <c r="M1091" s="221" t="s">
        <v>6410</v>
      </c>
      <c r="N1091" s="215"/>
      <c r="O1091" s="77"/>
      <c r="Q1091" s="162" t="s">
        <v>1571</v>
      </c>
      <c r="R1091" s="167" t="s">
        <v>893</v>
      </c>
      <c r="S1091" s="160">
        <v>1021</v>
      </c>
      <c r="T1091" s="163">
        <v>940</v>
      </c>
      <c r="U1091" s="164">
        <f t="shared" si="16"/>
        <v>-81</v>
      </c>
      <c r="V1091" s="158"/>
      <c r="W1091" s="158"/>
    </row>
    <row r="1092" spans="2:23" ht="26.25" x14ac:dyDescent="0.3">
      <c r="B1092" s="18">
        <v>1021</v>
      </c>
      <c r="C1092" s="19">
        <v>18</v>
      </c>
      <c r="D1092" s="172" t="s">
        <v>1645</v>
      </c>
      <c r="E1092" s="141" t="s">
        <v>4026</v>
      </c>
      <c r="F1092" s="142" t="s">
        <v>7</v>
      </c>
      <c r="G1092" s="143" t="s">
        <v>67</v>
      </c>
      <c r="H1092" s="138">
        <v>4</v>
      </c>
      <c r="I1092" s="139">
        <v>2</v>
      </c>
      <c r="J1092" s="140">
        <v>2</v>
      </c>
      <c r="K1092" s="187"/>
      <c r="L1092" s="177"/>
      <c r="M1092" s="226" t="s">
        <v>6411</v>
      </c>
      <c r="N1092" s="215"/>
      <c r="O1092" s="77"/>
      <c r="Q1092" s="162" t="s">
        <v>4154</v>
      </c>
      <c r="R1092" s="167" t="s">
        <v>4129</v>
      </c>
      <c r="S1092" s="160">
        <v>897</v>
      </c>
      <c r="T1092" s="163">
        <v>855</v>
      </c>
      <c r="U1092" s="164">
        <f t="shared" si="16"/>
        <v>-42</v>
      </c>
      <c r="V1092" s="158"/>
      <c r="W1092" s="158"/>
    </row>
    <row r="1093" spans="2:23" ht="26.25" x14ac:dyDescent="0.3">
      <c r="B1093" s="18">
        <v>1021</v>
      </c>
      <c r="C1093" s="19">
        <v>18</v>
      </c>
      <c r="D1093" s="172" t="s">
        <v>4208</v>
      </c>
      <c r="E1093" s="141" t="s">
        <v>4026</v>
      </c>
      <c r="F1093" s="142" t="s">
        <v>7</v>
      </c>
      <c r="G1093" s="143" t="s">
        <v>323</v>
      </c>
      <c r="H1093" s="138">
        <v>4</v>
      </c>
      <c r="I1093" s="139">
        <v>2</v>
      </c>
      <c r="J1093" s="140">
        <v>2</v>
      </c>
      <c r="K1093" s="187"/>
      <c r="L1093" s="177"/>
      <c r="M1093" s="226" t="s">
        <v>4352</v>
      </c>
      <c r="N1093" s="215"/>
      <c r="O1093" s="77"/>
      <c r="Q1093" s="162" t="s">
        <v>3158</v>
      </c>
      <c r="R1093" s="167" t="s">
        <v>2212</v>
      </c>
      <c r="S1093" s="160">
        <v>600</v>
      </c>
      <c r="T1093" s="163">
        <v>286</v>
      </c>
      <c r="U1093" s="164">
        <f t="shared" si="16"/>
        <v>-314</v>
      </c>
      <c r="V1093" s="158"/>
      <c r="W1093" s="158"/>
    </row>
    <row r="1094" spans="2:23" ht="26.25" x14ac:dyDescent="0.3">
      <c r="B1094" s="18">
        <v>1021</v>
      </c>
      <c r="C1094" s="19">
        <v>18</v>
      </c>
      <c r="D1094" s="172" t="s">
        <v>3015</v>
      </c>
      <c r="E1094" s="141" t="s">
        <v>4026</v>
      </c>
      <c r="F1094" s="142" t="s">
        <v>7</v>
      </c>
      <c r="G1094" s="143" t="s">
        <v>2285</v>
      </c>
      <c r="H1094" s="138">
        <v>4</v>
      </c>
      <c r="I1094" s="139">
        <v>2</v>
      </c>
      <c r="J1094" s="140">
        <v>2</v>
      </c>
      <c r="K1094" s="187"/>
      <c r="L1094" s="177"/>
      <c r="M1094" s="226" t="s">
        <v>5272</v>
      </c>
      <c r="N1094" s="215"/>
      <c r="O1094" s="77"/>
      <c r="Q1094" s="162" t="s">
        <v>5585</v>
      </c>
      <c r="R1094" s="167" t="s">
        <v>5434</v>
      </c>
      <c r="S1094" s="160">
        <v>514</v>
      </c>
      <c r="T1094" s="163">
        <v>562</v>
      </c>
      <c r="U1094" s="164">
        <f t="shared" si="16"/>
        <v>48</v>
      </c>
      <c r="V1094" s="158"/>
      <c r="W1094" s="158"/>
    </row>
    <row r="1095" spans="2:23" ht="26.25" x14ac:dyDescent="0.3">
      <c r="B1095" s="18">
        <v>1021</v>
      </c>
      <c r="C1095" s="19">
        <v>18</v>
      </c>
      <c r="D1095" s="172" t="s">
        <v>3441</v>
      </c>
      <c r="E1095" s="141" t="s">
        <v>4026</v>
      </c>
      <c r="F1095" s="142" t="s">
        <v>7</v>
      </c>
      <c r="G1095" s="143" t="s">
        <v>323</v>
      </c>
      <c r="H1095" s="138">
        <v>4</v>
      </c>
      <c r="I1095" s="139">
        <v>2</v>
      </c>
      <c r="J1095" s="140">
        <v>2</v>
      </c>
      <c r="K1095" s="187"/>
      <c r="L1095" s="177"/>
      <c r="M1095" s="226" t="s">
        <v>4484</v>
      </c>
      <c r="N1095" s="215"/>
      <c r="O1095" s="77"/>
      <c r="Q1095" s="162" t="s">
        <v>2638</v>
      </c>
      <c r="R1095" s="167" t="s">
        <v>3487</v>
      </c>
      <c r="S1095" s="160">
        <v>739</v>
      </c>
      <c r="T1095" s="163">
        <v>1335</v>
      </c>
      <c r="U1095" s="164">
        <f t="shared" ref="U1095:U1158" si="17">IFERROR(IF(T1095=0,"New",T1095-S1095),"New")</f>
        <v>596</v>
      </c>
      <c r="V1095" s="158"/>
      <c r="W1095" s="158"/>
    </row>
    <row r="1096" spans="2:23" ht="26.25" x14ac:dyDescent="0.3">
      <c r="B1096" s="18">
        <v>1021</v>
      </c>
      <c r="C1096" s="19">
        <v>18</v>
      </c>
      <c r="D1096" s="172" t="s">
        <v>2376</v>
      </c>
      <c r="E1096" s="141" t="s">
        <v>4026</v>
      </c>
      <c r="F1096" s="142" t="s">
        <v>7</v>
      </c>
      <c r="G1096" s="143" t="s">
        <v>2395</v>
      </c>
      <c r="H1096" s="138">
        <v>4</v>
      </c>
      <c r="I1096" s="139">
        <v>2</v>
      </c>
      <c r="J1096" s="140">
        <v>2</v>
      </c>
      <c r="K1096" s="187"/>
      <c r="L1096" s="177"/>
      <c r="M1096" s="226" t="s">
        <v>6412</v>
      </c>
      <c r="N1096" s="213"/>
      <c r="O1096" s="77"/>
      <c r="Q1096" s="162" t="s">
        <v>6731</v>
      </c>
      <c r="R1096" s="167" t="s">
        <v>323</v>
      </c>
      <c r="S1096" s="160">
        <v>739</v>
      </c>
      <c r="T1096" s="163">
        <v>765</v>
      </c>
      <c r="U1096" s="164">
        <f t="shared" si="17"/>
        <v>26</v>
      </c>
      <c r="V1096" s="158"/>
      <c r="W1096" s="158"/>
    </row>
    <row r="1097" spans="2:23" ht="28.5" x14ac:dyDescent="0.3">
      <c r="B1097" s="18">
        <v>1021</v>
      </c>
      <c r="C1097" s="19">
        <v>18</v>
      </c>
      <c r="D1097" s="172" t="s">
        <v>2014</v>
      </c>
      <c r="E1097" s="141" t="s">
        <v>4026</v>
      </c>
      <c r="F1097" s="142" t="s">
        <v>7</v>
      </c>
      <c r="G1097" s="143" t="s">
        <v>206</v>
      </c>
      <c r="H1097" s="138">
        <v>4</v>
      </c>
      <c r="I1097" s="139">
        <v>2</v>
      </c>
      <c r="J1097" s="140">
        <v>2</v>
      </c>
      <c r="K1097" s="187"/>
      <c r="L1097" s="177"/>
      <c r="M1097" s="221" t="s">
        <v>6413</v>
      </c>
      <c r="N1097" s="228"/>
      <c r="O1097" s="77"/>
      <c r="Q1097" s="162" t="s">
        <v>1577</v>
      </c>
      <c r="R1097" s="167" t="s">
        <v>3914</v>
      </c>
      <c r="S1097" s="160">
        <v>333</v>
      </c>
      <c r="T1097" s="163">
        <v>367</v>
      </c>
      <c r="U1097" s="164">
        <f t="shared" si="17"/>
        <v>34</v>
      </c>
      <c r="V1097" s="158"/>
      <c r="W1097" s="158"/>
    </row>
    <row r="1098" spans="2:23" ht="26.25" x14ac:dyDescent="0.3">
      <c r="B1098" s="18">
        <v>1021</v>
      </c>
      <c r="C1098" s="19">
        <v>18</v>
      </c>
      <c r="D1098" s="172" t="s">
        <v>2757</v>
      </c>
      <c r="E1098" s="141" t="s">
        <v>4026</v>
      </c>
      <c r="F1098" s="142" t="s">
        <v>7</v>
      </c>
      <c r="G1098" s="143" t="s">
        <v>4452</v>
      </c>
      <c r="H1098" s="138">
        <v>4</v>
      </c>
      <c r="I1098" s="139">
        <v>2</v>
      </c>
      <c r="J1098" s="140">
        <v>2</v>
      </c>
      <c r="K1098" s="187"/>
      <c r="L1098" s="177"/>
      <c r="M1098" s="226" t="s">
        <v>3753</v>
      </c>
      <c r="N1098" s="207"/>
      <c r="O1098" s="77"/>
      <c r="Q1098" s="162" t="s">
        <v>6732</v>
      </c>
      <c r="R1098" s="167" t="s">
        <v>6602</v>
      </c>
      <c r="S1098" s="160">
        <v>897</v>
      </c>
      <c r="T1098" s="163">
        <v>1481</v>
      </c>
      <c r="U1098" s="164">
        <f t="shared" si="17"/>
        <v>584</v>
      </c>
      <c r="V1098" s="158"/>
      <c r="W1098" s="158"/>
    </row>
    <row r="1099" spans="2:23" ht="26.25" x14ac:dyDescent="0.3">
      <c r="B1099" s="18">
        <v>1021</v>
      </c>
      <c r="C1099" s="19">
        <v>18</v>
      </c>
      <c r="D1099" s="172" t="s">
        <v>4493</v>
      </c>
      <c r="E1099" s="141" t="s">
        <v>4026</v>
      </c>
      <c r="F1099" s="142" t="s">
        <v>7</v>
      </c>
      <c r="G1099" s="143" t="s">
        <v>323</v>
      </c>
      <c r="H1099" s="138">
        <v>4</v>
      </c>
      <c r="I1099" s="139">
        <v>2</v>
      </c>
      <c r="J1099" s="140">
        <v>2</v>
      </c>
      <c r="K1099" s="187"/>
      <c r="L1099" s="177"/>
      <c r="M1099" s="226" t="s">
        <v>6414</v>
      </c>
      <c r="N1099" s="215"/>
      <c r="O1099" s="77"/>
      <c r="Q1099" s="162" t="s">
        <v>4761</v>
      </c>
      <c r="R1099" s="167" t="s">
        <v>4639</v>
      </c>
      <c r="S1099" s="160">
        <v>1305</v>
      </c>
      <c r="T1099" s="163">
        <v>382</v>
      </c>
      <c r="U1099" s="164">
        <f t="shared" si="17"/>
        <v>-923</v>
      </c>
      <c r="V1099" s="158"/>
      <c r="W1099" s="158"/>
    </row>
    <row r="1100" spans="2:23" ht="26.25" x14ac:dyDescent="0.3">
      <c r="B1100" s="18">
        <v>1021</v>
      </c>
      <c r="C1100" s="19">
        <v>18</v>
      </c>
      <c r="D1100" s="172" t="s">
        <v>5164</v>
      </c>
      <c r="E1100" s="141" t="s">
        <v>4026</v>
      </c>
      <c r="F1100" s="142" t="s">
        <v>7</v>
      </c>
      <c r="G1100" s="143" t="s">
        <v>5165</v>
      </c>
      <c r="H1100" s="138">
        <v>4</v>
      </c>
      <c r="I1100" s="139">
        <v>2</v>
      </c>
      <c r="J1100" s="140">
        <v>2</v>
      </c>
      <c r="K1100" s="187"/>
      <c r="L1100" s="177"/>
      <c r="M1100" s="226" t="s">
        <v>5864</v>
      </c>
      <c r="N1100" s="215"/>
      <c r="O1100" s="77"/>
      <c r="Q1100" s="162" t="s">
        <v>5763</v>
      </c>
      <c r="R1100" s="167" t="s">
        <v>5614</v>
      </c>
      <c r="S1100" s="160">
        <v>897</v>
      </c>
      <c r="T1100" s="163">
        <v>940</v>
      </c>
      <c r="U1100" s="164">
        <f t="shared" si="17"/>
        <v>43</v>
      </c>
      <c r="V1100" s="158"/>
      <c r="W1100" s="158"/>
    </row>
    <row r="1101" spans="2:23" ht="26.25" x14ac:dyDescent="0.3">
      <c r="B1101" s="18">
        <v>1021</v>
      </c>
      <c r="C1101" s="19">
        <v>18</v>
      </c>
      <c r="D1101" s="172" t="s">
        <v>5826</v>
      </c>
      <c r="E1101" s="141" t="s">
        <v>4026</v>
      </c>
      <c r="F1101" s="142" t="s">
        <v>7</v>
      </c>
      <c r="G1101" s="143" t="s">
        <v>323</v>
      </c>
      <c r="H1101" s="138">
        <v>4</v>
      </c>
      <c r="I1101" s="139">
        <v>2</v>
      </c>
      <c r="J1101" s="140">
        <v>2</v>
      </c>
      <c r="K1101" s="187"/>
      <c r="L1101" s="177"/>
      <c r="M1101" s="226" t="s">
        <v>6501</v>
      </c>
      <c r="N1101" s="215"/>
      <c r="O1101" s="77"/>
      <c r="Q1101" s="162" t="s">
        <v>3563</v>
      </c>
      <c r="R1101" s="167" t="s">
        <v>3495</v>
      </c>
      <c r="S1101" s="160">
        <v>1100</v>
      </c>
      <c r="T1101" s="163">
        <v>1335</v>
      </c>
      <c r="U1101" s="164">
        <f t="shared" si="17"/>
        <v>235</v>
      </c>
      <c r="V1101" s="158"/>
      <c r="W1101" s="158"/>
    </row>
    <row r="1102" spans="2:23" ht="26.25" x14ac:dyDescent="0.3">
      <c r="B1102" s="18">
        <v>1021</v>
      </c>
      <c r="C1102" s="19">
        <v>434</v>
      </c>
      <c r="D1102" s="172" t="s">
        <v>4302</v>
      </c>
      <c r="E1102" s="141" t="s">
        <v>4026</v>
      </c>
      <c r="F1102" s="142" t="s">
        <v>7</v>
      </c>
      <c r="G1102" s="143" t="s">
        <v>4303</v>
      </c>
      <c r="H1102" s="138">
        <v>4</v>
      </c>
      <c r="I1102" s="139">
        <v>2</v>
      </c>
      <c r="J1102" s="140">
        <v>2</v>
      </c>
      <c r="K1102" s="187"/>
      <c r="L1102" s="177"/>
      <c r="M1102" s="226" t="s">
        <v>6659</v>
      </c>
      <c r="N1102" s="215"/>
      <c r="O1102" s="77"/>
      <c r="Q1102" s="162" t="s">
        <v>1583</v>
      </c>
      <c r="R1102" s="167" t="s">
        <v>711</v>
      </c>
      <c r="S1102" s="161">
        <v>414</v>
      </c>
      <c r="T1102" s="163">
        <v>25</v>
      </c>
      <c r="U1102" s="164">
        <f t="shared" si="17"/>
        <v>-389</v>
      </c>
      <c r="V1102" s="158"/>
      <c r="W1102" s="158"/>
    </row>
    <row r="1103" spans="2:23" ht="28.5" x14ac:dyDescent="0.3">
      <c r="B1103" s="18">
        <v>1021</v>
      </c>
      <c r="C1103" s="19">
        <v>18</v>
      </c>
      <c r="D1103" s="172" t="s">
        <v>1157</v>
      </c>
      <c r="E1103" s="141" t="s">
        <v>4026</v>
      </c>
      <c r="F1103" s="142" t="s">
        <v>7</v>
      </c>
      <c r="G1103" s="143" t="s">
        <v>1158</v>
      </c>
      <c r="H1103" s="138">
        <v>4</v>
      </c>
      <c r="I1103" s="139">
        <v>3</v>
      </c>
      <c r="J1103" s="140">
        <v>1.3333333333333333</v>
      </c>
      <c r="K1103" s="187"/>
      <c r="L1103" s="177"/>
      <c r="M1103" s="212" t="s">
        <v>6415</v>
      </c>
      <c r="N1103" s="215"/>
      <c r="O1103" s="77"/>
      <c r="Q1103" s="162" t="s">
        <v>1585</v>
      </c>
      <c r="R1103" s="167" t="s">
        <v>194</v>
      </c>
      <c r="S1103" s="160">
        <v>814</v>
      </c>
      <c r="T1103" s="163">
        <v>1136</v>
      </c>
      <c r="U1103" s="164">
        <f t="shared" si="17"/>
        <v>322</v>
      </c>
      <c r="V1103" s="158"/>
      <c r="W1103" s="158"/>
    </row>
    <row r="1104" spans="2:23" ht="28.5" x14ac:dyDescent="0.3">
      <c r="B1104" s="18">
        <v>1021</v>
      </c>
      <c r="C1104" s="19">
        <v>18</v>
      </c>
      <c r="D1104" s="172" t="s">
        <v>926</v>
      </c>
      <c r="E1104" s="141" t="s">
        <v>4026</v>
      </c>
      <c r="F1104" s="142" t="s">
        <v>7</v>
      </c>
      <c r="G1104" s="143" t="s">
        <v>927</v>
      </c>
      <c r="H1104" s="138">
        <v>4</v>
      </c>
      <c r="I1104" s="139">
        <v>3</v>
      </c>
      <c r="J1104" s="140">
        <v>1.3333333333333333</v>
      </c>
      <c r="K1104" s="187"/>
      <c r="L1104" s="177"/>
      <c r="M1104" s="224" t="s">
        <v>6416</v>
      </c>
      <c r="N1104" s="215"/>
      <c r="O1104" s="77"/>
      <c r="Q1104" s="162" t="s">
        <v>1588</v>
      </c>
      <c r="R1104" s="167" t="s">
        <v>1819</v>
      </c>
      <c r="S1104" s="160">
        <v>1442</v>
      </c>
      <c r="T1104" s="163">
        <v>451</v>
      </c>
      <c r="U1104" s="164">
        <f t="shared" si="17"/>
        <v>-991</v>
      </c>
      <c r="V1104" s="158"/>
      <c r="W1104" s="158"/>
    </row>
    <row r="1105" spans="2:23" ht="28.5" x14ac:dyDescent="0.3">
      <c r="B1105" s="18">
        <v>1021</v>
      </c>
      <c r="C1105" s="19">
        <v>18</v>
      </c>
      <c r="D1105" s="172" t="s">
        <v>998</v>
      </c>
      <c r="E1105" s="141" t="s">
        <v>4026</v>
      </c>
      <c r="F1105" s="142" t="s">
        <v>7</v>
      </c>
      <c r="G1105" s="143" t="s">
        <v>999</v>
      </c>
      <c r="H1105" s="138">
        <v>4</v>
      </c>
      <c r="I1105" s="139">
        <v>3</v>
      </c>
      <c r="J1105" s="140">
        <v>1.3333333333333333</v>
      </c>
      <c r="K1105" s="187"/>
      <c r="L1105" s="177"/>
      <c r="M1105" s="224" t="s">
        <v>4697</v>
      </c>
      <c r="N1105" s="215"/>
      <c r="O1105" s="77"/>
      <c r="Q1105" s="162" t="s">
        <v>3334</v>
      </c>
      <c r="R1105" s="167" t="s">
        <v>3302</v>
      </c>
      <c r="S1105" s="160">
        <v>739</v>
      </c>
      <c r="T1105" s="163">
        <v>1481</v>
      </c>
      <c r="U1105" s="164">
        <f t="shared" si="17"/>
        <v>742</v>
      </c>
      <c r="V1105" s="158"/>
      <c r="W1105" s="158"/>
    </row>
    <row r="1106" spans="2:23" ht="26.25" x14ac:dyDescent="0.3">
      <c r="B1106" s="18">
        <v>1100</v>
      </c>
      <c r="C1106" s="19">
        <v>14</v>
      </c>
      <c r="D1106" s="172" t="s">
        <v>1269</v>
      </c>
      <c r="E1106" s="141" t="s">
        <v>4026</v>
      </c>
      <c r="F1106" s="142" t="s">
        <v>7</v>
      </c>
      <c r="G1106" s="143" t="s">
        <v>1270</v>
      </c>
      <c r="H1106" s="138">
        <v>3</v>
      </c>
      <c r="I1106" s="139">
        <v>1</v>
      </c>
      <c r="J1106" s="140">
        <v>3</v>
      </c>
      <c r="K1106" s="187"/>
      <c r="L1106" s="177"/>
      <c r="M1106" s="226" t="s">
        <v>4447</v>
      </c>
      <c r="N1106" s="215"/>
      <c r="O1106" s="77"/>
      <c r="Q1106" s="162" t="s">
        <v>2244</v>
      </c>
      <c r="R1106" s="167" t="s">
        <v>1392</v>
      </c>
      <c r="S1106" s="160">
        <v>632</v>
      </c>
      <c r="T1106" s="163">
        <v>593</v>
      </c>
      <c r="U1106" s="164">
        <f t="shared" si="17"/>
        <v>-39</v>
      </c>
      <c r="V1106" s="158"/>
      <c r="W1106" s="158"/>
    </row>
    <row r="1107" spans="2:23" ht="26.25" x14ac:dyDescent="0.3">
      <c r="B1107" s="18">
        <v>1100</v>
      </c>
      <c r="C1107" s="19">
        <v>14</v>
      </c>
      <c r="D1107" s="172" t="s">
        <v>1559</v>
      </c>
      <c r="E1107" s="141" t="s">
        <v>4026</v>
      </c>
      <c r="F1107" s="142" t="s">
        <v>7</v>
      </c>
      <c r="G1107" s="143" t="s">
        <v>1560</v>
      </c>
      <c r="H1107" s="138">
        <v>3</v>
      </c>
      <c r="I1107" s="139">
        <v>1</v>
      </c>
      <c r="J1107" s="140">
        <v>3</v>
      </c>
      <c r="K1107" s="187"/>
      <c r="L1107" s="177"/>
      <c r="M1107" s="226" t="s">
        <v>3758</v>
      </c>
      <c r="N1107" s="215"/>
      <c r="O1107" s="77"/>
      <c r="Q1107" s="162" t="s">
        <v>2473</v>
      </c>
      <c r="R1107" s="167" t="s">
        <v>2407</v>
      </c>
      <c r="S1107" s="160">
        <v>333</v>
      </c>
      <c r="T1107" s="163">
        <v>1136</v>
      </c>
      <c r="U1107" s="164">
        <f t="shared" si="17"/>
        <v>803</v>
      </c>
      <c r="V1107" s="158"/>
      <c r="W1107" s="158"/>
    </row>
    <row r="1108" spans="2:23" ht="26.25" x14ac:dyDescent="0.3">
      <c r="B1108" s="18">
        <v>1100</v>
      </c>
      <c r="C1108" s="19">
        <v>14</v>
      </c>
      <c r="D1108" s="172" t="s">
        <v>2498</v>
      </c>
      <c r="E1108" s="141" t="s">
        <v>4026</v>
      </c>
      <c r="F1108" s="142" t="s">
        <v>7</v>
      </c>
      <c r="G1108" s="143" t="s">
        <v>410</v>
      </c>
      <c r="H1108" s="138">
        <v>3</v>
      </c>
      <c r="I1108" s="139">
        <v>1</v>
      </c>
      <c r="J1108" s="140">
        <v>3</v>
      </c>
      <c r="K1108" s="187"/>
      <c r="L1108" s="177"/>
      <c r="M1108" s="226" t="s">
        <v>3774</v>
      </c>
      <c r="N1108" s="228"/>
      <c r="O1108" s="77"/>
      <c r="Q1108" s="162" t="s">
        <v>1592</v>
      </c>
      <c r="R1108" s="167" t="s">
        <v>3349</v>
      </c>
      <c r="S1108" s="160">
        <v>466</v>
      </c>
      <c r="T1108" s="163">
        <v>703</v>
      </c>
      <c r="U1108" s="164">
        <f t="shared" si="17"/>
        <v>237</v>
      </c>
      <c r="V1108" s="158"/>
      <c r="W1108" s="158"/>
    </row>
    <row r="1109" spans="2:23" ht="26.25" x14ac:dyDescent="0.3">
      <c r="B1109" s="18">
        <v>1100</v>
      </c>
      <c r="C1109" s="19">
        <v>14</v>
      </c>
      <c r="D1109" s="172" t="s">
        <v>1669</v>
      </c>
      <c r="E1109" s="141" t="s">
        <v>4026</v>
      </c>
      <c r="F1109" s="142" t="s">
        <v>7</v>
      </c>
      <c r="G1109" s="143" t="s">
        <v>1670</v>
      </c>
      <c r="H1109" s="138">
        <v>3</v>
      </c>
      <c r="I1109" s="139">
        <v>1</v>
      </c>
      <c r="J1109" s="140">
        <v>3</v>
      </c>
      <c r="K1109" s="187"/>
      <c r="L1109" s="177"/>
      <c r="M1109" s="226" t="s">
        <v>4447</v>
      </c>
      <c r="N1109" s="215"/>
      <c r="O1109" s="77"/>
      <c r="Q1109" s="162" t="s">
        <v>5892</v>
      </c>
      <c r="R1109" s="167" t="s">
        <v>5825</v>
      </c>
      <c r="S1109" s="160">
        <v>1442</v>
      </c>
      <c r="T1109" s="163">
        <v>833</v>
      </c>
      <c r="U1109" s="164">
        <f t="shared" si="17"/>
        <v>-609</v>
      </c>
      <c r="V1109" s="158"/>
      <c r="W1109" s="158"/>
    </row>
    <row r="1110" spans="2:23" ht="26.25" x14ac:dyDescent="0.3">
      <c r="B1110" s="18">
        <v>1100</v>
      </c>
      <c r="C1110" s="19">
        <v>14</v>
      </c>
      <c r="D1110" s="172" t="s">
        <v>731</v>
      </c>
      <c r="E1110" s="141" t="s">
        <v>4026</v>
      </c>
      <c r="F1110" s="142" t="s">
        <v>7</v>
      </c>
      <c r="G1110" s="143" t="s">
        <v>732</v>
      </c>
      <c r="H1110" s="138">
        <v>3</v>
      </c>
      <c r="I1110" s="139">
        <v>1</v>
      </c>
      <c r="J1110" s="140">
        <v>3</v>
      </c>
      <c r="K1110" s="187"/>
      <c r="L1110" s="177"/>
      <c r="M1110" s="221" t="s">
        <v>4114</v>
      </c>
      <c r="N1110" s="215"/>
      <c r="O1110" s="77"/>
      <c r="Q1110" s="162" t="s">
        <v>3928</v>
      </c>
      <c r="R1110" s="167" t="s">
        <v>2875</v>
      </c>
      <c r="S1110" s="160">
        <v>414</v>
      </c>
      <c r="T1110" s="163">
        <v>113</v>
      </c>
      <c r="U1110" s="164">
        <f t="shared" si="17"/>
        <v>-301</v>
      </c>
      <c r="V1110" s="158"/>
      <c r="W1110" s="158"/>
    </row>
    <row r="1111" spans="2:23" ht="26.25" x14ac:dyDescent="0.3">
      <c r="B1111" s="18">
        <v>1100</v>
      </c>
      <c r="C1111" s="19">
        <v>-411</v>
      </c>
      <c r="D1111" s="172" t="s">
        <v>554</v>
      </c>
      <c r="E1111" s="141" t="s">
        <v>4026</v>
      </c>
      <c r="F1111" s="142" t="s">
        <v>7</v>
      </c>
      <c r="G1111" s="143" t="s">
        <v>1079</v>
      </c>
      <c r="H1111" s="138">
        <v>3</v>
      </c>
      <c r="I1111" s="139">
        <v>1</v>
      </c>
      <c r="J1111" s="140">
        <v>3</v>
      </c>
      <c r="K1111" s="187"/>
      <c r="L1111" s="177"/>
      <c r="M1111" s="221" t="s">
        <v>4114</v>
      </c>
      <c r="N1111" s="215"/>
      <c r="O1111" s="77"/>
      <c r="Q1111" s="162" t="s">
        <v>2639</v>
      </c>
      <c r="R1111" s="167" t="s">
        <v>5347</v>
      </c>
      <c r="S1111" s="160">
        <v>479</v>
      </c>
      <c r="T1111" s="163">
        <v>940</v>
      </c>
      <c r="U1111" s="164">
        <f t="shared" si="17"/>
        <v>461</v>
      </c>
      <c r="V1111" s="158"/>
      <c r="W1111" s="158"/>
    </row>
    <row r="1112" spans="2:23" ht="26.25" x14ac:dyDescent="0.3">
      <c r="B1112" s="18">
        <v>1100</v>
      </c>
      <c r="C1112" s="19">
        <v>-284</v>
      </c>
      <c r="D1112" s="172" t="s">
        <v>1599</v>
      </c>
      <c r="E1112" s="141" t="s">
        <v>4026</v>
      </c>
      <c r="F1112" s="142" t="s">
        <v>7</v>
      </c>
      <c r="G1112" s="143" t="s">
        <v>1600</v>
      </c>
      <c r="H1112" s="138">
        <v>3</v>
      </c>
      <c r="I1112" s="139">
        <v>1</v>
      </c>
      <c r="J1112" s="140">
        <v>3</v>
      </c>
      <c r="K1112" s="187"/>
      <c r="L1112" s="177"/>
      <c r="M1112" s="221" t="s">
        <v>4438</v>
      </c>
      <c r="N1112" s="209"/>
      <c r="O1112" s="97"/>
      <c r="Q1112" s="162" t="s">
        <v>2474</v>
      </c>
      <c r="R1112" s="167" t="s">
        <v>2432</v>
      </c>
      <c r="S1112" s="160">
        <v>108</v>
      </c>
      <c r="T1112" s="163">
        <v>382</v>
      </c>
      <c r="U1112" s="164">
        <f t="shared" si="17"/>
        <v>274</v>
      </c>
      <c r="V1112" s="158"/>
      <c r="W1112" s="158"/>
    </row>
    <row r="1113" spans="2:23" ht="26.25" x14ac:dyDescent="0.3">
      <c r="B1113" s="18">
        <v>1100</v>
      </c>
      <c r="C1113" s="19">
        <v>14</v>
      </c>
      <c r="D1113" s="172" t="s">
        <v>1876</v>
      </c>
      <c r="E1113" s="141" t="s">
        <v>4026</v>
      </c>
      <c r="F1113" s="142" t="s">
        <v>7</v>
      </c>
      <c r="G1113" s="143" t="s">
        <v>995</v>
      </c>
      <c r="H1113" s="138">
        <v>3</v>
      </c>
      <c r="I1113" s="139">
        <v>1</v>
      </c>
      <c r="J1113" s="140">
        <v>3</v>
      </c>
      <c r="K1113" s="187"/>
      <c r="L1113" s="177"/>
      <c r="M1113" s="226" t="s">
        <v>4447</v>
      </c>
      <c r="N1113" s="215"/>
      <c r="O1113" s="77"/>
      <c r="Q1113" s="162" t="s">
        <v>3880</v>
      </c>
      <c r="R1113" s="167" t="s">
        <v>3742</v>
      </c>
      <c r="S1113" s="160">
        <v>466</v>
      </c>
      <c r="T1113" s="163">
        <v>940</v>
      </c>
      <c r="U1113" s="164">
        <f t="shared" si="17"/>
        <v>474</v>
      </c>
      <c r="V1113" s="158"/>
      <c r="W1113" s="158"/>
    </row>
    <row r="1114" spans="2:23" ht="26.25" x14ac:dyDescent="0.3">
      <c r="B1114" s="18">
        <v>1100</v>
      </c>
      <c r="C1114" s="19">
        <v>14</v>
      </c>
      <c r="D1114" s="172" t="s">
        <v>2154</v>
      </c>
      <c r="E1114" s="141" t="s">
        <v>4026</v>
      </c>
      <c r="F1114" s="142" t="s">
        <v>7</v>
      </c>
      <c r="G1114" s="143" t="s">
        <v>2155</v>
      </c>
      <c r="H1114" s="138">
        <v>3</v>
      </c>
      <c r="I1114" s="139">
        <v>1</v>
      </c>
      <c r="J1114" s="140">
        <v>3</v>
      </c>
      <c r="K1114" s="187"/>
      <c r="L1114" s="177"/>
      <c r="M1114" s="226" t="s">
        <v>3762</v>
      </c>
      <c r="N1114" s="215"/>
      <c r="O1114" s="77"/>
      <c r="Q1114" s="162" t="s">
        <v>3564</v>
      </c>
      <c r="R1114" s="167" t="s">
        <v>3528</v>
      </c>
      <c r="S1114" s="160">
        <v>1442</v>
      </c>
      <c r="T1114" s="163">
        <v>211</v>
      </c>
      <c r="U1114" s="164">
        <f t="shared" si="17"/>
        <v>-1231</v>
      </c>
      <c r="V1114" s="158"/>
      <c r="W1114" s="158"/>
    </row>
    <row r="1115" spans="2:23" ht="28.5" x14ac:dyDescent="0.3">
      <c r="B1115" s="18">
        <v>1100</v>
      </c>
      <c r="C1115" s="19">
        <v>14</v>
      </c>
      <c r="D1115" s="172" t="s">
        <v>345</v>
      </c>
      <c r="E1115" s="141" t="s">
        <v>4026</v>
      </c>
      <c r="F1115" s="142" t="s">
        <v>7</v>
      </c>
      <c r="G1115" s="143" t="s">
        <v>2399</v>
      </c>
      <c r="H1115" s="138">
        <v>3</v>
      </c>
      <c r="I1115" s="139">
        <v>1</v>
      </c>
      <c r="J1115" s="140">
        <v>3</v>
      </c>
      <c r="K1115" s="187"/>
      <c r="L1115" s="177"/>
      <c r="M1115" s="221" t="s">
        <v>3776</v>
      </c>
      <c r="N1115" s="215"/>
      <c r="O1115" s="97"/>
      <c r="Q1115" s="162" t="s">
        <v>1598</v>
      </c>
      <c r="R1115" s="167" t="s">
        <v>5909</v>
      </c>
      <c r="S1115" s="160">
        <v>200</v>
      </c>
      <c r="T1115" s="163">
        <v>129</v>
      </c>
      <c r="U1115" s="164">
        <f t="shared" si="17"/>
        <v>-71</v>
      </c>
      <c r="V1115" s="158"/>
      <c r="W1115" s="158"/>
    </row>
    <row r="1116" spans="2:23" ht="26.25" x14ac:dyDescent="0.3">
      <c r="B1116" s="18">
        <v>1100</v>
      </c>
      <c r="C1116" s="19">
        <v>14</v>
      </c>
      <c r="D1116" s="172" t="s">
        <v>984</v>
      </c>
      <c r="E1116" s="141" t="s">
        <v>4026</v>
      </c>
      <c r="F1116" s="142" t="s">
        <v>7</v>
      </c>
      <c r="G1116" s="143" t="s">
        <v>985</v>
      </c>
      <c r="H1116" s="138">
        <v>3</v>
      </c>
      <c r="I1116" s="139">
        <v>1</v>
      </c>
      <c r="J1116" s="140">
        <v>3</v>
      </c>
      <c r="K1116" s="187"/>
      <c r="L1116" s="177"/>
      <c r="M1116" s="226" t="s">
        <v>3764</v>
      </c>
      <c r="N1116" s="209"/>
      <c r="O1116" s="77"/>
      <c r="Q1116" s="162" t="s">
        <v>1601</v>
      </c>
      <c r="R1116" s="167" t="s">
        <v>3010</v>
      </c>
      <c r="S1116" s="160">
        <v>1442</v>
      </c>
      <c r="T1116" s="163">
        <v>765</v>
      </c>
      <c r="U1116" s="164">
        <f t="shared" si="17"/>
        <v>-677</v>
      </c>
      <c r="V1116" s="158"/>
      <c r="W1116" s="158"/>
    </row>
    <row r="1117" spans="2:23" ht="26.25" x14ac:dyDescent="0.3">
      <c r="B1117" s="18">
        <v>1100</v>
      </c>
      <c r="C1117" s="19">
        <v>14</v>
      </c>
      <c r="D1117" s="172" t="s">
        <v>1098</v>
      </c>
      <c r="E1117" s="141" t="s">
        <v>4026</v>
      </c>
      <c r="F1117" s="142" t="s">
        <v>7</v>
      </c>
      <c r="G1117" s="143" t="s">
        <v>1000</v>
      </c>
      <c r="H1117" s="138">
        <v>3</v>
      </c>
      <c r="I1117" s="139">
        <v>1</v>
      </c>
      <c r="J1117" s="140">
        <v>3</v>
      </c>
      <c r="K1117" s="187"/>
      <c r="L1117" s="177"/>
      <c r="M1117" s="226" t="s">
        <v>3763</v>
      </c>
      <c r="N1117" s="213"/>
      <c r="O1117" s="77"/>
      <c r="Q1117" s="162" t="s">
        <v>6733</v>
      </c>
      <c r="R1117" s="167" t="s">
        <v>323</v>
      </c>
      <c r="S1117" s="160">
        <v>1021</v>
      </c>
      <c r="T1117" s="163">
        <v>1136</v>
      </c>
      <c r="U1117" s="164">
        <f t="shared" si="17"/>
        <v>115</v>
      </c>
      <c r="V1117" s="158"/>
      <c r="W1117" s="158"/>
    </row>
    <row r="1118" spans="2:23" ht="42.75" x14ac:dyDescent="0.3">
      <c r="B1118" s="18">
        <v>1100</v>
      </c>
      <c r="C1118" s="19">
        <v>14</v>
      </c>
      <c r="D1118" s="172" t="s">
        <v>5143</v>
      </c>
      <c r="E1118" s="141" t="s">
        <v>4026</v>
      </c>
      <c r="F1118" s="142" t="s">
        <v>7</v>
      </c>
      <c r="G1118" s="143" t="s">
        <v>79</v>
      </c>
      <c r="H1118" s="138">
        <v>3</v>
      </c>
      <c r="I1118" s="139">
        <v>1</v>
      </c>
      <c r="J1118" s="140">
        <v>3</v>
      </c>
      <c r="K1118" s="187"/>
      <c r="L1118" s="177"/>
      <c r="M1118" s="226" t="s">
        <v>5142</v>
      </c>
      <c r="N1118" s="215"/>
      <c r="O1118" s="77"/>
      <c r="Q1118" s="162" t="s">
        <v>1604</v>
      </c>
      <c r="R1118" s="167" t="s">
        <v>3187</v>
      </c>
      <c r="S1118" s="160">
        <v>200</v>
      </c>
      <c r="T1118" s="163">
        <v>181</v>
      </c>
      <c r="U1118" s="164">
        <f t="shared" si="17"/>
        <v>-19</v>
      </c>
      <c r="V1118" s="158"/>
      <c r="W1118" s="158"/>
    </row>
    <row r="1119" spans="2:23" ht="26.25" x14ac:dyDescent="0.3">
      <c r="B1119" s="18">
        <v>1100</v>
      </c>
      <c r="C1119" s="19">
        <v>14</v>
      </c>
      <c r="D1119" s="172" t="s">
        <v>578</v>
      </c>
      <c r="E1119" s="141" t="s">
        <v>4026</v>
      </c>
      <c r="F1119" s="142" t="s">
        <v>7</v>
      </c>
      <c r="G1119" s="143" t="s">
        <v>579</v>
      </c>
      <c r="H1119" s="138">
        <v>3</v>
      </c>
      <c r="I1119" s="139">
        <v>1</v>
      </c>
      <c r="J1119" s="140">
        <v>3</v>
      </c>
      <c r="K1119" s="187"/>
      <c r="L1119" s="177"/>
      <c r="M1119" s="221" t="s">
        <v>3952</v>
      </c>
      <c r="N1119" s="215"/>
      <c r="O1119" s="77"/>
      <c r="Q1119" s="162" t="s">
        <v>1607</v>
      </c>
      <c r="R1119" s="167" t="s">
        <v>944</v>
      </c>
      <c r="S1119" s="160">
        <v>897</v>
      </c>
      <c r="T1119" s="163">
        <v>248</v>
      </c>
      <c r="U1119" s="164">
        <f t="shared" si="17"/>
        <v>-649</v>
      </c>
      <c r="V1119" s="158"/>
      <c r="W1119" s="158"/>
    </row>
    <row r="1120" spans="2:23" ht="26.25" x14ac:dyDescent="0.3">
      <c r="B1120" s="18">
        <v>1100</v>
      </c>
      <c r="C1120" s="19">
        <v>14</v>
      </c>
      <c r="D1120" s="172" t="s">
        <v>1255</v>
      </c>
      <c r="E1120" s="141" t="s">
        <v>4026</v>
      </c>
      <c r="F1120" s="142" t="s">
        <v>7</v>
      </c>
      <c r="G1120" s="143" t="s">
        <v>2595</v>
      </c>
      <c r="H1120" s="138">
        <v>3</v>
      </c>
      <c r="I1120" s="139">
        <v>1</v>
      </c>
      <c r="J1120" s="140">
        <v>3</v>
      </c>
      <c r="K1120" s="187"/>
      <c r="L1120" s="177"/>
      <c r="M1120" s="221" t="s">
        <v>3785</v>
      </c>
      <c r="N1120" s="215"/>
      <c r="O1120" s="77"/>
      <c r="Q1120" s="162" t="s">
        <v>4398</v>
      </c>
      <c r="R1120" s="167" t="s">
        <v>4350</v>
      </c>
      <c r="S1120" s="160">
        <v>897</v>
      </c>
      <c r="T1120" s="163">
        <v>653</v>
      </c>
      <c r="U1120" s="164">
        <f t="shared" si="17"/>
        <v>-244</v>
      </c>
      <c r="V1120" s="158"/>
      <c r="W1120" s="158"/>
    </row>
    <row r="1121" spans="2:23" ht="26.25" x14ac:dyDescent="0.3">
      <c r="B1121" s="18">
        <v>1100</v>
      </c>
      <c r="C1121" s="19">
        <v>14</v>
      </c>
      <c r="D1121" s="172" t="s">
        <v>5140</v>
      </c>
      <c r="E1121" s="141" t="s">
        <v>4026</v>
      </c>
      <c r="F1121" s="142" t="s">
        <v>7</v>
      </c>
      <c r="G1121" s="143" t="s">
        <v>5141</v>
      </c>
      <c r="H1121" s="138">
        <v>3</v>
      </c>
      <c r="I1121" s="139">
        <v>1</v>
      </c>
      <c r="J1121" s="140">
        <v>3</v>
      </c>
      <c r="K1121" s="187"/>
      <c r="L1121" s="177"/>
      <c r="M1121" s="226" t="s">
        <v>5142</v>
      </c>
      <c r="N1121" s="213"/>
      <c r="O1121" s="77"/>
      <c r="Q1121" s="162" t="s">
        <v>2338</v>
      </c>
      <c r="R1121" s="167" t="s">
        <v>2304</v>
      </c>
      <c r="S1121" s="160">
        <v>1100</v>
      </c>
      <c r="T1121" s="163">
        <v>367</v>
      </c>
      <c r="U1121" s="164">
        <f t="shared" si="17"/>
        <v>-733</v>
      </c>
      <c r="V1121" s="158"/>
      <c r="W1121" s="158"/>
    </row>
    <row r="1122" spans="2:23" ht="28.5" x14ac:dyDescent="0.3">
      <c r="B1122" s="18">
        <v>1100</v>
      </c>
      <c r="C1122" s="19">
        <v>14</v>
      </c>
      <c r="D1122" s="172" t="s">
        <v>1382</v>
      </c>
      <c r="E1122" s="141" t="s">
        <v>4026</v>
      </c>
      <c r="F1122" s="142" t="s">
        <v>7</v>
      </c>
      <c r="G1122" s="143" t="s">
        <v>1383</v>
      </c>
      <c r="H1122" s="138">
        <v>3</v>
      </c>
      <c r="I1122" s="139">
        <v>1</v>
      </c>
      <c r="J1122" s="140">
        <v>3</v>
      </c>
      <c r="K1122" s="187"/>
      <c r="L1122" s="177"/>
      <c r="M1122" s="221" t="s">
        <v>4613</v>
      </c>
      <c r="N1122" s="209"/>
      <c r="O1122" s="77"/>
      <c r="Q1122" s="162" t="s">
        <v>2339</v>
      </c>
      <c r="R1122" s="167" t="s">
        <v>2307</v>
      </c>
      <c r="S1122" s="160">
        <v>1100</v>
      </c>
      <c r="T1122" s="163">
        <v>1335</v>
      </c>
      <c r="U1122" s="164">
        <f t="shared" si="17"/>
        <v>235</v>
      </c>
      <c r="V1122" s="158"/>
      <c r="W1122" s="158"/>
    </row>
    <row r="1123" spans="2:23" ht="26.25" x14ac:dyDescent="0.3">
      <c r="B1123" s="18">
        <v>1100</v>
      </c>
      <c r="C1123" s="19">
        <v>14</v>
      </c>
      <c r="D1123" s="172" t="s">
        <v>723</v>
      </c>
      <c r="E1123" s="141" t="s">
        <v>4026</v>
      </c>
      <c r="F1123" s="142" t="s">
        <v>7</v>
      </c>
      <c r="G1123" s="143" t="s">
        <v>724</v>
      </c>
      <c r="H1123" s="138">
        <v>3</v>
      </c>
      <c r="I1123" s="139">
        <v>1</v>
      </c>
      <c r="J1123" s="140">
        <v>3</v>
      </c>
      <c r="K1123" s="187"/>
      <c r="L1123" s="177"/>
      <c r="M1123" s="221" t="s">
        <v>3761</v>
      </c>
      <c r="N1123" s="213"/>
      <c r="O1123" s="77"/>
      <c r="Q1123" s="162" t="s">
        <v>5586</v>
      </c>
      <c r="R1123" s="167" t="s">
        <v>323</v>
      </c>
      <c r="S1123" s="160">
        <v>1442</v>
      </c>
      <c r="T1123" s="163">
        <v>855</v>
      </c>
      <c r="U1123" s="164">
        <f t="shared" si="17"/>
        <v>-587</v>
      </c>
      <c r="V1123" s="158"/>
      <c r="W1123" s="158"/>
    </row>
    <row r="1124" spans="2:23" ht="26.25" x14ac:dyDescent="0.3">
      <c r="B1124" s="18">
        <v>1100</v>
      </c>
      <c r="C1124" s="19">
        <v>14</v>
      </c>
      <c r="D1124" s="172" t="s">
        <v>1653</v>
      </c>
      <c r="E1124" s="141" t="s">
        <v>4026</v>
      </c>
      <c r="F1124" s="142" t="s">
        <v>7</v>
      </c>
      <c r="G1124" s="143" t="s">
        <v>323</v>
      </c>
      <c r="H1124" s="138">
        <v>3</v>
      </c>
      <c r="I1124" s="139">
        <v>1</v>
      </c>
      <c r="J1124" s="140">
        <v>3</v>
      </c>
      <c r="K1124" s="187"/>
      <c r="L1124" s="177"/>
      <c r="M1124" s="226" t="s">
        <v>3762</v>
      </c>
      <c r="N1124" s="213"/>
      <c r="O1124" s="77"/>
      <c r="Q1124" s="162" t="s">
        <v>1610</v>
      </c>
      <c r="R1124" s="167" t="s">
        <v>350</v>
      </c>
      <c r="S1124" s="160">
        <v>180</v>
      </c>
      <c r="T1124" s="163">
        <v>940</v>
      </c>
      <c r="U1124" s="164">
        <f t="shared" si="17"/>
        <v>760</v>
      </c>
      <c r="V1124" s="158"/>
      <c r="W1124" s="158"/>
    </row>
    <row r="1125" spans="2:23" ht="26.25" x14ac:dyDescent="0.3">
      <c r="B1125" s="18">
        <v>1100</v>
      </c>
      <c r="C1125" s="19">
        <v>14</v>
      </c>
      <c r="D1125" s="172" t="s">
        <v>1888</v>
      </c>
      <c r="E1125" s="141" t="s">
        <v>4026</v>
      </c>
      <c r="F1125" s="142" t="s">
        <v>7</v>
      </c>
      <c r="G1125" s="143" t="s">
        <v>323</v>
      </c>
      <c r="H1125" s="138">
        <v>3</v>
      </c>
      <c r="I1125" s="139">
        <v>1</v>
      </c>
      <c r="J1125" s="140">
        <v>3</v>
      </c>
      <c r="K1125" s="187"/>
      <c r="L1125" s="177"/>
      <c r="M1125" s="226" t="s">
        <v>3783</v>
      </c>
      <c r="N1125" s="215"/>
      <c r="O1125" s="77"/>
      <c r="Q1125" s="162" t="s">
        <v>2969</v>
      </c>
      <c r="R1125" s="167" t="s">
        <v>2933</v>
      </c>
      <c r="S1125" s="160">
        <v>897</v>
      </c>
      <c r="T1125" s="163">
        <v>419</v>
      </c>
      <c r="U1125" s="164">
        <f t="shared" si="17"/>
        <v>-478</v>
      </c>
      <c r="V1125" s="158"/>
      <c r="W1125" s="158"/>
    </row>
    <row r="1126" spans="2:23" ht="26.25" x14ac:dyDescent="0.3">
      <c r="B1126" s="18">
        <v>1100</v>
      </c>
      <c r="C1126" s="19">
        <v>14</v>
      </c>
      <c r="D1126" s="172" t="s">
        <v>1712</v>
      </c>
      <c r="E1126" s="141" t="s">
        <v>4026</v>
      </c>
      <c r="F1126" s="142" t="s">
        <v>7</v>
      </c>
      <c r="G1126" s="143" t="s">
        <v>1713</v>
      </c>
      <c r="H1126" s="138">
        <v>3</v>
      </c>
      <c r="I1126" s="139">
        <v>1</v>
      </c>
      <c r="J1126" s="140">
        <v>3</v>
      </c>
      <c r="K1126" s="187"/>
      <c r="L1126" s="177"/>
      <c r="M1126" s="221" t="s">
        <v>3768</v>
      </c>
      <c r="N1126" s="215"/>
      <c r="O1126" s="77"/>
      <c r="Q1126" s="162" t="s">
        <v>1611</v>
      </c>
      <c r="R1126" s="167" t="s">
        <v>1154</v>
      </c>
      <c r="S1126" s="160">
        <v>1442</v>
      </c>
      <c r="T1126" s="163">
        <v>488</v>
      </c>
      <c r="U1126" s="164">
        <f t="shared" si="17"/>
        <v>-954</v>
      </c>
      <c r="V1126" s="158"/>
      <c r="W1126" s="158"/>
    </row>
    <row r="1127" spans="2:23" ht="26.25" x14ac:dyDescent="0.3">
      <c r="B1127" s="18">
        <v>1100</v>
      </c>
      <c r="C1127" s="19">
        <v>14</v>
      </c>
      <c r="D1127" s="172" t="s">
        <v>2157</v>
      </c>
      <c r="E1127" s="141" t="s">
        <v>4026</v>
      </c>
      <c r="F1127" s="142" t="s">
        <v>7</v>
      </c>
      <c r="G1127" s="143" t="s">
        <v>323</v>
      </c>
      <c r="H1127" s="138">
        <v>3</v>
      </c>
      <c r="I1127" s="139">
        <v>1</v>
      </c>
      <c r="J1127" s="140">
        <v>3</v>
      </c>
      <c r="K1127" s="187"/>
      <c r="L1127" s="177"/>
      <c r="M1127" s="226" t="s">
        <v>3762</v>
      </c>
      <c r="N1127" s="215"/>
      <c r="O1127" s="77"/>
      <c r="Q1127" s="162" t="s">
        <v>3159</v>
      </c>
      <c r="R1127" s="167" t="s">
        <v>3116</v>
      </c>
      <c r="S1127" s="160">
        <v>739</v>
      </c>
      <c r="T1127" s="163">
        <v>833</v>
      </c>
      <c r="U1127" s="164">
        <f t="shared" si="17"/>
        <v>94</v>
      </c>
      <c r="V1127" s="158"/>
      <c r="W1127" s="158"/>
    </row>
    <row r="1128" spans="2:23" ht="26.25" x14ac:dyDescent="0.3">
      <c r="B1128" s="18">
        <v>1100</v>
      </c>
      <c r="C1128" s="19">
        <v>14</v>
      </c>
      <c r="D1128" s="172" t="s">
        <v>1542</v>
      </c>
      <c r="E1128" s="141" t="s">
        <v>4026</v>
      </c>
      <c r="F1128" s="142" t="s">
        <v>7</v>
      </c>
      <c r="G1128" s="143" t="s">
        <v>3355</v>
      </c>
      <c r="H1128" s="138">
        <v>3</v>
      </c>
      <c r="I1128" s="139">
        <v>1</v>
      </c>
      <c r="J1128" s="140">
        <v>3</v>
      </c>
      <c r="K1128" s="187"/>
      <c r="L1128" s="177"/>
      <c r="M1128" s="221" t="s">
        <v>3780</v>
      </c>
      <c r="N1128" s="215"/>
      <c r="O1128" s="77"/>
      <c r="Q1128" s="162" t="s">
        <v>1612</v>
      </c>
      <c r="R1128" s="167" t="s">
        <v>3351</v>
      </c>
      <c r="S1128" s="160">
        <v>673</v>
      </c>
      <c r="T1128" s="163">
        <v>1481</v>
      </c>
      <c r="U1128" s="164">
        <f t="shared" si="17"/>
        <v>808</v>
      </c>
      <c r="V1128" s="158"/>
      <c r="W1128" s="158"/>
    </row>
    <row r="1129" spans="2:23" ht="26.25" x14ac:dyDescent="0.3">
      <c r="B1129" s="18">
        <v>1100</v>
      </c>
      <c r="C1129" s="19">
        <v>14</v>
      </c>
      <c r="D1129" s="172" t="s">
        <v>2156</v>
      </c>
      <c r="E1129" s="141" t="s">
        <v>4026</v>
      </c>
      <c r="F1129" s="142" t="s">
        <v>7</v>
      </c>
      <c r="G1129" s="143" t="s">
        <v>323</v>
      </c>
      <c r="H1129" s="138">
        <v>3</v>
      </c>
      <c r="I1129" s="139">
        <v>1</v>
      </c>
      <c r="J1129" s="140">
        <v>3</v>
      </c>
      <c r="K1129" s="187"/>
      <c r="L1129" s="177"/>
      <c r="M1129" s="226" t="s">
        <v>3762</v>
      </c>
      <c r="N1129" s="215"/>
      <c r="O1129" s="77"/>
      <c r="Q1129" s="162" t="s">
        <v>2690</v>
      </c>
      <c r="R1129" s="167" t="s">
        <v>2679</v>
      </c>
      <c r="S1129" s="160">
        <v>1100</v>
      </c>
      <c r="T1129" s="163">
        <v>1136</v>
      </c>
      <c r="U1129" s="164">
        <f t="shared" si="17"/>
        <v>36</v>
      </c>
      <c r="V1129" s="158"/>
      <c r="W1129" s="158"/>
    </row>
    <row r="1130" spans="2:23" ht="26.25" x14ac:dyDescent="0.3">
      <c r="B1130" s="18">
        <v>1100</v>
      </c>
      <c r="C1130" s="19">
        <v>14</v>
      </c>
      <c r="D1130" s="172" t="s">
        <v>1051</v>
      </c>
      <c r="E1130" s="141" t="s">
        <v>4026</v>
      </c>
      <c r="F1130" s="142" t="s">
        <v>7</v>
      </c>
      <c r="G1130" s="143" t="s">
        <v>3477</v>
      </c>
      <c r="H1130" s="138">
        <v>3</v>
      </c>
      <c r="I1130" s="139">
        <v>1</v>
      </c>
      <c r="J1130" s="140">
        <v>3</v>
      </c>
      <c r="K1130" s="187"/>
      <c r="L1130" s="177"/>
      <c r="M1130" s="226" t="s">
        <v>3782</v>
      </c>
      <c r="N1130" s="208"/>
      <c r="O1130" s="77"/>
      <c r="Q1130" s="162" t="s">
        <v>2475</v>
      </c>
      <c r="R1130" s="167" t="s">
        <v>2445</v>
      </c>
      <c r="S1130" s="160">
        <v>1305</v>
      </c>
      <c r="T1130" s="163">
        <v>488</v>
      </c>
      <c r="U1130" s="164">
        <f t="shared" si="17"/>
        <v>-817</v>
      </c>
      <c r="V1130" s="158"/>
      <c r="W1130" s="158"/>
    </row>
    <row r="1131" spans="2:23" ht="26.25" x14ac:dyDescent="0.3">
      <c r="B1131" s="18">
        <v>1100</v>
      </c>
      <c r="C1131" s="19">
        <v>14</v>
      </c>
      <c r="D1131" s="172" t="s">
        <v>448</v>
      </c>
      <c r="E1131" s="141" t="s">
        <v>4026</v>
      </c>
      <c r="F1131" s="142" t="s">
        <v>7</v>
      </c>
      <c r="G1131" s="143" t="s">
        <v>17</v>
      </c>
      <c r="H1131" s="138">
        <v>3</v>
      </c>
      <c r="I1131" s="139">
        <v>1</v>
      </c>
      <c r="J1131" s="140">
        <v>3</v>
      </c>
      <c r="K1131" s="187"/>
      <c r="L1131" s="177"/>
      <c r="M1131" s="225" t="s">
        <v>3776</v>
      </c>
      <c r="N1131" s="213"/>
      <c r="O1131" s="77"/>
      <c r="Q1131" s="162" t="s">
        <v>4326</v>
      </c>
      <c r="R1131" s="167" t="s">
        <v>1732</v>
      </c>
      <c r="S1131" s="160">
        <v>1305</v>
      </c>
      <c r="T1131" s="163">
        <v>1335</v>
      </c>
      <c r="U1131" s="164">
        <f t="shared" si="17"/>
        <v>30</v>
      </c>
      <c r="V1131" s="158"/>
      <c r="W1131" s="158"/>
    </row>
    <row r="1132" spans="2:23" ht="26.25" x14ac:dyDescent="0.3">
      <c r="B1132" s="18">
        <v>1100</v>
      </c>
      <c r="C1132" s="19">
        <v>14</v>
      </c>
      <c r="D1132" s="172" t="s">
        <v>1686</v>
      </c>
      <c r="E1132" s="141" t="s">
        <v>4026</v>
      </c>
      <c r="F1132" s="142" t="s">
        <v>7</v>
      </c>
      <c r="G1132" s="143" t="s">
        <v>1687</v>
      </c>
      <c r="H1132" s="138">
        <v>3</v>
      </c>
      <c r="I1132" s="139">
        <v>1</v>
      </c>
      <c r="J1132" s="140">
        <v>3</v>
      </c>
      <c r="K1132" s="187"/>
      <c r="L1132" s="177"/>
      <c r="M1132" s="226" t="s">
        <v>4001</v>
      </c>
      <c r="N1132" s="213"/>
      <c r="O1132" s="77"/>
      <c r="Q1132" s="162" t="s">
        <v>1615</v>
      </c>
      <c r="R1132" s="167" t="s">
        <v>323</v>
      </c>
      <c r="S1132" s="160">
        <v>739</v>
      </c>
      <c r="T1132" s="163">
        <v>1481</v>
      </c>
      <c r="U1132" s="164">
        <f t="shared" si="17"/>
        <v>742</v>
      </c>
      <c r="V1132" s="158"/>
      <c r="W1132" s="158"/>
    </row>
    <row r="1133" spans="2:23" ht="26.25" x14ac:dyDescent="0.3">
      <c r="B1133" s="18">
        <v>1100</v>
      </c>
      <c r="C1133" s="19">
        <v>14</v>
      </c>
      <c r="D1133" s="172" t="s">
        <v>5144</v>
      </c>
      <c r="E1133" s="141" t="s">
        <v>4026</v>
      </c>
      <c r="F1133" s="142" t="s">
        <v>7</v>
      </c>
      <c r="G1133" s="143" t="s">
        <v>2511</v>
      </c>
      <c r="H1133" s="138">
        <v>3</v>
      </c>
      <c r="I1133" s="139">
        <v>1</v>
      </c>
      <c r="J1133" s="140">
        <v>3</v>
      </c>
      <c r="K1133" s="187"/>
      <c r="L1133" s="177"/>
      <c r="M1133" s="226" t="s">
        <v>5142</v>
      </c>
      <c r="N1133" s="207"/>
      <c r="O1133" s="77"/>
      <c r="Q1133" s="162" t="s">
        <v>2245</v>
      </c>
      <c r="R1133" s="167" t="s">
        <v>2300</v>
      </c>
      <c r="S1133" s="160">
        <v>600</v>
      </c>
      <c r="T1133" s="163">
        <v>1136</v>
      </c>
      <c r="U1133" s="164">
        <f t="shared" si="17"/>
        <v>536</v>
      </c>
      <c r="V1133" s="158"/>
      <c r="W1133" s="158"/>
    </row>
    <row r="1134" spans="2:23" ht="26.25" x14ac:dyDescent="0.3">
      <c r="B1134" s="18">
        <v>1100</v>
      </c>
      <c r="C1134" s="19">
        <v>14</v>
      </c>
      <c r="D1134" s="172" t="s">
        <v>1408</v>
      </c>
      <c r="E1134" s="141" t="s">
        <v>4026</v>
      </c>
      <c r="F1134" s="142" t="s">
        <v>7</v>
      </c>
      <c r="G1134" s="143" t="s">
        <v>1409</v>
      </c>
      <c r="H1134" s="138">
        <v>3</v>
      </c>
      <c r="I1134" s="139">
        <v>1</v>
      </c>
      <c r="J1134" s="140">
        <v>3</v>
      </c>
      <c r="K1134" s="187"/>
      <c r="L1134" s="177"/>
      <c r="M1134" s="226" t="s">
        <v>3768</v>
      </c>
      <c r="N1134" s="213"/>
      <c r="O1134" s="77"/>
      <c r="Q1134" s="162" t="s">
        <v>4518</v>
      </c>
      <c r="R1134" s="167" t="s">
        <v>323</v>
      </c>
      <c r="S1134" s="160">
        <v>897</v>
      </c>
      <c r="T1134" s="163">
        <v>1335</v>
      </c>
      <c r="U1134" s="164">
        <f t="shared" si="17"/>
        <v>438</v>
      </c>
      <c r="V1134" s="158"/>
      <c r="W1134" s="158"/>
    </row>
    <row r="1135" spans="2:23" ht="26.25" x14ac:dyDescent="0.3">
      <c r="B1135" s="18">
        <v>1100</v>
      </c>
      <c r="C1135" s="19">
        <v>14</v>
      </c>
      <c r="D1135" s="172" t="s">
        <v>2152</v>
      </c>
      <c r="E1135" s="141" t="s">
        <v>4026</v>
      </c>
      <c r="F1135" s="142" t="s">
        <v>7</v>
      </c>
      <c r="G1135" s="143" t="s">
        <v>2153</v>
      </c>
      <c r="H1135" s="138">
        <v>3</v>
      </c>
      <c r="I1135" s="139">
        <v>1</v>
      </c>
      <c r="J1135" s="140">
        <v>3</v>
      </c>
      <c r="K1135" s="187"/>
      <c r="L1135" s="177"/>
      <c r="M1135" s="226" t="s">
        <v>3762</v>
      </c>
      <c r="N1135" s="207"/>
      <c r="O1135" s="77"/>
      <c r="Q1135" s="162" t="s">
        <v>2246</v>
      </c>
      <c r="R1135" s="167" t="s">
        <v>2298</v>
      </c>
      <c r="S1135" s="161">
        <v>317</v>
      </c>
      <c r="T1135" s="163">
        <v>101</v>
      </c>
      <c r="U1135" s="164">
        <f t="shared" si="17"/>
        <v>-216</v>
      </c>
      <c r="V1135" s="158"/>
      <c r="W1135" s="158"/>
    </row>
    <row r="1136" spans="2:23" ht="26.25" x14ac:dyDescent="0.3">
      <c r="B1136" s="18">
        <v>1100</v>
      </c>
      <c r="C1136" s="19">
        <v>14</v>
      </c>
      <c r="D1136" s="172" t="s">
        <v>5799</v>
      </c>
      <c r="E1136" s="141" t="s">
        <v>4026</v>
      </c>
      <c r="F1136" s="142" t="s">
        <v>7</v>
      </c>
      <c r="G1136" s="143" t="s">
        <v>323</v>
      </c>
      <c r="H1136" s="138">
        <v>3</v>
      </c>
      <c r="I1136" s="139">
        <v>1</v>
      </c>
      <c r="J1136" s="140">
        <v>3</v>
      </c>
      <c r="K1136" s="187"/>
      <c r="L1136" s="177"/>
      <c r="M1136" s="226" t="s">
        <v>5798</v>
      </c>
      <c r="N1136" s="215"/>
      <c r="O1136" s="77"/>
      <c r="Q1136" s="162" t="s">
        <v>4762</v>
      </c>
      <c r="R1136" s="167" t="s">
        <v>4582</v>
      </c>
      <c r="S1136" s="160">
        <v>61</v>
      </c>
      <c r="T1136" s="163">
        <v>1063</v>
      </c>
      <c r="U1136" s="164">
        <f t="shared" si="17"/>
        <v>1002</v>
      </c>
      <c r="V1136" s="158"/>
      <c r="W1136" s="158"/>
    </row>
    <row r="1137" spans="2:23" ht="26.25" x14ac:dyDescent="0.3">
      <c r="B1137" s="18">
        <v>1100</v>
      </c>
      <c r="C1137" s="19">
        <v>14</v>
      </c>
      <c r="D1137" s="172" t="s">
        <v>4003</v>
      </c>
      <c r="E1137" s="141" t="s">
        <v>4026</v>
      </c>
      <c r="F1137" s="142" t="s">
        <v>7</v>
      </c>
      <c r="G1137" s="143" t="s">
        <v>323</v>
      </c>
      <c r="H1137" s="138">
        <v>3</v>
      </c>
      <c r="I1137" s="139">
        <v>1</v>
      </c>
      <c r="J1137" s="140">
        <v>3</v>
      </c>
      <c r="K1137" s="187"/>
      <c r="L1137" s="177"/>
      <c r="M1137" s="226" t="s">
        <v>4002</v>
      </c>
      <c r="N1137" s="215"/>
      <c r="O1137" s="77"/>
      <c r="Q1137" s="162" t="s">
        <v>6574</v>
      </c>
      <c r="R1137" s="167" t="s">
        <v>323</v>
      </c>
      <c r="S1137" s="160">
        <v>600</v>
      </c>
      <c r="T1137" s="163">
        <v>940</v>
      </c>
      <c r="U1137" s="164">
        <f t="shared" si="17"/>
        <v>340</v>
      </c>
      <c r="V1137" s="158"/>
      <c r="W1137" s="158"/>
    </row>
    <row r="1138" spans="2:23" ht="26.25" x14ac:dyDescent="0.3">
      <c r="B1138" s="18">
        <v>1100</v>
      </c>
      <c r="C1138" s="19">
        <v>14</v>
      </c>
      <c r="D1138" s="172" t="s">
        <v>3374</v>
      </c>
      <c r="E1138" s="141" t="s">
        <v>4026</v>
      </c>
      <c r="F1138" s="142" t="s">
        <v>7</v>
      </c>
      <c r="G1138" s="143" t="s">
        <v>3375</v>
      </c>
      <c r="H1138" s="138">
        <v>3</v>
      </c>
      <c r="I1138" s="139">
        <v>1</v>
      </c>
      <c r="J1138" s="140">
        <v>3</v>
      </c>
      <c r="K1138" s="187"/>
      <c r="L1138" s="177"/>
      <c r="M1138" s="221" t="s">
        <v>3780</v>
      </c>
      <c r="N1138" s="213"/>
      <c r="O1138" s="77"/>
      <c r="Q1138" s="162" t="s">
        <v>2476</v>
      </c>
      <c r="R1138" s="167" t="s">
        <v>2429</v>
      </c>
      <c r="S1138" s="160">
        <v>897</v>
      </c>
      <c r="T1138" s="163">
        <v>616</v>
      </c>
      <c r="U1138" s="164">
        <f t="shared" si="17"/>
        <v>-281</v>
      </c>
      <c r="V1138" s="158"/>
      <c r="W1138" s="158"/>
    </row>
    <row r="1139" spans="2:23" ht="26.25" x14ac:dyDescent="0.3">
      <c r="B1139" s="18">
        <v>1100</v>
      </c>
      <c r="C1139" s="19">
        <v>14</v>
      </c>
      <c r="D1139" s="172" t="s">
        <v>3367</v>
      </c>
      <c r="E1139" s="141" t="s">
        <v>4026</v>
      </c>
      <c r="F1139" s="142" t="s">
        <v>7</v>
      </c>
      <c r="G1139" s="143" t="s">
        <v>323</v>
      </c>
      <c r="H1139" s="138">
        <v>3</v>
      </c>
      <c r="I1139" s="139">
        <v>1</v>
      </c>
      <c r="J1139" s="140">
        <v>3</v>
      </c>
      <c r="K1139" s="187"/>
      <c r="L1139" s="177"/>
      <c r="M1139" s="226" t="s">
        <v>3767</v>
      </c>
      <c r="N1139" s="207"/>
      <c r="O1139" s="77"/>
      <c r="Q1139" s="162" t="s">
        <v>4155</v>
      </c>
      <c r="R1139" s="167" t="s">
        <v>323</v>
      </c>
      <c r="S1139" s="160">
        <v>1100</v>
      </c>
      <c r="T1139" s="163">
        <v>522</v>
      </c>
      <c r="U1139" s="164">
        <f t="shared" si="17"/>
        <v>-578</v>
      </c>
      <c r="V1139" s="158"/>
      <c r="W1139" s="158"/>
    </row>
    <row r="1140" spans="2:23" ht="26.25" x14ac:dyDescent="0.3">
      <c r="B1140" s="18">
        <v>1100</v>
      </c>
      <c r="C1140" s="19">
        <v>14</v>
      </c>
      <c r="D1140" s="172" t="s">
        <v>3001</v>
      </c>
      <c r="E1140" s="141" t="s">
        <v>4026</v>
      </c>
      <c r="F1140" s="142" t="s">
        <v>7</v>
      </c>
      <c r="G1140" s="143" t="s">
        <v>323</v>
      </c>
      <c r="H1140" s="138">
        <v>3</v>
      </c>
      <c r="I1140" s="139">
        <v>1</v>
      </c>
      <c r="J1140" s="140">
        <v>3</v>
      </c>
      <c r="K1140" s="187"/>
      <c r="L1140" s="177"/>
      <c r="M1140" s="226" t="s">
        <v>3768</v>
      </c>
      <c r="N1140" s="213"/>
      <c r="O1140" s="77"/>
      <c r="Q1140" s="162" t="s">
        <v>2640</v>
      </c>
      <c r="R1140" s="167" t="s">
        <v>17</v>
      </c>
      <c r="S1140" s="160">
        <v>1305</v>
      </c>
      <c r="T1140" s="163">
        <v>765</v>
      </c>
      <c r="U1140" s="164">
        <f t="shared" si="17"/>
        <v>-540</v>
      </c>
      <c r="V1140" s="158"/>
      <c r="W1140" s="158"/>
    </row>
    <row r="1141" spans="2:23" ht="26.25" x14ac:dyDescent="0.3">
      <c r="B1141" s="18">
        <v>1100</v>
      </c>
      <c r="C1141" s="19">
        <v>14</v>
      </c>
      <c r="D1141" s="172" t="s">
        <v>4356</v>
      </c>
      <c r="E1141" s="141" t="s">
        <v>4026</v>
      </c>
      <c r="F1141" s="142" t="s">
        <v>7</v>
      </c>
      <c r="G1141" s="143" t="s">
        <v>323</v>
      </c>
      <c r="H1141" s="138">
        <v>3</v>
      </c>
      <c r="I1141" s="139">
        <v>1</v>
      </c>
      <c r="J1141" s="140">
        <v>3</v>
      </c>
      <c r="K1141" s="187"/>
      <c r="L1141" s="177"/>
      <c r="M1141" s="221" t="s">
        <v>4613</v>
      </c>
      <c r="N1141" s="207"/>
      <c r="O1141" s="77"/>
      <c r="Q1141" s="162" t="s">
        <v>3965</v>
      </c>
      <c r="R1141" s="167" t="s">
        <v>2923</v>
      </c>
      <c r="S1141" s="160">
        <v>114</v>
      </c>
      <c r="T1141" s="163">
        <v>338</v>
      </c>
      <c r="U1141" s="164">
        <f t="shared" si="17"/>
        <v>224</v>
      </c>
      <c r="V1141" s="158"/>
      <c r="W1141" s="158"/>
    </row>
    <row r="1142" spans="2:23" ht="26.25" x14ac:dyDescent="0.3">
      <c r="B1142" s="18">
        <v>1100</v>
      </c>
      <c r="C1142" s="19">
        <v>14</v>
      </c>
      <c r="D1142" s="172" t="s">
        <v>3380</v>
      </c>
      <c r="E1142" s="141" t="s">
        <v>4026</v>
      </c>
      <c r="F1142" s="142" t="s">
        <v>7</v>
      </c>
      <c r="G1142" s="143" t="s">
        <v>3381</v>
      </c>
      <c r="H1142" s="138">
        <v>3</v>
      </c>
      <c r="I1142" s="139">
        <v>1</v>
      </c>
      <c r="J1142" s="140">
        <v>3</v>
      </c>
      <c r="K1142" s="187"/>
      <c r="L1142" s="177"/>
      <c r="M1142" s="221" t="s">
        <v>3780</v>
      </c>
      <c r="N1142" s="215"/>
      <c r="O1142" s="77"/>
      <c r="Q1142" s="162" t="s">
        <v>4399</v>
      </c>
      <c r="R1142" s="167" t="s">
        <v>323</v>
      </c>
      <c r="S1142" s="160">
        <v>268</v>
      </c>
      <c r="T1142" s="163">
        <v>1335</v>
      </c>
      <c r="U1142" s="164">
        <f t="shared" si="17"/>
        <v>1067</v>
      </c>
      <c r="V1142" s="158"/>
      <c r="W1142" s="158"/>
    </row>
    <row r="1143" spans="2:23" ht="26.25" x14ac:dyDescent="0.3">
      <c r="B1143" s="18">
        <v>1100</v>
      </c>
      <c r="C1143" s="19">
        <v>14</v>
      </c>
      <c r="D1143" s="172" t="s">
        <v>3385</v>
      </c>
      <c r="E1143" s="141" t="s">
        <v>4026</v>
      </c>
      <c r="F1143" s="142" t="s">
        <v>7</v>
      </c>
      <c r="G1143" s="143" t="s">
        <v>1479</v>
      </c>
      <c r="H1143" s="138">
        <v>3</v>
      </c>
      <c r="I1143" s="139">
        <v>1</v>
      </c>
      <c r="J1143" s="140">
        <v>3</v>
      </c>
      <c r="K1143" s="187"/>
      <c r="L1143" s="177"/>
      <c r="M1143" s="221" t="s">
        <v>3761</v>
      </c>
      <c r="N1143" s="213"/>
      <c r="O1143" s="77"/>
      <c r="Q1143" s="162" t="s">
        <v>3427</v>
      </c>
      <c r="R1143" s="167" t="s">
        <v>3348</v>
      </c>
      <c r="S1143" s="160">
        <v>414</v>
      </c>
      <c r="T1143" s="163">
        <v>940</v>
      </c>
      <c r="U1143" s="164">
        <f t="shared" si="17"/>
        <v>526</v>
      </c>
      <c r="V1143" s="158"/>
      <c r="W1143" s="158"/>
    </row>
    <row r="1144" spans="2:23" ht="26.25" x14ac:dyDescent="0.3">
      <c r="B1144" s="18">
        <v>1100</v>
      </c>
      <c r="C1144" s="19">
        <v>14</v>
      </c>
      <c r="D1144" s="172" t="s">
        <v>4365</v>
      </c>
      <c r="E1144" s="141" t="s">
        <v>4026</v>
      </c>
      <c r="F1144" s="142" t="s">
        <v>7</v>
      </c>
      <c r="G1144" s="143" t="s">
        <v>4366</v>
      </c>
      <c r="H1144" s="138">
        <v>3</v>
      </c>
      <c r="I1144" s="139">
        <v>1</v>
      </c>
      <c r="J1144" s="140">
        <v>3</v>
      </c>
      <c r="K1144" s="187"/>
      <c r="L1144" s="177"/>
      <c r="M1144" s="226" t="s">
        <v>4363</v>
      </c>
      <c r="N1144" s="215"/>
      <c r="O1144" s="77"/>
      <c r="Q1144" s="162" t="s">
        <v>2137</v>
      </c>
      <c r="R1144" s="167" t="s">
        <v>2111</v>
      </c>
      <c r="S1144" s="160">
        <v>373</v>
      </c>
      <c r="T1144" s="163">
        <v>1136</v>
      </c>
      <c r="U1144" s="164">
        <f t="shared" si="17"/>
        <v>763</v>
      </c>
      <c r="V1144" s="158"/>
      <c r="W1144" s="158"/>
    </row>
    <row r="1145" spans="2:23" ht="26.25" x14ac:dyDescent="0.3">
      <c r="B1145" s="18">
        <v>1100</v>
      </c>
      <c r="C1145" s="19">
        <v>14</v>
      </c>
      <c r="D1145" s="172" t="s">
        <v>5797</v>
      </c>
      <c r="E1145" s="141" t="s">
        <v>4026</v>
      </c>
      <c r="F1145" s="142" t="s">
        <v>7</v>
      </c>
      <c r="G1145" s="143" t="s">
        <v>323</v>
      </c>
      <c r="H1145" s="138">
        <v>3</v>
      </c>
      <c r="I1145" s="139">
        <v>1</v>
      </c>
      <c r="J1145" s="140">
        <v>3</v>
      </c>
      <c r="K1145" s="187"/>
      <c r="L1145" s="177"/>
      <c r="M1145" s="226" t="s">
        <v>5798</v>
      </c>
      <c r="N1145" s="208"/>
      <c r="O1145" s="77"/>
      <c r="Q1145" s="162" t="s">
        <v>3428</v>
      </c>
      <c r="R1145" s="167" t="s">
        <v>3395</v>
      </c>
      <c r="S1145" s="160">
        <v>1442</v>
      </c>
      <c r="T1145" s="163">
        <v>419</v>
      </c>
      <c r="U1145" s="164">
        <f t="shared" si="17"/>
        <v>-1023</v>
      </c>
      <c r="V1145" s="158"/>
      <c r="W1145" s="158"/>
    </row>
    <row r="1146" spans="2:23" ht="26.25" x14ac:dyDescent="0.3">
      <c r="B1146" s="18">
        <v>1100</v>
      </c>
      <c r="C1146" s="19">
        <v>14</v>
      </c>
      <c r="D1146" s="172" t="s">
        <v>2497</v>
      </c>
      <c r="E1146" s="141" t="s">
        <v>4026</v>
      </c>
      <c r="F1146" s="142" t="s">
        <v>7</v>
      </c>
      <c r="G1146" s="143" t="s">
        <v>3794</v>
      </c>
      <c r="H1146" s="138">
        <v>3</v>
      </c>
      <c r="I1146" s="139">
        <v>1</v>
      </c>
      <c r="J1146" s="140">
        <v>3</v>
      </c>
      <c r="K1146" s="187"/>
      <c r="L1146" s="177"/>
      <c r="M1146" s="226" t="s">
        <v>3793</v>
      </c>
      <c r="N1146" s="228"/>
      <c r="O1146" s="77"/>
      <c r="Q1146" s="162" t="s">
        <v>4176</v>
      </c>
      <c r="R1146" s="167" t="s">
        <v>323</v>
      </c>
      <c r="S1146" s="160">
        <v>1021</v>
      </c>
      <c r="T1146" s="163">
        <v>522</v>
      </c>
      <c r="U1146" s="164">
        <f t="shared" si="17"/>
        <v>-499</v>
      </c>
      <c r="V1146" s="158"/>
      <c r="W1146" s="158"/>
    </row>
    <row r="1147" spans="2:23" ht="28.5" x14ac:dyDescent="0.3">
      <c r="B1147" s="18">
        <v>1100</v>
      </c>
      <c r="C1147" s="19">
        <v>14</v>
      </c>
      <c r="D1147" s="172" t="s">
        <v>4007</v>
      </c>
      <c r="E1147" s="141" t="s">
        <v>4026</v>
      </c>
      <c r="F1147" s="142" t="s">
        <v>7</v>
      </c>
      <c r="G1147" s="143" t="s">
        <v>323</v>
      </c>
      <c r="H1147" s="138">
        <v>3</v>
      </c>
      <c r="I1147" s="139">
        <v>1</v>
      </c>
      <c r="J1147" s="140">
        <v>3</v>
      </c>
      <c r="K1147" s="187"/>
      <c r="L1147" s="177"/>
      <c r="M1147" s="226" t="s">
        <v>4006</v>
      </c>
      <c r="N1147" s="207"/>
      <c r="O1147" s="77"/>
      <c r="Q1147" s="162" t="s">
        <v>2340</v>
      </c>
      <c r="R1147" s="167" t="s">
        <v>2414</v>
      </c>
      <c r="S1147" s="160">
        <v>114</v>
      </c>
      <c r="T1147" s="163">
        <v>1481</v>
      </c>
      <c r="U1147" s="164">
        <f t="shared" si="17"/>
        <v>1367</v>
      </c>
      <c r="V1147" s="158"/>
      <c r="W1147" s="158"/>
    </row>
    <row r="1148" spans="2:23" ht="31.5" x14ac:dyDescent="0.3">
      <c r="B1148" s="18">
        <v>1100</v>
      </c>
      <c r="C1148" s="19">
        <v>14</v>
      </c>
      <c r="D1148" s="172" t="s">
        <v>3437</v>
      </c>
      <c r="E1148" s="141" t="s">
        <v>4026</v>
      </c>
      <c r="F1148" s="142" t="s">
        <v>7</v>
      </c>
      <c r="G1148" s="143" t="s">
        <v>5145</v>
      </c>
      <c r="H1148" s="138">
        <v>3</v>
      </c>
      <c r="I1148" s="139">
        <v>1</v>
      </c>
      <c r="J1148" s="140">
        <v>3</v>
      </c>
      <c r="K1148" s="187"/>
      <c r="L1148" s="177"/>
      <c r="M1148" s="226" t="s">
        <v>4209</v>
      </c>
      <c r="N1148" s="213"/>
      <c r="O1148" s="77"/>
      <c r="Q1148" s="162" t="s">
        <v>5893</v>
      </c>
      <c r="R1148" s="167" t="s">
        <v>5801</v>
      </c>
      <c r="S1148" s="160">
        <v>1305</v>
      </c>
      <c r="T1148" s="163">
        <v>765</v>
      </c>
      <c r="U1148" s="164">
        <f t="shared" si="17"/>
        <v>-540</v>
      </c>
      <c r="V1148" s="158"/>
      <c r="W1148" s="158"/>
    </row>
    <row r="1149" spans="2:23" ht="26.25" x14ac:dyDescent="0.3">
      <c r="B1149" s="18">
        <v>1100</v>
      </c>
      <c r="C1149" s="19">
        <v>14</v>
      </c>
      <c r="D1149" s="172" t="s">
        <v>3443</v>
      </c>
      <c r="E1149" s="141" t="s">
        <v>4026</v>
      </c>
      <c r="F1149" s="142" t="s">
        <v>7</v>
      </c>
      <c r="G1149" s="143" t="s">
        <v>323</v>
      </c>
      <c r="H1149" s="138">
        <v>3</v>
      </c>
      <c r="I1149" s="139">
        <v>1</v>
      </c>
      <c r="J1149" s="140">
        <v>3</v>
      </c>
      <c r="K1149" s="187"/>
      <c r="L1149" s="177"/>
      <c r="M1149" s="226" t="s">
        <v>3783</v>
      </c>
      <c r="N1149" s="209"/>
      <c r="O1149" s="77"/>
      <c r="Q1149" s="162" t="s">
        <v>1620</v>
      </c>
      <c r="R1149" s="167" t="s">
        <v>3172</v>
      </c>
      <c r="S1149" s="160">
        <v>157</v>
      </c>
      <c r="T1149" s="163">
        <v>653</v>
      </c>
      <c r="U1149" s="164">
        <f t="shared" si="17"/>
        <v>496</v>
      </c>
      <c r="V1149" s="158"/>
      <c r="W1149" s="158"/>
    </row>
    <row r="1150" spans="2:23" ht="26.25" x14ac:dyDescent="0.3">
      <c r="B1150" s="18">
        <v>1100</v>
      </c>
      <c r="C1150" s="19">
        <v>14</v>
      </c>
      <c r="D1150" s="172" t="s">
        <v>3921</v>
      </c>
      <c r="E1150" s="141" t="s">
        <v>4026</v>
      </c>
      <c r="F1150" s="142" t="s">
        <v>7</v>
      </c>
      <c r="G1150" s="143" t="s">
        <v>323</v>
      </c>
      <c r="H1150" s="138">
        <v>3</v>
      </c>
      <c r="I1150" s="139">
        <v>1</v>
      </c>
      <c r="J1150" s="140">
        <v>3</v>
      </c>
      <c r="K1150" s="187"/>
      <c r="L1150" s="177"/>
      <c r="M1150" s="221" t="s">
        <v>3922</v>
      </c>
      <c r="N1150" s="209"/>
      <c r="O1150" s="77"/>
      <c r="Q1150" s="162" t="s">
        <v>5423</v>
      </c>
      <c r="R1150" s="167" t="s">
        <v>323</v>
      </c>
      <c r="S1150" s="160">
        <v>1100</v>
      </c>
      <c r="T1150" s="163">
        <v>338</v>
      </c>
      <c r="U1150" s="164">
        <f t="shared" si="17"/>
        <v>-762</v>
      </c>
      <c r="V1150" s="158"/>
      <c r="W1150" s="158"/>
    </row>
    <row r="1151" spans="2:23" ht="26.25" x14ac:dyDescent="0.3">
      <c r="B1151" s="18">
        <v>1100</v>
      </c>
      <c r="C1151" s="19">
        <v>14</v>
      </c>
      <c r="D1151" s="172" t="s">
        <v>3498</v>
      </c>
      <c r="E1151" s="141" t="s">
        <v>4026</v>
      </c>
      <c r="F1151" s="142" t="s">
        <v>7</v>
      </c>
      <c r="G1151" s="143" t="s">
        <v>3482</v>
      </c>
      <c r="H1151" s="138">
        <v>3</v>
      </c>
      <c r="I1151" s="139">
        <v>1</v>
      </c>
      <c r="J1151" s="140">
        <v>3</v>
      </c>
      <c r="K1151" s="187"/>
      <c r="L1151" s="177"/>
      <c r="M1151" s="221" t="s">
        <v>3779</v>
      </c>
      <c r="N1151" s="215"/>
      <c r="O1151" s="77"/>
      <c r="Q1151" s="162" t="s">
        <v>3273</v>
      </c>
      <c r="R1151" s="167" t="s">
        <v>3233</v>
      </c>
      <c r="S1151" s="160">
        <v>1442</v>
      </c>
      <c r="T1151" s="163">
        <v>469</v>
      </c>
      <c r="U1151" s="164">
        <f t="shared" si="17"/>
        <v>-973</v>
      </c>
      <c r="V1151" s="158"/>
      <c r="W1151" s="158"/>
    </row>
    <row r="1152" spans="2:23" ht="26.25" x14ac:dyDescent="0.3">
      <c r="B1152" s="18">
        <v>1100</v>
      </c>
      <c r="C1152" s="19">
        <v>14</v>
      </c>
      <c r="D1152" s="172" t="s">
        <v>4137</v>
      </c>
      <c r="E1152" s="141" t="s">
        <v>4026</v>
      </c>
      <c r="F1152" s="142" t="s">
        <v>7</v>
      </c>
      <c r="G1152" s="143" t="s">
        <v>323</v>
      </c>
      <c r="H1152" s="138">
        <v>3</v>
      </c>
      <c r="I1152" s="139">
        <v>1</v>
      </c>
      <c r="J1152" s="140">
        <v>3</v>
      </c>
      <c r="K1152" s="187"/>
      <c r="L1152" s="177"/>
      <c r="M1152" s="221" t="s">
        <v>4202</v>
      </c>
      <c r="N1152" s="215"/>
      <c r="O1152" s="77"/>
      <c r="Q1152" s="162" t="s">
        <v>1621</v>
      </c>
      <c r="R1152" s="167" t="s">
        <v>1003</v>
      </c>
      <c r="S1152" s="160">
        <v>252</v>
      </c>
      <c r="T1152" s="163">
        <v>1481</v>
      </c>
      <c r="U1152" s="164">
        <f t="shared" si="17"/>
        <v>1229</v>
      </c>
      <c r="V1152" s="158"/>
      <c r="W1152" s="158"/>
    </row>
    <row r="1153" spans="2:23" ht="26.25" x14ac:dyDescent="0.3">
      <c r="B1153" s="18">
        <v>1100</v>
      </c>
      <c r="C1153" s="19">
        <v>14</v>
      </c>
      <c r="D1153" s="172" t="s">
        <v>4615</v>
      </c>
      <c r="E1153" s="141" t="s">
        <v>4026</v>
      </c>
      <c r="F1153" s="142" t="s">
        <v>7</v>
      </c>
      <c r="G1153" s="143" t="s">
        <v>4616</v>
      </c>
      <c r="H1153" s="138">
        <v>3</v>
      </c>
      <c r="I1153" s="139">
        <v>1</v>
      </c>
      <c r="J1153" s="140">
        <v>3</v>
      </c>
      <c r="K1153" s="187"/>
      <c r="L1153" s="177"/>
      <c r="M1153" s="221" t="s">
        <v>4732</v>
      </c>
      <c r="N1153" s="209"/>
      <c r="O1153" s="77"/>
      <c r="Q1153" s="162" t="s">
        <v>4156</v>
      </c>
      <c r="R1153" s="167" t="s">
        <v>4126</v>
      </c>
      <c r="S1153" s="160">
        <v>897</v>
      </c>
      <c r="T1153" s="163">
        <v>855</v>
      </c>
      <c r="U1153" s="164">
        <f t="shared" si="17"/>
        <v>-42</v>
      </c>
      <c r="V1153" s="158"/>
      <c r="W1153" s="158"/>
    </row>
    <row r="1154" spans="2:23" ht="26.25" x14ac:dyDescent="0.3">
      <c r="B1154" s="18">
        <v>1100</v>
      </c>
      <c r="C1154" s="19">
        <v>14</v>
      </c>
      <c r="D1154" s="172" t="s">
        <v>1228</v>
      </c>
      <c r="E1154" s="141" t="s">
        <v>4026</v>
      </c>
      <c r="F1154" s="142" t="s">
        <v>7</v>
      </c>
      <c r="G1154" s="143" t="s">
        <v>4455</v>
      </c>
      <c r="H1154" s="138">
        <v>3</v>
      </c>
      <c r="I1154" s="139">
        <v>1</v>
      </c>
      <c r="J1154" s="140">
        <v>3</v>
      </c>
      <c r="K1154" s="187"/>
      <c r="L1154" s="177"/>
      <c r="M1154" s="226" t="s">
        <v>4447</v>
      </c>
      <c r="N1154" s="209"/>
      <c r="O1154" s="77"/>
      <c r="Q1154" s="162" t="s">
        <v>6734</v>
      </c>
      <c r="R1154" s="167" t="s">
        <v>323</v>
      </c>
      <c r="S1154" s="160">
        <v>673</v>
      </c>
      <c r="T1154" s="163">
        <v>419</v>
      </c>
      <c r="U1154" s="164">
        <f t="shared" si="17"/>
        <v>-254</v>
      </c>
      <c r="V1154" s="158"/>
      <c r="W1154" s="158"/>
    </row>
    <row r="1155" spans="2:23" ht="26.25" x14ac:dyDescent="0.3">
      <c r="B1155" s="18">
        <v>1100</v>
      </c>
      <c r="C1155" s="19">
        <v>14</v>
      </c>
      <c r="D1155" s="172" t="s">
        <v>1739</v>
      </c>
      <c r="E1155" s="141" t="s">
        <v>4026</v>
      </c>
      <c r="F1155" s="142" t="s">
        <v>7</v>
      </c>
      <c r="G1155" s="143" t="s">
        <v>323</v>
      </c>
      <c r="H1155" s="138">
        <v>3</v>
      </c>
      <c r="I1155" s="139">
        <v>1</v>
      </c>
      <c r="J1155" s="140">
        <v>3</v>
      </c>
      <c r="K1155" s="187"/>
      <c r="L1155" s="177"/>
      <c r="M1155" s="226" t="s">
        <v>3783</v>
      </c>
      <c r="N1155" s="209"/>
      <c r="O1155" s="77"/>
      <c r="Q1155" s="162" t="s">
        <v>2805</v>
      </c>
      <c r="R1155" s="167" t="s">
        <v>323</v>
      </c>
      <c r="S1155" s="160">
        <v>897</v>
      </c>
      <c r="T1155" s="163">
        <v>488</v>
      </c>
      <c r="U1155" s="164">
        <f t="shared" si="17"/>
        <v>-409</v>
      </c>
      <c r="V1155" s="158"/>
      <c r="W1155" s="158"/>
    </row>
    <row r="1156" spans="2:23" ht="26.25" x14ac:dyDescent="0.3">
      <c r="B1156" s="18">
        <v>1100</v>
      </c>
      <c r="C1156" s="19">
        <v>14</v>
      </c>
      <c r="D1156" s="172" t="s">
        <v>1356</v>
      </c>
      <c r="E1156" s="141" t="s">
        <v>4026</v>
      </c>
      <c r="F1156" s="142" t="s">
        <v>7</v>
      </c>
      <c r="G1156" s="143" t="s">
        <v>4205</v>
      </c>
      <c r="H1156" s="138">
        <v>3</v>
      </c>
      <c r="I1156" s="139">
        <v>1</v>
      </c>
      <c r="J1156" s="140">
        <v>3</v>
      </c>
      <c r="K1156" s="187"/>
      <c r="L1156" s="177"/>
      <c r="M1156" s="226" t="s">
        <v>4204</v>
      </c>
      <c r="N1156" s="209"/>
      <c r="O1156" s="77"/>
      <c r="Q1156" s="162" t="s">
        <v>2247</v>
      </c>
      <c r="R1156" s="167" t="s">
        <v>2302</v>
      </c>
      <c r="S1156" s="160">
        <v>600</v>
      </c>
      <c r="T1156" s="163">
        <v>116</v>
      </c>
      <c r="U1156" s="164">
        <f t="shared" si="17"/>
        <v>-484</v>
      </c>
      <c r="V1156" s="158"/>
      <c r="W1156" s="158"/>
    </row>
    <row r="1157" spans="2:23" ht="26.25" x14ac:dyDescent="0.3">
      <c r="B1157" s="18">
        <v>1100</v>
      </c>
      <c r="C1157" s="19">
        <v>14</v>
      </c>
      <c r="D1157" s="172" t="s">
        <v>4453</v>
      </c>
      <c r="E1157" s="141" t="s">
        <v>4026</v>
      </c>
      <c r="F1157" s="142" t="s">
        <v>7</v>
      </c>
      <c r="G1157" s="143" t="s">
        <v>4454</v>
      </c>
      <c r="H1157" s="138">
        <v>3</v>
      </c>
      <c r="I1157" s="139">
        <v>1</v>
      </c>
      <c r="J1157" s="140">
        <v>3</v>
      </c>
      <c r="K1157" s="187"/>
      <c r="L1157" s="177"/>
      <c r="M1157" s="226" t="s">
        <v>4447</v>
      </c>
      <c r="N1157" s="213"/>
      <c r="O1157" s="77"/>
      <c r="Q1157" s="162" t="s">
        <v>1626</v>
      </c>
      <c r="R1157" s="167" t="s">
        <v>1416</v>
      </c>
      <c r="S1157" s="160">
        <v>897</v>
      </c>
      <c r="T1157" s="163">
        <v>469</v>
      </c>
      <c r="U1157" s="164">
        <f t="shared" si="17"/>
        <v>-428</v>
      </c>
      <c r="V1157" s="158"/>
      <c r="W1157" s="158"/>
    </row>
    <row r="1158" spans="2:23" ht="42.75" x14ac:dyDescent="0.3">
      <c r="B1158" s="18">
        <v>1100</v>
      </c>
      <c r="C1158" s="19">
        <v>14</v>
      </c>
      <c r="D1158" s="172" t="s">
        <v>4353</v>
      </c>
      <c r="E1158" s="141" t="s">
        <v>4026</v>
      </c>
      <c r="F1158" s="142" t="s">
        <v>7</v>
      </c>
      <c r="G1158" s="143" t="s">
        <v>456</v>
      </c>
      <c r="H1158" s="138">
        <v>3</v>
      </c>
      <c r="I1158" s="139">
        <v>1</v>
      </c>
      <c r="J1158" s="140">
        <v>3</v>
      </c>
      <c r="K1158" s="187"/>
      <c r="L1158" s="177"/>
      <c r="M1158" s="221" t="s">
        <v>4613</v>
      </c>
      <c r="N1158" s="209"/>
      <c r="O1158" s="77"/>
      <c r="Q1158" s="162" t="s">
        <v>2248</v>
      </c>
      <c r="R1158" s="167" t="s">
        <v>2295</v>
      </c>
      <c r="S1158" s="160">
        <v>739</v>
      </c>
      <c r="T1158" s="163">
        <v>1481</v>
      </c>
      <c r="U1158" s="164">
        <f t="shared" si="17"/>
        <v>742</v>
      </c>
      <c r="V1158" s="158"/>
      <c r="W1158" s="158"/>
    </row>
    <row r="1159" spans="2:23" ht="28.5" x14ac:dyDescent="0.3">
      <c r="B1159" s="18">
        <v>1100</v>
      </c>
      <c r="C1159" s="19">
        <v>14</v>
      </c>
      <c r="D1159" s="172" t="s">
        <v>4488</v>
      </c>
      <c r="E1159" s="141" t="s">
        <v>4026</v>
      </c>
      <c r="F1159" s="142" t="s">
        <v>7</v>
      </c>
      <c r="G1159" s="143" t="s">
        <v>323</v>
      </c>
      <c r="H1159" s="138">
        <v>3</v>
      </c>
      <c r="I1159" s="139">
        <v>1</v>
      </c>
      <c r="J1159" s="140">
        <v>3</v>
      </c>
      <c r="K1159" s="187"/>
      <c r="L1159" s="177"/>
      <c r="M1159" s="221" t="s">
        <v>4614</v>
      </c>
      <c r="N1159" s="209"/>
      <c r="O1159" s="77"/>
      <c r="Q1159" s="162" t="s">
        <v>5215</v>
      </c>
      <c r="R1159" s="167" t="s">
        <v>5108</v>
      </c>
      <c r="S1159" s="161">
        <v>373</v>
      </c>
      <c r="T1159" s="163">
        <v>74</v>
      </c>
      <c r="U1159" s="164">
        <f t="shared" ref="U1159:U1222" si="18">IFERROR(IF(T1159=0,"New",T1159-S1159),"New")</f>
        <v>-299</v>
      </c>
      <c r="V1159" s="158"/>
      <c r="W1159" s="158"/>
    </row>
    <row r="1160" spans="2:23" ht="26.25" x14ac:dyDescent="0.3">
      <c r="B1160" s="18">
        <v>1100</v>
      </c>
      <c r="C1160" s="19">
        <v>14</v>
      </c>
      <c r="D1160" s="172" t="s">
        <v>4266</v>
      </c>
      <c r="E1160" s="141" t="s">
        <v>4026</v>
      </c>
      <c r="F1160" s="142" t="s">
        <v>7</v>
      </c>
      <c r="G1160" s="143" t="s">
        <v>4267</v>
      </c>
      <c r="H1160" s="138">
        <v>3</v>
      </c>
      <c r="I1160" s="139">
        <v>1</v>
      </c>
      <c r="J1160" s="140">
        <v>3</v>
      </c>
      <c r="K1160" s="187"/>
      <c r="L1160" s="177"/>
      <c r="M1160" s="221" t="s">
        <v>4265</v>
      </c>
      <c r="N1160" s="215"/>
      <c r="O1160" s="77"/>
      <c r="Q1160" s="162" t="s">
        <v>1629</v>
      </c>
      <c r="R1160" s="167" t="s">
        <v>1713</v>
      </c>
      <c r="S1160" s="160">
        <v>1100</v>
      </c>
      <c r="T1160" s="163">
        <v>1481</v>
      </c>
      <c r="U1160" s="164">
        <f t="shared" si="18"/>
        <v>381</v>
      </c>
      <c r="V1160" s="158"/>
      <c r="W1160" s="158"/>
    </row>
    <row r="1161" spans="2:23" ht="26.25" x14ac:dyDescent="0.3">
      <c r="B1161" s="18">
        <v>1100</v>
      </c>
      <c r="C1161" s="19">
        <v>14</v>
      </c>
      <c r="D1161" s="172" t="s">
        <v>5153</v>
      </c>
      <c r="E1161" s="141" t="s">
        <v>4026</v>
      </c>
      <c r="F1161" s="142" t="s">
        <v>7</v>
      </c>
      <c r="G1161" s="143" t="s">
        <v>5154</v>
      </c>
      <c r="H1161" s="138">
        <v>3</v>
      </c>
      <c r="I1161" s="139">
        <v>1</v>
      </c>
      <c r="J1161" s="140">
        <v>3</v>
      </c>
      <c r="K1161" s="187"/>
      <c r="L1161" s="177"/>
      <c r="M1161" s="223" t="s">
        <v>5152</v>
      </c>
      <c r="N1161" s="209"/>
      <c r="O1161" s="77"/>
      <c r="Q1161" s="162" t="s">
        <v>1631</v>
      </c>
      <c r="R1161" s="167" t="s">
        <v>788</v>
      </c>
      <c r="S1161" s="160">
        <v>284</v>
      </c>
      <c r="T1161" s="163">
        <v>208</v>
      </c>
      <c r="U1161" s="164">
        <f t="shared" si="18"/>
        <v>-76</v>
      </c>
      <c r="V1161" s="158"/>
      <c r="W1161" s="158"/>
    </row>
    <row r="1162" spans="2:23" ht="26.25" x14ac:dyDescent="0.3">
      <c r="B1162" s="18">
        <v>1100</v>
      </c>
      <c r="C1162" s="19">
        <v>14</v>
      </c>
      <c r="D1162" s="172" t="s">
        <v>3504</v>
      </c>
      <c r="E1162" s="141" t="s">
        <v>4026</v>
      </c>
      <c r="F1162" s="142" t="s">
        <v>7</v>
      </c>
      <c r="G1162" s="143" t="s">
        <v>3486</v>
      </c>
      <c r="H1162" s="138">
        <v>3</v>
      </c>
      <c r="I1162" s="139">
        <v>1</v>
      </c>
      <c r="J1162" s="140">
        <v>3</v>
      </c>
      <c r="K1162" s="187"/>
      <c r="L1162" s="177"/>
      <c r="M1162" s="221" t="s">
        <v>3779</v>
      </c>
      <c r="N1162" s="215"/>
      <c r="O1162" s="77"/>
      <c r="Q1162" s="162" t="s">
        <v>2641</v>
      </c>
      <c r="R1162" s="167" t="s">
        <v>10</v>
      </c>
      <c r="S1162" s="160">
        <v>450</v>
      </c>
      <c r="T1162" s="163">
        <v>940</v>
      </c>
      <c r="U1162" s="164">
        <f t="shared" si="18"/>
        <v>490</v>
      </c>
      <c r="V1162" s="158"/>
      <c r="W1162" s="158"/>
    </row>
    <row r="1163" spans="2:23" ht="26.25" x14ac:dyDescent="0.3">
      <c r="B1163" s="18">
        <v>1100</v>
      </c>
      <c r="C1163" s="19">
        <v>14</v>
      </c>
      <c r="D1163" s="172" t="s">
        <v>3507</v>
      </c>
      <c r="E1163" s="141" t="s">
        <v>4026</v>
      </c>
      <c r="F1163" s="142" t="s">
        <v>7</v>
      </c>
      <c r="G1163" s="143" t="s">
        <v>323</v>
      </c>
      <c r="H1163" s="138">
        <v>3</v>
      </c>
      <c r="I1163" s="139">
        <v>1</v>
      </c>
      <c r="J1163" s="140">
        <v>3</v>
      </c>
      <c r="K1163" s="187"/>
      <c r="L1163" s="177"/>
      <c r="M1163" s="225" t="s">
        <v>3778</v>
      </c>
      <c r="N1163" s="209"/>
      <c r="O1163" s="97"/>
      <c r="Q1163" s="162" t="s">
        <v>1632</v>
      </c>
      <c r="R1163" s="167" t="s">
        <v>323</v>
      </c>
      <c r="S1163" s="160">
        <v>632</v>
      </c>
      <c r="T1163" s="163">
        <v>940</v>
      </c>
      <c r="U1163" s="164">
        <f t="shared" si="18"/>
        <v>308</v>
      </c>
      <c r="V1163" s="158"/>
      <c r="W1163" s="158"/>
    </row>
    <row r="1164" spans="2:23" ht="26.25" x14ac:dyDescent="0.3">
      <c r="B1164" s="18">
        <v>1100</v>
      </c>
      <c r="C1164" s="19">
        <v>14</v>
      </c>
      <c r="D1164" s="172" t="s">
        <v>1842</v>
      </c>
      <c r="E1164" s="141" t="s">
        <v>4026</v>
      </c>
      <c r="F1164" s="142" t="s">
        <v>7</v>
      </c>
      <c r="G1164" s="143" t="s">
        <v>2997</v>
      </c>
      <c r="H1164" s="138">
        <v>3</v>
      </c>
      <c r="I1164" s="139">
        <v>1</v>
      </c>
      <c r="J1164" s="140">
        <v>3</v>
      </c>
      <c r="K1164" s="187"/>
      <c r="L1164" s="177"/>
      <c r="M1164" s="226" t="s">
        <v>3766</v>
      </c>
      <c r="N1164" s="209"/>
      <c r="O1164" s="77"/>
      <c r="Q1164" s="162" t="s">
        <v>3932</v>
      </c>
      <c r="R1164" s="167" t="s">
        <v>3918</v>
      </c>
      <c r="S1164" s="160">
        <v>1100</v>
      </c>
      <c r="T1164" s="163">
        <v>1136</v>
      </c>
      <c r="U1164" s="164">
        <f t="shared" si="18"/>
        <v>36</v>
      </c>
      <c r="V1164" s="158"/>
      <c r="W1164" s="158"/>
    </row>
    <row r="1165" spans="2:23" ht="26.25" x14ac:dyDescent="0.3">
      <c r="B1165" s="18">
        <v>1100</v>
      </c>
      <c r="C1165" s="19">
        <v>14</v>
      </c>
      <c r="D1165" s="172" t="s">
        <v>2674</v>
      </c>
      <c r="E1165" s="141" t="s">
        <v>4026</v>
      </c>
      <c r="F1165" s="142" t="s">
        <v>7</v>
      </c>
      <c r="G1165" s="143" t="s">
        <v>2675</v>
      </c>
      <c r="H1165" s="138">
        <v>3</v>
      </c>
      <c r="I1165" s="139">
        <v>1</v>
      </c>
      <c r="J1165" s="140">
        <v>3</v>
      </c>
      <c r="K1165" s="187"/>
      <c r="L1165" s="177"/>
      <c r="M1165" s="221" t="s">
        <v>3776</v>
      </c>
      <c r="N1165" s="209"/>
      <c r="O1165" s="77"/>
      <c r="Q1165" s="162" t="s">
        <v>3094</v>
      </c>
      <c r="R1165" s="167" t="s">
        <v>3086</v>
      </c>
      <c r="S1165" s="160">
        <v>551</v>
      </c>
      <c r="T1165" s="163">
        <v>1136</v>
      </c>
      <c r="U1165" s="164">
        <f t="shared" si="18"/>
        <v>585</v>
      </c>
      <c r="V1165" s="158"/>
      <c r="W1165" s="158"/>
    </row>
    <row r="1166" spans="2:23" ht="28.5" x14ac:dyDescent="0.3">
      <c r="B1166" s="18">
        <v>1100</v>
      </c>
      <c r="C1166" s="19">
        <v>14</v>
      </c>
      <c r="D1166" s="172" t="s">
        <v>2995</v>
      </c>
      <c r="E1166" s="141" t="s">
        <v>4026</v>
      </c>
      <c r="F1166" s="142" t="s">
        <v>7</v>
      </c>
      <c r="G1166" s="143" t="s">
        <v>2996</v>
      </c>
      <c r="H1166" s="138">
        <v>3</v>
      </c>
      <c r="I1166" s="139">
        <v>1</v>
      </c>
      <c r="J1166" s="140">
        <v>3</v>
      </c>
      <c r="K1166" s="187"/>
      <c r="L1166" s="177"/>
      <c r="M1166" s="226" t="s">
        <v>3766</v>
      </c>
      <c r="N1166" s="209"/>
      <c r="O1166" s="97"/>
      <c r="Q1166" s="162" t="s">
        <v>1634</v>
      </c>
      <c r="R1166" s="167" t="s">
        <v>5096</v>
      </c>
      <c r="S1166" s="160">
        <v>86</v>
      </c>
      <c r="T1166" s="163">
        <v>1481</v>
      </c>
      <c r="U1166" s="164">
        <f t="shared" si="18"/>
        <v>1395</v>
      </c>
      <c r="V1166" s="158"/>
      <c r="W1166" s="158"/>
    </row>
    <row r="1167" spans="2:23" ht="26.25" x14ac:dyDescent="0.3">
      <c r="B1167" s="18">
        <v>1100</v>
      </c>
      <c r="C1167" s="19">
        <v>14</v>
      </c>
      <c r="D1167" s="172" t="s">
        <v>1441</v>
      </c>
      <c r="E1167" s="141" t="s">
        <v>4026</v>
      </c>
      <c r="F1167" s="142" t="s">
        <v>7</v>
      </c>
      <c r="G1167" s="143" t="s">
        <v>3063</v>
      </c>
      <c r="H1167" s="138">
        <v>3</v>
      </c>
      <c r="I1167" s="139">
        <v>1</v>
      </c>
      <c r="J1167" s="140">
        <v>3</v>
      </c>
      <c r="K1167" s="187"/>
      <c r="L1167" s="177"/>
      <c r="M1167" s="221" t="s">
        <v>3781</v>
      </c>
      <c r="N1167" s="209"/>
      <c r="O1167" s="77"/>
      <c r="Q1167" s="162" t="s">
        <v>2806</v>
      </c>
      <c r="R1167" s="167" t="s">
        <v>2707</v>
      </c>
      <c r="S1167" s="160">
        <v>414</v>
      </c>
      <c r="T1167" s="163">
        <v>181</v>
      </c>
      <c r="U1167" s="164">
        <f t="shared" si="18"/>
        <v>-233</v>
      </c>
      <c r="V1167" s="158"/>
      <c r="W1167" s="158"/>
    </row>
    <row r="1168" spans="2:23" ht="26.25" x14ac:dyDescent="0.3">
      <c r="B1168" s="18">
        <v>1100</v>
      </c>
      <c r="C1168" s="19">
        <v>14</v>
      </c>
      <c r="D1168" s="172" t="s">
        <v>5373</v>
      </c>
      <c r="E1168" s="141" t="s">
        <v>4026</v>
      </c>
      <c r="F1168" s="142" t="s">
        <v>7</v>
      </c>
      <c r="G1168" s="143" t="s">
        <v>5374</v>
      </c>
      <c r="H1168" s="138">
        <v>3</v>
      </c>
      <c r="I1168" s="139">
        <v>1</v>
      </c>
      <c r="J1168" s="140">
        <v>3</v>
      </c>
      <c r="K1168" s="187"/>
      <c r="L1168" s="177"/>
      <c r="M1168" s="226" t="s">
        <v>5368</v>
      </c>
      <c r="N1168" s="215"/>
      <c r="O1168" s="77"/>
      <c r="Q1168" s="162" t="s">
        <v>2691</v>
      </c>
      <c r="R1168" s="167" t="s">
        <v>2660</v>
      </c>
      <c r="S1168" s="160">
        <v>414</v>
      </c>
      <c r="T1168" s="163">
        <v>940</v>
      </c>
      <c r="U1168" s="164">
        <f t="shared" si="18"/>
        <v>526</v>
      </c>
      <c r="V1168" s="158"/>
      <c r="W1168" s="158"/>
    </row>
    <row r="1169" spans="2:23" ht="26.25" x14ac:dyDescent="0.3">
      <c r="B1169" s="18">
        <v>1100</v>
      </c>
      <c r="C1169" s="19">
        <v>14</v>
      </c>
      <c r="D1169" s="172" t="s">
        <v>3951</v>
      </c>
      <c r="E1169" s="141" t="s">
        <v>4026</v>
      </c>
      <c r="F1169" s="142" t="s">
        <v>7</v>
      </c>
      <c r="G1169" s="143" t="s">
        <v>1787</v>
      </c>
      <c r="H1169" s="138">
        <v>3</v>
      </c>
      <c r="I1169" s="139">
        <v>1</v>
      </c>
      <c r="J1169" s="140">
        <v>3</v>
      </c>
      <c r="K1169" s="187"/>
      <c r="L1169" s="177"/>
      <c r="M1169" s="221" t="s">
        <v>3952</v>
      </c>
      <c r="N1169" s="209"/>
      <c r="O1169" s="77"/>
      <c r="Q1169" s="162" t="s">
        <v>3039</v>
      </c>
      <c r="R1169" s="167" t="s">
        <v>2285</v>
      </c>
      <c r="S1169" s="160">
        <v>1021</v>
      </c>
      <c r="T1169" s="163">
        <v>1481</v>
      </c>
      <c r="U1169" s="164">
        <f t="shared" si="18"/>
        <v>460</v>
      </c>
      <c r="V1169" s="158"/>
      <c r="W1169" s="158"/>
    </row>
    <row r="1170" spans="2:23" ht="26.25" x14ac:dyDescent="0.3">
      <c r="B1170" s="18">
        <v>1100</v>
      </c>
      <c r="C1170" s="19">
        <v>14</v>
      </c>
      <c r="D1170" s="172" t="s">
        <v>4010</v>
      </c>
      <c r="E1170" s="141" t="s">
        <v>4026</v>
      </c>
      <c r="F1170" s="142" t="s">
        <v>7</v>
      </c>
      <c r="G1170" s="143" t="s">
        <v>4011</v>
      </c>
      <c r="H1170" s="138">
        <v>3</v>
      </c>
      <c r="I1170" s="139">
        <v>1</v>
      </c>
      <c r="J1170" s="140">
        <v>3</v>
      </c>
      <c r="K1170" s="187"/>
      <c r="L1170" s="177"/>
      <c r="M1170" s="226" t="s">
        <v>4006</v>
      </c>
      <c r="N1170" s="209"/>
      <c r="O1170" s="77"/>
      <c r="Q1170" s="162" t="s">
        <v>3335</v>
      </c>
      <c r="R1170" s="167" t="s">
        <v>3313</v>
      </c>
      <c r="S1170" s="160">
        <v>551</v>
      </c>
      <c r="T1170" s="163">
        <v>765</v>
      </c>
      <c r="U1170" s="164">
        <f t="shared" si="18"/>
        <v>214</v>
      </c>
      <c r="V1170" s="158"/>
      <c r="W1170" s="158"/>
    </row>
    <row r="1171" spans="2:23" ht="26.25" x14ac:dyDescent="0.3">
      <c r="B1171" s="18">
        <v>1100</v>
      </c>
      <c r="C1171" s="19">
        <v>14</v>
      </c>
      <c r="D1171" s="172" t="s">
        <v>1504</v>
      </c>
      <c r="E1171" s="141" t="s">
        <v>4026</v>
      </c>
      <c r="F1171" s="142" t="s">
        <v>7</v>
      </c>
      <c r="G1171" s="143" t="s">
        <v>5162</v>
      </c>
      <c r="H1171" s="138">
        <v>3</v>
      </c>
      <c r="I1171" s="139">
        <v>1</v>
      </c>
      <c r="J1171" s="140">
        <v>3</v>
      </c>
      <c r="K1171" s="187"/>
      <c r="L1171" s="177"/>
      <c r="M1171" s="223" t="s">
        <v>5152</v>
      </c>
      <c r="N1171" s="209"/>
      <c r="O1171" s="77"/>
      <c r="Q1171" s="162" t="s">
        <v>2249</v>
      </c>
      <c r="R1171" s="167" t="s">
        <v>2218</v>
      </c>
      <c r="S1171" s="160">
        <v>1305</v>
      </c>
      <c r="T1171" s="163">
        <v>703</v>
      </c>
      <c r="U1171" s="164">
        <f t="shared" si="18"/>
        <v>-602</v>
      </c>
      <c r="V1171" s="158"/>
      <c r="W1171" s="158"/>
    </row>
    <row r="1172" spans="2:23" ht="26.25" x14ac:dyDescent="0.3">
      <c r="B1172" s="18">
        <v>1100</v>
      </c>
      <c r="C1172" s="19">
        <v>14</v>
      </c>
      <c r="D1172" s="172" t="s">
        <v>1505</v>
      </c>
      <c r="E1172" s="141" t="s">
        <v>4026</v>
      </c>
      <c r="F1172" s="142" t="s">
        <v>7</v>
      </c>
      <c r="G1172" s="143" t="s">
        <v>3499</v>
      </c>
      <c r="H1172" s="138">
        <v>3</v>
      </c>
      <c r="I1172" s="139">
        <v>1</v>
      </c>
      <c r="J1172" s="140">
        <v>3</v>
      </c>
      <c r="K1172" s="187"/>
      <c r="L1172" s="177"/>
      <c r="M1172" s="221" t="s">
        <v>3779</v>
      </c>
      <c r="N1172" s="209"/>
      <c r="O1172" s="77"/>
      <c r="Q1172" s="162" t="s">
        <v>2807</v>
      </c>
      <c r="R1172" s="167" t="s">
        <v>323</v>
      </c>
      <c r="S1172" s="160">
        <v>1442</v>
      </c>
      <c r="T1172" s="163">
        <v>1136</v>
      </c>
      <c r="U1172" s="164">
        <f t="shared" si="18"/>
        <v>-306</v>
      </c>
      <c r="V1172" s="158"/>
      <c r="W1172" s="158"/>
    </row>
    <row r="1173" spans="2:23" ht="26.25" x14ac:dyDescent="0.3">
      <c r="B1173" s="18">
        <v>1100</v>
      </c>
      <c r="C1173" s="19">
        <v>14</v>
      </c>
      <c r="D1173" s="172" t="s">
        <v>4489</v>
      </c>
      <c r="E1173" s="141" t="s">
        <v>4026</v>
      </c>
      <c r="F1173" s="142" t="s">
        <v>7</v>
      </c>
      <c r="G1173" s="143" t="s">
        <v>323</v>
      </c>
      <c r="H1173" s="138">
        <v>3</v>
      </c>
      <c r="I1173" s="139">
        <v>1</v>
      </c>
      <c r="J1173" s="140">
        <v>3</v>
      </c>
      <c r="K1173" s="187"/>
      <c r="L1173" s="177"/>
      <c r="M1173" s="221" t="s">
        <v>4614</v>
      </c>
      <c r="N1173" s="209"/>
      <c r="O1173" s="97"/>
      <c r="Q1173" s="162" t="s">
        <v>3040</v>
      </c>
      <c r="R1173" s="167" t="s">
        <v>3022</v>
      </c>
      <c r="S1173" s="160">
        <v>1100</v>
      </c>
      <c r="T1173" s="163">
        <v>1335</v>
      </c>
      <c r="U1173" s="164">
        <f t="shared" si="18"/>
        <v>235</v>
      </c>
      <c r="V1173" s="158"/>
      <c r="W1173" s="158"/>
    </row>
    <row r="1174" spans="2:23" ht="26.25" x14ac:dyDescent="0.3">
      <c r="B1174" s="18">
        <v>1100</v>
      </c>
      <c r="C1174" s="19">
        <v>14</v>
      </c>
      <c r="D1174" s="172" t="s">
        <v>4618</v>
      </c>
      <c r="E1174" s="141" t="s">
        <v>4026</v>
      </c>
      <c r="F1174" s="142" t="s">
        <v>7</v>
      </c>
      <c r="G1174" s="143" t="s">
        <v>323</v>
      </c>
      <c r="H1174" s="138">
        <v>3</v>
      </c>
      <c r="I1174" s="139">
        <v>1</v>
      </c>
      <c r="J1174" s="140">
        <v>3</v>
      </c>
      <c r="K1174" s="187"/>
      <c r="L1174" s="177"/>
      <c r="M1174" s="226" t="s">
        <v>5494</v>
      </c>
      <c r="N1174" s="209"/>
      <c r="O1174" s="77"/>
      <c r="Q1174" s="162" t="s">
        <v>3565</v>
      </c>
      <c r="R1174" s="167" t="s">
        <v>323</v>
      </c>
      <c r="S1174" s="160">
        <v>1100</v>
      </c>
      <c r="T1174" s="163">
        <v>1335</v>
      </c>
      <c r="U1174" s="164">
        <f t="shared" si="18"/>
        <v>235</v>
      </c>
      <c r="V1174" s="158"/>
      <c r="W1174" s="158"/>
    </row>
    <row r="1175" spans="2:23" ht="28.5" x14ac:dyDescent="0.3">
      <c r="B1175" s="18">
        <v>1100</v>
      </c>
      <c r="C1175" s="19">
        <v>14</v>
      </c>
      <c r="D1175" s="172" t="s">
        <v>1967</v>
      </c>
      <c r="E1175" s="141" t="s">
        <v>4026</v>
      </c>
      <c r="F1175" s="142" t="s">
        <v>7</v>
      </c>
      <c r="G1175" s="143" t="s">
        <v>3376</v>
      </c>
      <c r="H1175" s="138">
        <v>3</v>
      </c>
      <c r="I1175" s="139">
        <v>1</v>
      </c>
      <c r="J1175" s="140">
        <v>3</v>
      </c>
      <c r="K1175" s="187"/>
      <c r="L1175" s="177"/>
      <c r="M1175" s="221" t="s">
        <v>3780</v>
      </c>
      <c r="N1175" s="209"/>
      <c r="O1175" s="77"/>
      <c r="Q1175" s="162" t="s">
        <v>1635</v>
      </c>
      <c r="R1175" s="167" t="s">
        <v>325</v>
      </c>
      <c r="S1175" s="160">
        <v>479</v>
      </c>
      <c r="T1175" s="163">
        <v>1335</v>
      </c>
      <c r="U1175" s="164">
        <f t="shared" si="18"/>
        <v>856</v>
      </c>
      <c r="V1175" s="158"/>
      <c r="W1175" s="158"/>
    </row>
    <row r="1176" spans="2:23" ht="26.25" x14ac:dyDescent="0.3">
      <c r="B1176" s="18">
        <v>1100</v>
      </c>
      <c r="C1176" s="19">
        <v>14</v>
      </c>
      <c r="D1176" s="172" t="s">
        <v>3925</v>
      </c>
      <c r="E1176" s="141" t="s">
        <v>4026</v>
      </c>
      <c r="F1176" s="142" t="s">
        <v>7</v>
      </c>
      <c r="G1176" s="143" t="s">
        <v>323</v>
      </c>
      <c r="H1176" s="138">
        <v>3</v>
      </c>
      <c r="I1176" s="139">
        <v>1</v>
      </c>
      <c r="J1176" s="140">
        <v>3</v>
      </c>
      <c r="K1176" s="187"/>
      <c r="L1176" s="177"/>
      <c r="M1176" s="221" t="s">
        <v>3922</v>
      </c>
      <c r="N1176" s="215"/>
      <c r="O1176" s="77"/>
      <c r="Q1176" s="162" t="s">
        <v>3274</v>
      </c>
      <c r="R1176" s="167" t="s">
        <v>3215</v>
      </c>
      <c r="S1176" s="160">
        <v>1021</v>
      </c>
      <c r="T1176" s="163">
        <v>765</v>
      </c>
      <c r="U1176" s="164">
        <f t="shared" si="18"/>
        <v>-256</v>
      </c>
      <c r="V1176" s="158"/>
      <c r="W1176" s="158"/>
    </row>
    <row r="1177" spans="2:23" ht="26.25" x14ac:dyDescent="0.3">
      <c r="B1177" s="18">
        <v>1100</v>
      </c>
      <c r="C1177" s="19">
        <v>14</v>
      </c>
      <c r="D1177" s="172" t="s">
        <v>4619</v>
      </c>
      <c r="E1177" s="141" t="s">
        <v>4026</v>
      </c>
      <c r="F1177" s="142" t="s">
        <v>7</v>
      </c>
      <c r="G1177" s="143" t="s">
        <v>4620</v>
      </c>
      <c r="H1177" s="138">
        <v>3</v>
      </c>
      <c r="I1177" s="139">
        <v>1</v>
      </c>
      <c r="J1177" s="140">
        <v>3</v>
      </c>
      <c r="K1177" s="187"/>
      <c r="L1177" s="177"/>
      <c r="M1177" s="226" t="s">
        <v>5494</v>
      </c>
      <c r="N1177" s="209"/>
      <c r="O1177" s="77"/>
      <c r="Q1177" s="162" t="s">
        <v>2250</v>
      </c>
      <c r="R1177" s="167" t="s">
        <v>2212</v>
      </c>
      <c r="S1177" s="160">
        <v>37</v>
      </c>
      <c r="T1177" s="163">
        <v>616</v>
      </c>
      <c r="U1177" s="164">
        <f t="shared" si="18"/>
        <v>579</v>
      </c>
      <c r="V1177" s="158"/>
      <c r="W1177" s="158"/>
    </row>
    <row r="1178" spans="2:23" ht="28.5" x14ac:dyDescent="0.3">
      <c r="B1178" s="18">
        <v>1100</v>
      </c>
      <c r="C1178" s="19">
        <v>14</v>
      </c>
      <c r="D1178" s="172" t="s">
        <v>5454</v>
      </c>
      <c r="E1178" s="141" t="s">
        <v>4026</v>
      </c>
      <c r="F1178" s="142" t="s">
        <v>7</v>
      </c>
      <c r="G1178" s="143" t="s">
        <v>5455</v>
      </c>
      <c r="H1178" s="138">
        <v>3</v>
      </c>
      <c r="I1178" s="139">
        <v>1</v>
      </c>
      <c r="J1178" s="140">
        <v>3</v>
      </c>
      <c r="K1178" s="187"/>
      <c r="L1178" s="177"/>
      <c r="M1178" s="226" t="s">
        <v>5452</v>
      </c>
      <c r="N1178" s="215"/>
      <c r="O1178" s="97"/>
      <c r="Q1178" s="162" t="s">
        <v>4763</v>
      </c>
      <c r="R1178" s="167" t="s">
        <v>4584</v>
      </c>
      <c r="S1178" s="160">
        <v>600</v>
      </c>
      <c r="T1178" s="163">
        <v>940</v>
      </c>
      <c r="U1178" s="164">
        <f t="shared" si="18"/>
        <v>340</v>
      </c>
      <c r="V1178" s="158"/>
      <c r="W1178" s="158"/>
    </row>
    <row r="1179" spans="2:23" ht="26.25" x14ac:dyDescent="0.3">
      <c r="B1179" s="18">
        <v>1100</v>
      </c>
      <c r="C1179" s="19">
        <v>14</v>
      </c>
      <c r="D1179" s="172" t="s">
        <v>3061</v>
      </c>
      <c r="E1179" s="141" t="s">
        <v>4026</v>
      </c>
      <c r="F1179" s="142" t="s">
        <v>7</v>
      </c>
      <c r="G1179" s="143" t="s">
        <v>3062</v>
      </c>
      <c r="H1179" s="138">
        <v>3</v>
      </c>
      <c r="I1179" s="139">
        <v>1</v>
      </c>
      <c r="J1179" s="140">
        <v>3</v>
      </c>
      <c r="K1179" s="187"/>
      <c r="L1179" s="177"/>
      <c r="M1179" s="221" t="s">
        <v>3781</v>
      </c>
      <c r="N1179" s="209"/>
      <c r="O1179" s="77"/>
      <c r="Q1179" s="162" t="s">
        <v>3429</v>
      </c>
      <c r="R1179" s="167" t="s">
        <v>3389</v>
      </c>
      <c r="S1179" s="160">
        <v>1100</v>
      </c>
      <c r="T1179" s="163">
        <v>1063</v>
      </c>
      <c r="U1179" s="164">
        <f t="shared" si="18"/>
        <v>-37</v>
      </c>
      <c r="V1179" s="158"/>
      <c r="W1179" s="158"/>
    </row>
    <row r="1180" spans="2:23" ht="26.25" x14ac:dyDescent="0.3">
      <c r="B1180" s="18">
        <v>1100</v>
      </c>
      <c r="C1180" s="19">
        <v>14</v>
      </c>
      <c r="D1180" s="172" t="s">
        <v>4206</v>
      </c>
      <c r="E1180" s="141" t="s">
        <v>4026</v>
      </c>
      <c r="F1180" s="142" t="s">
        <v>7</v>
      </c>
      <c r="G1180" s="143" t="s">
        <v>4207</v>
      </c>
      <c r="H1180" s="138">
        <v>3</v>
      </c>
      <c r="I1180" s="139">
        <v>1</v>
      </c>
      <c r="J1180" s="140">
        <v>3</v>
      </c>
      <c r="K1180" s="187"/>
      <c r="L1180" s="177"/>
      <c r="M1180" s="226" t="s">
        <v>4204</v>
      </c>
      <c r="N1180" s="228"/>
      <c r="O1180" s="97"/>
      <c r="Q1180" s="162" t="s">
        <v>6575</v>
      </c>
      <c r="R1180" s="167" t="s">
        <v>3362</v>
      </c>
      <c r="S1180" s="160">
        <v>897</v>
      </c>
      <c r="T1180" s="163">
        <v>322</v>
      </c>
      <c r="U1180" s="164">
        <f t="shared" si="18"/>
        <v>-575</v>
      </c>
      <c r="V1180" s="158"/>
      <c r="W1180" s="158"/>
    </row>
    <row r="1181" spans="2:23" ht="28.5" x14ac:dyDescent="0.3">
      <c r="B1181" s="18">
        <v>1100</v>
      </c>
      <c r="C1181" s="19">
        <v>14</v>
      </c>
      <c r="D1181" s="172" t="s">
        <v>4005</v>
      </c>
      <c r="E1181" s="141" t="s">
        <v>4026</v>
      </c>
      <c r="F1181" s="142" t="s">
        <v>7</v>
      </c>
      <c r="G1181" s="143" t="s">
        <v>323</v>
      </c>
      <c r="H1181" s="138">
        <v>3</v>
      </c>
      <c r="I1181" s="139">
        <v>1</v>
      </c>
      <c r="J1181" s="140">
        <v>3</v>
      </c>
      <c r="K1181" s="187"/>
      <c r="L1181" s="177"/>
      <c r="M1181" s="226" t="s">
        <v>4006</v>
      </c>
      <c r="N1181" s="209"/>
      <c r="O1181" s="77"/>
      <c r="Q1181" s="162" t="s">
        <v>2916</v>
      </c>
      <c r="R1181" s="167" t="s">
        <v>4548</v>
      </c>
      <c r="S1181" s="160">
        <v>168</v>
      </c>
      <c r="T1181" s="163">
        <v>616</v>
      </c>
      <c r="U1181" s="164">
        <f t="shared" si="18"/>
        <v>448</v>
      </c>
      <c r="V1181" s="158"/>
      <c r="W1181" s="158"/>
    </row>
    <row r="1182" spans="2:23" ht="26.25" x14ac:dyDescent="0.3">
      <c r="B1182" s="18">
        <v>1100</v>
      </c>
      <c r="C1182" s="19">
        <v>14</v>
      </c>
      <c r="D1182" s="172" t="s">
        <v>3365</v>
      </c>
      <c r="E1182" s="141" t="s">
        <v>4026</v>
      </c>
      <c r="F1182" s="142" t="s">
        <v>7</v>
      </c>
      <c r="G1182" s="143" t="s">
        <v>323</v>
      </c>
      <c r="H1182" s="138">
        <v>3</v>
      </c>
      <c r="I1182" s="139">
        <v>1</v>
      </c>
      <c r="J1182" s="140">
        <v>3</v>
      </c>
      <c r="K1182" s="187"/>
      <c r="L1182" s="177"/>
      <c r="M1182" s="226" t="s">
        <v>3767</v>
      </c>
      <c r="N1182" s="209"/>
      <c r="O1182" s="77"/>
      <c r="Q1182" s="162" t="s">
        <v>1636</v>
      </c>
      <c r="R1182" s="167" t="s">
        <v>657</v>
      </c>
      <c r="S1182" s="160">
        <v>814</v>
      </c>
      <c r="T1182" s="163">
        <v>940</v>
      </c>
      <c r="U1182" s="164">
        <f t="shared" si="18"/>
        <v>126</v>
      </c>
      <c r="V1182" s="158"/>
      <c r="W1182" s="158"/>
    </row>
    <row r="1183" spans="2:23" ht="28.5" x14ac:dyDescent="0.3">
      <c r="B1183" s="18">
        <v>1100</v>
      </c>
      <c r="C1183" s="19">
        <v>14</v>
      </c>
      <c r="D1183" s="172" t="s">
        <v>4360</v>
      </c>
      <c r="E1183" s="141" t="s">
        <v>4026</v>
      </c>
      <c r="F1183" s="142" t="s">
        <v>7</v>
      </c>
      <c r="G1183" s="143" t="s">
        <v>4361</v>
      </c>
      <c r="H1183" s="138">
        <v>3</v>
      </c>
      <c r="I1183" s="139">
        <v>1</v>
      </c>
      <c r="J1183" s="140">
        <v>3</v>
      </c>
      <c r="K1183" s="187"/>
      <c r="L1183" s="177"/>
      <c r="M1183" s="221" t="s">
        <v>4613</v>
      </c>
      <c r="N1183" s="209"/>
      <c r="O1183" s="77"/>
      <c r="Q1183" s="162" t="s">
        <v>3336</v>
      </c>
      <c r="R1183" s="167" t="s">
        <v>3291</v>
      </c>
      <c r="S1183" s="160">
        <v>360</v>
      </c>
      <c r="T1183" s="163">
        <v>1136</v>
      </c>
      <c r="U1183" s="164">
        <f t="shared" si="18"/>
        <v>776</v>
      </c>
      <c r="V1183" s="158"/>
      <c r="W1183" s="158"/>
    </row>
    <row r="1184" spans="2:23" ht="28.5" x14ac:dyDescent="0.3">
      <c r="B1184" s="18">
        <v>1100</v>
      </c>
      <c r="C1184" s="19">
        <v>14</v>
      </c>
      <c r="D1184" s="172" t="s">
        <v>2575</v>
      </c>
      <c r="E1184" s="141" t="s">
        <v>4026</v>
      </c>
      <c r="F1184" s="142" t="s">
        <v>7</v>
      </c>
      <c r="G1184" s="143" t="s">
        <v>1357</v>
      </c>
      <c r="H1184" s="138">
        <v>3</v>
      </c>
      <c r="I1184" s="139">
        <v>1</v>
      </c>
      <c r="J1184" s="140">
        <v>3</v>
      </c>
      <c r="K1184" s="187"/>
      <c r="L1184" s="177"/>
      <c r="M1184" s="221" t="s">
        <v>3785</v>
      </c>
      <c r="N1184" s="209"/>
      <c r="O1184" s="77"/>
      <c r="Q1184" s="162" t="s">
        <v>2970</v>
      </c>
      <c r="R1184" s="167" t="s">
        <v>4451</v>
      </c>
      <c r="S1184" s="160">
        <v>897</v>
      </c>
      <c r="T1184" s="163">
        <v>1335</v>
      </c>
      <c r="U1184" s="164">
        <f t="shared" si="18"/>
        <v>438</v>
      </c>
      <c r="V1184" s="158"/>
      <c r="W1184" s="158"/>
    </row>
    <row r="1185" spans="2:23" ht="26.25" x14ac:dyDescent="0.3">
      <c r="B1185" s="18">
        <v>1100</v>
      </c>
      <c r="C1185" s="19">
        <v>14</v>
      </c>
      <c r="D1185" s="172" t="s">
        <v>5370</v>
      </c>
      <c r="E1185" s="141" t="s">
        <v>4026</v>
      </c>
      <c r="F1185" s="142" t="s">
        <v>7</v>
      </c>
      <c r="G1185" s="143" t="s">
        <v>323</v>
      </c>
      <c r="H1185" s="138">
        <v>3</v>
      </c>
      <c r="I1185" s="139">
        <v>1</v>
      </c>
      <c r="J1185" s="140">
        <v>3</v>
      </c>
      <c r="K1185" s="187"/>
      <c r="L1185" s="177"/>
      <c r="M1185" s="226" t="s">
        <v>5368</v>
      </c>
      <c r="N1185" s="209"/>
      <c r="O1185" s="77"/>
      <c r="Q1185" s="162" t="s">
        <v>3337</v>
      </c>
      <c r="R1185" s="167" t="s">
        <v>206</v>
      </c>
      <c r="S1185" s="160">
        <v>1100</v>
      </c>
      <c r="T1185" s="163">
        <v>119</v>
      </c>
      <c r="U1185" s="164">
        <f t="shared" si="18"/>
        <v>-981</v>
      </c>
      <c r="V1185" s="158"/>
      <c r="W1185" s="158"/>
    </row>
    <row r="1186" spans="2:23" ht="26.25" x14ac:dyDescent="0.3">
      <c r="B1186" s="18">
        <v>1100</v>
      </c>
      <c r="C1186" s="19">
        <v>14</v>
      </c>
      <c r="D1186" s="172" t="s">
        <v>5376</v>
      </c>
      <c r="E1186" s="141" t="s">
        <v>4026</v>
      </c>
      <c r="F1186" s="142" t="s">
        <v>7</v>
      </c>
      <c r="G1186" s="143" t="s">
        <v>5377</v>
      </c>
      <c r="H1186" s="138">
        <v>3</v>
      </c>
      <c r="I1186" s="139">
        <v>1</v>
      </c>
      <c r="J1186" s="140">
        <v>3</v>
      </c>
      <c r="K1186" s="187"/>
      <c r="L1186" s="177"/>
      <c r="M1186" s="221" t="s">
        <v>5410</v>
      </c>
      <c r="N1186" s="209"/>
      <c r="O1186" s="77"/>
      <c r="Q1186" s="162" t="s">
        <v>6735</v>
      </c>
      <c r="R1186" s="167" t="s">
        <v>323</v>
      </c>
      <c r="S1186" s="160">
        <v>1442</v>
      </c>
      <c r="T1186" s="163">
        <v>270</v>
      </c>
      <c r="U1186" s="164">
        <f t="shared" si="18"/>
        <v>-1172</v>
      </c>
      <c r="V1186" s="158"/>
      <c r="W1186" s="158"/>
    </row>
    <row r="1187" spans="2:23" ht="26.25" x14ac:dyDescent="0.3">
      <c r="B1187" s="18">
        <v>1100</v>
      </c>
      <c r="C1187" s="19">
        <v>14</v>
      </c>
      <c r="D1187" s="172" t="s">
        <v>2574</v>
      </c>
      <c r="E1187" s="141" t="s">
        <v>4026</v>
      </c>
      <c r="F1187" s="142" t="s">
        <v>7</v>
      </c>
      <c r="G1187" s="143" t="s">
        <v>2609</v>
      </c>
      <c r="H1187" s="138">
        <v>3</v>
      </c>
      <c r="I1187" s="139">
        <v>1</v>
      </c>
      <c r="J1187" s="140">
        <v>3</v>
      </c>
      <c r="K1187" s="187"/>
      <c r="L1187" s="177"/>
      <c r="M1187" s="221" t="s">
        <v>3785</v>
      </c>
      <c r="N1187" s="209"/>
      <c r="O1187" s="77"/>
      <c r="Q1187" s="162" t="s">
        <v>1639</v>
      </c>
      <c r="R1187" s="167" t="s">
        <v>10</v>
      </c>
      <c r="S1187" s="160">
        <v>1021</v>
      </c>
      <c r="T1187" s="163">
        <v>248</v>
      </c>
      <c r="U1187" s="164">
        <f t="shared" si="18"/>
        <v>-773</v>
      </c>
      <c r="V1187" s="158"/>
      <c r="W1187" s="158"/>
    </row>
    <row r="1188" spans="2:23" ht="26.25" x14ac:dyDescent="0.3">
      <c r="B1188" s="18">
        <v>1100</v>
      </c>
      <c r="C1188" s="19">
        <v>14</v>
      </c>
      <c r="D1188" s="172" t="s">
        <v>4621</v>
      </c>
      <c r="E1188" s="141" t="s">
        <v>4026</v>
      </c>
      <c r="F1188" s="142" t="s">
        <v>7</v>
      </c>
      <c r="G1188" s="143" t="s">
        <v>4622</v>
      </c>
      <c r="H1188" s="138">
        <v>3</v>
      </c>
      <c r="I1188" s="139">
        <v>1</v>
      </c>
      <c r="J1188" s="140">
        <v>3</v>
      </c>
      <c r="K1188" s="187"/>
      <c r="L1188" s="177"/>
      <c r="M1188" s="221" t="s">
        <v>4732</v>
      </c>
      <c r="N1188" s="215"/>
      <c r="O1188" s="77"/>
      <c r="Q1188" s="162" t="s">
        <v>1640</v>
      </c>
      <c r="R1188" s="167" t="s">
        <v>392</v>
      </c>
      <c r="S1188" s="160">
        <v>333</v>
      </c>
      <c r="T1188" s="163">
        <v>419</v>
      </c>
      <c r="U1188" s="164">
        <f t="shared" si="18"/>
        <v>86</v>
      </c>
      <c r="V1188" s="158"/>
      <c r="W1188" s="158"/>
    </row>
    <row r="1189" spans="2:23" ht="26.25" x14ac:dyDescent="0.3">
      <c r="B1189" s="18">
        <v>1100</v>
      </c>
      <c r="C1189" s="19">
        <v>14</v>
      </c>
      <c r="D1189" s="172" t="s">
        <v>3501</v>
      </c>
      <c r="E1189" s="141" t="s">
        <v>4026</v>
      </c>
      <c r="F1189" s="142" t="s">
        <v>7</v>
      </c>
      <c r="G1189" s="143" t="s">
        <v>3502</v>
      </c>
      <c r="H1189" s="138">
        <v>3</v>
      </c>
      <c r="I1189" s="139">
        <v>1</v>
      </c>
      <c r="J1189" s="140">
        <v>3</v>
      </c>
      <c r="K1189" s="187"/>
      <c r="L1189" s="177"/>
      <c r="M1189" s="221" t="s">
        <v>3779</v>
      </c>
      <c r="N1189" s="209"/>
      <c r="O1189" s="77"/>
      <c r="Q1189" s="162" t="s">
        <v>4327</v>
      </c>
      <c r="R1189" s="167" t="s">
        <v>4259</v>
      </c>
      <c r="S1189" s="160">
        <v>897</v>
      </c>
      <c r="T1189" s="163">
        <v>382</v>
      </c>
      <c r="U1189" s="164">
        <f t="shared" si="18"/>
        <v>-515</v>
      </c>
      <c r="V1189" s="158"/>
      <c r="W1189" s="158"/>
    </row>
    <row r="1190" spans="2:23" ht="26.25" x14ac:dyDescent="0.3">
      <c r="B1190" s="18">
        <v>1100</v>
      </c>
      <c r="C1190" s="19">
        <v>14</v>
      </c>
      <c r="D1190" s="172" t="s">
        <v>5453</v>
      </c>
      <c r="E1190" s="141" t="s">
        <v>4026</v>
      </c>
      <c r="F1190" s="142" t="s">
        <v>7</v>
      </c>
      <c r="G1190" s="143" t="s">
        <v>323</v>
      </c>
      <c r="H1190" s="138">
        <v>3</v>
      </c>
      <c r="I1190" s="139">
        <v>1</v>
      </c>
      <c r="J1190" s="140">
        <v>3</v>
      </c>
      <c r="K1190" s="187"/>
      <c r="L1190" s="177"/>
      <c r="M1190" s="226" t="s">
        <v>5452</v>
      </c>
      <c r="N1190" s="207"/>
      <c r="O1190" s="77"/>
      <c r="Q1190" s="162" t="s">
        <v>1642</v>
      </c>
      <c r="R1190" s="167" t="s">
        <v>148</v>
      </c>
      <c r="S1190" s="160">
        <v>673</v>
      </c>
      <c r="T1190" s="163">
        <v>1481</v>
      </c>
      <c r="U1190" s="164">
        <f t="shared" si="18"/>
        <v>808</v>
      </c>
      <c r="V1190" s="158"/>
      <c r="W1190" s="158"/>
    </row>
    <row r="1191" spans="2:23" ht="28.5" x14ac:dyDescent="0.3">
      <c r="B1191" s="18">
        <v>1100</v>
      </c>
      <c r="C1191" s="19">
        <v>14</v>
      </c>
      <c r="D1191" s="172" t="s">
        <v>1418</v>
      </c>
      <c r="E1191" s="141" t="s">
        <v>4026</v>
      </c>
      <c r="F1191" s="142" t="s">
        <v>7</v>
      </c>
      <c r="G1191" s="143" t="s">
        <v>456</v>
      </c>
      <c r="H1191" s="138">
        <v>3</v>
      </c>
      <c r="I1191" s="139">
        <v>1</v>
      </c>
      <c r="J1191" s="140">
        <v>3</v>
      </c>
      <c r="K1191" s="187"/>
      <c r="L1191" s="177"/>
      <c r="M1191" s="221" t="s">
        <v>4613</v>
      </c>
      <c r="N1191" s="209"/>
      <c r="O1191" s="77"/>
      <c r="Q1191" s="162" t="s">
        <v>1643</v>
      </c>
      <c r="R1191" s="167" t="s">
        <v>3101</v>
      </c>
      <c r="S1191" s="160">
        <v>268</v>
      </c>
      <c r="T1191" s="163">
        <v>1063</v>
      </c>
      <c r="U1191" s="164">
        <f t="shared" si="18"/>
        <v>795</v>
      </c>
      <c r="V1191" s="158"/>
      <c r="W1191" s="158"/>
    </row>
    <row r="1192" spans="2:23" ht="42.75" x14ac:dyDescent="0.3">
      <c r="B1192" s="18">
        <v>1100</v>
      </c>
      <c r="C1192" s="19">
        <v>14</v>
      </c>
      <c r="D1192" s="172" t="s">
        <v>4623</v>
      </c>
      <c r="E1192" s="141" t="s">
        <v>4026</v>
      </c>
      <c r="F1192" s="142" t="s">
        <v>7</v>
      </c>
      <c r="G1192" s="143" t="s">
        <v>323</v>
      </c>
      <c r="H1192" s="138">
        <v>3</v>
      </c>
      <c r="I1192" s="139">
        <v>1</v>
      </c>
      <c r="J1192" s="140">
        <v>3</v>
      </c>
      <c r="K1192" s="187"/>
      <c r="L1192" s="177"/>
      <c r="M1192" s="226" t="s">
        <v>5494</v>
      </c>
      <c r="N1192" s="215"/>
      <c r="O1192" s="77"/>
      <c r="Q1192" s="162" t="s">
        <v>1646</v>
      </c>
      <c r="R1192" s="167" t="s">
        <v>2874</v>
      </c>
      <c r="S1192" s="160">
        <v>5</v>
      </c>
      <c r="T1192" s="163">
        <v>119</v>
      </c>
      <c r="U1192" s="164">
        <f t="shared" si="18"/>
        <v>114</v>
      </c>
      <c r="V1192" s="158"/>
      <c r="W1192" s="158"/>
    </row>
    <row r="1193" spans="2:23" ht="26.25" x14ac:dyDescent="0.3">
      <c r="B1193" s="18">
        <v>1100</v>
      </c>
      <c r="C1193" s="19">
        <v>14</v>
      </c>
      <c r="D1193" s="172" t="s">
        <v>1722</v>
      </c>
      <c r="E1193" s="141" t="s">
        <v>4026</v>
      </c>
      <c r="F1193" s="142" t="s">
        <v>7</v>
      </c>
      <c r="G1193" s="143" t="s">
        <v>3967</v>
      </c>
      <c r="H1193" s="138">
        <v>3</v>
      </c>
      <c r="I1193" s="139">
        <v>1</v>
      </c>
      <c r="J1193" s="140">
        <v>3</v>
      </c>
      <c r="K1193" s="187"/>
      <c r="L1193" s="177"/>
      <c r="M1193" s="226" t="s">
        <v>3968</v>
      </c>
      <c r="N1193" s="209"/>
      <c r="O1193" s="97"/>
      <c r="Q1193" s="162" t="s">
        <v>3275</v>
      </c>
      <c r="R1193" s="167" t="s">
        <v>904</v>
      </c>
      <c r="S1193" s="160">
        <v>1442</v>
      </c>
      <c r="T1193" s="163">
        <v>1335</v>
      </c>
      <c r="U1193" s="164">
        <f t="shared" si="18"/>
        <v>-107</v>
      </c>
      <c r="V1193" s="158"/>
      <c r="W1193" s="158"/>
    </row>
    <row r="1194" spans="2:23" ht="26.25" x14ac:dyDescent="0.3">
      <c r="B1194" s="18">
        <v>1100</v>
      </c>
      <c r="C1194" s="19">
        <v>14</v>
      </c>
      <c r="D1194" s="172" t="s">
        <v>5620</v>
      </c>
      <c r="E1194" s="141" t="s">
        <v>4026</v>
      </c>
      <c r="F1194" s="142" t="s">
        <v>7</v>
      </c>
      <c r="G1194" s="143" t="s">
        <v>323</v>
      </c>
      <c r="H1194" s="138">
        <v>3</v>
      </c>
      <c r="I1194" s="139">
        <v>1</v>
      </c>
      <c r="J1194" s="140">
        <v>3</v>
      </c>
      <c r="K1194" s="187"/>
      <c r="L1194" s="177"/>
      <c r="M1194" s="226" t="s">
        <v>5679</v>
      </c>
      <c r="N1194" s="215"/>
      <c r="O1194" s="77"/>
      <c r="Q1194" s="162" t="s">
        <v>2642</v>
      </c>
      <c r="R1194" s="167" t="s">
        <v>2606</v>
      </c>
      <c r="S1194" s="160">
        <v>897</v>
      </c>
      <c r="T1194" s="163">
        <v>157</v>
      </c>
      <c r="U1194" s="164">
        <f t="shared" si="18"/>
        <v>-740</v>
      </c>
      <c r="V1194" s="158"/>
      <c r="W1194" s="158"/>
    </row>
    <row r="1195" spans="2:23" ht="31.5" x14ac:dyDescent="0.3">
      <c r="B1195" s="18">
        <v>1100</v>
      </c>
      <c r="C1195" s="19">
        <v>14</v>
      </c>
      <c r="D1195" s="172" t="s">
        <v>5615</v>
      </c>
      <c r="E1195" s="141" t="s">
        <v>4026</v>
      </c>
      <c r="F1195" s="142" t="s">
        <v>7</v>
      </c>
      <c r="G1195" s="143" t="s">
        <v>5616</v>
      </c>
      <c r="H1195" s="138">
        <v>3</v>
      </c>
      <c r="I1195" s="139">
        <v>1</v>
      </c>
      <c r="J1195" s="140">
        <v>3</v>
      </c>
      <c r="K1195" s="187"/>
      <c r="L1195" s="177"/>
      <c r="M1195" s="221" t="s">
        <v>5677</v>
      </c>
      <c r="N1195" s="209"/>
      <c r="O1195" s="77"/>
      <c r="Q1195" s="162" t="s">
        <v>2251</v>
      </c>
      <c r="R1195" s="167" t="s">
        <v>2292</v>
      </c>
      <c r="S1195" s="160">
        <v>551</v>
      </c>
      <c r="T1195" s="163">
        <v>1136</v>
      </c>
      <c r="U1195" s="164">
        <f t="shared" si="18"/>
        <v>585</v>
      </c>
      <c r="V1195" s="158"/>
      <c r="W1195" s="158"/>
    </row>
    <row r="1196" spans="2:23" ht="26.25" x14ac:dyDescent="0.3">
      <c r="B1196" s="18">
        <v>1100</v>
      </c>
      <c r="C1196" s="19">
        <v>14</v>
      </c>
      <c r="D1196" s="172" t="s">
        <v>3513</v>
      </c>
      <c r="E1196" s="141" t="s">
        <v>4026</v>
      </c>
      <c r="F1196" s="142" t="s">
        <v>7</v>
      </c>
      <c r="G1196" s="143" t="s">
        <v>3514</v>
      </c>
      <c r="H1196" s="138">
        <v>3</v>
      </c>
      <c r="I1196" s="139">
        <v>1</v>
      </c>
      <c r="J1196" s="140">
        <v>3</v>
      </c>
      <c r="K1196" s="187"/>
      <c r="L1196" s="177"/>
      <c r="M1196" s="225" t="s">
        <v>3778</v>
      </c>
      <c r="N1196" s="209"/>
      <c r="O1196" s="77"/>
      <c r="Q1196" s="162" t="s">
        <v>3881</v>
      </c>
      <c r="R1196" s="167" t="s">
        <v>3918</v>
      </c>
      <c r="S1196" s="160">
        <v>739</v>
      </c>
      <c r="T1196" s="163">
        <v>1481</v>
      </c>
      <c r="U1196" s="164">
        <f t="shared" si="18"/>
        <v>742</v>
      </c>
      <c r="V1196" s="158"/>
      <c r="W1196" s="158"/>
    </row>
    <row r="1197" spans="2:23" ht="26.25" x14ac:dyDescent="0.3">
      <c r="B1197" s="18">
        <v>1100</v>
      </c>
      <c r="C1197" s="19">
        <v>14</v>
      </c>
      <c r="D1197" s="172" t="s">
        <v>1637</v>
      </c>
      <c r="E1197" s="141" t="s">
        <v>4026</v>
      </c>
      <c r="F1197" s="142" t="s">
        <v>7</v>
      </c>
      <c r="G1197" s="143" t="s">
        <v>1638</v>
      </c>
      <c r="H1197" s="138">
        <v>3</v>
      </c>
      <c r="I1197" s="139">
        <v>1</v>
      </c>
      <c r="J1197" s="140">
        <v>3</v>
      </c>
      <c r="K1197" s="187"/>
      <c r="L1197" s="177"/>
      <c r="M1197" s="233" t="s">
        <v>5273</v>
      </c>
      <c r="N1197" s="215"/>
      <c r="O1197" s="77"/>
      <c r="Q1197" s="162" t="s">
        <v>1647</v>
      </c>
      <c r="R1197" s="167" t="s">
        <v>1150</v>
      </c>
      <c r="S1197" s="160">
        <v>466</v>
      </c>
      <c r="T1197" s="163">
        <v>255</v>
      </c>
      <c r="U1197" s="164">
        <f t="shared" si="18"/>
        <v>-211</v>
      </c>
      <c r="V1197" s="158"/>
      <c r="W1197" s="158"/>
    </row>
    <row r="1198" spans="2:23" ht="31.5" x14ac:dyDescent="0.3">
      <c r="B1198" s="18">
        <v>1100</v>
      </c>
      <c r="C1198" s="19">
        <v>14</v>
      </c>
      <c r="D1198" s="172" t="s">
        <v>1514</v>
      </c>
      <c r="E1198" s="141" t="s">
        <v>4026</v>
      </c>
      <c r="F1198" s="142" t="s">
        <v>7</v>
      </c>
      <c r="G1198" s="143" t="s">
        <v>2937</v>
      </c>
      <c r="H1198" s="138">
        <v>3</v>
      </c>
      <c r="I1198" s="139">
        <v>1</v>
      </c>
      <c r="J1198" s="140">
        <v>3</v>
      </c>
      <c r="K1198" s="187"/>
      <c r="L1198" s="177"/>
      <c r="M1198" s="226" t="s">
        <v>3763</v>
      </c>
      <c r="N1198" s="209"/>
      <c r="O1198" s="97"/>
      <c r="Q1198" s="162" t="s">
        <v>4157</v>
      </c>
      <c r="R1198" s="167" t="s">
        <v>4141</v>
      </c>
      <c r="S1198" s="160">
        <v>232</v>
      </c>
      <c r="T1198" s="163">
        <v>1063</v>
      </c>
      <c r="U1198" s="164">
        <f t="shared" si="18"/>
        <v>831</v>
      </c>
      <c r="V1198" s="158"/>
      <c r="W1198" s="158"/>
    </row>
    <row r="1199" spans="2:23" ht="28.5" x14ac:dyDescent="0.3">
      <c r="B1199" s="18">
        <v>1100</v>
      </c>
      <c r="C1199" s="19">
        <v>14</v>
      </c>
      <c r="D1199" s="172" t="s">
        <v>1609</v>
      </c>
      <c r="E1199" s="141" t="s">
        <v>4026</v>
      </c>
      <c r="F1199" s="142" t="s">
        <v>7</v>
      </c>
      <c r="G1199" s="143" t="s">
        <v>4456</v>
      </c>
      <c r="H1199" s="138">
        <v>3</v>
      </c>
      <c r="I1199" s="139">
        <v>1</v>
      </c>
      <c r="J1199" s="140">
        <v>3</v>
      </c>
      <c r="K1199" s="187"/>
      <c r="L1199" s="177"/>
      <c r="M1199" s="226" t="s">
        <v>4447</v>
      </c>
      <c r="N1199" s="209"/>
      <c r="O1199" s="77"/>
      <c r="Q1199" s="162" t="s">
        <v>1650</v>
      </c>
      <c r="R1199" s="167" t="s">
        <v>3167</v>
      </c>
      <c r="S1199" s="160">
        <v>118</v>
      </c>
      <c r="T1199" s="163">
        <v>940</v>
      </c>
      <c r="U1199" s="164">
        <f t="shared" si="18"/>
        <v>822</v>
      </c>
      <c r="V1199" s="158"/>
      <c r="W1199" s="158"/>
    </row>
    <row r="1200" spans="2:23" ht="26.25" x14ac:dyDescent="0.3">
      <c r="B1200" s="18">
        <v>1100</v>
      </c>
      <c r="C1200" s="19">
        <v>14</v>
      </c>
      <c r="D1200" s="172" t="s">
        <v>3221</v>
      </c>
      <c r="E1200" s="141" t="s">
        <v>4026</v>
      </c>
      <c r="F1200" s="142" t="s">
        <v>7</v>
      </c>
      <c r="G1200" s="143" t="s">
        <v>323</v>
      </c>
      <c r="H1200" s="138">
        <v>3</v>
      </c>
      <c r="I1200" s="139">
        <v>1</v>
      </c>
      <c r="J1200" s="140">
        <v>3</v>
      </c>
      <c r="K1200" s="187"/>
      <c r="L1200" s="177"/>
      <c r="M1200" s="226" t="s">
        <v>3777</v>
      </c>
      <c r="N1200" s="209"/>
      <c r="O1200" s="77"/>
      <c r="Q1200" s="162" t="s">
        <v>4328</v>
      </c>
      <c r="R1200" s="167" t="s">
        <v>4305</v>
      </c>
      <c r="S1200" s="160">
        <v>1442</v>
      </c>
      <c r="T1200" s="163">
        <v>940</v>
      </c>
      <c r="U1200" s="164">
        <f t="shared" si="18"/>
        <v>-502</v>
      </c>
      <c r="V1200" s="158"/>
      <c r="W1200" s="158"/>
    </row>
    <row r="1201" spans="2:23" ht="28.5" x14ac:dyDescent="0.3">
      <c r="B1201" s="18">
        <v>1100</v>
      </c>
      <c r="C1201" s="19">
        <v>14</v>
      </c>
      <c r="D1201" s="172" t="s">
        <v>3059</v>
      </c>
      <c r="E1201" s="141" t="s">
        <v>4026</v>
      </c>
      <c r="F1201" s="142" t="s">
        <v>7</v>
      </c>
      <c r="G1201" s="143" t="s">
        <v>3060</v>
      </c>
      <c r="H1201" s="138">
        <v>3</v>
      </c>
      <c r="I1201" s="139">
        <v>1</v>
      </c>
      <c r="J1201" s="140">
        <v>3</v>
      </c>
      <c r="K1201" s="187"/>
      <c r="L1201" s="177"/>
      <c r="M1201" s="221" t="s">
        <v>3781</v>
      </c>
      <c r="N1201" s="209"/>
      <c r="O1201" s="97"/>
      <c r="Q1201" s="162" t="s">
        <v>1652</v>
      </c>
      <c r="R1201" s="167" t="s">
        <v>1439</v>
      </c>
      <c r="S1201" s="160">
        <v>268</v>
      </c>
      <c r="T1201" s="163">
        <v>616</v>
      </c>
      <c r="U1201" s="164">
        <f t="shared" si="18"/>
        <v>348</v>
      </c>
      <c r="V1201" s="158"/>
      <c r="W1201" s="158"/>
    </row>
    <row r="1202" spans="2:23" ht="28.5" x14ac:dyDescent="0.3">
      <c r="B1202" s="18">
        <v>1100</v>
      </c>
      <c r="C1202" s="19">
        <v>14</v>
      </c>
      <c r="D1202" s="172" t="s">
        <v>4367</v>
      </c>
      <c r="E1202" s="141" t="s">
        <v>4026</v>
      </c>
      <c r="F1202" s="142" t="s">
        <v>7</v>
      </c>
      <c r="G1202" s="143" t="s">
        <v>4368</v>
      </c>
      <c r="H1202" s="138">
        <v>3</v>
      </c>
      <c r="I1202" s="139">
        <v>1</v>
      </c>
      <c r="J1202" s="140">
        <v>3</v>
      </c>
      <c r="K1202" s="187"/>
      <c r="L1202" s="177"/>
      <c r="M1202" s="226" t="s">
        <v>4363</v>
      </c>
      <c r="N1202" s="213"/>
      <c r="O1202" s="77"/>
      <c r="Q1202" s="162" t="s">
        <v>3041</v>
      </c>
      <c r="R1202" s="167" t="s">
        <v>2980</v>
      </c>
      <c r="S1202" s="160">
        <v>206</v>
      </c>
      <c r="T1202" s="163">
        <v>833</v>
      </c>
      <c r="U1202" s="164">
        <f t="shared" si="18"/>
        <v>627</v>
      </c>
      <c r="V1202" s="158"/>
      <c r="W1202" s="158"/>
    </row>
    <row r="1203" spans="2:23" ht="26.25" x14ac:dyDescent="0.3">
      <c r="B1203" s="18">
        <v>1100</v>
      </c>
      <c r="C1203" s="19">
        <v>14</v>
      </c>
      <c r="D1203" s="172" t="s">
        <v>3378</v>
      </c>
      <c r="E1203" s="141" t="s">
        <v>4026</v>
      </c>
      <c r="F1203" s="142" t="s">
        <v>7</v>
      </c>
      <c r="G1203" s="143" t="s">
        <v>3379</v>
      </c>
      <c r="H1203" s="138">
        <v>3</v>
      </c>
      <c r="I1203" s="139">
        <v>1</v>
      </c>
      <c r="J1203" s="140">
        <v>3</v>
      </c>
      <c r="K1203" s="187"/>
      <c r="L1203" s="177"/>
      <c r="M1203" s="221" t="s">
        <v>3780</v>
      </c>
      <c r="N1203" s="209"/>
      <c r="O1203" s="97"/>
      <c r="Q1203" s="162" t="s">
        <v>2543</v>
      </c>
      <c r="R1203" s="167" t="s">
        <v>2529</v>
      </c>
      <c r="S1203" s="160">
        <v>1442</v>
      </c>
      <c r="T1203" s="163">
        <v>765</v>
      </c>
      <c r="U1203" s="164">
        <f t="shared" si="18"/>
        <v>-677</v>
      </c>
      <c r="V1203" s="158"/>
      <c r="W1203" s="158"/>
    </row>
    <row r="1204" spans="2:23" ht="26.25" x14ac:dyDescent="0.3">
      <c r="B1204" s="18">
        <v>1100</v>
      </c>
      <c r="C1204" s="19">
        <v>14</v>
      </c>
      <c r="D1204" s="172" t="s">
        <v>3503</v>
      </c>
      <c r="E1204" s="141" t="s">
        <v>4026</v>
      </c>
      <c r="F1204" s="142" t="s">
        <v>7</v>
      </c>
      <c r="G1204" s="143" t="s">
        <v>3502</v>
      </c>
      <c r="H1204" s="138">
        <v>3</v>
      </c>
      <c r="I1204" s="139">
        <v>1</v>
      </c>
      <c r="J1204" s="140">
        <v>3</v>
      </c>
      <c r="K1204" s="187"/>
      <c r="L1204" s="177"/>
      <c r="M1204" s="221" t="s">
        <v>3779</v>
      </c>
      <c r="N1204" s="209"/>
      <c r="O1204" s="77"/>
      <c r="Q1204" s="162" t="s">
        <v>2477</v>
      </c>
      <c r="R1204" s="167" t="s">
        <v>2438</v>
      </c>
      <c r="S1204" s="160">
        <v>414</v>
      </c>
      <c r="T1204" s="163">
        <v>382</v>
      </c>
      <c r="U1204" s="164">
        <f t="shared" si="18"/>
        <v>-32</v>
      </c>
      <c r="V1204" s="158"/>
      <c r="W1204" s="158"/>
    </row>
    <row r="1205" spans="2:23" ht="26.25" x14ac:dyDescent="0.3">
      <c r="B1205" s="18">
        <v>1100</v>
      </c>
      <c r="C1205" s="19">
        <v>14</v>
      </c>
      <c r="D1205" s="172" t="s">
        <v>5450</v>
      </c>
      <c r="E1205" s="141" t="s">
        <v>4026</v>
      </c>
      <c r="F1205" s="142" t="s">
        <v>7</v>
      </c>
      <c r="G1205" s="143" t="s">
        <v>5451</v>
      </c>
      <c r="H1205" s="138">
        <v>3</v>
      </c>
      <c r="I1205" s="139">
        <v>1</v>
      </c>
      <c r="J1205" s="140">
        <v>3</v>
      </c>
      <c r="K1205" s="187"/>
      <c r="L1205" s="177"/>
      <c r="M1205" s="226" t="s">
        <v>5452</v>
      </c>
      <c r="N1205" s="215"/>
      <c r="O1205" s="77"/>
      <c r="Q1205" s="162" t="s">
        <v>3882</v>
      </c>
      <c r="R1205" s="167" t="s">
        <v>350</v>
      </c>
      <c r="S1205" s="160">
        <v>479</v>
      </c>
      <c r="T1205" s="163">
        <v>940</v>
      </c>
      <c r="U1205" s="164">
        <f t="shared" si="18"/>
        <v>461</v>
      </c>
      <c r="V1205" s="158"/>
      <c r="W1205" s="158"/>
    </row>
    <row r="1206" spans="2:23" ht="26.25" x14ac:dyDescent="0.3">
      <c r="B1206" s="18">
        <v>1100</v>
      </c>
      <c r="C1206" s="19">
        <v>14</v>
      </c>
      <c r="D1206" s="172" t="s">
        <v>3956</v>
      </c>
      <c r="E1206" s="141" t="s">
        <v>4026</v>
      </c>
      <c r="F1206" s="142" t="s">
        <v>7</v>
      </c>
      <c r="G1206" s="143" t="s">
        <v>3957</v>
      </c>
      <c r="H1206" s="138">
        <v>3</v>
      </c>
      <c r="I1206" s="139">
        <v>1</v>
      </c>
      <c r="J1206" s="140">
        <v>3</v>
      </c>
      <c r="K1206" s="187"/>
      <c r="L1206" s="177"/>
      <c r="M1206" s="221" t="s">
        <v>3952</v>
      </c>
      <c r="N1206" s="209"/>
      <c r="O1206" s="77"/>
      <c r="Q1206" s="162" t="s">
        <v>2252</v>
      </c>
      <c r="R1206" s="167" t="s">
        <v>2213</v>
      </c>
      <c r="S1206" s="160">
        <v>284</v>
      </c>
      <c r="T1206" s="163">
        <v>1136</v>
      </c>
      <c r="U1206" s="164">
        <f t="shared" si="18"/>
        <v>852</v>
      </c>
      <c r="V1206" s="158"/>
      <c r="W1206" s="158"/>
    </row>
    <row r="1207" spans="2:23" ht="26.25" x14ac:dyDescent="0.3">
      <c r="B1207" s="18">
        <v>1100</v>
      </c>
      <c r="C1207" s="19">
        <v>14</v>
      </c>
      <c r="D1207" s="172" t="s">
        <v>5146</v>
      </c>
      <c r="E1207" s="141" t="s">
        <v>4026</v>
      </c>
      <c r="F1207" s="142" t="s">
        <v>7</v>
      </c>
      <c r="G1207" s="143" t="s">
        <v>323</v>
      </c>
      <c r="H1207" s="138">
        <v>3</v>
      </c>
      <c r="I1207" s="139">
        <v>1</v>
      </c>
      <c r="J1207" s="140">
        <v>3</v>
      </c>
      <c r="K1207" s="187"/>
      <c r="L1207" s="177"/>
      <c r="M1207" s="233" t="s">
        <v>5273</v>
      </c>
      <c r="N1207" s="207"/>
      <c r="O1207" s="77"/>
      <c r="Q1207" s="162" t="s">
        <v>5894</v>
      </c>
      <c r="R1207" s="167" t="s">
        <v>236</v>
      </c>
      <c r="S1207" s="160">
        <v>1442</v>
      </c>
      <c r="T1207" s="163">
        <v>855</v>
      </c>
      <c r="U1207" s="164">
        <f t="shared" si="18"/>
        <v>-587</v>
      </c>
      <c r="V1207" s="158"/>
      <c r="W1207" s="158"/>
    </row>
    <row r="1208" spans="2:23" ht="26.25" x14ac:dyDescent="0.3">
      <c r="B1208" s="18">
        <v>1100</v>
      </c>
      <c r="C1208" s="19">
        <v>14</v>
      </c>
      <c r="D1208" s="172" t="s">
        <v>3386</v>
      </c>
      <c r="E1208" s="141" t="s">
        <v>4026</v>
      </c>
      <c r="F1208" s="142" t="s">
        <v>7</v>
      </c>
      <c r="G1208" s="143" t="s">
        <v>255</v>
      </c>
      <c r="H1208" s="138">
        <v>3</v>
      </c>
      <c r="I1208" s="139">
        <v>1</v>
      </c>
      <c r="J1208" s="140">
        <v>3</v>
      </c>
      <c r="K1208" s="187"/>
      <c r="L1208" s="177"/>
      <c r="M1208" s="221" t="s">
        <v>3761</v>
      </c>
      <c r="N1208" s="209"/>
      <c r="O1208" s="77"/>
      <c r="Q1208" s="162" t="s">
        <v>2692</v>
      </c>
      <c r="R1208" s="167" t="s">
        <v>4241</v>
      </c>
      <c r="S1208" s="160">
        <v>130</v>
      </c>
      <c r="T1208" s="163">
        <v>263</v>
      </c>
      <c r="U1208" s="164">
        <f t="shared" si="18"/>
        <v>133</v>
      </c>
      <c r="V1208" s="158"/>
      <c r="W1208" s="158"/>
    </row>
    <row r="1209" spans="2:23" ht="26.25" x14ac:dyDescent="0.3">
      <c r="B1209" s="18">
        <v>1100</v>
      </c>
      <c r="C1209" s="19">
        <v>14</v>
      </c>
      <c r="D1209" s="172" t="s">
        <v>1641</v>
      </c>
      <c r="E1209" s="141" t="s">
        <v>4026</v>
      </c>
      <c r="F1209" s="142" t="s">
        <v>7</v>
      </c>
      <c r="G1209" s="143" t="s">
        <v>323</v>
      </c>
      <c r="H1209" s="138">
        <v>3</v>
      </c>
      <c r="I1209" s="139">
        <v>1</v>
      </c>
      <c r="J1209" s="140">
        <v>3</v>
      </c>
      <c r="K1209" s="187"/>
      <c r="L1209" s="177"/>
      <c r="M1209" s="226" t="s">
        <v>4002</v>
      </c>
      <c r="N1209" s="209"/>
      <c r="O1209" s="77"/>
      <c r="Q1209" s="162" t="s">
        <v>4329</v>
      </c>
      <c r="R1209" s="167" t="s">
        <v>4283</v>
      </c>
      <c r="S1209" s="160">
        <v>1442</v>
      </c>
      <c r="T1209" s="163">
        <v>451</v>
      </c>
      <c r="U1209" s="164">
        <f t="shared" si="18"/>
        <v>-991</v>
      </c>
      <c r="V1209" s="158"/>
      <c r="W1209" s="158"/>
    </row>
    <row r="1210" spans="2:23" ht="26.25" x14ac:dyDescent="0.3">
      <c r="B1210" s="18">
        <v>1100</v>
      </c>
      <c r="C1210" s="19">
        <v>14</v>
      </c>
      <c r="D1210" s="172" t="s">
        <v>3788</v>
      </c>
      <c r="E1210" s="141" t="s">
        <v>4026</v>
      </c>
      <c r="F1210" s="142" t="s">
        <v>7</v>
      </c>
      <c r="G1210" s="143" t="s">
        <v>323</v>
      </c>
      <c r="H1210" s="138">
        <v>3</v>
      </c>
      <c r="I1210" s="139">
        <v>1</v>
      </c>
      <c r="J1210" s="140">
        <v>3</v>
      </c>
      <c r="K1210" s="187"/>
      <c r="L1210" s="177"/>
      <c r="M1210" s="226" t="s">
        <v>3760</v>
      </c>
      <c r="N1210" s="209"/>
      <c r="O1210" s="97"/>
      <c r="Q1210" s="162" t="s">
        <v>1654</v>
      </c>
      <c r="R1210" s="167" t="s">
        <v>370</v>
      </c>
      <c r="S1210" s="160">
        <v>41</v>
      </c>
      <c r="T1210" s="163">
        <v>653</v>
      </c>
      <c r="U1210" s="164">
        <f t="shared" si="18"/>
        <v>612</v>
      </c>
      <c r="V1210" s="158"/>
      <c r="W1210" s="158"/>
    </row>
    <row r="1211" spans="2:23" ht="26.25" x14ac:dyDescent="0.3">
      <c r="B1211" s="18">
        <v>1100</v>
      </c>
      <c r="C1211" s="19">
        <v>14</v>
      </c>
      <c r="D1211" s="172" t="s">
        <v>4210</v>
      </c>
      <c r="E1211" s="141" t="s">
        <v>4026</v>
      </c>
      <c r="F1211" s="142" t="s">
        <v>7</v>
      </c>
      <c r="G1211" s="143" t="s">
        <v>323</v>
      </c>
      <c r="H1211" s="138">
        <v>3</v>
      </c>
      <c r="I1211" s="139">
        <v>1</v>
      </c>
      <c r="J1211" s="140">
        <v>3</v>
      </c>
      <c r="K1211" s="187"/>
      <c r="L1211" s="177"/>
      <c r="M1211" s="226" t="s">
        <v>4209</v>
      </c>
      <c r="N1211" s="209"/>
      <c r="O1211" s="77"/>
      <c r="Q1211" s="162" t="s">
        <v>1655</v>
      </c>
      <c r="R1211" s="167" t="s">
        <v>2875</v>
      </c>
      <c r="S1211" s="160">
        <v>16</v>
      </c>
      <c r="T1211" s="163">
        <v>1136</v>
      </c>
      <c r="U1211" s="164">
        <f t="shared" si="18"/>
        <v>1120</v>
      </c>
      <c r="V1211" s="158"/>
      <c r="W1211" s="158"/>
    </row>
    <row r="1212" spans="2:23" ht="26.25" x14ac:dyDescent="0.3">
      <c r="B1212" s="18">
        <v>1100</v>
      </c>
      <c r="C1212" s="19">
        <v>14</v>
      </c>
      <c r="D1212" s="172" t="s">
        <v>3786</v>
      </c>
      <c r="E1212" s="141" t="s">
        <v>4026</v>
      </c>
      <c r="F1212" s="142" t="s">
        <v>7</v>
      </c>
      <c r="G1212" s="143" t="s">
        <v>3787</v>
      </c>
      <c r="H1212" s="138">
        <v>3</v>
      </c>
      <c r="I1212" s="139">
        <v>1</v>
      </c>
      <c r="J1212" s="140">
        <v>3</v>
      </c>
      <c r="K1212" s="187"/>
      <c r="L1212" s="177"/>
      <c r="M1212" s="226" t="s">
        <v>3760</v>
      </c>
      <c r="N1212" s="209"/>
      <c r="O1212" s="77"/>
      <c r="Q1212" s="162" t="s">
        <v>3449</v>
      </c>
      <c r="R1212" s="167" t="s">
        <v>323</v>
      </c>
      <c r="S1212" s="160">
        <v>1021</v>
      </c>
      <c r="T1212" s="163">
        <v>562</v>
      </c>
      <c r="U1212" s="164">
        <f t="shared" si="18"/>
        <v>-459</v>
      </c>
      <c r="V1212" s="158"/>
      <c r="W1212" s="158"/>
    </row>
    <row r="1213" spans="2:23" ht="28.5" x14ac:dyDescent="0.3">
      <c r="B1213" s="18">
        <v>1100</v>
      </c>
      <c r="C1213" s="19">
        <v>14</v>
      </c>
      <c r="D1213" s="172" t="s">
        <v>78</v>
      </c>
      <c r="E1213" s="141" t="s">
        <v>4026</v>
      </c>
      <c r="F1213" s="142" t="s">
        <v>7</v>
      </c>
      <c r="G1213" s="143" t="s">
        <v>323</v>
      </c>
      <c r="H1213" s="138">
        <v>3</v>
      </c>
      <c r="I1213" s="139">
        <v>1</v>
      </c>
      <c r="J1213" s="140">
        <v>3</v>
      </c>
      <c r="K1213" s="187"/>
      <c r="L1213" s="177"/>
      <c r="M1213" s="221" t="s">
        <v>5921</v>
      </c>
      <c r="N1213" s="209"/>
      <c r="O1213" s="77"/>
      <c r="Q1213" s="162" t="s">
        <v>2544</v>
      </c>
      <c r="R1213" s="167" t="s">
        <v>2524</v>
      </c>
      <c r="S1213" s="161">
        <v>632</v>
      </c>
      <c r="T1213" s="163">
        <v>43</v>
      </c>
      <c r="U1213" s="164">
        <f t="shared" si="18"/>
        <v>-589</v>
      </c>
      <c r="V1213" s="158"/>
      <c r="W1213" s="158"/>
    </row>
    <row r="1214" spans="2:23" ht="26.25" x14ac:dyDescent="0.3">
      <c r="B1214" s="18">
        <v>1100</v>
      </c>
      <c r="C1214" s="19">
        <v>14</v>
      </c>
      <c r="D1214" s="172" t="s">
        <v>3506</v>
      </c>
      <c r="E1214" s="141" t="s">
        <v>4026</v>
      </c>
      <c r="F1214" s="142" t="s">
        <v>7</v>
      </c>
      <c r="G1214" s="143" t="s">
        <v>3114</v>
      </c>
      <c r="H1214" s="138">
        <v>3</v>
      </c>
      <c r="I1214" s="139">
        <v>1</v>
      </c>
      <c r="J1214" s="140">
        <v>3</v>
      </c>
      <c r="K1214" s="187"/>
      <c r="L1214" s="177"/>
      <c r="M1214" s="226" t="s">
        <v>3782</v>
      </c>
      <c r="N1214" s="209"/>
      <c r="O1214" s="77"/>
      <c r="Q1214" s="162" t="s">
        <v>2808</v>
      </c>
      <c r="R1214" s="167" t="s">
        <v>323</v>
      </c>
      <c r="S1214" s="160">
        <v>797</v>
      </c>
      <c r="T1214" s="163">
        <v>940</v>
      </c>
      <c r="U1214" s="164">
        <f t="shared" si="18"/>
        <v>143</v>
      </c>
      <c r="V1214" s="158"/>
      <c r="W1214" s="158"/>
    </row>
    <row r="1215" spans="2:23" ht="26.25" x14ac:dyDescent="0.3">
      <c r="B1215" s="18">
        <v>1100</v>
      </c>
      <c r="C1215" s="19">
        <v>14</v>
      </c>
      <c r="D1215" s="172" t="s">
        <v>3384</v>
      </c>
      <c r="E1215" s="141" t="s">
        <v>4026</v>
      </c>
      <c r="F1215" s="142" t="s">
        <v>7</v>
      </c>
      <c r="G1215" s="143" t="s">
        <v>323</v>
      </c>
      <c r="H1215" s="138">
        <v>3</v>
      </c>
      <c r="I1215" s="139">
        <v>1</v>
      </c>
      <c r="J1215" s="140">
        <v>3</v>
      </c>
      <c r="K1215" s="187"/>
      <c r="L1215" s="177"/>
      <c r="M1215" s="221" t="s">
        <v>3761</v>
      </c>
      <c r="N1215" s="209"/>
      <c r="O1215" s="77"/>
      <c r="Q1215" s="162" t="s">
        <v>1656</v>
      </c>
      <c r="R1215" s="167" t="s">
        <v>431</v>
      </c>
      <c r="S1215" s="160">
        <v>108</v>
      </c>
      <c r="T1215" s="163">
        <v>419</v>
      </c>
      <c r="U1215" s="164">
        <f t="shared" si="18"/>
        <v>311</v>
      </c>
      <c r="V1215" s="158"/>
      <c r="W1215" s="158"/>
    </row>
    <row r="1216" spans="2:23" ht="26.25" x14ac:dyDescent="0.3">
      <c r="B1216" s="18">
        <v>1100</v>
      </c>
      <c r="C1216" s="19">
        <v>14</v>
      </c>
      <c r="D1216" s="172" t="s">
        <v>4487</v>
      </c>
      <c r="E1216" s="141" t="s">
        <v>4026</v>
      </c>
      <c r="F1216" s="142" t="s">
        <v>7</v>
      </c>
      <c r="G1216" s="143" t="s">
        <v>323</v>
      </c>
      <c r="H1216" s="138">
        <v>3</v>
      </c>
      <c r="I1216" s="139">
        <v>1</v>
      </c>
      <c r="J1216" s="140">
        <v>3</v>
      </c>
      <c r="K1216" s="187"/>
      <c r="L1216" s="177"/>
      <c r="M1216" s="221" t="s">
        <v>4614</v>
      </c>
      <c r="N1216" s="209"/>
      <c r="O1216" s="77"/>
      <c r="Q1216" s="162" t="s">
        <v>4158</v>
      </c>
      <c r="R1216" s="167" t="s">
        <v>323</v>
      </c>
      <c r="S1216" s="160">
        <v>232</v>
      </c>
      <c r="T1216" s="163">
        <v>1063</v>
      </c>
      <c r="U1216" s="164">
        <f t="shared" si="18"/>
        <v>831</v>
      </c>
      <c r="V1216" s="158"/>
      <c r="W1216" s="158"/>
    </row>
    <row r="1217" spans="2:23" ht="26.25" x14ac:dyDescent="0.3">
      <c r="B1217" s="18">
        <v>1100</v>
      </c>
      <c r="C1217" s="19">
        <v>14</v>
      </c>
      <c r="D1217" s="172" t="s">
        <v>4485</v>
      </c>
      <c r="E1217" s="141" t="s">
        <v>4026</v>
      </c>
      <c r="F1217" s="142" t="s">
        <v>7</v>
      </c>
      <c r="G1217" s="143" t="s">
        <v>836</v>
      </c>
      <c r="H1217" s="138">
        <v>3</v>
      </c>
      <c r="I1217" s="139">
        <v>1</v>
      </c>
      <c r="J1217" s="140">
        <v>3</v>
      </c>
      <c r="K1217" s="187"/>
      <c r="L1217" s="177"/>
      <c r="M1217" s="226" t="s">
        <v>4486</v>
      </c>
      <c r="N1217" s="207"/>
      <c r="O1217" s="77"/>
      <c r="Q1217" s="162" t="s">
        <v>1657</v>
      </c>
      <c r="R1217" s="167" t="s">
        <v>696</v>
      </c>
      <c r="S1217" s="160">
        <v>72</v>
      </c>
      <c r="T1217" s="163">
        <v>562</v>
      </c>
      <c r="U1217" s="164">
        <f t="shared" si="18"/>
        <v>490</v>
      </c>
      <c r="V1217" s="158"/>
      <c r="W1217" s="158"/>
    </row>
    <row r="1218" spans="2:23" ht="26.25" x14ac:dyDescent="0.3">
      <c r="B1218" s="18">
        <v>1100</v>
      </c>
      <c r="C1218" s="19">
        <v>14</v>
      </c>
      <c r="D1218" s="172" t="s">
        <v>5155</v>
      </c>
      <c r="E1218" s="141" t="s">
        <v>4026</v>
      </c>
      <c r="F1218" s="142" t="s">
        <v>7</v>
      </c>
      <c r="G1218" s="143" t="s">
        <v>5156</v>
      </c>
      <c r="H1218" s="138">
        <v>3</v>
      </c>
      <c r="I1218" s="139">
        <v>1</v>
      </c>
      <c r="J1218" s="140">
        <v>3</v>
      </c>
      <c r="K1218" s="187"/>
      <c r="L1218" s="177"/>
      <c r="M1218" s="223" t="s">
        <v>5152</v>
      </c>
      <c r="N1218" s="209"/>
      <c r="O1218" s="77"/>
      <c r="Q1218" s="162" t="s">
        <v>2165</v>
      </c>
      <c r="R1218" s="167" t="s">
        <v>2083</v>
      </c>
      <c r="S1218" s="160">
        <v>403</v>
      </c>
      <c r="T1218" s="163">
        <v>1335</v>
      </c>
      <c r="U1218" s="164">
        <f t="shared" si="18"/>
        <v>932</v>
      </c>
      <c r="V1218" s="158"/>
      <c r="W1218" s="158"/>
    </row>
    <row r="1219" spans="2:23" ht="26.25" x14ac:dyDescent="0.3">
      <c r="B1219" s="18">
        <v>1100</v>
      </c>
      <c r="C1219" s="19">
        <v>14</v>
      </c>
      <c r="D1219" s="172" t="s">
        <v>3383</v>
      </c>
      <c r="E1219" s="141" t="s">
        <v>4026</v>
      </c>
      <c r="F1219" s="142" t="s">
        <v>7</v>
      </c>
      <c r="G1219" s="143" t="s">
        <v>222</v>
      </c>
      <c r="H1219" s="138">
        <v>3</v>
      </c>
      <c r="I1219" s="139">
        <v>1</v>
      </c>
      <c r="J1219" s="140">
        <v>3</v>
      </c>
      <c r="K1219" s="187"/>
      <c r="L1219" s="177"/>
      <c r="M1219" s="221" t="s">
        <v>3780</v>
      </c>
      <c r="N1219" s="209"/>
      <c r="O1219" s="77"/>
      <c r="Q1219" s="162" t="s">
        <v>3966</v>
      </c>
      <c r="R1219" s="167" t="s">
        <v>3950</v>
      </c>
      <c r="S1219" s="160">
        <v>600</v>
      </c>
      <c r="T1219" s="163">
        <v>1481</v>
      </c>
      <c r="U1219" s="164">
        <f t="shared" si="18"/>
        <v>881</v>
      </c>
      <c r="V1219" s="158"/>
      <c r="W1219" s="158"/>
    </row>
    <row r="1220" spans="2:23" ht="26.25" x14ac:dyDescent="0.3">
      <c r="B1220" s="18">
        <v>1100</v>
      </c>
      <c r="C1220" s="19">
        <v>14</v>
      </c>
      <c r="D1220" s="172" t="s">
        <v>5457</v>
      </c>
      <c r="E1220" s="141" t="s">
        <v>4026</v>
      </c>
      <c r="F1220" s="142" t="s">
        <v>7</v>
      </c>
      <c r="G1220" s="143" t="s">
        <v>5458</v>
      </c>
      <c r="H1220" s="138">
        <v>3</v>
      </c>
      <c r="I1220" s="139">
        <v>1</v>
      </c>
      <c r="J1220" s="140">
        <v>3</v>
      </c>
      <c r="K1220" s="187"/>
      <c r="L1220" s="177"/>
      <c r="M1220" s="226" t="s">
        <v>5452</v>
      </c>
      <c r="N1220" s="209"/>
      <c r="O1220" s="77"/>
      <c r="Q1220" s="162" t="s">
        <v>3566</v>
      </c>
      <c r="R1220" s="167" t="s">
        <v>3516</v>
      </c>
      <c r="S1220" s="160">
        <v>814</v>
      </c>
      <c r="T1220" s="163">
        <v>1136</v>
      </c>
      <c r="U1220" s="164">
        <f t="shared" si="18"/>
        <v>322</v>
      </c>
      <c r="V1220" s="158"/>
      <c r="W1220" s="158"/>
    </row>
    <row r="1221" spans="2:23" ht="26.25" x14ac:dyDescent="0.3">
      <c r="B1221" s="18">
        <v>1100</v>
      </c>
      <c r="C1221" s="19">
        <v>14</v>
      </c>
      <c r="D1221" s="172" t="s">
        <v>3510</v>
      </c>
      <c r="E1221" s="141" t="s">
        <v>4026</v>
      </c>
      <c r="F1221" s="142" t="s">
        <v>7</v>
      </c>
      <c r="G1221" s="143" t="s">
        <v>1713</v>
      </c>
      <c r="H1221" s="138">
        <v>3</v>
      </c>
      <c r="I1221" s="139">
        <v>1</v>
      </c>
      <c r="J1221" s="140">
        <v>3</v>
      </c>
      <c r="K1221" s="187"/>
      <c r="L1221" s="177"/>
      <c r="M1221" s="226" t="s">
        <v>3782</v>
      </c>
      <c r="N1221" s="209"/>
      <c r="O1221" s="77"/>
      <c r="Q1221" s="162" t="s">
        <v>2643</v>
      </c>
      <c r="R1221" s="167" t="s">
        <v>2605</v>
      </c>
      <c r="S1221" s="160">
        <v>600</v>
      </c>
      <c r="T1221" s="163">
        <v>1136</v>
      </c>
      <c r="U1221" s="164">
        <f t="shared" si="18"/>
        <v>536</v>
      </c>
      <c r="V1221" s="158"/>
      <c r="W1221" s="158"/>
    </row>
    <row r="1222" spans="2:23" ht="26.25" x14ac:dyDescent="0.3">
      <c r="B1222" s="18">
        <v>1100</v>
      </c>
      <c r="C1222" s="19">
        <v>14</v>
      </c>
      <c r="D1222" s="172" t="s">
        <v>4624</v>
      </c>
      <c r="E1222" s="141" t="s">
        <v>4026</v>
      </c>
      <c r="F1222" s="142" t="s">
        <v>7</v>
      </c>
      <c r="G1222" s="143" t="s">
        <v>323</v>
      </c>
      <c r="H1222" s="138">
        <v>3</v>
      </c>
      <c r="I1222" s="139">
        <v>1</v>
      </c>
      <c r="J1222" s="140">
        <v>3</v>
      </c>
      <c r="K1222" s="187"/>
      <c r="L1222" s="177"/>
      <c r="M1222" s="226" t="s">
        <v>5494</v>
      </c>
      <c r="N1222" s="209"/>
      <c r="O1222" s="77"/>
      <c r="Q1222" s="162" t="s">
        <v>1661</v>
      </c>
      <c r="R1222" s="167" t="s">
        <v>2833</v>
      </c>
      <c r="S1222" s="160">
        <v>739</v>
      </c>
      <c r="T1222" s="163">
        <v>488</v>
      </c>
      <c r="U1222" s="164">
        <f t="shared" si="18"/>
        <v>-251</v>
      </c>
      <c r="V1222" s="158"/>
      <c r="W1222" s="158"/>
    </row>
    <row r="1223" spans="2:23" ht="28.5" x14ac:dyDescent="0.3">
      <c r="B1223" s="18">
        <v>1100</v>
      </c>
      <c r="C1223" s="19">
        <v>14</v>
      </c>
      <c r="D1223" s="172" t="s">
        <v>2681</v>
      </c>
      <c r="E1223" s="141" t="s">
        <v>4026</v>
      </c>
      <c r="F1223" s="142" t="s">
        <v>7</v>
      </c>
      <c r="G1223" s="143" t="s">
        <v>2682</v>
      </c>
      <c r="H1223" s="138">
        <v>3</v>
      </c>
      <c r="I1223" s="139">
        <v>1</v>
      </c>
      <c r="J1223" s="140">
        <v>3</v>
      </c>
      <c r="K1223" s="187"/>
      <c r="L1223" s="177"/>
      <c r="M1223" s="221" t="s">
        <v>3776</v>
      </c>
      <c r="N1223" s="209"/>
      <c r="O1223" s="77"/>
      <c r="Q1223" s="162" t="s">
        <v>1662</v>
      </c>
      <c r="R1223" s="167" t="s">
        <v>4248</v>
      </c>
      <c r="S1223" s="160">
        <v>466</v>
      </c>
      <c r="T1223" s="163">
        <v>1063</v>
      </c>
      <c r="U1223" s="164">
        <f t="shared" ref="U1223:U1286" si="19">IFERROR(IF(T1223=0,"New",T1223-S1223),"New")</f>
        <v>597</v>
      </c>
      <c r="V1223" s="158"/>
      <c r="W1223" s="158"/>
    </row>
    <row r="1224" spans="2:23" ht="26.25" x14ac:dyDescent="0.3">
      <c r="B1224" s="18">
        <v>1100</v>
      </c>
      <c r="C1224" s="19">
        <v>14</v>
      </c>
      <c r="D1224" s="172" t="s">
        <v>2935</v>
      </c>
      <c r="E1224" s="141" t="s">
        <v>4026</v>
      </c>
      <c r="F1224" s="142" t="s">
        <v>7</v>
      </c>
      <c r="G1224" s="143" t="s">
        <v>2936</v>
      </c>
      <c r="H1224" s="138">
        <v>3</v>
      </c>
      <c r="I1224" s="139">
        <v>1</v>
      </c>
      <c r="J1224" s="140">
        <v>3</v>
      </c>
      <c r="K1224" s="187"/>
      <c r="L1224" s="177"/>
      <c r="M1224" s="226" t="s">
        <v>3763</v>
      </c>
      <c r="N1224" s="209"/>
      <c r="O1224" s="77"/>
      <c r="Q1224" s="162" t="s">
        <v>3430</v>
      </c>
      <c r="R1224" s="167" t="s">
        <v>3347</v>
      </c>
      <c r="S1224" s="161">
        <v>373</v>
      </c>
      <c r="T1224" s="163">
        <v>34</v>
      </c>
      <c r="U1224" s="164">
        <f t="shared" si="19"/>
        <v>-339</v>
      </c>
      <c r="V1224" s="158"/>
      <c r="W1224" s="158"/>
    </row>
    <row r="1225" spans="2:23" ht="26.25" x14ac:dyDescent="0.3">
      <c r="B1225" s="18">
        <v>1100</v>
      </c>
      <c r="C1225" s="19">
        <v>14</v>
      </c>
      <c r="D1225" s="172" t="s">
        <v>5159</v>
      </c>
      <c r="E1225" s="141" t="s">
        <v>4026</v>
      </c>
      <c r="F1225" s="142" t="s">
        <v>7</v>
      </c>
      <c r="G1225" s="143" t="s">
        <v>5151</v>
      </c>
      <c r="H1225" s="138">
        <v>3</v>
      </c>
      <c r="I1225" s="139">
        <v>1</v>
      </c>
      <c r="J1225" s="140">
        <v>3</v>
      </c>
      <c r="K1225" s="187"/>
      <c r="L1225" s="177"/>
      <c r="M1225" s="223" t="s">
        <v>5152</v>
      </c>
      <c r="N1225" s="209"/>
      <c r="O1225" s="77"/>
      <c r="Q1225" s="162" t="s">
        <v>2166</v>
      </c>
      <c r="R1225" s="167" t="s">
        <v>323</v>
      </c>
      <c r="S1225" s="160">
        <v>1100</v>
      </c>
      <c r="T1225" s="163">
        <v>616</v>
      </c>
      <c r="U1225" s="164">
        <f t="shared" si="19"/>
        <v>-484</v>
      </c>
      <c r="V1225" s="158"/>
      <c r="W1225" s="158"/>
    </row>
    <row r="1226" spans="2:23" ht="28.5" x14ac:dyDescent="0.3">
      <c r="B1226" s="18">
        <v>1100</v>
      </c>
      <c r="C1226" s="19">
        <v>14</v>
      </c>
      <c r="D1226" s="172" t="s">
        <v>5617</v>
      </c>
      <c r="E1226" s="141" t="s">
        <v>4026</v>
      </c>
      <c r="F1226" s="142" t="s">
        <v>7</v>
      </c>
      <c r="G1226" s="143" t="s">
        <v>5618</v>
      </c>
      <c r="H1226" s="138">
        <v>3</v>
      </c>
      <c r="I1226" s="139">
        <v>1</v>
      </c>
      <c r="J1226" s="140">
        <v>3</v>
      </c>
      <c r="K1226" s="187"/>
      <c r="L1226" s="177"/>
      <c r="M1226" s="221" t="s">
        <v>5677</v>
      </c>
      <c r="N1226" s="209"/>
      <c r="O1226" s="77"/>
      <c r="Q1226" s="162" t="s">
        <v>1666</v>
      </c>
      <c r="R1226" s="167" t="s">
        <v>3110</v>
      </c>
      <c r="S1226" s="160">
        <v>673</v>
      </c>
      <c r="T1226" s="163">
        <v>1136</v>
      </c>
      <c r="U1226" s="164">
        <f t="shared" si="19"/>
        <v>463</v>
      </c>
      <c r="V1226" s="158"/>
      <c r="W1226" s="158"/>
    </row>
    <row r="1227" spans="2:23" ht="26.25" x14ac:dyDescent="0.3">
      <c r="B1227" s="18">
        <v>1100</v>
      </c>
      <c r="C1227" s="19">
        <v>14</v>
      </c>
      <c r="D1227" s="172" t="s">
        <v>4203</v>
      </c>
      <c r="E1227" s="141" t="s">
        <v>4026</v>
      </c>
      <c r="F1227" s="142" t="s">
        <v>7</v>
      </c>
      <c r="G1227" s="143" t="s">
        <v>5367</v>
      </c>
      <c r="H1227" s="138">
        <v>3</v>
      </c>
      <c r="I1227" s="139">
        <v>1</v>
      </c>
      <c r="J1227" s="140">
        <v>3</v>
      </c>
      <c r="K1227" s="187"/>
      <c r="L1227" s="177"/>
      <c r="M1227" s="226" t="s">
        <v>5408</v>
      </c>
      <c r="N1227" s="209"/>
      <c r="O1227" s="77"/>
      <c r="Q1227" s="162" t="s">
        <v>2478</v>
      </c>
      <c r="R1227" s="167" t="s">
        <v>2395</v>
      </c>
      <c r="S1227" s="160">
        <v>1021</v>
      </c>
      <c r="T1227" s="163">
        <v>167</v>
      </c>
      <c r="U1227" s="164">
        <f t="shared" si="19"/>
        <v>-854</v>
      </c>
      <c r="V1227" s="158"/>
      <c r="W1227" s="158"/>
    </row>
    <row r="1228" spans="2:23" ht="26.25" x14ac:dyDescent="0.3">
      <c r="B1228" s="18">
        <v>1100</v>
      </c>
      <c r="C1228" s="19">
        <v>14</v>
      </c>
      <c r="D1228" s="172" t="s">
        <v>4203</v>
      </c>
      <c r="E1228" s="141" t="s">
        <v>4026</v>
      </c>
      <c r="F1228" s="142" t="s">
        <v>7</v>
      </c>
      <c r="G1228" s="143" t="s">
        <v>323</v>
      </c>
      <c r="H1228" s="138">
        <v>3</v>
      </c>
      <c r="I1228" s="139">
        <v>1</v>
      </c>
      <c r="J1228" s="140">
        <v>3</v>
      </c>
      <c r="K1228" s="187"/>
      <c r="L1228" s="177"/>
      <c r="M1228" s="226" t="s">
        <v>4204</v>
      </c>
      <c r="N1228" s="209"/>
      <c r="O1228" s="77"/>
      <c r="Q1228" s="162" t="s">
        <v>1667</v>
      </c>
      <c r="R1228" s="167" t="s">
        <v>858</v>
      </c>
      <c r="S1228" s="160">
        <v>814</v>
      </c>
      <c r="T1228" s="163">
        <v>855</v>
      </c>
      <c r="U1228" s="164">
        <f t="shared" si="19"/>
        <v>41</v>
      </c>
      <c r="V1228" s="158"/>
      <c r="W1228" s="158"/>
    </row>
    <row r="1229" spans="2:23" ht="28.5" x14ac:dyDescent="0.3">
      <c r="B1229" s="18">
        <v>1100</v>
      </c>
      <c r="C1229" s="19">
        <v>14</v>
      </c>
      <c r="D1229" s="172" t="s">
        <v>3511</v>
      </c>
      <c r="E1229" s="141" t="s">
        <v>4026</v>
      </c>
      <c r="F1229" s="142" t="s">
        <v>7</v>
      </c>
      <c r="G1229" s="143" t="s">
        <v>3512</v>
      </c>
      <c r="H1229" s="138">
        <v>3</v>
      </c>
      <c r="I1229" s="139">
        <v>1</v>
      </c>
      <c r="J1229" s="140">
        <v>3</v>
      </c>
      <c r="K1229" s="187"/>
      <c r="L1229" s="177"/>
      <c r="M1229" s="226" t="s">
        <v>3782</v>
      </c>
      <c r="N1229" s="209"/>
      <c r="O1229" s="77"/>
      <c r="Q1229" s="162" t="s">
        <v>1668</v>
      </c>
      <c r="R1229" s="167" t="s">
        <v>3303</v>
      </c>
      <c r="S1229" s="160">
        <v>739</v>
      </c>
      <c r="T1229" s="163">
        <v>367</v>
      </c>
      <c r="U1229" s="164">
        <f t="shared" si="19"/>
        <v>-372</v>
      </c>
      <c r="V1229" s="158"/>
      <c r="W1229" s="158"/>
    </row>
    <row r="1230" spans="2:23" ht="28.5" x14ac:dyDescent="0.3">
      <c r="B1230" s="18">
        <v>1100</v>
      </c>
      <c r="C1230" s="19">
        <v>14</v>
      </c>
      <c r="D1230" s="172" t="s">
        <v>3366</v>
      </c>
      <c r="E1230" s="141" t="s">
        <v>4026</v>
      </c>
      <c r="F1230" s="142" t="s">
        <v>7</v>
      </c>
      <c r="G1230" s="143" t="s">
        <v>323</v>
      </c>
      <c r="H1230" s="138">
        <v>3</v>
      </c>
      <c r="I1230" s="139">
        <v>1</v>
      </c>
      <c r="J1230" s="140">
        <v>3</v>
      </c>
      <c r="K1230" s="187"/>
      <c r="L1230" s="177"/>
      <c r="M1230" s="226" t="s">
        <v>3767</v>
      </c>
      <c r="N1230" s="209"/>
      <c r="O1230" s="77"/>
      <c r="Q1230" s="162" t="s">
        <v>5216</v>
      </c>
      <c r="R1230" s="167" t="s">
        <v>5176</v>
      </c>
      <c r="S1230" s="160">
        <v>1442</v>
      </c>
      <c r="T1230" s="163">
        <v>940</v>
      </c>
      <c r="U1230" s="164">
        <f t="shared" si="19"/>
        <v>-502</v>
      </c>
      <c r="V1230" s="158"/>
      <c r="W1230" s="158"/>
    </row>
    <row r="1231" spans="2:23" ht="26.25" x14ac:dyDescent="0.3">
      <c r="B1231" s="18">
        <v>1100</v>
      </c>
      <c r="C1231" s="19">
        <v>14</v>
      </c>
      <c r="D1231" s="172" t="s">
        <v>5371</v>
      </c>
      <c r="E1231" s="141" t="s">
        <v>4026</v>
      </c>
      <c r="F1231" s="142" t="s">
        <v>7</v>
      </c>
      <c r="G1231" s="143" t="s">
        <v>5372</v>
      </c>
      <c r="H1231" s="138">
        <v>3</v>
      </c>
      <c r="I1231" s="139">
        <v>1</v>
      </c>
      <c r="J1231" s="140">
        <v>3</v>
      </c>
      <c r="K1231" s="187"/>
      <c r="L1231" s="177"/>
      <c r="M1231" s="226" t="s">
        <v>5368</v>
      </c>
      <c r="N1231" s="209"/>
      <c r="O1231" s="77"/>
      <c r="Q1231" s="162" t="s">
        <v>4464</v>
      </c>
      <c r="R1231" s="167" t="s">
        <v>1848</v>
      </c>
      <c r="S1231" s="160">
        <v>1100</v>
      </c>
      <c r="T1231" s="163">
        <v>1136</v>
      </c>
      <c r="U1231" s="164">
        <f t="shared" si="19"/>
        <v>36</v>
      </c>
      <c r="V1231" s="158"/>
      <c r="W1231" s="158"/>
    </row>
    <row r="1232" spans="2:23" ht="26.25" x14ac:dyDescent="0.3">
      <c r="B1232" s="18">
        <v>1100</v>
      </c>
      <c r="C1232" s="19">
        <v>14</v>
      </c>
      <c r="D1232" s="172" t="s">
        <v>4138</v>
      </c>
      <c r="E1232" s="141" t="s">
        <v>4026</v>
      </c>
      <c r="F1232" s="142" t="s">
        <v>7</v>
      </c>
      <c r="G1232" s="143" t="s">
        <v>323</v>
      </c>
      <c r="H1232" s="138">
        <v>3</v>
      </c>
      <c r="I1232" s="139">
        <v>1</v>
      </c>
      <c r="J1232" s="140">
        <v>3</v>
      </c>
      <c r="K1232" s="187"/>
      <c r="L1232" s="177"/>
      <c r="M1232" s="221" t="s">
        <v>4202</v>
      </c>
      <c r="N1232" s="213"/>
      <c r="O1232" s="97"/>
      <c r="Q1232" s="162" t="s">
        <v>3567</v>
      </c>
      <c r="R1232" s="167" t="s">
        <v>3486</v>
      </c>
      <c r="S1232" s="160">
        <v>1100</v>
      </c>
      <c r="T1232" s="163">
        <v>1063</v>
      </c>
      <c r="U1232" s="164">
        <f t="shared" si="19"/>
        <v>-37</v>
      </c>
      <c r="V1232" s="158"/>
      <c r="W1232" s="158"/>
    </row>
    <row r="1233" spans="2:23" ht="26.25" x14ac:dyDescent="0.3">
      <c r="B1233" s="18">
        <v>1100</v>
      </c>
      <c r="C1233" s="19">
        <v>14</v>
      </c>
      <c r="D1233" s="172" t="s">
        <v>1225</v>
      </c>
      <c r="E1233" s="141" t="s">
        <v>4026</v>
      </c>
      <c r="F1233" s="142" t="s">
        <v>7</v>
      </c>
      <c r="G1233" s="143" t="s">
        <v>2306</v>
      </c>
      <c r="H1233" s="138">
        <v>3</v>
      </c>
      <c r="I1233" s="139">
        <v>1</v>
      </c>
      <c r="J1233" s="140">
        <v>3</v>
      </c>
      <c r="K1233" s="187"/>
      <c r="L1233" s="177"/>
      <c r="M1233" s="226" t="s">
        <v>3765</v>
      </c>
      <c r="N1233" s="209"/>
      <c r="O1233" s="77"/>
      <c r="Q1233" s="162" t="s">
        <v>6736</v>
      </c>
      <c r="R1233" s="167" t="s">
        <v>6598</v>
      </c>
      <c r="S1233" s="160">
        <v>897</v>
      </c>
      <c r="T1233" s="163">
        <v>338</v>
      </c>
      <c r="U1233" s="164">
        <f t="shared" si="19"/>
        <v>-559</v>
      </c>
      <c r="V1233" s="158"/>
      <c r="W1233" s="158"/>
    </row>
    <row r="1234" spans="2:23" ht="28.5" x14ac:dyDescent="0.3">
      <c r="B1234" s="18">
        <v>1100</v>
      </c>
      <c r="C1234" s="19">
        <v>14</v>
      </c>
      <c r="D1234" s="172" t="s">
        <v>895</v>
      </c>
      <c r="E1234" s="141" t="s">
        <v>4026</v>
      </c>
      <c r="F1234" s="142" t="s">
        <v>7</v>
      </c>
      <c r="G1234" s="143" t="s">
        <v>896</v>
      </c>
      <c r="H1234" s="138">
        <v>3</v>
      </c>
      <c r="I1234" s="139">
        <v>1</v>
      </c>
      <c r="J1234" s="140">
        <v>3</v>
      </c>
      <c r="K1234" s="187"/>
      <c r="L1234" s="177"/>
      <c r="M1234" s="223" t="s">
        <v>5152</v>
      </c>
      <c r="N1234" s="209"/>
      <c r="O1234" s="97"/>
      <c r="Q1234" s="162" t="s">
        <v>1675</v>
      </c>
      <c r="R1234" s="167" t="s">
        <v>3355</v>
      </c>
      <c r="S1234" s="160">
        <v>1100</v>
      </c>
      <c r="T1234" s="163">
        <v>940</v>
      </c>
      <c r="U1234" s="164">
        <f t="shared" si="19"/>
        <v>-160</v>
      </c>
      <c r="V1234" s="158"/>
      <c r="W1234" s="158"/>
    </row>
    <row r="1235" spans="2:23" ht="26.25" x14ac:dyDescent="0.3">
      <c r="B1235" s="18">
        <v>1100</v>
      </c>
      <c r="C1235" s="19">
        <v>14</v>
      </c>
      <c r="D1235" s="172" t="s">
        <v>5624</v>
      </c>
      <c r="E1235" s="141" t="s">
        <v>4026</v>
      </c>
      <c r="F1235" s="142" t="s">
        <v>7</v>
      </c>
      <c r="G1235" s="143" t="s">
        <v>323</v>
      </c>
      <c r="H1235" s="138">
        <v>3</v>
      </c>
      <c r="I1235" s="139">
        <v>1</v>
      </c>
      <c r="J1235" s="140">
        <v>3</v>
      </c>
      <c r="K1235" s="187"/>
      <c r="L1235" s="177"/>
      <c r="M1235" s="226" t="s">
        <v>5679</v>
      </c>
      <c r="N1235" s="235"/>
      <c r="O1235" s="77"/>
      <c r="Q1235" s="162" t="s">
        <v>6737</v>
      </c>
      <c r="R1235" s="167" t="s">
        <v>749</v>
      </c>
      <c r="S1235" s="160">
        <v>897</v>
      </c>
      <c r="T1235" s="163">
        <v>367</v>
      </c>
      <c r="U1235" s="164">
        <f t="shared" si="19"/>
        <v>-530</v>
      </c>
      <c r="V1235" s="158"/>
      <c r="W1235" s="158"/>
    </row>
    <row r="1236" spans="2:23" ht="26.25" x14ac:dyDescent="0.3">
      <c r="B1236" s="18">
        <v>1100</v>
      </c>
      <c r="C1236" s="19">
        <v>14</v>
      </c>
      <c r="D1236" s="172" t="s">
        <v>4354</v>
      </c>
      <c r="E1236" s="141" t="s">
        <v>4026</v>
      </c>
      <c r="F1236" s="142" t="s">
        <v>7</v>
      </c>
      <c r="G1236" s="143" t="s">
        <v>4355</v>
      </c>
      <c r="H1236" s="138">
        <v>3</v>
      </c>
      <c r="I1236" s="139">
        <v>1</v>
      </c>
      <c r="J1236" s="140">
        <v>3</v>
      </c>
      <c r="K1236" s="187"/>
      <c r="L1236" s="177"/>
      <c r="M1236" s="221" t="s">
        <v>4613</v>
      </c>
      <c r="N1236" s="209"/>
      <c r="O1236" s="77"/>
      <c r="Q1236" s="162" t="s">
        <v>3883</v>
      </c>
      <c r="R1236" s="167" t="s">
        <v>3846</v>
      </c>
      <c r="S1236" s="160">
        <v>1442</v>
      </c>
      <c r="T1236" s="163">
        <v>224</v>
      </c>
      <c r="U1236" s="164">
        <f t="shared" si="19"/>
        <v>-1218</v>
      </c>
      <c r="V1236" s="158"/>
      <c r="W1236" s="158"/>
    </row>
    <row r="1237" spans="2:23" ht="26.25" x14ac:dyDescent="0.3">
      <c r="B1237" s="18">
        <v>1100</v>
      </c>
      <c r="C1237" s="19">
        <v>14</v>
      </c>
      <c r="D1237" s="172" t="s">
        <v>3789</v>
      </c>
      <c r="E1237" s="141" t="s">
        <v>4026</v>
      </c>
      <c r="F1237" s="142" t="s">
        <v>7</v>
      </c>
      <c r="G1237" s="143" t="s">
        <v>3790</v>
      </c>
      <c r="H1237" s="138">
        <v>3</v>
      </c>
      <c r="I1237" s="139">
        <v>1</v>
      </c>
      <c r="J1237" s="140">
        <v>3</v>
      </c>
      <c r="K1237" s="187"/>
      <c r="L1237" s="177"/>
      <c r="M1237" s="226" t="s">
        <v>3760</v>
      </c>
      <c r="N1237" s="209"/>
      <c r="O1237" s="77"/>
      <c r="Q1237" s="162" t="s">
        <v>1679</v>
      </c>
      <c r="R1237" s="167" t="s">
        <v>2975</v>
      </c>
      <c r="S1237" s="161">
        <v>317</v>
      </c>
      <c r="T1237" s="163">
        <v>5</v>
      </c>
      <c r="U1237" s="164">
        <f t="shared" si="19"/>
        <v>-312</v>
      </c>
      <c r="V1237" s="158"/>
      <c r="W1237" s="158"/>
    </row>
    <row r="1238" spans="2:23" ht="28.5" x14ac:dyDescent="0.3">
      <c r="B1238" s="18">
        <v>1100</v>
      </c>
      <c r="C1238" s="19">
        <v>14</v>
      </c>
      <c r="D1238" s="172" t="s">
        <v>2571</v>
      </c>
      <c r="E1238" s="141" t="s">
        <v>4026</v>
      </c>
      <c r="F1238" s="142" t="s">
        <v>7</v>
      </c>
      <c r="G1238" s="143" t="s">
        <v>323</v>
      </c>
      <c r="H1238" s="138">
        <v>3</v>
      </c>
      <c r="I1238" s="139">
        <v>1</v>
      </c>
      <c r="J1238" s="140">
        <v>3</v>
      </c>
      <c r="K1238" s="187"/>
      <c r="L1238" s="177"/>
      <c r="M1238" s="226" t="s">
        <v>3784</v>
      </c>
      <c r="N1238" s="215"/>
      <c r="O1238" s="77"/>
      <c r="Q1238" s="162" t="s">
        <v>1681</v>
      </c>
      <c r="R1238" s="167" t="s">
        <v>2391</v>
      </c>
      <c r="S1238" s="160">
        <v>15</v>
      </c>
      <c r="T1238" s="163">
        <v>1481</v>
      </c>
      <c r="U1238" s="164">
        <f t="shared" si="19"/>
        <v>1466</v>
      </c>
      <c r="V1238" s="158"/>
      <c r="W1238" s="158"/>
    </row>
    <row r="1239" spans="2:23" ht="26.25" x14ac:dyDescent="0.3">
      <c r="B1239" s="18">
        <v>1100</v>
      </c>
      <c r="C1239" s="19">
        <v>14</v>
      </c>
      <c r="D1239" s="172" t="s">
        <v>3218</v>
      </c>
      <c r="E1239" s="141" t="s">
        <v>4026</v>
      </c>
      <c r="F1239" s="142" t="s">
        <v>7</v>
      </c>
      <c r="G1239" s="143" t="s">
        <v>3219</v>
      </c>
      <c r="H1239" s="138">
        <v>3</v>
      </c>
      <c r="I1239" s="139">
        <v>1</v>
      </c>
      <c r="J1239" s="140">
        <v>3</v>
      </c>
      <c r="K1239" s="187"/>
      <c r="L1239" s="177"/>
      <c r="M1239" s="226" t="s">
        <v>3777</v>
      </c>
      <c r="N1239" s="215"/>
      <c r="O1239" s="77"/>
      <c r="Q1239" s="162" t="s">
        <v>3431</v>
      </c>
      <c r="R1239" s="167" t="s">
        <v>3373</v>
      </c>
      <c r="S1239" s="160">
        <v>814</v>
      </c>
      <c r="T1239" s="163">
        <v>940</v>
      </c>
      <c r="U1239" s="164">
        <f t="shared" si="19"/>
        <v>126</v>
      </c>
      <c r="V1239" s="158"/>
      <c r="W1239" s="158"/>
    </row>
    <row r="1240" spans="2:23" ht="26.25" x14ac:dyDescent="0.3">
      <c r="B1240" s="18">
        <v>1100</v>
      </c>
      <c r="C1240" s="19">
        <v>14</v>
      </c>
      <c r="D1240" s="172" t="s">
        <v>1773</v>
      </c>
      <c r="E1240" s="141" t="s">
        <v>4026</v>
      </c>
      <c r="F1240" s="142" t="s">
        <v>7</v>
      </c>
      <c r="G1240" s="143" t="s">
        <v>2308</v>
      </c>
      <c r="H1240" s="138">
        <v>3</v>
      </c>
      <c r="I1240" s="139">
        <v>1</v>
      </c>
      <c r="J1240" s="140">
        <v>3</v>
      </c>
      <c r="K1240" s="187"/>
      <c r="L1240" s="177"/>
      <c r="M1240" s="226" t="s">
        <v>3765</v>
      </c>
      <c r="N1240" s="215"/>
      <c r="O1240" s="77"/>
      <c r="Q1240" s="162" t="s">
        <v>1683</v>
      </c>
      <c r="R1240" s="167" t="s">
        <v>999</v>
      </c>
      <c r="S1240" s="160">
        <v>1021</v>
      </c>
      <c r="T1240" s="163">
        <v>562</v>
      </c>
      <c r="U1240" s="164">
        <f t="shared" si="19"/>
        <v>-459</v>
      </c>
      <c r="V1240" s="158"/>
      <c r="W1240" s="158"/>
    </row>
    <row r="1241" spans="2:23" ht="26.25" x14ac:dyDescent="0.3">
      <c r="B1241" s="18">
        <v>1100</v>
      </c>
      <c r="C1241" s="19">
        <v>14</v>
      </c>
      <c r="D1241" s="172" t="s">
        <v>4458</v>
      </c>
      <c r="E1241" s="141" t="s">
        <v>4026</v>
      </c>
      <c r="F1241" s="142" t="s">
        <v>7</v>
      </c>
      <c r="G1241" s="143" t="s">
        <v>206</v>
      </c>
      <c r="H1241" s="138">
        <v>3</v>
      </c>
      <c r="I1241" s="139">
        <v>1</v>
      </c>
      <c r="J1241" s="140">
        <v>3</v>
      </c>
      <c r="K1241" s="187"/>
      <c r="L1241" s="177"/>
      <c r="M1241" s="221" t="s">
        <v>4438</v>
      </c>
      <c r="N1241" s="209"/>
      <c r="O1241" s="77"/>
      <c r="Q1241" s="162" t="s">
        <v>1684</v>
      </c>
      <c r="R1241" s="167" t="s">
        <v>691</v>
      </c>
      <c r="S1241" s="160">
        <v>114</v>
      </c>
      <c r="T1241" s="163">
        <v>765</v>
      </c>
      <c r="U1241" s="164">
        <f t="shared" si="19"/>
        <v>651</v>
      </c>
      <c r="V1241" s="158"/>
      <c r="W1241" s="158"/>
    </row>
    <row r="1242" spans="2:23" ht="26.25" x14ac:dyDescent="0.3">
      <c r="B1242" s="18">
        <v>1100</v>
      </c>
      <c r="C1242" s="19">
        <v>14</v>
      </c>
      <c r="D1242" s="172" t="s">
        <v>2938</v>
      </c>
      <c r="E1242" s="141" t="s">
        <v>4026</v>
      </c>
      <c r="F1242" s="142" t="s">
        <v>7</v>
      </c>
      <c r="G1242" s="143" t="s">
        <v>2608</v>
      </c>
      <c r="H1242" s="138">
        <v>3</v>
      </c>
      <c r="I1242" s="139">
        <v>1</v>
      </c>
      <c r="J1242" s="140">
        <v>3</v>
      </c>
      <c r="K1242" s="187"/>
      <c r="L1242" s="177"/>
      <c r="M1242" s="226" t="s">
        <v>3763</v>
      </c>
      <c r="N1242" s="215"/>
      <c r="O1242" s="77"/>
      <c r="Q1242" s="162" t="s">
        <v>3075</v>
      </c>
      <c r="R1242" s="167" t="s">
        <v>3067</v>
      </c>
      <c r="S1242" s="160">
        <v>814</v>
      </c>
      <c r="T1242" s="163">
        <v>469</v>
      </c>
      <c r="U1242" s="164">
        <f t="shared" si="19"/>
        <v>-345</v>
      </c>
      <c r="V1242" s="158"/>
      <c r="W1242" s="158"/>
    </row>
    <row r="1243" spans="2:23" ht="26.25" x14ac:dyDescent="0.3">
      <c r="B1243" s="18">
        <v>1100</v>
      </c>
      <c r="C1243" s="19">
        <v>14</v>
      </c>
      <c r="D1243" s="172" t="s">
        <v>710</v>
      </c>
      <c r="E1243" s="141" t="s">
        <v>4026</v>
      </c>
      <c r="F1243" s="142" t="s">
        <v>7</v>
      </c>
      <c r="G1243" s="143" t="s">
        <v>3495</v>
      </c>
      <c r="H1243" s="138">
        <v>3</v>
      </c>
      <c r="I1243" s="139">
        <v>1</v>
      </c>
      <c r="J1243" s="140">
        <v>3</v>
      </c>
      <c r="K1243" s="187"/>
      <c r="L1243" s="177"/>
      <c r="M1243" s="226" t="s">
        <v>3775</v>
      </c>
      <c r="N1243" s="213"/>
      <c r="O1243" s="77"/>
      <c r="Q1243" s="162" t="s">
        <v>2809</v>
      </c>
      <c r="R1243" s="167" t="s">
        <v>2740</v>
      </c>
      <c r="S1243" s="160">
        <v>1442</v>
      </c>
      <c r="T1243" s="163">
        <v>235</v>
      </c>
      <c r="U1243" s="164">
        <f t="shared" si="19"/>
        <v>-1207</v>
      </c>
      <c r="V1243" s="158"/>
      <c r="W1243" s="158"/>
    </row>
    <row r="1244" spans="2:23" ht="28.5" x14ac:dyDescent="0.3">
      <c r="B1244" s="18">
        <v>1100</v>
      </c>
      <c r="C1244" s="19">
        <v>14</v>
      </c>
      <c r="D1244" s="172" t="s">
        <v>2273</v>
      </c>
      <c r="E1244" s="141" t="s">
        <v>4026</v>
      </c>
      <c r="F1244" s="142" t="s">
        <v>7</v>
      </c>
      <c r="G1244" s="143" t="s">
        <v>2304</v>
      </c>
      <c r="H1244" s="138">
        <v>3</v>
      </c>
      <c r="I1244" s="139">
        <v>1</v>
      </c>
      <c r="J1244" s="140">
        <v>3</v>
      </c>
      <c r="K1244" s="187"/>
      <c r="L1244" s="177"/>
      <c r="M1244" s="226" t="s">
        <v>3765</v>
      </c>
      <c r="N1244" s="209"/>
      <c r="O1244" s="77"/>
      <c r="Q1244" s="162" t="s">
        <v>1689</v>
      </c>
      <c r="R1244" s="167" t="s">
        <v>1019</v>
      </c>
      <c r="S1244" s="160">
        <v>1021</v>
      </c>
      <c r="T1244" s="163">
        <v>124</v>
      </c>
      <c r="U1244" s="164">
        <f t="shared" si="19"/>
        <v>-897</v>
      </c>
      <c r="V1244" s="158"/>
      <c r="W1244" s="158"/>
    </row>
    <row r="1245" spans="2:23" ht="26.25" x14ac:dyDescent="0.3">
      <c r="B1245" s="18">
        <v>1100</v>
      </c>
      <c r="C1245" s="19">
        <v>14</v>
      </c>
      <c r="D1245" s="172" t="s">
        <v>2275</v>
      </c>
      <c r="E1245" s="141" t="s">
        <v>4026</v>
      </c>
      <c r="F1245" s="142" t="s">
        <v>7</v>
      </c>
      <c r="G1245" s="143" t="s">
        <v>2307</v>
      </c>
      <c r="H1245" s="138">
        <v>3</v>
      </c>
      <c r="I1245" s="139">
        <v>1</v>
      </c>
      <c r="J1245" s="140">
        <v>3</v>
      </c>
      <c r="K1245" s="187"/>
      <c r="L1245" s="177"/>
      <c r="M1245" s="226" t="s">
        <v>3765</v>
      </c>
      <c r="N1245" s="215"/>
      <c r="O1245" s="97"/>
      <c r="Q1245" s="162" t="s">
        <v>4519</v>
      </c>
      <c r="R1245" s="167" t="s">
        <v>4495</v>
      </c>
      <c r="S1245" s="160">
        <v>1442</v>
      </c>
      <c r="T1245" s="163">
        <v>1481</v>
      </c>
      <c r="U1245" s="164">
        <f t="shared" si="19"/>
        <v>39</v>
      </c>
      <c r="V1245" s="158"/>
      <c r="W1245" s="158"/>
    </row>
    <row r="1246" spans="2:23" ht="26.25" x14ac:dyDescent="0.3">
      <c r="B1246" s="18">
        <v>1100</v>
      </c>
      <c r="C1246" s="19">
        <v>14</v>
      </c>
      <c r="D1246" s="172" t="s">
        <v>2678</v>
      </c>
      <c r="E1246" s="141" t="s">
        <v>4026</v>
      </c>
      <c r="F1246" s="142" t="s">
        <v>7</v>
      </c>
      <c r="G1246" s="143" t="s">
        <v>2679</v>
      </c>
      <c r="H1246" s="138">
        <v>3</v>
      </c>
      <c r="I1246" s="139">
        <v>1</v>
      </c>
      <c r="J1246" s="140">
        <v>3</v>
      </c>
      <c r="K1246" s="187"/>
      <c r="L1246" s="177"/>
      <c r="M1246" s="221" t="s">
        <v>3776</v>
      </c>
      <c r="N1246" s="209"/>
      <c r="O1246" s="77"/>
      <c r="Q1246" s="162" t="s">
        <v>4159</v>
      </c>
      <c r="R1246" s="167" t="s">
        <v>4071</v>
      </c>
      <c r="S1246" s="160">
        <v>186</v>
      </c>
      <c r="T1246" s="163">
        <v>255</v>
      </c>
      <c r="U1246" s="164">
        <f t="shared" si="19"/>
        <v>69</v>
      </c>
      <c r="V1246" s="158"/>
      <c r="W1246" s="158"/>
    </row>
    <row r="1247" spans="2:23" ht="26.25" x14ac:dyDescent="0.3">
      <c r="B1247" s="18">
        <v>1100</v>
      </c>
      <c r="C1247" s="19">
        <v>14</v>
      </c>
      <c r="D1247" s="172" t="s">
        <v>4139</v>
      </c>
      <c r="E1247" s="141" t="s">
        <v>4026</v>
      </c>
      <c r="F1247" s="142" t="s">
        <v>7</v>
      </c>
      <c r="G1247" s="143" t="s">
        <v>323</v>
      </c>
      <c r="H1247" s="138">
        <v>3</v>
      </c>
      <c r="I1247" s="139">
        <v>1</v>
      </c>
      <c r="J1247" s="140">
        <v>3</v>
      </c>
      <c r="K1247" s="187"/>
      <c r="L1247" s="177"/>
      <c r="M1247" s="221" t="s">
        <v>4202</v>
      </c>
      <c r="N1247" s="209"/>
      <c r="O1247" s="77"/>
      <c r="Q1247" s="162" t="s">
        <v>2138</v>
      </c>
      <c r="R1247" s="167" t="s">
        <v>2900</v>
      </c>
      <c r="S1247" s="160">
        <v>897</v>
      </c>
      <c r="T1247" s="163">
        <v>211</v>
      </c>
      <c r="U1247" s="164">
        <f t="shared" si="19"/>
        <v>-686</v>
      </c>
      <c r="V1247" s="158"/>
      <c r="W1247" s="158"/>
    </row>
    <row r="1248" spans="2:23" ht="28.5" x14ac:dyDescent="0.3">
      <c r="B1248" s="18">
        <v>1100</v>
      </c>
      <c r="C1248" s="19">
        <v>14</v>
      </c>
      <c r="D1248" s="172" t="s">
        <v>5369</v>
      </c>
      <c r="E1248" s="141" t="s">
        <v>4026</v>
      </c>
      <c r="F1248" s="142" t="s">
        <v>7</v>
      </c>
      <c r="G1248" s="143" t="s">
        <v>323</v>
      </c>
      <c r="H1248" s="138">
        <v>3</v>
      </c>
      <c r="I1248" s="139">
        <v>1</v>
      </c>
      <c r="J1248" s="140">
        <v>3</v>
      </c>
      <c r="K1248" s="187"/>
      <c r="L1248" s="177"/>
      <c r="M1248" s="226" t="s">
        <v>5368</v>
      </c>
      <c r="N1248" s="209"/>
      <c r="O1248" s="77"/>
      <c r="Q1248" s="162" t="s">
        <v>2917</v>
      </c>
      <c r="R1248" s="167" t="s">
        <v>1614</v>
      </c>
      <c r="S1248" s="160">
        <v>206</v>
      </c>
      <c r="T1248" s="163">
        <v>1481</v>
      </c>
      <c r="U1248" s="164">
        <f t="shared" si="19"/>
        <v>1275</v>
      </c>
      <c r="V1248" s="158"/>
      <c r="W1248" s="158"/>
    </row>
    <row r="1249" spans="2:23" ht="26.25" x14ac:dyDescent="0.3">
      <c r="B1249" s="18">
        <v>1100</v>
      </c>
      <c r="C1249" s="19">
        <v>14</v>
      </c>
      <c r="D1249" s="172" t="s">
        <v>3926</v>
      </c>
      <c r="E1249" s="141" t="s">
        <v>4026</v>
      </c>
      <c r="F1249" s="142" t="s">
        <v>7</v>
      </c>
      <c r="G1249" s="143" t="s">
        <v>3918</v>
      </c>
      <c r="H1249" s="138">
        <v>3</v>
      </c>
      <c r="I1249" s="139">
        <v>1</v>
      </c>
      <c r="J1249" s="140">
        <v>3</v>
      </c>
      <c r="K1249" s="187"/>
      <c r="L1249" s="177"/>
      <c r="M1249" s="221" t="s">
        <v>3922</v>
      </c>
      <c r="N1249" s="209"/>
      <c r="O1249" s="77"/>
      <c r="Q1249" s="162" t="s">
        <v>3276</v>
      </c>
      <c r="R1249" s="167" t="s">
        <v>3210</v>
      </c>
      <c r="S1249" s="160">
        <v>551</v>
      </c>
      <c r="T1249" s="163">
        <v>419</v>
      </c>
      <c r="U1249" s="164">
        <f t="shared" si="19"/>
        <v>-132</v>
      </c>
      <c r="V1249" s="158"/>
      <c r="W1249" s="158"/>
    </row>
    <row r="1250" spans="2:23" ht="26.25" x14ac:dyDescent="0.3">
      <c r="B1250" s="18">
        <v>1100</v>
      </c>
      <c r="C1250" s="19">
        <v>14</v>
      </c>
      <c r="D1250" s="172" t="s">
        <v>3508</v>
      </c>
      <c r="E1250" s="141" t="s">
        <v>4026</v>
      </c>
      <c r="F1250" s="142" t="s">
        <v>7</v>
      </c>
      <c r="G1250" s="143" t="s">
        <v>323</v>
      </c>
      <c r="H1250" s="138">
        <v>3</v>
      </c>
      <c r="I1250" s="139">
        <v>1</v>
      </c>
      <c r="J1250" s="140">
        <v>3</v>
      </c>
      <c r="K1250" s="187"/>
      <c r="L1250" s="177"/>
      <c r="M1250" s="226" t="s">
        <v>3775</v>
      </c>
      <c r="N1250" s="209"/>
      <c r="O1250" s="77"/>
      <c r="Q1250" s="162" t="s">
        <v>4177</v>
      </c>
      <c r="R1250" s="167" t="s">
        <v>4192</v>
      </c>
      <c r="S1250" s="160">
        <v>673</v>
      </c>
      <c r="T1250" s="163">
        <v>488</v>
      </c>
      <c r="U1250" s="164">
        <f t="shared" si="19"/>
        <v>-185</v>
      </c>
      <c r="V1250" s="158"/>
      <c r="W1250" s="158"/>
    </row>
    <row r="1251" spans="2:23" ht="28.5" x14ac:dyDescent="0.3">
      <c r="B1251" s="18">
        <v>1100</v>
      </c>
      <c r="C1251" s="19">
        <v>14</v>
      </c>
      <c r="D1251" s="172" t="s">
        <v>3388</v>
      </c>
      <c r="E1251" s="141" t="s">
        <v>4026</v>
      </c>
      <c r="F1251" s="142" t="s">
        <v>7</v>
      </c>
      <c r="G1251" s="143" t="s">
        <v>3389</v>
      </c>
      <c r="H1251" s="138">
        <v>3</v>
      </c>
      <c r="I1251" s="139">
        <v>1</v>
      </c>
      <c r="J1251" s="140">
        <v>3</v>
      </c>
      <c r="K1251" s="187"/>
      <c r="L1251" s="177"/>
      <c r="M1251" s="221" t="s">
        <v>3761</v>
      </c>
      <c r="N1251" s="209"/>
      <c r="O1251" s="77"/>
      <c r="Q1251" s="162" t="s">
        <v>3884</v>
      </c>
      <c r="R1251" s="167" t="s">
        <v>3737</v>
      </c>
      <c r="S1251" s="160">
        <v>897</v>
      </c>
      <c r="T1251" s="163">
        <v>286</v>
      </c>
      <c r="U1251" s="164">
        <f t="shared" si="19"/>
        <v>-611</v>
      </c>
      <c r="V1251" s="158"/>
      <c r="W1251" s="158"/>
    </row>
    <row r="1252" spans="2:23" ht="26.25" x14ac:dyDescent="0.3">
      <c r="B1252" s="18">
        <v>1100</v>
      </c>
      <c r="C1252" s="19">
        <v>14</v>
      </c>
      <c r="D1252" s="172" t="s">
        <v>4457</v>
      </c>
      <c r="E1252" s="141" t="s">
        <v>4026</v>
      </c>
      <c r="F1252" s="142" t="s">
        <v>7</v>
      </c>
      <c r="G1252" s="143" t="s">
        <v>1848</v>
      </c>
      <c r="H1252" s="138">
        <v>3</v>
      </c>
      <c r="I1252" s="139">
        <v>1</v>
      </c>
      <c r="J1252" s="140">
        <v>3</v>
      </c>
      <c r="K1252" s="187"/>
      <c r="L1252" s="177"/>
      <c r="M1252" s="221" t="s">
        <v>4438</v>
      </c>
      <c r="N1252" s="215"/>
      <c r="O1252" s="77"/>
      <c r="Q1252" s="162" t="s">
        <v>1698</v>
      </c>
      <c r="R1252" s="167" t="s">
        <v>2887</v>
      </c>
      <c r="S1252" s="160">
        <v>1021</v>
      </c>
      <c r="T1252" s="163">
        <v>1481</v>
      </c>
      <c r="U1252" s="164">
        <f t="shared" si="19"/>
        <v>460</v>
      </c>
      <c r="V1252" s="158"/>
      <c r="W1252" s="158"/>
    </row>
    <row r="1253" spans="2:23" ht="26.25" x14ac:dyDescent="0.3">
      <c r="B1253" s="18">
        <v>1100</v>
      </c>
      <c r="C1253" s="19">
        <v>14</v>
      </c>
      <c r="D1253" s="172" t="s">
        <v>3505</v>
      </c>
      <c r="E1253" s="141" t="s">
        <v>4026</v>
      </c>
      <c r="F1253" s="142" t="s">
        <v>7</v>
      </c>
      <c r="G1253" s="143" t="s">
        <v>3486</v>
      </c>
      <c r="H1253" s="138">
        <v>3</v>
      </c>
      <c r="I1253" s="139">
        <v>1</v>
      </c>
      <c r="J1253" s="140">
        <v>3</v>
      </c>
      <c r="K1253" s="187"/>
      <c r="L1253" s="177"/>
      <c r="M1253" s="221" t="s">
        <v>3779</v>
      </c>
      <c r="N1253" s="209"/>
      <c r="O1253" s="77"/>
      <c r="Q1253" s="162" t="s">
        <v>5333</v>
      </c>
      <c r="R1253" s="167" t="s">
        <v>5238</v>
      </c>
      <c r="S1253" s="160">
        <v>479</v>
      </c>
      <c r="T1253" s="163">
        <v>134</v>
      </c>
      <c r="U1253" s="164">
        <f t="shared" si="19"/>
        <v>-345</v>
      </c>
      <c r="V1253" s="158"/>
      <c r="W1253" s="158"/>
    </row>
    <row r="1254" spans="2:23" ht="26.25" x14ac:dyDescent="0.3">
      <c r="B1254" s="18">
        <v>1100</v>
      </c>
      <c r="C1254" s="19">
        <v>14</v>
      </c>
      <c r="D1254" s="172" t="s">
        <v>4358</v>
      </c>
      <c r="E1254" s="141" t="s">
        <v>4026</v>
      </c>
      <c r="F1254" s="142" t="s">
        <v>7</v>
      </c>
      <c r="G1254" s="143" t="s">
        <v>4359</v>
      </c>
      <c r="H1254" s="138">
        <v>3</v>
      </c>
      <c r="I1254" s="139">
        <v>1</v>
      </c>
      <c r="J1254" s="140">
        <v>3</v>
      </c>
      <c r="K1254" s="187"/>
      <c r="L1254" s="177"/>
      <c r="M1254" s="221" t="s">
        <v>4613</v>
      </c>
      <c r="N1254" s="209"/>
      <c r="O1254" s="97"/>
      <c r="Q1254" s="162" t="s">
        <v>2545</v>
      </c>
      <c r="R1254" s="167" t="s">
        <v>2522</v>
      </c>
      <c r="S1254" s="160">
        <v>897</v>
      </c>
      <c r="T1254" s="163">
        <v>1481</v>
      </c>
      <c r="U1254" s="164">
        <f t="shared" si="19"/>
        <v>584</v>
      </c>
      <c r="V1254" s="158"/>
      <c r="W1254" s="158"/>
    </row>
    <row r="1255" spans="2:23" ht="26.25" x14ac:dyDescent="0.3">
      <c r="B1255" s="18">
        <v>1100</v>
      </c>
      <c r="C1255" s="19">
        <v>14</v>
      </c>
      <c r="D1255" s="172" t="s">
        <v>5150</v>
      </c>
      <c r="E1255" s="141" t="s">
        <v>4026</v>
      </c>
      <c r="F1255" s="142" t="s">
        <v>7</v>
      </c>
      <c r="G1255" s="143" t="s">
        <v>5151</v>
      </c>
      <c r="H1255" s="138">
        <v>3</v>
      </c>
      <c r="I1255" s="139">
        <v>1</v>
      </c>
      <c r="J1255" s="140">
        <v>3</v>
      </c>
      <c r="K1255" s="187"/>
      <c r="L1255" s="177"/>
      <c r="M1255" s="223" t="s">
        <v>5152</v>
      </c>
      <c r="N1255" s="209"/>
      <c r="O1255" s="77"/>
      <c r="Q1255" s="162" t="s">
        <v>3338</v>
      </c>
      <c r="R1255" s="167" t="s">
        <v>323</v>
      </c>
      <c r="S1255" s="161">
        <v>76</v>
      </c>
      <c r="T1255" s="163">
        <v>40</v>
      </c>
      <c r="U1255" s="164">
        <f t="shared" si="19"/>
        <v>-36</v>
      </c>
      <c r="V1255" s="158"/>
      <c r="W1255" s="158"/>
    </row>
    <row r="1256" spans="2:23" ht="26.25" x14ac:dyDescent="0.3">
      <c r="B1256" s="18">
        <v>1100</v>
      </c>
      <c r="C1256" s="19">
        <v>14</v>
      </c>
      <c r="D1256" s="172" t="s">
        <v>5375</v>
      </c>
      <c r="E1256" s="141" t="s">
        <v>4026</v>
      </c>
      <c r="F1256" s="142" t="s">
        <v>7</v>
      </c>
      <c r="G1256" s="143" t="s">
        <v>323</v>
      </c>
      <c r="H1256" s="138">
        <v>3</v>
      </c>
      <c r="I1256" s="139">
        <v>1</v>
      </c>
      <c r="J1256" s="140">
        <v>3</v>
      </c>
      <c r="K1256" s="187"/>
      <c r="L1256" s="177"/>
      <c r="M1256" s="221" t="s">
        <v>5409</v>
      </c>
      <c r="N1256" s="215"/>
      <c r="O1256" s="77"/>
      <c r="Q1256" s="162" t="s">
        <v>2810</v>
      </c>
      <c r="R1256" s="167" t="s">
        <v>323</v>
      </c>
      <c r="S1256" s="161">
        <v>1442</v>
      </c>
      <c r="T1256" s="163">
        <v>12</v>
      </c>
      <c r="U1256" s="164">
        <f t="shared" si="19"/>
        <v>-1430</v>
      </c>
      <c r="V1256" s="158"/>
      <c r="W1256" s="158"/>
    </row>
    <row r="1257" spans="2:23" ht="26.25" x14ac:dyDescent="0.3">
      <c r="B1257" s="18">
        <v>1100</v>
      </c>
      <c r="C1257" s="19">
        <v>14</v>
      </c>
      <c r="D1257" s="172" t="s">
        <v>3370</v>
      </c>
      <c r="E1257" s="141" t="s">
        <v>4026</v>
      </c>
      <c r="F1257" s="142" t="s">
        <v>7</v>
      </c>
      <c r="G1257" s="143" t="s">
        <v>3371</v>
      </c>
      <c r="H1257" s="138">
        <v>3</v>
      </c>
      <c r="I1257" s="139">
        <v>1</v>
      </c>
      <c r="J1257" s="140">
        <v>3</v>
      </c>
      <c r="K1257" s="187"/>
      <c r="L1257" s="177"/>
      <c r="M1257" s="226" t="s">
        <v>3767</v>
      </c>
      <c r="N1257" s="215"/>
      <c r="O1257" s="77"/>
      <c r="Q1257" s="162" t="s">
        <v>2479</v>
      </c>
      <c r="R1257" s="167" t="s">
        <v>323</v>
      </c>
      <c r="S1257" s="160">
        <v>1305</v>
      </c>
      <c r="T1257" s="163">
        <v>1063</v>
      </c>
      <c r="U1257" s="164">
        <f t="shared" si="19"/>
        <v>-242</v>
      </c>
      <c r="V1257" s="158"/>
      <c r="W1257" s="158"/>
    </row>
    <row r="1258" spans="2:23" ht="26.25" x14ac:dyDescent="0.3">
      <c r="B1258" s="18">
        <v>1100</v>
      </c>
      <c r="C1258" s="19">
        <v>14</v>
      </c>
      <c r="D1258" s="172" t="s">
        <v>1216</v>
      </c>
      <c r="E1258" s="141" t="s">
        <v>4026</v>
      </c>
      <c r="F1258" s="142" t="s">
        <v>7</v>
      </c>
      <c r="G1258" s="143" t="s">
        <v>657</v>
      </c>
      <c r="H1258" s="138">
        <v>3</v>
      </c>
      <c r="I1258" s="139">
        <v>1</v>
      </c>
      <c r="J1258" s="140">
        <v>3</v>
      </c>
      <c r="K1258" s="187"/>
      <c r="L1258" s="177"/>
      <c r="M1258" s="223" t="s">
        <v>5152</v>
      </c>
      <c r="N1258" s="235"/>
      <c r="O1258" s="77"/>
      <c r="Q1258" s="162" t="s">
        <v>1700</v>
      </c>
      <c r="R1258" s="167" t="s">
        <v>2286</v>
      </c>
      <c r="S1258" s="160">
        <v>223</v>
      </c>
      <c r="T1258" s="163">
        <v>653</v>
      </c>
      <c r="U1258" s="164">
        <f t="shared" si="19"/>
        <v>430</v>
      </c>
      <c r="V1258" s="158"/>
      <c r="W1258" s="158"/>
    </row>
    <row r="1259" spans="2:23" ht="26.25" x14ac:dyDescent="0.3">
      <c r="B1259" s="18">
        <v>1100</v>
      </c>
      <c r="C1259" s="19">
        <v>14</v>
      </c>
      <c r="D1259" s="172" t="s">
        <v>4626</v>
      </c>
      <c r="E1259" s="141" t="s">
        <v>4026</v>
      </c>
      <c r="F1259" s="142" t="s">
        <v>7</v>
      </c>
      <c r="G1259" s="143" t="s">
        <v>2438</v>
      </c>
      <c r="H1259" s="138">
        <v>3</v>
      </c>
      <c r="I1259" s="139">
        <v>1</v>
      </c>
      <c r="J1259" s="140">
        <v>3</v>
      </c>
      <c r="K1259" s="187"/>
      <c r="L1259" s="177"/>
      <c r="M1259" s="226" t="s">
        <v>5494</v>
      </c>
      <c r="N1259" s="209"/>
      <c r="O1259" s="77"/>
      <c r="Q1259" s="162" t="s">
        <v>1702</v>
      </c>
      <c r="R1259" s="167" t="s">
        <v>3320</v>
      </c>
      <c r="S1259" s="160">
        <v>1305</v>
      </c>
      <c r="T1259" s="163">
        <v>833</v>
      </c>
      <c r="U1259" s="164">
        <f t="shared" si="19"/>
        <v>-472</v>
      </c>
      <c r="V1259" s="158"/>
      <c r="W1259" s="158"/>
    </row>
    <row r="1260" spans="2:23" ht="26.25" x14ac:dyDescent="0.3">
      <c r="B1260" s="18">
        <v>1100</v>
      </c>
      <c r="C1260" s="19">
        <v>14</v>
      </c>
      <c r="D1260" s="172" t="s">
        <v>3000</v>
      </c>
      <c r="E1260" s="141" t="s">
        <v>4026</v>
      </c>
      <c r="F1260" s="142" t="s">
        <v>7</v>
      </c>
      <c r="G1260" s="143" t="s">
        <v>323</v>
      </c>
      <c r="H1260" s="138">
        <v>3</v>
      </c>
      <c r="I1260" s="139">
        <v>1</v>
      </c>
      <c r="J1260" s="140">
        <v>3</v>
      </c>
      <c r="K1260" s="187"/>
      <c r="L1260" s="177"/>
      <c r="M1260" s="226" t="s">
        <v>3768</v>
      </c>
      <c r="N1260" s="215"/>
      <c r="O1260" s="97"/>
      <c r="Q1260" s="162" t="s">
        <v>2644</v>
      </c>
      <c r="R1260" s="167" t="s">
        <v>323</v>
      </c>
      <c r="S1260" s="160">
        <v>632</v>
      </c>
      <c r="T1260" s="163">
        <v>116</v>
      </c>
      <c r="U1260" s="164">
        <f t="shared" si="19"/>
        <v>-516</v>
      </c>
      <c r="V1260" s="158"/>
      <c r="W1260" s="158"/>
    </row>
    <row r="1261" spans="2:23" ht="26.25" x14ac:dyDescent="0.3">
      <c r="B1261" s="18">
        <v>1100</v>
      </c>
      <c r="C1261" s="19">
        <v>14</v>
      </c>
      <c r="D1261" s="172" t="s">
        <v>5623</v>
      </c>
      <c r="E1261" s="141" t="s">
        <v>4026</v>
      </c>
      <c r="F1261" s="142" t="s">
        <v>7</v>
      </c>
      <c r="G1261" s="143" t="s">
        <v>4602</v>
      </c>
      <c r="H1261" s="138">
        <v>3</v>
      </c>
      <c r="I1261" s="139">
        <v>1</v>
      </c>
      <c r="J1261" s="140">
        <v>3</v>
      </c>
      <c r="K1261" s="187"/>
      <c r="L1261" s="177"/>
      <c r="M1261" s="226" t="s">
        <v>5679</v>
      </c>
      <c r="N1261" s="215"/>
      <c r="O1261" s="97"/>
      <c r="Q1261" s="162" t="s">
        <v>1703</v>
      </c>
      <c r="R1261" s="167" t="s">
        <v>1448</v>
      </c>
      <c r="S1261" s="160">
        <v>579</v>
      </c>
      <c r="T1261" s="163">
        <v>235</v>
      </c>
      <c r="U1261" s="164">
        <f t="shared" si="19"/>
        <v>-344</v>
      </c>
      <c r="V1261" s="158"/>
      <c r="W1261" s="158"/>
    </row>
    <row r="1262" spans="2:23" ht="26.25" x14ac:dyDescent="0.3">
      <c r="B1262" s="18">
        <v>1100</v>
      </c>
      <c r="C1262" s="19">
        <v>14</v>
      </c>
      <c r="D1262" s="172" t="s">
        <v>3382</v>
      </c>
      <c r="E1262" s="141" t="s">
        <v>4026</v>
      </c>
      <c r="F1262" s="142" t="s">
        <v>7</v>
      </c>
      <c r="G1262" s="143" t="s">
        <v>1859</v>
      </c>
      <c r="H1262" s="138">
        <v>3</v>
      </c>
      <c r="I1262" s="139">
        <v>1</v>
      </c>
      <c r="J1262" s="140">
        <v>3</v>
      </c>
      <c r="K1262" s="187"/>
      <c r="L1262" s="177"/>
      <c r="M1262" s="221" t="s">
        <v>3780</v>
      </c>
      <c r="N1262" s="209"/>
      <c r="O1262" s="77"/>
      <c r="Q1262" s="162" t="s">
        <v>6738</v>
      </c>
      <c r="R1262" s="167" t="s">
        <v>6612</v>
      </c>
      <c r="S1262" s="161">
        <v>1021</v>
      </c>
      <c r="T1262" s="163">
        <v>74</v>
      </c>
      <c r="U1262" s="164">
        <f t="shared" si="19"/>
        <v>-947</v>
      </c>
      <c r="V1262" s="158"/>
      <c r="W1262" s="158"/>
    </row>
    <row r="1263" spans="2:23" ht="26.25" x14ac:dyDescent="0.3">
      <c r="B1263" s="18">
        <v>1100</v>
      </c>
      <c r="C1263" s="19">
        <v>14</v>
      </c>
      <c r="D1263" s="172" t="s">
        <v>5157</v>
      </c>
      <c r="E1263" s="141" t="s">
        <v>4026</v>
      </c>
      <c r="F1263" s="142" t="s">
        <v>7</v>
      </c>
      <c r="G1263" s="143" t="s">
        <v>5158</v>
      </c>
      <c r="H1263" s="138">
        <v>3</v>
      </c>
      <c r="I1263" s="139">
        <v>1</v>
      </c>
      <c r="J1263" s="140">
        <v>3</v>
      </c>
      <c r="K1263" s="187"/>
      <c r="L1263" s="177"/>
      <c r="M1263" s="223" t="s">
        <v>5152</v>
      </c>
      <c r="N1263" s="209"/>
      <c r="O1263" s="77"/>
      <c r="Q1263" s="162" t="s">
        <v>1710</v>
      </c>
      <c r="R1263" s="167" t="s">
        <v>206</v>
      </c>
      <c r="S1263" s="160">
        <v>1021</v>
      </c>
      <c r="T1263" s="163">
        <v>408</v>
      </c>
      <c r="U1263" s="164">
        <f t="shared" si="19"/>
        <v>-613</v>
      </c>
      <c r="V1263" s="158"/>
      <c r="W1263" s="158"/>
    </row>
    <row r="1264" spans="2:23" ht="26.25" x14ac:dyDescent="0.3">
      <c r="B1264" s="18">
        <v>1100</v>
      </c>
      <c r="C1264" s="19">
        <v>14</v>
      </c>
      <c r="D1264" s="172" t="s">
        <v>2499</v>
      </c>
      <c r="E1264" s="141" t="s">
        <v>4026</v>
      </c>
      <c r="F1264" s="142" t="s">
        <v>7</v>
      </c>
      <c r="G1264" s="143" t="s">
        <v>2525</v>
      </c>
      <c r="H1264" s="138">
        <v>3</v>
      </c>
      <c r="I1264" s="139">
        <v>1</v>
      </c>
      <c r="J1264" s="140">
        <v>3</v>
      </c>
      <c r="K1264" s="187"/>
      <c r="L1264" s="177"/>
      <c r="M1264" s="226" t="s">
        <v>3774</v>
      </c>
      <c r="N1264" s="209"/>
      <c r="O1264" s="77"/>
      <c r="Q1264" s="162" t="s">
        <v>4235</v>
      </c>
      <c r="R1264" s="167" t="s">
        <v>323</v>
      </c>
      <c r="S1264" s="160">
        <v>514</v>
      </c>
      <c r="T1264" s="163">
        <v>703</v>
      </c>
      <c r="U1264" s="164">
        <f t="shared" si="19"/>
        <v>189</v>
      </c>
      <c r="V1264" s="158"/>
      <c r="W1264" s="158"/>
    </row>
    <row r="1265" spans="2:23" ht="26.25" x14ac:dyDescent="0.3">
      <c r="B1265" s="18">
        <v>1100</v>
      </c>
      <c r="C1265" s="19">
        <v>14</v>
      </c>
      <c r="D1265" s="172" t="s">
        <v>5147</v>
      </c>
      <c r="E1265" s="141" t="s">
        <v>4026</v>
      </c>
      <c r="F1265" s="142" t="s">
        <v>7</v>
      </c>
      <c r="G1265" s="143" t="s">
        <v>2155</v>
      </c>
      <c r="H1265" s="138">
        <v>3</v>
      </c>
      <c r="I1265" s="139">
        <v>1</v>
      </c>
      <c r="J1265" s="140">
        <v>3</v>
      </c>
      <c r="K1265" s="187"/>
      <c r="L1265" s="177"/>
      <c r="M1265" s="233" t="s">
        <v>5273</v>
      </c>
      <c r="N1265" s="209"/>
      <c r="O1265" s="77"/>
      <c r="Q1265" s="162" t="s">
        <v>4520</v>
      </c>
      <c r="R1265" s="167" t="s">
        <v>323</v>
      </c>
      <c r="S1265" s="160">
        <v>268</v>
      </c>
      <c r="T1265" s="163">
        <v>855</v>
      </c>
      <c r="U1265" s="164">
        <f t="shared" si="19"/>
        <v>587</v>
      </c>
      <c r="V1265" s="158"/>
      <c r="W1265" s="158"/>
    </row>
    <row r="1266" spans="2:23" ht="26.25" x14ac:dyDescent="0.3">
      <c r="B1266" s="18">
        <v>1100</v>
      </c>
      <c r="C1266" s="19">
        <v>14</v>
      </c>
      <c r="D1266" s="172" t="s">
        <v>5621</v>
      </c>
      <c r="E1266" s="141" t="s">
        <v>4026</v>
      </c>
      <c r="F1266" s="142" t="s">
        <v>7</v>
      </c>
      <c r="G1266" s="143" t="s">
        <v>5622</v>
      </c>
      <c r="H1266" s="138">
        <v>3</v>
      </c>
      <c r="I1266" s="139">
        <v>1</v>
      </c>
      <c r="J1266" s="140">
        <v>3</v>
      </c>
      <c r="K1266" s="187"/>
      <c r="L1266" s="177"/>
      <c r="M1266" s="226" t="s">
        <v>5679</v>
      </c>
      <c r="N1266" s="215"/>
      <c r="O1266" s="97"/>
      <c r="Q1266" s="162" t="s">
        <v>2253</v>
      </c>
      <c r="R1266" s="167" t="s">
        <v>2592</v>
      </c>
      <c r="S1266" s="160">
        <v>551</v>
      </c>
      <c r="T1266" s="163">
        <v>616</v>
      </c>
      <c r="U1266" s="164">
        <f t="shared" si="19"/>
        <v>65</v>
      </c>
      <c r="V1266" s="158"/>
      <c r="W1266" s="158"/>
    </row>
    <row r="1267" spans="2:23" ht="26.25" x14ac:dyDescent="0.3">
      <c r="B1267" s="18">
        <v>1100</v>
      </c>
      <c r="C1267" s="19">
        <v>14</v>
      </c>
      <c r="D1267" s="172" t="s">
        <v>1050</v>
      </c>
      <c r="E1267" s="141" t="s">
        <v>4026</v>
      </c>
      <c r="F1267" s="142" t="s">
        <v>7</v>
      </c>
      <c r="G1267" s="143" t="s">
        <v>5160</v>
      </c>
      <c r="H1267" s="138">
        <v>3</v>
      </c>
      <c r="I1267" s="139">
        <v>1</v>
      </c>
      <c r="J1267" s="140">
        <v>3</v>
      </c>
      <c r="K1267" s="187"/>
      <c r="L1267" s="177"/>
      <c r="M1267" s="223" t="s">
        <v>5152</v>
      </c>
      <c r="N1267" s="209"/>
      <c r="O1267" s="77"/>
      <c r="Q1267" s="162" t="s">
        <v>1711</v>
      </c>
      <c r="R1267" s="167" t="s">
        <v>323</v>
      </c>
      <c r="S1267" s="160">
        <v>360</v>
      </c>
      <c r="T1267" s="163">
        <v>765</v>
      </c>
      <c r="U1267" s="164">
        <f t="shared" si="19"/>
        <v>405</v>
      </c>
      <c r="V1267" s="158"/>
      <c r="W1267" s="158"/>
    </row>
    <row r="1268" spans="2:23" ht="26.25" x14ac:dyDescent="0.3">
      <c r="B1268" s="18">
        <v>1100</v>
      </c>
      <c r="C1268" s="19">
        <v>14</v>
      </c>
      <c r="D1268" s="172" t="s">
        <v>4008</v>
      </c>
      <c r="E1268" s="141" t="s">
        <v>4026</v>
      </c>
      <c r="F1268" s="142" t="s">
        <v>7</v>
      </c>
      <c r="G1268" s="143" t="s">
        <v>4009</v>
      </c>
      <c r="H1268" s="138">
        <v>3</v>
      </c>
      <c r="I1268" s="139">
        <v>1</v>
      </c>
      <c r="J1268" s="140">
        <v>3</v>
      </c>
      <c r="K1268" s="187"/>
      <c r="L1268" s="177"/>
      <c r="M1268" s="226" t="s">
        <v>4006</v>
      </c>
      <c r="N1268" s="209"/>
      <c r="O1268" s="77"/>
      <c r="Q1268" s="162" t="s">
        <v>5895</v>
      </c>
      <c r="R1268" s="167" t="s">
        <v>1890</v>
      </c>
      <c r="S1268" s="160">
        <v>1305</v>
      </c>
      <c r="T1268" s="163">
        <v>451</v>
      </c>
      <c r="U1268" s="164">
        <f t="shared" si="19"/>
        <v>-854</v>
      </c>
      <c r="V1268" s="158"/>
      <c r="W1268" s="158"/>
    </row>
    <row r="1269" spans="2:23" ht="26.25" x14ac:dyDescent="0.3">
      <c r="B1269" s="18">
        <v>1100</v>
      </c>
      <c r="C1269" s="19">
        <v>14</v>
      </c>
      <c r="D1269" s="172" t="s">
        <v>4369</v>
      </c>
      <c r="E1269" s="141" t="s">
        <v>4026</v>
      </c>
      <c r="F1269" s="142" t="s">
        <v>7</v>
      </c>
      <c r="G1269" s="143" t="s">
        <v>323</v>
      </c>
      <c r="H1269" s="138">
        <v>3</v>
      </c>
      <c r="I1269" s="139">
        <v>1</v>
      </c>
      <c r="J1269" s="140">
        <v>3</v>
      </c>
      <c r="K1269" s="187"/>
      <c r="L1269" s="177"/>
      <c r="M1269" s="226" t="s">
        <v>4363</v>
      </c>
      <c r="N1269" s="209"/>
      <c r="O1269" s="77"/>
      <c r="Q1269" s="162" t="s">
        <v>4400</v>
      </c>
      <c r="R1269" s="167" t="s">
        <v>4359</v>
      </c>
      <c r="S1269" s="160">
        <v>1100</v>
      </c>
      <c r="T1269" s="163">
        <v>382</v>
      </c>
      <c r="U1269" s="164">
        <f t="shared" si="19"/>
        <v>-718</v>
      </c>
      <c r="V1269" s="158"/>
      <c r="W1269" s="158"/>
    </row>
    <row r="1270" spans="2:23" ht="26.25" x14ac:dyDescent="0.3">
      <c r="B1270" s="18">
        <v>1100</v>
      </c>
      <c r="C1270" s="19">
        <v>14</v>
      </c>
      <c r="D1270" s="172" t="s">
        <v>4143</v>
      </c>
      <c r="E1270" s="141" t="s">
        <v>4026</v>
      </c>
      <c r="F1270" s="142" t="s">
        <v>7</v>
      </c>
      <c r="G1270" s="143" t="s">
        <v>323</v>
      </c>
      <c r="H1270" s="138">
        <v>3</v>
      </c>
      <c r="I1270" s="139">
        <v>1</v>
      </c>
      <c r="J1270" s="140">
        <v>3</v>
      </c>
      <c r="K1270" s="187"/>
      <c r="L1270" s="177"/>
      <c r="M1270" s="221" t="s">
        <v>4202</v>
      </c>
      <c r="N1270" s="215"/>
      <c r="O1270" s="77"/>
      <c r="Q1270" s="162" t="s">
        <v>4330</v>
      </c>
      <c r="R1270" s="167" t="s">
        <v>1169</v>
      </c>
      <c r="S1270" s="160">
        <v>1442</v>
      </c>
      <c r="T1270" s="163">
        <v>1136</v>
      </c>
      <c r="U1270" s="164">
        <f t="shared" si="19"/>
        <v>-306</v>
      </c>
      <c r="V1270" s="158"/>
      <c r="W1270" s="158"/>
    </row>
    <row r="1271" spans="2:23" ht="26.25" x14ac:dyDescent="0.3">
      <c r="B1271" s="18">
        <v>1100</v>
      </c>
      <c r="C1271" s="19">
        <v>14</v>
      </c>
      <c r="D1271" s="172" t="s">
        <v>5918</v>
      </c>
      <c r="E1271" s="141" t="s">
        <v>4026</v>
      </c>
      <c r="F1271" s="142" t="s">
        <v>7</v>
      </c>
      <c r="G1271" s="143" t="s">
        <v>323</v>
      </c>
      <c r="H1271" s="138">
        <v>3</v>
      </c>
      <c r="I1271" s="139">
        <v>1</v>
      </c>
      <c r="J1271" s="140">
        <v>3</v>
      </c>
      <c r="K1271" s="187"/>
      <c r="L1271" s="177"/>
      <c r="M1271" s="221" t="s">
        <v>5921</v>
      </c>
      <c r="N1271" s="209"/>
      <c r="O1271" s="77"/>
      <c r="Q1271" s="162" t="s">
        <v>1714</v>
      </c>
      <c r="R1271" s="167" t="s">
        <v>3175</v>
      </c>
      <c r="S1271" s="160">
        <v>57</v>
      </c>
      <c r="T1271" s="163">
        <v>522</v>
      </c>
      <c r="U1271" s="164">
        <f t="shared" si="19"/>
        <v>465</v>
      </c>
      <c r="V1271" s="158"/>
      <c r="W1271" s="158"/>
    </row>
    <row r="1272" spans="2:23" ht="26.25" x14ac:dyDescent="0.3">
      <c r="B1272" s="18">
        <v>1100</v>
      </c>
      <c r="C1272" s="19">
        <v>14</v>
      </c>
      <c r="D1272" s="172" t="s">
        <v>1548</v>
      </c>
      <c r="E1272" s="141" t="s">
        <v>4026</v>
      </c>
      <c r="F1272" s="142" t="s">
        <v>7</v>
      </c>
      <c r="G1272" s="143" t="s">
        <v>5161</v>
      </c>
      <c r="H1272" s="138">
        <v>3</v>
      </c>
      <c r="I1272" s="139">
        <v>1</v>
      </c>
      <c r="J1272" s="140">
        <v>3</v>
      </c>
      <c r="K1272" s="187"/>
      <c r="L1272" s="177"/>
      <c r="M1272" s="223" t="s">
        <v>5152</v>
      </c>
      <c r="N1272" s="209"/>
      <c r="O1272" s="77"/>
      <c r="Q1272" s="162" t="s">
        <v>2645</v>
      </c>
      <c r="R1272" s="167" t="s">
        <v>2599</v>
      </c>
      <c r="S1272" s="160">
        <v>673</v>
      </c>
      <c r="T1272" s="163">
        <v>1063</v>
      </c>
      <c r="U1272" s="164">
        <f t="shared" si="19"/>
        <v>390</v>
      </c>
      <c r="V1272" s="158"/>
      <c r="W1272" s="158"/>
    </row>
    <row r="1273" spans="2:23" ht="26.25" x14ac:dyDescent="0.3">
      <c r="B1273" s="18">
        <v>1100</v>
      </c>
      <c r="C1273" s="19">
        <v>14</v>
      </c>
      <c r="D1273" s="172" t="s">
        <v>2680</v>
      </c>
      <c r="E1273" s="141" t="s">
        <v>4026</v>
      </c>
      <c r="F1273" s="142" t="s">
        <v>7</v>
      </c>
      <c r="G1273" s="143" t="s">
        <v>2302</v>
      </c>
      <c r="H1273" s="138">
        <v>3</v>
      </c>
      <c r="I1273" s="139">
        <v>1</v>
      </c>
      <c r="J1273" s="140">
        <v>3</v>
      </c>
      <c r="K1273" s="187"/>
      <c r="L1273" s="177"/>
      <c r="M1273" s="221" t="s">
        <v>3776</v>
      </c>
      <c r="N1273" s="215"/>
      <c r="O1273" s="77"/>
      <c r="Q1273" s="162" t="s">
        <v>1715</v>
      </c>
      <c r="R1273" s="167" t="s">
        <v>4194</v>
      </c>
      <c r="S1273" s="160">
        <v>673</v>
      </c>
      <c r="T1273" s="163">
        <v>855</v>
      </c>
      <c r="U1273" s="164">
        <f t="shared" si="19"/>
        <v>182</v>
      </c>
      <c r="V1273" s="158"/>
      <c r="W1273" s="158"/>
    </row>
    <row r="1274" spans="2:23" ht="26.25" x14ac:dyDescent="0.3">
      <c r="B1274" s="18">
        <v>1100</v>
      </c>
      <c r="C1274" s="19">
        <v>14</v>
      </c>
      <c r="D1274" s="173" t="s">
        <v>5800</v>
      </c>
      <c r="E1274" s="144" t="s">
        <v>4026</v>
      </c>
      <c r="F1274" s="142" t="s">
        <v>7</v>
      </c>
      <c r="G1274" s="143" t="s">
        <v>3171</v>
      </c>
      <c r="H1274" s="138">
        <v>3</v>
      </c>
      <c r="I1274" s="139">
        <v>1</v>
      </c>
      <c r="J1274" s="140">
        <v>3</v>
      </c>
      <c r="K1274" s="187"/>
      <c r="L1274" s="177"/>
      <c r="M1274" s="226" t="s">
        <v>5798</v>
      </c>
      <c r="N1274" s="209"/>
      <c r="O1274" s="77"/>
      <c r="Q1274" s="162" t="s">
        <v>1716</v>
      </c>
      <c r="R1274" s="167" t="s">
        <v>1780</v>
      </c>
      <c r="S1274" s="160">
        <v>1442</v>
      </c>
      <c r="T1274" s="163">
        <v>653</v>
      </c>
      <c r="U1274" s="164">
        <f t="shared" si="19"/>
        <v>-789</v>
      </c>
      <c r="V1274" s="158"/>
      <c r="W1274" s="158"/>
    </row>
    <row r="1275" spans="2:23" ht="26.25" x14ac:dyDescent="0.3">
      <c r="B1275" s="18">
        <v>1100</v>
      </c>
      <c r="C1275" s="19">
        <v>14</v>
      </c>
      <c r="D1275" s="172" t="s">
        <v>3064</v>
      </c>
      <c r="E1275" s="141" t="s">
        <v>4026</v>
      </c>
      <c r="F1275" s="142" t="s">
        <v>7</v>
      </c>
      <c r="G1275" s="143" t="s">
        <v>3065</v>
      </c>
      <c r="H1275" s="138">
        <v>3</v>
      </c>
      <c r="I1275" s="139">
        <v>1</v>
      </c>
      <c r="J1275" s="140">
        <v>3</v>
      </c>
      <c r="K1275" s="187"/>
      <c r="L1275" s="177"/>
      <c r="M1275" s="221" t="s">
        <v>3781</v>
      </c>
      <c r="N1275" s="209"/>
      <c r="O1275" s="77"/>
      <c r="Q1275" s="162" t="s">
        <v>3042</v>
      </c>
      <c r="R1275" s="167" t="s">
        <v>2302</v>
      </c>
      <c r="S1275" s="160">
        <v>333</v>
      </c>
      <c r="T1275" s="163">
        <v>1335</v>
      </c>
      <c r="U1275" s="164">
        <f t="shared" si="19"/>
        <v>1002</v>
      </c>
      <c r="V1275" s="158"/>
      <c r="W1275" s="158"/>
    </row>
    <row r="1276" spans="2:23" ht="26.25" x14ac:dyDescent="0.3">
      <c r="B1276" s="18">
        <v>1100</v>
      </c>
      <c r="C1276" s="19">
        <v>14</v>
      </c>
      <c r="D1276" s="172" t="s">
        <v>1406</v>
      </c>
      <c r="E1276" s="141" t="s">
        <v>4026</v>
      </c>
      <c r="F1276" s="142" t="s">
        <v>7</v>
      </c>
      <c r="G1276" s="143" t="s">
        <v>323</v>
      </c>
      <c r="H1276" s="138">
        <v>3</v>
      </c>
      <c r="I1276" s="139">
        <v>1</v>
      </c>
      <c r="J1276" s="140">
        <v>3</v>
      </c>
      <c r="K1276" s="187"/>
      <c r="L1276" s="177"/>
      <c r="M1276" s="226" t="s">
        <v>4002</v>
      </c>
      <c r="N1276" s="209"/>
      <c r="O1276" s="77"/>
      <c r="Q1276" s="162" t="s">
        <v>4236</v>
      </c>
      <c r="R1276" s="167" t="s">
        <v>194</v>
      </c>
      <c r="S1276" s="160">
        <v>168</v>
      </c>
      <c r="T1276" s="163">
        <v>1481</v>
      </c>
      <c r="U1276" s="164">
        <f t="shared" si="19"/>
        <v>1313</v>
      </c>
      <c r="V1276" s="158"/>
      <c r="W1276" s="158"/>
    </row>
    <row r="1277" spans="2:23" ht="26.25" x14ac:dyDescent="0.3">
      <c r="B1277" s="18">
        <v>1100</v>
      </c>
      <c r="C1277" s="19">
        <v>14</v>
      </c>
      <c r="D1277" s="172" t="s">
        <v>4357</v>
      </c>
      <c r="E1277" s="141" t="s">
        <v>4026</v>
      </c>
      <c r="F1277" s="142" t="s">
        <v>7</v>
      </c>
      <c r="G1277" s="143" t="s">
        <v>323</v>
      </c>
      <c r="H1277" s="138">
        <v>3</v>
      </c>
      <c r="I1277" s="139">
        <v>1</v>
      </c>
      <c r="J1277" s="140">
        <v>3</v>
      </c>
      <c r="K1277" s="187"/>
      <c r="L1277" s="177"/>
      <c r="M1277" s="221" t="s">
        <v>4613</v>
      </c>
      <c r="N1277" s="209"/>
      <c r="O1277" s="77"/>
      <c r="Q1277" s="162" t="s">
        <v>3277</v>
      </c>
      <c r="R1277" s="167" t="s">
        <v>3207</v>
      </c>
      <c r="S1277" s="160">
        <v>814</v>
      </c>
      <c r="T1277" s="163">
        <v>562</v>
      </c>
      <c r="U1277" s="164">
        <f t="shared" si="19"/>
        <v>-252</v>
      </c>
      <c r="V1277" s="158"/>
      <c r="W1277" s="158"/>
    </row>
    <row r="1278" spans="2:23" ht="26.25" x14ac:dyDescent="0.3">
      <c r="B1278" s="18">
        <v>1100</v>
      </c>
      <c r="C1278" s="19">
        <v>14</v>
      </c>
      <c r="D1278" s="172" t="s">
        <v>3970</v>
      </c>
      <c r="E1278" s="141" t="s">
        <v>4026</v>
      </c>
      <c r="F1278" s="142" t="s">
        <v>7</v>
      </c>
      <c r="G1278" s="143" t="s">
        <v>206</v>
      </c>
      <c r="H1278" s="138">
        <v>3</v>
      </c>
      <c r="I1278" s="139">
        <v>1</v>
      </c>
      <c r="J1278" s="140">
        <v>3</v>
      </c>
      <c r="K1278" s="187"/>
      <c r="L1278" s="177"/>
      <c r="M1278" s="226" t="s">
        <v>3968</v>
      </c>
      <c r="N1278" s="209"/>
      <c r="O1278" s="77"/>
      <c r="Q1278" s="162" t="s">
        <v>5217</v>
      </c>
      <c r="R1278" s="167" t="s">
        <v>5151</v>
      </c>
      <c r="S1278" s="160">
        <v>1100</v>
      </c>
      <c r="T1278" s="163">
        <v>1136</v>
      </c>
      <c r="U1278" s="164">
        <f t="shared" si="19"/>
        <v>36</v>
      </c>
      <c r="V1278" s="158"/>
      <c r="W1278" s="158"/>
    </row>
    <row r="1279" spans="2:23" ht="26.25" x14ac:dyDescent="0.3">
      <c r="B1279" s="18">
        <v>1100</v>
      </c>
      <c r="C1279" s="19">
        <v>14</v>
      </c>
      <c r="D1279" s="172" t="s">
        <v>4004</v>
      </c>
      <c r="E1279" s="141" t="s">
        <v>4026</v>
      </c>
      <c r="F1279" s="142" t="s">
        <v>7</v>
      </c>
      <c r="G1279" s="143" t="s">
        <v>323</v>
      </c>
      <c r="H1279" s="138">
        <v>3</v>
      </c>
      <c r="I1279" s="139">
        <v>1</v>
      </c>
      <c r="J1279" s="140">
        <v>3</v>
      </c>
      <c r="K1279" s="187"/>
      <c r="L1279" s="177"/>
      <c r="M1279" s="226" t="s">
        <v>4002</v>
      </c>
      <c r="N1279" s="209"/>
      <c r="O1279" s="77"/>
      <c r="Q1279" s="162" t="s">
        <v>2480</v>
      </c>
      <c r="R1279" s="167" t="s">
        <v>2439</v>
      </c>
      <c r="S1279" s="160">
        <v>1305</v>
      </c>
      <c r="T1279" s="163">
        <v>1136</v>
      </c>
      <c r="U1279" s="164">
        <f t="shared" si="19"/>
        <v>-169</v>
      </c>
      <c r="V1279" s="158"/>
      <c r="W1279" s="158"/>
    </row>
    <row r="1280" spans="2:23" ht="26.25" x14ac:dyDescent="0.3">
      <c r="B1280" s="18">
        <v>1100</v>
      </c>
      <c r="C1280" s="19">
        <v>14</v>
      </c>
      <c r="D1280" s="172" t="s">
        <v>5459</v>
      </c>
      <c r="E1280" s="141" t="s">
        <v>4026</v>
      </c>
      <c r="F1280" s="142" t="s">
        <v>7</v>
      </c>
      <c r="G1280" s="143" t="s">
        <v>5460</v>
      </c>
      <c r="H1280" s="138">
        <v>3</v>
      </c>
      <c r="I1280" s="139">
        <v>1</v>
      </c>
      <c r="J1280" s="140">
        <v>3</v>
      </c>
      <c r="K1280" s="187"/>
      <c r="L1280" s="177"/>
      <c r="M1280" s="226" t="s">
        <v>5452</v>
      </c>
      <c r="N1280" s="209"/>
      <c r="O1280" s="77"/>
      <c r="Q1280" s="162" t="s">
        <v>2254</v>
      </c>
      <c r="R1280" s="167" t="s">
        <v>2215</v>
      </c>
      <c r="S1280" s="160">
        <v>673</v>
      </c>
      <c r="T1280" s="163">
        <v>616</v>
      </c>
      <c r="U1280" s="164">
        <f t="shared" si="19"/>
        <v>-57</v>
      </c>
      <c r="V1280" s="158"/>
      <c r="W1280" s="158"/>
    </row>
    <row r="1281" spans="2:23" ht="26.25" x14ac:dyDescent="0.3">
      <c r="B1281" s="18">
        <v>1100</v>
      </c>
      <c r="C1281" s="19">
        <v>14</v>
      </c>
      <c r="D1281" s="172" t="s">
        <v>2569</v>
      </c>
      <c r="E1281" s="141" t="s">
        <v>4026</v>
      </c>
      <c r="F1281" s="142" t="s">
        <v>7</v>
      </c>
      <c r="G1281" s="143" t="s">
        <v>410</v>
      </c>
      <c r="H1281" s="138">
        <v>3</v>
      </c>
      <c r="I1281" s="139">
        <v>1</v>
      </c>
      <c r="J1281" s="140">
        <v>3</v>
      </c>
      <c r="K1281" s="187"/>
      <c r="L1281" s="177"/>
      <c r="M1281" s="226" t="s">
        <v>3764</v>
      </c>
      <c r="N1281" s="209"/>
      <c r="O1281" s="77"/>
      <c r="Q1281" s="162" t="s">
        <v>6739</v>
      </c>
      <c r="R1281" s="167" t="s">
        <v>323</v>
      </c>
      <c r="S1281" s="160">
        <v>897</v>
      </c>
      <c r="T1281" s="163">
        <v>1136</v>
      </c>
      <c r="U1281" s="164">
        <f t="shared" si="19"/>
        <v>239</v>
      </c>
      <c r="V1281" s="158"/>
      <c r="W1281" s="158"/>
    </row>
    <row r="1282" spans="2:23" ht="26.25" x14ac:dyDescent="0.3">
      <c r="B1282" s="18">
        <v>1100</v>
      </c>
      <c r="C1282" s="19">
        <v>14</v>
      </c>
      <c r="D1282" s="172" t="s">
        <v>2676</v>
      </c>
      <c r="E1282" s="141" t="s">
        <v>4026</v>
      </c>
      <c r="F1282" s="142" t="s">
        <v>7</v>
      </c>
      <c r="G1282" s="143" t="s">
        <v>2677</v>
      </c>
      <c r="H1282" s="138">
        <v>3</v>
      </c>
      <c r="I1282" s="139">
        <v>1</v>
      </c>
      <c r="J1282" s="140">
        <v>3</v>
      </c>
      <c r="K1282" s="187"/>
      <c r="L1282" s="177"/>
      <c r="M1282" s="221" t="s">
        <v>3776</v>
      </c>
      <c r="N1282" s="209"/>
      <c r="O1282" s="77"/>
      <c r="Q1282" s="162" t="s">
        <v>2255</v>
      </c>
      <c r="R1282" s="167" t="s">
        <v>3063</v>
      </c>
      <c r="S1282" s="160">
        <v>1021</v>
      </c>
      <c r="T1282" s="163">
        <v>1481</v>
      </c>
      <c r="U1282" s="164">
        <f t="shared" si="19"/>
        <v>460</v>
      </c>
      <c r="V1282" s="158"/>
      <c r="W1282" s="158"/>
    </row>
    <row r="1283" spans="2:23" ht="26.25" x14ac:dyDescent="0.3">
      <c r="B1283" s="18">
        <v>1100</v>
      </c>
      <c r="C1283" s="19">
        <v>14</v>
      </c>
      <c r="D1283" s="172" t="s">
        <v>3387</v>
      </c>
      <c r="E1283" s="141" t="s">
        <v>4026</v>
      </c>
      <c r="F1283" s="142" t="s">
        <v>7</v>
      </c>
      <c r="G1283" s="143" t="s">
        <v>2302</v>
      </c>
      <c r="H1283" s="138">
        <v>3</v>
      </c>
      <c r="I1283" s="139">
        <v>1</v>
      </c>
      <c r="J1283" s="140">
        <v>3</v>
      </c>
      <c r="K1283" s="187"/>
      <c r="L1283" s="177"/>
      <c r="M1283" s="221" t="s">
        <v>3761</v>
      </c>
      <c r="N1283" s="209"/>
      <c r="O1283" s="77"/>
      <c r="Q1283" s="162" t="s">
        <v>2646</v>
      </c>
      <c r="R1283" s="167" t="s">
        <v>3574</v>
      </c>
      <c r="S1283" s="160">
        <v>91</v>
      </c>
      <c r="T1283" s="163">
        <v>322</v>
      </c>
      <c r="U1283" s="164">
        <f t="shared" si="19"/>
        <v>231</v>
      </c>
      <c r="V1283" s="158"/>
      <c r="W1283" s="158"/>
    </row>
    <row r="1284" spans="2:23" ht="31.5" x14ac:dyDescent="0.3">
      <c r="B1284" s="18">
        <v>1100</v>
      </c>
      <c r="C1284" s="19">
        <v>14</v>
      </c>
      <c r="D1284" s="172" t="s">
        <v>2671</v>
      </c>
      <c r="E1284" s="141" t="s">
        <v>4026</v>
      </c>
      <c r="F1284" s="142" t="s">
        <v>7</v>
      </c>
      <c r="G1284" s="143" t="s">
        <v>2672</v>
      </c>
      <c r="H1284" s="138">
        <v>3</v>
      </c>
      <c r="I1284" s="139">
        <v>1</v>
      </c>
      <c r="J1284" s="140">
        <v>3</v>
      </c>
      <c r="K1284" s="187"/>
      <c r="L1284" s="177"/>
      <c r="M1284" s="221" t="s">
        <v>3776</v>
      </c>
      <c r="N1284" s="209"/>
      <c r="O1284" s="77"/>
      <c r="Q1284" s="162" t="s">
        <v>2811</v>
      </c>
      <c r="R1284" s="167" t="s">
        <v>323</v>
      </c>
      <c r="S1284" s="161">
        <v>1442</v>
      </c>
      <c r="T1284" s="163">
        <v>20</v>
      </c>
      <c r="U1284" s="164">
        <f t="shared" si="19"/>
        <v>-1422</v>
      </c>
      <c r="V1284" s="158"/>
      <c r="W1284" s="158"/>
    </row>
    <row r="1285" spans="2:23" ht="26.25" x14ac:dyDescent="0.3">
      <c r="B1285" s="18">
        <v>1100</v>
      </c>
      <c r="C1285" s="19">
        <v>14</v>
      </c>
      <c r="D1285" s="172" t="s">
        <v>3509</v>
      </c>
      <c r="E1285" s="141" t="s">
        <v>4026</v>
      </c>
      <c r="F1285" s="142" t="s">
        <v>7</v>
      </c>
      <c r="G1285" s="143" t="s">
        <v>323</v>
      </c>
      <c r="H1285" s="138">
        <v>3</v>
      </c>
      <c r="I1285" s="139">
        <v>1</v>
      </c>
      <c r="J1285" s="140">
        <v>3</v>
      </c>
      <c r="K1285" s="187"/>
      <c r="L1285" s="177"/>
      <c r="M1285" s="226" t="s">
        <v>3775</v>
      </c>
      <c r="N1285" s="209"/>
      <c r="O1285" s="77"/>
      <c r="Q1285" s="162" t="s">
        <v>2812</v>
      </c>
      <c r="R1285" s="167" t="s">
        <v>2746</v>
      </c>
      <c r="S1285" s="160">
        <v>1442</v>
      </c>
      <c r="T1285" s="163">
        <v>1136</v>
      </c>
      <c r="U1285" s="164">
        <f t="shared" si="19"/>
        <v>-306</v>
      </c>
      <c r="V1285" s="158"/>
      <c r="W1285" s="158"/>
    </row>
    <row r="1286" spans="2:23" ht="26.25" x14ac:dyDescent="0.3">
      <c r="B1286" s="18">
        <v>1100</v>
      </c>
      <c r="C1286" s="19">
        <v>14</v>
      </c>
      <c r="D1286" s="172" t="s">
        <v>6462</v>
      </c>
      <c r="E1286" s="141" t="s">
        <v>4026</v>
      </c>
      <c r="F1286" s="142" t="s">
        <v>7</v>
      </c>
      <c r="G1286" s="143" t="s">
        <v>6463</v>
      </c>
      <c r="H1286" s="138">
        <v>3</v>
      </c>
      <c r="I1286" s="139">
        <v>1</v>
      </c>
      <c r="J1286" s="140">
        <v>3</v>
      </c>
      <c r="K1286" s="187"/>
      <c r="L1286" s="177"/>
      <c r="M1286" s="233" t="s">
        <v>6502</v>
      </c>
      <c r="N1286" s="235"/>
      <c r="O1286" s="77"/>
      <c r="Q1286" s="162" t="s">
        <v>5424</v>
      </c>
      <c r="R1286" s="167" t="s">
        <v>323</v>
      </c>
      <c r="S1286" s="160">
        <v>1100</v>
      </c>
      <c r="T1286" s="163">
        <v>703</v>
      </c>
      <c r="U1286" s="164">
        <f t="shared" si="19"/>
        <v>-397</v>
      </c>
      <c r="V1286" s="158"/>
      <c r="W1286" s="158"/>
    </row>
    <row r="1287" spans="2:23" ht="26.25" x14ac:dyDescent="0.3">
      <c r="B1287" s="18">
        <v>1100</v>
      </c>
      <c r="C1287" s="19">
        <v>14</v>
      </c>
      <c r="D1287" s="172" t="s">
        <v>6464</v>
      </c>
      <c r="E1287" s="141" t="s">
        <v>4026</v>
      </c>
      <c r="F1287" s="142" t="s">
        <v>7</v>
      </c>
      <c r="G1287" s="143" t="s">
        <v>6465</v>
      </c>
      <c r="H1287" s="138">
        <v>3</v>
      </c>
      <c r="I1287" s="139">
        <v>1</v>
      </c>
      <c r="J1287" s="140">
        <v>3</v>
      </c>
      <c r="K1287" s="187"/>
      <c r="L1287" s="177"/>
      <c r="M1287" s="233" t="s">
        <v>6502</v>
      </c>
      <c r="N1287" s="213"/>
      <c r="O1287" s="77"/>
      <c r="Q1287" s="162" t="s">
        <v>1718</v>
      </c>
      <c r="R1287" s="167" t="s">
        <v>2652</v>
      </c>
      <c r="S1287" s="160">
        <v>600</v>
      </c>
      <c r="T1287" s="163">
        <v>119</v>
      </c>
      <c r="U1287" s="164">
        <f t="shared" ref="U1287:U1350" si="20">IFERROR(IF(T1287=0,"New",T1287-S1287),"New")</f>
        <v>-481</v>
      </c>
      <c r="V1287" s="158"/>
      <c r="W1287" s="158"/>
    </row>
    <row r="1288" spans="2:23" ht="26.25" x14ac:dyDescent="0.3">
      <c r="B1288" s="18">
        <v>1100</v>
      </c>
      <c r="C1288" s="19">
        <v>14</v>
      </c>
      <c r="D1288" s="172" t="s">
        <v>6466</v>
      </c>
      <c r="E1288" s="141" t="s">
        <v>4026</v>
      </c>
      <c r="F1288" s="142" t="s">
        <v>7</v>
      </c>
      <c r="G1288" s="143" t="s">
        <v>323</v>
      </c>
      <c r="H1288" s="138">
        <v>3</v>
      </c>
      <c r="I1288" s="139">
        <v>1</v>
      </c>
      <c r="J1288" s="140">
        <v>3</v>
      </c>
      <c r="K1288" s="187"/>
      <c r="L1288" s="177"/>
      <c r="M1288" s="233" t="s">
        <v>6502</v>
      </c>
      <c r="N1288" s="209"/>
      <c r="O1288" s="77"/>
      <c r="Q1288" s="162" t="s">
        <v>1719</v>
      </c>
      <c r="R1288" s="167" t="s">
        <v>2923</v>
      </c>
      <c r="S1288" s="160">
        <v>1305</v>
      </c>
      <c r="T1288" s="163">
        <v>855</v>
      </c>
      <c r="U1288" s="164">
        <f t="shared" si="20"/>
        <v>-450</v>
      </c>
      <c r="V1288" s="158"/>
      <c r="W1288" s="158"/>
    </row>
    <row r="1289" spans="2:23" ht="26.25" x14ac:dyDescent="0.3">
      <c r="B1289" s="18">
        <v>1100</v>
      </c>
      <c r="C1289" s="19">
        <v>14</v>
      </c>
      <c r="D1289" s="172" t="s">
        <v>6467</v>
      </c>
      <c r="E1289" s="141" t="s">
        <v>4026</v>
      </c>
      <c r="F1289" s="142" t="s">
        <v>7</v>
      </c>
      <c r="G1289" s="143" t="s">
        <v>6468</v>
      </c>
      <c r="H1289" s="138">
        <v>3</v>
      </c>
      <c r="I1289" s="139">
        <v>1</v>
      </c>
      <c r="J1289" s="140">
        <v>3</v>
      </c>
      <c r="K1289" s="187"/>
      <c r="L1289" s="177"/>
      <c r="M1289" s="233" t="s">
        <v>6502</v>
      </c>
      <c r="N1289" s="209"/>
      <c r="O1289" s="77"/>
      <c r="Q1289" s="162" t="s">
        <v>1721</v>
      </c>
      <c r="R1289" s="167" t="s">
        <v>470</v>
      </c>
      <c r="S1289" s="160">
        <v>130</v>
      </c>
      <c r="T1289" s="163">
        <v>1481</v>
      </c>
      <c r="U1289" s="164">
        <f t="shared" si="20"/>
        <v>1351</v>
      </c>
      <c r="V1289" s="158"/>
      <c r="W1289" s="158"/>
    </row>
    <row r="1290" spans="2:23" ht="26.25" x14ac:dyDescent="0.3">
      <c r="B1290" s="18">
        <v>1100</v>
      </c>
      <c r="C1290" s="19" t="s">
        <v>331</v>
      </c>
      <c r="D1290" s="172" t="s">
        <v>6615</v>
      </c>
      <c r="E1290" s="141" t="s">
        <v>4026</v>
      </c>
      <c r="F1290" s="142" t="s">
        <v>7</v>
      </c>
      <c r="G1290" s="143" t="s">
        <v>323</v>
      </c>
      <c r="H1290" s="138">
        <v>3</v>
      </c>
      <c r="I1290" s="139">
        <v>1</v>
      </c>
      <c r="J1290" s="140">
        <v>3</v>
      </c>
      <c r="K1290" s="187"/>
      <c r="L1290" s="177"/>
      <c r="M1290" s="226" t="s">
        <v>6660</v>
      </c>
      <c r="N1290" s="209"/>
      <c r="O1290" s="77"/>
      <c r="Q1290" s="162" t="s">
        <v>1723</v>
      </c>
      <c r="R1290" s="167" t="s">
        <v>559</v>
      </c>
      <c r="S1290" s="160">
        <v>450</v>
      </c>
      <c r="T1290" s="163">
        <v>1063</v>
      </c>
      <c r="U1290" s="164">
        <f t="shared" si="20"/>
        <v>613</v>
      </c>
      <c r="V1290" s="158"/>
      <c r="W1290" s="158"/>
    </row>
    <row r="1291" spans="2:23" ht="28.5" x14ac:dyDescent="0.3">
      <c r="B1291" s="18">
        <v>1100</v>
      </c>
      <c r="C1291" s="19" t="s">
        <v>331</v>
      </c>
      <c r="D1291" s="172" t="s">
        <v>6616</v>
      </c>
      <c r="E1291" s="141" t="s">
        <v>4026</v>
      </c>
      <c r="F1291" s="142" t="s">
        <v>7</v>
      </c>
      <c r="G1291" s="143" t="s">
        <v>3497</v>
      </c>
      <c r="H1291" s="138">
        <v>3</v>
      </c>
      <c r="I1291" s="139">
        <v>1</v>
      </c>
      <c r="J1291" s="140">
        <v>3</v>
      </c>
      <c r="K1291" s="187"/>
      <c r="L1291" s="177"/>
      <c r="M1291" s="226" t="s">
        <v>6660</v>
      </c>
      <c r="N1291" s="215"/>
      <c r="O1291" s="77"/>
      <c r="Q1291" s="162" t="s">
        <v>1724</v>
      </c>
      <c r="R1291" s="167" t="s">
        <v>1545</v>
      </c>
      <c r="S1291" s="160">
        <v>1021</v>
      </c>
      <c r="T1291" s="163">
        <v>1481</v>
      </c>
      <c r="U1291" s="164">
        <f t="shared" si="20"/>
        <v>460</v>
      </c>
      <c r="V1291" s="158"/>
      <c r="W1291" s="158"/>
    </row>
    <row r="1292" spans="2:23" ht="26.25" x14ac:dyDescent="0.3">
      <c r="B1292" s="18">
        <v>1100</v>
      </c>
      <c r="C1292" s="19" t="s">
        <v>331</v>
      </c>
      <c r="D1292" s="172" t="s">
        <v>4630</v>
      </c>
      <c r="E1292" s="141" t="s">
        <v>4026</v>
      </c>
      <c r="F1292" s="142" t="s">
        <v>7</v>
      </c>
      <c r="G1292" s="143" t="s">
        <v>323</v>
      </c>
      <c r="H1292" s="138">
        <v>3</v>
      </c>
      <c r="I1292" s="139">
        <v>1</v>
      </c>
      <c r="J1292" s="140">
        <v>3</v>
      </c>
      <c r="K1292" s="187"/>
      <c r="L1292" s="177"/>
      <c r="M1292" s="226" t="s">
        <v>6660</v>
      </c>
      <c r="N1292" s="209"/>
      <c r="O1292" s="77"/>
      <c r="Q1292" s="162" t="s">
        <v>1727</v>
      </c>
      <c r="R1292" s="167" t="s">
        <v>366</v>
      </c>
      <c r="S1292" s="160">
        <v>186</v>
      </c>
      <c r="T1292" s="163">
        <v>190</v>
      </c>
      <c r="U1292" s="164">
        <f t="shared" si="20"/>
        <v>4</v>
      </c>
      <c r="V1292" s="158"/>
      <c r="W1292" s="158"/>
    </row>
    <row r="1293" spans="2:23" ht="26.25" x14ac:dyDescent="0.3">
      <c r="B1293" s="18">
        <v>1100</v>
      </c>
      <c r="C1293" s="19">
        <v>14</v>
      </c>
      <c r="D1293" s="172" t="s">
        <v>1917</v>
      </c>
      <c r="E1293" s="141" t="s">
        <v>4026</v>
      </c>
      <c r="F1293" s="142" t="s">
        <v>7</v>
      </c>
      <c r="G1293" s="143" t="s">
        <v>1918</v>
      </c>
      <c r="H1293" s="138">
        <v>3</v>
      </c>
      <c r="I1293" s="139">
        <v>2</v>
      </c>
      <c r="J1293" s="140">
        <v>1.5</v>
      </c>
      <c r="K1293" s="187"/>
      <c r="L1293" s="177"/>
      <c r="M1293" s="226" t="s">
        <v>5493</v>
      </c>
      <c r="N1293" s="213"/>
      <c r="O1293" s="77"/>
      <c r="Q1293" s="162" t="s">
        <v>1729</v>
      </c>
      <c r="R1293" s="167" t="s">
        <v>2513</v>
      </c>
      <c r="S1293" s="160">
        <v>632</v>
      </c>
      <c r="T1293" s="163">
        <v>940</v>
      </c>
      <c r="U1293" s="164">
        <f t="shared" si="20"/>
        <v>308</v>
      </c>
      <c r="V1293" s="158"/>
      <c r="W1293" s="158"/>
    </row>
    <row r="1294" spans="2:23" ht="26.25" x14ac:dyDescent="0.3">
      <c r="B1294" s="18">
        <v>1100</v>
      </c>
      <c r="C1294" s="19">
        <v>14</v>
      </c>
      <c r="D1294" s="172" t="s">
        <v>1997</v>
      </c>
      <c r="E1294" s="141" t="s">
        <v>4026</v>
      </c>
      <c r="F1294" s="142" t="s">
        <v>7</v>
      </c>
      <c r="G1294" s="143" t="s">
        <v>3133</v>
      </c>
      <c r="H1294" s="138">
        <v>3</v>
      </c>
      <c r="I1294" s="139">
        <v>2</v>
      </c>
      <c r="J1294" s="140">
        <v>1.5</v>
      </c>
      <c r="K1294" s="187"/>
      <c r="L1294" s="177"/>
      <c r="M1294" s="226" t="s">
        <v>6417</v>
      </c>
      <c r="N1294" s="209"/>
      <c r="O1294" s="77"/>
      <c r="Q1294" s="162" t="s">
        <v>6740</v>
      </c>
      <c r="R1294" s="167" t="s">
        <v>6621</v>
      </c>
      <c r="S1294" s="160">
        <v>1305</v>
      </c>
      <c r="T1294" s="163">
        <v>211</v>
      </c>
      <c r="U1294" s="164">
        <f t="shared" si="20"/>
        <v>-1094</v>
      </c>
      <c r="V1294" s="158"/>
      <c r="W1294" s="158"/>
    </row>
    <row r="1295" spans="2:23" ht="26.25" x14ac:dyDescent="0.3">
      <c r="B1295" s="18">
        <v>1100</v>
      </c>
      <c r="C1295" s="19">
        <v>14</v>
      </c>
      <c r="D1295" s="172" t="s">
        <v>1941</v>
      </c>
      <c r="E1295" s="141" t="s">
        <v>4026</v>
      </c>
      <c r="F1295" s="142" t="s">
        <v>7</v>
      </c>
      <c r="G1295" s="143" t="s">
        <v>26</v>
      </c>
      <c r="H1295" s="138">
        <v>3</v>
      </c>
      <c r="I1295" s="139">
        <v>2</v>
      </c>
      <c r="J1295" s="140">
        <v>1.5</v>
      </c>
      <c r="K1295" s="187"/>
      <c r="L1295" s="177"/>
      <c r="M1295" s="226" t="s">
        <v>4262</v>
      </c>
      <c r="N1295" s="235"/>
      <c r="O1295" s="77"/>
      <c r="Q1295" s="162" t="s">
        <v>4331</v>
      </c>
      <c r="R1295" s="167" t="s">
        <v>4276</v>
      </c>
      <c r="S1295" s="160">
        <v>1442</v>
      </c>
      <c r="T1295" s="163">
        <v>562</v>
      </c>
      <c r="U1295" s="164">
        <f t="shared" si="20"/>
        <v>-880</v>
      </c>
      <c r="V1295" s="158"/>
      <c r="W1295" s="158"/>
    </row>
    <row r="1296" spans="2:23" ht="26.25" x14ac:dyDescent="0.3">
      <c r="B1296" s="18">
        <v>1100</v>
      </c>
      <c r="C1296" s="19">
        <v>14</v>
      </c>
      <c r="D1296" s="172" t="s">
        <v>1680</v>
      </c>
      <c r="E1296" s="141" t="s">
        <v>4026</v>
      </c>
      <c r="F1296" s="142" t="s">
        <v>7</v>
      </c>
      <c r="G1296" s="143" t="s">
        <v>3119</v>
      </c>
      <c r="H1296" s="138">
        <v>3</v>
      </c>
      <c r="I1296" s="139">
        <v>2</v>
      </c>
      <c r="J1296" s="140">
        <v>1.5</v>
      </c>
      <c r="K1296" s="187"/>
      <c r="L1296" s="177"/>
      <c r="M1296" s="226" t="s">
        <v>4254</v>
      </c>
      <c r="N1296" s="209"/>
      <c r="O1296" s="77"/>
      <c r="Q1296" s="162" t="s">
        <v>4332</v>
      </c>
      <c r="R1296" s="167" t="s">
        <v>2836</v>
      </c>
      <c r="S1296" s="160">
        <v>1305</v>
      </c>
      <c r="T1296" s="163">
        <v>703</v>
      </c>
      <c r="U1296" s="164">
        <f t="shared" si="20"/>
        <v>-602</v>
      </c>
      <c r="V1296" s="158"/>
      <c r="W1296" s="158"/>
    </row>
    <row r="1297" spans="2:23" ht="26.25" x14ac:dyDescent="0.3">
      <c r="B1297" s="18">
        <v>1100</v>
      </c>
      <c r="C1297" s="19">
        <v>14</v>
      </c>
      <c r="D1297" s="172" t="s">
        <v>2769</v>
      </c>
      <c r="E1297" s="141" t="s">
        <v>4026</v>
      </c>
      <c r="F1297" s="142" t="s">
        <v>7</v>
      </c>
      <c r="G1297" s="143" t="s">
        <v>2770</v>
      </c>
      <c r="H1297" s="138">
        <v>3</v>
      </c>
      <c r="I1297" s="139">
        <v>2</v>
      </c>
      <c r="J1297" s="140">
        <v>1.5</v>
      </c>
      <c r="K1297" s="187"/>
      <c r="L1297" s="177"/>
      <c r="M1297" s="226" t="s">
        <v>3771</v>
      </c>
      <c r="N1297" s="209"/>
      <c r="O1297" s="77"/>
      <c r="Q1297" s="162" t="s">
        <v>2693</v>
      </c>
      <c r="R1297" s="167" t="s">
        <v>2668</v>
      </c>
      <c r="S1297" s="160">
        <v>414</v>
      </c>
      <c r="T1297" s="163">
        <v>940</v>
      </c>
      <c r="U1297" s="164">
        <f t="shared" si="20"/>
        <v>526</v>
      </c>
      <c r="V1297" s="158"/>
      <c r="W1297" s="158"/>
    </row>
    <row r="1298" spans="2:23" ht="26.25" x14ac:dyDescent="0.3">
      <c r="B1298" s="18">
        <v>1100</v>
      </c>
      <c r="C1298" s="19">
        <v>-284</v>
      </c>
      <c r="D1298" s="172" t="s">
        <v>1151</v>
      </c>
      <c r="E1298" s="141" t="s">
        <v>4026</v>
      </c>
      <c r="F1298" s="142" t="s">
        <v>7</v>
      </c>
      <c r="G1298" s="143" t="s">
        <v>10</v>
      </c>
      <c r="H1298" s="138">
        <v>3</v>
      </c>
      <c r="I1298" s="139">
        <v>2</v>
      </c>
      <c r="J1298" s="140">
        <v>1.5</v>
      </c>
      <c r="K1298" s="187"/>
      <c r="L1298" s="177"/>
      <c r="M1298" s="221" t="s">
        <v>6378</v>
      </c>
      <c r="N1298" s="209"/>
      <c r="O1298" s="77"/>
      <c r="Q1298" s="162" t="s">
        <v>6741</v>
      </c>
      <c r="R1298" s="167" t="s">
        <v>323</v>
      </c>
      <c r="S1298" s="160">
        <v>1305</v>
      </c>
      <c r="T1298" s="163">
        <v>1063</v>
      </c>
      <c r="U1298" s="164">
        <f t="shared" si="20"/>
        <v>-242</v>
      </c>
      <c r="V1298" s="158"/>
      <c r="W1298" s="158"/>
    </row>
    <row r="1299" spans="2:23" ht="26.25" x14ac:dyDescent="0.3">
      <c r="B1299" s="18">
        <v>1100</v>
      </c>
      <c r="C1299" s="19">
        <v>-179</v>
      </c>
      <c r="D1299" s="172" t="s">
        <v>1302</v>
      </c>
      <c r="E1299" s="141" t="s">
        <v>4026</v>
      </c>
      <c r="F1299" s="142" t="s">
        <v>7</v>
      </c>
      <c r="G1299" s="143" t="s">
        <v>206</v>
      </c>
      <c r="H1299" s="138">
        <v>3</v>
      </c>
      <c r="I1299" s="139">
        <v>2</v>
      </c>
      <c r="J1299" s="140">
        <v>1.5</v>
      </c>
      <c r="K1299" s="187"/>
      <c r="L1299" s="177"/>
      <c r="M1299" s="221" t="s">
        <v>6378</v>
      </c>
      <c r="N1299" s="215"/>
      <c r="O1299" s="77"/>
      <c r="Q1299" s="162" t="s">
        <v>4333</v>
      </c>
      <c r="R1299" s="167" t="s">
        <v>4298</v>
      </c>
      <c r="S1299" s="160">
        <v>414</v>
      </c>
      <c r="T1299" s="163">
        <v>488</v>
      </c>
      <c r="U1299" s="164">
        <f t="shared" si="20"/>
        <v>74</v>
      </c>
      <c r="V1299" s="158"/>
      <c r="W1299" s="158"/>
    </row>
    <row r="1300" spans="2:23" ht="26.25" x14ac:dyDescent="0.3">
      <c r="B1300" s="18">
        <v>1100</v>
      </c>
      <c r="C1300" s="19">
        <v>14</v>
      </c>
      <c r="D1300" s="172" t="s">
        <v>1725</v>
      </c>
      <c r="E1300" s="141" t="s">
        <v>4026</v>
      </c>
      <c r="F1300" s="142" t="s">
        <v>7</v>
      </c>
      <c r="G1300" s="143" t="s">
        <v>1726</v>
      </c>
      <c r="H1300" s="138">
        <v>3</v>
      </c>
      <c r="I1300" s="139">
        <v>2</v>
      </c>
      <c r="J1300" s="140">
        <v>1.5</v>
      </c>
      <c r="K1300" s="187"/>
      <c r="L1300" s="177"/>
      <c r="M1300" s="226" t="s">
        <v>3769</v>
      </c>
      <c r="N1300" s="215"/>
      <c r="O1300" s="77"/>
      <c r="Q1300" s="162" t="s">
        <v>1731</v>
      </c>
      <c r="R1300" s="167" t="s">
        <v>423</v>
      </c>
      <c r="S1300" s="160">
        <v>74</v>
      </c>
      <c r="T1300" s="163">
        <v>940</v>
      </c>
      <c r="U1300" s="164">
        <f t="shared" si="20"/>
        <v>866</v>
      </c>
      <c r="V1300" s="158"/>
      <c r="W1300" s="158"/>
    </row>
    <row r="1301" spans="2:23" ht="26.25" x14ac:dyDescent="0.3">
      <c r="B1301" s="18">
        <v>1100</v>
      </c>
      <c r="C1301" s="19">
        <v>14</v>
      </c>
      <c r="D1301" s="172" t="s">
        <v>1870</v>
      </c>
      <c r="E1301" s="141" t="s">
        <v>4026</v>
      </c>
      <c r="F1301" s="142" t="s">
        <v>7</v>
      </c>
      <c r="G1301" s="143" t="s">
        <v>323</v>
      </c>
      <c r="H1301" s="138">
        <v>3</v>
      </c>
      <c r="I1301" s="139">
        <v>2</v>
      </c>
      <c r="J1301" s="140">
        <v>1.5</v>
      </c>
      <c r="K1301" s="187"/>
      <c r="L1301" s="177"/>
      <c r="M1301" s="226" t="s">
        <v>4124</v>
      </c>
      <c r="N1301" s="215"/>
      <c r="O1301" s="77"/>
      <c r="Q1301" s="162" t="s">
        <v>2481</v>
      </c>
      <c r="R1301" s="167" t="s">
        <v>2433</v>
      </c>
      <c r="S1301" s="161">
        <v>143</v>
      </c>
      <c r="T1301" s="163">
        <v>79</v>
      </c>
      <c r="U1301" s="164">
        <f t="shared" si="20"/>
        <v>-64</v>
      </c>
      <c r="V1301" s="158"/>
      <c r="W1301" s="158"/>
    </row>
    <row r="1302" spans="2:23" ht="26.25" x14ac:dyDescent="0.3">
      <c r="B1302" s="18">
        <v>1100</v>
      </c>
      <c r="C1302" s="19">
        <v>14</v>
      </c>
      <c r="D1302" s="172" t="s">
        <v>1648</v>
      </c>
      <c r="E1302" s="141" t="s">
        <v>4026</v>
      </c>
      <c r="F1302" s="142" t="s">
        <v>7</v>
      </c>
      <c r="G1302" s="143" t="s">
        <v>1649</v>
      </c>
      <c r="H1302" s="138">
        <v>3</v>
      </c>
      <c r="I1302" s="139">
        <v>2</v>
      </c>
      <c r="J1302" s="140">
        <v>1.5</v>
      </c>
      <c r="K1302" s="187"/>
      <c r="L1302" s="177"/>
      <c r="M1302" s="221" t="s">
        <v>6418</v>
      </c>
      <c r="N1302" s="207"/>
      <c r="O1302" s="77"/>
      <c r="Q1302" s="162" t="s">
        <v>3160</v>
      </c>
      <c r="R1302" s="167" t="s">
        <v>323</v>
      </c>
      <c r="S1302" s="160">
        <v>195</v>
      </c>
      <c r="T1302" s="163">
        <v>1481</v>
      </c>
      <c r="U1302" s="164">
        <f t="shared" si="20"/>
        <v>1286</v>
      </c>
      <c r="V1302" s="158"/>
      <c r="W1302" s="158"/>
    </row>
    <row r="1303" spans="2:23" ht="26.25" x14ac:dyDescent="0.3">
      <c r="B1303" s="18">
        <v>1100</v>
      </c>
      <c r="C1303" s="19">
        <v>14</v>
      </c>
      <c r="D1303" s="172" t="s">
        <v>2577</v>
      </c>
      <c r="E1303" s="141" t="s">
        <v>4026</v>
      </c>
      <c r="F1303" s="142" t="s">
        <v>7</v>
      </c>
      <c r="G1303" s="143" t="s">
        <v>323</v>
      </c>
      <c r="H1303" s="138">
        <v>3</v>
      </c>
      <c r="I1303" s="139">
        <v>2</v>
      </c>
      <c r="J1303" s="140">
        <v>1.5</v>
      </c>
      <c r="K1303" s="187"/>
      <c r="L1303" s="177"/>
      <c r="M1303" s="226" t="s">
        <v>3772</v>
      </c>
      <c r="N1303" s="215"/>
      <c r="O1303" s="77"/>
      <c r="Q1303" s="162" t="s">
        <v>3043</v>
      </c>
      <c r="R1303" s="167" t="s">
        <v>323</v>
      </c>
      <c r="S1303" s="160">
        <v>1442</v>
      </c>
      <c r="T1303" s="163">
        <v>1335</v>
      </c>
      <c r="U1303" s="164">
        <f t="shared" si="20"/>
        <v>-107</v>
      </c>
      <c r="V1303" s="158"/>
      <c r="W1303" s="158"/>
    </row>
    <row r="1304" spans="2:23" ht="26.25" x14ac:dyDescent="0.3">
      <c r="B1304" s="18">
        <v>1100</v>
      </c>
      <c r="C1304" s="19">
        <v>14</v>
      </c>
      <c r="D1304" s="172" t="s">
        <v>2370</v>
      </c>
      <c r="E1304" s="141" t="s">
        <v>4026</v>
      </c>
      <c r="F1304" s="142" t="s">
        <v>7</v>
      </c>
      <c r="G1304" s="143" t="s">
        <v>2438</v>
      </c>
      <c r="H1304" s="138">
        <v>3</v>
      </c>
      <c r="I1304" s="139">
        <v>2</v>
      </c>
      <c r="J1304" s="140">
        <v>1.5</v>
      </c>
      <c r="K1304" s="187"/>
      <c r="L1304" s="177"/>
      <c r="M1304" s="226" t="s">
        <v>6419</v>
      </c>
      <c r="N1304" s="215"/>
      <c r="O1304" s="77"/>
      <c r="Q1304" s="162" t="s">
        <v>2341</v>
      </c>
      <c r="R1304" s="167" t="s">
        <v>2319</v>
      </c>
      <c r="S1304" s="160">
        <v>1442</v>
      </c>
      <c r="T1304" s="163">
        <v>224</v>
      </c>
      <c r="U1304" s="164">
        <f t="shared" si="20"/>
        <v>-1218</v>
      </c>
      <c r="V1304" s="158"/>
      <c r="W1304" s="158"/>
    </row>
    <row r="1305" spans="2:23" ht="26.25" x14ac:dyDescent="0.3">
      <c r="B1305" s="18">
        <v>1100</v>
      </c>
      <c r="C1305" s="19">
        <v>14</v>
      </c>
      <c r="D1305" s="172" t="s">
        <v>2947</v>
      </c>
      <c r="E1305" s="141" t="s">
        <v>4026</v>
      </c>
      <c r="F1305" s="142" t="s">
        <v>7</v>
      </c>
      <c r="G1305" s="143" t="s">
        <v>323</v>
      </c>
      <c r="H1305" s="138">
        <v>3</v>
      </c>
      <c r="I1305" s="139">
        <v>2</v>
      </c>
      <c r="J1305" s="140">
        <v>1.5</v>
      </c>
      <c r="K1305" s="187"/>
      <c r="L1305" s="177"/>
      <c r="M1305" s="226" t="s">
        <v>3773</v>
      </c>
      <c r="N1305" s="215"/>
      <c r="O1305" s="77"/>
      <c r="Q1305" s="162" t="s">
        <v>1735</v>
      </c>
      <c r="R1305" s="167" t="s">
        <v>1398</v>
      </c>
      <c r="S1305" s="160">
        <v>739</v>
      </c>
      <c r="T1305" s="163">
        <v>1335</v>
      </c>
      <c r="U1305" s="164">
        <f t="shared" si="20"/>
        <v>596</v>
      </c>
      <c r="V1305" s="158"/>
      <c r="W1305" s="158"/>
    </row>
    <row r="1306" spans="2:23" ht="26.25" x14ac:dyDescent="0.3">
      <c r="B1306" s="18">
        <v>1100</v>
      </c>
      <c r="C1306" s="19">
        <v>14</v>
      </c>
      <c r="D1306" s="172" t="s">
        <v>2944</v>
      </c>
      <c r="E1306" s="141" t="s">
        <v>4026</v>
      </c>
      <c r="F1306" s="142" t="s">
        <v>7</v>
      </c>
      <c r="G1306" s="143" t="s">
        <v>2945</v>
      </c>
      <c r="H1306" s="138">
        <v>3</v>
      </c>
      <c r="I1306" s="139">
        <v>2</v>
      </c>
      <c r="J1306" s="140">
        <v>1.5</v>
      </c>
      <c r="K1306" s="187"/>
      <c r="L1306" s="177"/>
      <c r="M1306" s="226" t="s">
        <v>4249</v>
      </c>
      <c r="N1306" s="215"/>
      <c r="O1306" s="77"/>
      <c r="Q1306" s="162" t="s">
        <v>2813</v>
      </c>
      <c r="R1306" s="167" t="s">
        <v>323</v>
      </c>
      <c r="S1306" s="160">
        <v>1442</v>
      </c>
      <c r="T1306" s="163">
        <v>653</v>
      </c>
      <c r="U1306" s="164">
        <f t="shared" si="20"/>
        <v>-789</v>
      </c>
      <c r="V1306" s="158"/>
      <c r="W1306" s="158"/>
    </row>
    <row r="1307" spans="2:23" ht="26.25" x14ac:dyDescent="0.3">
      <c r="B1307" s="18">
        <v>1100</v>
      </c>
      <c r="C1307" s="19">
        <v>14</v>
      </c>
      <c r="D1307" s="172" t="s">
        <v>3976</v>
      </c>
      <c r="E1307" s="141" t="s">
        <v>4026</v>
      </c>
      <c r="F1307" s="142" t="s">
        <v>7</v>
      </c>
      <c r="G1307" s="143" t="s">
        <v>5619</v>
      </c>
      <c r="H1307" s="138">
        <v>3</v>
      </c>
      <c r="I1307" s="139">
        <v>2</v>
      </c>
      <c r="J1307" s="140">
        <v>1.5</v>
      </c>
      <c r="K1307" s="187"/>
      <c r="L1307" s="177"/>
      <c r="M1307" s="226" t="s">
        <v>5678</v>
      </c>
      <c r="N1307" s="215"/>
      <c r="O1307" s="77"/>
      <c r="Q1307" s="162" t="s">
        <v>3278</v>
      </c>
      <c r="R1307" s="167" t="s">
        <v>3195</v>
      </c>
      <c r="S1307" s="160">
        <v>579</v>
      </c>
      <c r="T1307" s="163">
        <v>593</v>
      </c>
      <c r="U1307" s="164">
        <f t="shared" si="20"/>
        <v>14</v>
      </c>
      <c r="V1307" s="158"/>
      <c r="W1307" s="158"/>
    </row>
    <row r="1308" spans="2:23" ht="26.25" x14ac:dyDescent="0.3">
      <c r="B1308" s="18">
        <v>1100</v>
      </c>
      <c r="C1308" s="19">
        <v>14</v>
      </c>
      <c r="D1308" s="172" t="s">
        <v>3021</v>
      </c>
      <c r="E1308" s="141" t="s">
        <v>4026</v>
      </c>
      <c r="F1308" s="142" t="s">
        <v>7</v>
      </c>
      <c r="G1308" s="143" t="s">
        <v>3022</v>
      </c>
      <c r="H1308" s="138">
        <v>3</v>
      </c>
      <c r="I1308" s="139">
        <v>2</v>
      </c>
      <c r="J1308" s="140">
        <v>1.5</v>
      </c>
      <c r="K1308" s="187"/>
      <c r="L1308" s="177"/>
      <c r="M1308" s="226" t="s">
        <v>3770</v>
      </c>
      <c r="N1308" s="234"/>
      <c r="O1308" s="77"/>
      <c r="Q1308" s="162" t="s">
        <v>6576</v>
      </c>
      <c r="R1308" s="167" t="s">
        <v>323</v>
      </c>
      <c r="S1308" s="160">
        <v>600</v>
      </c>
      <c r="T1308" s="163">
        <v>1063</v>
      </c>
      <c r="U1308" s="164">
        <f t="shared" si="20"/>
        <v>463</v>
      </c>
      <c r="V1308" s="158"/>
      <c r="W1308" s="158"/>
    </row>
    <row r="1309" spans="2:23" ht="26.25" x14ac:dyDescent="0.3">
      <c r="B1309" s="18">
        <v>1100</v>
      </c>
      <c r="C1309" s="19">
        <v>14</v>
      </c>
      <c r="D1309" s="172" t="s">
        <v>3322</v>
      </c>
      <c r="E1309" s="141" t="s">
        <v>4026</v>
      </c>
      <c r="F1309" s="142" t="s">
        <v>7</v>
      </c>
      <c r="G1309" s="143" t="s">
        <v>206</v>
      </c>
      <c r="H1309" s="138">
        <v>3</v>
      </c>
      <c r="I1309" s="139">
        <v>2</v>
      </c>
      <c r="J1309" s="140">
        <v>1.5</v>
      </c>
      <c r="K1309" s="187"/>
      <c r="L1309" s="177"/>
      <c r="M1309" s="226" t="s">
        <v>5865</v>
      </c>
      <c r="N1309" s="228"/>
      <c r="O1309" s="77"/>
      <c r="Q1309" s="162" t="s">
        <v>1736</v>
      </c>
      <c r="R1309" s="167" t="s">
        <v>10</v>
      </c>
      <c r="S1309" s="160">
        <v>632</v>
      </c>
      <c r="T1309" s="163">
        <v>522</v>
      </c>
      <c r="U1309" s="164">
        <f t="shared" si="20"/>
        <v>-110</v>
      </c>
      <c r="V1309" s="158"/>
      <c r="W1309" s="158"/>
    </row>
    <row r="1310" spans="2:23" ht="26.25" x14ac:dyDescent="0.3">
      <c r="B1310" s="18">
        <v>1100</v>
      </c>
      <c r="C1310" s="19">
        <v>355</v>
      </c>
      <c r="D1310" s="172" t="s">
        <v>2731</v>
      </c>
      <c r="E1310" s="141" t="s">
        <v>4026</v>
      </c>
      <c r="F1310" s="142" t="s">
        <v>7</v>
      </c>
      <c r="G1310" s="143" t="s">
        <v>2732</v>
      </c>
      <c r="H1310" s="138">
        <v>3</v>
      </c>
      <c r="I1310" s="139">
        <v>2</v>
      </c>
      <c r="J1310" s="140">
        <v>1.5</v>
      </c>
      <c r="K1310" s="187"/>
      <c r="L1310" s="177"/>
      <c r="M1310" s="226" t="s">
        <v>6705</v>
      </c>
      <c r="N1310" s="215"/>
      <c r="O1310" s="77"/>
      <c r="Q1310" s="162" t="s">
        <v>1738</v>
      </c>
      <c r="R1310" s="167" t="s">
        <v>1205</v>
      </c>
      <c r="S1310" s="160">
        <v>373</v>
      </c>
      <c r="T1310" s="163">
        <v>270</v>
      </c>
      <c r="U1310" s="164">
        <f t="shared" si="20"/>
        <v>-103</v>
      </c>
      <c r="V1310" s="158"/>
      <c r="W1310" s="158"/>
    </row>
    <row r="1311" spans="2:23" ht="26.25" x14ac:dyDescent="0.3">
      <c r="B1311" s="18">
        <v>1305</v>
      </c>
      <c r="C1311" s="19">
        <v>10</v>
      </c>
      <c r="D1311" s="172" t="s">
        <v>1400</v>
      </c>
      <c r="E1311" s="141" t="s">
        <v>4026</v>
      </c>
      <c r="F1311" s="142" t="s">
        <v>5163</v>
      </c>
      <c r="G1311" s="143" t="s">
        <v>2848</v>
      </c>
      <c r="H1311" s="138">
        <v>2</v>
      </c>
      <c r="I1311" s="139">
        <v>1</v>
      </c>
      <c r="J1311" s="140">
        <v>2</v>
      </c>
      <c r="K1311" s="187"/>
      <c r="L1311" s="177"/>
      <c r="M1311" s="226" t="s">
        <v>3816</v>
      </c>
      <c r="N1311" s="215"/>
      <c r="O1311" s="77"/>
      <c r="Q1311" s="162" t="s">
        <v>3279</v>
      </c>
      <c r="R1311" s="167" t="s">
        <v>323</v>
      </c>
      <c r="S1311" s="160">
        <v>1442</v>
      </c>
      <c r="T1311" s="163">
        <v>562</v>
      </c>
      <c r="U1311" s="164">
        <f t="shared" si="20"/>
        <v>-880</v>
      </c>
      <c r="V1311" s="158"/>
      <c r="W1311" s="158"/>
    </row>
    <row r="1312" spans="2:23" ht="28.5" x14ac:dyDescent="0.3">
      <c r="B1312" s="18">
        <v>1305</v>
      </c>
      <c r="C1312" s="19">
        <v>10</v>
      </c>
      <c r="D1312" s="172" t="s">
        <v>2377</v>
      </c>
      <c r="E1312" s="141" t="s">
        <v>4026</v>
      </c>
      <c r="F1312" s="142" t="s">
        <v>3519</v>
      </c>
      <c r="G1312" s="143" t="s">
        <v>323</v>
      </c>
      <c r="H1312" s="138">
        <v>2</v>
      </c>
      <c r="I1312" s="139">
        <v>1</v>
      </c>
      <c r="J1312" s="140">
        <v>2</v>
      </c>
      <c r="K1312" s="187"/>
      <c r="L1312" s="177"/>
      <c r="M1312" s="221" t="s">
        <v>3798</v>
      </c>
      <c r="N1312" s="209"/>
      <c r="O1312" s="77"/>
      <c r="Q1312" s="162" t="s">
        <v>4521</v>
      </c>
      <c r="R1312" s="167" t="s">
        <v>4491</v>
      </c>
      <c r="S1312" s="160">
        <v>479</v>
      </c>
      <c r="T1312" s="163">
        <v>338</v>
      </c>
      <c r="U1312" s="164">
        <f t="shared" si="20"/>
        <v>-141</v>
      </c>
      <c r="V1312" s="158"/>
      <c r="W1312" s="158"/>
    </row>
    <row r="1313" spans="2:23" ht="26.25" x14ac:dyDescent="0.3">
      <c r="B1313" s="18">
        <v>1305</v>
      </c>
      <c r="C1313" s="19">
        <v>10</v>
      </c>
      <c r="D1313" s="172" t="s">
        <v>1266</v>
      </c>
      <c r="E1313" s="141" t="s">
        <v>4026</v>
      </c>
      <c r="F1313" s="142" t="s">
        <v>7</v>
      </c>
      <c r="G1313" s="143" t="s">
        <v>565</v>
      </c>
      <c r="H1313" s="138">
        <v>2</v>
      </c>
      <c r="I1313" s="139">
        <v>1</v>
      </c>
      <c r="J1313" s="140">
        <v>2</v>
      </c>
      <c r="K1313" s="187"/>
      <c r="L1313" s="177"/>
      <c r="M1313" s="226" t="s">
        <v>3822</v>
      </c>
      <c r="N1313" s="215"/>
      <c r="O1313" s="77"/>
      <c r="Q1313" s="162" t="s">
        <v>1740</v>
      </c>
      <c r="R1313" s="167" t="s">
        <v>2982</v>
      </c>
      <c r="S1313" s="160">
        <v>739</v>
      </c>
      <c r="T1313" s="163">
        <v>1335</v>
      </c>
      <c r="U1313" s="164">
        <f t="shared" si="20"/>
        <v>596</v>
      </c>
      <c r="V1313" s="158"/>
      <c r="W1313" s="158"/>
    </row>
    <row r="1314" spans="2:23" ht="26.25" x14ac:dyDescent="0.3">
      <c r="B1314" s="18">
        <v>1305</v>
      </c>
      <c r="C1314" s="19">
        <v>10</v>
      </c>
      <c r="D1314" s="172" t="s">
        <v>1578</v>
      </c>
      <c r="E1314" s="141" t="s">
        <v>4026</v>
      </c>
      <c r="F1314" s="142" t="s">
        <v>7</v>
      </c>
      <c r="G1314" s="143" t="s">
        <v>1579</v>
      </c>
      <c r="H1314" s="138">
        <v>2</v>
      </c>
      <c r="I1314" s="139">
        <v>1</v>
      </c>
      <c r="J1314" s="140">
        <v>2</v>
      </c>
      <c r="K1314" s="187"/>
      <c r="L1314" s="177"/>
      <c r="M1314" s="221" t="s">
        <v>3797</v>
      </c>
      <c r="N1314" s="215"/>
      <c r="O1314" s="77"/>
      <c r="Q1314" s="162" t="s">
        <v>3885</v>
      </c>
      <c r="R1314" s="167" t="s">
        <v>617</v>
      </c>
      <c r="S1314" s="160">
        <v>1442</v>
      </c>
      <c r="T1314" s="163">
        <v>1136</v>
      </c>
      <c r="U1314" s="164">
        <f t="shared" si="20"/>
        <v>-306</v>
      </c>
      <c r="V1314" s="158"/>
      <c r="W1314" s="158"/>
    </row>
    <row r="1315" spans="2:23" ht="28.5" x14ac:dyDescent="0.3">
      <c r="B1315" s="18">
        <v>1305</v>
      </c>
      <c r="C1315" s="19">
        <v>10</v>
      </c>
      <c r="D1315" s="172" t="s">
        <v>3139</v>
      </c>
      <c r="E1315" s="141" t="s">
        <v>4026</v>
      </c>
      <c r="F1315" s="142" t="s">
        <v>7</v>
      </c>
      <c r="G1315" s="143" t="s">
        <v>3140</v>
      </c>
      <c r="H1315" s="138">
        <v>2</v>
      </c>
      <c r="I1315" s="139">
        <v>1</v>
      </c>
      <c r="J1315" s="140">
        <v>2</v>
      </c>
      <c r="K1315" s="187"/>
      <c r="L1315" s="177"/>
      <c r="M1315" s="226" t="s">
        <v>3817</v>
      </c>
      <c r="N1315" s="215"/>
      <c r="O1315" s="77"/>
      <c r="Q1315" s="162" t="s">
        <v>2918</v>
      </c>
      <c r="R1315" s="167" t="s">
        <v>2893</v>
      </c>
      <c r="S1315" s="160">
        <v>104</v>
      </c>
      <c r="T1315" s="163">
        <v>1481</v>
      </c>
      <c r="U1315" s="164">
        <f t="shared" si="20"/>
        <v>1377</v>
      </c>
      <c r="V1315" s="158"/>
      <c r="W1315" s="158"/>
    </row>
    <row r="1316" spans="2:23" ht="26.25" x14ac:dyDescent="0.3">
      <c r="B1316" s="18">
        <v>1305</v>
      </c>
      <c r="C1316" s="19">
        <v>10</v>
      </c>
      <c r="D1316" s="172" t="s">
        <v>1235</v>
      </c>
      <c r="E1316" s="141" t="s">
        <v>4026</v>
      </c>
      <c r="F1316" s="142" t="s">
        <v>7</v>
      </c>
      <c r="G1316" s="143" t="s">
        <v>1236</v>
      </c>
      <c r="H1316" s="138">
        <v>2</v>
      </c>
      <c r="I1316" s="139">
        <v>1</v>
      </c>
      <c r="J1316" s="140">
        <v>2</v>
      </c>
      <c r="K1316" s="187"/>
      <c r="L1316" s="177"/>
      <c r="M1316" s="221" t="s">
        <v>3801</v>
      </c>
      <c r="N1316" s="215"/>
      <c r="O1316" s="77"/>
      <c r="Q1316" s="162" t="s">
        <v>1743</v>
      </c>
      <c r="R1316" s="167" t="s">
        <v>1009</v>
      </c>
      <c r="S1316" s="161">
        <v>1305</v>
      </c>
      <c r="T1316" s="163">
        <v>57</v>
      </c>
      <c r="U1316" s="164">
        <f t="shared" si="20"/>
        <v>-1248</v>
      </c>
      <c r="V1316" s="158"/>
      <c r="W1316" s="158"/>
    </row>
    <row r="1317" spans="2:23" ht="26.25" x14ac:dyDescent="0.3">
      <c r="B1317" s="18">
        <v>1305</v>
      </c>
      <c r="C1317" s="19">
        <v>10</v>
      </c>
      <c r="D1317" s="172" t="s">
        <v>1495</v>
      </c>
      <c r="E1317" s="141" t="s">
        <v>4026</v>
      </c>
      <c r="F1317" s="142" t="s">
        <v>7</v>
      </c>
      <c r="G1317" s="143" t="s">
        <v>1169</v>
      </c>
      <c r="H1317" s="138">
        <v>2</v>
      </c>
      <c r="I1317" s="139">
        <v>1</v>
      </c>
      <c r="J1317" s="140">
        <v>2</v>
      </c>
      <c r="K1317" s="187"/>
      <c r="L1317" s="177"/>
      <c r="M1317" s="221" t="s">
        <v>3797</v>
      </c>
      <c r="N1317" s="215"/>
      <c r="O1317" s="77"/>
      <c r="Q1317" s="162" t="s">
        <v>4021</v>
      </c>
      <c r="R1317" s="167" t="s">
        <v>4000</v>
      </c>
      <c r="S1317" s="160">
        <v>897</v>
      </c>
      <c r="T1317" s="163">
        <v>703</v>
      </c>
      <c r="U1317" s="164">
        <f t="shared" si="20"/>
        <v>-194</v>
      </c>
      <c r="V1317" s="158"/>
      <c r="W1317" s="158"/>
    </row>
    <row r="1318" spans="2:23" ht="26.25" x14ac:dyDescent="0.3">
      <c r="B1318" s="18">
        <v>1305</v>
      </c>
      <c r="C1318" s="19">
        <v>10</v>
      </c>
      <c r="D1318" s="172" t="s">
        <v>124</v>
      </c>
      <c r="E1318" s="141" t="s">
        <v>4026</v>
      </c>
      <c r="F1318" s="142" t="s">
        <v>7</v>
      </c>
      <c r="G1318" s="143" t="s">
        <v>26</v>
      </c>
      <c r="H1318" s="138">
        <v>2</v>
      </c>
      <c r="I1318" s="139">
        <v>1</v>
      </c>
      <c r="J1318" s="140">
        <v>2</v>
      </c>
      <c r="K1318" s="187"/>
      <c r="L1318" s="177"/>
      <c r="M1318" s="221" t="s">
        <v>3797</v>
      </c>
      <c r="N1318" s="215"/>
      <c r="O1318" s="77"/>
      <c r="Q1318" s="162" t="s">
        <v>1745</v>
      </c>
      <c r="R1318" s="167" t="s">
        <v>388</v>
      </c>
      <c r="S1318" s="160">
        <v>317</v>
      </c>
      <c r="T1318" s="163">
        <v>703</v>
      </c>
      <c r="U1318" s="164">
        <f t="shared" si="20"/>
        <v>386</v>
      </c>
      <c r="V1318" s="158"/>
      <c r="W1318" s="158"/>
    </row>
    <row r="1319" spans="2:23" ht="26.25" x14ac:dyDescent="0.3">
      <c r="B1319" s="18">
        <v>1305</v>
      </c>
      <c r="C1319" s="19">
        <v>10</v>
      </c>
      <c r="D1319" s="172" t="s">
        <v>2849</v>
      </c>
      <c r="E1319" s="141" t="s">
        <v>4026</v>
      </c>
      <c r="F1319" s="142" t="s">
        <v>7</v>
      </c>
      <c r="G1319" s="143" t="s">
        <v>2287</v>
      </c>
      <c r="H1319" s="138">
        <v>2</v>
      </c>
      <c r="I1319" s="139">
        <v>1</v>
      </c>
      <c r="J1319" s="140">
        <v>2</v>
      </c>
      <c r="K1319" s="187"/>
      <c r="L1319" s="177"/>
      <c r="M1319" s="226" t="s">
        <v>3816</v>
      </c>
      <c r="N1319" s="215"/>
      <c r="O1319" s="77"/>
      <c r="Q1319" s="162" t="s">
        <v>2256</v>
      </c>
      <c r="R1319" s="167" t="s">
        <v>2301</v>
      </c>
      <c r="S1319" s="160">
        <v>157</v>
      </c>
      <c r="T1319" s="163">
        <v>1481</v>
      </c>
      <c r="U1319" s="164">
        <f t="shared" si="20"/>
        <v>1324</v>
      </c>
      <c r="V1319" s="158"/>
      <c r="W1319" s="158"/>
    </row>
    <row r="1320" spans="2:23" ht="26.25" x14ac:dyDescent="0.3">
      <c r="B1320" s="18">
        <v>1305</v>
      </c>
      <c r="C1320" s="19">
        <v>-266</v>
      </c>
      <c r="D1320" s="172" t="s">
        <v>1008</v>
      </c>
      <c r="E1320" s="141" t="s">
        <v>4026</v>
      </c>
      <c r="F1320" s="142" t="s">
        <v>7</v>
      </c>
      <c r="G1320" s="143" t="s">
        <v>1009</v>
      </c>
      <c r="H1320" s="138">
        <v>2</v>
      </c>
      <c r="I1320" s="139">
        <v>1</v>
      </c>
      <c r="J1320" s="140">
        <v>2</v>
      </c>
      <c r="K1320" s="187"/>
      <c r="L1320" s="177"/>
      <c r="M1320" s="221" t="s">
        <v>3803</v>
      </c>
      <c r="N1320" s="234"/>
      <c r="O1320" s="77"/>
      <c r="Q1320" s="162" t="s">
        <v>4764</v>
      </c>
      <c r="R1320" s="167" t="s">
        <v>3105</v>
      </c>
      <c r="S1320" s="160">
        <v>897</v>
      </c>
      <c r="T1320" s="163">
        <v>338</v>
      </c>
      <c r="U1320" s="164">
        <f t="shared" si="20"/>
        <v>-559</v>
      </c>
      <c r="V1320" s="158"/>
      <c r="W1320" s="158"/>
    </row>
    <row r="1321" spans="2:23" ht="26.25" x14ac:dyDescent="0.3">
      <c r="B1321" s="18">
        <v>1305</v>
      </c>
      <c r="C1321" s="19">
        <v>10</v>
      </c>
      <c r="D1321" s="172" t="s">
        <v>692</v>
      </c>
      <c r="E1321" s="141" t="s">
        <v>4026</v>
      </c>
      <c r="F1321" s="142" t="s">
        <v>7</v>
      </c>
      <c r="G1321" s="143" t="s">
        <v>26</v>
      </c>
      <c r="H1321" s="138">
        <v>2</v>
      </c>
      <c r="I1321" s="139">
        <v>1</v>
      </c>
      <c r="J1321" s="140">
        <v>2</v>
      </c>
      <c r="K1321" s="187"/>
      <c r="L1321" s="177"/>
      <c r="M1321" s="226" t="s">
        <v>3816</v>
      </c>
      <c r="N1321" s="215"/>
      <c r="O1321" s="77"/>
      <c r="Q1321" s="162" t="s">
        <v>1748</v>
      </c>
      <c r="R1321" s="167" t="s">
        <v>1022</v>
      </c>
      <c r="S1321" s="160">
        <v>797</v>
      </c>
      <c r="T1321" s="163">
        <v>167</v>
      </c>
      <c r="U1321" s="164">
        <f t="shared" si="20"/>
        <v>-630</v>
      </c>
      <c r="V1321" s="158"/>
      <c r="W1321" s="158"/>
    </row>
    <row r="1322" spans="2:23" ht="26.25" x14ac:dyDescent="0.3">
      <c r="B1322" s="18">
        <v>1305</v>
      </c>
      <c r="C1322" s="19">
        <v>10</v>
      </c>
      <c r="D1322" s="172" t="s">
        <v>338</v>
      </c>
      <c r="E1322" s="141" t="s">
        <v>4026</v>
      </c>
      <c r="F1322" s="142" t="s">
        <v>7</v>
      </c>
      <c r="G1322" s="143" t="s">
        <v>339</v>
      </c>
      <c r="H1322" s="138">
        <v>2</v>
      </c>
      <c r="I1322" s="139">
        <v>1</v>
      </c>
      <c r="J1322" s="140">
        <v>2</v>
      </c>
      <c r="K1322" s="187"/>
      <c r="L1322" s="177"/>
      <c r="M1322" s="221" t="s">
        <v>5015</v>
      </c>
      <c r="N1322" s="209"/>
      <c r="O1322" s="77"/>
      <c r="Q1322" s="162" t="s">
        <v>2814</v>
      </c>
      <c r="R1322" s="167" t="s">
        <v>2717</v>
      </c>
      <c r="S1322" s="160">
        <v>1305</v>
      </c>
      <c r="T1322" s="163">
        <v>855</v>
      </c>
      <c r="U1322" s="164">
        <f t="shared" si="20"/>
        <v>-450</v>
      </c>
      <c r="V1322" s="158"/>
      <c r="W1322" s="158"/>
    </row>
    <row r="1323" spans="2:23" ht="26.25" x14ac:dyDescent="0.3">
      <c r="B1323" s="18">
        <v>1305</v>
      </c>
      <c r="C1323" s="19">
        <v>10</v>
      </c>
      <c r="D1323" s="172" t="s">
        <v>3003</v>
      </c>
      <c r="E1323" s="141" t="s">
        <v>4026</v>
      </c>
      <c r="F1323" s="142" t="s">
        <v>7</v>
      </c>
      <c r="G1323" s="143" t="s">
        <v>10</v>
      </c>
      <c r="H1323" s="138">
        <v>2</v>
      </c>
      <c r="I1323" s="139">
        <v>1</v>
      </c>
      <c r="J1323" s="140">
        <v>2</v>
      </c>
      <c r="K1323" s="187"/>
      <c r="L1323" s="177"/>
      <c r="M1323" s="221" t="s">
        <v>3797</v>
      </c>
      <c r="N1323" s="213"/>
      <c r="O1323" s="77"/>
      <c r="Q1323" s="162" t="s">
        <v>5764</v>
      </c>
      <c r="R1323" s="167" t="s">
        <v>323</v>
      </c>
      <c r="S1323" s="160">
        <v>1442</v>
      </c>
      <c r="T1323" s="163">
        <v>1136</v>
      </c>
      <c r="U1323" s="164">
        <f t="shared" si="20"/>
        <v>-306</v>
      </c>
      <c r="V1323" s="158"/>
      <c r="W1323" s="158"/>
    </row>
    <row r="1324" spans="2:23" ht="26.25" x14ac:dyDescent="0.3">
      <c r="B1324" s="18">
        <v>1305</v>
      </c>
      <c r="C1324" s="19">
        <v>10</v>
      </c>
      <c r="D1324" s="172" t="s">
        <v>532</v>
      </c>
      <c r="E1324" s="141" t="s">
        <v>4026</v>
      </c>
      <c r="F1324" s="142" t="s">
        <v>7</v>
      </c>
      <c r="G1324" s="143" t="s">
        <v>533</v>
      </c>
      <c r="H1324" s="138">
        <v>2</v>
      </c>
      <c r="I1324" s="139">
        <v>1</v>
      </c>
      <c r="J1324" s="140">
        <v>2</v>
      </c>
      <c r="K1324" s="187"/>
      <c r="L1324" s="177"/>
      <c r="M1324" s="221" t="s">
        <v>3797</v>
      </c>
      <c r="N1324" s="215"/>
      <c r="O1324" s="77"/>
      <c r="Q1324" s="162" t="s">
        <v>1749</v>
      </c>
      <c r="R1324" s="167" t="s">
        <v>1103</v>
      </c>
      <c r="S1324" s="160">
        <v>739</v>
      </c>
      <c r="T1324" s="163">
        <v>1335</v>
      </c>
      <c r="U1324" s="164">
        <f t="shared" si="20"/>
        <v>596</v>
      </c>
      <c r="V1324" s="158"/>
      <c r="W1324" s="158"/>
    </row>
    <row r="1325" spans="2:23" ht="26.25" x14ac:dyDescent="0.3">
      <c r="B1325" s="18">
        <v>1305</v>
      </c>
      <c r="C1325" s="19">
        <v>10</v>
      </c>
      <c r="D1325" s="172" t="s">
        <v>3005</v>
      </c>
      <c r="E1325" s="141" t="s">
        <v>4026</v>
      </c>
      <c r="F1325" s="142" t="s">
        <v>7</v>
      </c>
      <c r="G1325" s="143" t="s">
        <v>3006</v>
      </c>
      <c r="H1325" s="138">
        <v>2</v>
      </c>
      <c r="I1325" s="139">
        <v>1</v>
      </c>
      <c r="J1325" s="140">
        <v>2</v>
      </c>
      <c r="K1325" s="187"/>
      <c r="L1325" s="177"/>
      <c r="M1325" s="221" t="s">
        <v>3797</v>
      </c>
      <c r="N1325" s="215"/>
      <c r="O1325" s="77"/>
      <c r="Q1325" s="162" t="s">
        <v>1750</v>
      </c>
      <c r="R1325" s="167" t="s">
        <v>732</v>
      </c>
      <c r="S1325" s="160">
        <v>1100</v>
      </c>
      <c r="T1325" s="163">
        <v>703</v>
      </c>
      <c r="U1325" s="164">
        <f t="shared" si="20"/>
        <v>-397</v>
      </c>
      <c r="V1325" s="158"/>
      <c r="W1325" s="158"/>
    </row>
    <row r="1326" spans="2:23" ht="26.25" x14ac:dyDescent="0.3">
      <c r="B1326" s="18">
        <v>1305</v>
      </c>
      <c r="C1326" s="19">
        <v>10</v>
      </c>
      <c r="D1326" s="172" t="s">
        <v>767</v>
      </c>
      <c r="E1326" s="141" t="s">
        <v>4026</v>
      </c>
      <c r="F1326" s="142" t="s">
        <v>7</v>
      </c>
      <c r="G1326" s="143" t="s">
        <v>587</v>
      </c>
      <c r="H1326" s="138">
        <v>2</v>
      </c>
      <c r="I1326" s="139">
        <v>1</v>
      </c>
      <c r="J1326" s="140">
        <v>2</v>
      </c>
      <c r="K1326" s="187"/>
      <c r="L1326" s="177"/>
      <c r="M1326" s="221" t="s">
        <v>3810</v>
      </c>
      <c r="N1326" s="215"/>
      <c r="O1326" s="77"/>
      <c r="Q1326" s="162" t="s">
        <v>2869</v>
      </c>
      <c r="R1326" s="167" t="s">
        <v>2848</v>
      </c>
      <c r="S1326" s="160">
        <v>1305</v>
      </c>
      <c r="T1326" s="163">
        <v>1063</v>
      </c>
      <c r="U1326" s="164">
        <f t="shared" si="20"/>
        <v>-242</v>
      </c>
      <c r="V1326" s="158"/>
      <c r="W1326" s="158"/>
    </row>
    <row r="1327" spans="2:23" ht="26.25" x14ac:dyDescent="0.3">
      <c r="B1327" s="18">
        <v>1305</v>
      </c>
      <c r="C1327" s="19">
        <v>10</v>
      </c>
      <c r="D1327" s="172" t="s">
        <v>2850</v>
      </c>
      <c r="E1327" s="141" t="s">
        <v>4026</v>
      </c>
      <c r="F1327" s="142" t="s">
        <v>7</v>
      </c>
      <c r="G1327" s="143" t="s">
        <v>2851</v>
      </c>
      <c r="H1327" s="138">
        <v>2</v>
      </c>
      <c r="I1327" s="139">
        <v>1</v>
      </c>
      <c r="J1327" s="140">
        <v>2</v>
      </c>
      <c r="K1327" s="187"/>
      <c r="L1327" s="177"/>
      <c r="M1327" s="226" t="s">
        <v>3816</v>
      </c>
      <c r="N1327" s="215"/>
      <c r="O1327" s="77"/>
      <c r="Q1327" s="162" t="s">
        <v>4401</v>
      </c>
      <c r="R1327" s="167" t="s">
        <v>323</v>
      </c>
      <c r="S1327" s="161">
        <v>814</v>
      </c>
      <c r="T1327" s="163">
        <v>93</v>
      </c>
      <c r="U1327" s="164">
        <f t="shared" si="20"/>
        <v>-721</v>
      </c>
      <c r="V1327" s="158"/>
      <c r="W1327" s="158"/>
    </row>
    <row r="1328" spans="2:23" ht="26.25" x14ac:dyDescent="0.3">
      <c r="B1328" s="18">
        <v>1305</v>
      </c>
      <c r="C1328" s="19">
        <v>10</v>
      </c>
      <c r="D1328" s="172" t="s">
        <v>1160</v>
      </c>
      <c r="E1328" s="141" t="s">
        <v>4026</v>
      </c>
      <c r="F1328" s="142" t="s">
        <v>7</v>
      </c>
      <c r="G1328" s="143" t="s">
        <v>1161</v>
      </c>
      <c r="H1328" s="138">
        <v>2</v>
      </c>
      <c r="I1328" s="139">
        <v>1</v>
      </c>
      <c r="J1328" s="140">
        <v>2</v>
      </c>
      <c r="K1328" s="187"/>
      <c r="L1328" s="177"/>
      <c r="M1328" s="221" t="s">
        <v>3797</v>
      </c>
      <c r="N1328" s="209"/>
      <c r="O1328" s="77"/>
      <c r="Q1328" s="162" t="s">
        <v>2139</v>
      </c>
      <c r="R1328" s="167" t="s">
        <v>2115</v>
      </c>
      <c r="S1328" s="160">
        <v>466</v>
      </c>
      <c r="T1328" s="163">
        <v>1481</v>
      </c>
      <c r="U1328" s="164">
        <f t="shared" si="20"/>
        <v>1015</v>
      </c>
      <c r="V1328" s="158"/>
      <c r="W1328" s="158"/>
    </row>
    <row r="1329" spans="2:23" ht="26.25" x14ac:dyDescent="0.3">
      <c r="B1329" s="18">
        <v>1305</v>
      </c>
      <c r="C1329" s="19">
        <v>10</v>
      </c>
      <c r="D1329" s="172" t="s">
        <v>1799</v>
      </c>
      <c r="E1329" s="141" t="s">
        <v>4026</v>
      </c>
      <c r="F1329" s="142" t="s">
        <v>7</v>
      </c>
      <c r="G1329" s="143" t="s">
        <v>3132</v>
      </c>
      <c r="H1329" s="138">
        <v>2</v>
      </c>
      <c r="I1329" s="139">
        <v>1</v>
      </c>
      <c r="J1329" s="140">
        <v>2</v>
      </c>
      <c r="K1329" s="187"/>
      <c r="L1329" s="177"/>
      <c r="M1329" s="226" t="s">
        <v>3817</v>
      </c>
      <c r="N1329" s="209"/>
      <c r="O1329" s="77"/>
      <c r="Q1329" s="162" t="s">
        <v>2815</v>
      </c>
      <c r="R1329" s="167" t="s">
        <v>2750</v>
      </c>
      <c r="S1329" s="160">
        <v>1442</v>
      </c>
      <c r="T1329" s="163">
        <v>1481</v>
      </c>
      <c r="U1329" s="164">
        <f t="shared" si="20"/>
        <v>39</v>
      </c>
      <c r="V1329" s="158"/>
      <c r="W1329" s="158"/>
    </row>
    <row r="1330" spans="2:23" ht="31.5" x14ac:dyDescent="0.3">
      <c r="B1330" s="18">
        <v>1305</v>
      </c>
      <c r="C1330" s="19">
        <v>10</v>
      </c>
      <c r="D1330" s="172" t="s">
        <v>768</v>
      </c>
      <c r="E1330" s="141" t="s">
        <v>4026</v>
      </c>
      <c r="F1330" s="142" t="s">
        <v>7</v>
      </c>
      <c r="G1330" s="143" t="s">
        <v>769</v>
      </c>
      <c r="H1330" s="138">
        <v>2</v>
      </c>
      <c r="I1330" s="139">
        <v>1</v>
      </c>
      <c r="J1330" s="140">
        <v>2</v>
      </c>
      <c r="K1330" s="187"/>
      <c r="L1330" s="177"/>
      <c r="M1330" s="221" t="s">
        <v>5015</v>
      </c>
      <c r="N1330" s="209"/>
      <c r="O1330" s="77"/>
      <c r="Q1330" s="162" t="s">
        <v>2482</v>
      </c>
      <c r="R1330" s="167" t="s">
        <v>2443</v>
      </c>
      <c r="S1330" s="160">
        <v>1305</v>
      </c>
      <c r="T1330" s="163">
        <v>1136</v>
      </c>
      <c r="U1330" s="164">
        <f t="shared" si="20"/>
        <v>-169</v>
      </c>
      <c r="V1330" s="158"/>
      <c r="W1330" s="158"/>
    </row>
    <row r="1331" spans="2:23" ht="31.5" x14ac:dyDescent="0.3">
      <c r="B1331" s="18">
        <v>1305</v>
      </c>
      <c r="C1331" s="19">
        <v>10</v>
      </c>
      <c r="D1331" s="172" t="s">
        <v>687</v>
      </c>
      <c r="E1331" s="141" t="s">
        <v>4026</v>
      </c>
      <c r="F1331" s="142" t="s">
        <v>7</v>
      </c>
      <c r="G1331" s="143" t="s">
        <v>688</v>
      </c>
      <c r="H1331" s="138">
        <v>2</v>
      </c>
      <c r="I1331" s="139">
        <v>1</v>
      </c>
      <c r="J1331" s="140">
        <v>2</v>
      </c>
      <c r="K1331" s="187"/>
      <c r="L1331" s="177"/>
      <c r="M1331" s="221" t="s">
        <v>3818</v>
      </c>
      <c r="N1331" s="215"/>
      <c r="O1331" s="77"/>
      <c r="Q1331" s="162" t="s">
        <v>1753</v>
      </c>
      <c r="R1331" s="167" t="s">
        <v>2590</v>
      </c>
      <c r="S1331" s="160">
        <v>360</v>
      </c>
      <c r="T1331" s="163">
        <v>616</v>
      </c>
      <c r="U1331" s="164">
        <f t="shared" si="20"/>
        <v>256</v>
      </c>
      <c r="V1331" s="158"/>
      <c r="W1331" s="158"/>
    </row>
    <row r="1332" spans="2:23" ht="26.25" x14ac:dyDescent="0.3">
      <c r="B1332" s="18">
        <v>1305</v>
      </c>
      <c r="C1332" s="19">
        <v>10</v>
      </c>
      <c r="D1332" s="172" t="s">
        <v>3007</v>
      </c>
      <c r="E1332" s="141" t="s">
        <v>4026</v>
      </c>
      <c r="F1332" s="142" t="s">
        <v>7</v>
      </c>
      <c r="G1332" s="143" t="s">
        <v>3008</v>
      </c>
      <c r="H1332" s="138">
        <v>2</v>
      </c>
      <c r="I1332" s="139">
        <v>1</v>
      </c>
      <c r="J1332" s="140">
        <v>2</v>
      </c>
      <c r="K1332" s="187"/>
      <c r="L1332" s="177"/>
      <c r="M1332" s="221" t="s">
        <v>3797</v>
      </c>
      <c r="N1332" s="215"/>
      <c r="O1332" s="77"/>
      <c r="Q1332" s="162" t="s">
        <v>1754</v>
      </c>
      <c r="R1332" s="167" t="s">
        <v>81</v>
      </c>
      <c r="S1332" s="160">
        <v>16</v>
      </c>
      <c r="T1332" s="163">
        <v>833</v>
      </c>
      <c r="U1332" s="164">
        <f t="shared" si="20"/>
        <v>817</v>
      </c>
      <c r="V1332" s="158"/>
      <c r="W1332" s="158"/>
    </row>
    <row r="1333" spans="2:23" ht="28.5" x14ac:dyDescent="0.3">
      <c r="B1333" s="18">
        <v>1305</v>
      </c>
      <c r="C1333" s="19">
        <v>10</v>
      </c>
      <c r="D1333" s="172" t="s">
        <v>507</v>
      </c>
      <c r="E1333" s="141" t="s">
        <v>4026</v>
      </c>
      <c r="F1333" s="142" t="s">
        <v>7</v>
      </c>
      <c r="G1333" s="143" t="s">
        <v>508</v>
      </c>
      <c r="H1333" s="138">
        <v>2</v>
      </c>
      <c r="I1333" s="139">
        <v>1</v>
      </c>
      <c r="J1333" s="140">
        <v>2</v>
      </c>
      <c r="K1333" s="187"/>
      <c r="L1333" s="177"/>
      <c r="M1333" s="226" t="s">
        <v>3819</v>
      </c>
      <c r="N1333" s="213"/>
      <c r="O1333" s="77"/>
      <c r="Q1333" s="162" t="s">
        <v>4334</v>
      </c>
      <c r="R1333" s="167" t="s">
        <v>4285</v>
      </c>
      <c r="S1333" s="160">
        <v>1442</v>
      </c>
      <c r="T1333" s="163">
        <v>134</v>
      </c>
      <c r="U1333" s="164">
        <f t="shared" si="20"/>
        <v>-1308</v>
      </c>
      <c r="V1333" s="158"/>
      <c r="W1333" s="158"/>
    </row>
    <row r="1334" spans="2:23" ht="26.25" x14ac:dyDescent="0.3">
      <c r="B1334" s="18">
        <v>1305</v>
      </c>
      <c r="C1334" s="19">
        <v>10</v>
      </c>
      <c r="D1334" s="172" t="s">
        <v>2852</v>
      </c>
      <c r="E1334" s="141" t="s">
        <v>4026</v>
      </c>
      <c r="F1334" s="142" t="s">
        <v>7</v>
      </c>
      <c r="G1334" s="143" t="s">
        <v>2853</v>
      </c>
      <c r="H1334" s="138">
        <v>2</v>
      </c>
      <c r="I1334" s="139">
        <v>1</v>
      </c>
      <c r="J1334" s="140">
        <v>2</v>
      </c>
      <c r="K1334" s="187"/>
      <c r="L1334" s="177"/>
      <c r="M1334" s="226" t="s">
        <v>3816</v>
      </c>
      <c r="N1334" s="209"/>
      <c r="O1334" s="77"/>
      <c r="Q1334" s="162" t="s">
        <v>5218</v>
      </c>
      <c r="R1334" s="167" t="s">
        <v>323</v>
      </c>
      <c r="S1334" s="160">
        <v>814</v>
      </c>
      <c r="T1334" s="163">
        <v>451</v>
      </c>
      <c r="U1334" s="164">
        <f t="shared" si="20"/>
        <v>-363</v>
      </c>
      <c r="V1334" s="158"/>
      <c r="W1334" s="158"/>
    </row>
    <row r="1335" spans="2:23" ht="26.25" x14ac:dyDescent="0.3">
      <c r="B1335" s="18">
        <v>1305</v>
      </c>
      <c r="C1335" s="19">
        <v>10</v>
      </c>
      <c r="D1335" s="172" t="s">
        <v>3137</v>
      </c>
      <c r="E1335" s="141" t="s">
        <v>4026</v>
      </c>
      <c r="F1335" s="142" t="s">
        <v>7</v>
      </c>
      <c r="G1335" s="143" t="s">
        <v>3138</v>
      </c>
      <c r="H1335" s="138">
        <v>2</v>
      </c>
      <c r="I1335" s="139">
        <v>1</v>
      </c>
      <c r="J1335" s="140">
        <v>2</v>
      </c>
      <c r="K1335" s="187"/>
      <c r="L1335" s="177"/>
      <c r="M1335" s="226" t="s">
        <v>3817</v>
      </c>
      <c r="N1335" s="215"/>
      <c r="O1335" s="77"/>
      <c r="Q1335" s="162" t="s">
        <v>1755</v>
      </c>
      <c r="R1335" s="167" t="s">
        <v>4201</v>
      </c>
      <c r="S1335" s="160">
        <v>479</v>
      </c>
      <c r="T1335" s="163">
        <v>1063</v>
      </c>
      <c r="U1335" s="164">
        <f t="shared" si="20"/>
        <v>584</v>
      </c>
      <c r="V1335" s="158"/>
      <c r="W1335" s="158"/>
    </row>
    <row r="1336" spans="2:23" ht="28.5" x14ac:dyDescent="0.3">
      <c r="B1336" s="18">
        <v>1305</v>
      </c>
      <c r="C1336" s="19">
        <v>10</v>
      </c>
      <c r="D1336" s="172" t="s">
        <v>1221</v>
      </c>
      <c r="E1336" s="141" t="s">
        <v>4026</v>
      </c>
      <c r="F1336" s="142" t="s">
        <v>7</v>
      </c>
      <c r="G1336" s="143" t="s">
        <v>1222</v>
      </c>
      <c r="H1336" s="138">
        <v>2</v>
      </c>
      <c r="I1336" s="139">
        <v>1</v>
      </c>
      <c r="J1336" s="140">
        <v>2</v>
      </c>
      <c r="K1336" s="187"/>
      <c r="L1336" s="177"/>
      <c r="M1336" s="226" t="s">
        <v>3802</v>
      </c>
      <c r="N1336" s="209"/>
      <c r="O1336" s="77"/>
      <c r="Q1336" s="162" t="s">
        <v>1756</v>
      </c>
      <c r="R1336" s="167" t="s">
        <v>433</v>
      </c>
      <c r="S1336" s="160">
        <v>171</v>
      </c>
      <c r="T1336" s="163">
        <v>190</v>
      </c>
      <c r="U1336" s="164">
        <f t="shared" si="20"/>
        <v>19</v>
      </c>
      <c r="V1336" s="158"/>
      <c r="W1336" s="158"/>
    </row>
    <row r="1337" spans="2:23" ht="26.25" x14ac:dyDescent="0.3">
      <c r="B1337" s="18">
        <v>1305</v>
      </c>
      <c r="C1337" s="19">
        <v>10</v>
      </c>
      <c r="D1337" s="172" t="s">
        <v>3135</v>
      </c>
      <c r="E1337" s="141" t="s">
        <v>4026</v>
      </c>
      <c r="F1337" s="142" t="s">
        <v>7</v>
      </c>
      <c r="G1337" s="143" t="s">
        <v>3136</v>
      </c>
      <c r="H1337" s="138">
        <v>2</v>
      </c>
      <c r="I1337" s="139">
        <v>1</v>
      </c>
      <c r="J1337" s="140">
        <v>2</v>
      </c>
      <c r="K1337" s="187"/>
      <c r="L1337" s="177"/>
      <c r="M1337" s="226" t="s">
        <v>3817</v>
      </c>
      <c r="N1337" s="209"/>
      <c r="O1337" s="77"/>
      <c r="Q1337" s="162" t="s">
        <v>5425</v>
      </c>
      <c r="R1337" s="167" t="s">
        <v>5355</v>
      </c>
      <c r="S1337" s="160">
        <v>632</v>
      </c>
      <c r="T1337" s="163">
        <v>653</v>
      </c>
      <c r="U1337" s="164">
        <f t="shared" si="20"/>
        <v>21</v>
      </c>
      <c r="V1337" s="158"/>
      <c r="W1337" s="158"/>
    </row>
    <row r="1338" spans="2:23" ht="26.25" x14ac:dyDescent="0.3">
      <c r="B1338" s="18">
        <v>1305</v>
      </c>
      <c r="C1338" s="19">
        <v>-469</v>
      </c>
      <c r="D1338" s="172" t="s">
        <v>1596</v>
      </c>
      <c r="E1338" s="141" t="s">
        <v>4026</v>
      </c>
      <c r="F1338" s="142" t="s">
        <v>7</v>
      </c>
      <c r="G1338" s="143" t="s">
        <v>1597</v>
      </c>
      <c r="H1338" s="138">
        <v>2</v>
      </c>
      <c r="I1338" s="139">
        <v>1</v>
      </c>
      <c r="J1338" s="140">
        <v>2</v>
      </c>
      <c r="K1338" s="187"/>
      <c r="L1338" s="177"/>
      <c r="M1338" s="221" t="s">
        <v>3810</v>
      </c>
      <c r="N1338" s="215"/>
      <c r="O1338" s="77"/>
      <c r="Q1338" s="162" t="s">
        <v>4160</v>
      </c>
      <c r="R1338" s="167" t="s">
        <v>323</v>
      </c>
      <c r="S1338" s="160">
        <v>414</v>
      </c>
      <c r="T1338" s="163">
        <v>1481</v>
      </c>
      <c r="U1338" s="164">
        <f t="shared" si="20"/>
        <v>1067</v>
      </c>
      <c r="V1338" s="158"/>
      <c r="W1338" s="158"/>
    </row>
    <row r="1339" spans="2:23" ht="26.25" x14ac:dyDescent="0.3">
      <c r="B1339" s="18">
        <v>1305</v>
      </c>
      <c r="C1339" s="19">
        <v>10</v>
      </c>
      <c r="D1339" s="172" t="s">
        <v>1624</v>
      </c>
      <c r="E1339" s="141" t="s">
        <v>4026</v>
      </c>
      <c r="F1339" s="142" t="s">
        <v>7</v>
      </c>
      <c r="G1339" s="143" t="s">
        <v>1625</v>
      </c>
      <c r="H1339" s="138">
        <v>2</v>
      </c>
      <c r="I1339" s="139">
        <v>1</v>
      </c>
      <c r="J1339" s="140">
        <v>2</v>
      </c>
      <c r="K1339" s="187"/>
      <c r="L1339" s="177"/>
      <c r="M1339" s="221" t="s">
        <v>3806</v>
      </c>
      <c r="N1339" s="215"/>
      <c r="O1339" s="77"/>
      <c r="Q1339" s="162" t="s">
        <v>1758</v>
      </c>
      <c r="R1339" s="167" t="s">
        <v>3173</v>
      </c>
      <c r="S1339" s="160">
        <v>551</v>
      </c>
      <c r="T1339" s="163">
        <v>1335</v>
      </c>
      <c r="U1339" s="164">
        <f t="shared" si="20"/>
        <v>784</v>
      </c>
      <c r="V1339" s="158"/>
      <c r="W1339" s="158"/>
    </row>
    <row r="1340" spans="2:23" ht="26.25" x14ac:dyDescent="0.3">
      <c r="B1340" s="18">
        <v>1305</v>
      </c>
      <c r="C1340" s="19">
        <v>10</v>
      </c>
      <c r="D1340" s="172" t="s">
        <v>1861</v>
      </c>
      <c r="E1340" s="141" t="s">
        <v>4026</v>
      </c>
      <c r="F1340" s="142" t="s">
        <v>7</v>
      </c>
      <c r="G1340" s="143" t="s">
        <v>1862</v>
      </c>
      <c r="H1340" s="138">
        <v>2</v>
      </c>
      <c r="I1340" s="139">
        <v>1</v>
      </c>
      <c r="J1340" s="140">
        <v>2</v>
      </c>
      <c r="K1340" s="187"/>
      <c r="L1340" s="177"/>
      <c r="M1340" s="221" t="s">
        <v>3803</v>
      </c>
      <c r="N1340" s="215"/>
      <c r="O1340" s="77"/>
      <c r="Q1340" s="162" t="s">
        <v>1759</v>
      </c>
      <c r="R1340" s="167" t="s">
        <v>364</v>
      </c>
      <c r="S1340" s="160">
        <v>579</v>
      </c>
      <c r="T1340" s="163">
        <v>419</v>
      </c>
      <c r="U1340" s="164">
        <f t="shared" si="20"/>
        <v>-160</v>
      </c>
      <c r="V1340" s="158"/>
      <c r="W1340" s="158"/>
    </row>
    <row r="1341" spans="2:23" ht="26.25" x14ac:dyDescent="0.3">
      <c r="B1341" s="18">
        <v>1305</v>
      </c>
      <c r="C1341" s="19">
        <v>10</v>
      </c>
      <c r="D1341" s="172" t="s">
        <v>2097</v>
      </c>
      <c r="E1341" s="141" t="s">
        <v>4026</v>
      </c>
      <c r="F1341" s="142" t="s">
        <v>7</v>
      </c>
      <c r="G1341" s="143" t="s">
        <v>1253</v>
      </c>
      <c r="H1341" s="138">
        <v>2</v>
      </c>
      <c r="I1341" s="139">
        <v>1</v>
      </c>
      <c r="J1341" s="140">
        <v>2</v>
      </c>
      <c r="K1341" s="187"/>
      <c r="L1341" s="177"/>
      <c r="M1341" s="226" t="s">
        <v>3802</v>
      </c>
      <c r="N1341" s="215"/>
      <c r="O1341" s="77"/>
      <c r="Q1341" s="162" t="s">
        <v>3161</v>
      </c>
      <c r="R1341" s="167" t="s">
        <v>3140</v>
      </c>
      <c r="S1341" s="160">
        <v>1305</v>
      </c>
      <c r="T1341" s="163">
        <v>419</v>
      </c>
      <c r="U1341" s="164">
        <f t="shared" si="20"/>
        <v>-886</v>
      </c>
      <c r="V1341" s="158"/>
      <c r="W1341" s="158"/>
    </row>
    <row r="1342" spans="2:23" ht="26.25" x14ac:dyDescent="0.3">
      <c r="B1342" s="18">
        <v>1305</v>
      </c>
      <c r="C1342" s="19">
        <v>10</v>
      </c>
      <c r="D1342" s="172" t="s">
        <v>2049</v>
      </c>
      <c r="E1342" s="141" t="s">
        <v>4026</v>
      </c>
      <c r="F1342" s="142" t="s">
        <v>7</v>
      </c>
      <c r="G1342" s="143" t="s">
        <v>2298</v>
      </c>
      <c r="H1342" s="138">
        <v>2</v>
      </c>
      <c r="I1342" s="139">
        <v>1</v>
      </c>
      <c r="J1342" s="140">
        <v>2</v>
      </c>
      <c r="K1342" s="187"/>
      <c r="L1342" s="177"/>
      <c r="M1342" s="226" t="s">
        <v>3810</v>
      </c>
      <c r="N1342" s="215"/>
      <c r="O1342" s="77"/>
      <c r="Q1342" s="162" t="s">
        <v>1760</v>
      </c>
      <c r="R1342" s="167" t="s">
        <v>2069</v>
      </c>
      <c r="S1342" s="161">
        <v>1305</v>
      </c>
      <c r="T1342" s="163">
        <v>41</v>
      </c>
      <c r="U1342" s="164">
        <f t="shared" si="20"/>
        <v>-1264</v>
      </c>
      <c r="V1342" s="158"/>
      <c r="W1342" s="158"/>
    </row>
    <row r="1343" spans="2:23" ht="26.25" x14ac:dyDescent="0.3">
      <c r="B1343" s="18">
        <v>1305</v>
      </c>
      <c r="C1343" s="19">
        <v>10</v>
      </c>
      <c r="D1343" s="172" t="s">
        <v>1239</v>
      </c>
      <c r="E1343" s="141" t="s">
        <v>4026</v>
      </c>
      <c r="F1343" s="142" t="s">
        <v>7</v>
      </c>
      <c r="G1343" s="143" t="s">
        <v>1240</v>
      </c>
      <c r="H1343" s="138">
        <v>2</v>
      </c>
      <c r="I1343" s="139">
        <v>1</v>
      </c>
      <c r="J1343" s="140">
        <v>2</v>
      </c>
      <c r="K1343" s="187"/>
      <c r="L1343" s="177"/>
      <c r="M1343" s="221" t="s">
        <v>3810</v>
      </c>
      <c r="N1343" s="209"/>
      <c r="O1343" s="77"/>
      <c r="Q1343" s="162" t="s">
        <v>4765</v>
      </c>
      <c r="R1343" s="167" t="s">
        <v>323</v>
      </c>
      <c r="S1343" s="160">
        <v>83</v>
      </c>
      <c r="T1343" s="163">
        <v>940</v>
      </c>
      <c r="U1343" s="164">
        <f t="shared" si="20"/>
        <v>857</v>
      </c>
      <c r="V1343" s="158"/>
      <c r="W1343" s="158"/>
    </row>
    <row r="1344" spans="2:23" ht="26.25" x14ac:dyDescent="0.3">
      <c r="B1344" s="18">
        <v>1305</v>
      </c>
      <c r="C1344" s="19">
        <v>10</v>
      </c>
      <c r="D1344" s="172" t="s">
        <v>622</v>
      </c>
      <c r="E1344" s="141" t="s">
        <v>4026</v>
      </c>
      <c r="F1344" s="142" t="s">
        <v>7</v>
      </c>
      <c r="G1344" s="143" t="s">
        <v>623</v>
      </c>
      <c r="H1344" s="138">
        <v>2</v>
      </c>
      <c r="I1344" s="139">
        <v>1</v>
      </c>
      <c r="J1344" s="140">
        <v>2</v>
      </c>
      <c r="K1344" s="187"/>
      <c r="L1344" s="177"/>
      <c r="M1344" s="221" t="s">
        <v>3810</v>
      </c>
      <c r="N1344" s="213"/>
      <c r="O1344" s="77"/>
      <c r="Q1344" s="162" t="s">
        <v>1763</v>
      </c>
      <c r="R1344" s="167" t="s">
        <v>582</v>
      </c>
      <c r="S1344" s="160">
        <v>1021</v>
      </c>
      <c r="T1344" s="163">
        <v>145</v>
      </c>
      <c r="U1344" s="164">
        <f t="shared" si="20"/>
        <v>-876</v>
      </c>
      <c r="V1344" s="158"/>
      <c r="W1344" s="158"/>
    </row>
    <row r="1345" spans="2:23" ht="26.25" x14ac:dyDescent="0.3">
      <c r="B1345" s="18">
        <v>1305</v>
      </c>
      <c r="C1345" s="19">
        <v>10</v>
      </c>
      <c r="D1345" s="172" t="s">
        <v>1762</v>
      </c>
      <c r="E1345" s="141" t="s">
        <v>4026</v>
      </c>
      <c r="F1345" s="142" t="s">
        <v>7</v>
      </c>
      <c r="G1345" s="143" t="s">
        <v>323</v>
      </c>
      <c r="H1345" s="138">
        <v>2</v>
      </c>
      <c r="I1345" s="139">
        <v>1</v>
      </c>
      <c r="J1345" s="140">
        <v>2</v>
      </c>
      <c r="K1345" s="187"/>
      <c r="L1345" s="177"/>
      <c r="M1345" s="221" t="s">
        <v>3806</v>
      </c>
      <c r="N1345" s="213"/>
      <c r="O1345" s="77"/>
      <c r="Q1345" s="162" t="s">
        <v>2167</v>
      </c>
      <c r="R1345" s="167" t="s">
        <v>323</v>
      </c>
      <c r="S1345" s="160">
        <v>1100</v>
      </c>
      <c r="T1345" s="163">
        <v>248</v>
      </c>
      <c r="U1345" s="164">
        <f t="shared" si="20"/>
        <v>-852</v>
      </c>
      <c r="V1345" s="158"/>
      <c r="W1345" s="158"/>
    </row>
    <row r="1346" spans="2:23" ht="26.25" x14ac:dyDescent="0.3">
      <c r="B1346" s="18">
        <v>1305</v>
      </c>
      <c r="C1346" s="19">
        <v>10</v>
      </c>
      <c r="D1346" s="172" t="s">
        <v>852</v>
      </c>
      <c r="E1346" s="141" t="s">
        <v>4026</v>
      </c>
      <c r="F1346" s="142" t="s">
        <v>7</v>
      </c>
      <c r="G1346" s="143" t="s">
        <v>853</v>
      </c>
      <c r="H1346" s="138">
        <v>2</v>
      </c>
      <c r="I1346" s="139">
        <v>1</v>
      </c>
      <c r="J1346" s="140">
        <v>2</v>
      </c>
      <c r="K1346" s="187"/>
      <c r="L1346" s="177"/>
      <c r="M1346" s="221" t="s">
        <v>3801</v>
      </c>
      <c r="N1346" s="215"/>
      <c r="O1346" s="77"/>
      <c r="Q1346" s="162" t="s">
        <v>3280</v>
      </c>
      <c r="R1346" s="167" t="s">
        <v>3184</v>
      </c>
      <c r="S1346" s="160">
        <v>479</v>
      </c>
      <c r="T1346" s="163">
        <v>1481</v>
      </c>
      <c r="U1346" s="164">
        <f t="shared" si="20"/>
        <v>1002</v>
      </c>
      <c r="V1346" s="158"/>
      <c r="W1346" s="158"/>
    </row>
    <row r="1347" spans="2:23" ht="26.25" x14ac:dyDescent="0.3">
      <c r="B1347" s="18">
        <v>1305</v>
      </c>
      <c r="C1347" s="19">
        <v>10</v>
      </c>
      <c r="D1347" s="172" t="s">
        <v>1874</v>
      </c>
      <c r="E1347" s="141" t="s">
        <v>4026</v>
      </c>
      <c r="F1347" s="142" t="s">
        <v>7</v>
      </c>
      <c r="G1347" s="143" t="s">
        <v>10</v>
      </c>
      <c r="H1347" s="138">
        <v>2</v>
      </c>
      <c r="I1347" s="139">
        <v>1</v>
      </c>
      <c r="J1347" s="140">
        <v>2</v>
      </c>
      <c r="K1347" s="187"/>
      <c r="L1347" s="177"/>
      <c r="M1347" s="221" t="s">
        <v>3803</v>
      </c>
      <c r="N1347" s="215"/>
      <c r="O1347" s="77"/>
      <c r="Q1347" s="162" t="s">
        <v>1765</v>
      </c>
      <c r="R1347" s="167" t="s">
        <v>899</v>
      </c>
      <c r="S1347" s="160">
        <v>600</v>
      </c>
      <c r="T1347" s="163">
        <v>1481</v>
      </c>
      <c r="U1347" s="164">
        <f t="shared" si="20"/>
        <v>881</v>
      </c>
      <c r="V1347" s="158"/>
      <c r="W1347" s="158"/>
    </row>
    <row r="1348" spans="2:23" ht="26.25" x14ac:dyDescent="0.3">
      <c r="B1348" s="18">
        <v>1305</v>
      </c>
      <c r="C1348" s="19">
        <v>10</v>
      </c>
      <c r="D1348" s="172" t="s">
        <v>1283</v>
      </c>
      <c r="E1348" s="141" t="s">
        <v>4026</v>
      </c>
      <c r="F1348" s="142" t="s">
        <v>7</v>
      </c>
      <c r="G1348" s="143" t="s">
        <v>1284</v>
      </c>
      <c r="H1348" s="138">
        <v>2</v>
      </c>
      <c r="I1348" s="139">
        <v>1</v>
      </c>
      <c r="J1348" s="140">
        <v>2</v>
      </c>
      <c r="K1348" s="187"/>
      <c r="L1348" s="177"/>
      <c r="M1348" s="221" t="s">
        <v>3803</v>
      </c>
      <c r="N1348" s="215"/>
      <c r="O1348" s="77"/>
      <c r="Q1348" s="162" t="s">
        <v>3044</v>
      </c>
      <c r="R1348" s="167" t="s">
        <v>3016</v>
      </c>
      <c r="S1348" s="160">
        <v>1442</v>
      </c>
      <c r="T1348" s="163">
        <v>765</v>
      </c>
      <c r="U1348" s="164">
        <f t="shared" si="20"/>
        <v>-677</v>
      </c>
      <c r="V1348" s="158"/>
      <c r="W1348" s="158"/>
    </row>
    <row r="1349" spans="2:23" ht="26.25" x14ac:dyDescent="0.3">
      <c r="B1349" s="18">
        <v>1305</v>
      </c>
      <c r="C1349" s="19">
        <v>10</v>
      </c>
      <c r="D1349" s="172" t="s">
        <v>1877</v>
      </c>
      <c r="E1349" s="141" t="s">
        <v>4026</v>
      </c>
      <c r="F1349" s="142" t="s">
        <v>7</v>
      </c>
      <c r="G1349" s="143" t="s">
        <v>10</v>
      </c>
      <c r="H1349" s="138">
        <v>2</v>
      </c>
      <c r="I1349" s="139">
        <v>1</v>
      </c>
      <c r="J1349" s="140">
        <v>2</v>
      </c>
      <c r="K1349" s="187"/>
      <c r="L1349" s="177"/>
      <c r="M1349" s="226" t="s">
        <v>5676</v>
      </c>
      <c r="N1349" s="215"/>
      <c r="O1349" s="77"/>
      <c r="Q1349" s="162" t="s">
        <v>1766</v>
      </c>
      <c r="R1349" s="167" t="s">
        <v>3112</v>
      </c>
      <c r="S1349" s="160">
        <v>414</v>
      </c>
      <c r="T1349" s="163">
        <v>1481</v>
      </c>
      <c r="U1349" s="164">
        <f t="shared" si="20"/>
        <v>1067</v>
      </c>
      <c r="V1349" s="158"/>
      <c r="W1349" s="158"/>
    </row>
    <row r="1350" spans="2:23" ht="26.25" x14ac:dyDescent="0.3">
      <c r="B1350" s="18">
        <v>1305</v>
      </c>
      <c r="C1350" s="19">
        <v>10</v>
      </c>
      <c r="D1350" s="172" t="s">
        <v>1690</v>
      </c>
      <c r="E1350" s="141" t="s">
        <v>4026</v>
      </c>
      <c r="F1350" s="142" t="s">
        <v>7</v>
      </c>
      <c r="G1350" s="143" t="s">
        <v>1691</v>
      </c>
      <c r="H1350" s="138">
        <v>2</v>
      </c>
      <c r="I1350" s="139">
        <v>1</v>
      </c>
      <c r="J1350" s="140">
        <v>2</v>
      </c>
      <c r="K1350" s="187"/>
      <c r="L1350" s="177"/>
      <c r="M1350" s="226" t="s">
        <v>3822</v>
      </c>
      <c r="N1350" s="215"/>
      <c r="O1350" s="77"/>
      <c r="Q1350" s="162" t="s">
        <v>2870</v>
      </c>
      <c r="R1350" s="167" t="s">
        <v>2846</v>
      </c>
      <c r="S1350" s="160">
        <v>1021</v>
      </c>
      <c r="T1350" s="163">
        <v>765</v>
      </c>
      <c r="U1350" s="164">
        <f t="shared" si="20"/>
        <v>-256</v>
      </c>
      <c r="V1350" s="158"/>
      <c r="W1350" s="158"/>
    </row>
    <row r="1351" spans="2:23" ht="26.25" x14ac:dyDescent="0.3">
      <c r="B1351" s="18">
        <v>1305</v>
      </c>
      <c r="C1351" s="19">
        <v>10</v>
      </c>
      <c r="D1351" s="172" t="s">
        <v>1774</v>
      </c>
      <c r="E1351" s="141" t="s">
        <v>4026</v>
      </c>
      <c r="F1351" s="142" t="s">
        <v>7</v>
      </c>
      <c r="G1351" s="143" t="s">
        <v>323</v>
      </c>
      <c r="H1351" s="138">
        <v>2</v>
      </c>
      <c r="I1351" s="139">
        <v>1</v>
      </c>
      <c r="J1351" s="140">
        <v>2</v>
      </c>
      <c r="K1351" s="187"/>
      <c r="L1351" s="177"/>
      <c r="M1351" s="221" t="s">
        <v>3807</v>
      </c>
      <c r="N1351" s="234"/>
      <c r="O1351" s="77"/>
      <c r="Q1351" s="162" t="s">
        <v>5896</v>
      </c>
      <c r="R1351" s="167" t="s">
        <v>1896</v>
      </c>
      <c r="S1351" s="160">
        <v>1442</v>
      </c>
      <c r="T1351" s="163">
        <v>653</v>
      </c>
      <c r="U1351" s="164">
        <f t="shared" ref="U1351:U1414" si="21">IFERROR(IF(T1351=0,"New",T1351-S1351),"New")</f>
        <v>-789</v>
      </c>
      <c r="V1351" s="158"/>
      <c r="W1351" s="158"/>
    </row>
    <row r="1352" spans="2:23" ht="28.5" x14ac:dyDescent="0.3">
      <c r="B1352" s="18">
        <v>1305</v>
      </c>
      <c r="C1352" s="19">
        <v>10</v>
      </c>
      <c r="D1352" s="172" t="s">
        <v>775</v>
      </c>
      <c r="E1352" s="141" t="s">
        <v>4026</v>
      </c>
      <c r="F1352" s="142" t="s">
        <v>7</v>
      </c>
      <c r="G1352" s="143" t="s">
        <v>2923</v>
      </c>
      <c r="H1352" s="138">
        <v>2</v>
      </c>
      <c r="I1352" s="139">
        <v>1</v>
      </c>
      <c r="J1352" s="140">
        <v>2</v>
      </c>
      <c r="K1352" s="187"/>
      <c r="L1352" s="177"/>
      <c r="M1352" s="226" t="s">
        <v>3821</v>
      </c>
      <c r="N1352" s="215"/>
      <c r="O1352" s="77"/>
      <c r="Q1352" s="162" t="s">
        <v>1769</v>
      </c>
      <c r="R1352" s="167" t="s">
        <v>1144</v>
      </c>
      <c r="S1352" s="160">
        <v>814</v>
      </c>
      <c r="T1352" s="163">
        <v>270</v>
      </c>
      <c r="U1352" s="164">
        <f t="shared" si="21"/>
        <v>-544</v>
      </c>
      <c r="V1352" s="158"/>
      <c r="W1352" s="158"/>
    </row>
    <row r="1353" spans="2:23" ht="26.25" x14ac:dyDescent="0.3">
      <c r="B1353" s="18">
        <v>1305</v>
      </c>
      <c r="C1353" s="19">
        <v>10</v>
      </c>
      <c r="D1353" s="172" t="s">
        <v>2068</v>
      </c>
      <c r="E1353" s="141" t="s">
        <v>4026</v>
      </c>
      <c r="F1353" s="142" t="s">
        <v>7</v>
      </c>
      <c r="G1353" s="143" t="s">
        <v>2069</v>
      </c>
      <c r="H1353" s="138">
        <v>2</v>
      </c>
      <c r="I1353" s="139">
        <v>1</v>
      </c>
      <c r="J1353" s="140">
        <v>2</v>
      </c>
      <c r="K1353" s="187"/>
      <c r="L1353" s="177"/>
      <c r="M1353" s="226" t="s">
        <v>4252</v>
      </c>
      <c r="N1353" s="234"/>
      <c r="O1353" s="77"/>
      <c r="Q1353" s="162" t="s">
        <v>2140</v>
      </c>
      <c r="R1353" s="167" t="s">
        <v>2101</v>
      </c>
      <c r="S1353" s="160">
        <v>1305</v>
      </c>
      <c r="T1353" s="163">
        <v>1481</v>
      </c>
      <c r="U1353" s="164">
        <f t="shared" si="21"/>
        <v>176</v>
      </c>
      <c r="V1353" s="158"/>
      <c r="W1353" s="158"/>
    </row>
    <row r="1354" spans="2:23" ht="26.25" x14ac:dyDescent="0.3">
      <c r="B1354" s="18">
        <v>1305</v>
      </c>
      <c r="C1354" s="19">
        <v>10</v>
      </c>
      <c r="D1354" s="172" t="s">
        <v>1143</v>
      </c>
      <c r="E1354" s="141" t="s">
        <v>4026</v>
      </c>
      <c r="F1354" s="142" t="s">
        <v>7</v>
      </c>
      <c r="G1354" s="143" t="s">
        <v>2101</v>
      </c>
      <c r="H1354" s="138">
        <v>2</v>
      </c>
      <c r="I1354" s="139">
        <v>1</v>
      </c>
      <c r="J1354" s="140">
        <v>2</v>
      </c>
      <c r="K1354" s="187"/>
      <c r="L1354" s="177"/>
      <c r="M1354" s="226" t="s">
        <v>3802</v>
      </c>
      <c r="N1354" s="234"/>
      <c r="O1354" s="77"/>
      <c r="Q1354" s="162" t="s">
        <v>1770</v>
      </c>
      <c r="R1354" s="167" t="s">
        <v>10</v>
      </c>
      <c r="S1354" s="160">
        <v>1100</v>
      </c>
      <c r="T1354" s="163">
        <v>488</v>
      </c>
      <c r="U1354" s="164">
        <f t="shared" si="21"/>
        <v>-612</v>
      </c>
      <c r="V1354" s="158"/>
      <c r="W1354" s="158"/>
    </row>
    <row r="1355" spans="2:23" ht="28.5" x14ac:dyDescent="0.3">
      <c r="B1355" s="18">
        <v>1305</v>
      </c>
      <c r="C1355" s="19">
        <v>10</v>
      </c>
      <c r="D1355" s="172" t="s">
        <v>1574</v>
      </c>
      <c r="E1355" s="141" t="s">
        <v>4026</v>
      </c>
      <c r="F1355" s="142" t="s">
        <v>7</v>
      </c>
      <c r="G1355" s="143" t="s">
        <v>1575</v>
      </c>
      <c r="H1355" s="138">
        <v>2</v>
      </c>
      <c r="I1355" s="139">
        <v>1</v>
      </c>
      <c r="J1355" s="140">
        <v>2</v>
      </c>
      <c r="K1355" s="187"/>
      <c r="L1355" s="177"/>
      <c r="M1355" s="221" t="s">
        <v>3803</v>
      </c>
      <c r="N1355" s="213"/>
      <c r="O1355" s="77"/>
      <c r="Q1355" s="162" t="s">
        <v>1771</v>
      </c>
      <c r="R1355" s="167" t="s">
        <v>5234</v>
      </c>
      <c r="S1355" s="160">
        <v>74</v>
      </c>
      <c r="T1355" s="163">
        <v>765</v>
      </c>
      <c r="U1355" s="164">
        <f t="shared" si="21"/>
        <v>691</v>
      </c>
      <c r="V1355" s="158"/>
      <c r="W1355" s="158"/>
    </row>
    <row r="1356" spans="2:23" ht="26.25" x14ac:dyDescent="0.3">
      <c r="B1356" s="18">
        <v>1305</v>
      </c>
      <c r="C1356" s="19">
        <v>10</v>
      </c>
      <c r="D1356" s="172" t="s">
        <v>1900</v>
      </c>
      <c r="E1356" s="141" t="s">
        <v>4026</v>
      </c>
      <c r="F1356" s="142" t="s">
        <v>7</v>
      </c>
      <c r="G1356" s="143" t="s">
        <v>1882</v>
      </c>
      <c r="H1356" s="138">
        <v>2</v>
      </c>
      <c r="I1356" s="139">
        <v>1</v>
      </c>
      <c r="J1356" s="140">
        <v>2</v>
      </c>
      <c r="K1356" s="187"/>
      <c r="L1356" s="177"/>
      <c r="M1356" s="221" t="s">
        <v>3803</v>
      </c>
      <c r="N1356" s="209"/>
      <c r="O1356" s="77"/>
      <c r="Q1356" s="162" t="s">
        <v>2483</v>
      </c>
      <c r="R1356" s="167" t="s">
        <v>323</v>
      </c>
      <c r="S1356" s="160">
        <v>1305</v>
      </c>
      <c r="T1356" s="163">
        <v>1481</v>
      </c>
      <c r="U1356" s="164">
        <f t="shared" si="21"/>
        <v>176</v>
      </c>
      <c r="V1356" s="158"/>
      <c r="W1356" s="158"/>
    </row>
    <row r="1357" spans="2:23" ht="26.25" x14ac:dyDescent="0.3">
      <c r="B1357" s="18">
        <v>1305</v>
      </c>
      <c r="C1357" s="19">
        <v>10</v>
      </c>
      <c r="D1357" s="172" t="s">
        <v>1273</v>
      </c>
      <c r="E1357" s="141" t="s">
        <v>4026</v>
      </c>
      <c r="F1357" s="142" t="s">
        <v>7</v>
      </c>
      <c r="G1357" s="143" t="s">
        <v>1274</v>
      </c>
      <c r="H1357" s="138">
        <v>2</v>
      </c>
      <c r="I1357" s="139">
        <v>1</v>
      </c>
      <c r="J1357" s="140">
        <v>2</v>
      </c>
      <c r="K1357" s="187"/>
      <c r="L1357" s="177"/>
      <c r="M1357" s="221" t="s">
        <v>3803</v>
      </c>
      <c r="N1357" s="209"/>
      <c r="O1357" s="77"/>
      <c r="Q1357" s="162" t="s">
        <v>5897</v>
      </c>
      <c r="R1357" s="167" t="s">
        <v>2219</v>
      </c>
      <c r="S1357" s="160">
        <v>1442</v>
      </c>
      <c r="T1357" s="163">
        <v>113</v>
      </c>
      <c r="U1357" s="164">
        <f t="shared" si="21"/>
        <v>-1329</v>
      </c>
      <c r="V1357" s="158"/>
      <c r="W1357" s="158"/>
    </row>
    <row r="1358" spans="2:23" ht="26.25" x14ac:dyDescent="0.3">
      <c r="B1358" s="18">
        <v>1305</v>
      </c>
      <c r="C1358" s="19">
        <v>10</v>
      </c>
      <c r="D1358" s="172" t="s">
        <v>2368</v>
      </c>
      <c r="E1358" s="141" t="s">
        <v>4026</v>
      </c>
      <c r="F1358" s="142" t="s">
        <v>7</v>
      </c>
      <c r="G1358" s="143" t="s">
        <v>2436</v>
      </c>
      <c r="H1358" s="138">
        <v>2</v>
      </c>
      <c r="I1358" s="139">
        <v>1</v>
      </c>
      <c r="J1358" s="140">
        <v>2</v>
      </c>
      <c r="K1358" s="187"/>
      <c r="L1358" s="177"/>
      <c r="M1358" s="221" t="s">
        <v>3798</v>
      </c>
      <c r="N1358" s="215"/>
      <c r="O1358" s="77"/>
      <c r="Q1358" s="162" t="s">
        <v>1772</v>
      </c>
      <c r="R1358" s="167" t="s">
        <v>450</v>
      </c>
      <c r="S1358" s="160">
        <v>373</v>
      </c>
      <c r="T1358" s="163">
        <v>1063</v>
      </c>
      <c r="U1358" s="164">
        <f t="shared" si="21"/>
        <v>690</v>
      </c>
      <c r="V1358" s="158"/>
      <c r="W1358" s="158"/>
    </row>
    <row r="1359" spans="2:23" ht="26.25" x14ac:dyDescent="0.3">
      <c r="B1359" s="18">
        <v>1305</v>
      </c>
      <c r="C1359" s="19">
        <v>10</v>
      </c>
      <c r="D1359" s="172" t="s">
        <v>2946</v>
      </c>
      <c r="E1359" s="141" t="s">
        <v>4026</v>
      </c>
      <c r="F1359" s="142" t="s">
        <v>7</v>
      </c>
      <c r="G1359" s="143" t="s">
        <v>323</v>
      </c>
      <c r="H1359" s="138">
        <v>2</v>
      </c>
      <c r="I1359" s="139">
        <v>1</v>
      </c>
      <c r="J1359" s="140">
        <v>2</v>
      </c>
      <c r="K1359" s="187"/>
      <c r="L1359" s="177"/>
      <c r="M1359" s="226" t="s">
        <v>3821</v>
      </c>
      <c r="N1359" s="209"/>
      <c r="O1359" s="77"/>
      <c r="Q1359" s="162" t="s">
        <v>4434</v>
      </c>
      <c r="R1359" s="167" t="s">
        <v>4426</v>
      </c>
      <c r="S1359" s="160">
        <v>228</v>
      </c>
      <c r="T1359" s="163">
        <v>940</v>
      </c>
      <c r="U1359" s="164">
        <f t="shared" si="21"/>
        <v>712</v>
      </c>
      <c r="V1359" s="158"/>
      <c r="W1359" s="158"/>
    </row>
    <row r="1360" spans="2:23" ht="26.25" x14ac:dyDescent="0.3">
      <c r="B1360" s="18">
        <v>1305</v>
      </c>
      <c r="C1360" s="19">
        <v>10</v>
      </c>
      <c r="D1360" s="172" t="s">
        <v>2198</v>
      </c>
      <c r="E1360" s="141" t="s">
        <v>4026</v>
      </c>
      <c r="F1360" s="142" t="s">
        <v>7</v>
      </c>
      <c r="G1360" s="143" t="s">
        <v>178</v>
      </c>
      <c r="H1360" s="138">
        <v>2</v>
      </c>
      <c r="I1360" s="139">
        <v>1</v>
      </c>
      <c r="J1360" s="140">
        <v>2</v>
      </c>
      <c r="K1360" s="187"/>
      <c r="L1360" s="177"/>
      <c r="M1360" s="221" t="s">
        <v>3806</v>
      </c>
      <c r="N1360" s="209"/>
      <c r="O1360" s="77"/>
      <c r="Q1360" s="162" t="s">
        <v>2257</v>
      </c>
      <c r="R1360" s="167" t="s">
        <v>2219</v>
      </c>
      <c r="S1360" s="160">
        <v>1305</v>
      </c>
      <c r="T1360" s="163">
        <v>322</v>
      </c>
      <c r="U1360" s="164">
        <f t="shared" si="21"/>
        <v>-983</v>
      </c>
      <c r="V1360" s="158"/>
      <c r="W1360" s="158"/>
    </row>
    <row r="1361" spans="2:23" ht="28.5" x14ac:dyDescent="0.3">
      <c r="B1361" s="18">
        <v>1305</v>
      </c>
      <c r="C1361" s="19">
        <v>10</v>
      </c>
      <c r="D1361" s="172" t="s">
        <v>2378</v>
      </c>
      <c r="E1361" s="141" t="s">
        <v>4026</v>
      </c>
      <c r="F1361" s="142" t="s">
        <v>7</v>
      </c>
      <c r="G1361" s="143" t="s">
        <v>883</v>
      </c>
      <c r="H1361" s="138">
        <v>2</v>
      </c>
      <c r="I1361" s="139">
        <v>1</v>
      </c>
      <c r="J1361" s="140">
        <v>2</v>
      </c>
      <c r="K1361" s="187"/>
      <c r="L1361" s="177"/>
      <c r="M1361" s="226" t="s">
        <v>3819</v>
      </c>
      <c r="N1361" s="215"/>
      <c r="O1361" s="77"/>
      <c r="Q1361" s="162" t="s">
        <v>1776</v>
      </c>
      <c r="R1361" s="167" t="s">
        <v>570</v>
      </c>
      <c r="S1361" s="160">
        <v>414</v>
      </c>
      <c r="T1361" s="163">
        <v>157</v>
      </c>
      <c r="U1361" s="164">
        <f t="shared" si="21"/>
        <v>-257</v>
      </c>
      <c r="V1361" s="158"/>
      <c r="W1361" s="158"/>
    </row>
    <row r="1362" spans="2:23" ht="26.25" x14ac:dyDescent="0.3">
      <c r="B1362" s="18">
        <v>1305</v>
      </c>
      <c r="C1362" s="19">
        <v>10</v>
      </c>
      <c r="D1362" s="172" t="s">
        <v>70</v>
      </c>
      <c r="E1362" s="141" t="s">
        <v>4026</v>
      </c>
      <c r="F1362" s="142" t="s">
        <v>7</v>
      </c>
      <c r="G1362" s="143" t="s">
        <v>2314</v>
      </c>
      <c r="H1362" s="138">
        <v>2</v>
      </c>
      <c r="I1362" s="139">
        <v>1</v>
      </c>
      <c r="J1362" s="140">
        <v>2</v>
      </c>
      <c r="K1362" s="187"/>
      <c r="L1362" s="177"/>
      <c r="M1362" s="221" t="s">
        <v>3810</v>
      </c>
      <c r="N1362" s="234"/>
      <c r="O1362" s="77"/>
      <c r="Q1362" s="162" t="s">
        <v>1778</v>
      </c>
      <c r="R1362" s="167" t="s">
        <v>12</v>
      </c>
      <c r="S1362" s="160">
        <v>2</v>
      </c>
      <c r="T1362" s="163">
        <v>940</v>
      </c>
      <c r="U1362" s="164">
        <f t="shared" si="21"/>
        <v>938</v>
      </c>
      <c r="V1362" s="158"/>
      <c r="W1362" s="158"/>
    </row>
    <row r="1363" spans="2:23" ht="26.25" x14ac:dyDescent="0.3">
      <c r="B1363" s="18">
        <v>1305</v>
      </c>
      <c r="C1363" s="19">
        <v>10</v>
      </c>
      <c r="D1363" s="172" t="s">
        <v>1024</v>
      </c>
      <c r="E1363" s="141" t="s">
        <v>4026</v>
      </c>
      <c r="F1363" s="142" t="s">
        <v>7</v>
      </c>
      <c r="G1363" s="143" t="s">
        <v>206</v>
      </c>
      <c r="H1363" s="138">
        <v>2</v>
      </c>
      <c r="I1363" s="139">
        <v>1</v>
      </c>
      <c r="J1363" s="140">
        <v>2</v>
      </c>
      <c r="K1363" s="187"/>
      <c r="L1363" s="177"/>
      <c r="M1363" s="226" t="s">
        <v>3819</v>
      </c>
      <c r="N1363" s="215"/>
      <c r="O1363" s="77"/>
      <c r="Q1363" s="162" t="s">
        <v>2647</v>
      </c>
      <c r="R1363" s="167" t="s">
        <v>2607</v>
      </c>
      <c r="S1363" s="160">
        <v>897</v>
      </c>
      <c r="T1363" s="163">
        <v>765</v>
      </c>
      <c r="U1363" s="164">
        <f t="shared" si="21"/>
        <v>-132</v>
      </c>
      <c r="V1363" s="158"/>
      <c r="W1363" s="158"/>
    </row>
    <row r="1364" spans="2:23" ht="26.25" x14ac:dyDescent="0.3">
      <c r="B1364" s="18">
        <v>1305</v>
      </c>
      <c r="C1364" s="19">
        <v>10</v>
      </c>
      <c r="D1364" s="172" t="s">
        <v>4630</v>
      </c>
      <c r="E1364" s="141" t="s">
        <v>4026</v>
      </c>
      <c r="F1364" s="142" t="s">
        <v>7</v>
      </c>
      <c r="G1364" s="143" t="s">
        <v>4631</v>
      </c>
      <c r="H1364" s="138">
        <v>2</v>
      </c>
      <c r="I1364" s="139">
        <v>1</v>
      </c>
      <c r="J1364" s="140">
        <v>2</v>
      </c>
      <c r="K1364" s="187"/>
      <c r="L1364" s="177"/>
      <c r="M1364" s="226" t="s">
        <v>4629</v>
      </c>
      <c r="N1364" s="234"/>
      <c r="O1364" s="77"/>
      <c r="Q1364" s="162" t="s">
        <v>3095</v>
      </c>
      <c r="R1364" s="167" t="s">
        <v>4222</v>
      </c>
      <c r="S1364" s="160">
        <v>86</v>
      </c>
      <c r="T1364" s="163">
        <v>833</v>
      </c>
      <c r="U1364" s="164">
        <f t="shared" si="21"/>
        <v>747</v>
      </c>
      <c r="V1364" s="158"/>
      <c r="W1364" s="158"/>
    </row>
    <row r="1365" spans="2:23" ht="28.5" x14ac:dyDescent="0.3">
      <c r="B1365" s="18">
        <v>1305</v>
      </c>
      <c r="C1365" s="19">
        <v>10</v>
      </c>
      <c r="D1365" s="172" t="s">
        <v>5167</v>
      </c>
      <c r="E1365" s="141" t="s">
        <v>4026</v>
      </c>
      <c r="F1365" s="142" t="s">
        <v>7</v>
      </c>
      <c r="G1365" s="143" t="s">
        <v>5168</v>
      </c>
      <c r="H1365" s="138">
        <v>2</v>
      </c>
      <c r="I1365" s="139">
        <v>1</v>
      </c>
      <c r="J1365" s="140">
        <v>2</v>
      </c>
      <c r="K1365" s="187"/>
      <c r="L1365" s="177"/>
      <c r="M1365" s="226" t="s">
        <v>5274</v>
      </c>
      <c r="N1365" s="215"/>
      <c r="O1365" s="77"/>
      <c r="Q1365" s="162" t="s">
        <v>1781</v>
      </c>
      <c r="R1365" s="167" t="s">
        <v>253</v>
      </c>
      <c r="S1365" s="160">
        <v>57</v>
      </c>
      <c r="T1365" s="163">
        <v>1335</v>
      </c>
      <c r="U1365" s="164">
        <f t="shared" si="21"/>
        <v>1278</v>
      </c>
      <c r="V1365" s="158"/>
      <c r="W1365" s="158"/>
    </row>
    <row r="1366" spans="2:23" ht="26.25" x14ac:dyDescent="0.3">
      <c r="B1366" s="18">
        <v>1305</v>
      </c>
      <c r="C1366" s="19">
        <v>10</v>
      </c>
      <c r="D1366" s="172" t="s">
        <v>2375</v>
      </c>
      <c r="E1366" s="141" t="s">
        <v>4026</v>
      </c>
      <c r="F1366" s="142" t="s">
        <v>7</v>
      </c>
      <c r="G1366" s="143" t="s">
        <v>2442</v>
      </c>
      <c r="H1366" s="138">
        <v>2</v>
      </c>
      <c r="I1366" s="139">
        <v>1</v>
      </c>
      <c r="J1366" s="140">
        <v>2</v>
      </c>
      <c r="K1366" s="187"/>
      <c r="L1366" s="177"/>
      <c r="M1366" s="221" t="s">
        <v>3798</v>
      </c>
      <c r="N1366" s="209"/>
      <c r="O1366" s="77"/>
      <c r="Q1366" s="162" t="s">
        <v>1784</v>
      </c>
      <c r="R1366" s="167" t="s">
        <v>3464</v>
      </c>
      <c r="S1366" s="160">
        <v>268</v>
      </c>
      <c r="T1366" s="163">
        <v>1481</v>
      </c>
      <c r="U1366" s="164">
        <f t="shared" si="21"/>
        <v>1213</v>
      </c>
      <c r="V1366" s="158"/>
      <c r="W1366" s="158"/>
    </row>
    <row r="1367" spans="2:23" ht="26.25" x14ac:dyDescent="0.3">
      <c r="B1367" s="18">
        <v>1305</v>
      </c>
      <c r="C1367" s="19">
        <v>10</v>
      </c>
      <c r="D1367" s="172" t="s">
        <v>2197</v>
      </c>
      <c r="E1367" s="141" t="s">
        <v>4026</v>
      </c>
      <c r="F1367" s="142" t="s">
        <v>7</v>
      </c>
      <c r="G1367" s="143" t="s">
        <v>1274</v>
      </c>
      <c r="H1367" s="138">
        <v>2</v>
      </c>
      <c r="I1367" s="139">
        <v>1</v>
      </c>
      <c r="J1367" s="140">
        <v>2</v>
      </c>
      <c r="K1367" s="187"/>
      <c r="L1367" s="177"/>
      <c r="M1367" s="221" t="s">
        <v>3810</v>
      </c>
      <c r="N1367" s="215"/>
      <c r="O1367" s="77"/>
      <c r="Q1367" s="162" t="s">
        <v>2816</v>
      </c>
      <c r="R1367" s="167" t="s">
        <v>2744</v>
      </c>
      <c r="S1367" s="160">
        <v>1442</v>
      </c>
      <c r="T1367" s="163">
        <v>765</v>
      </c>
      <c r="U1367" s="164">
        <f t="shared" si="21"/>
        <v>-677</v>
      </c>
      <c r="V1367" s="158"/>
      <c r="W1367" s="158"/>
    </row>
    <row r="1368" spans="2:23" ht="26.25" x14ac:dyDescent="0.3">
      <c r="B1368" s="18">
        <v>1305</v>
      </c>
      <c r="C1368" s="19">
        <v>10</v>
      </c>
      <c r="D1368" s="172" t="s">
        <v>4269</v>
      </c>
      <c r="E1368" s="141" t="s">
        <v>4026</v>
      </c>
      <c r="F1368" s="142" t="s">
        <v>7</v>
      </c>
      <c r="G1368" s="143" t="s">
        <v>4270</v>
      </c>
      <c r="H1368" s="138">
        <v>2</v>
      </c>
      <c r="I1368" s="139">
        <v>1</v>
      </c>
      <c r="J1368" s="140">
        <v>2</v>
      </c>
      <c r="K1368" s="187"/>
      <c r="L1368" s="177"/>
      <c r="M1368" s="226" t="s">
        <v>4252</v>
      </c>
      <c r="N1368" s="215"/>
      <c r="O1368" s="77"/>
      <c r="Q1368" s="162" t="s">
        <v>3432</v>
      </c>
      <c r="R1368" s="167" t="s">
        <v>3371</v>
      </c>
      <c r="S1368" s="160">
        <v>1100</v>
      </c>
      <c r="T1368" s="163">
        <v>1136</v>
      </c>
      <c r="U1368" s="164">
        <f t="shared" si="21"/>
        <v>36</v>
      </c>
      <c r="V1368" s="158"/>
      <c r="W1368" s="158"/>
    </row>
    <row r="1369" spans="2:23" ht="26.25" x14ac:dyDescent="0.3">
      <c r="B1369" s="18">
        <v>1305</v>
      </c>
      <c r="C1369" s="19">
        <v>10</v>
      </c>
      <c r="D1369" s="172" t="s">
        <v>5166</v>
      </c>
      <c r="E1369" s="141" t="s">
        <v>4026</v>
      </c>
      <c r="F1369" s="142" t="s">
        <v>7</v>
      </c>
      <c r="G1369" s="143" t="s">
        <v>423</v>
      </c>
      <c r="H1369" s="138">
        <v>2</v>
      </c>
      <c r="I1369" s="139">
        <v>1</v>
      </c>
      <c r="J1369" s="140">
        <v>2</v>
      </c>
      <c r="K1369" s="187"/>
      <c r="L1369" s="177"/>
      <c r="M1369" s="226" t="s">
        <v>5274</v>
      </c>
      <c r="N1369" s="234"/>
      <c r="O1369" s="77"/>
      <c r="Q1369" s="162" t="s">
        <v>3096</v>
      </c>
      <c r="R1369" s="167" t="s">
        <v>323</v>
      </c>
      <c r="S1369" s="160">
        <v>1021</v>
      </c>
      <c r="T1369" s="163">
        <v>1335</v>
      </c>
      <c r="U1369" s="164">
        <f t="shared" si="21"/>
        <v>314</v>
      </c>
      <c r="V1369" s="158"/>
      <c r="W1369" s="158"/>
    </row>
    <row r="1370" spans="2:23" ht="26.25" x14ac:dyDescent="0.3">
      <c r="B1370" s="18">
        <v>1305</v>
      </c>
      <c r="C1370" s="19">
        <v>10</v>
      </c>
      <c r="D1370" s="172" t="s">
        <v>2200</v>
      </c>
      <c r="E1370" s="141" t="s">
        <v>4026</v>
      </c>
      <c r="F1370" s="142" t="s">
        <v>7</v>
      </c>
      <c r="G1370" s="143" t="s">
        <v>2316</v>
      </c>
      <c r="H1370" s="138">
        <v>2</v>
      </c>
      <c r="I1370" s="139">
        <v>1</v>
      </c>
      <c r="J1370" s="140">
        <v>2</v>
      </c>
      <c r="K1370" s="187"/>
      <c r="L1370" s="177"/>
      <c r="M1370" s="221" t="s">
        <v>3806</v>
      </c>
      <c r="N1370" s="209"/>
      <c r="O1370" s="77"/>
      <c r="Q1370" s="162" t="s">
        <v>5219</v>
      </c>
      <c r="R1370" s="167" t="s">
        <v>657</v>
      </c>
      <c r="S1370" s="160">
        <v>1100</v>
      </c>
      <c r="T1370" s="163">
        <v>855</v>
      </c>
      <c r="U1370" s="164">
        <f t="shared" si="21"/>
        <v>-245</v>
      </c>
      <c r="V1370" s="158"/>
      <c r="W1370" s="158"/>
    </row>
    <row r="1371" spans="2:23" ht="26.25" x14ac:dyDescent="0.3">
      <c r="B1371" s="18">
        <v>1305</v>
      </c>
      <c r="C1371" s="19">
        <v>10</v>
      </c>
      <c r="D1371" s="172" t="s">
        <v>4632</v>
      </c>
      <c r="E1371" s="141" t="s">
        <v>4026</v>
      </c>
      <c r="F1371" s="142" t="s">
        <v>7</v>
      </c>
      <c r="G1371" s="143" t="s">
        <v>579</v>
      </c>
      <c r="H1371" s="138">
        <v>2</v>
      </c>
      <c r="I1371" s="139">
        <v>1</v>
      </c>
      <c r="J1371" s="140">
        <v>2</v>
      </c>
      <c r="K1371" s="187"/>
      <c r="L1371" s="177"/>
      <c r="M1371" s="226" t="s">
        <v>4629</v>
      </c>
      <c r="N1371" s="213"/>
      <c r="O1371" s="77"/>
      <c r="Q1371" s="162" t="s">
        <v>3433</v>
      </c>
      <c r="R1371" s="167" t="s">
        <v>323</v>
      </c>
      <c r="S1371" s="160">
        <v>797</v>
      </c>
      <c r="T1371" s="163">
        <v>469</v>
      </c>
      <c r="U1371" s="164">
        <f t="shared" si="21"/>
        <v>-328</v>
      </c>
      <c r="V1371" s="158"/>
      <c r="W1371" s="158"/>
    </row>
    <row r="1372" spans="2:23" ht="26.25" x14ac:dyDescent="0.3">
      <c r="B1372" s="18">
        <v>1305</v>
      </c>
      <c r="C1372" s="19">
        <v>10</v>
      </c>
      <c r="D1372" s="172" t="s">
        <v>4633</v>
      </c>
      <c r="E1372" s="141" t="s">
        <v>4026</v>
      </c>
      <c r="F1372" s="142" t="s">
        <v>7</v>
      </c>
      <c r="G1372" s="143" t="s">
        <v>4376</v>
      </c>
      <c r="H1372" s="138">
        <v>2</v>
      </c>
      <c r="I1372" s="139">
        <v>1</v>
      </c>
      <c r="J1372" s="140">
        <v>2</v>
      </c>
      <c r="K1372" s="187"/>
      <c r="L1372" s="177"/>
      <c r="M1372" s="226" t="s">
        <v>4629</v>
      </c>
      <c r="N1372" s="215"/>
      <c r="O1372" s="77"/>
      <c r="Q1372" s="162" t="s">
        <v>3045</v>
      </c>
      <c r="R1372" s="167" t="s">
        <v>2978</v>
      </c>
      <c r="S1372" s="160">
        <v>514</v>
      </c>
      <c r="T1372" s="163">
        <v>1481</v>
      </c>
      <c r="U1372" s="164">
        <f t="shared" si="21"/>
        <v>967</v>
      </c>
      <c r="V1372" s="158"/>
      <c r="W1372" s="158"/>
    </row>
    <row r="1373" spans="2:23" ht="28.5" x14ac:dyDescent="0.3">
      <c r="B1373" s="18">
        <v>1305</v>
      </c>
      <c r="C1373" s="19">
        <v>10</v>
      </c>
      <c r="D1373" s="172" t="s">
        <v>2942</v>
      </c>
      <c r="E1373" s="141" t="s">
        <v>4026</v>
      </c>
      <c r="F1373" s="142" t="s">
        <v>7</v>
      </c>
      <c r="G1373" s="143" t="s">
        <v>4459</v>
      </c>
      <c r="H1373" s="138">
        <v>2</v>
      </c>
      <c r="I1373" s="139">
        <v>1</v>
      </c>
      <c r="J1373" s="140">
        <v>2</v>
      </c>
      <c r="K1373" s="187"/>
      <c r="L1373" s="177"/>
      <c r="M1373" s="226" t="s">
        <v>3821</v>
      </c>
      <c r="N1373" s="215"/>
      <c r="O1373" s="77"/>
      <c r="Q1373" s="162" t="s">
        <v>1788</v>
      </c>
      <c r="R1373" s="167" t="s">
        <v>668</v>
      </c>
      <c r="S1373" s="160">
        <v>180</v>
      </c>
      <c r="T1373" s="163">
        <v>1335</v>
      </c>
      <c r="U1373" s="164">
        <f t="shared" si="21"/>
        <v>1155</v>
      </c>
      <c r="V1373" s="158"/>
      <c r="W1373" s="158"/>
    </row>
    <row r="1374" spans="2:23" ht="26.25" x14ac:dyDescent="0.3">
      <c r="B1374" s="18">
        <v>1305</v>
      </c>
      <c r="C1374" s="19">
        <v>10</v>
      </c>
      <c r="D1374" s="172" t="s">
        <v>2727</v>
      </c>
      <c r="E1374" s="141" t="s">
        <v>4026</v>
      </c>
      <c r="F1374" s="142" t="s">
        <v>7</v>
      </c>
      <c r="G1374" s="143" t="s">
        <v>2728</v>
      </c>
      <c r="H1374" s="138">
        <v>2</v>
      </c>
      <c r="I1374" s="139">
        <v>1</v>
      </c>
      <c r="J1374" s="140">
        <v>2</v>
      </c>
      <c r="K1374" s="187"/>
      <c r="L1374" s="177"/>
      <c r="M1374" s="226" t="s">
        <v>3807</v>
      </c>
      <c r="N1374" s="213"/>
      <c r="O1374" s="77"/>
      <c r="Q1374" s="162" t="s">
        <v>1789</v>
      </c>
      <c r="R1374" s="167" t="s">
        <v>3166</v>
      </c>
      <c r="S1374" s="160">
        <v>30</v>
      </c>
      <c r="T1374" s="163">
        <v>367</v>
      </c>
      <c r="U1374" s="164">
        <f t="shared" si="21"/>
        <v>337</v>
      </c>
      <c r="V1374" s="158"/>
      <c r="W1374" s="158"/>
    </row>
    <row r="1375" spans="2:23" ht="26.25" x14ac:dyDescent="0.3">
      <c r="B1375" s="18">
        <v>1305</v>
      </c>
      <c r="C1375" s="19">
        <v>10</v>
      </c>
      <c r="D1375" s="172" t="s">
        <v>2201</v>
      </c>
      <c r="E1375" s="141" t="s">
        <v>4026</v>
      </c>
      <c r="F1375" s="142" t="s">
        <v>7</v>
      </c>
      <c r="G1375" s="143" t="s">
        <v>2317</v>
      </c>
      <c r="H1375" s="138">
        <v>2</v>
      </c>
      <c r="I1375" s="139">
        <v>1</v>
      </c>
      <c r="J1375" s="140">
        <v>2</v>
      </c>
      <c r="K1375" s="187"/>
      <c r="L1375" s="177"/>
      <c r="M1375" s="221" t="s">
        <v>3806</v>
      </c>
      <c r="N1375" s="234"/>
      <c r="O1375" s="77"/>
      <c r="Q1375" s="162" t="s">
        <v>1791</v>
      </c>
      <c r="R1375" s="167" t="s">
        <v>809</v>
      </c>
      <c r="S1375" s="161">
        <v>673</v>
      </c>
      <c r="T1375" s="163">
        <v>15</v>
      </c>
      <c r="U1375" s="164">
        <f t="shared" si="21"/>
        <v>-658</v>
      </c>
      <c r="V1375" s="158"/>
      <c r="W1375" s="158"/>
    </row>
    <row r="1376" spans="2:23" ht="26.25" x14ac:dyDescent="0.3">
      <c r="B1376" s="18">
        <v>1305</v>
      </c>
      <c r="C1376" s="19">
        <v>10</v>
      </c>
      <c r="D1376" s="172" t="s">
        <v>4993</v>
      </c>
      <c r="E1376" s="141" t="s">
        <v>4026</v>
      </c>
      <c r="F1376" s="142" t="s">
        <v>7</v>
      </c>
      <c r="G1376" s="143" t="s">
        <v>617</v>
      </c>
      <c r="H1376" s="138">
        <v>2</v>
      </c>
      <c r="I1376" s="139">
        <v>1</v>
      </c>
      <c r="J1376" s="140">
        <v>2</v>
      </c>
      <c r="K1376" s="187"/>
      <c r="L1376" s="177"/>
      <c r="M1376" s="221" t="s">
        <v>5015</v>
      </c>
      <c r="N1376" s="209"/>
      <c r="O1376" s="77"/>
      <c r="Q1376" s="162" t="s">
        <v>1792</v>
      </c>
      <c r="R1376" s="167" t="s">
        <v>5111</v>
      </c>
      <c r="S1376" s="160">
        <v>739</v>
      </c>
      <c r="T1376" s="163">
        <v>1481</v>
      </c>
      <c r="U1376" s="164">
        <f t="shared" si="21"/>
        <v>742</v>
      </c>
      <c r="V1376" s="158"/>
      <c r="W1376" s="158"/>
    </row>
    <row r="1377" spans="2:23" ht="28.5" x14ac:dyDescent="0.3">
      <c r="B1377" s="18">
        <v>1305</v>
      </c>
      <c r="C1377" s="19">
        <v>10</v>
      </c>
      <c r="D1377" s="172" t="s">
        <v>5625</v>
      </c>
      <c r="E1377" s="141" t="s">
        <v>4026</v>
      </c>
      <c r="F1377" s="142" t="s">
        <v>7</v>
      </c>
      <c r="G1377" s="143" t="s">
        <v>5626</v>
      </c>
      <c r="H1377" s="138">
        <v>2</v>
      </c>
      <c r="I1377" s="139">
        <v>1</v>
      </c>
      <c r="J1377" s="140">
        <v>2</v>
      </c>
      <c r="K1377" s="187"/>
      <c r="L1377" s="177"/>
      <c r="M1377" s="226" t="s">
        <v>5676</v>
      </c>
      <c r="N1377" s="209"/>
      <c r="O1377" s="77"/>
      <c r="Q1377" s="162" t="s">
        <v>2817</v>
      </c>
      <c r="R1377" s="167" t="s">
        <v>4452</v>
      </c>
      <c r="S1377" s="160">
        <v>1021</v>
      </c>
      <c r="T1377" s="163">
        <v>855</v>
      </c>
      <c r="U1377" s="164">
        <f t="shared" si="21"/>
        <v>-166</v>
      </c>
      <c r="V1377" s="158"/>
      <c r="W1377" s="158"/>
    </row>
    <row r="1378" spans="2:23" ht="26.25" x14ac:dyDescent="0.3">
      <c r="B1378" s="18">
        <v>1305</v>
      </c>
      <c r="C1378" s="19">
        <v>10</v>
      </c>
      <c r="D1378" s="172" t="s">
        <v>5169</v>
      </c>
      <c r="E1378" s="141" t="s">
        <v>4026</v>
      </c>
      <c r="F1378" s="142" t="s">
        <v>7</v>
      </c>
      <c r="G1378" s="143" t="s">
        <v>4283</v>
      </c>
      <c r="H1378" s="138">
        <v>2</v>
      </c>
      <c r="I1378" s="139">
        <v>1</v>
      </c>
      <c r="J1378" s="140">
        <v>2</v>
      </c>
      <c r="K1378" s="187"/>
      <c r="L1378" s="177"/>
      <c r="M1378" s="226" t="s">
        <v>5274</v>
      </c>
      <c r="N1378" s="215"/>
      <c r="O1378" s="77"/>
      <c r="Q1378" s="162" t="s">
        <v>5765</v>
      </c>
      <c r="R1378" s="167" t="s">
        <v>5607</v>
      </c>
      <c r="S1378" s="160">
        <v>632</v>
      </c>
      <c r="T1378" s="163">
        <v>653</v>
      </c>
      <c r="U1378" s="164">
        <f t="shared" si="21"/>
        <v>21</v>
      </c>
      <c r="V1378" s="158"/>
      <c r="W1378" s="158"/>
    </row>
    <row r="1379" spans="2:23" ht="26.25" x14ac:dyDescent="0.3">
      <c r="B1379" s="18">
        <v>1305</v>
      </c>
      <c r="C1379" s="19">
        <v>10</v>
      </c>
      <c r="D1379" s="172" t="s">
        <v>2723</v>
      </c>
      <c r="E1379" s="141" t="s">
        <v>4026</v>
      </c>
      <c r="F1379" s="142" t="s">
        <v>7</v>
      </c>
      <c r="G1379" s="143" t="s">
        <v>1536</v>
      </c>
      <c r="H1379" s="138">
        <v>2</v>
      </c>
      <c r="I1379" s="139">
        <v>1</v>
      </c>
      <c r="J1379" s="140">
        <v>2</v>
      </c>
      <c r="K1379" s="187"/>
      <c r="L1379" s="177"/>
      <c r="M1379" s="226" t="s">
        <v>3807</v>
      </c>
      <c r="N1379" s="209"/>
      <c r="O1379" s="77"/>
      <c r="Q1379" s="162" t="s">
        <v>5088</v>
      </c>
      <c r="R1379" s="167" t="s">
        <v>2438</v>
      </c>
      <c r="S1379" s="160">
        <v>1100</v>
      </c>
      <c r="T1379" s="163">
        <v>169</v>
      </c>
      <c r="U1379" s="164">
        <f t="shared" si="21"/>
        <v>-931</v>
      </c>
      <c r="V1379" s="158"/>
      <c r="W1379" s="158"/>
    </row>
    <row r="1380" spans="2:23" ht="26.25" x14ac:dyDescent="0.3">
      <c r="B1380" s="18">
        <v>1305</v>
      </c>
      <c r="C1380" s="19">
        <v>10</v>
      </c>
      <c r="D1380" s="172" t="s">
        <v>4272</v>
      </c>
      <c r="E1380" s="141" t="s">
        <v>4026</v>
      </c>
      <c r="F1380" s="142" t="s">
        <v>7</v>
      </c>
      <c r="G1380" s="143" t="s">
        <v>4273</v>
      </c>
      <c r="H1380" s="138">
        <v>2</v>
      </c>
      <c r="I1380" s="139">
        <v>1</v>
      </c>
      <c r="J1380" s="140">
        <v>2</v>
      </c>
      <c r="K1380" s="187"/>
      <c r="L1380" s="177"/>
      <c r="M1380" s="226" t="s">
        <v>4252</v>
      </c>
      <c r="N1380" s="209"/>
      <c r="O1380" s="77"/>
      <c r="Q1380" s="162" t="s">
        <v>2484</v>
      </c>
      <c r="R1380" s="167" t="s">
        <v>3200</v>
      </c>
      <c r="S1380" s="160">
        <v>514</v>
      </c>
      <c r="T1380" s="163">
        <v>653</v>
      </c>
      <c r="U1380" s="164">
        <f t="shared" si="21"/>
        <v>139</v>
      </c>
      <c r="V1380" s="158"/>
      <c r="W1380" s="158"/>
    </row>
    <row r="1381" spans="2:23" ht="26.25" x14ac:dyDescent="0.3">
      <c r="B1381" s="18">
        <v>1305</v>
      </c>
      <c r="C1381" s="19">
        <v>10</v>
      </c>
      <c r="D1381" s="172" t="s">
        <v>3089</v>
      </c>
      <c r="E1381" s="141" t="s">
        <v>4026</v>
      </c>
      <c r="F1381" s="142" t="s">
        <v>7</v>
      </c>
      <c r="G1381" s="143" t="s">
        <v>3090</v>
      </c>
      <c r="H1381" s="138">
        <v>2</v>
      </c>
      <c r="I1381" s="139">
        <v>1</v>
      </c>
      <c r="J1381" s="140">
        <v>2</v>
      </c>
      <c r="K1381" s="187"/>
      <c r="L1381" s="177"/>
      <c r="M1381" s="221" t="s">
        <v>3820</v>
      </c>
      <c r="N1381" s="215"/>
      <c r="O1381" s="77"/>
      <c r="Q1381" s="162" t="s">
        <v>6577</v>
      </c>
      <c r="R1381" s="167" t="s">
        <v>6442</v>
      </c>
      <c r="S1381" s="160">
        <v>373</v>
      </c>
      <c r="T1381" s="163">
        <v>419</v>
      </c>
      <c r="U1381" s="164">
        <f t="shared" si="21"/>
        <v>46</v>
      </c>
      <c r="V1381" s="158"/>
      <c r="W1381" s="158"/>
    </row>
    <row r="1382" spans="2:23" ht="26.25" x14ac:dyDescent="0.3">
      <c r="B1382" s="18">
        <v>1305</v>
      </c>
      <c r="C1382" s="19">
        <v>10</v>
      </c>
      <c r="D1382" s="172" t="s">
        <v>4634</v>
      </c>
      <c r="E1382" s="141" t="s">
        <v>4026</v>
      </c>
      <c r="F1382" s="142" t="s">
        <v>7</v>
      </c>
      <c r="G1382" s="143" t="s">
        <v>323</v>
      </c>
      <c r="H1382" s="138">
        <v>2</v>
      </c>
      <c r="I1382" s="139">
        <v>1</v>
      </c>
      <c r="J1382" s="140">
        <v>2</v>
      </c>
      <c r="K1382" s="187"/>
      <c r="L1382" s="177"/>
      <c r="M1382" s="226" t="s">
        <v>4629</v>
      </c>
      <c r="N1382" s="215"/>
      <c r="O1382" s="77"/>
      <c r="Q1382" s="162" t="s">
        <v>1794</v>
      </c>
      <c r="R1382" s="167" t="s">
        <v>323</v>
      </c>
      <c r="S1382" s="160">
        <v>118</v>
      </c>
      <c r="T1382" s="163">
        <v>593</v>
      </c>
      <c r="U1382" s="164">
        <f t="shared" si="21"/>
        <v>475</v>
      </c>
      <c r="V1382" s="158"/>
      <c r="W1382" s="158"/>
    </row>
    <row r="1383" spans="2:23" ht="28.5" x14ac:dyDescent="0.3">
      <c r="B1383" s="18">
        <v>1305</v>
      </c>
      <c r="C1383" s="19">
        <v>10</v>
      </c>
      <c r="D1383" s="172" t="s">
        <v>2724</v>
      </c>
      <c r="E1383" s="141" t="s">
        <v>4026</v>
      </c>
      <c r="F1383" s="142" t="s">
        <v>7</v>
      </c>
      <c r="G1383" s="143" t="s">
        <v>323</v>
      </c>
      <c r="H1383" s="138">
        <v>2</v>
      </c>
      <c r="I1383" s="139">
        <v>1</v>
      </c>
      <c r="J1383" s="140">
        <v>2</v>
      </c>
      <c r="K1383" s="187"/>
      <c r="L1383" s="177"/>
      <c r="M1383" s="226" t="s">
        <v>3807</v>
      </c>
      <c r="N1383" s="215"/>
      <c r="O1383" s="77"/>
      <c r="Q1383" s="162" t="s">
        <v>1797</v>
      </c>
      <c r="R1383" s="167" t="s">
        <v>140</v>
      </c>
      <c r="S1383" s="160">
        <v>118</v>
      </c>
      <c r="T1383" s="163">
        <v>562</v>
      </c>
      <c r="U1383" s="164">
        <f t="shared" si="21"/>
        <v>444</v>
      </c>
      <c r="V1383" s="158"/>
      <c r="W1383" s="158"/>
    </row>
    <row r="1384" spans="2:23" ht="26.25" x14ac:dyDescent="0.3">
      <c r="B1384" s="18">
        <v>1305</v>
      </c>
      <c r="C1384" s="19">
        <v>10</v>
      </c>
      <c r="D1384" s="172" t="s">
        <v>2950</v>
      </c>
      <c r="E1384" s="141" t="s">
        <v>4026</v>
      </c>
      <c r="F1384" s="142" t="s">
        <v>7</v>
      </c>
      <c r="G1384" s="143" t="s">
        <v>323</v>
      </c>
      <c r="H1384" s="138">
        <v>2</v>
      </c>
      <c r="I1384" s="139">
        <v>1</v>
      </c>
      <c r="J1384" s="140">
        <v>2</v>
      </c>
      <c r="K1384" s="187"/>
      <c r="L1384" s="177"/>
      <c r="M1384" s="226" t="s">
        <v>3821</v>
      </c>
      <c r="N1384" s="215"/>
      <c r="O1384" s="77"/>
      <c r="Q1384" s="162" t="s">
        <v>1800</v>
      </c>
      <c r="R1384" s="167" t="s">
        <v>341</v>
      </c>
      <c r="S1384" s="160">
        <v>414</v>
      </c>
      <c r="T1384" s="163">
        <v>244</v>
      </c>
      <c r="U1384" s="164">
        <f t="shared" si="21"/>
        <v>-170</v>
      </c>
      <c r="V1384" s="158"/>
      <c r="W1384" s="158"/>
    </row>
    <row r="1385" spans="2:23" ht="26.25" x14ac:dyDescent="0.3">
      <c r="B1385" s="18">
        <v>1305</v>
      </c>
      <c r="C1385" s="19">
        <v>10</v>
      </c>
      <c r="D1385" s="172" t="s">
        <v>2192</v>
      </c>
      <c r="E1385" s="141" t="s">
        <v>4026</v>
      </c>
      <c r="F1385" s="142" t="s">
        <v>7</v>
      </c>
      <c r="G1385" s="143" t="s">
        <v>2309</v>
      </c>
      <c r="H1385" s="138">
        <v>2</v>
      </c>
      <c r="I1385" s="139">
        <v>1</v>
      </c>
      <c r="J1385" s="140">
        <v>2</v>
      </c>
      <c r="K1385" s="187"/>
      <c r="L1385" s="177"/>
      <c r="M1385" s="221" t="s">
        <v>3810</v>
      </c>
      <c r="N1385" s="215"/>
      <c r="O1385" s="77"/>
      <c r="Q1385" s="162" t="s">
        <v>3046</v>
      </c>
      <c r="R1385" s="167" t="s">
        <v>323</v>
      </c>
      <c r="S1385" s="160">
        <v>1100</v>
      </c>
      <c r="T1385" s="163">
        <v>1335</v>
      </c>
      <c r="U1385" s="164">
        <f t="shared" si="21"/>
        <v>235</v>
      </c>
      <c r="V1385" s="158"/>
      <c r="W1385" s="158"/>
    </row>
    <row r="1386" spans="2:23" ht="26.25" x14ac:dyDescent="0.3">
      <c r="B1386" s="18">
        <v>1305</v>
      </c>
      <c r="C1386" s="19">
        <v>10</v>
      </c>
      <c r="D1386" s="172" t="s">
        <v>2948</v>
      </c>
      <c r="E1386" s="141" t="s">
        <v>4026</v>
      </c>
      <c r="F1386" s="142" t="s">
        <v>7</v>
      </c>
      <c r="G1386" s="143" t="s">
        <v>2949</v>
      </c>
      <c r="H1386" s="138">
        <v>2</v>
      </c>
      <c r="I1386" s="139">
        <v>1</v>
      </c>
      <c r="J1386" s="140">
        <v>2</v>
      </c>
      <c r="K1386" s="187"/>
      <c r="L1386" s="177"/>
      <c r="M1386" s="226" t="s">
        <v>3821</v>
      </c>
      <c r="N1386" s="209"/>
      <c r="O1386" s="77"/>
      <c r="Q1386" s="162" t="s">
        <v>2258</v>
      </c>
      <c r="R1386" s="167" t="s">
        <v>178</v>
      </c>
      <c r="S1386" s="160">
        <v>814</v>
      </c>
      <c r="T1386" s="163">
        <v>1136</v>
      </c>
      <c r="U1386" s="164">
        <f t="shared" si="21"/>
        <v>322</v>
      </c>
      <c r="V1386" s="158"/>
      <c r="W1386" s="158"/>
    </row>
    <row r="1387" spans="2:23" ht="26.25" x14ac:dyDescent="0.3">
      <c r="B1387" s="18">
        <v>1305</v>
      </c>
      <c r="C1387" s="19">
        <v>10</v>
      </c>
      <c r="D1387" s="172" t="s">
        <v>4635</v>
      </c>
      <c r="E1387" s="141" t="s">
        <v>4026</v>
      </c>
      <c r="F1387" s="142" t="s">
        <v>7</v>
      </c>
      <c r="G1387" s="143" t="s">
        <v>323</v>
      </c>
      <c r="H1387" s="138">
        <v>2</v>
      </c>
      <c r="I1387" s="139">
        <v>1</v>
      </c>
      <c r="J1387" s="140">
        <v>2</v>
      </c>
      <c r="K1387" s="187"/>
      <c r="L1387" s="177"/>
      <c r="M1387" s="226" t="s">
        <v>4629</v>
      </c>
      <c r="N1387" s="209"/>
      <c r="O1387" s="77"/>
      <c r="Q1387" s="162" t="s">
        <v>5766</v>
      </c>
      <c r="R1387" s="167" t="s">
        <v>4602</v>
      </c>
      <c r="S1387" s="160">
        <v>1100</v>
      </c>
      <c r="T1387" s="163">
        <v>1335</v>
      </c>
      <c r="U1387" s="164">
        <f t="shared" si="21"/>
        <v>235</v>
      </c>
      <c r="V1387" s="158"/>
      <c r="W1387" s="158"/>
    </row>
    <row r="1388" spans="2:23" ht="26.25" x14ac:dyDescent="0.3">
      <c r="B1388" s="18">
        <v>1305</v>
      </c>
      <c r="C1388" s="19">
        <v>10</v>
      </c>
      <c r="D1388" s="172" t="s">
        <v>2380</v>
      </c>
      <c r="E1388" s="141" t="s">
        <v>4026</v>
      </c>
      <c r="F1388" s="142" t="s">
        <v>7</v>
      </c>
      <c r="G1388" s="143" t="s">
        <v>442</v>
      </c>
      <c r="H1388" s="138">
        <v>2</v>
      </c>
      <c r="I1388" s="139">
        <v>1</v>
      </c>
      <c r="J1388" s="140">
        <v>2</v>
      </c>
      <c r="K1388" s="187"/>
      <c r="L1388" s="177"/>
      <c r="M1388" s="226" t="s">
        <v>3819</v>
      </c>
      <c r="N1388" s="209"/>
      <c r="O1388" s="77"/>
      <c r="Q1388" s="162" t="s">
        <v>4522</v>
      </c>
      <c r="R1388" s="167" t="s">
        <v>323</v>
      </c>
      <c r="S1388" s="160">
        <v>897</v>
      </c>
      <c r="T1388" s="163">
        <v>235</v>
      </c>
      <c r="U1388" s="164">
        <f t="shared" si="21"/>
        <v>-662</v>
      </c>
      <c r="V1388" s="158"/>
      <c r="W1388" s="158"/>
    </row>
    <row r="1389" spans="2:23" ht="26.25" x14ac:dyDescent="0.3">
      <c r="B1389" s="18">
        <v>1305</v>
      </c>
      <c r="C1389" s="19">
        <v>10</v>
      </c>
      <c r="D1389" s="172" t="s">
        <v>3229</v>
      </c>
      <c r="E1389" s="141" t="s">
        <v>4026</v>
      </c>
      <c r="F1389" s="142" t="s">
        <v>7</v>
      </c>
      <c r="G1389" s="143" t="s">
        <v>323</v>
      </c>
      <c r="H1389" s="138">
        <v>2</v>
      </c>
      <c r="I1389" s="139">
        <v>1</v>
      </c>
      <c r="J1389" s="140">
        <v>2</v>
      </c>
      <c r="K1389" s="187"/>
      <c r="L1389" s="177"/>
      <c r="M1389" s="226" t="s">
        <v>3808</v>
      </c>
      <c r="N1389" s="215"/>
      <c r="O1389" s="77"/>
      <c r="Q1389" s="162" t="s">
        <v>1804</v>
      </c>
      <c r="R1389" s="167" t="s">
        <v>53</v>
      </c>
      <c r="S1389" s="160">
        <v>403</v>
      </c>
      <c r="T1389" s="163">
        <v>1335</v>
      </c>
      <c r="U1389" s="164">
        <f t="shared" si="21"/>
        <v>932</v>
      </c>
      <c r="V1389" s="158"/>
      <c r="W1389" s="158"/>
    </row>
    <row r="1390" spans="2:23" ht="26.25" x14ac:dyDescent="0.3">
      <c r="B1390" s="18">
        <v>1305</v>
      </c>
      <c r="C1390" s="19">
        <v>10</v>
      </c>
      <c r="D1390" s="172" t="s">
        <v>2718</v>
      </c>
      <c r="E1390" s="141" t="s">
        <v>4026</v>
      </c>
      <c r="F1390" s="142" t="s">
        <v>7</v>
      </c>
      <c r="G1390" s="143" t="s">
        <v>2699</v>
      </c>
      <c r="H1390" s="138">
        <v>2</v>
      </c>
      <c r="I1390" s="139">
        <v>1</v>
      </c>
      <c r="J1390" s="140">
        <v>2</v>
      </c>
      <c r="K1390" s="187"/>
      <c r="L1390" s="177"/>
      <c r="M1390" s="226" t="s">
        <v>3807</v>
      </c>
      <c r="N1390" s="215"/>
      <c r="O1390" s="77"/>
      <c r="Q1390" s="162" t="s">
        <v>1805</v>
      </c>
      <c r="R1390" s="167" t="s">
        <v>1796</v>
      </c>
      <c r="S1390" s="160">
        <v>814</v>
      </c>
      <c r="T1390" s="163">
        <v>1136</v>
      </c>
      <c r="U1390" s="164">
        <f t="shared" si="21"/>
        <v>322</v>
      </c>
      <c r="V1390" s="158"/>
      <c r="W1390" s="158"/>
    </row>
    <row r="1391" spans="2:23" ht="26.25" x14ac:dyDescent="0.3">
      <c r="B1391" s="18">
        <v>1305</v>
      </c>
      <c r="C1391" s="19">
        <v>10</v>
      </c>
      <c r="D1391" s="172" t="s">
        <v>2203</v>
      </c>
      <c r="E1391" s="141" t="s">
        <v>4026</v>
      </c>
      <c r="F1391" s="142" t="s">
        <v>7</v>
      </c>
      <c r="G1391" s="143" t="s">
        <v>2216</v>
      </c>
      <c r="H1391" s="138">
        <v>2</v>
      </c>
      <c r="I1391" s="139">
        <v>1</v>
      </c>
      <c r="J1391" s="140">
        <v>2</v>
      </c>
      <c r="K1391" s="187"/>
      <c r="L1391" s="177"/>
      <c r="M1391" s="221" t="s">
        <v>3806</v>
      </c>
      <c r="N1391" s="209"/>
      <c r="O1391" s="77"/>
      <c r="Q1391" s="162" t="s">
        <v>2084</v>
      </c>
      <c r="R1391" s="167" t="s">
        <v>323</v>
      </c>
      <c r="S1391" s="160">
        <v>673</v>
      </c>
      <c r="T1391" s="163">
        <v>488</v>
      </c>
      <c r="U1391" s="164">
        <f t="shared" si="21"/>
        <v>-185</v>
      </c>
      <c r="V1391" s="158"/>
      <c r="W1391" s="158"/>
    </row>
    <row r="1392" spans="2:23" ht="26.25" x14ac:dyDescent="0.3">
      <c r="B1392" s="18">
        <v>1305</v>
      </c>
      <c r="C1392" s="19">
        <v>10</v>
      </c>
      <c r="D1392" s="172" t="s">
        <v>2204</v>
      </c>
      <c r="E1392" s="141" t="s">
        <v>4026</v>
      </c>
      <c r="F1392" s="142" t="s">
        <v>7</v>
      </c>
      <c r="G1392" s="143" t="s">
        <v>2318</v>
      </c>
      <c r="H1392" s="138">
        <v>2</v>
      </c>
      <c r="I1392" s="139">
        <v>1</v>
      </c>
      <c r="J1392" s="140">
        <v>2</v>
      </c>
      <c r="K1392" s="187"/>
      <c r="L1392" s="177"/>
      <c r="M1392" s="221" t="s">
        <v>3806</v>
      </c>
      <c r="N1392" s="215"/>
      <c r="O1392" s="77"/>
      <c r="Q1392" s="162" t="s">
        <v>3281</v>
      </c>
      <c r="R1392" s="167" t="s">
        <v>3192</v>
      </c>
      <c r="S1392" s="160">
        <v>739</v>
      </c>
      <c r="T1392" s="163">
        <v>616</v>
      </c>
      <c r="U1392" s="164">
        <f t="shared" si="21"/>
        <v>-123</v>
      </c>
      <c r="V1392" s="158"/>
      <c r="W1392" s="158"/>
    </row>
    <row r="1393" spans="2:23" ht="26.25" x14ac:dyDescent="0.3">
      <c r="B1393" s="18">
        <v>1305</v>
      </c>
      <c r="C1393" s="19">
        <v>10</v>
      </c>
      <c r="D1393" s="172" t="s">
        <v>2369</v>
      </c>
      <c r="E1393" s="141" t="s">
        <v>4026</v>
      </c>
      <c r="F1393" s="142" t="s">
        <v>7</v>
      </c>
      <c r="G1393" s="143" t="s">
        <v>2437</v>
      </c>
      <c r="H1393" s="138">
        <v>2</v>
      </c>
      <c r="I1393" s="139">
        <v>1</v>
      </c>
      <c r="J1393" s="140">
        <v>2</v>
      </c>
      <c r="K1393" s="187"/>
      <c r="L1393" s="177"/>
      <c r="M1393" s="221" t="s">
        <v>3798</v>
      </c>
      <c r="N1393" s="209"/>
      <c r="O1393" s="97"/>
      <c r="Q1393" s="162" t="s">
        <v>4335</v>
      </c>
      <c r="R1393" s="167" t="s">
        <v>1486</v>
      </c>
      <c r="S1393" s="160">
        <v>1442</v>
      </c>
      <c r="T1393" s="163">
        <v>1481</v>
      </c>
      <c r="U1393" s="164">
        <f t="shared" si="21"/>
        <v>39</v>
      </c>
      <c r="V1393" s="158"/>
      <c r="W1393" s="158"/>
    </row>
    <row r="1394" spans="2:23" ht="26.25" x14ac:dyDescent="0.3">
      <c r="B1394" s="18">
        <v>1305</v>
      </c>
      <c r="C1394" s="19">
        <v>10</v>
      </c>
      <c r="D1394" s="172" t="s">
        <v>5627</v>
      </c>
      <c r="E1394" s="141" t="s">
        <v>4026</v>
      </c>
      <c r="F1394" s="142" t="s">
        <v>7</v>
      </c>
      <c r="G1394" s="143" t="s">
        <v>5628</v>
      </c>
      <c r="H1394" s="138">
        <v>2</v>
      </c>
      <c r="I1394" s="139">
        <v>1</v>
      </c>
      <c r="J1394" s="140">
        <v>2</v>
      </c>
      <c r="K1394" s="187"/>
      <c r="L1394" s="177"/>
      <c r="M1394" s="226" t="s">
        <v>5676</v>
      </c>
      <c r="N1394" s="209"/>
      <c r="O1394" s="77"/>
      <c r="Q1394" s="162" t="s">
        <v>5898</v>
      </c>
      <c r="R1394" s="167" t="s">
        <v>5817</v>
      </c>
      <c r="S1394" s="160">
        <v>1442</v>
      </c>
      <c r="T1394" s="163">
        <v>419</v>
      </c>
      <c r="U1394" s="164">
        <f t="shared" si="21"/>
        <v>-1023</v>
      </c>
      <c r="V1394" s="158"/>
      <c r="W1394" s="158"/>
    </row>
    <row r="1395" spans="2:23" ht="31.5" x14ac:dyDescent="0.3">
      <c r="B1395" s="18">
        <v>1305</v>
      </c>
      <c r="C1395" s="19">
        <v>10</v>
      </c>
      <c r="D1395" s="172" t="s">
        <v>1223</v>
      </c>
      <c r="E1395" s="141" t="s">
        <v>4026</v>
      </c>
      <c r="F1395" s="142" t="s">
        <v>7</v>
      </c>
      <c r="G1395" s="143" t="s">
        <v>3317</v>
      </c>
      <c r="H1395" s="138">
        <v>2</v>
      </c>
      <c r="I1395" s="139">
        <v>1</v>
      </c>
      <c r="J1395" s="140">
        <v>2</v>
      </c>
      <c r="K1395" s="187"/>
      <c r="L1395" s="177"/>
      <c r="M1395" s="226" t="s">
        <v>3822</v>
      </c>
      <c r="N1395" s="215"/>
      <c r="O1395" s="77"/>
      <c r="Q1395" s="162" t="s">
        <v>1807</v>
      </c>
      <c r="R1395" s="167" t="s">
        <v>1575</v>
      </c>
      <c r="S1395" s="160">
        <v>1305</v>
      </c>
      <c r="T1395" s="163">
        <v>1063</v>
      </c>
      <c r="U1395" s="164">
        <f t="shared" si="21"/>
        <v>-242</v>
      </c>
      <c r="V1395" s="158"/>
      <c r="W1395" s="158"/>
    </row>
    <row r="1396" spans="2:23" ht="26.25" x14ac:dyDescent="0.3">
      <c r="B1396" s="18">
        <v>1305</v>
      </c>
      <c r="C1396" s="19">
        <v>10</v>
      </c>
      <c r="D1396" s="172" t="s">
        <v>2205</v>
      </c>
      <c r="E1396" s="141" t="s">
        <v>4026</v>
      </c>
      <c r="F1396" s="142" t="s">
        <v>7</v>
      </c>
      <c r="G1396" s="143" t="s">
        <v>2217</v>
      </c>
      <c r="H1396" s="138">
        <v>2</v>
      </c>
      <c r="I1396" s="139">
        <v>1</v>
      </c>
      <c r="J1396" s="140">
        <v>2</v>
      </c>
      <c r="K1396" s="187"/>
      <c r="L1396" s="177"/>
      <c r="M1396" s="221" t="s">
        <v>3806</v>
      </c>
      <c r="N1396" s="215"/>
      <c r="O1396" s="77"/>
      <c r="Q1396" s="162" t="s">
        <v>1808</v>
      </c>
      <c r="R1396" s="167" t="s">
        <v>295</v>
      </c>
      <c r="S1396" s="160">
        <v>897</v>
      </c>
      <c r="T1396" s="163">
        <v>1481</v>
      </c>
      <c r="U1396" s="164">
        <f t="shared" si="21"/>
        <v>584</v>
      </c>
      <c r="V1396" s="158"/>
      <c r="W1396" s="158"/>
    </row>
    <row r="1397" spans="2:23" ht="26.25" x14ac:dyDescent="0.3">
      <c r="B1397" s="18">
        <v>1305</v>
      </c>
      <c r="C1397" s="19">
        <v>10</v>
      </c>
      <c r="D1397" s="172" t="s">
        <v>3222</v>
      </c>
      <c r="E1397" s="141" t="s">
        <v>4026</v>
      </c>
      <c r="F1397" s="142" t="s">
        <v>7</v>
      </c>
      <c r="G1397" s="143" t="s">
        <v>3223</v>
      </c>
      <c r="H1397" s="138">
        <v>2</v>
      </c>
      <c r="I1397" s="139">
        <v>1</v>
      </c>
      <c r="J1397" s="140">
        <v>2</v>
      </c>
      <c r="K1397" s="187"/>
      <c r="L1397" s="177"/>
      <c r="M1397" s="226" t="s">
        <v>3808</v>
      </c>
      <c r="N1397" s="215"/>
      <c r="O1397" s="77"/>
      <c r="Q1397" s="162" t="s">
        <v>3434</v>
      </c>
      <c r="R1397" s="167" t="s">
        <v>1859</v>
      </c>
      <c r="S1397" s="160">
        <v>1100</v>
      </c>
      <c r="T1397" s="163">
        <v>1335</v>
      </c>
      <c r="U1397" s="164">
        <f t="shared" si="21"/>
        <v>235</v>
      </c>
      <c r="V1397" s="158"/>
      <c r="W1397" s="158"/>
    </row>
    <row r="1398" spans="2:23" ht="26.25" x14ac:dyDescent="0.3">
      <c r="B1398" s="18">
        <v>1305</v>
      </c>
      <c r="C1398" s="19">
        <v>10</v>
      </c>
      <c r="D1398" s="172" t="s">
        <v>4636</v>
      </c>
      <c r="E1398" s="141" t="s">
        <v>4026</v>
      </c>
      <c r="F1398" s="142" t="s">
        <v>7</v>
      </c>
      <c r="G1398" s="143" t="s">
        <v>4637</v>
      </c>
      <c r="H1398" s="138">
        <v>2</v>
      </c>
      <c r="I1398" s="139">
        <v>1</v>
      </c>
      <c r="J1398" s="140">
        <v>2</v>
      </c>
      <c r="K1398" s="187"/>
      <c r="L1398" s="177"/>
      <c r="M1398" s="226" t="s">
        <v>4629</v>
      </c>
      <c r="N1398" s="213"/>
      <c r="O1398" s="77"/>
      <c r="Q1398" s="162" t="s">
        <v>1810</v>
      </c>
      <c r="R1398" s="167" t="s">
        <v>136</v>
      </c>
      <c r="S1398" s="160">
        <v>897</v>
      </c>
      <c r="T1398" s="163">
        <v>653</v>
      </c>
      <c r="U1398" s="164">
        <f t="shared" si="21"/>
        <v>-244</v>
      </c>
      <c r="V1398" s="158"/>
      <c r="W1398" s="158"/>
    </row>
    <row r="1399" spans="2:23" ht="42.75" x14ac:dyDescent="0.3">
      <c r="B1399" s="18">
        <v>1305</v>
      </c>
      <c r="C1399" s="19">
        <v>10</v>
      </c>
      <c r="D1399" s="172" t="s">
        <v>2725</v>
      </c>
      <c r="E1399" s="141" t="s">
        <v>4026</v>
      </c>
      <c r="F1399" s="142" t="s">
        <v>7</v>
      </c>
      <c r="G1399" s="143" t="s">
        <v>2726</v>
      </c>
      <c r="H1399" s="138">
        <v>2</v>
      </c>
      <c r="I1399" s="139">
        <v>1</v>
      </c>
      <c r="J1399" s="140">
        <v>2</v>
      </c>
      <c r="K1399" s="187"/>
      <c r="L1399" s="177"/>
      <c r="M1399" s="226" t="s">
        <v>3807</v>
      </c>
      <c r="N1399" s="209"/>
      <c r="O1399" s="77"/>
      <c r="Q1399" s="162" t="s">
        <v>1811</v>
      </c>
      <c r="R1399" s="167" t="s">
        <v>3004</v>
      </c>
      <c r="S1399" s="160">
        <v>632</v>
      </c>
      <c r="T1399" s="163">
        <v>1335</v>
      </c>
      <c r="U1399" s="164">
        <f t="shared" si="21"/>
        <v>703</v>
      </c>
      <c r="V1399" s="158"/>
      <c r="W1399" s="158"/>
    </row>
    <row r="1400" spans="2:23" ht="28.5" x14ac:dyDescent="0.3">
      <c r="B1400" s="18">
        <v>1305</v>
      </c>
      <c r="C1400" s="19">
        <v>10</v>
      </c>
      <c r="D1400" s="172" t="s">
        <v>2373</v>
      </c>
      <c r="E1400" s="141" t="s">
        <v>4026</v>
      </c>
      <c r="F1400" s="142" t="s">
        <v>7</v>
      </c>
      <c r="G1400" s="143" t="s">
        <v>2440</v>
      </c>
      <c r="H1400" s="138">
        <v>2</v>
      </c>
      <c r="I1400" s="139">
        <v>1</v>
      </c>
      <c r="J1400" s="140">
        <v>2</v>
      </c>
      <c r="K1400" s="187"/>
      <c r="L1400" s="177"/>
      <c r="M1400" s="221" t="s">
        <v>3798</v>
      </c>
      <c r="N1400" s="209"/>
      <c r="O1400" s="97"/>
      <c r="Q1400" s="162" t="s">
        <v>3162</v>
      </c>
      <c r="R1400" s="167" t="s">
        <v>3146</v>
      </c>
      <c r="S1400" s="160">
        <v>1442</v>
      </c>
      <c r="T1400" s="163">
        <v>833</v>
      </c>
      <c r="U1400" s="164">
        <f t="shared" si="21"/>
        <v>-609</v>
      </c>
      <c r="V1400" s="158"/>
      <c r="W1400" s="158"/>
    </row>
    <row r="1401" spans="2:23" ht="26.25" x14ac:dyDescent="0.3">
      <c r="B1401" s="18">
        <v>1305</v>
      </c>
      <c r="C1401" s="19">
        <v>10</v>
      </c>
      <c r="D1401" s="172" t="s">
        <v>5629</v>
      </c>
      <c r="E1401" s="141" t="s">
        <v>4026</v>
      </c>
      <c r="F1401" s="142" t="s">
        <v>7</v>
      </c>
      <c r="G1401" s="143" t="s">
        <v>5630</v>
      </c>
      <c r="H1401" s="138">
        <v>2</v>
      </c>
      <c r="I1401" s="139">
        <v>1</v>
      </c>
      <c r="J1401" s="140">
        <v>2</v>
      </c>
      <c r="K1401" s="187"/>
      <c r="L1401" s="177"/>
      <c r="M1401" s="226" t="s">
        <v>5676</v>
      </c>
      <c r="N1401" s="215"/>
      <c r="O1401" s="77"/>
      <c r="Q1401" s="162" t="s">
        <v>1814</v>
      </c>
      <c r="R1401" s="167" t="s">
        <v>206</v>
      </c>
      <c r="S1401" s="161">
        <v>1100</v>
      </c>
      <c r="T1401" s="163">
        <v>77</v>
      </c>
      <c r="U1401" s="164">
        <f t="shared" si="21"/>
        <v>-1023</v>
      </c>
      <c r="V1401" s="158"/>
      <c r="W1401" s="158"/>
    </row>
    <row r="1402" spans="2:23" ht="26.25" x14ac:dyDescent="0.3">
      <c r="B1402" s="18">
        <v>1305</v>
      </c>
      <c r="C1402" s="19">
        <v>10</v>
      </c>
      <c r="D1402" s="172" t="s">
        <v>4638</v>
      </c>
      <c r="E1402" s="141" t="s">
        <v>4026</v>
      </c>
      <c r="F1402" s="142" t="s">
        <v>7</v>
      </c>
      <c r="G1402" s="143" t="s">
        <v>4639</v>
      </c>
      <c r="H1402" s="138">
        <v>2</v>
      </c>
      <c r="I1402" s="139">
        <v>1</v>
      </c>
      <c r="J1402" s="140">
        <v>2</v>
      </c>
      <c r="K1402" s="187"/>
      <c r="L1402" s="177"/>
      <c r="M1402" s="226" t="s">
        <v>4629</v>
      </c>
      <c r="N1402" s="215"/>
      <c r="O1402" s="77"/>
      <c r="Q1402" s="162" t="s">
        <v>1815</v>
      </c>
      <c r="R1402" s="167" t="s">
        <v>206</v>
      </c>
      <c r="S1402" s="160">
        <v>1442</v>
      </c>
      <c r="T1402" s="163">
        <v>1335</v>
      </c>
      <c r="U1402" s="164">
        <f t="shared" si="21"/>
        <v>-107</v>
      </c>
      <c r="V1402" s="158"/>
      <c r="W1402" s="158"/>
    </row>
    <row r="1403" spans="2:23" ht="26.25" x14ac:dyDescent="0.3">
      <c r="B1403" s="18">
        <v>1305</v>
      </c>
      <c r="C1403" s="19">
        <v>10</v>
      </c>
      <c r="D1403" s="172" t="s">
        <v>2382</v>
      </c>
      <c r="E1403" s="141" t="s">
        <v>4026</v>
      </c>
      <c r="F1403" s="142" t="s">
        <v>7</v>
      </c>
      <c r="G1403" s="143" t="s">
        <v>2445</v>
      </c>
      <c r="H1403" s="138">
        <v>2</v>
      </c>
      <c r="I1403" s="139">
        <v>1</v>
      </c>
      <c r="J1403" s="140">
        <v>2</v>
      </c>
      <c r="K1403" s="187"/>
      <c r="L1403" s="177"/>
      <c r="M1403" s="226" t="s">
        <v>3819</v>
      </c>
      <c r="N1403" s="215"/>
      <c r="O1403" s="77"/>
      <c r="Q1403" s="162" t="s">
        <v>1820</v>
      </c>
      <c r="R1403" s="167" t="s">
        <v>565</v>
      </c>
      <c r="S1403" s="160">
        <v>1305</v>
      </c>
      <c r="T1403" s="163">
        <v>1481</v>
      </c>
      <c r="U1403" s="164">
        <f t="shared" si="21"/>
        <v>176</v>
      </c>
      <c r="V1403" s="158"/>
      <c r="W1403" s="158"/>
    </row>
    <row r="1404" spans="2:23" ht="26.25" x14ac:dyDescent="0.3">
      <c r="B1404" s="18">
        <v>1305</v>
      </c>
      <c r="C1404" s="19">
        <v>10</v>
      </c>
      <c r="D1404" s="172" t="s">
        <v>4274</v>
      </c>
      <c r="E1404" s="141" t="s">
        <v>4026</v>
      </c>
      <c r="F1404" s="142" t="s">
        <v>7</v>
      </c>
      <c r="G1404" s="143" t="s">
        <v>1732</v>
      </c>
      <c r="H1404" s="138">
        <v>2</v>
      </c>
      <c r="I1404" s="139">
        <v>1</v>
      </c>
      <c r="J1404" s="140">
        <v>2</v>
      </c>
      <c r="K1404" s="187"/>
      <c r="L1404" s="177"/>
      <c r="M1404" s="226" t="s">
        <v>4252</v>
      </c>
      <c r="N1404" s="209"/>
      <c r="O1404" s="77"/>
      <c r="Q1404" s="162" t="s">
        <v>1821</v>
      </c>
      <c r="R1404" s="167" t="s">
        <v>1158</v>
      </c>
      <c r="S1404" s="160">
        <v>1021</v>
      </c>
      <c r="T1404" s="163">
        <v>382</v>
      </c>
      <c r="U1404" s="164">
        <f t="shared" si="21"/>
        <v>-639</v>
      </c>
      <c r="V1404" s="158"/>
      <c r="W1404" s="158"/>
    </row>
    <row r="1405" spans="2:23" ht="26.25" x14ac:dyDescent="0.3">
      <c r="B1405" s="18">
        <v>1305</v>
      </c>
      <c r="C1405" s="19">
        <v>10</v>
      </c>
      <c r="D1405" s="172" t="s">
        <v>2265</v>
      </c>
      <c r="E1405" s="141" t="s">
        <v>4026</v>
      </c>
      <c r="F1405" s="142" t="s">
        <v>7</v>
      </c>
      <c r="G1405" s="143" t="s">
        <v>5801</v>
      </c>
      <c r="H1405" s="138">
        <v>2</v>
      </c>
      <c r="I1405" s="139">
        <v>1</v>
      </c>
      <c r="J1405" s="140">
        <v>2</v>
      </c>
      <c r="K1405" s="187"/>
      <c r="L1405" s="177"/>
      <c r="M1405" s="226" t="s">
        <v>5802</v>
      </c>
      <c r="N1405" s="215"/>
      <c r="O1405" s="77"/>
      <c r="Q1405" s="162" t="s">
        <v>4402</v>
      </c>
      <c r="R1405" s="167" t="s">
        <v>4376</v>
      </c>
      <c r="S1405" s="160">
        <v>1442</v>
      </c>
      <c r="T1405" s="163">
        <v>522</v>
      </c>
      <c r="U1405" s="164">
        <f t="shared" si="21"/>
        <v>-920</v>
      </c>
      <c r="V1405" s="158"/>
      <c r="W1405" s="158"/>
    </row>
    <row r="1406" spans="2:23" ht="28.5" x14ac:dyDescent="0.3">
      <c r="B1406" s="18">
        <v>1305</v>
      </c>
      <c r="C1406" s="19">
        <v>10</v>
      </c>
      <c r="D1406" s="172" t="s">
        <v>2207</v>
      </c>
      <c r="E1406" s="141" t="s">
        <v>4026</v>
      </c>
      <c r="F1406" s="142" t="s">
        <v>7</v>
      </c>
      <c r="G1406" s="143" t="s">
        <v>2218</v>
      </c>
      <c r="H1406" s="138">
        <v>2</v>
      </c>
      <c r="I1406" s="139">
        <v>1</v>
      </c>
      <c r="J1406" s="140">
        <v>2</v>
      </c>
      <c r="K1406" s="187"/>
      <c r="L1406" s="177"/>
      <c r="M1406" s="221" t="s">
        <v>3806</v>
      </c>
      <c r="N1406" s="215"/>
      <c r="O1406" s="77"/>
      <c r="Q1406" s="162" t="s">
        <v>1822</v>
      </c>
      <c r="R1406" s="167" t="s">
        <v>2941</v>
      </c>
      <c r="S1406" s="160">
        <v>1442</v>
      </c>
      <c r="T1406" s="163">
        <v>855</v>
      </c>
      <c r="U1406" s="164">
        <f t="shared" si="21"/>
        <v>-587</v>
      </c>
      <c r="V1406" s="158"/>
      <c r="W1406" s="158"/>
    </row>
    <row r="1407" spans="2:23" ht="28.5" x14ac:dyDescent="0.3">
      <c r="B1407" s="18">
        <v>1305</v>
      </c>
      <c r="C1407" s="19">
        <v>10</v>
      </c>
      <c r="D1407" s="172" t="s">
        <v>1717</v>
      </c>
      <c r="E1407" s="141" t="s">
        <v>4026</v>
      </c>
      <c r="F1407" s="142" t="s">
        <v>7</v>
      </c>
      <c r="G1407" s="143" t="s">
        <v>3320</v>
      </c>
      <c r="H1407" s="138">
        <v>2</v>
      </c>
      <c r="I1407" s="139">
        <v>1</v>
      </c>
      <c r="J1407" s="140">
        <v>2</v>
      </c>
      <c r="K1407" s="187"/>
      <c r="L1407" s="177"/>
      <c r="M1407" s="226" t="s">
        <v>3822</v>
      </c>
      <c r="N1407" s="215"/>
      <c r="O1407" s="77"/>
      <c r="Q1407" s="162" t="s">
        <v>1825</v>
      </c>
      <c r="R1407" s="167" t="s">
        <v>5352</v>
      </c>
      <c r="S1407" s="160">
        <v>673</v>
      </c>
      <c r="T1407" s="163">
        <v>1335</v>
      </c>
      <c r="U1407" s="164">
        <f t="shared" si="21"/>
        <v>662</v>
      </c>
      <c r="V1407" s="158"/>
      <c r="W1407" s="158"/>
    </row>
    <row r="1408" spans="2:23" ht="26.25" x14ac:dyDescent="0.3">
      <c r="B1408" s="18">
        <v>1305</v>
      </c>
      <c r="C1408" s="19">
        <v>10</v>
      </c>
      <c r="D1408" s="172" t="s">
        <v>5806</v>
      </c>
      <c r="E1408" s="141" t="s">
        <v>4026</v>
      </c>
      <c r="F1408" s="142" t="s">
        <v>7</v>
      </c>
      <c r="G1408" s="143" t="s">
        <v>1890</v>
      </c>
      <c r="H1408" s="138">
        <v>2</v>
      </c>
      <c r="I1408" s="139">
        <v>1</v>
      </c>
      <c r="J1408" s="140">
        <v>2</v>
      </c>
      <c r="K1408" s="187"/>
      <c r="L1408" s="177"/>
      <c r="M1408" s="226" t="s">
        <v>5802</v>
      </c>
      <c r="N1408" s="215"/>
      <c r="O1408" s="77"/>
      <c r="Q1408" s="162" t="s">
        <v>4523</v>
      </c>
      <c r="R1408" s="167" t="s">
        <v>4501</v>
      </c>
      <c r="S1408" s="160">
        <v>1442</v>
      </c>
      <c r="T1408" s="163">
        <v>181</v>
      </c>
      <c r="U1408" s="164">
        <f t="shared" si="21"/>
        <v>-1261</v>
      </c>
      <c r="V1408" s="158"/>
      <c r="W1408" s="158"/>
    </row>
    <row r="1409" spans="2:23" ht="26.25" x14ac:dyDescent="0.3">
      <c r="B1409" s="18">
        <v>1305</v>
      </c>
      <c r="C1409" s="19">
        <v>10</v>
      </c>
      <c r="D1409" s="172" t="s">
        <v>2372</v>
      </c>
      <c r="E1409" s="141" t="s">
        <v>4026</v>
      </c>
      <c r="F1409" s="142" t="s">
        <v>7</v>
      </c>
      <c r="G1409" s="143" t="s">
        <v>2439</v>
      </c>
      <c r="H1409" s="138">
        <v>2</v>
      </c>
      <c r="I1409" s="139">
        <v>1</v>
      </c>
      <c r="J1409" s="140">
        <v>2</v>
      </c>
      <c r="K1409" s="187"/>
      <c r="L1409" s="177"/>
      <c r="M1409" s="221" t="s">
        <v>3798</v>
      </c>
      <c r="N1409" s="209"/>
      <c r="O1409" s="77"/>
      <c r="Q1409" s="162" t="s">
        <v>3163</v>
      </c>
      <c r="R1409" s="167" t="s">
        <v>3114</v>
      </c>
      <c r="S1409" s="161">
        <v>632</v>
      </c>
      <c r="T1409" s="163">
        <v>2</v>
      </c>
      <c r="U1409" s="164">
        <f t="shared" si="21"/>
        <v>-630</v>
      </c>
      <c r="V1409" s="158"/>
      <c r="W1409" s="158"/>
    </row>
    <row r="1410" spans="2:23" ht="26.25" x14ac:dyDescent="0.3">
      <c r="B1410" s="18">
        <v>1305</v>
      </c>
      <c r="C1410" s="19">
        <v>10</v>
      </c>
      <c r="D1410" s="172" t="s">
        <v>4271</v>
      </c>
      <c r="E1410" s="141" t="s">
        <v>4026</v>
      </c>
      <c r="F1410" s="142" t="s">
        <v>7</v>
      </c>
      <c r="G1410" s="143" t="s">
        <v>2836</v>
      </c>
      <c r="H1410" s="138">
        <v>2</v>
      </c>
      <c r="I1410" s="139">
        <v>1</v>
      </c>
      <c r="J1410" s="140">
        <v>2</v>
      </c>
      <c r="K1410" s="187"/>
      <c r="L1410" s="177"/>
      <c r="M1410" s="226" t="s">
        <v>4252</v>
      </c>
      <c r="N1410" s="215"/>
      <c r="O1410" s="77"/>
      <c r="Q1410" s="162" t="s">
        <v>4178</v>
      </c>
      <c r="R1410" s="167" t="s">
        <v>323</v>
      </c>
      <c r="S1410" s="160">
        <v>1442</v>
      </c>
      <c r="T1410" s="163">
        <v>940</v>
      </c>
      <c r="U1410" s="164">
        <f t="shared" si="21"/>
        <v>-502</v>
      </c>
      <c r="V1410" s="158"/>
      <c r="W1410" s="158"/>
    </row>
    <row r="1411" spans="2:23" ht="26.25" x14ac:dyDescent="0.3">
      <c r="B1411" s="18">
        <v>1305</v>
      </c>
      <c r="C1411" s="19">
        <v>10</v>
      </c>
      <c r="D1411" s="172" t="s">
        <v>2716</v>
      </c>
      <c r="E1411" s="141" t="s">
        <v>4026</v>
      </c>
      <c r="F1411" s="142" t="s">
        <v>7</v>
      </c>
      <c r="G1411" s="143" t="s">
        <v>2717</v>
      </c>
      <c r="H1411" s="138">
        <v>2</v>
      </c>
      <c r="I1411" s="139">
        <v>1</v>
      </c>
      <c r="J1411" s="140">
        <v>2</v>
      </c>
      <c r="K1411" s="187"/>
      <c r="L1411" s="177"/>
      <c r="M1411" s="226" t="s">
        <v>3807</v>
      </c>
      <c r="N1411" s="215"/>
      <c r="O1411" s="77"/>
      <c r="Q1411" s="162" t="s">
        <v>4161</v>
      </c>
      <c r="R1411" s="167" t="s">
        <v>323</v>
      </c>
      <c r="S1411" s="161">
        <v>268</v>
      </c>
      <c r="T1411" s="163">
        <v>88</v>
      </c>
      <c r="U1411" s="164">
        <f t="shared" si="21"/>
        <v>-180</v>
      </c>
      <c r="V1411" s="158"/>
      <c r="W1411" s="158"/>
    </row>
    <row r="1412" spans="2:23" ht="26.25" x14ac:dyDescent="0.3">
      <c r="B1412" s="18">
        <v>1305</v>
      </c>
      <c r="C1412" s="19">
        <v>10</v>
      </c>
      <c r="D1412" s="172" t="s">
        <v>2379</v>
      </c>
      <c r="E1412" s="141" t="s">
        <v>4026</v>
      </c>
      <c r="F1412" s="142" t="s">
        <v>7</v>
      </c>
      <c r="G1412" s="143" t="s">
        <v>2443</v>
      </c>
      <c r="H1412" s="138">
        <v>2</v>
      </c>
      <c r="I1412" s="139">
        <v>1</v>
      </c>
      <c r="J1412" s="140">
        <v>2</v>
      </c>
      <c r="K1412" s="187"/>
      <c r="L1412" s="177"/>
      <c r="M1412" s="226" t="s">
        <v>3819</v>
      </c>
      <c r="N1412" s="215"/>
      <c r="O1412" s="77"/>
      <c r="Q1412" s="162" t="s">
        <v>1838</v>
      </c>
      <c r="R1412" s="167" t="s">
        <v>26</v>
      </c>
      <c r="S1412" s="161">
        <v>1305</v>
      </c>
      <c r="T1412" s="163">
        <v>57</v>
      </c>
      <c r="U1412" s="164">
        <f t="shared" si="21"/>
        <v>-1248</v>
      </c>
      <c r="V1412" s="158"/>
      <c r="W1412" s="158"/>
    </row>
    <row r="1413" spans="2:23" ht="26.25" x14ac:dyDescent="0.3">
      <c r="B1413" s="18">
        <v>1305</v>
      </c>
      <c r="C1413" s="19">
        <v>10</v>
      </c>
      <c r="D1413" s="172" t="s">
        <v>2371</v>
      </c>
      <c r="E1413" s="141" t="s">
        <v>4026</v>
      </c>
      <c r="F1413" s="142" t="s">
        <v>7</v>
      </c>
      <c r="G1413" s="143" t="s">
        <v>323</v>
      </c>
      <c r="H1413" s="138">
        <v>2</v>
      </c>
      <c r="I1413" s="139">
        <v>1</v>
      </c>
      <c r="J1413" s="140">
        <v>2</v>
      </c>
      <c r="K1413" s="187"/>
      <c r="L1413" s="177"/>
      <c r="M1413" s="221" t="s">
        <v>3798</v>
      </c>
      <c r="N1413" s="215"/>
      <c r="O1413" s="77"/>
      <c r="Q1413" s="162" t="s">
        <v>2818</v>
      </c>
      <c r="R1413" s="167" t="s">
        <v>323</v>
      </c>
      <c r="S1413" s="160">
        <v>1442</v>
      </c>
      <c r="T1413" s="163">
        <v>270</v>
      </c>
      <c r="U1413" s="164">
        <f t="shared" si="21"/>
        <v>-1172</v>
      </c>
      <c r="V1413" s="158"/>
      <c r="W1413" s="158"/>
    </row>
    <row r="1414" spans="2:23" ht="28.5" x14ac:dyDescent="0.3">
      <c r="B1414" s="18">
        <v>1305</v>
      </c>
      <c r="C1414" s="19">
        <v>10</v>
      </c>
      <c r="D1414" s="172" t="s">
        <v>2208</v>
      </c>
      <c r="E1414" s="141" t="s">
        <v>4026</v>
      </c>
      <c r="F1414" s="142" t="s">
        <v>7</v>
      </c>
      <c r="G1414" s="143" t="s">
        <v>2219</v>
      </c>
      <c r="H1414" s="138">
        <v>2</v>
      </c>
      <c r="I1414" s="139">
        <v>1</v>
      </c>
      <c r="J1414" s="140">
        <v>2</v>
      </c>
      <c r="K1414" s="187"/>
      <c r="L1414" s="177"/>
      <c r="M1414" s="221" t="s">
        <v>3806</v>
      </c>
      <c r="N1414" s="215"/>
      <c r="O1414" s="77"/>
      <c r="Q1414" s="162" t="s">
        <v>2648</v>
      </c>
      <c r="R1414" s="167" t="s">
        <v>2594</v>
      </c>
      <c r="S1414" s="160">
        <v>268</v>
      </c>
      <c r="T1414" s="163">
        <v>1481</v>
      </c>
      <c r="U1414" s="164">
        <f t="shared" si="21"/>
        <v>1213</v>
      </c>
      <c r="V1414" s="158"/>
      <c r="W1414" s="158"/>
    </row>
    <row r="1415" spans="2:23" ht="28.5" x14ac:dyDescent="0.3">
      <c r="B1415" s="18">
        <v>1305</v>
      </c>
      <c r="C1415" s="19">
        <v>10</v>
      </c>
      <c r="D1415" s="172" t="s">
        <v>3224</v>
      </c>
      <c r="E1415" s="141" t="s">
        <v>4026</v>
      </c>
      <c r="F1415" s="142" t="s">
        <v>7</v>
      </c>
      <c r="G1415" s="143" t="s">
        <v>3225</v>
      </c>
      <c r="H1415" s="138">
        <v>2</v>
      </c>
      <c r="I1415" s="139">
        <v>1</v>
      </c>
      <c r="J1415" s="140">
        <v>2</v>
      </c>
      <c r="K1415" s="187"/>
      <c r="L1415" s="177"/>
      <c r="M1415" s="226" t="s">
        <v>3808</v>
      </c>
      <c r="N1415" s="209"/>
      <c r="O1415" s="77"/>
      <c r="Q1415" s="162" t="s">
        <v>1841</v>
      </c>
      <c r="R1415" s="167" t="s">
        <v>2586</v>
      </c>
      <c r="S1415" s="160">
        <v>414</v>
      </c>
      <c r="T1415" s="163">
        <v>1136</v>
      </c>
      <c r="U1415" s="164">
        <f t="shared" ref="U1415:U1478" si="22">IFERROR(IF(T1415=0,"New",T1415-S1415),"New")</f>
        <v>722</v>
      </c>
      <c r="V1415" s="158"/>
      <c r="W1415" s="158"/>
    </row>
    <row r="1416" spans="2:23" ht="26.25" x14ac:dyDescent="0.3">
      <c r="B1416" s="18">
        <v>1305</v>
      </c>
      <c r="C1416" s="19">
        <v>10</v>
      </c>
      <c r="D1416" s="172" t="s">
        <v>5803</v>
      </c>
      <c r="E1416" s="141" t="s">
        <v>4026</v>
      </c>
      <c r="F1416" s="142" t="s">
        <v>7</v>
      </c>
      <c r="G1416" s="143" t="s">
        <v>5804</v>
      </c>
      <c r="H1416" s="138">
        <v>2</v>
      </c>
      <c r="I1416" s="139">
        <v>1</v>
      </c>
      <c r="J1416" s="140">
        <v>2</v>
      </c>
      <c r="K1416" s="187"/>
      <c r="L1416" s="177"/>
      <c r="M1416" s="226" t="s">
        <v>5802</v>
      </c>
      <c r="N1416" s="209"/>
      <c r="O1416" s="77"/>
      <c r="Q1416" s="162" t="s">
        <v>1843</v>
      </c>
      <c r="R1416" s="167" t="s">
        <v>904</v>
      </c>
      <c r="S1416" s="160">
        <v>551</v>
      </c>
      <c r="T1416" s="163">
        <v>1063</v>
      </c>
      <c r="U1416" s="164">
        <f t="shared" si="22"/>
        <v>512</v>
      </c>
      <c r="V1416" s="158"/>
      <c r="W1416" s="158"/>
    </row>
    <row r="1417" spans="2:23" ht="28.5" x14ac:dyDescent="0.3">
      <c r="B1417" s="18">
        <v>1305</v>
      </c>
      <c r="C1417" s="19">
        <v>10</v>
      </c>
      <c r="D1417" s="172" t="s">
        <v>2209</v>
      </c>
      <c r="E1417" s="141" t="s">
        <v>4026</v>
      </c>
      <c r="F1417" s="142" t="s">
        <v>7</v>
      </c>
      <c r="G1417" s="143" t="s">
        <v>323</v>
      </c>
      <c r="H1417" s="138">
        <v>2</v>
      </c>
      <c r="I1417" s="139">
        <v>1</v>
      </c>
      <c r="J1417" s="140">
        <v>2</v>
      </c>
      <c r="K1417" s="187"/>
      <c r="L1417" s="177"/>
      <c r="M1417" s="221" t="s">
        <v>3806</v>
      </c>
      <c r="N1417" s="215"/>
      <c r="O1417" s="77"/>
      <c r="Q1417" s="162" t="s">
        <v>5220</v>
      </c>
      <c r="R1417" s="167" t="s">
        <v>5158</v>
      </c>
      <c r="S1417" s="160">
        <v>1100</v>
      </c>
      <c r="T1417" s="163">
        <v>1136</v>
      </c>
      <c r="U1417" s="164">
        <f t="shared" si="22"/>
        <v>36</v>
      </c>
      <c r="V1417" s="158"/>
      <c r="W1417" s="158"/>
    </row>
    <row r="1418" spans="2:23" ht="26.25" x14ac:dyDescent="0.3">
      <c r="B1418" s="18">
        <v>1305</v>
      </c>
      <c r="C1418" s="19">
        <v>10</v>
      </c>
      <c r="D1418" s="172" t="s">
        <v>3321</v>
      </c>
      <c r="E1418" s="141" t="s">
        <v>4026</v>
      </c>
      <c r="F1418" s="142" t="s">
        <v>7</v>
      </c>
      <c r="G1418" s="143" t="s">
        <v>506</v>
      </c>
      <c r="H1418" s="138">
        <v>2</v>
      </c>
      <c r="I1418" s="139">
        <v>1</v>
      </c>
      <c r="J1418" s="140">
        <v>2</v>
      </c>
      <c r="K1418" s="187"/>
      <c r="L1418" s="177"/>
      <c r="M1418" s="226" t="s">
        <v>3822</v>
      </c>
      <c r="N1418" s="215"/>
      <c r="O1418" s="97"/>
      <c r="Q1418" s="162" t="s">
        <v>4524</v>
      </c>
      <c r="R1418" s="167" t="s">
        <v>323</v>
      </c>
      <c r="S1418" s="160">
        <v>673</v>
      </c>
      <c r="T1418" s="163">
        <v>833</v>
      </c>
      <c r="U1418" s="164">
        <f t="shared" si="22"/>
        <v>160</v>
      </c>
      <c r="V1418" s="158"/>
      <c r="W1418" s="158"/>
    </row>
    <row r="1419" spans="2:23" ht="26.25" x14ac:dyDescent="0.3">
      <c r="B1419" s="18">
        <v>1305</v>
      </c>
      <c r="C1419" s="19">
        <v>10</v>
      </c>
      <c r="D1419" s="172" t="s">
        <v>3009</v>
      </c>
      <c r="E1419" s="141" t="s">
        <v>4026</v>
      </c>
      <c r="F1419" s="142" t="s">
        <v>7</v>
      </c>
      <c r="G1419" s="143" t="s">
        <v>2101</v>
      </c>
      <c r="H1419" s="138">
        <v>2</v>
      </c>
      <c r="I1419" s="139">
        <v>1</v>
      </c>
      <c r="J1419" s="140">
        <v>2</v>
      </c>
      <c r="K1419" s="187"/>
      <c r="L1419" s="177"/>
      <c r="M1419" s="221" t="s">
        <v>3797</v>
      </c>
      <c r="N1419" s="215"/>
      <c r="O1419" s="77"/>
      <c r="Q1419" s="162" t="s">
        <v>1845</v>
      </c>
      <c r="R1419" s="167" t="s">
        <v>2879</v>
      </c>
      <c r="S1419" s="160">
        <v>479</v>
      </c>
      <c r="T1419" s="163">
        <v>522</v>
      </c>
      <c r="U1419" s="164">
        <f t="shared" si="22"/>
        <v>43</v>
      </c>
      <c r="V1419" s="158"/>
      <c r="W1419" s="158"/>
    </row>
    <row r="1420" spans="2:23" ht="26.25" x14ac:dyDescent="0.3">
      <c r="B1420" s="18">
        <v>1305</v>
      </c>
      <c r="C1420" s="19">
        <v>10</v>
      </c>
      <c r="D1420" s="172" t="s">
        <v>2374</v>
      </c>
      <c r="E1420" s="141" t="s">
        <v>4026</v>
      </c>
      <c r="F1420" s="142" t="s">
        <v>7</v>
      </c>
      <c r="G1420" s="143" t="s">
        <v>2441</v>
      </c>
      <c r="H1420" s="138">
        <v>2</v>
      </c>
      <c r="I1420" s="139">
        <v>1</v>
      </c>
      <c r="J1420" s="140">
        <v>2</v>
      </c>
      <c r="K1420" s="187"/>
      <c r="L1420" s="177"/>
      <c r="M1420" s="221" t="s">
        <v>3798</v>
      </c>
      <c r="N1420" s="209"/>
      <c r="O1420" s="77"/>
      <c r="Q1420" s="162" t="s">
        <v>2546</v>
      </c>
      <c r="R1420" s="167" t="s">
        <v>2525</v>
      </c>
      <c r="S1420" s="160">
        <v>1100</v>
      </c>
      <c r="T1420" s="163">
        <v>181</v>
      </c>
      <c r="U1420" s="164">
        <f t="shared" si="22"/>
        <v>-919</v>
      </c>
      <c r="V1420" s="158"/>
      <c r="W1420" s="158"/>
    </row>
    <row r="1421" spans="2:23" ht="26.25" x14ac:dyDescent="0.3">
      <c r="B1421" s="18">
        <v>1305</v>
      </c>
      <c r="C1421" s="19">
        <v>10</v>
      </c>
      <c r="D1421" s="172" t="s">
        <v>1549</v>
      </c>
      <c r="E1421" s="141" t="s">
        <v>4026</v>
      </c>
      <c r="F1421" s="142" t="s">
        <v>7</v>
      </c>
      <c r="G1421" s="143" t="s">
        <v>1614</v>
      </c>
      <c r="H1421" s="138">
        <v>2</v>
      </c>
      <c r="I1421" s="139">
        <v>1</v>
      </c>
      <c r="J1421" s="140">
        <v>2</v>
      </c>
      <c r="K1421" s="187"/>
      <c r="L1421" s="177"/>
      <c r="M1421" s="221" t="s">
        <v>5015</v>
      </c>
      <c r="N1421" s="215"/>
      <c r="O1421" s="77"/>
      <c r="Q1421" s="162" t="s">
        <v>3047</v>
      </c>
      <c r="R1421" s="167" t="s">
        <v>3006</v>
      </c>
      <c r="S1421" s="161">
        <v>1305</v>
      </c>
      <c r="T1421" s="163">
        <v>13</v>
      </c>
      <c r="U1421" s="164">
        <f t="shared" si="22"/>
        <v>-1292</v>
      </c>
      <c r="V1421" s="158"/>
      <c r="W1421" s="158"/>
    </row>
    <row r="1422" spans="2:23" ht="26.25" x14ac:dyDescent="0.3">
      <c r="B1422" s="18">
        <v>1305</v>
      </c>
      <c r="C1422" s="19">
        <v>10</v>
      </c>
      <c r="D1422" s="172" t="s">
        <v>2720</v>
      </c>
      <c r="E1422" s="141" t="s">
        <v>4026</v>
      </c>
      <c r="F1422" s="142" t="s">
        <v>7</v>
      </c>
      <c r="G1422" s="143" t="s">
        <v>323</v>
      </c>
      <c r="H1422" s="138">
        <v>2</v>
      </c>
      <c r="I1422" s="139">
        <v>1</v>
      </c>
      <c r="J1422" s="140">
        <v>2</v>
      </c>
      <c r="K1422" s="187"/>
      <c r="L1422" s="177"/>
      <c r="M1422" s="226" t="s">
        <v>3807</v>
      </c>
      <c r="N1422" s="209"/>
      <c r="O1422" s="77"/>
      <c r="Q1422" s="162" t="s">
        <v>1851</v>
      </c>
      <c r="R1422" s="167" t="s">
        <v>791</v>
      </c>
      <c r="S1422" s="160">
        <v>673</v>
      </c>
      <c r="T1422" s="163">
        <v>703</v>
      </c>
      <c r="U1422" s="164">
        <f t="shared" si="22"/>
        <v>30</v>
      </c>
      <c r="V1422" s="158"/>
      <c r="W1422" s="158"/>
    </row>
    <row r="1423" spans="2:23" ht="28.5" x14ac:dyDescent="0.3">
      <c r="B1423" s="18">
        <v>1305</v>
      </c>
      <c r="C1423" s="19">
        <v>10</v>
      </c>
      <c r="D1423" s="172" t="s">
        <v>5805</v>
      </c>
      <c r="E1423" s="141" t="s">
        <v>4026</v>
      </c>
      <c r="F1423" s="142" t="s">
        <v>7</v>
      </c>
      <c r="G1423" s="143" t="s">
        <v>482</v>
      </c>
      <c r="H1423" s="138">
        <v>2</v>
      </c>
      <c r="I1423" s="139">
        <v>1</v>
      </c>
      <c r="J1423" s="140">
        <v>2</v>
      </c>
      <c r="K1423" s="187"/>
      <c r="L1423" s="177"/>
      <c r="M1423" s="226" t="s">
        <v>5802</v>
      </c>
      <c r="N1423" s="209"/>
      <c r="O1423" s="77"/>
      <c r="Q1423" s="162" t="s">
        <v>1854</v>
      </c>
      <c r="R1423" s="167" t="s">
        <v>77</v>
      </c>
      <c r="S1423" s="160">
        <v>814</v>
      </c>
      <c r="T1423" s="163">
        <v>593</v>
      </c>
      <c r="U1423" s="164">
        <f t="shared" si="22"/>
        <v>-221</v>
      </c>
      <c r="V1423" s="158"/>
      <c r="W1423" s="158"/>
    </row>
    <row r="1424" spans="2:23" ht="28.5" x14ac:dyDescent="0.3">
      <c r="B1424" s="18">
        <v>1305</v>
      </c>
      <c r="C1424" s="19">
        <v>10</v>
      </c>
      <c r="D1424" s="172" t="s">
        <v>2193</v>
      </c>
      <c r="E1424" s="141" t="s">
        <v>4026</v>
      </c>
      <c r="F1424" s="142" t="s">
        <v>7</v>
      </c>
      <c r="G1424" s="143" t="s">
        <v>2311</v>
      </c>
      <c r="H1424" s="138">
        <v>2</v>
      </c>
      <c r="I1424" s="139">
        <v>1</v>
      </c>
      <c r="J1424" s="140">
        <v>2</v>
      </c>
      <c r="K1424" s="187"/>
      <c r="L1424" s="177"/>
      <c r="M1424" s="221" t="s">
        <v>3810</v>
      </c>
      <c r="N1424" s="209"/>
      <c r="O1424" s="97"/>
      <c r="Q1424" s="162" t="s">
        <v>2342</v>
      </c>
      <c r="R1424" s="167" t="s">
        <v>2951</v>
      </c>
      <c r="S1424" s="160">
        <v>814</v>
      </c>
      <c r="T1424" s="163">
        <v>1063</v>
      </c>
      <c r="U1424" s="164">
        <f t="shared" si="22"/>
        <v>249</v>
      </c>
      <c r="V1424" s="158"/>
      <c r="W1424" s="158"/>
    </row>
    <row r="1425" spans="2:23" ht="26.25" x14ac:dyDescent="0.3">
      <c r="B1425" s="18">
        <v>1305</v>
      </c>
      <c r="C1425" s="19">
        <v>10</v>
      </c>
      <c r="D1425" s="172" t="s">
        <v>1021</v>
      </c>
      <c r="E1425" s="141" t="s">
        <v>4026</v>
      </c>
      <c r="F1425" s="142" t="s">
        <v>7</v>
      </c>
      <c r="G1425" s="143" t="s">
        <v>10</v>
      </c>
      <c r="H1425" s="138">
        <v>2</v>
      </c>
      <c r="I1425" s="139">
        <v>1</v>
      </c>
      <c r="J1425" s="140">
        <v>2</v>
      </c>
      <c r="K1425" s="187"/>
      <c r="L1425" s="177"/>
      <c r="M1425" s="226" t="s">
        <v>5802</v>
      </c>
      <c r="N1425" s="215"/>
      <c r="O1425" s="77"/>
      <c r="Q1425" s="162" t="s">
        <v>5221</v>
      </c>
      <c r="R1425" s="167" t="s">
        <v>657</v>
      </c>
      <c r="S1425" s="160">
        <v>814</v>
      </c>
      <c r="T1425" s="163">
        <v>653</v>
      </c>
      <c r="U1425" s="164">
        <f t="shared" si="22"/>
        <v>-161</v>
      </c>
      <c r="V1425" s="158"/>
      <c r="W1425" s="158"/>
    </row>
    <row r="1426" spans="2:23" ht="26.25" x14ac:dyDescent="0.3">
      <c r="B1426" s="18">
        <v>1305</v>
      </c>
      <c r="C1426" s="19" t="s">
        <v>331</v>
      </c>
      <c r="D1426" s="172" t="s">
        <v>6617</v>
      </c>
      <c r="E1426" s="141" t="s">
        <v>4026</v>
      </c>
      <c r="F1426" s="142" t="s">
        <v>7</v>
      </c>
      <c r="G1426" s="143" t="s">
        <v>323</v>
      </c>
      <c r="H1426" s="138">
        <v>2</v>
      </c>
      <c r="I1426" s="139">
        <v>1</v>
      </c>
      <c r="J1426" s="140">
        <v>2</v>
      </c>
      <c r="K1426" s="187"/>
      <c r="L1426" s="177"/>
      <c r="M1426" s="221" t="s">
        <v>6661</v>
      </c>
      <c r="N1426" s="215"/>
      <c r="O1426" s="77"/>
      <c r="Q1426" s="162" t="s">
        <v>5222</v>
      </c>
      <c r="R1426" s="167" t="s">
        <v>2155</v>
      </c>
      <c r="S1426" s="160">
        <v>1100</v>
      </c>
      <c r="T1426" s="163">
        <v>1136</v>
      </c>
      <c r="U1426" s="164">
        <f t="shared" si="22"/>
        <v>36</v>
      </c>
      <c r="V1426" s="158"/>
      <c r="W1426" s="158"/>
    </row>
    <row r="1427" spans="2:23" ht="26.25" x14ac:dyDescent="0.3">
      <c r="B1427" s="18">
        <v>1305</v>
      </c>
      <c r="C1427" s="19" t="s">
        <v>331</v>
      </c>
      <c r="D1427" s="172" t="s">
        <v>6618</v>
      </c>
      <c r="E1427" s="141" t="s">
        <v>4026</v>
      </c>
      <c r="F1427" s="142" t="s">
        <v>7</v>
      </c>
      <c r="G1427" s="143" t="s">
        <v>6607</v>
      </c>
      <c r="H1427" s="138">
        <v>2</v>
      </c>
      <c r="I1427" s="139">
        <v>1</v>
      </c>
      <c r="J1427" s="140">
        <v>2</v>
      </c>
      <c r="K1427" s="187"/>
      <c r="L1427" s="177"/>
      <c r="M1427" s="221" t="s">
        <v>6661</v>
      </c>
      <c r="N1427" s="209"/>
      <c r="O1427" s="77"/>
      <c r="Q1427" s="162" t="s">
        <v>5767</v>
      </c>
      <c r="R1427" s="167" t="s">
        <v>5622</v>
      </c>
      <c r="S1427" s="160">
        <v>1100</v>
      </c>
      <c r="T1427" s="163">
        <v>522</v>
      </c>
      <c r="U1427" s="164">
        <f t="shared" si="22"/>
        <v>-578</v>
      </c>
      <c r="V1427" s="158"/>
      <c r="W1427" s="158"/>
    </row>
    <row r="1428" spans="2:23" ht="28.5" x14ac:dyDescent="0.3">
      <c r="B1428" s="18">
        <v>1305</v>
      </c>
      <c r="C1428" s="19" t="s">
        <v>331</v>
      </c>
      <c r="D1428" s="172" t="s">
        <v>6619</v>
      </c>
      <c r="E1428" s="141" t="s">
        <v>4026</v>
      </c>
      <c r="F1428" s="142" t="s">
        <v>7</v>
      </c>
      <c r="G1428" s="143" t="s">
        <v>323</v>
      </c>
      <c r="H1428" s="138">
        <v>2</v>
      </c>
      <c r="I1428" s="139">
        <v>1</v>
      </c>
      <c r="J1428" s="140">
        <v>2</v>
      </c>
      <c r="K1428" s="187"/>
      <c r="L1428" s="177"/>
      <c r="M1428" s="221" t="s">
        <v>6661</v>
      </c>
      <c r="N1428" s="215"/>
      <c r="O1428" s="77"/>
      <c r="Q1428" s="162" t="s">
        <v>1857</v>
      </c>
      <c r="R1428" s="167" t="s">
        <v>5160</v>
      </c>
      <c r="S1428" s="161">
        <v>1100</v>
      </c>
      <c r="T1428" s="163">
        <v>54</v>
      </c>
      <c r="U1428" s="164">
        <f t="shared" si="22"/>
        <v>-1046</v>
      </c>
      <c r="V1428" s="158"/>
      <c r="W1428" s="158"/>
    </row>
    <row r="1429" spans="2:23" ht="26.25" x14ac:dyDescent="0.3">
      <c r="B1429" s="18">
        <v>1305</v>
      </c>
      <c r="C1429" s="19" t="s">
        <v>331</v>
      </c>
      <c r="D1429" s="172" t="s">
        <v>6620</v>
      </c>
      <c r="E1429" s="141" t="s">
        <v>4026</v>
      </c>
      <c r="F1429" s="142" t="s">
        <v>7</v>
      </c>
      <c r="G1429" s="143" t="s">
        <v>6621</v>
      </c>
      <c r="H1429" s="138">
        <v>2</v>
      </c>
      <c r="I1429" s="139">
        <v>1</v>
      </c>
      <c r="J1429" s="140">
        <v>2</v>
      </c>
      <c r="K1429" s="187"/>
      <c r="L1429" s="177"/>
      <c r="M1429" s="221" t="s">
        <v>6661</v>
      </c>
      <c r="N1429" s="215"/>
      <c r="O1429" s="77"/>
      <c r="Q1429" s="162" t="s">
        <v>4022</v>
      </c>
      <c r="R1429" s="167" t="s">
        <v>4009</v>
      </c>
      <c r="S1429" s="161">
        <v>1100</v>
      </c>
      <c r="T1429" s="163">
        <v>101</v>
      </c>
      <c r="U1429" s="164">
        <f t="shared" si="22"/>
        <v>-999</v>
      </c>
      <c r="V1429" s="158"/>
      <c r="W1429" s="158"/>
    </row>
    <row r="1430" spans="2:23" ht="26.25" x14ac:dyDescent="0.3">
      <c r="B1430" s="18">
        <v>1305</v>
      </c>
      <c r="C1430" s="19" t="s">
        <v>331</v>
      </c>
      <c r="D1430" s="172" t="s">
        <v>6622</v>
      </c>
      <c r="E1430" s="141" t="s">
        <v>4026</v>
      </c>
      <c r="F1430" s="142" t="s">
        <v>7</v>
      </c>
      <c r="G1430" s="143" t="s">
        <v>323</v>
      </c>
      <c r="H1430" s="138">
        <v>2</v>
      </c>
      <c r="I1430" s="139">
        <v>1</v>
      </c>
      <c r="J1430" s="140">
        <v>2</v>
      </c>
      <c r="K1430" s="187"/>
      <c r="L1430" s="177"/>
      <c r="M1430" s="221" t="s">
        <v>6661</v>
      </c>
      <c r="N1430" s="209"/>
      <c r="O1430" s="77"/>
      <c r="Q1430" s="162" t="s">
        <v>1860</v>
      </c>
      <c r="R1430" s="167" t="s">
        <v>609</v>
      </c>
      <c r="S1430" s="160">
        <v>333</v>
      </c>
      <c r="T1430" s="163">
        <v>419</v>
      </c>
      <c r="U1430" s="164">
        <f t="shared" si="22"/>
        <v>86</v>
      </c>
      <c r="V1430" s="158"/>
      <c r="W1430" s="158"/>
    </row>
    <row r="1431" spans="2:23" ht="26.25" x14ac:dyDescent="0.3">
      <c r="B1431" s="18">
        <v>1305</v>
      </c>
      <c r="C1431" s="19" t="s">
        <v>331</v>
      </c>
      <c r="D1431" s="172" t="s">
        <v>6623</v>
      </c>
      <c r="E1431" s="141" t="s">
        <v>4026</v>
      </c>
      <c r="F1431" s="142" t="s">
        <v>7</v>
      </c>
      <c r="G1431" s="143" t="s">
        <v>6624</v>
      </c>
      <c r="H1431" s="138">
        <v>2</v>
      </c>
      <c r="I1431" s="139">
        <v>1</v>
      </c>
      <c r="J1431" s="140">
        <v>2</v>
      </c>
      <c r="K1431" s="187"/>
      <c r="L1431" s="177"/>
      <c r="M1431" s="221" t="s">
        <v>6661</v>
      </c>
      <c r="N1431" s="209"/>
      <c r="O1431" s="77"/>
      <c r="Q1431" s="162" t="s">
        <v>1863</v>
      </c>
      <c r="R1431" s="167" t="s">
        <v>323</v>
      </c>
      <c r="S1431" s="160">
        <v>1442</v>
      </c>
      <c r="T1431" s="163">
        <v>1136</v>
      </c>
      <c r="U1431" s="164">
        <f t="shared" si="22"/>
        <v>-306</v>
      </c>
      <c r="V1431" s="158"/>
      <c r="W1431" s="158"/>
    </row>
    <row r="1432" spans="2:23" ht="26.25" x14ac:dyDescent="0.3">
      <c r="B1432" s="18">
        <v>1305</v>
      </c>
      <c r="C1432" s="19" t="s">
        <v>331</v>
      </c>
      <c r="D1432" s="172" t="s">
        <v>6625</v>
      </c>
      <c r="E1432" s="141" t="s">
        <v>4026</v>
      </c>
      <c r="F1432" s="142" t="s">
        <v>7</v>
      </c>
      <c r="G1432" s="143" t="s">
        <v>6626</v>
      </c>
      <c r="H1432" s="138">
        <v>2</v>
      </c>
      <c r="I1432" s="139">
        <v>1</v>
      </c>
      <c r="J1432" s="140">
        <v>2</v>
      </c>
      <c r="K1432" s="187"/>
      <c r="L1432" s="177"/>
      <c r="M1432" s="221" t="s">
        <v>6661</v>
      </c>
      <c r="N1432" s="215"/>
      <c r="O1432" s="77"/>
      <c r="Q1432" s="162" t="s">
        <v>3048</v>
      </c>
      <c r="R1432" s="167" t="s">
        <v>26</v>
      </c>
      <c r="S1432" s="160">
        <v>897</v>
      </c>
      <c r="T1432" s="163">
        <v>855</v>
      </c>
      <c r="U1432" s="164">
        <f t="shared" si="22"/>
        <v>-42</v>
      </c>
      <c r="V1432" s="158"/>
      <c r="W1432" s="158"/>
    </row>
    <row r="1433" spans="2:23" ht="26.25" x14ac:dyDescent="0.3">
      <c r="B1433" s="18">
        <v>1305</v>
      </c>
      <c r="C1433" s="19" t="s">
        <v>331</v>
      </c>
      <c r="D1433" s="172" t="s">
        <v>6627</v>
      </c>
      <c r="E1433" s="141" t="s">
        <v>4026</v>
      </c>
      <c r="F1433" s="142" t="s">
        <v>7</v>
      </c>
      <c r="G1433" s="143" t="s">
        <v>323</v>
      </c>
      <c r="H1433" s="138">
        <v>2</v>
      </c>
      <c r="I1433" s="139">
        <v>1</v>
      </c>
      <c r="J1433" s="140">
        <v>2</v>
      </c>
      <c r="K1433" s="187"/>
      <c r="L1433" s="177"/>
      <c r="M1433" s="221" t="s">
        <v>6661</v>
      </c>
      <c r="N1433" s="215"/>
      <c r="O1433" s="77"/>
      <c r="Q1433" s="162" t="s">
        <v>1875</v>
      </c>
      <c r="R1433" s="167" t="s">
        <v>112</v>
      </c>
      <c r="S1433" s="160">
        <v>91</v>
      </c>
      <c r="T1433" s="163">
        <v>1136</v>
      </c>
      <c r="U1433" s="164">
        <f t="shared" si="22"/>
        <v>1045</v>
      </c>
      <c r="V1433" s="158"/>
      <c r="W1433" s="158"/>
    </row>
    <row r="1434" spans="2:23" ht="26.25" x14ac:dyDescent="0.3">
      <c r="B1434" s="18">
        <v>1305</v>
      </c>
      <c r="C1434" s="19" t="s">
        <v>331</v>
      </c>
      <c r="D1434" s="172" t="s">
        <v>2667</v>
      </c>
      <c r="E1434" s="141" t="s">
        <v>4026</v>
      </c>
      <c r="F1434" s="142" t="s">
        <v>7</v>
      </c>
      <c r="G1434" s="143" t="s">
        <v>323</v>
      </c>
      <c r="H1434" s="138">
        <v>2</v>
      </c>
      <c r="I1434" s="139">
        <v>1</v>
      </c>
      <c r="J1434" s="140">
        <v>2</v>
      </c>
      <c r="K1434" s="187"/>
      <c r="L1434" s="177"/>
      <c r="M1434" s="221" t="s">
        <v>6661</v>
      </c>
      <c r="N1434" s="215"/>
      <c r="O1434" s="77"/>
      <c r="Q1434" s="162" t="s">
        <v>1880</v>
      </c>
      <c r="R1434" s="167" t="s">
        <v>846</v>
      </c>
      <c r="S1434" s="160">
        <v>195</v>
      </c>
      <c r="T1434" s="163">
        <v>940</v>
      </c>
      <c r="U1434" s="164">
        <f t="shared" si="22"/>
        <v>745</v>
      </c>
      <c r="V1434" s="158"/>
      <c r="W1434" s="158"/>
    </row>
    <row r="1435" spans="2:23" ht="26.25" x14ac:dyDescent="0.3">
      <c r="B1435" s="18">
        <v>1305</v>
      </c>
      <c r="C1435" s="19" t="s">
        <v>331</v>
      </c>
      <c r="D1435" s="172" t="s">
        <v>6628</v>
      </c>
      <c r="E1435" s="141" t="s">
        <v>4026</v>
      </c>
      <c r="F1435" s="142" t="s">
        <v>7</v>
      </c>
      <c r="G1435" s="143" t="s">
        <v>6629</v>
      </c>
      <c r="H1435" s="138">
        <v>2</v>
      </c>
      <c r="I1435" s="139">
        <v>1</v>
      </c>
      <c r="J1435" s="140">
        <v>2</v>
      </c>
      <c r="K1435" s="187"/>
      <c r="L1435" s="177"/>
      <c r="M1435" s="221" t="s">
        <v>6661</v>
      </c>
      <c r="N1435" s="209"/>
      <c r="O1435" s="77"/>
      <c r="Q1435" s="162" t="s">
        <v>3568</v>
      </c>
      <c r="R1435" s="167" t="s">
        <v>323</v>
      </c>
      <c r="S1435" s="160">
        <v>1442</v>
      </c>
      <c r="T1435" s="163">
        <v>408</v>
      </c>
      <c r="U1435" s="164">
        <f t="shared" si="22"/>
        <v>-1034</v>
      </c>
      <c r="V1435" s="158"/>
      <c r="W1435" s="158"/>
    </row>
    <row r="1436" spans="2:23" ht="26.25" x14ac:dyDescent="0.3">
      <c r="B1436" s="18">
        <v>1305</v>
      </c>
      <c r="C1436" s="19">
        <v>-191</v>
      </c>
      <c r="D1436" s="172" t="s">
        <v>2038</v>
      </c>
      <c r="E1436" s="141" t="s">
        <v>4026</v>
      </c>
      <c r="F1436" s="142" t="s">
        <v>3520</v>
      </c>
      <c r="G1436" s="143" t="s">
        <v>206</v>
      </c>
      <c r="H1436" s="138">
        <v>2</v>
      </c>
      <c r="I1436" s="139">
        <v>2</v>
      </c>
      <c r="J1436" s="140">
        <v>1</v>
      </c>
      <c r="K1436" s="187"/>
      <c r="L1436" s="177"/>
      <c r="M1436" s="226" t="s">
        <v>5867</v>
      </c>
      <c r="N1436" s="215"/>
      <c r="O1436" s="77"/>
      <c r="Q1436" s="162" t="s">
        <v>1883</v>
      </c>
      <c r="R1436" s="167" t="s">
        <v>323</v>
      </c>
      <c r="S1436" s="160">
        <v>579</v>
      </c>
      <c r="T1436" s="163">
        <v>855</v>
      </c>
      <c r="U1436" s="164">
        <f t="shared" si="22"/>
        <v>276</v>
      </c>
      <c r="V1436" s="158"/>
      <c r="W1436" s="158"/>
    </row>
    <row r="1437" spans="2:23" ht="26.25" x14ac:dyDescent="0.3">
      <c r="B1437" s="18">
        <v>1305</v>
      </c>
      <c r="C1437" s="19">
        <v>10</v>
      </c>
      <c r="D1437" s="172" t="s">
        <v>1798</v>
      </c>
      <c r="E1437" s="141" t="s">
        <v>4026</v>
      </c>
      <c r="F1437" s="142" t="s">
        <v>7</v>
      </c>
      <c r="G1437" s="143" t="s">
        <v>587</v>
      </c>
      <c r="H1437" s="138">
        <v>2</v>
      </c>
      <c r="I1437" s="139">
        <v>2</v>
      </c>
      <c r="J1437" s="140">
        <v>1</v>
      </c>
      <c r="K1437" s="187"/>
      <c r="L1437" s="177"/>
      <c r="M1437" s="226" t="s">
        <v>5681</v>
      </c>
      <c r="N1437" s="215"/>
      <c r="O1437" s="77"/>
      <c r="Q1437" s="162" t="s">
        <v>2343</v>
      </c>
      <c r="R1437" s="167" t="s">
        <v>2321</v>
      </c>
      <c r="S1437" s="160">
        <v>739</v>
      </c>
      <c r="T1437" s="163">
        <v>703</v>
      </c>
      <c r="U1437" s="164">
        <f t="shared" si="22"/>
        <v>-36</v>
      </c>
      <c r="V1437" s="158"/>
      <c r="W1437" s="158"/>
    </row>
    <row r="1438" spans="2:23" ht="26.25" x14ac:dyDescent="0.3">
      <c r="B1438" s="18">
        <v>1305</v>
      </c>
      <c r="C1438" s="19">
        <v>10</v>
      </c>
      <c r="D1438" s="172" t="s">
        <v>2383</v>
      </c>
      <c r="E1438" s="141" t="s">
        <v>4026</v>
      </c>
      <c r="F1438" s="142" t="s">
        <v>7</v>
      </c>
      <c r="G1438" s="143" t="s">
        <v>206</v>
      </c>
      <c r="H1438" s="138">
        <v>2</v>
      </c>
      <c r="I1438" s="139">
        <v>2</v>
      </c>
      <c r="J1438" s="140">
        <v>1</v>
      </c>
      <c r="K1438" s="187"/>
      <c r="L1438" s="177"/>
      <c r="M1438" s="226" t="s">
        <v>3971</v>
      </c>
      <c r="N1438" s="209"/>
      <c r="O1438" s="77"/>
      <c r="Q1438" s="162" t="s">
        <v>4403</v>
      </c>
      <c r="R1438" s="167" t="s">
        <v>323</v>
      </c>
      <c r="S1438" s="160">
        <v>1100</v>
      </c>
      <c r="T1438" s="163">
        <v>765</v>
      </c>
      <c r="U1438" s="164">
        <f t="shared" si="22"/>
        <v>-335</v>
      </c>
      <c r="V1438" s="158"/>
      <c r="W1438" s="158"/>
    </row>
    <row r="1439" spans="2:23" ht="26.25" x14ac:dyDescent="0.3">
      <c r="B1439" s="18">
        <v>1305</v>
      </c>
      <c r="C1439" s="19">
        <v>10</v>
      </c>
      <c r="D1439" s="172" t="s">
        <v>2064</v>
      </c>
      <c r="E1439" s="141" t="s">
        <v>4026</v>
      </c>
      <c r="F1439" s="142" t="s">
        <v>7</v>
      </c>
      <c r="G1439" s="143" t="s">
        <v>2065</v>
      </c>
      <c r="H1439" s="138">
        <v>2</v>
      </c>
      <c r="I1439" s="139">
        <v>2</v>
      </c>
      <c r="J1439" s="140">
        <v>1</v>
      </c>
      <c r="K1439" s="187"/>
      <c r="L1439" s="177"/>
      <c r="M1439" s="226" t="s">
        <v>5866</v>
      </c>
      <c r="N1439" s="215"/>
      <c r="O1439" s="77"/>
      <c r="Q1439" s="162" t="s">
        <v>2819</v>
      </c>
      <c r="R1439" s="167" t="s">
        <v>2768</v>
      </c>
      <c r="S1439" s="160">
        <v>1442</v>
      </c>
      <c r="T1439" s="163">
        <v>1481</v>
      </c>
      <c r="U1439" s="164">
        <f t="shared" si="22"/>
        <v>39</v>
      </c>
      <c r="V1439" s="158"/>
      <c r="W1439" s="158"/>
    </row>
    <row r="1440" spans="2:23" ht="26.25" x14ac:dyDescent="0.3">
      <c r="B1440" s="18">
        <v>1305</v>
      </c>
      <c r="C1440" s="19">
        <v>10</v>
      </c>
      <c r="D1440" s="172" t="s">
        <v>3011</v>
      </c>
      <c r="E1440" s="141" t="s">
        <v>4026</v>
      </c>
      <c r="F1440" s="142" t="s">
        <v>7</v>
      </c>
      <c r="G1440" s="143" t="s">
        <v>3012</v>
      </c>
      <c r="H1440" s="138">
        <v>2</v>
      </c>
      <c r="I1440" s="139">
        <v>2</v>
      </c>
      <c r="J1440" s="140">
        <v>1</v>
      </c>
      <c r="K1440" s="187"/>
      <c r="L1440" s="177"/>
      <c r="M1440" s="226" t="s">
        <v>3812</v>
      </c>
      <c r="N1440" s="215"/>
      <c r="O1440" s="77"/>
      <c r="Q1440" s="162" t="s">
        <v>3282</v>
      </c>
      <c r="R1440" s="167" t="s">
        <v>3225</v>
      </c>
      <c r="S1440" s="160">
        <v>1305</v>
      </c>
      <c r="T1440" s="163">
        <v>1481</v>
      </c>
      <c r="U1440" s="164">
        <f t="shared" si="22"/>
        <v>176</v>
      </c>
      <c r="V1440" s="158"/>
      <c r="W1440" s="158"/>
    </row>
    <row r="1441" spans="2:23" ht="42.75" x14ac:dyDescent="0.3">
      <c r="B1441" s="18">
        <v>1305</v>
      </c>
      <c r="C1441" s="19">
        <v>10</v>
      </c>
      <c r="D1441" s="172" t="s">
        <v>4212</v>
      </c>
      <c r="E1441" s="141" t="s">
        <v>4026</v>
      </c>
      <c r="F1441" s="142" t="s">
        <v>7</v>
      </c>
      <c r="G1441" s="143" t="s">
        <v>323</v>
      </c>
      <c r="H1441" s="138">
        <v>2</v>
      </c>
      <c r="I1441" s="139">
        <v>2</v>
      </c>
      <c r="J1441" s="140">
        <v>1</v>
      </c>
      <c r="K1441" s="187"/>
      <c r="L1441" s="177"/>
      <c r="M1441" s="226" t="s">
        <v>4370</v>
      </c>
      <c r="N1441" s="209"/>
      <c r="O1441" s="77"/>
      <c r="Q1441" s="162" t="s">
        <v>1889</v>
      </c>
      <c r="R1441" s="167" t="s">
        <v>2587</v>
      </c>
      <c r="S1441" s="160">
        <v>414</v>
      </c>
      <c r="T1441" s="163">
        <v>1335</v>
      </c>
      <c r="U1441" s="164">
        <f t="shared" si="22"/>
        <v>921</v>
      </c>
      <c r="V1441" s="158"/>
      <c r="W1441" s="158"/>
    </row>
    <row r="1442" spans="2:23" ht="28.5" x14ac:dyDescent="0.3">
      <c r="B1442" s="18">
        <v>1305</v>
      </c>
      <c r="C1442" s="19">
        <v>10</v>
      </c>
      <c r="D1442" s="172" t="s">
        <v>5182</v>
      </c>
      <c r="E1442" s="141" t="s">
        <v>4026</v>
      </c>
      <c r="F1442" s="142" t="s">
        <v>7</v>
      </c>
      <c r="G1442" s="143" t="s">
        <v>206</v>
      </c>
      <c r="H1442" s="138">
        <v>2</v>
      </c>
      <c r="I1442" s="139">
        <v>2</v>
      </c>
      <c r="J1442" s="140">
        <v>1</v>
      </c>
      <c r="K1442" s="187"/>
      <c r="L1442" s="177"/>
      <c r="M1442" s="226" t="s">
        <v>5870</v>
      </c>
      <c r="N1442" s="209"/>
      <c r="O1442" s="77"/>
      <c r="Q1442" s="162" t="s">
        <v>1891</v>
      </c>
      <c r="R1442" s="167" t="s">
        <v>260</v>
      </c>
      <c r="S1442" s="160">
        <v>173</v>
      </c>
      <c r="T1442" s="163">
        <v>616</v>
      </c>
      <c r="U1442" s="164">
        <f t="shared" si="22"/>
        <v>443</v>
      </c>
      <c r="V1442" s="158"/>
      <c r="W1442" s="158"/>
    </row>
    <row r="1443" spans="2:23" ht="28.5" x14ac:dyDescent="0.3">
      <c r="B1443" s="18">
        <v>1305</v>
      </c>
      <c r="C1443" s="19">
        <v>10</v>
      </c>
      <c r="D1443" s="172" t="s">
        <v>3240</v>
      </c>
      <c r="E1443" s="141" t="s">
        <v>4026</v>
      </c>
      <c r="F1443" s="142" t="s">
        <v>7</v>
      </c>
      <c r="G1443" s="143" t="s">
        <v>3241</v>
      </c>
      <c r="H1443" s="138">
        <v>2</v>
      </c>
      <c r="I1443" s="139">
        <v>2</v>
      </c>
      <c r="J1443" s="140">
        <v>1</v>
      </c>
      <c r="K1443" s="187"/>
      <c r="L1443" s="177"/>
      <c r="M1443" s="226" t="s">
        <v>3815</v>
      </c>
      <c r="N1443" s="213"/>
      <c r="O1443" s="77"/>
      <c r="Q1443" s="162" t="s">
        <v>1894</v>
      </c>
      <c r="R1443" s="167" t="s">
        <v>515</v>
      </c>
      <c r="S1443" s="160">
        <v>268</v>
      </c>
      <c r="T1443" s="163">
        <v>1136</v>
      </c>
      <c r="U1443" s="164">
        <f t="shared" si="22"/>
        <v>868</v>
      </c>
      <c r="V1443" s="158"/>
      <c r="W1443" s="158"/>
    </row>
    <row r="1444" spans="2:23" ht="26.25" x14ac:dyDescent="0.3">
      <c r="B1444" s="18">
        <v>1305</v>
      </c>
      <c r="C1444" s="19">
        <v>10</v>
      </c>
      <c r="D1444" s="172" t="s">
        <v>3530</v>
      </c>
      <c r="E1444" s="141" t="s">
        <v>4026</v>
      </c>
      <c r="F1444" s="142" t="s">
        <v>7</v>
      </c>
      <c r="G1444" s="143" t="s">
        <v>410</v>
      </c>
      <c r="H1444" s="138">
        <v>2</v>
      </c>
      <c r="I1444" s="139">
        <v>2</v>
      </c>
      <c r="J1444" s="140">
        <v>1</v>
      </c>
      <c r="K1444" s="187"/>
      <c r="L1444" s="177"/>
      <c r="M1444" s="226" t="s">
        <v>4211</v>
      </c>
      <c r="N1444" s="215"/>
      <c r="O1444" s="77"/>
      <c r="Q1444" s="162" t="s">
        <v>1897</v>
      </c>
      <c r="R1444" s="167" t="s">
        <v>2670</v>
      </c>
      <c r="S1444" s="160">
        <v>244</v>
      </c>
      <c r="T1444" s="163">
        <v>940</v>
      </c>
      <c r="U1444" s="164">
        <f t="shared" si="22"/>
        <v>696</v>
      </c>
      <c r="V1444" s="158"/>
      <c r="W1444" s="158"/>
    </row>
    <row r="1445" spans="2:23" ht="26.25" x14ac:dyDescent="0.3">
      <c r="B1445" s="18">
        <v>1305</v>
      </c>
      <c r="C1445" s="19">
        <v>10</v>
      </c>
      <c r="D1445" s="172" t="s">
        <v>2276</v>
      </c>
      <c r="E1445" s="141" t="s">
        <v>4026</v>
      </c>
      <c r="F1445" s="142" t="s">
        <v>7</v>
      </c>
      <c r="G1445" s="143" t="s">
        <v>2610</v>
      </c>
      <c r="H1445" s="138">
        <v>2</v>
      </c>
      <c r="I1445" s="139">
        <v>2</v>
      </c>
      <c r="J1445" s="140">
        <v>1</v>
      </c>
      <c r="K1445" s="187"/>
      <c r="L1445" s="177"/>
      <c r="M1445" s="226" t="s">
        <v>3811</v>
      </c>
      <c r="N1445" s="209"/>
      <c r="O1445" s="77"/>
      <c r="Q1445" s="162" t="s">
        <v>2547</v>
      </c>
      <c r="R1445" s="167" t="s">
        <v>2530</v>
      </c>
      <c r="S1445" s="160">
        <v>1021</v>
      </c>
      <c r="T1445" s="163">
        <v>653</v>
      </c>
      <c r="U1445" s="164">
        <f t="shared" si="22"/>
        <v>-368</v>
      </c>
      <c r="V1445" s="158"/>
      <c r="W1445" s="158"/>
    </row>
    <row r="1446" spans="2:23" ht="26.25" x14ac:dyDescent="0.3">
      <c r="B1446" s="18">
        <v>1305</v>
      </c>
      <c r="C1446" s="19">
        <v>10</v>
      </c>
      <c r="D1446" s="172" t="s">
        <v>2582</v>
      </c>
      <c r="E1446" s="141" t="s">
        <v>4026</v>
      </c>
      <c r="F1446" s="142" t="s">
        <v>7</v>
      </c>
      <c r="G1446" s="143" t="s">
        <v>17</v>
      </c>
      <c r="H1446" s="138">
        <v>2</v>
      </c>
      <c r="I1446" s="139">
        <v>2</v>
      </c>
      <c r="J1446" s="140">
        <v>1</v>
      </c>
      <c r="K1446" s="187"/>
      <c r="L1446" s="177"/>
      <c r="M1446" s="226" t="s">
        <v>3813</v>
      </c>
      <c r="N1446" s="215"/>
      <c r="O1446" s="77"/>
      <c r="Q1446" s="162" t="s">
        <v>1901</v>
      </c>
      <c r="R1446" s="167" t="s">
        <v>171</v>
      </c>
      <c r="S1446" s="160">
        <v>91</v>
      </c>
      <c r="T1446" s="163">
        <v>1481</v>
      </c>
      <c r="U1446" s="164">
        <f t="shared" si="22"/>
        <v>1390</v>
      </c>
      <c r="V1446" s="158"/>
      <c r="W1446" s="158"/>
    </row>
    <row r="1447" spans="2:23" ht="28.5" x14ac:dyDescent="0.3">
      <c r="B1447" s="18">
        <v>1305</v>
      </c>
      <c r="C1447" s="19">
        <v>10</v>
      </c>
      <c r="D1447" s="172" t="s">
        <v>2771</v>
      </c>
      <c r="E1447" s="141" t="s">
        <v>4026</v>
      </c>
      <c r="F1447" s="142" t="s">
        <v>7</v>
      </c>
      <c r="G1447" s="143" t="s">
        <v>2772</v>
      </c>
      <c r="H1447" s="138">
        <v>2</v>
      </c>
      <c r="I1447" s="139">
        <v>2</v>
      </c>
      <c r="J1447" s="140">
        <v>1</v>
      </c>
      <c r="K1447" s="187"/>
      <c r="L1447" s="177"/>
      <c r="M1447" s="226" t="s">
        <v>5869</v>
      </c>
      <c r="N1447" s="209"/>
      <c r="O1447" s="77"/>
      <c r="Q1447" s="162" t="s">
        <v>1903</v>
      </c>
      <c r="R1447" s="167" t="s">
        <v>1291</v>
      </c>
      <c r="S1447" s="160">
        <v>814</v>
      </c>
      <c r="T1447" s="163">
        <v>940</v>
      </c>
      <c r="U1447" s="164">
        <f t="shared" si="22"/>
        <v>126</v>
      </c>
      <c r="V1447" s="158"/>
      <c r="W1447" s="158"/>
    </row>
    <row r="1448" spans="2:23" ht="26.25" x14ac:dyDescent="0.3">
      <c r="B1448" s="18">
        <v>1442</v>
      </c>
      <c r="C1448" s="19">
        <v>13</v>
      </c>
      <c r="D1448" s="172" t="s">
        <v>2500</v>
      </c>
      <c r="E1448" s="141" t="s">
        <v>4026</v>
      </c>
      <c r="F1448" s="142" t="s">
        <v>3529</v>
      </c>
      <c r="G1448" s="143" t="s">
        <v>2526</v>
      </c>
      <c r="H1448" s="138">
        <v>1</v>
      </c>
      <c r="I1448" s="139">
        <v>1</v>
      </c>
      <c r="J1448" s="140">
        <v>1</v>
      </c>
      <c r="K1448" s="187"/>
      <c r="L1448" s="177"/>
      <c r="M1448" s="226" t="s">
        <v>3826</v>
      </c>
      <c r="N1448" s="215"/>
      <c r="O1448" s="97"/>
      <c r="Q1448" s="162" t="s">
        <v>1906</v>
      </c>
      <c r="R1448" s="167" t="s">
        <v>6436</v>
      </c>
      <c r="S1448" s="160">
        <v>157</v>
      </c>
      <c r="T1448" s="163">
        <v>1481</v>
      </c>
      <c r="U1448" s="164">
        <f t="shared" si="22"/>
        <v>1324</v>
      </c>
      <c r="V1448" s="158"/>
      <c r="W1448" s="158"/>
    </row>
    <row r="1449" spans="2:23" ht="28.5" x14ac:dyDescent="0.3">
      <c r="B1449" s="18">
        <v>1442</v>
      </c>
      <c r="C1449" s="19">
        <v>13</v>
      </c>
      <c r="D1449" s="172" t="s">
        <v>2501</v>
      </c>
      <c r="E1449" s="141" t="s">
        <v>4026</v>
      </c>
      <c r="F1449" s="142" t="s">
        <v>7</v>
      </c>
      <c r="G1449" s="143" t="s">
        <v>2527</v>
      </c>
      <c r="H1449" s="138">
        <v>1</v>
      </c>
      <c r="I1449" s="139">
        <v>1</v>
      </c>
      <c r="J1449" s="140">
        <v>1</v>
      </c>
      <c r="K1449" s="187"/>
      <c r="L1449" s="177"/>
      <c r="M1449" s="226" t="s">
        <v>3826</v>
      </c>
      <c r="N1449" s="215"/>
      <c r="O1449" s="77"/>
      <c r="Q1449" s="162" t="s">
        <v>5899</v>
      </c>
      <c r="R1449" s="167" t="s">
        <v>5833</v>
      </c>
      <c r="S1449" s="160">
        <v>1442</v>
      </c>
      <c r="T1449" s="163">
        <v>1335</v>
      </c>
      <c r="U1449" s="164">
        <f t="shared" si="22"/>
        <v>-107</v>
      </c>
      <c r="V1449" s="158"/>
      <c r="W1449" s="158"/>
    </row>
    <row r="1450" spans="2:23" ht="26.25" x14ac:dyDescent="0.3">
      <c r="B1450" s="18">
        <v>1442</v>
      </c>
      <c r="C1450" s="19">
        <v>13</v>
      </c>
      <c r="D1450" s="172" t="s">
        <v>1664</v>
      </c>
      <c r="E1450" s="141" t="s">
        <v>4026</v>
      </c>
      <c r="F1450" s="142" t="s">
        <v>7</v>
      </c>
      <c r="G1450" s="143" t="s">
        <v>1665</v>
      </c>
      <c r="H1450" s="138">
        <v>1</v>
      </c>
      <c r="I1450" s="139">
        <v>1</v>
      </c>
      <c r="J1450" s="140">
        <v>1</v>
      </c>
      <c r="K1450" s="187"/>
      <c r="L1450" s="177"/>
      <c r="M1450" s="226" t="s">
        <v>4263</v>
      </c>
      <c r="N1450" s="215"/>
      <c r="O1450" s="77"/>
      <c r="Q1450" s="162" t="s">
        <v>5900</v>
      </c>
      <c r="R1450" s="167" t="s">
        <v>5804</v>
      </c>
      <c r="S1450" s="160">
        <v>1305</v>
      </c>
      <c r="T1450" s="163">
        <v>1063</v>
      </c>
      <c r="U1450" s="164">
        <f t="shared" si="22"/>
        <v>-242</v>
      </c>
      <c r="V1450" s="158"/>
      <c r="W1450" s="158"/>
    </row>
    <row r="1451" spans="2:23" ht="26.25" x14ac:dyDescent="0.3">
      <c r="B1451" s="18">
        <v>1442</v>
      </c>
      <c r="C1451" s="19">
        <v>13</v>
      </c>
      <c r="D1451" s="172" t="s">
        <v>2502</v>
      </c>
      <c r="E1451" s="141" t="s">
        <v>4026</v>
      </c>
      <c r="F1451" s="142" t="s">
        <v>7</v>
      </c>
      <c r="G1451" s="143" t="s">
        <v>2528</v>
      </c>
      <c r="H1451" s="138">
        <v>1</v>
      </c>
      <c r="I1451" s="139">
        <v>1</v>
      </c>
      <c r="J1451" s="140">
        <v>1</v>
      </c>
      <c r="K1451" s="187"/>
      <c r="L1451" s="177"/>
      <c r="M1451" s="226" t="s">
        <v>3826</v>
      </c>
      <c r="N1451" s="215"/>
      <c r="O1451" s="77"/>
      <c r="Q1451" s="162" t="s">
        <v>2259</v>
      </c>
      <c r="R1451" s="167" t="s">
        <v>323</v>
      </c>
      <c r="S1451" s="160">
        <v>1305</v>
      </c>
      <c r="T1451" s="163">
        <v>1481</v>
      </c>
      <c r="U1451" s="164">
        <f t="shared" si="22"/>
        <v>176</v>
      </c>
      <c r="V1451" s="158"/>
      <c r="W1451" s="158"/>
    </row>
    <row r="1452" spans="2:23" ht="28.5" x14ac:dyDescent="0.3">
      <c r="B1452" s="18">
        <v>1442</v>
      </c>
      <c r="C1452" s="19">
        <v>13</v>
      </c>
      <c r="D1452" s="172" t="s">
        <v>1153</v>
      </c>
      <c r="E1452" s="141" t="s">
        <v>4026</v>
      </c>
      <c r="F1452" s="142" t="s">
        <v>7</v>
      </c>
      <c r="G1452" s="143" t="s">
        <v>1154</v>
      </c>
      <c r="H1452" s="138">
        <v>1</v>
      </c>
      <c r="I1452" s="139">
        <v>1</v>
      </c>
      <c r="J1452" s="140">
        <v>1</v>
      </c>
      <c r="K1452" s="187"/>
      <c r="L1452" s="177"/>
      <c r="M1452" s="226" t="s">
        <v>3831</v>
      </c>
      <c r="N1452" s="215"/>
      <c r="O1452" s="77"/>
      <c r="Q1452" s="162" t="s">
        <v>1913</v>
      </c>
      <c r="R1452" s="167" t="s">
        <v>2396</v>
      </c>
      <c r="S1452" s="160">
        <v>514</v>
      </c>
      <c r="T1452" s="163">
        <v>1335</v>
      </c>
      <c r="U1452" s="164">
        <f t="shared" si="22"/>
        <v>821</v>
      </c>
      <c r="V1452" s="158"/>
      <c r="W1452" s="158"/>
    </row>
    <row r="1453" spans="2:23" ht="26.25" x14ac:dyDescent="0.3">
      <c r="B1453" s="18">
        <v>1442</v>
      </c>
      <c r="C1453" s="19">
        <v>13</v>
      </c>
      <c r="D1453" s="172" t="s">
        <v>1914</v>
      </c>
      <c r="E1453" s="141" t="s">
        <v>4026</v>
      </c>
      <c r="F1453" s="142" t="s">
        <v>7</v>
      </c>
      <c r="G1453" s="143" t="s">
        <v>1915</v>
      </c>
      <c r="H1453" s="138">
        <v>1</v>
      </c>
      <c r="I1453" s="139">
        <v>1</v>
      </c>
      <c r="J1453" s="140">
        <v>1</v>
      </c>
      <c r="K1453" s="187"/>
      <c r="L1453" s="177"/>
      <c r="M1453" s="226" t="s">
        <v>3824</v>
      </c>
      <c r="N1453" s="215"/>
      <c r="O1453" s="77"/>
      <c r="Q1453" s="162" t="s">
        <v>1916</v>
      </c>
      <c r="R1453" s="167" t="s">
        <v>334</v>
      </c>
      <c r="S1453" s="160">
        <v>61</v>
      </c>
      <c r="T1453" s="163">
        <v>616</v>
      </c>
      <c r="U1453" s="164">
        <f t="shared" si="22"/>
        <v>555</v>
      </c>
      <c r="V1453" s="158"/>
      <c r="W1453" s="158"/>
    </row>
    <row r="1454" spans="2:23" ht="26.25" x14ac:dyDescent="0.3">
      <c r="B1454" s="18">
        <v>1442</v>
      </c>
      <c r="C1454" s="19">
        <v>13</v>
      </c>
      <c r="D1454" s="172" t="s">
        <v>2503</v>
      </c>
      <c r="E1454" s="141" t="s">
        <v>4026</v>
      </c>
      <c r="F1454" s="142" t="s">
        <v>7</v>
      </c>
      <c r="G1454" s="143" t="s">
        <v>2529</v>
      </c>
      <c r="H1454" s="138">
        <v>1</v>
      </c>
      <c r="I1454" s="139">
        <v>1</v>
      </c>
      <c r="J1454" s="140">
        <v>1</v>
      </c>
      <c r="K1454" s="187"/>
      <c r="L1454" s="177"/>
      <c r="M1454" s="226" t="s">
        <v>3826</v>
      </c>
      <c r="N1454" s="215"/>
      <c r="O1454" s="77"/>
      <c r="Q1454" s="162" t="s">
        <v>1919</v>
      </c>
      <c r="R1454" s="167" t="s">
        <v>279</v>
      </c>
      <c r="S1454" s="160">
        <v>232</v>
      </c>
      <c r="T1454" s="163">
        <v>1481</v>
      </c>
      <c r="U1454" s="164">
        <f t="shared" si="22"/>
        <v>1249</v>
      </c>
      <c r="V1454" s="158"/>
      <c r="W1454" s="158"/>
    </row>
    <row r="1455" spans="2:23" ht="26.25" x14ac:dyDescent="0.3">
      <c r="B1455" s="18">
        <v>1442</v>
      </c>
      <c r="C1455" s="19">
        <v>13</v>
      </c>
      <c r="D1455" s="172" t="s">
        <v>1926</v>
      </c>
      <c r="E1455" s="141" t="s">
        <v>4026</v>
      </c>
      <c r="F1455" s="142" t="s">
        <v>7</v>
      </c>
      <c r="G1455" s="143" t="s">
        <v>3146</v>
      </c>
      <c r="H1455" s="138">
        <v>1</v>
      </c>
      <c r="I1455" s="139">
        <v>1</v>
      </c>
      <c r="J1455" s="140">
        <v>1</v>
      </c>
      <c r="K1455" s="187"/>
      <c r="L1455" s="177"/>
      <c r="M1455" s="226" t="s">
        <v>3828</v>
      </c>
      <c r="N1455" s="209"/>
      <c r="O1455" s="77"/>
      <c r="Q1455" s="162" t="s">
        <v>4162</v>
      </c>
      <c r="R1455" s="167" t="s">
        <v>323</v>
      </c>
      <c r="S1455" s="160">
        <v>1100</v>
      </c>
      <c r="T1455" s="163">
        <v>653</v>
      </c>
      <c r="U1455" s="164">
        <f t="shared" si="22"/>
        <v>-447</v>
      </c>
      <c r="V1455" s="158"/>
      <c r="W1455" s="158"/>
    </row>
    <row r="1456" spans="2:23" ht="28.5" x14ac:dyDescent="0.3">
      <c r="B1456" s="18">
        <v>1442</v>
      </c>
      <c r="C1456" s="19">
        <v>13</v>
      </c>
      <c r="D1456" s="172" t="s">
        <v>1088</v>
      </c>
      <c r="E1456" s="141" t="s">
        <v>4026</v>
      </c>
      <c r="F1456" s="142" t="s">
        <v>7</v>
      </c>
      <c r="G1456" s="143" t="s">
        <v>1089</v>
      </c>
      <c r="H1456" s="138">
        <v>1</v>
      </c>
      <c r="I1456" s="139">
        <v>1</v>
      </c>
      <c r="J1456" s="140">
        <v>1</v>
      </c>
      <c r="K1456" s="187"/>
      <c r="L1456" s="177"/>
      <c r="M1456" s="226" t="s">
        <v>3826</v>
      </c>
      <c r="N1456" s="215"/>
      <c r="O1456" s="77"/>
      <c r="Q1456" s="162" t="s">
        <v>1920</v>
      </c>
      <c r="R1456" s="167" t="s">
        <v>1665</v>
      </c>
      <c r="S1456" s="160">
        <v>1442</v>
      </c>
      <c r="T1456" s="163">
        <v>1481</v>
      </c>
      <c r="U1456" s="164">
        <f t="shared" si="22"/>
        <v>39</v>
      </c>
      <c r="V1456" s="158"/>
      <c r="W1456" s="158"/>
    </row>
    <row r="1457" spans="2:23" ht="26.25" x14ac:dyDescent="0.3">
      <c r="B1457" s="18">
        <v>1442</v>
      </c>
      <c r="C1457" s="19">
        <v>13</v>
      </c>
      <c r="D1457" s="172" t="s">
        <v>2854</v>
      </c>
      <c r="E1457" s="141" t="s">
        <v>4026</v>
      </c>
      <c r="F1457" s="142" t="s">
        <v>7</v>
      </c>
      <c r="G1457" s="143" t="s">
        <v>2855</v>
      </c>
      <c r="H1457" s="138">
        <v>1</v>
      </c>
      <c r="I1457" s="139">
        <v>1</v>
      </c>
      <c r="J1457" s="140">
        <v>1</v>
      </c>
      <c r="K1457" s="187"/>
      <c r="L1457" s="177"/>
      <c r="M1457" s="226" t="s">
        <v>3835</v>
      </c>
      <c r="N1457" s="215"/>
      <c r="O1457" s="77"/>
      <c r="Q1457" s="162" t="s">
        <v>2820</v>
      </c>
      <c r="R1457" s="167" t="s">
        <v>2762</v>
      </c>
      <c r="S1457" s="160">
        <v>1442</v>
      </c>
      <c r="T1457" s="163">
        <v>1481</v>
      </c>
      <c r="U1457" s="164">
        <f t="shared" si="22"/>
        <v>39</v>
      </c>
      <c r="V1457" s="158"/>
      <c r="W1457" s="158"/>
    </row>
    <row r="1458" spans="2:23" ht="26.25" x14ac:dyDescent="0.3">
      <c r="B1458" s="18">
        <v>1442</v>
      </c>
      <c r="C1458" s="19">
        <v>13</v>
      </c>
      <c r="D1458" s="172" t="s">
        <v>1922</v>
      </c>
      <c r="E1458" s="141" t="s">
        <v>4026</v>
      </c>
      <c r="F1458" s="142" t="s">
        <v>7</v>
      </c>
      <c r="G1458" s="143" t="s">
        <v>1923</v>
      </c>
      <c r="H1458" s="138">
        <v>1</v>
      </c>
      <c r="I1458" s="139">
        <v>1</v>
      </c>
      <c r="J1458" s="140">
        <v>1</v>
      </c>
      <c r="K1458" s="187"/>
      <c r="L1458" s="177"/>
      <c r="M1458" s="226" t="s">
        <v>3827</v>
      </c>
      <c r="N1458" s="215"/>
      <c r="O1458" s="77"/>
      <c r="Q1458" s="162" t="s">
        <v>1921</v>
      </c>
      <c r="R1458" s="167" t="s">
        <v>84</v>
      </c>
      <c r="S1458" s="160">
        <v>162</v>
      </c>
      <c r="T1458" s="163">
        <v>765</v>
      </c>
      <c r="U1458" s="164">
        <f t="shared" si="22"/>
        <v>603</v>
      </c>
      <c r="V1458" s="158"/>
      <c r="W1458" s="158"/>
    </row>
    <row r="1459" spans="2:23" ht="26.25" x14ac:dyDescent="0.3">
      <c r="B1459" s="18">
        <v>1442</v>
      </c>
      <c r="C1459" s="19">
        <v>13</v>
      </c>
      <c r="D1459" s="172" t="s">
        <v>2071</v>
      </c>
      <c r="E1459" s="141" t="s">
        <v>4026</v>
      </c>
      <c r="F1459" s="142" t="s">
        <v>7</v>
      </c>
      <c r="G1459" s="143" t="s">
        <v>206</v>
      </c>
      <c r="H1459" s="138">
        <v>1</v>
      </c>
      <c r="I1459" s="139">
        <v>1</v>
      </c>
      <c r="J1459" s="140">
        <v>1</v>
      </c>
      <c r="K1459" s="187"/>
      <c r="L1459" s="177"/>
      <c r="M1459" s="226" t="s">
        <v>3974</v>
      </c>
      <c r="N1459" s="215"/>
      <c r="O1459" s="77"/>
      <c r="Q1459" s="162" t="s">
        <v>3049</v>
      </c>
      <c r="R1459" s="167" t="s">
        <v>323</v>
      </c>
      <c r="S1459" s="160">
        <v>1442</v>
      </c>
      <c r="T1459" s="163">
        <v>270</v>
      </c>
      <c r="U1459" s="164">
        <f t="shared" si="22"/>
        <v>-1172</v>
      </c>
      <c r="V1459" s="158"/>
      <c r="W1459" s="158"/>
    </row>
    <row r="1460" spans="2:23" ht="28.5" x14ac:dyDescent="0.3">
      <c r="B1460" s="18">
        <v>1442</v>
      </c>
      <c r="C1460" s="19">
        <v>13</v>
      </c>
      <c r="D1460" s="172" t="s">
        <v>2856</v>
      </c>
      <c r="E1460" s="141" t="s">
        <v>4026</v>
      </c>
      <c r="F1460" s="142" t="s">
        <v>7</v>
      </c>
      <c r="G1460" s="143" t="s">
        <v>2857</v>
      </c>
      <c r="H1460" s="138">
        <v>1</v>
      </c>
      <c r="I1460" s="139">
        <v>1</v>
      </c>
      <c r="J1460" s="140">
        <v>1</v>
      </c>
      <c r="K1460" s="187"/>
      <c r="L1460" s="177"/>
      <c r="M1460" s="226" t="s">
        <v>3835</v>
      </c>
      <c r="N1460" s="215"/>
      <c r="O1460" s="77"/>
      <c r="Q1460" s="162" t="s">
        <v>1925</v>
      </c>
      <c r="R1460" s="167" t="s">
        <v>3350</v>
      </c>
      <c r="S1460" s="160">
        <v>632</v>
      </c>
      <c r="T1460" s="163">
        <v>653</v>
      </c>
      <c r="U1460" s="164">
        <f t="shared" si="22"/>
        <v>21</v>
      </c>
      <c r="V1460" s="158"/>
      <c r="W1460" s="158"/>
    </row>
    <row r="1461" spans="2:23" ht="28.5" x14ac:dyDescent="0.3">
      <c r="B1461" s="18">
        <v>1442</v>
      </c>
      <c r="C1461" s="19">
        <v>13</v>
      </c>
      <c r="D1461" s="172" t="s">
        <v>2758</v>
      </c>
      <c r="E1461" s="141" t="s">
        <v>4026</v>
      </c>
      <c r="F1461" s="142" t="s">
        <v>7</v>
      </c>
      <c r="G1461" s="143" t="s">
        <v>2759</v>
      </c>
      <c r="H1461" s="138">
        <v>1</v>
      </c>
      <c r="I1461" s="139">
        <v>1</v>
      </c>
      <c r="J1461" s="140">
        <v>1</v>
      </c>
      <c r="K1461" s="187"/>
      <c r="L1461" s="177"/>
      <c r="M1461" s="226" t="s">
        <v>3836</v>
      </c>
      <c r="N1461" s="215"/>
      <c r="O1461" s="77"/>
      <c r="Q1461" s="162" t="s">
        <v>1927</v>
      </c>
      <c r="R1461" s="167" t="s">
        <v>462</v>
      </c>
      <c r="S1461" s="160">
        <v>284</v>
      </c>
      <c r="T1461" s="163">
        <v>1481</v>
      </c>
      <c r="U1461" s="164">
        <f t="shared" si="22"/>
        <v>1197</v>
      </c>
      <c r="V1461" s="158"/>
      <c r="W1461" s="158"/>
    </row>
    <row r="1462" spans="2:23" ht="26.25" x14ac:dyDescent="0.3">
      <c r="B1462" s="18">
        <v>1442</v>
      </c>
      <c r="C1462" s="19">
        <v>13</v>
      </c>
      <c r="D1462" s="172" t="s">
        <v>2008</v>
      </c>
      <c r="E1462" s="141" t="s">
        <v>4026</v>
      </c>
      <c r="F1462" s="142" t="s">
        <v>7</v>
      </c>
      <c r="G1462" s="143" t="s">
        <v>3010</v>
      </c>
      <c r="H1462" s="138">
        <v>1</v>
      </c>
      <c r="I1462" s="139">
        <v>1</v>
      </c>
      <c r="J1462" s="140">
        <v>1</v>
      </c>
      <c r="K1462" s="187"/>
      <c r="L1462" s="177"/>
      <c r="M1462" s="226" t="s">
        <v>3832</v>
      </c>
      <c r="N1462" s="215"/>
      <c r="O1462" s="77"/>
      <c r="Q1462" s="162" t="s">
        <v>5089</v>
      </c>
      <c r="R1462" s="167" t="s">
        <v>4992</v>
      </c>
      <c r="S1462" s="160">
        <v>814</v>
      </c>
      <c r="T1462" s="163">
        <v>270</v>
      </c>
      <c r="U1462" s="164">
        <f t="shared" si="22"/>
        <v>-544</v>
      </c>
      <c r="V1462" s="158"/>
      <c r="W1462" s="158"/>
    </row>
    <row r="1463" spans="2:23" ht="26.25" x14ac:dyDescent="0.3">
      <c r="B1463" s="18">
        <v>1442</v>
      </c>
      <c r="C1463" s="19">
        <v>13</v>
      </c>
      <c r="D1463" s="172" t="s">
        <v>2765</v>
      </c>
      <c r="E1463" s="141" t="s">
        <v>4026</v>
      </c>
      <c r="F1463" s="142" t="s">
        <v>7</v>
      </c>
      <c r="G1463" s="143" t="s">
        <v>2766</v>
      </c>
      <c r="H1463" s="138">
        <v>1</v>
      </c>
      <c r="I1463" s="139">
        <v>1</v>
      </c>
      <c r="J1463" s="140">
        <v>1</v>
      </c>
      <c r="K1463" s="187"/>
      <c r="L1463" s="177"/>
      <c r="M1463" s="226" t="s">
        <v>3836</v>
      </c>
      <c r="N1463" s="215"/>
      <c r="O1463" s="77"/>
      <c r="Q1463" s="162" t="s">
        <v>1928</v>
      </c>
      <c r="R1463" s="167" t="s">
        <v>1882</v>
      </c>
      <c r="S1463" s="160">
        <v>1305</v>
      </c>
      <c r="T1463" s="163">
        <v>419</v>
      </c>
      <c r="U1463" s="164">
        <f t="shared" si="22"/>
        <v>-886</v>
      </c>
      <c r="V1463" s="158"/>
      <c r="W1463" s="158"/>
    </row>
    <row r="1464" spans="2:23" ht="26.25" x14ac:dyDescent="0.3">
      <c r="B1464" s="18">
        <v>1442</v>
      </c>
      <c r="C1464" s="19">
        <v>13</v>
      </c>
      <c r="D1464" s="172" t="s">
        <v>1659</v>
      </c>
      <c r="E1464" s="141" t="s">
        <v>4026</v>
      </c>
      <c r="F1464" s="142" t="s">
        <v>7</v>
      </c>
      <c r="G1464" s="143" t="s">
        <v>718</v>
      </c>
      <c r="H1464" s="138">
        <v>1</v>
      </c>
      <c r="I1464" s="139">
        <v>1</v>
      </c>
      <c r="J1464" s="140">
        <v>1</v>
      </c>
      <c r="K1464" s="187"/>
      <c r="L1464" s="177"/>
      <c r="M1464" s="226" t="s">
        <v>3828</v>
      </c>
      <c r="N1464" s="215"/>
      <c r="O1464" s="77"/>
      <c r="Q1464" s="162" t="s">
        <v>1929</v>
      </c>
      <c r="R1464" s="167" t="s">
        <v>4343</v>
      </c>
      <c r="S1464" s="160">
        <v>797</v>
      </c>
      <c r="T1464" s="163">
        <v>562</v>
      </c>
      <c r="U1464" s="164">
        <f t="shared" si="22"/>
        <v>-235</v>
      </c>
      <c r="V1464" s="158"/>
      <c r="W1464" s="158"/>
    </row>
    <row r="1465" spans="2:23" ht="26.25" x14ac:dyDescent="0.3">
      <c r="B1465" s="18">
        <v>1442</v>
      </c>
      <c r="C1465" s="19">
        <v>13</v>
      </c>
      <c r="D1465" s="172" t="s">
        <v>1452</v>
      </c>
      <c r="E1465" s="141" t="s">
        <v>4026</v>
      </c>
      <c r="F1465" s="142" t="s">
        <v>7</v>
      </c>
      <c r="G1465" s="143" t="s">
        <v>206</v>
      </c>
      <c r="H1465" s="138">
        <v>1</v>
      </c>
      <c r="I1465" s="139">
        <v>1</v>
      </c>
      <c r="J1465" s="140">
        <v>1</v>
      </c>
      <c r="K1465" s="187"/>
      <c r="L1465" s="177"/>
      <c r="M1465" s="233" t="s">
        <v>4121</v>
      </c>
      <c r="N1465" s="215"/>
      <c r="O1465" s="77"/>
      <c r="Q1465" s="162" t="s">
        <v>6742</v>
      </c>
      <c r="R1465" s="167" t="s">
        <v>6626</v>
      </c>
      <c r="S1465" s="160">
        <v>1305</v>
      </c>
      <c r="T1465" s="163">
        <v>1136</v>
      </c>
      <c r="U1465" s="164">
        <f t="shared" si="22"/>
        <v>-169</v>
      </c>
      <c r="V1465" s="158"/>
      <c r="W1465" s="158"/>
    </row>
    <row r="1466" spans="2:23" ht="26.25" x14ac:dyDescent="0.3">
      <c r="B1466" s="18">
        <v>1442</v>
      </c>
      <c r="C1466" s="19">
        <v>13</v>
      </c>
      <c r="D1466" s="172" t="s">
        <v>2506</v>
      </c>
      <c r="E1466" s="141" t="s">
        <v>4026</v>
      </c>
      <c r="F1466" s="142" t="s">
        <v>7</v>
      </c>
      <c r="G1466" s="143" t="s">
        <v>410</v>
      </c>
      <c r="H1466" s="138">
        <v>1</v>
      </c>
      <c r="I1466" s="139">
        <v>1</v>
      </c>
      <c r="J1466" s="140">
        <v>1</v>
      </c>
      <c r="K1466" s="187"/>
      <c r="L1466" s="177"/>
      <c r="M1466" s="226" t="s">
        <v>3826</v>
      </c>
      <c r="N1466" s="215"/>
      <c r="O1466" s="77"/>
      <c r="Q1466" s="162" t="s">
        <v>4237</v>
      </c>
      <c r="R1466" s="167" t="s">
        <v>2085</v>
      </c>
      <c r="S1466" s="160">
        <v>317</v>
      </c>
      <c r="T1466" s="163">
        <v>703</v>
      </c>
      <c r="U1466" s="164">
        <f t="shared" si="22"/>
        <v>386</v>
      </c>
      <c r="V1466" s="158"/>
      <c r="W1466" s="158"/>
    </row>
    <row r="1467" spans="2:23" ht="26.25" x14ac:dyDescent="0.3">
      <c r="B1467" s="18">
        <v>1442</v>
      </c>
      <c r="C1467" s="19">
        <v>13</v>
      </c>
      <c r="D1467" s="172" t="s">
        <v>2761</v>
      </c>
      <c r="E1467" s="141" t="s">
        <v>4026</v>
      </c>
      <c r="F1467" s="142" t="s">
        <v>7</v>
      </c>
      <c r="G1467" s="143" t="s">
        <v>2762</v>
      </c>
      <c r="H1467" s="138">
        <v>1</v>
      </c>
      <c r="I1467" s="139">
        <v>1</v>
      </c>
      <c r="J1467" s="140">
        <v>1</v>
      </c>
      <c r="K1467" s="187"/>
      <c r="L1467" s="177"/>
      <c r="M1467" s="226" t="s">
        <v>3836</v>
      </c>
      <c r="N1467" s="215"/>
      <c r="O1467" s="77"/>
      <c r="Q1467" s="162" t="s">
        <v>3283</v>
      </c>
      <c r="R1467" s="167" t="s">
        <v>323</v>
      </c>
      <c r="S1467" s="160">
        <v>739</v>
      </c>
      <c r="T1467" s="163">
        <v>488</v>
      </c>
      <c r="U1467" s="164">
        <f t="shared" si="22"/>
        <v>-251</v>
      </c>
      <c r="V1467" s="158"/>
      <c r="W1467" s="158"/>
    </row>
    <row r="1468" spans="2:23" ht="26.25" x14ac:dyDescent="0.3">
      <c r="B1468" s="18">
        <v>1442</v>
      </c>
      <c r="C1468" s="19">
        <v>13</v>
      </c>
      <c r="D1468" s="172" t="s">
        <v>2507</v>
      </c>
      <c r="E1468" s="141" t="s">
        <v>4026</v>
      </c>
      <c r="F1468" s="142" t="s">
        <v>7</v>
      </c>
      <c r="G1468" s="143" t="s">
        <v>2532</v>
      </c>
      <c r="H1468" s="138">
        <v>1</v>
      </c>
      <c r="I1468" s="139">
        <v>1</v>
      </c>
      <c r="J1468" s="140">
        <v>1</v>
      </c>
      <c r="K1468" s="187"/>
      <c r="L1468" s="177"/>
      <c r="M1468" s="226" t="s">
        <v>3826</v>
      </c>
      <c r="N1468" s="215"/>
      <c r="O1468" s="77"/>
      <c r="Q1468" s="162" t="s">
        <v>1930</v>
      </c>
      <c r="R1468" s="167" t="s">
        <v>860</v>
      </c>
      <c r="S1468" s="160">
        <v>579</v>
      </c>
      <c r="T1468" s="163">
        <v>1136</v>
      </c>
      <c r="U1468" s="164">
        <f t="shared" si="22"/>
        <v>557</v>
      </c>
      <c r="V1468" s="158"/>
      <c r="W1468" s="158"/>
    </row>
    <row r="1469" spans="2:23" ht="26.25" x14ac:dyDescent="0.3">
      <c r="B1469" s="18">
        <v>1442</v>
      </c>
      <c r="C1469" s="19">
        <v>13</v>
      </c>
      <c r="D1469" s="172" t="s">
        <v>2858</v>
      </c>
      <c r="E1469" s="141" t="s">
        <v>4026</v>
      </c>
      <c r="F1469" s="142" t="s">
        <v>7</v>
      </c>
      <c r="G1469" s="143" t="s">
        <v>2859</v>
      </c>
      <c r="H1469" s="138">
        <v>1</v>
      </c>
      <c r="I1469" s="139">
        <v>1</v>
      </c>
      <c r="J1469" s="140">
        <v>1</v>
      </c>
      <c r="K1469" s="187"/>
      <c r="L1469" s="177"/>
      <c r="M1469" s="226" t="s">
        <v>3835</v>
      </c>
      <c r="N1469" s="215"/>
      <c r="O1469" s="77"/>
      <c r="Q1469" s="162" t="s">
        <v>5934</v>
      </c>
      <c r="R1469" s="167" t="s">
        <v>323</v>
      </c>
      <c r="S1469" s="160">
        <v>1100</v>
      </c>
      <c r="T1469" s="163">
        <v>1335</v>
      </c>
      <c r="U1469" s="164">
        <f t="shared" si="22"/>
        <v>235</v>
      </c>
      <c r="V1469" s="158"/>
      <c r="W1469" s="158"/>
    </row>
    <row r="1470" spans="2:23" ht="26.25" x14ac:dyDescent="0.3">
      <c r="B1470" s="18">
        <v>1442</v>
      </c>
      <c r="C1470" s="19">
        <v>13</v>
      </c>
      <c r="D1470" s="172" t="s">
        <v>2767</v>
      </c>
      <c r="E1470" s="141" t="s">
        <v>4026</v>
      </c>
      <c r="F1470" s="142" t="s">
        <v>7</v>
      </c>
      <c r="G1470" s="143" t="s">
        <v>2768</v>
      </c>
      <c r="H1470" s="138">
        <v>1</v>
      </c>
      <c r="I1470" s="139">
        <v>1</v>
      </c>
      <c r="J1470" s="140">
        <v>1</v>
      </c>
      <c r="K1470" s="187"/>
      <c r="L1470" s="177"/>
      <c r="M1470" s="226" t="s">
        <v>3836</v>
      </c>
      <c r="N1470" s="215"/>
      <c r="O1470" s="77"/>
      <c r="Q1470" s="162" t="s">
        <v>2141</v>
      </c>
      <c r="R1470" s="167" t="s">
        <v>1691</v>
      </c>
      <c r="S1470" s="160">
        <v>1021</v>
      </c>
      <c r="T1470" s="163">
        <v>322</v>
      </c>
      <c r="U1470" s="164">
        <f t="shared" si="22"/>
        <v>-699</v>
      </c>
      <c r="V1470" s="158"/>
      <c r="W1470" s="158"/>
    </row>
    <row r="1471" spans="2:23" ht="26.25" x14ac:dyDescent="0.3">
      <c r="B1471" s="18">
        <v>1442</v>
      </c>
      <c r="C1471" s="19">
        <v>-753</v>
      </c>
      <c r="D1471" s="172" t="s">
        <v>1196</v>
      </c>
      <c r="E1471" s="141" t="s">
        <v>4026</v>
      </c>
      <c r="F1471" s="142" t="s">
        <v>7</v>
      </c>
      <c r="G1471" s="143" t="s">
        <v>1197</v>
      </c>
      <c r="H1471" s="138">
        <v>1</v>
      </c>
      <c r="I1471" s="139">
        <v>1</v>
      </c>
      <c r="J1471" s="140">
        <v>1</v>
      </c>
      <c r="K1471" s="187"/>
      <c r="L1471" s="177"/>
      <c r="M1471" s="226" t="s">
        <v>3838</v>
      </c>
      <c r="N1471" s="215"/>
      <c r="O1471" s="77"/>
      <c r="Q1471" s="162" t="s">
        <v>2485</v>
      </c>
      <c r="R1471" s="167" t="s">
        <v>2415</v>
      </c>
      <c r="S1471" s="160">
        <v>206</v>
      </c>
      <c r="T1471" s="163">
        <v>593</v>
      </c>
      <c r="U1471" s="164">
        <f t="shared" si="22"/>
        <v>387</v>
      </c>
      <c r="V1471" s="158"/>
      <c r="W1471" s="158"/>
    </row>
    <row r="1472" spans="2:23" ht="26.25" x14ac:dyDescent="0.3">
      <c r="B1472" s="18">
        <v>1442</v>
      </c>
      <c r="C1472" s="19">
        <v>-328</v>
      </c>
      <c r="D1472" s="172" t="s">
        <v>1864</v>
      </c>
      <c r="E1472" s="141" t="s">
        <v>4026</v>
      </c>
      <c r="F1472" s="142" t="s">
        <v>7</v>
      </c>
      <c r="G1472" s="143" t="s">
        <v>1865</v>
      </c>
      <c r="H1472" s="138">
        <v>1</v>
      </c>
      <c r="I1472" s="139">
        <v>1</v>
      </c>
      <c r="J1472" s="140">
        <v>1</v>
      </c>
      <c r="K1472" s="187"/>
      <c r="L1472" s="177"/>
      <c r="M1472" s="226" t="s">
        <v>3831</v>
      </c>
      <c r="N1472" s="215"/>
      <c r="O1472" s="77"/>
      <c r="Q1472" s="162" t="s">
        <v>4525</v>
      </c>
      <c r="R1472" s="167" t="s">
        <v>323</v>
      </c>
      <c r="S1472" s="160">
        <v>1442</v>
      </c>
      <c r="T1472" s="163">
        <v>855</v>
      </c>
      <c r="U1472" s="164">
        <f t="shared" si="22"/>
        <v>-587</v>
      </c>
      <c r="V1472" s="158"/>
      <c r="W1472" s="158"/>
    </row>
    <row r="1473" spans="2:23" ht="26.25" x14ac:dyDescent="0.3">
      <c r="B1473" s="18">
        <v>1442</v>
      </c>
      <c r="C1473" s="19">
        <v>-328</v>
      </c>
      <c r="D1473" s="172" t="s">
        <v>1241</v>
      </c>
      <c r="E1473" s="141" t="s">
        <v>4026</v>
      </c>
      <c r="F1473" s="142" t="s">
        <v>7</v>
      </c>
      <c r="G1473" s="143" t="s">
        <v>715</v>
      </c>
      <c r="H1473" s="138">
        <v>1</v>
      </c>
      <c r="I1473" s="139">
        <v>1</v>
      </c>
      <c r="J1473" s="140">
        <v>1</v>
      </c>
      <c r="K1473" s="187"/>
      <c r="L1473" s="177"/>
      <c r="M1473" s="226" t="s">
        <v>5669</v>
      </c>
      <c r="N1473" s="215"/>
      <c r="O1473" s="77"/>
      <c r="Q1473" s="162" t="s">
        <v>3339</v>
      </c>
      <c r="R1473" s="167" t="s">
        <v>506</v>
      </c>
      <c r="S1473" s="160">
        <v>1305</v>
      </c>
      <c r="T1473" s="163">
        <v>855</v>
      </c>
      <c r="U1473" s="164">
        <f t="shared" si="22"/>
        <v>-450</v>
      </c>
      <c r="V1473" s="158"/>
      <c r="W1473" s="158"/>
    </row>
    <row r="1474" spans="2:23" ht="28.5" x14ac:dyDescent="0.3">
      <c r="B1474" s="18">
        <v>1442</v>
      </c>
      <c r="C1474" s="19">
        <v>-127</v>
      </c>
      <c r="D1474" s="172" t="s">
        <v>1823</v>
      </c>
      <c r="E1474" s="141" t="s">
        <v>4026</v>
      </c>
      <c r="F1474" s="142" t="s">
        <v>7</v>
      </c>
      <c r="G1474" s="143" t="s">
        <v>206</v>
      </c>
      <c r="H1474" s="138">
        <v>1</v>
      </c>
      <c r="I1474" s="139">
        <v>1</v>
      </c>
      <c r="J1474" s="140">
        <v>1</v>
      </c>
      <c r="K1474" s="187"/>
      <c r="L1474" s="177"/>
      <c r="M1474" s="226" t="s">
        <v>5868</v>
      </c>
      <c r="N1474" s="215"/>
      <c r="O1474" s="77"/>
      <c r="Q1474" s="162" t="s">
        <v>1932</v>
      </c>
      <c r="R1474" s="167" t="s">
        <v>3188</v>
      </c>
      <c r="S1474" s="160">
        <v>232</v>
      </c>
      <c r="T1474" s="163">
        <v>1136</v>
      </c>
      <c r="U1474" s="164">
        <f t="shared" si="22"/>
        <v>904</v>
      </c>
      <c r="V1474" s="158"/>
      <c r="W1474" s="158"/>
    </row>
    <row r="1475" spans="2:23" ht="26.25" x14ac:dyDescent="0.3">
      <c r="B1475" s="18">
        <v>1442</v>
      </c>
      <c r="C1475" s="19">
        <v>13</v>
      </c>
      <c r="D1475" s="172" t="s">
        <v>1349</v>
      </c>
      <c r="E1475" s="141" t="s">
        <v>4026</v>
      </c>
      <c r="F1475" s="142" t="s">
        <v>7</v>
      </c>
      <c r="G1475" s="143" t="s">
        <v>1350</v>
      </c>
      <c r="H1475" s="138">
        <v>1</v>
      </c>
      <c r="I1475" s="139">
        <v>1</v>
      </c>
      <c r="J1475" s="140">
        <v>1</v>
      </c>
      <c r="K1475" s="187"/>
      <c r="L1475" s="177"/>
      <c r="M1475" s="226" t="s">
        <v>3831</v>
      </c>
      <c r="N1475" s="215"/>
      <c r="O1475" s="77"/>
      <c r="Q1475" s="162" t="s">
        <v>1934</v>
      </c>
      <c r="R1475" s="167" t="s">
        <v>4467</v>
      </c>
      <c r="S1475" s="160">
        <v>162</v>
      </c>
      <c r="T1475" s="163">
        <v>1136</v>
      </c>
      <c r="U1475" s="164">
        <f t="shared" si="22"/>
        <v>974</v>
      </c>
      <c r="V1475" s="158"/>
      <c r="W1475" s="158"/>
    </row>
    <row r="1476" spans="2:23" ht="26.25" x14ac:dyDescent="0.3">
      <c r="B1476" s="18">
        <v>1442</v>
      </c>
      <c r="C1476" s="19">
        <v>13</v>
      </c>
      <c r="D1476" s="172" t="s">
        <v>2102</v>
      </c>
      <c r="E1476" s="141" t="s">
        <v>4026</v>
      </c>
      <c r="F1476" s="142" t="s">
        <v>7</v>
      </c>
      <c r="G1476" s="143" t="s">
        <v>2103</v>
      </c>
      <c r="H1476" s="138">
        <v>1</v>
      </c>
      <c r="I1476" s="139">
        <v>1</v>
      </c>
      <c r="J1476" s="140">
        <v>1</v>
      </c>
      <c r="K1476" s="187"/>
      <c r="L1476" s="177"/>
      <c r="M1476" s="226" t="s">
        <v>3831</v>
      </c>
      <c r="N1476" s="228"/>
      <c r="O1476" s="77"/>
      <c r="Q1476" s="162" t="s">
        <v>3050</v>
      </c>
      <c r="R1476" s="167" t="s">
        <v>2101</v>
      </c>
      <c r="S1476" s="160">
        <v>1305</v>
      </c>
      <c r="T1476" s="163">
        <v>1136</v>
      </c>
      <c r="U1476" s="164">
        <f t="shared" si="22"/>
        <v>-169</v>
      </c>
      <c r="V1476" s="158"/>
      <c r="W1476" s="158"/>
    </row>
    <row r="1477" spans="2:23" ht="26.25" x14ac:dyDescent="0.3">
      <c r="B1477" s="18">
        <v>1442</v>
      </c>
      <c r="C1477" s="19">
        <v>13</v>
      </c>
      <c r="D1477" s="172" t="s">
        <v>1949</v>
      </c>
      <c r="E1477" s="141" t="s">
        <v>4026</v>
      </c>
      <c r="F1477" s="142" t="s">
        <v>7</v>
      </c>
      <c r="G1477" s="143" t="s">
        <v>1950</v>
      </c>
      <c r="H1477" s="138">
        <v>1</v>
      </c>
      <c r="I1477" s="139">
        <v>1</v>
      </c>
      <c r="J1477" s="140">
        <v>1</v>
      </c>
      <c r="K1477" s="187"/>
      <c r="L1477" s="177"/>
      <c r="M1477" s="226" t="s">
        <v>3827</v>
      </c>
      <c r="N1477" s="215"/>
      <c r="O1477" s="77"/>
      <c r="Q1477" s="162" t="s">
        <v>3284</v>
      </c>
      <c r="R1477" s="167" t="s">
        <v>323</v>
      </c>
      <c r="S1477" s="160">
        <v>739</v>
      </c>
      <c r="T1477" s="163">
        <v>1136</v>
      </c>
      <c r="U1477" s="164">
        <f t="shared" si="22"/>
        <v>397</v>
      </c>
      <c r="V1477" s="158"/>
      <c r="W1477" s="158"/>
    </row>
    <row r="1478" spans="2:23" ht="26.25" x14ac:dyDescent="0.3">
      <c r="B1478" s="18">
        <v>1442</v>
      </c>
      <c r="C1478" s="19">
        <v>13</v>
      </c>
      <c r="D1478" s="172" t="s">
        <v>1828</v>
      </c>
      <c r="E1478" s="141" t="s">
        <v>4026</v>
      </c>
      <c r="F1478" s="142" t="s">
        <v>7</v>
      </c>
      <c r="G1478" s="143" t="s">
        <v>1829</v>
      </c>
      <c r="H1478" s="138">
        <v>1</v>
      </c>
      <c r="I1478" s="139">
        <v>1</v>
      </c>
      <c r="J1478" s="140">
        <v>1</v>
      </c>
      <c r="K1478" s="187"/>
      <c r="L1478" s="177"/>
      <c r="M1478" s="226" t="s">
        <v>4263</v>
      </c>
      <c r="N1478" s="234"/>
      <c r="O1478" s="77"/>
      <c r="Q1478" s="162" t="s">
        <v>2486</v>
      </c>
      <c r="R1478" s="167" t="s">
        <v>487</v>
      </c>
      <c r="S1478" s="160">
        <v>1442</v>
      </c>
      <c r="T1478" s="163">
        <v>338</v>
      </c>
      <c r="U1478" s="164">
        <f t="shared" si="22"/>
        <v>-1104</v>
      </c>
      <c r="V1478" s="158"/>
      <c r="W1478" s="158"/>
    </row>
    <row r="1479" spans="2:23" ht="26.25" x14ac:dyDescent="0.3">
      <c r="B1479" s="18">
        <v>1442</v>
      </c>
      <c r="C1479" s="19">
        <v>13</v>
      </c>
      <c r="D1479" s="172" t="s">
        <v>2104</v>
      </c>
      <c r="E1479" s="141" t="s">
        <v>4026</v>
      </c>
      <c r="F1479" s="142" t="s">
        <v>7</v>
      </c>
      <c r="G1479" s="143" t="s">
        <v>2103</v>
      </c>
      <c r="H1479" s="138">
        <v>1</v>
      </c>
      <c r="I1479" s="139">
        <v>1</v>
      </c>
      <c r="J1479" s="140">
        <v>1</v>
      </c>
      <c r="K1479" s="187"/>
      <c r="L1479" s="177"/>
      <c r="M1479" s="226" t="s">
        <v>3831</v>
      </c>
      <c r="N1479" s="215"/>
      <c r="O1479" s="77"/>
      <c r="Q1479" s="162" t="s">
        <v>3980</v>
      </c>
      <c r="R1479" s="167" t="s">
        <v>3067</v>
      </c>
      <c r="S1479" s="160">
        <v>897</v>
      </c>
      <c r="T1479" s="163">
        <v>1481</v>
      </c>
      <c r="U1479" s="164">
        <f t="shared" ref="U1479:U1542" si="23">IFERROR(IF(T1479=0,"New",T1479-S1479),"New")</f>
        <v>584</v>
      </c>
      <c r="V1479" s="158"/>
      <c r="W1479" s="158"/>
    </row>
    <row r="1480" spans="2:23" ht="26.25" x14ac:dyDescent="0.3">
      <c r="B1480" s="18">
        <v>1442</v>
      </c>
      <c r="C1480" s="19">
        <v>13</v>
      </c>
      <c r="D1480" s="172" t="s">
        <v>1933</v>
      </c>
      <c r="E1480" s="141" t="s">
        <v>4026</v>
      </c>
      <c r="F1480" s="142" t="s">
        <v>7</v>
      </c>
      <c r="G1480" s="143" t="s">
        <v>4268</v>
      </c>
      <c r="H1480" s="138">
        <v>1</v>
      </c>
      <c r="I1480" s="139">
        <v>1</v>
      </c>
      <c r="J1480" s="140">
        <v>1</v>
      </c>
      <c r="K1480" s="187"/>
      <c r="L1480" s="177"/>
      <c r="M1480" s="226" t="s">
        <v>4263</v>
      </c>
      <c r="N1480" s="228"/>
      <c r="O1480" s="77"/>
      <c r="Q1480" s="162" t="s">
        <v>1935</v>
      </c>
      <c r="R1480" s="167" t="s">
        <v>1405</v>
      </c>
      <c r="S1480" s="160">
        <v>897</v>
      </c>
      <c r="T1480" s="163">
        <v>1481</v>
      </c>
      <c r="U1480" s="164">
        <f t="shared" si="23"/>
        <v>584</v>
      </c>
      <c r="V1480" s="158"/>
      <c r="W1480" s="158"/>
    </row>
    <row r="1481" spans="2:23" ht="28.5" x14ac:dyDescent="0.3">
      <c r="B1481" s="18">
        <v>1442</v>
      </c>
      <c r="C1481" s="19">
        <v>13</v>
      </c>
      <c r="D1481" s="172" t="s">
        <v>2105</v>
      </c>
      <c r="E1481" s="141" t="s">
        <v>4026</v>
      </c>
      <c r="F1481" s="142" t="s">
        <v>7</v>
      </c>
      <c r="G1481" s="143" t="s">
        <v>10</v>
      </c>
      <c r="H1481" s="138">
        <v>1</v>
      </c>
      <c r="I1481" s="139">
        <v>1</v>
      </c>
      <c r="J1481" s="140">
        <v>1</v>
      </c>
      <c r="K1481" s="187"/>
      <c r="L1481" s="177"/>
      <c r="M1481" s="226" t="s">
        <v>3831</v>
      </c>
      <c r="N1481" s="215"/>
      <c r="O1481" s="77"/>
      <c r="Q1481" s="162" t="s">
        <v>1936</v>
      </c>
      <c r="R1481" s="167" t="s">
        <v>5161</v>
      </c>
      <c r="S1481" s="160">
        <v>1100</v>
      </c>
      <c r="T1481" s="163">
        <v>940</v>
      </c>
      <c r="U1481" s="164">
        <f t="shared" si="23"/>
        <v>-160</v>
      </c>
      <c r="V1481" s="158"/>
      <c r="W1481" s="158"/>
    </row>
    <row r="1482" spans="2:23" ht="26.25" x14ac:dyDescent="0.3">
      <c r="B1482" s="18">
        <v>1442</v>
      </c>
      <c r="C1482" s="19">
        <v>13</v>
      </c>
      <c r="D1482" s="172" t="s">
        <v>708</v>
      </c>
      <c r="E1482" s="141" t="s">
        <v>4026</v>
      </c>
      <c r="F1482" s="142" t="s">
        <v>7</v>
      </c>
      <c r="G1482" s="143" t="s">
        <v>2106</v>
      </c>
      <c r="H1482" s="138">
        <v>1</v>
      </c>
      <c r="I1482" s="139">
        <v>1</v>
      </c>
      <c r="J1482" s="140">
        <v>1</v>
      </c>
      <c r="K1482" s="187"/>
      <c r="L1482" s="177"/>
      <c r="M1482" s="226" t="s">
        <v>3831</v>
      </c>
      <c r="N1482" s="215"/>
      <c r="O1482" s="77"/>
      <c r="Q1482" s="162" t="s">
        <v>1937</v>
      </c>
      <c r="R1482" s="167" t="s">
        <v>216</v>
      </c>
      <c r="S1482" s="161">
        <v>632</v>
      </c>
      <c r="T1482" s="163">
        <v>93</v>
      </c>
      <c r="U1482" s="164">
        <f t="shared" si="23"/>
        <v>-539</v>
      </c>
      <c r="V1482" s="158"/>
      <c r="W1482" s="158"/>
    </row>
    <row r="1483" spans="2:23" ht="26.25" x14ac:dyDescent="0.3">
      <c r="B1483" s="18">
        <v>1442</v>
      </c>
      <c r="C1483" s="19">
        <v>13</v>
      </c>
      <c r="D1483" s="172" t="s">
        <v>2107</v>
      </c>
      <c r="E1483" s="141" t="s">
        <v>4026</v>
      </c>
      <c r="F1483" s="142" t="s">
        <v>7</v>
      </c>
      <c r="G1483" s="143" t="s">
        <v>2108</v>
      </c>
      <c r="H1483" s="138">
        <v>1</v>
      </c>
      <c r="I1483" s="139">
        <v>1</v>
      </c>
      <c r="J1483" s="140">
        <v>1</v>
      </c>
      <c r="K1483" s="187"/>
      <c r="L1483" s="177"/>
      <c r="M1483" s="226" t="s">
        <v>3831</v>
      </c>
      <c r="N1483" s="215"/>
      <c r="O1483" s="77"/>
      <c r="Q1483" s="162" t="s">
        <v>1938</v>
      </c>
      <c r="R1483" s="167" t="s">
        <v>3477</v>
      </c>
      <c r="S1483" s="160">
        <v>1100</v>
      </c>
      <c r="T1483" s="163">
        <v>129</v>
      </c>
      <c r="U1483" s="164">
        <f t="shared" si="23"/>
        <v>-971</v>
      </c>
      <c r="V1483" s="158"/>
      <c r="W1483" s="158"/>
    </row>
    <row r="1484" spans="2:23" ht="28.5" x14ac:dyDescent="0.3">
      <c r="B1484" s="18">
        <v>1442</v>
      </c>
      <c r="C1484" s="19">
        <v>13</v>
      </c>
      <c r="D1484" s="172" t="s">
        <v>1467</v>
      </c>
      <c r="E1484" s="141" t="s">
        <v>4026</v>
      </c>
      <c r="F1484" s="142" t="s">
        <v>7</v>
      </c>
      <c r="G1484" s="143" t="s">
        <v>323</v>
      </c>
      <c r="H1484" s="138">
        <v>1</v>
      </c>
      <c r="I1484" s="139">
        <v>1</v>
      </c>
      <c r="J1484" s="140">
        <v>1</v>
      </c>
      <c r="K1484" s="187"/>
      <c r="L1484" s="177"/>
      <c r="M1484" s="226" t="s">
        <v>4475</v>
      </c>
      <c r="N1484" s="215"/>
      <c r="O1484" s="77"/>
      <c r="Q1484" s="162" t="s">
        <v>5223</v>
      </c>
      <c r="R1484" s="167" t="s">
        <v>5125</v>
      </c>
      <c r="S1484" s="160">
        <v>814</v>
      </c>
      <c r="T1484" s="163">
        <v>1481</v>
      </c>
      <c r="U1484" s="164">
        <f t="shared" si="23"/>
        <v>667</v>
      </c>
      <c r="V1484" s="158"/>
      <c r="W1484" s="158"/>
    </row>
    <row r="1485" spans="2:23" ht="26.25" x14ac:dyDescent="0.3">
      <c r="B1485" s="18">
        <v>1442</v>
      </c>
      <c r="C1485" s="19">
        <v>13</v>
      </c>
      <c r="D1485" s="172" t="s">
        <v>636</v>
      </c>
      <c r="E1485" s="141" t="s">
        <v>4026</v>
      </c>
      <c r="F1485" s="142" t="s">
        <v>7</v>
      </c>
      <c r="G1485" s="143" t="s">
        <v>2109</v>
      </c>
      <c r="H1485" s="138">
        <v>1</v>
      </c>
      <c r="I1485" s="139">
        <v>1</v>
      </c>
      <c r="J1485" s="140">
        <v>1</v>
      </c>
      <c r="K1485" s="187"/>
      <c r="L1485" s="177"/>
      <c r="M1485" s="226" t="s">
        <v>3831</v>
      </c>
      <c r="N1485" s="215"/>
      <c r="O1485" s="77"/>
      <c r="Q1485" s="162" t="s">
        <v>2260</v>
      </c>
      <c r="R1485" s="167" t="s">
        <v>2312</v>
      </c>
      <c r="S1485" s="160">
        <v>814</v>
      </c>
      <c r="T1485" s="163">
        <v>593</v>
      </c>
      <c r="U1485" s="164">
        <f t="shared" si="23"/>
        <v>-221</v>
      </c>
      <c r="V1485" s="158"/>
      <c r="W1485" s="158"/>
    </row>
    <row r="1486" spans="2:23" ht="26.25" x14ac:dyDescent="0.3">
      <c r="B1486" s="18">
        <v>1442</v>
      </c>
      <c r="C1486" s="19">
        <v>13</v>
      </c>
      <c r="D1486" s="172" t="s">
        <v>426</v>
      </c>
      <c r="E1486" s="141" t="s">
        <v>4026</v>
      </c>
      <c r="F1486" s="142" t="s">
        <v>7</v>
      </c>
      <c r="G1486" s="143" t="s">
        <v>2405</v>
      </c>
      <c r="H1486" s="138">
        <v>1</v>
      </c>
      <c r="I1486" s="139">
        <v>1</v>
      </c>
      <c r="J1486" s="140">
        <v>1</v>
      </c>
      <c r="K1486" s="187"/>
      <c r="L1486" s="177"/>
      <c r="M1486" s="226" t="s">
        <v>3827</v>
      </c>
      <c r="N1486" s="215"/>
      <c r="O1486" s="77"/>
      <c r="Q1486" s="162" t="s">
        <v>5224</v>
      </c>
      <c r="R1486" s="167" t="s">
        <v>5171</v>
      </c>
      <c r="S1486" s="160">
        <v>1442</v>
      </c>
      <c r="T1486" s="163">
        <v>765</v>
      </c>
      <c r="U1486" s="164">
        <f t="shared" si="23"/>
        <v>-677</v>
      </c>
      <c r="V1486" s="158"/>
      <c r="W1486" s="158"/>
    </row>
    <row r="1487" spans="2:23" ht="26.25" x14ac:dyDescent="0.3">
      <c r="B1487" s="18">
        <v>1442</v>
      </c>
      <c r="C1487" s="19">
        <v>13</v>
      </c>
      <c r="D1487" s="172" t="s">
        <v>1326</v>
      </c>
      <c r="E1487" s="141" t="s">
        <v>4026</v>
      </c>
      <c r="F1487" s="142" t="s">
        <v>7</v>
      </c>
      <c r="G1487" s="143" t="s">
        <v>236</v>
      </c>
      <c r="H1487" s="138">
        <v>1</v>
      </c>
      <c r="I1487" s="139">
        <v>1</v>
      </c>
      <c r="J1487" s="140">
        <v>1</v>
      </c>
      <c r="K1487" s="187"/>
      <c r="L1487" s="177"/>
      <c r="M1487" s="233" t="s">
        <v>3827</v>
      </c>
      <c r="N1487" s="234"/>
      <c r="O1487" s="77"/>
      <c r="Q1487" s="162" t="s">
        <v>5090</v>
      </c>
      <c r="R1487" s="167" t="s">
        <v>1317</v>
      </c>
      <c r="S1487" s="160">
        <v>814</v>
      </c>
      <c r="T1487" s="163">
        <v>1136</v>
      </c>
      <c r="U1487" s="164">
        <f t="shared" si="23"/>
        <v>322</v>
      </c>
      <c r="V1487" s="158"/>
      <c r="W1487" s="158"/>
    </row>
    <row r="1488" spans="2:23" ht="26.25" x14ac:dyDescent="0.3">
      <c r="B1488" s="18">
        <v>1442</v>
      </c>
      <c r="C1488" s="19">
        <v>13</v>
      </c>
      <c r="D1488" s="172" t="s">
        <v>1985</v>
      </c>
      <c r="E1488" s="141" t="s">
        <v>4026</v>
      </c>
      <c r="F1488" s="142" t="s">
        <v>7</v>
      </c>
      <c r="G1488" s="143" t="s">
        <v>1627</v>
      </c>
      <c r="H1488" s="138">
        <v>1</v>
      </c>
      <c r="I1488" s="139">
        <v>1</v>
      </c>
      <c r="J1488" s="140">
        <v>1</v>
      </c>
      <c r="K1488" s="187"/>
      <c r="L1488" s="177"/>
      <c r="M1488" s="226" t="s">
        <v>3829</v>
      </c>
      <c r="N1488" s="215"/>
      <c r="O1488" s="77"/>
      <c r="Q1488" s="162" t="s">
        <v>1944</v>
      </c>
      <c r="R1488" s="167" t="s">
        <v>17</v>
      </c>
      <c r="S1488" s="160">
        <v>1100</v>
      </c>
      <c r="T1488" s="163">
        <v>1481</v>
      </c>
      <c r="U1488" s="164">
        <f t="shared" si="23"/>
        <v>381</v>
      </c>
      <c r="V1488" s="158"/>
      <c r="W1488" s="158"/>
    </row>
    <row r="1489" spans="2:23" ht="26.25" x14ac:dyDescent="0.3">
      <c r="B1489" s="18">
        <v>1442</v>
      </c>
      <c r="C1489" s="19">
        <v>13</v>
      </c>
      <c r="D1489" s="172" t="s">
        <v>2110</v>
      </c>
      <c r="E1489" s="141" t="s">
        <v>4026</v>
      </c>
      <c r="F1489" s="142" t="s">
        <v>7</v>
      </c>
      <c r="G1489" s="143" t="s">
        <v>1730</v>
      </c>
      <c r="H1489" s="138">
        <v>1</v>
      </c>
      <c r="I1489" s="139">
        <v>1</v>
      </c>
      <c r="J1489" s="140">
        <v>1</v>
      </c>
      <c r="K1489" s="187"/>
      <c r="L1489" s="177"/>
      <c r="M1489" s="226" t="s">
        <v>3831</v>
      </c>
      <c r="N1489" s="228"/>
      <c r="O1489" s="77"/>
      <c r="Q1489" s="162" t="s">
        <v>2694</v>
      </c>
      <c r="R1489" s="167" t="s">
        <v>2302</v>
      </c>
      <c r="S1489" s="160">
        <v>1100</v>
      </c>
      <c r="T1489" s="163">
        <v>1335</v>
      </c>
      <c r="U1489" s="164">
        <f t="shared" si="23"/>
        <v>235</v>
      </c>
      <c r="V1489" s="158"/>
      <c r="W1489" s="158"/>
    </row>
    <row r="1490" spans="2:23" ht="26.25" x14ac:dyDescent="0.3">
      <c r="B1490" s="18">
        <v>1442</v>
      </c>
      <c r="C1490" s="19">
        <v>13</v>
      </c>
      <c r="D1490" s="172" t="s">
        <v>1764</v>
      </c>
      <c r="E1490" s="141" t="s">
        <v>4026</v>
      </c>
      <c r="F1490" s="142" t="s">
        <v>7</v>
      </c>
      <c r="G1490" s="143" t="s">
        <v>2597</v>
      </c>
      <c r="H1490" s="138">
        <v>1</v>
      </c>
      <c r="I1490" s="139">
        <v>1</v>
      </c>
      <c r="J1490" s="140">
        <v>1</v>
      </c>
      <c r="K1490" s="187"/>
      <c r="L1490" s="177"/>
      <c r="M1490" s="226" t="s">
        <v>3829</v>
      </c>
      <c r="N1490" s="215"/>
      <c r="O1490" s="77"/>
      <c r="Q1490" s="162" t="s">
        <v>3340</v>
      </c>
      <c r="R1490" s="167" t="s">
        <v>3315</v>
      </c>
      <c r="S1490" s="160">
        <v>1021</v>
      </c>
      <c r="T1490" s="163">
        <v>419</v>
      </c>
      <c r="U1490" s="164">
        <f t="shared" si="23"/>
        <v>-602</v>
      </c>
      <c r="V1490" s="158"/>
      <c r="W1490" s="158"/>
    </row>
    <row r="1491" spans="2:23" ht="26.25" x14ac:dyDescent="0.3">
      <c r="B1491" s="18">
        <v>1442</v>
      </c>
      <c r="C1491" s="19">
        <v>13</v>
      </c>
      <c r="D1491" s="172" t="s">
        <v>1768</v>
      </c>
      <c r="E1491" s="141" t="s">
        <v>4026</v>
      </c>
      <c r="F1491" s="142" t="s">
        <v>7</v>
      </c>
      <c r="G1491" s="143" t="s">
        <v>1169</v>
      </c>
      <c r="H1491" s="138">
        <v>1</v>
      </c>
      <c r="I1491" s="139">
        <v>1</v>
      </c>
      <c r="J1491" s="140">
        <v>1</v>
      </c>
      <c r="K1491" s="187"/>
      <c r="L1491" s="177"/>
      <c r="M1491" s="226" t="s">
        <v>4263</v>
      </c>
      <c r="N1491" s="234"/>
      <c r="O1491" s="77"/>
      <c r="Q1491" s="162" t="s">
        <v>1945</v>
      </c>
      <c r="R1491" s="167" t="s">
        <v>343</v>
      </c>
      <c r="S1491" s="160">
        <v>83</v>
      </c>
      <c r="T1491" s="163">
        <v>173</v>
      </c>
      <c r="U1491" s="164">
        <f t="shared" si="23"/>
        <v>90</v>
      </c>
      <c r="V1491" s="158"/>
      <c r="W1491" s="158"/>
    </row>
    <row r="1492" spans="2:23" ht="26.25" x14ac:dyDescent="0.3">
      <c r="B1492" s="18">
        <v>1442</v>
      </c>
      <c r="C1492" s="19">
        <v>13</v>
      </c>
      <c r="D1492" s="172" t="s">
        <v>2059</v>
      </c>
      <c r="E1492" s="141" t="s">
        <v>4026</v>
      </c>
      <c r="F1492" s="142" t="s">
        <v>7</v>
      </c>
      <c r="G1492" s="143" t="s">
        <v>2060</v>
      </c>
      <c r="H1492" s="138">
        <v>1</v>
      </c>
      <c r="I1492" s="139">
        <v>1</v>
      </c>
      <c r="J1492" s="140">
        <v>1</v>
      </c>
      <c r="K1492" s="187"/>
      <c r="L1492" s="177"/>
      <c r="M1492" s="226" t="s">
        <v>3831</v>
      </c>
      <c r="N1492" s="215"/>
      <c r="O1492" s="77"/>
      <c r="Q1492" s="162" t="s">
        <v>5901</v>
      </c>
      <c r="R1492" s="167" t="s">
        <v>3171</v>
      </c>
      <c r="S1492" s="160">
        <v>1100</v>
      </c>
      <c r="T1492" s="163">
        <v>270</v>
      </c>
      <c r="U1492" s="164">
        <f t="shared" si="23"/>
        <v>-830</v>
      </c>
      <c r="V1492" s="158"/>
      <c r="W1492" s="158"/>
    </row>
    <row r="1493" spans="2:23" ht="28.5" x14ac:dyDescent="0.3">
      <c r="B1493" s="18">
        <v>1442</v>
      </c>
      <c r="C1493" s="19">
        <v>13</v>
      </c>
      <c r="D1493" s="172" t="s">
        <v>1005</v>
      </c>
      <c r="E1493" s="141" t="s">
        <v>4026</v>
      </c>
      <c r="F1493" s="142" t="s">
        <v>7</v>
      </c>
      <c r="G1493" s="143" t="s">
        <v>2112</v>
      </c>
      <c r="H1493" s="138">
        <v>1</v>
      </c>
      <c r="I1493" s="139">
        <v>1</v>
      </c>
      <c r="J1493" s="140">
        <v>1</v>
      </c>
      <c r="K1493" s="187"/>
      <c r="L1493" s="177"/>
      <c r="M1493" s="226" t="s">
        <v>3831</v>
      </c>
      <c r="N1493" s="234"/>
      <c r="O1493" s="77"/>
      <c r="Q1493" s="162" t="s">
        <v>3076</v>
      </c>
      <c r="R1493" s="167" t="s">
        <v>3065</v>
      </c>
      <c r="S1493" s="160">
        <v>1100</v>
      </c>
      <c r="T1493" s="163">
        <v>244</v>
      </c>
      <c r="U1493" s="164">
        <f t="shared" si="23"/>
        <v>-856</v>
      </c>
      <c r="V1493" s="158"/>
      <c r="W1493" s="158"/>
    </row>
    <row r="1494" spans="2:23" ht="26.25" x14ac:dyDescent="0.3">
      <c r="B1494" s="18">
        <v>1442</v>
      </c>
      <c r="C1494" s="19">
        <v>13</v>
      </c>
      <c r="D1494" s="172" t="s">
        <v>1818</v>
      </c>
      <c r="E1494" s="141" t="s">
        <v>4026</v>
      </c>
      <c r="F1494" s="142" t="s">
        <v>7</v>
      </c>
      <c r="G1494" s="143" t="s">
        <v>1819</v>
      </c>
      <c r="H1494" s="138">
        <v>1</v>
      </c>
      <c r="I1494" s="139">
        <v>1</v>
      </c>
      <c r="J1494" s="140">
        <v>1</v>
      </c>
      <c r="K1494" s="187"/>
      <c r="L1494" s="177"/>
      <c r="M1494" s="226" t="s">
        <v>3827</v>
      </c>
      <c r="N1494" s="215"/>
      <c r="O1494" s="77"/>
      <c r="Q1494" s="162" t="s">
        <v>2487</v>
      </c>
      <c r="R1494" s="167" t="s">
        <v>2441</v>
      </c>
      <c r="S1494" s="160">
        <v>1305</v>
      </c>
      <c r="T1494" s="163">
        <v>1063</v>
      </c>
      <c r="U1494" s="164">
        <f t="shared" si="23"/>
        <v>-242</v>
      </c>
      <c r="V1494" s="158"/>
      <c r="W1494" s="158"/>
    </row>
    <row r="1495" spans="2:23" ht="26.25" x14ac:dyDescent="0.3">
      <c r="B1495" s="18">
        <v>1442</v>
      </c>
      <c r="C1495" s="19">
        <v>13</v>
      </c>
      <c r="D1495" s="172" t="s">
        <v>1806</v>
      </c>
      <c r="E1495" s="141" t="s">
        <v>4026</v>
      </c>
      <c r="F1495" s="142" t="s">
        <v>7</v>
      </c>
      <c r="G1495" s="143" t="s">
        <v>2941</v>
      </c>
      <c r="H1495" s="138">
        <v>1</v>
      </c>
      <c r="I1495" s="139">
        <v>1</v>
      </c>
      <c r="J1495" s="140">
        <v>1</v>
      </c>
      <c r="K1495" s="187"/>
      <c r="L1495" s="177"/>
      <c r="M1495" s="226" t="s">
        <v>4263</v>
      </c>
      <c r="N1495" s="215"/>
      <c r="O1495" s="77"/>
      <c r="Q1495" s="162" t="s">
        <v>2695</v>
      </c>
      <c r="R1495" s="167" t="s">
        <v>2656</v>
      </c>
      <c r="S1495" s="160">
        <v>186</v>
      </c>
      <c r="T1495" s="163">
        <v>1335</v>
      </c>
      <c r="U1495" s="164">
        <f t="shared" si="23"/>
        <v>1149</v>
      </c>
      <c r="V1495" s="158"/>
      <c r="W1495" s="158"/>
    </row>
    <row r="1496" spans="2:23" ht="26.25" x14ac:dyDescent="0.3">
      <c r="B1496" s="18">
        <v>1442</v>
      </c>
      <c r="C1496" s="19">
        <v>13</v>
      </c>
      <c r="D1496" s="172" t="s">
        <v>2020</v>
      </c>
      <c r="E1496" s="141" t="s">
        <v>4026</v>
      </c>
      <c r="F1496" s="142" t="s">
        <v>7</v>
      </c>
      <c r="G1496" s="143" t="s">
        <v>323</v>
      </c>
      <c r="H1496" s="138">
        <v>1</v>
      </c>
      <c r="I1496" s="139">
        <v>1</v>
      </c>
      <c r="J1496" s="140">
        <v>1</v>
      </c>
      <c r="K1496" s="187"/>
      <c r="L1496" s="177"/>
      <c r="M1496" s="226" t="s">
        <v>3830</v>
      </c>
      <c r="N1496" s="215"/>
      <c r="O1496" s="77"/>
      <c r="Q1496" s="162" t="s">
        <v>4336</v>
      </c>
      <c r="R1496" s="167" t="s">
        <v>4294</v>
      </c>
      <c r="S1496" s="160">
        <v>1442</v>
      </c>
      <c r="T1496" s="163">
        <v>119</v>
      </c>
      <c r="U1496" s="164">
        <f t="shared" si="23"/>
        <v>-1323</v>
      </c>
      <c r="V1496" s="158"/>
      <c r="W1496" s="158"/>
    </row>
    <row r="1497" spans="2:23" ht="26.25" x14ac:dyDescent="0.3">
      <c r="B1497" s="18">
        <v>1442</v>
      </c>
      <c r="C1497" s="19">
        <v>13</v>
      </c>
      <c r="D1497" s="172" t="s">
        <v>2117</v>
      </c>
      <c r="E1497" s="141" t="s">
        <v>4026</v>
      </c>
      <c r="F1497" s="142" t="s">
        <v>7</v>
      </c>
      <c r="G1497" s="143" t="s">
        <v>2118</v>
      </c>
      <c r="H1497" s="138">
        <v>1</v>
      </c>
      <c r="I1497" s="139">
        <v>1</v>
      </c>
      <c r="J1497" s="140">
        <v>1</v>
      </c>
      <c r="K1497" s="187"/>
      <c r="L1497" s="177"/>
      <c r="M1497" s="226" t="s">
        <v>3831</v>
      </c>
      <c r="N1497" s="234"/>
      <c r="O1497" s="77"/>
      <c r="Q1497" s="162" t="s">
        <v>2548</v>
      </c>
      <c r="R1497" s="167" t="s">
        <v>2526</v>
      </c>
      <c r="S1497" s="160">
        <v>1442</v>
      </c>
      <c r="T1497" s="163">
        <v>765</v>
      </c>
      <c r="U1497" s="164">
        <f t="shared" si="23"/>
        <v>-677</v>
      </c>
      <c r="V1497" s="158"/>
      <c r="W1497" s="158"/>
    </row>
    <row r="1498" spans="2:23" ht="26.25" x14ac:dyDescent="0.3">
      <c r="B1498" s="18">
        <v>1442</v>
      </c>
      <c r="C1498" s="19">
        <v>13</v>
      </c>
      <c r="D1498" s="172" t="s">
        <v>2024</v>
      </c>
      <c r="E1498" s="141" t="s">
        <v>4026</v>
      </c>
      <c r="F1498" s="142" t="s">
        <v>7</v>
      </c>
      <c r="G1498" s="143" t="s">
        <v>2025</v>
      </c>
      <c r="H1498" s="138">
        <v>1</v>
      </c>
      <c r="I1498" s="139">
        <v>1</v>
      </c>
      <c r="J1498" s="140">
        <v>1</v>
      </c>
      <c r="K1498" s="187"/>
      <c r="L1498" s="177"/>
      <c r="M1498" s="226" t="s">
        <v>3836</v>
      </c>
      <c r="N1498" s="234"/>
      <c r="O1498" s="77"/>
      <c r="Q1498" s="162" t="s">
        <v>1946</v>
      </c>
      <c r="R1498" s="167" t="s">
        <v>958</v>
      </c>
      <c r="S1498" s="160">
        <v>479</v>
      </c>
      <c r="T1498" s="163">
        <v>181</v>
      </c>
      <c r="U1498" s="164">
        <f t="shared" si="23"/>
        <v>-298</v>
      </c>
      <c r="V1498" s="158"/>
      <c r="W1498" s="158"/>
    </row>
    <row r="1499" spans="2:23" ht="26.25" x14ac:dyDescent="0.3">
      <c r="B1499" s="18">
        <v>1442</v>
      </c>
      <c r="C1499" s="19">
        <v>13</v>
      </c>
      <c r="D1499" s="172" t="s">
        <v>3390</v>
      </c>
      <c r="E1499" s="141" t="s">
        <v>4026</v>
      </c>
      <c r="F1499" s="142" t="s">
        <v>7</v>
      </c>
      <c r="G1499" s="143" t="s">
        <v>323</v>
      </c>
      <c r="H1499" s="138">
        <v>1</v>
      </c>
      <c r="I1499" s="139">
        <v>1</v>
      </c>
      <c r="J1499" s="140">
        <v>1</v>
      </c>
      <c r="K1499" s="187"/>
      <c r="L1499" s="177"/>
      <c r="M1499" s="226" t="s">
        <v>3833</v>
      </c>
      <c r="N1499" s="215"/>
      <c r="O1499" s="77"/>
      <c r="Q1499" s="162" t="s">
        <v>4526</v>
      </c>
      <c r="R1499" s="167" t="s">
        <v>323</v>
      </c>
      <c r="S1499" s="160">
        <v>1021</v>
      </c>
      <c r="T1499" s="163">
        <v>1481</v>
      </c>
      <c r="U1499" s="164">
        <f t="shared" si="23"/>
        <v>460</v>
      </c>
      <c r="V1499" s="158"/>
      <c r="W1499" s="158"/>
    </row>
    <row r="1500" spans="2:23" ht="28.5" x14ac:dyDescent="0.3">
      <c r="B1500" s="18">
        <v>1442</v>
      </c>
      <c r="C1500" s="19">
        <v>13</v>
      </c>
      <c r="D1500" s="172" t="s">
        <v>5633</v>
      </c>
      <c r="E1500" s="141" t="s">
        <v>4026</v>
      </c>
      <c r="F1500" s="142" t="s">
        <v>7</v>
      </c>
      <c r="G1500" s="143" t="s">
        <v>5634</v>
      </c>
      <c r="H1500" s="138">
        <v>1</v>
      </c>
      <c r="I1500" s="139">
        <v>1</v>
      </c>
      <c r="J1500" s="140">
        <v>1</v>
      </c>
      <c r="K1500" s="187"/>
      <c r="L1500" s="177"/>
      <c r="M1500" s="226" t="s">
        <v>5669</v>
      </c>
      <c r="N1500" s="215"/>
      <c r="O1500" s="77"/>
      <c r="Q1500" s="162" t="s">
        <v>1947</v>
      </c>
      <c r="R1500" s="167" t="s">
        <v>1614</v>
      </c>
      <c r="S1500" s="160">
        <v>1305</v>
      </c>
      <c r="T1500" s="163">
        <v>1335</v>
      </c>
      <c r="U1500" s="164">
        <f t="shared" si="23"/>
        <v>30</v>
      </c>
      <c r="V1500" s="158"/>
      <c r="W1500" s="158"/>
    </row>
    <row r="1501" spans="2:23" ht="31.5" x14ac:dyDescent="0.3">
      <c r="B1501" s="18">
        <v>1442</v>
      </c>
      <c r="C1501" s="19">
        <v>13</v>
      </c>
      <c r="D1501" s="172" t="s">
        <v>5178</v>
      </c>
      <c r="E1501" s="141" t="s">
        <v>4026</v>
      </c>
      <c r="F1501" s="142" t="s">
        <v>7</v>
      </c>
      <c r="G1501" s="143" t="s">
        <v>5179</v>
      </c>
      <c r="H1501" s="138">
        <v>1</v>
      </c>
      <c r="I1501" s="139">
        <v>1</v>
      </c>
      <c r="J1501" s="140">
        <v>1</v>
      </c>
      <c r="K1501" s="187"/>
      <c r="L1501" s="177"/>
      <c r="M1501" s="226" t="s">
        <v>5275</v>
      </c>
      <c r="N1501" s="215"/>
      <c r="O1501" s="77"/>
      <c r="Q1501" s="162" t="s">
        <v>3341</v>
      </c>
      <c r="R1501" s="167" t="s">
        <v>3297</v>
      </c>
      <c r="S1501" s="160">
        <v>600</v>
      </c>
      <c r="T1501" s="163">
        <v>765</v>
      </c>
      <c r="U1501" s="164">
        <f t="shared" si="23"/>
        <v>165</v>
      </c>
      <c r="V1501" s="158"/>
      <c r="W1501" s="158"/>
    </row>
    <row r="1502" spans="2:23" ht="26.25" x14ac:dyDescent="0.3">
      <c r="B1502" s="18">
        <v>1442</v>
      </c>
      <c r="C1502" s="19">
        <v>13</v>
      </c>
      <c r="D1502" s="172" t="s">
        <v>3237</v>
      </c>
      <c r="E1502" s="141" t="s">
        <v>4026</v>
      </c>
      <c r="F1502" s="142" t="s">
        <v>7</v>
      </c>
      <c r="G1502" s="143" t="s">
        <v>3238</v>
      </c>
      <c r="H1502" s="138">
        <v>1</v>
      </c>
      <c r="I1502" s="139">
        <v>1</v>
      </c>
      <c r="J1502" s="140">
        <v>1</v>
      </c>
      <c r="K1502" s="187"/>
      <c r="L1502" s="177"/>
      <c r="M1502" s="226" t="s">
        <v>3830</v>
      </c>
      <c r="N1502" s="213"/>
      <c r="O1502" s="77"/>
      <c r="Q1502" s="162" t="s">
        <v>3051</v>
      </c>
      <c r="R1502" s="167" t="s">
        <v>323</v>
      </c>
      <c r="S1502" s="160">
        <v>1442</v>
      </c>
      <c r="T1502" s="163">
        <v>1335</v>
      </c>
      <c r="U1502" s="164">
        <f t="shared" si="23"/>
        <v>-107</v>
      </c>
      <c r="V1502" s="158"/>
      <c r="W1502" s="158"/>
    </row>
    <row r="1503" spans="2:23" ht="26.25" x14ac:dyDescent="0.3">
      <c r="B1503" s="18">
        <v>1442</v>
      </c>
      <c r="C1503" s="19">
        <v>13</v>
      </c>
      <c r="D1503" s="172" t="s">
        <v>4374</v>
      </c>
      <c r="E1503" s="141" t="s">
        <v>4026</v>
      </c>
      <c r="F1503" s="142" t="s">
        <v>7</v>
      </c>
      <c r="G1503" s="143" t="s">
        <v>323</v>
      </c>
      <c r="H1503" s="138">
        <v>1</v>
      </c>
      <c r="I1503" s="139">
        <v>1</v>
      </c>
      <c r="J1503" s="140">
        <v>1</v>
      </c>
      <c r="K1503" s="187"/>
      <c r="L1503" s="177"/>
      <c r="M1503" s="226" t="s">
        <v>4373</v>
      </c>
      <c r="N1503" s="234"/>
      <c r="O1503" s="77"/>
      <c r="Q1503" s="162" t="s">
        <v>5091</v>
      </c>
      <c r="R1503" s="167" t="s">
        <v>323</v>
      </c>
      <c r="S1503" s="160">
        <v>673</v>
      </c>
      <c r="T1503" s="163">
        <v>522</v>
      </c>
      <c r="U1503" s="164">
        <f t="shared" si="23"/>
        <v>-151</v>
      </c>
      <c r="V1503" s="158"/>
      <c r="W1503" s="158"/>
    </row>
    <row r="1504" spans="2:23" ht="26.25" x14ac:dyDescent="0.3">
      <c r="B1504" s="18">
        <v>1442</v>
      </c>
      <c r="C1504" s="19">
        <v>13</v>
      </c>
      <c r="D1504" s="172" t="s">
        <v>5635</v>
      </c>
      <c r="E1504" s="141" t="s">
        <v>4026</v>
      </c>
      <c r="F1504" s="142" t="s">
        <v>7</v>
      </c>
      <c r="G1504" s="143" t="s">
        <v>5636</v>
      </c>
      <c r="H1504" s="138">
        <v>1</v>
      </c>
      <c r="I1504" s="139">
        <v>1</v>
      </c>
      <c r="J1504" s="140">
        <v>1</v>
      </c>
      <c r="K1504" s="187"/>
      <c r="L1504" s="177"/>
      <c r="M1504" s="226" t="s">
        <v>5669</v>
      </c>
      <c r="N1504" s="207"/>
      <c r="O1504" s="77"/>
      <c r="Q1504" s="162" t="s">
        <v>2344</v>
      </c>
      <c r="R1504" s="167" t="s">
        <v>2322</v>
      </c>
      <c r="S1504" s="161">
        <v>1442</v>
      </c>
      <c r="T1504" s="163">
        <v>61</v>
      </c>
      <c r="U1504" s="164">
        <f t="shared" si="23"/>
        <v>-1381</v>
      </c>
      <c r="V1504" s="158"/>
      <c r="W1504" s="158"/>
    </row>
    <row r="1505" spans="2:23" ht="26.25" x14ac:dyDescent="0.3">
      <c r="B1505" s="18">
        <v>1442</v>
      </c>
      <c r="C1505" s="19">
        <v>13</v>
      </c>
      <c r="D1505" s="172" t="s">
        <v>5180</v>
      </c>
      <c r="E1505" s="141" t="s">
        <v>4026</v>
      </c>
      <c r="F1505" s="142" t="s">
        <v>7</v>
      </c>
      <c r="G1505" s="143" t="s">
        <v>5181</v>
      </c>
      <c r="H1505" s="138">
        <v>1</v>
      </c>
      <c r="I1505" s="139">
        <v>1</v>
      </c>
      <c r="J1505" s="140">
        <v>1</v>
      </c>
      <c r="K1505" s="187"/>
      <c r="L1505" s="177"/>
      <c r="M1505" s="226" t="s">
        <v>5275</v>
      </c>
      <c r="N1505" s="234"/>
      <c r="O1505" s="77"/>
      <c r="Q1505" s="162" t="s">
        <v>1948</v>
      </c>
      <c r="R1505" s="167" t="s">
        <v>1579</v>
      </c>
      <c r="S1505" s="161">
        <v>1305</v>
      </c>
      <c r="T1505" s="163">
        <v>64</v>
      </c>
      <c r="U1505" s="164">
        <f t="shared" si="23"/>
        <v>-1241</v>
      </c>
      <c r="V1505" s="158"/>
      <c r="W1505" s="158"/>
    </row>
    <row r="1506" spans="2:23" ht="28.5" x14ac:dyDescent="0.3">
      <c r="B1506" s="18">
        <v>1442</v>
      </c>
      <c r="C1506" s="19">
        <v>13</v>
      </c>
      <c r="D1506" s="172" t="s">
        <v>3856</v>
      </c>
      <c r="E1506" s="141" t="s">
        <v>4026</v>
      </c>
      <c r="F1506" s="142" t="s">
        <v>7</v>
      </c>
      <c r="G1506" s="143" t="s">
        <v>3857</v>
      </c>
      <c r="H1506" s="138">
        <v>1</v>
      </c>
      <c r="I1506" s="139">
        <v>1</v>
      </c>
      <c r="J1506" s="140">
        <v>1</v>
      </c>
      <c r="K1506" s="187"/>
      <c r="L1506" s="177"/>
      <c r="M1506" s="226" t="s">
        <v>3851</v>
      </c>
      <c r="N1506" s="215"/>
      <c r="O1506" s="77"/>
      <c r="Q1506" s="162" t="s">
        <v>2821</v>
      </c>
      <c r="R1506" s="167" t="s">
        <v>2772</v>
      </c>
      <c r="S1506" s="160">
        <v>1305</v>
      </c>
      <c r="T1506" s="163">
        <v>1136</v>
      </c>
      <c r="U1506" s="164">
        <f t="shared" si="23"/>
        <v>-169</v>
      </c>
      <c r="V1506" s="158"/>
      <c r="W1506" s="158"/>
    </row>
    <row r="1507" spans="2:23" ht="26.25" x14ac:dyDescent="0.3">
      <c r="B1507" s="18">
        <v>1442</v>
      </c>
      <c r="C1507" s="19">
        <v>13</v>
      </c>
      <c r="D1507" s="172" t="s">
        <v>4277</v>
      </c>
      <c r="E1507" s="141" t="s">
        <v>4026</v>
      </c>
      <c r="F1507" s="142" t="s">
        <v>7</v>
      </c>
      <c r="G1507" s="143" t="s">
        <v>4278</v>
      </c>
      <c r="H1507" s="138">
        <v>1</v>
      </c>
      <c r="I1507" s="139">
        <v>1</v>
      </c>
      <c r="J1507" s="140">
        <v>1</v>
      </c>
      <c r="K1507" s="187"/>
      <c r="L1507" s="177"/>
      <c r="M1507" s="226" t="s">
        <v>4263</v>
      </c>
      <c r="N1507" s="215"/>
      <c r="O1507" s="77"/>
      <c r="Q1507" s="162" t="s">
        <v>1952</v>
      </c>
      <c r="R1507" s="167" t="s">
        <v>2831</v>
      </c>
      <c r="S1507" s="160">
        <v>206</v>
      </c>
      <c r="T1507" s="163">
        <v>1136</v>
      </c>
      <c r="U1507" s="164">
        <f t="shared" si="23"/>
        <v>930</v>
      </c>
      <c r="V1507" s="158"/>
      <c r="W1507" s="158"/>
    </row>
    <row r="1508" spans="2:23" ht="26.25" x14ac:dyDescent="0.3">
      <c r="B1508" s="18">
        <v>1442</v>
      </c>
      <c r="C1508" s="19">
        <v>13</v>
      </c>
      <c r="D1508" s="172" t="s">
        <v>2581</v>
      </c>
      <c r="E1508" s="141" t="s">
        <v>4026</v>
      </c>
      <c r="F1508" s="142" t="s">
        <v>7</v>
      </c>
      <c r="G1508" s="143" t="s">
        <v>2614</v>
      </c>
      <c r="H1508" s="138">
        <v>1</v>
      </c>
      <c r="I1508" s="139">
        <v>1</v>
      </c>
      <c r="J1508" s="140">
        <v>1</v>
      </c>
      <c r="K1508" s="187"/>
      <c r="L1508" s="177"/>
      <c r="M1508" s="226" t="s">
        <v>3837</v>
      </c>
      <c r="N1508" s="215"/>
      <c r="O1508" s="77"/>
      <c r="Q1508" s="162" t="s">
        <v>5225</v>
      </c>
      <c r="R1508" s="167" t="s">
        <v>5124</v>
      </c>
      <c r="S1508" s="160">
        <v>814</v>
      </c>
      <c r="T1508" s="163">
        <v>1481</v>
      </c>
      <c r="U1508" s="164">
        <f t="shared" si="23"/>
        <v>667</v>
      </c>
      <c r="V1508" s="158"/>
      <c r="W1508" s="158"/>
    </row>
    <row r="1509" spans="2:23" ht="26.25" x14ac:dyDescent="0.3">
      <c r="B1509" s="18">
        <v>1442</v>
      </c>
      <c r="C1509" s="19">
        <v>13</v>
      </c>
      <c r="D1509" s="172" t="s">
        <v>3847</v>
      </c>
      <c r="E1509" s="141" t="s">
        <v>4026</v>
      </c>
      <c r="F1509" s="142" t="s">
        <v>7</v>
      </c>
      <c r="G1509" s="143" t="s">
        <v>323</v>
      </c>
      <c r="H1509" s="138">
        <v>1</v>
      </c>
      <c r="I1509" s="139">
        <v>1</v>
      </c>
      <c r="J1509" s="140">
        <v>1</v>
      </c>
      <c r="K1509" s="187"/>
      <c r="L1509" s="177"/>
      <c r="M1509" s="226" t="s">
        <v>3842</v>
      </c>
      <c r="N1509" s="234"/>
      <c r="O1509" s="77"/>
      <c r="Q1509" s="162" t="s">
        <v>2822</v>
      </c>
      <c r="R1509" s="167" t="s">
        <v>323</v>
      </c>
      <c r="S1509" s="161">
        <v>1305</v>
      </c>
      <c r="T1509" s="163">
        <v>104</v>
      </c>
      <c r="U1509" s="164">
        <f t="shared" si="23"/>
        <v>-1201</v>
      </c>
      <c r="V1509" s="158"/>
      <c r="W1509" s="158"/>
    </row>
    <row r="1510" spans="2:23" ht="26.25" x14ac:dyDescent="0.3">
      <c r="B1510" s="18">
        <v>1442</v>
      </c>
      <c r="C1510" s="19">
        <v>13</v>
      </c>
      <c r="D1510" s="172" t="s">
        <v>3056</v>
      </c>
      <c r="E1510" s="141" t="s">
        <v>4026</v>
      </c>
      <c r="F1510" s="142" t="s">
        <v>7</v>
      </c>
      <c r="G1510" s="143" t="s">
        <v>323</v>
      </c>
      <c r="H1510" s="138">
        <v>1</v>
      </c>
      <c r="I1510" s="139">
        <v>1</v>
      </c>
      <c r="J1510" s="140">
        <v>1</v>
      </c>
      <c r="K1510" s="187"/>
      <c r="L1510" s="177"/>
      <c r="M1510" s="226" t="s">
        <v>5462</v>
      </c>
      <c r="N1510" s="215"/>
      <c r="O1510" s="77"/>
      <c r="Q1510" s="162" t="s">
        <v>1953</v>
      </c>
      <c r="R1510" s="167" t="s">
        <v>178</v>
      </c>
      <c r="S1510" s="160">
        <v>414</v>
      </c>
      <c r="T1510" s="163">
        <v>1481</v>
      </c>
      <c r="U1510" s="164">
        <f t="shared" si="23"/>
        <v>1067</v>
      </c>
      <c r="V1510" s="158"/>
      <c r="W1510" s="158"/>
    </row>
    <row r="1511" spans="2:23" ht="26.25" x14ac:dyDescent="0.3">
      <c r="B1511" s="18">
        <v>1442</v>
      </c>
      <c r="C1511" s="19">
        <v>13</v>
      </c>
      <c r="D1511" s="172" t="s">
        <v>740</v>
      </c>
      <c r="E1511" s="141" t="s">
        <v>4026</v>
      </c>
      <c r="F1511" s="142" t="s">
        <v>7</v>
      </c>
      <c r="G1511" s="143" t="s">
        <v>5827</v>
      </c>
      <c r="H1511" s="138">
        <v>1</v>
      </c>
      <c r="I1511" s="139">
        <v>1</v>
      </c>
      <c r="J1511" s="140">
        <v>1</v>
      </c>
      <c r="K1511" s="187"/>
      <c r="L1511" s="177"/>
      <c r="M1511" s="226" t="s">
        <v>5809</v>
      </c>
      <c r="N1511" s="213"/>
      <c r="O1511" s="77"/>
      <c r="Q1511" s="162" t="s">
        <v>2871</v>
      </c>
      <c r="R1511" s="167" t="s">
        <v>2836</v>
      </c>
      <c r="S1511" s="160">
        <v>259</v>
      </c>
      <c r="T1511" s="163">
        <v>1481</v>
      </c>
      <c r="U1511" s="164">
        <f t="shared" si="23"/>
        <v>1222</v>
      </c>
      <c r="V1511" s="158"/>
      <c r="W1511" s="158"/>
    </row>
    <row r="1512" spans="2:23" ht="28.5" x14ac:dyDescent="0.3">
      <c r="B1512" s="18">
        <v>1442</v>
      </c>
      <c r="C1512" s="19">
        <v>13</v>
      </c>
      <c r="D1512" s="172" t="s">
        <v>2953</v>
      </c>
      <c r="E1512" s="141" t="s">
        <v>4026</v>
      </c>
      <c r="F1512" s="142" t="s">
        <v>7</v>
      </c>
      <c r="G1512" s="143" t="s">
        <v>323</v>
      </c>
      <c r="H1512" s="138">
        <v>1</v>
      </c>
      <c r="I1512" s="139">
        <v>1</v>
      </c>
      <c r="J1512" s="140">
        <v>1</v>
      </c>
      <c r="K1512" s="187"/>
      <c r="L1512" s="177"/>
      <c r="M1512" s="226" t="s">
        <v>3840</v>
      </c>
      <c r="N1512" s="215"/>
      <c r="O1512" s="77"/>
      <c r="Q1512" s="162" t="s">
        <v>1954</v>
      </c>
      <c r="R1512" s="167" t="s">
        <v>739</v>
      </c>
      <c r="S1512" s="160">
        <v>1021</v>
      </c>
      <c r="T1512" s="163">
        <v>653</v>
      </c>
      <c r="U1512" s="164">
        <f t="shared" si="23"/>
        <v>-368</v>
      </c>
      <c r="V1512" s="158"/>
      <c r="W1512" s="158"/>
    </row>
    <row r="1513" spans="2:23" ht="26.25" x14ac:dyDescent="0.3">
      <c r="B1513" s="18">
        <v>1442</v>
      </c>
      <c r="C1513" s="19">
        <v>13</v>
      </c>
      <c r="D1513" s="172" t="s">
        <v>3972</v>
      </c>
      <c r="E1513" s="141" t="s">
        <v>4026</v>
      </c>
      <c r="F1513" s="142" t="s">
        <v>7</v>
      </c>
      <c r="G1513" s="143" t="s">
        <v>3973</v>
      </c>
      <c r="H1513" s="138">
        <v>1</v>
      </c>
      <c r="I1513" s="139">
        <v>1</v>
      </c>
      <c r="J1513" s="140">
        <v>1</v>
      </c>
      <c r="K1513" s="187"/>
      <c r="L1513" s="177"/>
      <c r="M1513" s="226" t="s">
        <v>3974</v>
      </c>
      <c r="N1513" s="234"/>
      <c r="O1513" s="77"/>
      <c r="Q1513" s="162" t="s">
        <v>2823</v>
      </c>
      <c r="R1513" s="167" t="s">
        <v>2722</v>
      </c>
      <c r="S1513" s="160">
        <v>466</v>
      </c>
      <c r="T1513" s="163">
        <v>286</v>
      </c>
      <c r="U1513" s="164">
        <f t="shared" si="23"/>
        <v>-180</v>
      </c>
      <c r="V1513" s="158"/>
      <c r="W1513" s="158"/>
    </row>
    <row r="1514" spans="2:23" ht="26.25" x14ac:dyDescent="0.3">
      <c r="B1514" s="18">
        <v>1442</v>
      </c>
      <c r="C1514" s="19">
        <v>13</v>
      </c>
      <c r="D1514" s="172" t="s">
        <v>1739</v>
      </c>
      <c r="E1514" s="141" t="s">
        <v>4026</v>
      </c>
      <c r="F1514" s="142" t="s">
        <v>7</v>
      </c>
      <c r="G1514" s="143" t="s">
        <v>323</v>
      </c>
      <c r="H1514" s="138">
        <v>1</v>
      </c>
      <c r="I1514" s="139">
        <v>1</v>
      </c>
      <c r="J1514" s="140">
        <v>1</v>
      </c>
      <c r="K1514" s="187"/>
      <c r="L1514" s="177"/>
      <c r="M1514" s="226" t="s">
        <v>3829</v>
      </c>
      <c r="N1514" s="215"/>
      <c r="O1514" s="77"/>
      <c r="Q1514" s="162" t="s">
        <v>4023</v>
      </c>
      <c r="R1514" s="167" t="s">
        <v>323</v>
      </c>
      <c r="S1514" s="160">
        <v>1100</v>
      </c>
      <c r="T1514" s="163">
        <v>1136</v>
      </c>
      <c r="U1514" s="164">
        <f t="shared" si="23"/>
        <v>36</v>
      </c>
      <c r="V1514" s="158"/>
      <c r="W1514" s="158"/>
    </row>
    <row r="1515" spans="2:23" ht="26.25" x14ac:dyDescent="0.3">
      <c r="B1515" s="18">
        <v>1442</v>
      </c>
      <c r="C1515" s="19">
        <v>13</v>
      </c>
      <c r="D1515" s="172" t="s">
        <v>3535</v>
      </c>
      <c r="E1515" s="141" t="s">
        <v>4026</v>
      </c>
      <c r="F1515" s="142" t="s">
        <v>7</v>
      </c>
      <c r="G1515" s="143" t="s">
        <v>1264</v>
      </c>
      <c r="H1515" s="138">
        <v>1</v>
      </c>
      <c r="I1515" s="139">
        <v>1</v>
      </c>
      <c r="J1515" s="140">
        <v>1</v>
      </c>
      <c r="K1515" s="187"/>
      <c r="L1515" s="177"/>
      <c r="M1515" s="226" t="s">
        <v>3839</v>
      </c>
      <c r="N1515" s="215"/>
      <c r="O1515" s="77"/>
      <c r="Q1515" s="162" t="s">
        <v>3285</v>
      </c>
      <c r="R1515" s="167" t="s">
        <v>323</v>
      </c>
      <c r="S1515" s="160">
        <v>797</v>
      </c>
      <c r="T1515" s="163">
        <v>1335</v>
      </c>
      <c r="U1515" s="164">
        <f t="shared" si="23"/>
        <v>538</v>
      </c>
      <c r="V1515" s="158"/>
      <c r="W1515" s="158"/>
    </row>
    <row r="1516" spans="2:23" ht="26.25" x14ac:dyDescent="0.3">
      <c r="B1516" s="18">
        <v>1442</v>
      </c>
      <c r="C1516" s="19">
        <v>13</v>
      </c>
      <c r="D1516" s="172" t="s">
        <v>306</v>
      </c>
      <c r="E1516" s="141" t="s">
        <v>4026</v>
      </c>
      <c r="F1516" s="142" t="s">
        <v>7</v>
      </c>
      <c r="G1516" s="143" t="s">
        <v>4279</v>
      </c>
      <c r="H1516" s="138">
        <v>1</v>
      </c>
      <c r="I1516" s="139">
        <v>1</v>
      </c>
      <c r="J1516" s="140">
        <v>1</v>
      </c>
      <c r="K1516" s="187"/>
      <c r="L1516" s="177"/>
      <c r="M1516" s="226" t="s">
        <v>4263</v>
      </c>
      <c r="N1516" s="215"/>
      <c r="O1516" s="77"/>
      <c r="Q1516" s="162" t="s">
        <v>3286</v>
      </c>
      <c r="R1516" s="167" t="s">
        <v>4298</v>
      </c>
      <c r="S1516" s="160">
        <v>897</v>
      </c>
      <c r="T1516" s="163">
        <v>833</v>
      </c>
      <c r="U1516" s="164">
        <f t="shared" si="23"/>
        <v>-64</v>
      </c>
      <c r="V1516" s="158"/>
      <c r="W1516" s="158"/>
    </row>
    <row r="1517" spans="2:23" ht="26.25" x14ac:dyDescent="0.3">
      <c r="B1517" s="18">
        <v>1442</v>
      </c>
      <c r="C1517" s="19">
        <v>13</v>
      </c>
      <c r="D1517" s="172" t="s">
        <v>4295</v>
      </c>
      <c r="E1517" s="141" t="s">
        <v>4026</v>
      </c>
      <c r="F1517" s="142" t="s">
        <v>7</v>
      </c>
      <c r="G1517" s="143" t="s">
        <v>4296</v>
      </c>
      <c r="H1517" s="138">
        <v>1</v>
      </c>
      <c r="I1517" s="139">
        <v>1</v>
      </c>
      <c r="J1517" s="140">
        <v>1</v>
      </c>
      <c r="K1517" s="187"/>
      <c r="L1517" s="177"/>
      <c r="M1517" s="226" t="s">
        <v>4263</v>
      </c>
      <c r="N1517" s="234"/>
      <c r="O1517" s="77"/>
      <c r="Q1517" s="162" t="s">
        <v>1955</v>
      </c>
      <c r="R1517" s="167" t="s">
        <v>451</v>
      </c>
      <c r="S1517" s="160">
        <v>63</v>
      </c>
      <c r="T1517" s="163">
        <v>322</v>
      </c>
      <c r="U1517" s="164">
        <f t="shared" si="23"/>
        <v>259</v>
      </c>
      <c r="V1517" s="158"/>
      <c r="W1517" s="158"/>
    </row>
    <row r="1518" spans="2:23" ht="26.25" x14ac:dyDescent="0.3">
      <c r="B1518" s="18">
        <v>1442</v>
      </c>
      <c r="C1518" s="19">
        <v>13</v>
      </c>
      <c r="D1518" s="172" t="s">
        <v>4289</v>
      </c>
      <c r="E1518" s="141" t="s">
        <v>4026</v>
      </c>
      <c r="F1518" s="142" t="s">
        <v>7</v>
      </c>
      <c r="G1518" s="143" t="s">
        <v>1496</v>
      </c>
      <c r="H1518" s="138">
        <v>1</v>
      </c>
      <c r="I1518" s="139">
        <v>1</v>
      </c>
      <c r="J1518" s="140">
        <v>1</v>
      </c>
      <c r="K1518" s="187"/>
      <c r="L1518" s="177"/>
      <c r="M1518" s="226" t="s">
        <v>4263</v>
      </c>
      <c r="N1518" s="215"/>
      <c r="O1518" s="77"/>
      <c r="Q1518" s="162" t="s">
        <v>3435</v>
      </c>
      <c r="R1518" s="167" t="s">
        <v>1539</v>
      </c>
      <c r="S1518" s="160">
        <v>333</v>
      </c>
      <c r="T1518" s="163">
        <v>833</v>
      </c>
      <c r="U1518" s="164">
        <f t="shared" si="23"/>
        <v>500</v>
      </c>
      <c r="V1518" s="158"/>
      <c r="W1518" s="158"/>
    </row>
    <row r="1519" spans="2:23" ht="26.25" x14ac:dyDescent="0.3">
      <c r="B1519" s="18">
        <v>1442</v>
      </c>
      <c r="C1519" s="19">
        <v>13</v>
      </c>
      <c r="D1519" s="172" t="s">
        <v>4287</v>
      </c>
      <c r="E1519" s="141" t="s">
        <v>4026</v>
      </c>
      <c r="F1519" s="142" t="s">
        <v>7</v>
      </c>
      <c r="G1519" s="143" t="s">
        <v>4288</v>
      </c>
      <c r="H1519" s="138">
        <v>1</v>
      </c>
      <c r="I1519" s="139">
        <v>1</v>
      </c>
      <c r="J1519" s="140">
        <v>1</v>
      </c>
      <c r="K1519" s="187"/>
      <c r="L1519" s="177"/>
      <c r="M1519" s="226" t="s">
        <v>4263</v>
      </c>
      <c r="N1519" s="234"/>
      <c r="O1519" s="77"/>
      <c r="Q1519" s="162" t="s">
        <v>2142</v>
      </c>
      <c r="R1519" s="167" t="s">
        <v>2118</v>
      </c>
      <c r="S1519" s="160">
        <v>1442</v>
      </c>
      <c r="T1519" s="163">
        <v>593</v>
      </c>
      <c r="U1519" s="164">
        <f t="shared" si="23"/>
        <v>-849</v>
      </c>
      <c r="V1519" s="158"/>
      <c r="W1519" s="158"/>
    </row>
    <row r="1520" spans="2:23" ht="28.5" x14ac:dyDescent="0.3">
      <c r="B1520" s="18">
        <v>1442</v>
      </c>
      <c r="C1520" s="19">
        <v>13</v>
      </c>
      <c r="D1520" s="172" t="s">
        <v>2754</v>
      </c>
      <c r="E1520" s="141" t="s">
        <v>4026</v>
      </c>
      <c r="F1520" s="142" t="s">
        <v>7</v>
      </c>
      <c r="G1520" s="143" t="s">
        <v>2726</v>
      </c>
      <c r="H1520" s="138">
        <v>1</v>
      </c>
      <c r="I1520" s="139">
        <v>1</v>
      </c>
      <c r="J1520" s="140">
        <v>1</v>
      </c>
      <c r="K1520" s="187"/>
      <c r="L1520" s="177"/>
      <c r="M1520" s="226" t="s">
        <v>3838</v>
      </c>
      <c r="N1520" s="215"/>
      <c r="O1520" s="77"/>
      <c r="Q1520" s="162" t="s">
        <v>2345</v>
      </c>
      <c r="R1520" s="167" t="s">
        <v>2426</v>
      </c>
      <c r="S1520" s="160">
        <v>897</v>
      </c>
      <c r="T1520" s="163">
        <v>1136</v>
      </c>
      <c r="U1520" s="164">
        <f t="shared" si="23"/>
        <v>239</v>
      </c>
      <c r="V1520" s="158"/>
      <c r="W1520" s="158"/>
    </row>
    <row r="1521" spans="2:23" ht="26.25" x14ac:dyDescent="0.3">
      <c r="B1521" s="18">
        <v>1442</v>
      </c>
      <c r="C1521" s="19">
        <v>13</v>
      </c>
      <c r="D1521" s="172" t="s">
        <v>5637</v>
      </c>
      <c r="E1521" s="141" t="s">
        <v>4026</v>
      </c>
      <c r="F1521" s="142" t="s">
        <v>7</v>
      </c>
      <c r="G1521" s="143" t="s">
        <v>323</v>
      </c>
      <c r="H1521" s="138">
        <v>1</v>
      </c>
      <c r="I1521" s="139">
        <v>1</v>
      </c>
      <c r="J1521" s="140">
        <v>1</v>
      </c>
      <c r="K1521" s="187"/>
      <c r="L1521" s="177"/>
      <c r="M1521" s="226" t="s">
        <v>5682</v>
      </c>
      <c r="N1521" s="215"/>
      <c r="O1521" s="77"/>
      <c r="Q1521" s="162" t="s">
        <v>2488</v>
      </c>
      <c r="R1521" s="167" t="s">
        <v>2085</v>
      </c>
      <c r="S1521" s="160">
        <v>551</v>
      </c>
      <c r="T1521" s="163">
        <v>1063</v>
      </c>
      <c r="U1521" s="164">
        <f t="shared" si="23"/>
        <v>512</v>
      </c>
      <c r="V1521" s="158"/>
      <c r="W1521" s="158"/>
    </row>
    <row r="1522" spans="2:23" ht="26.25" x14ac:dyDescent="0.3">
      <c r="B1522" s="18">
        <v>1442</v>
      </c>
      <c r="C1522" s="19">
        <v>13</v>
      </c>
      <c r="D1522" s="172" t="s">
        <v>336</v>
      </c>
      <c r="E1522" s="141" t="s">
        <v>4026</v>
      </c>
      <c r="F1522" s="142" t="s">
        <v>7</v>
      </c>
      <c r="G1522" s="143" t="s">
        <v>323</v>
      </c>
      <c r="H1522" s="138">
        <v>1</v>
      </c>
      <c r="I1522" s="139">
        <v>1</v>
      </c>
      <c r="J1522" s="140">
        <v>1</v>
      </c>
      <c r="K1522" s="187"/>
      <c r="L1522" s="177"/>
      <c r="M1522" s="226" t="s">
        <v>3842</v>
      </c>
      <c r="N1522" s="215"/>
      <c r="O1522" s="77"/>
      <c r="Q1522" s="162" t="s">
        <v>2824</v>
      </c>
      <c r="R1522" s="167" t="s">
        <v>2701</v>
      </c>
      <c r="S1522" s="160">
        <v>739</v>
      </c>
      <c r="T1522" s="163">
        <v>211</v>
      </c>
      <c r="U1522" s="164">
        <f t="shared" si="23"/>
        <v>-528</v>
      </c>
      <c r="V1522" s="158"/>
      <c r="W1522" s="158"/>
    </row>
    <row r="1523" spans="2:23" ht="28.5" x14ac:dyDescent="0.3">
      <c r="B1523" s="18">
        <v>1442</v>
      </c>
      <c r="C1523" s="19">
        <v>13</v>
      </c>
      <c r="D1523" s="172" t="s">
        <v>2384</v>
      </c>
      <c r="E1523" s="141" t="s">
        <v>4026</v>
      </c>
      <c r="F1523" s="142" t="s">
        <v>7</v>
      </c>
      <c r="G1523" s="143" t="s">
        <v>2446</v>
      </c>
      <c r="H1523" s="138">
        <v>1</v>
      </c>
      <c r="I1523" s="139">
        <v>1</v>
      </c>
      <c r="J1523" s="140">
        <v>1</v>
      </c>
      <c r="K1523" s="187"/>
      <c r="L1523" s="177"/>
      <c r="M1523" s="226" t="s">
        <v>3824</v>
      </c>
      <c r="N1523" s="209"/>
      <c r="O1523" s="77"/>
      <c r="Q1523" s="162" t="s">
        <v>4766</v>
      </c>
      <c r="R1523" s="167" t="s">
        <v>4587</v>
      </c>
      <c r="S1523" s="160">
        <v>206</v>
      </c>
      <c r="T1523" s="163">
        <v>1481</v>
      </c>
      <c r="U1523" s="164">
        <f t="shared" si="23"/>
        <v>1275</v>
      </c>
      <c r="V1523" s="158"/>
      <c r="W1523" s="158"/>
    </row>
    <row r="1524" spans="2:23" ht="28.5" x14ac:dyDescent="0.3">
      <c r="B1524" s="18">
        <v>1442</v>
      </c>
      <c r="C1524" s="19">
        <v>13</v>
      </c>
      <c r="D1524" s="172" t="s">
        <v>2375</v>
      </c>
      <c r="E1524" s="141" t="s">
        <v>4026</v>
      </c>
      <c r="F1524" s="142" t="s">
        <v>7</v>
      </c>
      <c r="G1524" s="143" t="s">
        <v>3231</v>
      </c>
      <c r="H1524" s="138">
        <v>1</v>
      </c>
      <c r="I1524" s="139">
        <v>1</v>
      </c>
      <c r="J1524" s="140">
        <v>1</v>
      </c>
      <c r="K1524" s="187"/>
      <c r="L1524" s="177"/>
      <c r="M1524" s="226" t="s">
        <v>3830</v>
      </c>
      <c r="N1524" s="209"/>
      <c r="O1524" s="77"/>
      <c r="Q1524" s="162" t="s">
        <v>1959</v>
      </c>
      <c r="R1524" s="167" t="s">
        <v>265</v>
      </c>
      <c r="S1524" s="160">
        <v>373</v>
      </c>
      <c r="T1524" s="163">
        <v>1335</v>
      </c>
      <c r="U1524" s="164">
        <f t="shared" si="23"/>
        <v>962</v>
      </c>
      <c r="V1524" s="158"/>
      <c r="W1524" s="158"/>
    </row>
    <row r="1525" spans="2:23" ht="26.25" x14ac:dyDescent="0.3">
      <c r="B1525" s="18">
        <v>1442</v>
      </c>
      <c r="C1525" s="19">
        <v>13</v>
      </c>
      <c r="D1525" s="172" t="s">
        <v>5822</v>
      </c>
      <c r="E1525" s="141" t="s">
        <v>4026</v>
      </c>
      <c r="F1525" s="142" t="s">
        <v>7</v>
      </c>
      <c r="G1525" s="143" t="s">
        <v>5823</v>
      </c>
      <c r="H1525" s="138">
        <v>1</v>
      </c>
      <c r="I1525" s="139">
        <v>1</v>
      </c>
      <c r="J1525" s="140">
        <v>1</v>
      </c>
      <c r="K1525" s="187"/>
      <c r="L1525" s="177"/>
      <c r="M1525" s="226" t="s">
        <v>5809</v>
      </c>
      <c r="N1525" s="215"/>
      <c r="O1525" s="77"/>
      <c r="Q1525" s="162" t="s">
        <v>4404</v>
      </c>
      <c r="R1525" s="167" t="s">
        <v>323</v>
      </c>
      <c r="S1525" s="160">
        <v>1100</v>
      </c>
      <c r="T1525" s="163">
        <v>235</v>
      </c>
      <c r="U1525" s="164">
        <f t="shared" si="23"/>
        <v>-865</v>
      </c>
      <c r="V1525" s="158"/>
      <c r="W1525" s="158"/>
    </row>
    <row r="1526" spans="2:23" ht="26.25" x14ac:dyDescent="0.3">
      <c r="B1526" s="18">
        <v>1442</v>
      </c>
      <c r="C1526" s="19">
        <v>13</v>
      </c>
      <c r="D1526" s="172" t="s">
        <v>3141</v>
      </c>
      <c r="E1526" s="141" t="s">
        <v>4026</v>
      </c>
      <c r="F1526" s="142" t="s">
        <v>7</v>
      </c>
      <c r="G1526" s="143" t="s">
        <v>3142</v>
      </c>
      <c r="H1526" s="138">
        <v>1</v>
      </c>
      <c r="I1526" s="139">
        <v>1</v>
      </c>
      <c r="J1526" s="140">
        <v>1</v>
      </c>
      <c r="K1526" s="187"/>
      <c r="L1526" s="177"/>
      <c r="M1526" s="226" t="s">
        <v>3828</v>
      </c>
      <c r="N1526" s="215"/>
      <c r="O1526" s="77"/>
      <c r="Q1526" s="162" t="s">
        <v>2346</v>
      </c>
      <c r="R1526" s="167" t="s">
        <v>2320</v>
      </c>
      <c r="S1526" s="160">
        <v>551</v>
      </c>
      <c r="T1526" s="163">
        <v>161</v>
      </c>
      <c r="U1526" s="164">
        <f t="shared" si="23"/>
        <v>-390</v>
      </c>
      <c r="V1526" s="158"/>
      <c r="W1526" s="158"/>
    </row>
    <row r="1527" spans="2:23" ht="26.25" x14ac:dyDescent="0.3">
      <c r="B1527" s="18">
        <v>1442</v>
      </c>
      <c r="C1527" s="19">
        <v>13</v>
      </c>
      <c r="D1527" s="172" t="s">
        <v>2741</v>
      </c>
      <c r="E1527" s="141" t="s">
        <v>4026</v>
      </c>
      <c r="F1527" s="142" t="s">
        <v>7</v>
      </c>
      <c r="G1527" s="143" t="s">
        <v>323</v>
      </c>
      <c r="H1527" s="138">
        <v>1</v>
      </c>
      <c r="I1527" s="139">
        <v>1</v>
      </c>
      <c r="J1527" s="140">
        <v>1</v>
      </c>
      <c r="K1527" s="187"/>
      <c r="L1527" s="177"/>
      <c r="M1527" s="226" t="s">
        <v>3838</v>
      </c>
      <c r="N1527" s="209"/>
      <c r="O1527" s="77"/>
      <c r="Q1527" s="162" t="s">
        <v>1961</v>
      </c>
      <c r="R1527" s="167" t="s">
        <v>528</v>
      </c>
      <c r="S1527" s="160">
        <v>479</v>
      </c>
      <c r="T1527" s="163">
        <v>1335</v>
      </c>
      <c r="U1527" s="164">
        <f t="shared" si="23"/>
        <v>856</v>
      </c>
      <c r="V1527" s="158"/>
      <c r="W1527" s="158"/>
    </row>
    <row r="1528" spans="2:23" ht="26.25" x14ac:dyDescent="0.3">
      <c r="B1528" s="18">
        <v>1442</v>
      </c>
      <c r="C1528" s="19">
        <v>13</v>
      </c>
      <c r="D1528" s="172" t="s">
        <v>4492</v>
      </c>
      <c r="E1528" s="141" t="s">
        <v>4026</v>
      </c>
      <c r="F1528" s="142" t="s">
        <v>7</v>
      </c>
      <c r="G1528" s="143" t="s">
        <v>323</v>
      </c>
      <c r="H1528" s="138">
        <v>1</v>
      </c>
      <c r="I1528" s="139">
        <v>1</v>
      </c>
      <c r="J1528" s="140">
        <v>1</v>
      </c>
      <c r="K1528" s="187"/>
      <c r="L1528" s="177"/>
      <c r="M1528" s="226" t="s">
        <v>4475</v>
      </c>
      <c r="N1528" s="209"/>
      <c r="O1528" s="77"/>
      <c r="Q1528" s="162" t="s">
        <v>1964</v>
      </c>
      <c r="R1528" s="167" t="s">
        <v>26</v>
      </c>
      <c r="S1528" s="160">
        <v>200</v>
      </c>
      <c r="T1528" s="163">
        <v>765</v>
      </c>
      <c r="U1528" s="164">
        <f t="shared" si="23"/>
        <v>565</v>
      </c>
      <c r="V1528" s="158"/>
      <c r="W1528" s="158"/>
    </row>
    <row r="1529" spans="2:23" ht="28.5" x14ac:dyDescent="0.3">
      <c r="B1529" s="18">
        <v>1442</v>
      </c>
      <c r="C1529" s="19">
        <v>13</v>
      </c>
      <c r="D1529" s="172" t="s">
        <v>4280</v>
      </c>
      <c r="E1529" s="141" t="s">
        <v>4026</v>
      </c>
      <c r="F1529" s="142" t="s">
        <v>7</v>
      </c>
      <c r="G1529" s="143" t="s">
        <v>4281</v>
      </c>
      <c r="H1529" s="138">
        <v>1</v>
      </c>
      <c r="I1529" s="139">
        <v>1</v>
      </c>
      <c r="J1529" s="140">
        <v>1</v>
      </c>
      <c r="K1529" s="187"/>
      <c r="L1529" s="177"/>
      <c r="M1529" s="226" t="s">
        <v>4263</v>
      </c>
      <c r="N1529" s="215"/>
      <c r="O1529" s="77"/>
      <c r="Q1529" s="162" t="s">
        <v>1965</v>
      </c>
      <c r="R1529" s="167" t="s">
        <v>397</v>
      </c>
      <c r="S1529" s="160">
        <v>68</v>
      </c>
      <c r="T1529" s="163">
        <v>1481</v>
      </c>
      <c r="U1529" s="164">
        <f t="shared" si="23"/>
        <v>1413</v>
      </c>
      <c r="V1529" s="158"/>
      <c r="W1529" s="158"/>
    </row>
    <row r="1530" spans="2:23" ht="26.25" x14ac:dyDescent="0.3">
      <c r="B1530" s="18">
        <v>1442</v>
      </c>
      <c r="C1530" s="19">
        <v>13</v>
      </c>
      <c r="D1530" s="172" t="s">
        <v>1823</v>
      </c>
      <c r="E1530" s="141" t="s">
        <v>4026</v>
      </c>
      <c r="F1530" s="142" t="s">
        <v>7</v>
      </c>
      <c r="G1530" s="143" t="s">
        <v>1890</v>
      </c>
      <c r="H1530" s="138">
        <v>1</v>
      </c>
      <c r="I1530" s="139">
        <v>1</v>
      </c>
      <c r="J1530" s="140">
        <v>1</v>
      </c>
      <c r="K1530" s="187"/>
      <c r="L1530" s="177"/>
      <c r="M1530" s="226" t="s">
        <v>5809</v>
      </c>
      <c r="N1530" s="215"/>
      <c r="O1530" s="77"/>
      <c r="Q1530" s="162" t="s">
        <v>1966</v>
      </c>
      <c r="R1530" s="167" t="s">
        <v>1687</v>
      </c>
      <c r="S1530" s="160">
        <v>1100</v>
      </c>
      <c r="T1530" s="163">
        <v>940</v>
      </c>
      <c r="U1530" s="164">
        <f t="shared" si="23"/>
        <v>-160</v>
      </c>
      <c r="V1530" s="158"/>
      <c r="W1530" s="158"/>
    </row>
    <row r="1531" spans="2:23" ht="28.5" x14ac:dyDescent="0.3">
      <c r="B1531" s="18">
        <v>1442</v>
      </c>
      <c r="C1531" s="19">
        <v>13</v>
      </c>
      <c r="D1531" s="172" t="s">
        <v>2579</v>
      </c>
      <c r="E1531" s="141" t="s">
        <v>4026</v>
      </c>
      <c r="F1531" s="142" t="s">
        <v>7</v>
      </c>
      <c r="G1531" s="143" t="s">
        <v>2612</v>
      </c>
      <c r="H1531" s="138">
        <v>1</v>
      </c>
      <c r="I1531" s="139">
        <v>1</v>
      </c>
      <c r="J1531" s="140">
        <v>1</v>
      </c>
      <c r="K1531" s="187"/>
      <c r="L1531" s="177"/>
      <c r="M1531" s="226" t="s">
        <v>3837</v>
      </c>
      <c r="N1531" s="215"/>
      <c r="O1531" s="77"/>
      <c r="Q1531" s="162" t="s">
        <v>1968</v>
      </c>
      <c r="R1531" s="167" t="s">
        <v>922</v>
      </c>
      <c r="S1531" s="160">
        <v>1021</v>
      </c>
      <c r="T1531" s="163">
        <v>940</v>
      </c>
      <c r="U1531" s="164">
        <f t="shared" si="23"/>
        <v>-81</v>
      </c>
      <c r="V1531" s="158"/>
      <c r="W1531" s="158"/>
    </row>
    <row r="1532" spans="2:23" ht="26.25" x14ac:dyDescent="0.3">
      <c r="B1532" s="18">
        <v>1442</v>
      </c>
      <c r="C1532" s="19">
        <v>13</v>
      </c>
      <c r="D1532" s="172" t="s">
        <v>2046</v>
      </c>
      <c r="E1532" s="141" t="s">
        <v>4026</v>
      </c>
      <c r="F1532" s="142" t="s">
        <v>7</v>
      </c>
      <c r="G1532" s="143" t="s">
        <v>1264</v>
      </c>
      <c r="H1532" s="138">
        <v>1</v>
      </c>
      <c r="I1532" s="139">
        <v>1</v>
      </c>
      <c r="J1532" s="140">
        <v>1</v>
      </c>
      <c r="K1532" s="187"/>
      <c r="L1532" s="177"/>
      <c r="M1532" s="226" t="s">
        <v>5172</v>
      </c>
      <c r="N1532" s="215"/>
      <c r="O1532" s="77"/>
      <c r="Q1532" s="162" t="s">
        <v>3569</v>
      </c>
      <c r="R1532" s="167" t="s">
        <v>5336</v>
      </c>
      <c r="S1532" s="160">
        <v>143</v>
      </c>
      <c r="T1532" s="163">
        <v>1136</v>
      </c>
      <c r="U1532" s="164">
        <f t="shared" si="23"/>
        <v>993</v>
      </c>
      <c r="V1532" s="158"/>
      <c r="W1532" s="158"/>
    </row>
    <row r="1533" spans="2:23" ht="26.25" x14ac:dyDescent="0.3">
      <c r="B1533" s="18">
        <v>1442</v>
      </c>
      <c r="C1533" s="19">
        <v>13</v>
      </c>
      <c r="D1533" s="172" t="s">
        <v>3850</v>
      </c>
      <c r="E1533" s="141" t="s">
        <v>4026</v>
      </c>
      <c r="F1533" s="142" t="s">
        <v>7</v>
      </c>
      <c r="G1533" s="143" t="s">
        <v>838</v>
      </c>
      <c r="H1533" s="138">
        <v>1</v>
      </c>
      <c r="I1533" s="139">
        <v>1</v>
      </c>
      <c r="J1533" s="140">
        <v>1</v>
      </c>
      <c r="K1533" s="187"/>
      <c r="L1533" s="177"/>
      <c r="M1533" s="226" t="s">
        <v>3851</v>
      </c>
      <c r="N1533" s="207"/>
      <c r="O1533" s="77"/>
      <c r="Q1533" s="162" t="s">
        <v>2649</v>
      </c>
      <c r="R1533" s="167" t="s">
        <v>3362</v>
      </c>
      <c r="S1533" s="160">
        <v>317</v>
      </c>
      <c r="T1533" s="163">
        <v>653</v>
      </c>
      <c r="U1533" s="164">
        <f t="shared" si="23"/>
        <v>336</v>
      </c>
      <c r="V1533" s="158"/>
      <c r="W1533" s="158"/>
    </row>
    <row r="1534" spans="2:23" ht="26.25" x14ac:dyDescent="0.3">
      <c r="B1534" s="18">
        <v>1442</v>
      </c>
      <c r="C1534" s="19">
        <v>13</v>
      </c>
      <c r="D1534" s="172" t="s">
        <v>3843</v>
      </c>
      <c r="E1534" s="141" t="s">
        <v>4026</v>
      </c>
      <c r="F1534" s="142" t="s">
        <v>7</v>
      </c>
      <c r="G1534" s="143" t="s">
        <v>3844</v>
      </c>
      <c r="H1534" s="138">
        <v>1</v>
      </c>
      <c r="I1534" s="139">
        <v>1</v>
      </c>
      <c r="J1534" s="140">
        <v>1</v>
      </c>
      <c r="K1534" s="187"/>
      <c r="L1534" s="177"/>
      <c r="M1534" s="226" t="s">
        <v>3842</v>
      </c>
      <c r="N1534" s="209"/>
      <c r="O1534" s="77"/>
      <c r="Q1534" s="162" t="s">
        <v>3886</v>
      </c>
      <c r="R1534" s="167" t="s">
        <v>2438</v>
      </c>
      <c r="S1534" s="160">
        <v>1442</v>
      </c>
      <c r="T1534" s="163">
        <v>1136</v>
      </c>
      <c r="U1534" s="164">
        <f t="shared" si="23"/>
        <v>-306</v>
      </c>
      <c r="V1534" s="158"/>
      <c r="W1534" s="158"/>
    </row>
    <row r="1535" spans="2:23" ht="26.25" x14ac:dyDescent="0.3">
      <c r="B1535" s="18">
        <v>1442</v>
      </c>
      <c r="C1535" s="19">
        <v>13</v>
      </c>
      <c r="D1535" s="172" t="s">
        <v>3536</v>
      </c>
      <c r="E1535" s="141" t="s">
        <v>4026</v>
      </c>
      <c r="F1535" s="142" t="s">
        <v>7</v>
      </c>
      <c r="G1535" s="143" t="s">
        <v>2945</v>
      </c>
      <c r="H1535" s="138">
        <v>1</v>
      </c>
      <c r="I1535" s="139">
        <v>1</v>
      </c>
      <c r="J1535" s="140">
        <v>1</v>
      </c>
      <c r="K1535" s="187"/>
      <c r="L1535" s="177"/>
      <c r="M1535" s="226" t="s">
        <v>3829</v>
      </c>
      <c r="N1535" s="215"/>
      <c r="O1535" s="77"/>
      <c r="Q1535" s="162" t="s">
        <v>1969</v>
      </c>
      <c r="R1535" s="167" t="s">
        <v>165</v>
      </c>
      <c r="S1535" s="160">
        <v>403</v>
      </c>
      <c r="T1535" s="163">
        <v>855</v>
      </c>
      <c r="U1535" s="164">
        <f t="shared" si="23"/>
        <v>452</v>
      </c>
      <c r="V1535" s="158"/>
      <c r="W1535" s="158"/>
    </row>
    <row r="1536" spans="2:23" ht="28.5" x14ac:dyDescent="0.3">
      <c r="B1536" s="18">
        <v>1442</v>
      </c>
      <c r="C1536" s="19">
        <v>13</v>
      </c>
      <c r="D1536" s="172" t="s">
        <v>5818</v>
      </c>
      <c r="E1536" s="141" t="s">
        <v>4026</v>
      </c>
      <c r="F1536" s="142" t="s">
        <v>7</v>
      </c>
      <c r="G1536" s="143" t="s">
        <v>5819</v>
      </c>
      <c r="H1536" s="138">
        <v>1</v>
      </c>
      <c r="I1536" s="139">
        <v>1</v>
      </c>
      <c r="J1536" s="140">
        <v>1</v>
      </c>
      <c r="K1536" s="187"/>
      <c r="L1536" s="177"/>
      <c r="M1536" s="226" t="s">
        <v>5809</v>
      </c>
      <c r="N1536" s="215"/>
      <c r="O1536" s="97"/>
      <c r="Q1536" s="162" t="s">
        <v>1970</v>
      </c>
      <c r="R1536" s="167" t="s">
        <v>2288</v>
      </c>
      <c r="S1536" s="160">
        <v>206</v>
      </c>
      <c r="T1536" s="163">
        <v>855</v>
      </c>
      <c r="U1536" s="164">
        <f t="shared" si="23"/>
        <v>649</v>
      </c>
      <c r="V1536" s="158"/>
      <c r="W1536" s="158"/>
    </row>
    <row r="1537" spans="2:23" ht="28.5" x14ac:dyDescent="0.3">
      <c r="B1537" s="18">
        <v>1442</v>
      </c>
      <c r="C1537" s="19">
        <v>13</v>
      </c>
      <c r="D1537" s="172" t="s">
        <v>4291</v>
      </c>
      <c r="E1537" s="141" t="s">
        <v>4026</v>
      </c>
      <c r="F1537" s="142" t="s">
        <v>7</v>
      </c>
      <c r="G1537" s="143" t="s">
        <v>4292</v>
      </c>
      <c r="H1537" s="138">
        <v>1</v>
      </c>
      <c r="I1537" s="139">
        <v>1</v>
      </c>
      <c r="J1537" s="140">
        <v>1</v>
      </c>
      <c r="K1537" s="187"/>
      <c r="L1537" s="177"/>
      <c r="M1537" s="226" t="s">
        <v>4263</v>
      </c>
      <c r="N1537" s="215"/>
      <c r="O1537" s="77"/>
      <c r="Q1537" s="162" t="s">
        <v>1971</v>
      </c>
      <c r="R1537" s="167" t="s">
        <v>35</v>
      </c>
      <c r="S1537" s="160">
        <v>223</v>
      </c>
      <c r="T1537" s="163">
        <v>1481</v>
      </c>
      <c r="U1537" s="164">
        <f t="shared" si="23"/>
        <v>1258</v>
      </c>
      <c r="V1537" s="158"/>
      <c r="W1537" s="158"/>
    </row>
    <row r="1538" spans="2:23" ht="28.5" x14ac:dyDescent="0.3">
      <c r="B1538" s="18">
        <v>1442</v>
      </c>
      <c r="C1538" s="19">
        <v>13</v>
      </c>
      <c r="D1538" s="172" t="s">
        <v>3013</v>
      </c>
      <c r="E1538" s="141" t="s">
        <v>4026</v>
      </c>
      <c r="F1538" s="142" t="s">
        <v>7</v>
      </c>
      <c r="G1538" s="143" t="s">
        <v>2302</v>
      </c>
      <c r="H1538" s="138">
        <v>1</v>
      </c>
      <c r="I1538" s="139">
        <v>1</v>
      </c>
      <c r="J1538" s="140">
        <v>1</v>
      </c>
      <c r="K1538" s="187"/>
      <c r="L1538" s="177"/>
      <c r="M1538" s="226" t="s">
        <v>3832</v>
      </c>
      <c r="N1538" s="215"/>
      <c r="O1538" s="77"/>
      <c r="Q1538" s="162" t="s">
        <v>3164</v>
      </c>
      <c r="R1538" s="167" t="s">
        <v>3136</v>
      </c>
      <c r="S1538" s="160">
        <v>1305</v>
      </c>
      <c r="T1538" s="163">
        <v>855</v>
      </c>
      <c r="U1538" s="164">
        <f t="shared" si="23"/>
        <v>-450</v>
      </c>
      <c r="V1538" s="158"/>
      <c r="W1538" s="158"/>
    </row>
    <row r="1539" spans="2:23" ht="26.25" x14ac:dyDescent="0.3">
      <c r="B1539" s="18">
        <v>1442</v>
      </c>
      <c r="C1539" s="19">
        <v>13</v>
      </c>
      <c r="D1539" s="172" t="s">
        <v>3521</v>
      </c>
      <c r="E1539" s="141" t="s">
        <v>4026</v>
      </c>
      <c r="F1539" s="142" t="s">
        <v>7</v>
      </c>
      <c r="G1539" s="143" t="s">
        <v>3522</v>
      </c>
      <c r="H1539" s="138">
        <v>1</v>
      </c>
      <c r="I1539" s="139">
        <v>1</v>
      </c>
      <c r="J1539" s="140">
        <v>1</v>
      </c>
      <c r="K1539" s="187"/>
      <c r="L1539" s="177"/>
      <c r="M1539" s="226" t="s">
        <v>3829</v>
      </c>
      <c r="N1539" s="215"/>
      <c r="O1539" s="97"/>
      <c r="Q1539" s="162" t="s">
        <v>6743</v>
      </c>
      <c r="R1539" s="167" t="s">
        <v>6624</v>
      </c>
      <c r="S1539" s="160">
        <v>1305</v>
      </c>
      <c r="T1539" s="163">
        <v>1335</v>
      </c>
      <c r="U1539" s="164">
        <f t="shared" si="23"/>
        <v>30</v>
      </c>
      <c r="V1539" s="158"/>
      <c r="W1539" s="158"/>
    </row>
    <row r="1540" spans="2:23" ht="26.25" x14ac:dyDescent="0.3">
      <c r="B1540" s="18">
        <v>1442</v>
      </c>
      <c r="C1540" s="19">
        <v>13</v>
      </c>
      <c r="D1540" s="172" t="s">
        <v>5639</v>
      </c>
      <c r="E1540" s="141" t="s">
        <v>4026</v>
      </c>
      <c r="F1540" s="142" t="s">
        <v>7</v>
      </c>
      <c r="G1540" s="143" t="s">
        <v>5640</v>
      </c>
      <c r="H1540" s="138">
        <v>1</v>
      </c>
      <c r="I1540" s="139">
        <v>1</v>
      </c>
      <c r="J1540" s="140">
        <v>1</v>
      </c>
      <c r="K1540" s="187"/>
      <c r="L1540" s="177"/>
      <c r="M1540" s="226" t="s">
        <v>5682</v>
      </c>
      <c r="N1540" s="215"/>
      <c r="O1540" s="77"/>
      <c r="Q1540" s="162" t="s">
        <v>1972</v>
      </c>
      <c r="R1540" s="167" t="s">
        <v>589</v>
      </c>
      <c r="S1540" s="160">
        <v>814</v>
      </c>
      <c r="T1540" s="163">
        <v>1136</v>
      </c>
      <c r="U1540" s="164">
        <f t="shared" si="23"/>
        <v>322</v>
      </c>
      <c r="V1540" s="158"/>
      <c r="W1540" s="158"/>
    </row>
    <row r="1541" spans="2:23" ht="28.5" x14ac:dyDescent="0.3">
      <c r="B1541" s="18">
        <v>1442</v>
      </c>
      <c r="C1541" s="19">
        <v>13</v>
      </c>
      <c r="D1541" s="172" t="s">
        <v>2730</v>
      </c>
      <c r="E1541" s="141" t="s">
        <v>4026</v>
      </c>
      <c r="F1541" s="142" t="s">
        <v>7</v>
      </c>
      <c r="G1541" s="143" t="s">
        <v>323</v>
      </c>
      <c r="H1541" s="138">
        <v>1</v>
      </c>
      <c r="I1541" s="139">
        <v>1</v>
      </c>
      <c r="J1541" s="140">
        <v>1</v>
      </c>
      <c r="K1541" s="187"/>
      <c r="L1541" s="177"/>
      <c r="M1541" s="226" t="s">
        <v>3838</v>
      </c>
      <c r="N1541" s="215"/>
      <c r="O1541" s="77"/>
      <c r="Q1541" s="162" t="s">
        <v>1973</v>
      </c>
      <c r="R1541" s="167" t="s">
        <v>2838</v>
      </c>
      <c r="S1541" s="160">
        <v>479</v>
      </c>
      <c r="T1541" s="163">
        <v>1136</v>
      </c>
      <c r="U1541" s="164">
        <f t="shared" si="23"/>
        <v>657</v>
      </c>
      <c r="V1541" s="158"/>
      <c r="W1541" s="158"/>
    </row>
    <row r="1542" spans="2:23" ht="26.25" x14ac:dyDescent="0.3">
      <c r="B1542" s="18">
        <v>1442</v>
      </c>
      <c r="C1542" s="19">
        <v>13</v>
      </c>
      <c r="D1542" s="172" t="s">
        <v>3975</v>
      </c>
      <c r="E1542" s="141" t="s">
        <v>4026</v>
      </c>
      <c r="F1542" s="142" t="s">
        <v>7</v>
      </c>
      <c r="G1542" s="143" t="s">
        <v>2103</v>
      </c>
      <c r="H1542" s="138">
        <v>1</v>
      </c>
      <c r="I1542" s="139">
        <v>1</v>
      </c>
      <c r="J1542" s="140">
        <v>1</v>
      </c>
      <c r="K1542" s="187"/>
      <c r="L1542" s="177"/>
      <c r="M1542" s="226" t="s">
        <v>3974</v>
      </c>
      <c r="N1542" s="215"/>
      <c r="O1542" s="77"/>
      <c r="Q1542" s="162" t="s">
        <v>2825</v>
      </c>
      <c r="R1542" s="167" t="s">
        <v>2703</v>
      </c>
      <c r="S1542" s="160">
        <v>739</v>
      </c>
      <c r="T1542" s="163">
        <v>1063</v>
      </c>
      <c r="U1542" s="164">
        <f t="shared" si="23"/>
        <v>324</v>
      </c>
      <c r="V1542" s="158"/>
      <c r="W1542" s="158"/>
    </row>
    <row r="1543" spans="2:23" ht="26.25" x14ac:dyDescent="0.3">
      <c r="B1543" s="18">
        <v>1442</v>
      </c>
      <c r="C1543" s="19">
        <v>13</v>
      </c>
      <c r="D1543" s="172" t="s">
        <v>2747</v>
      </c>
      <c r="E1543" s="141" t="s">
        <v>4026</v>
      </c>
      <c r="F1543" s="142" t="s">
        <v>7</v>
      </c>
      <c r="G1543" s="143" t="s">
        <v>323</v>
      </c>
      <c r="H1543" s="138">
        <v>1</v>
      </c>
      <c r="I1543" s="139">
        <v>1</v>
      </c>
      <c r="J1543" s="140">
        <v>1</v>
      </c>
      <c r="K1543" s="187"/>
      <c r="L1543" s="177"/>
      <c r="M1543" s="226" t="s">
        <v>3838</v>
      </c>
      <c r="N1543" s="215"/>
      <c r="O1543" s="77"/>
      <c r="Q1543" s="162" t="s">
        <v>3981</v>
      </c>
      <c r="R1543" s="167" t="s">
        <v>206</v>
      </c>
      <c r="S1543" s="161">
        <v>1100</v>
      </c>
      <c r="T1543" s="163">
        <v>85</v>
      </c>
      <c r="U1543" s="164">
        <f t="shared" ref="U1543:U1606" si="24">IFERROR(IF(T1543=0,"New",T1543-S1543),"New")</f>
        <v>-1015</v>
      </c>
      <c r="V1543" s="158"/>
      <c r="W1543" s="158"/>
    </row>
    <row r="1544" spans="2:23" ht="28.5" x14ac:dyDescent="0.3">
      <c r="B1544" s="18">
        <v>1442</v>
      </c>
      <c r="C1544" s="19">
        <v>13</v>
      </c>
      <c r="D1544" s="172" t="s">
        <v>4371</v>
      </c>
      <c r="E1544" s="141" t="s">
        <v>4026</v>
      </c>
      <c r="F1544" s="142" t="s">
        <v>7</v>
      </c>
      <c r="G1544" s="143" t="s">
        <v>4372</v>
      </c>
      <c r="H1544" s="138">
        <v>1</v>
      </c>
      <c r="I1544" s="139">
        <v>1</v>
      </c>
      <c r="J1544" s="140">
        <v>1</v>
      </c>
      <c r="K1544" s="187"/>
      <c r="L1544" s="177"/>
      <c r="M1544" s="226" t="s">
        <v>4373</v>
      </c>
      <c r="N1544" s="215"/>
      <c r="O1544" s="77"/>
      <c r="Q1544" s="162" t="s">
        <v>1974</v>
      </c>
      <c r="R1544" s="167" t="s">
        <v>5604</v>
      </c>
      <c r="S1544" s="160">
        <v>514</v>
      </c>
      <c r="T1544" s="163">
        <v>1136</v>
      </c>
      <c r="U1544" s="164">
        <f t="shared" si="24"/>
        <v>622</v>
      </c>
      <c r="V1544" s="158"/>
      <c r="W1544" s="158"/>
    </row>
    <row r="1545" spans="2:23" ht="26.25" x14ac:dyDescent="0.3">
      <c r="B1545" s="18">
        <v>1442</v>
      </c>
      <c r="C1545" s="19">
        <v>13</v>
      </c>
      <c r="D1545" s="172" t="s">
        <v>2742</v>
      </c>
      <c r="E1545" s="141" t="s">
        <v>4026</v>
      </c>
      <c r="F1545" s="142" t="s">
        <v>7</v>
      </c>
      <c r="G1545" s="143" t="s">
        <v>323</v>
      </c>
      <c r="H1545" s="138">
        <v>1</v>
      </c>
      <c r="I1545" s="139">
        <v>1</v>
      </c>
      <c r="J1545" s="140">
        <v>1</v>
      </c>
      <c r="K1545" s="187"/>
      <c r="L1545" s="177"/>
      <c r="M1545" s="226" t="s">
        <v>3838</v>
      </c>
      <c r="N1545" s="209"/>
      <c r="O1545" s="77"/>
      <c r="Q1545" s="162" t="s">
        <v>2549</v>
      </c>
      <c r="R1545" s="167" t="s">
        <v>2512</v>
      </c>
      <c r="S1545" s="160">
        <v>373</v>
      </c>
      <c r="T1545" s="163">
        <v>1136</v>
      </c>
      <c r="U1545" s="164">
        <f t="shared" si="24"/>
        <v>763</v>
      </c>
      <c r="V1545" s="158"/>
      <c r="W1545" s="158"/>
    </row>
    <row r="1546" spans="2:23" ht="26.25" x14ac:dyDescent="0.3">
      <c r="B1546" s="18">
        <v>1442</v>
      </c>
      <c r="C1546" s="19">
        <v>13</v>
      </c>
      <c r="D1546" s="172" t="s">
        <v>5631</v>
      </c>
      <c r="E1546" s="141" t="s">
        <v>4026</v>
      </c>
      <c r="F1546" s="142" t="s">
        <v>7</v>
      </c>
      <c r="G1546" s="143" t="s">
        <v>5632</v>
      </c>
      <c r="H1546" s="138">
        <v>1</v>
      </c>
      <c r="I1546" s="139">
        <v>1</v>
      </c>
      <c r="J1546" s="140">
        <v>1</v>
      </c>
      <c r="K1546" s="187"/>
      <c r="L1546" s="177"/>
      <c r="M1546" s="226" t="s">
        <v>5669</v>
      </c>
      <c r="N1546" s="215"/>
      <c r="O1546" s="77"/>
      <c r="Q1546" s="162" t="s">
        <v>5902</v>
      </c>
      <c r="R1546" s="167" t="s">
        <v>482</v>
      </c>
      <c r="S1546" s="160">
        <v>1305</v>
      </c>
      <c r="T1546" s="163">
        <v>1335</v>
      </c>
      <c r="U1546" s="164">
        <f t="shared" si="24"/>
        <v>30</v>
      </c>
      <c r="V1546" s="158"/>
      <c r="W1546" s="158"/>
    </row>
    <row r="1547" spans="2:23" ht="26.25" x14ac:dyDescent="0.3">
      <c r="B1547" s="18">
        <v>1442</v>
      </c>
      <c r="C1547" s="19">
        <v>13</v>
      </c>
      <c r="D1547" s="172" t="s">
        <v>3393</v>
      </c>
      <c r="E1547" s="141" t="s">
        <v>4026</v>
      </c>
      <c r="F1547" s="142" t="s">
        <v>7</v>
      </c>
      <c r="G1547" s="143" t="s">
        <v>323</v>
      </c>
      <c r="H1547" s="138">
        <v>1</v>
      </c>
      <c r="I1547" s="139">
        <v>1</v>
      </c>
      <c r="J1547" s="140">
        <v>1</v>
      </c>
      <c r="K1547" s="187"/>
      <c r="L1547" s="177"/>
      <c r="M1547" s="226" t="s">
        <v>3833</v>
      </c>
      <c r="N1547" s="215"/>
      <c r="O1547" s="77"/>
      <c r="Q1547" s="162" t="s">
        <v>3052</v>
      </c>
      <c r="R1547" s="167" t="s">
        <v>2983</v>
      </c>
      <c r="S1547" s="160">
        <v>797</v>
      </c>
      <c r="T1547" s="163">
        <v>190</v>
      </c>
      <c r="U1547" s="164">
        <f t="shared" si="24"/>
        <v>-607</v>
      </c>
      <c r="V1547" s="158"/>
      <c r="W1547" s="158"/>
    </row>
    <row r="1548" spans="2:23" ht="26.25" x14ac:dyDescent="0.3">
      <c r="B1548" s="18">
        <v>1442</v>
      </c>
      <c r="C1548" s="19">
        <v>13</v>
      </c>
      <c r="D1548" s="172" t="s">
        <v>221</v>
      </c>
      <c r="E1548" s="141" t="s">
        <v>4026</v>
      </c>
      <c r="F1548" s="142" t="s">
        <v>7</v>
      </c>
      <c r="G1548" s="143" t="s">
        <v>323</v>
      </c>
      <c r="H1548" s="138">
        <v>1</v>
      </c>
      <c r="I1548" s="139">
        <v>1</v>
      </c>
      <c r="J1548" s="140">
        <v>1</v>
      </c>
      <c r="K1548" s="187"/>
      <c r="L1548" s="177"/>
      <c r="M1548" s="226" t="s">
        <v>3838</v>
      </c>
      <c r="N1548" s="215"/>
      <c r="O1548" s="97"/>
      <c r="Q1548" s="162" t="s">
        <v>1976</v>
      </c>
      <c r="R1548" s="167" t="s">
        <v>1912</v>
      </c>
      <c r="S1548" s="160">
        <v>897</v>
      </c>
      <c r="T1548" s="163">
        <v>1481</v>
      </c>
      <c r="U1548" s="164">
        <f t="shared" si="24"/>
        <v>584</v>
      </c>
      <c r="V1548" s="158"/>
      <c r="W1548" s="158"/>
    </row>
    <row r="1549" spans="2:23" ht="26.25" x14ac:dyDescent="0.3">
      <c r="B1549" s="18">
        <v>1442</v>
      </c>
      <c r="C1549" s="19">
        <v>13</v>
      </c>
      <c r="D1549" s="172" t="s">
        <v>3841</v>
      </c>
      <c r="E1549" s="141" t="s">
        <v>4026</v>
      </c>
      <c r="F1549" s="142" t="s">
        <v>7</v>
      </c>
      <c r="G1549" s="143" t="s">
        <v>323</v>
      </c>
      <c r="H1549" s="138">
        <v>1</v>
      </c>
      <c r="I1549" s="139">
        <v>1</v>
      </c>
      <c r="J1549" s="140">
        <v>1</v>
      </c>
      <c r="K1549" s="187"/>
      <c r="L1549" s="177"/>
      <c r="M1549" s="226" t="s">
        <v>3842</v>
      </c>
      <c r="N1549" s="209"/>
      <c r="O1549" s="97"/>
      <c r="Q1549" s="162" t="s">
        <v>3887</v>
      </c>
      <c r="R1549" s="167" t="s">
        <v>3855</v>
      </c>
      <c r="S1549" s="160">
        <v>1442</v>
      </c>
      <c r="T1549" s="163">
        <v>1481</v>
      </c>
      <c r="U1549" s="164">
        <f t="shared" si="24"/>
        <v>39</v>
      </c>
      <c r="V1549" s="158"/>
      <c r="W1549" s="158"/>
    </row>
    <row r="1550" spans="2:23" ht="28.5" x14ac:dyDescent="0.3">
      <c r="B1550" s="18">
        <v>1442</v>
      </c>
      <c r="C1550" s="19">
        <v>13</v>
      </c>
      <c r="D1550" s="172" t="s">
        <v>5813</v>
      </c>
      <c r="E1550" s="141" t="s">
        <v>4026</v>
      </c>
      <c r="F1550" s="142" t="s">
        <v>7</v>
      </c>
      <c r="G1550" s="143" t="s">
        <v>5814</v>
      </c>
      <c r="H1550" s="138">
        <v>1</v>
      </c>
      <c r="I1550" s="139">
        <v>1</v>
      </c>
      <c r="J1550" s="140">
        <v>1</v>
      </c>
      <c r="K1550" s="187"/>
      <c r="L1550" s="177"/>
      <c r="M1550" s="226" t="s">
        <v>5809</v>
      </c>
      <c r="N1550" s="215"/>
      <c r="O1550" s="97"/>
      <c r="Q1550" s="162" t="s">
        <v>4024</v>
      </c>
      <c r="R1550" s="167" t="s">
        <v>3988</v>
      </c>
      <c r="S1550" s="160">
        <v>514</v>
      </c>
      <c r="T1550" s="163">
        <v>451</v>
      </c>
      <c r="U1550" s="164">
        <f t="shared" si="24"/>
        <v>-63</v>
      </c>
      <c r="V1550" s="158"/>
      <c r="W1550" s="158"/>
    </row>
    <row r="1551" spans="2:23" ht="26.25" x14ac:dyDescent="0.3">
      <c r="B1551" s="18">
        <v>1442</v>
      </c>
      <c r="C1551" s="19">
        <v>13</v>
      </c>
      <c r="D1551" s="172" t="s">
        <v>490</v>
      </c>
      <c r="E1551" s="141" t="s">
        <v>4026</v>
      </c>
      <c r="F1551" s="142" t="s">
        <v>7</v>
      </c>
      <c r="G1551" s="143" t="s">
        <v>3532</v>
      </c>
      <c r="H1551" s="138">
        <v>1</v>
      </c>
      <c r="I1551" s="139">
        <v>1</v>
      </c>
      <c r="J1551" s="140">
        <v>1</v>
      </c>
      <c r="K1551" s="187"/>
      <c r="L1551" s="177"/>
      <c r="M1551" s="226" t="s">
        <v>3839</v>
      </c>
      <c r="N1551" s="215"/>
      <c r="O1551" s="97"/>
      <c r="Q1551" s="162" t="s">
        <v>1978</v>
      </c>
      <c r="R1551" s="167" t="s">
        <v>718</v>
      </c>
      <c r="S1551" s="160">
        <v>1442</v>
      </c>
      <c r="T1551" s="163">
        <v>1063</v>
      </c>
      <c r="U1551" s="164">
        <f t="shared" si="24"/>
        <v>-379</v>
      </c>
      <c r="V1551" s="158"/>
      <c r="W1551" s="158"/>
    </row>
    <row r="1552" spans="2:23" ht="28.5" x14ac:dyDescent="0.3">
      <c r="B1552" s="18">
        <v>1442</v>
      </c>
      <c r="C1552" s="19">
        <v>13</v>
      </c>
      <c r="D1552" s="172" t="s">
        <v>2736</v>
      </c>
      <c r="E1552" s="141" t="s">
        <v>4026</v>
      </c>
      <c r="F1552" s="142" t="s">
        <v>7</v>
      </c>
      <c r="G1552" s="143" t="s">
        <v>323</v>
      </c>
      <c r="H1552" s="138">
        <v>1</v>
      </c>
      <c r="I1552" s="139">
        <v>1</v>
      </c>
      <c r="J1552" s="140">
        <v>1</v>
      </c>
      <c r="K1552" s="187"/>
      <c r="L1552" s="177"/>
      <c r="M1552" s="226" t="s">
        <v>3838</v>
      </c>
      <c r="N1552" s="215"/>
      <c r="O1552" s="97"/>
      <c r="Q1552" s="162" t="s">
        <v>1979</v>
      </c>
      <c r="R1552" s="167" t="s">
        <v>2419</v>
      </c>
      <c r="S1552" s="160">
        <v>295</v>
      </c>
      <c r="T1552" s="163">
        <v>1335</v>
      </c>
      <c r="U1552" s="164">
        <f t="shared" si="24"/>
        <v>1040</v>
      </c>
      <c r="V1552" s="158"/>
      <c r="W1552" s="158"/>
    </row>
    <row r="1553" spans="2:23" ht="26.25" x14ac:dyDescent="0.3">
      <c r="B1553" s="18">
        <v>1442</v>
      </c>
      <c r="C1553" s="19">
        <v>13</v>
      </c>
      <c r="D1553" s="172" t="s">
        <v>2737</v>
      </c>
      <c r="E1553" s="141" t="s">
        <v>4026</v>
      </c>
      <c r="F1553" s="142" t="s">
        <v>7</v>
      </c>
      <c r="G1553" s="143" t="s">
        <v>323</v>
      </c>
      <c r="H1553" s="138">
        <v>1</v>
      </c>
      <c r="I1553" s="139">
        <v>1</v>
      </c>
      <c r="J1553" s="140">
        <v>1</v>
      </c>
      <c r="K1553" s="187"/>
      <c r="L1553" s="177"/>
      <c r="M1553" s="226" t="s">
        <v>3838</v>
      </c>
      <c r="N1553" s="215"/>
      <c r="O1553" s="77"/>
      <c r="Q1553" s="162" t="s">
        <v>4025</v>
      </c>
      <c r="R1553" s="167" t="s">
        <v>323</v>
      </c>
      <c r="S1553" s="160">
        <v>1100</v>
      </c>
      <c r="T1553" s="163">
        <v>616</v>
      </c>
      <c r="U1553" s="164">
        <f t="shared" si="24"/>
        <v>-484</v>
      </c>
      <c r="V1553" s="158"/>
      <c r="W1553" s="158"/>
    </row>
    <row r="1554" spans="2:23" ht="26.25" x14ac:dyDescent="0.3">
      <c r="B1554" s="18">
        <v>1442</v>
      </c>
      <c r="C1554" s="19">
        <v>13</v>
      </c>
      <c r="D1554" s="172" t="s">
        <v>3243</v>
      </c>
      <c r="E1554" s="141" t="s">
        <v>4026</v>
      </c>
      <c r="F1554" s="142" t="s">
        <v>7</v>
      </c>
      <c r="G1554" s="143" t="s">
        <v>323</v>
      </c>
      <c r="H1554" s="138">
        <v>1</v>
      </c>
      <c r="I1554" s="139">
        <v>1</v>
      </c>
      <c r="J1554" s="140">
        <v>1</v>
      </c>
      <c r="K1554" s="187"/>
      <c r="L1554" s="177"/>
      <c r="M1554" s="226" t="s">
        <v>3830</v>
      </c>
      <c r="N1554" s="209"/>
      <c r="O1554" s="77"/>
      <c r="Q1554" s="162" t="s">
        <v>5226</v>
      </c>
      <c r="R1554" s="167" t="s">
        <v>1277</v>
      </c>
      <c r="S1554" s="160">
        <v>673</v>
      </c>
      <c r="T1554" s="163">
        <v>1481</v>
      </c>
      <c r="U1554" s="164">
        <f t="shared" si="24"/>
        <v>808</v>
      </c>
      <c r="V1554" s="158"/>
      <c r="W1554" s="158"/>
    </row>
    <row r="1555" spans="2:23" ht="26.25" x14ac:dyDescent="0.3">
      <c r="B1555" s="18">
        <v>1442</v>
      </c>
      <c r="C1555" s="19">
        <v>13</v>
      </c>
      <c r="D1555" s="172" t="s">
        <v>2734</v>
      </c>
      <c r="E1555" s="141" t="s">
        <v>4026</v>
      </c>
      <c r="F1555" s="142" t="s">
        <v>7</v>
      </c>
      <c r="G1555" s="143" t="s">
        <v>2735</v>
      </c>
      <c r="H1555" s="138">
        <v>1</v>
      </c>
      <c r="I1555" s="139">
        <v>1</v>
      </c>
      <c r="J1555" s="140">
        <v>1</v>
      </c>
      <c r="K1555" s="187"/>
      <c r="L1555" s="177"/>
      <c r="M1555" s="226" t="s">
        <v>3838</v>
      </c>
      <c r="N1555" s="215"/>
      <c r="O1555" s="77"/>
      <c r="Q1555" s="162" t="s">
        <v>3097</v>
      </c>
      <c r="R1555" s="167" t="s">
        <v>3084</v>
      </c>
      <c r="S1555" s="160">
        <v>600</v>
      </c>
      <c r="T1555" s="163">
        <v>703</v>
      </c>
      <c r="U1555" s="164">
        <f t="shared" si="24"/>
        <v>103</v>
      </c>
      <c r="V1555" s="158"/>
      <c r="W1555" s="158"/>
    </row>
    <row r="1556" spans="2:23" ht="42.75" x14ac:dyDescent="0.3">
      <c r="B1556" s="18">
        <v>1442</v>
      </c>
      <c r="C1556" s="19">
        <v>13</v>
      </c>
      <c r="D1556" s="172" t="s">
        <v>2580</v>
      </c>
      <c r="E1556" s="141" t="s">
        <v>4026</v>
      </c>
      <c r="F1556" s="142" t="s">
        <v>7</v>
      </c>
      <c r="G1556" s="143" t="s">
        <v>2613</v>
      </c>
      <c r="H1556" s="138">
        <v>1</v>
      </c>
      <c r="I1556" s="139">
        <v>1</v>
      </c>
      <c r="J1556" s="140">
        <v>1</v>
      </c>
      <c r="K1556" s="187"/>
      <c r="L1556" s="177"/>
      <c r="M1556" s="226" t="s">
        <v>3837</v>
      </c>
      <c r="N1556" s="213"/>
      <c r="O1556" s="77"/>
      <c r="Q1556" s="162" t="s">
        <v>3450</v>
      </c>
      <c r="R1556" s="167" t="s">
        <v>3917</v>
      </c>
      <c r="S1556" s="160">
        <v>673</v>
      </c>
      <c r="T1556" s="163">
        <v>1481</v>
      </c>
      <c r="U1556" s="164">
        <f t="shared" si="24"/>
        <v>808</v>
      </c>
      <c r="V1556" s="158"/>
      <c r="W1556" s="158"/>
    </row>
    <row r="1557" spans="2:23" ht="26.25" x14ac:dyDescent="0.3">
      <c r="B1557" s="18">
        <v>1442</v>
      </c>
      <c r="C1557" s="19">
        <v>13</v>
      </c>
      <c r="D1557" s="172" t="s">
        <v>5830</v>
      </c>
      <c r="E1557" s="141" t="s">
        <v>4026</v>
      </c>
      <c r="F1557" s="142" t="s">
        <v>7</v>
      </c>
      <c r="G1557" s="143" t="s">
        <v>5831</v>
      </c>
      <c r="H1557" s="138">
        <v>1</v>
      </c>
      <c r="I1557" s="139">
        <v>1</v>
      </c>
      <c r="J1557" s="140">
        <v>1</v>
      </c>
      <c r="K1557" s="187"/>
      <c r="L1557" s="177"/>
      <c r="M1557" s="226" t="s">
        <v>5809</v>
      </c>
      <c r="N1557" s="215"/>
      <c r="O1557" s="77"/>
      <c r="Q1557" s="162" t="s">
        <v>3053</v>
      </c>
      <c r="R1557" s="167" t="s">
        <v>513</v>
      </c>
      <c r="S1557" s="160">
        <v>579</v>
      </c>
      <c r="T1557" s="163">
        <v>1335</v>
      </c>
      <c r="U1557" s="164">
        <f t="shared" si="24"/>
        <v>756</v>
      </c>
      <c r="V1557" s="158"/>
      <c r="W1557" s="158"/>
    </row>
    <row r="1558" spans="2:23" ht="26.25" x14ac:dyDescent="0.3">
      <c r="B1558" s="18">
        <v>1442</v>
      </c>
      <c r="C1558" s="19">
        <v>13</v>
      </c>
      <c r="D1558" s="172" t="s">
        <v>4215</v>
      </c>
      <c r="E1558" s="141" t="s">
        <v>4026</v>
      </c>
      <c r="F1558" s="142" t="s">
        <v>7</v>
      </c>
      <c r="G1558" s="143" t="s">
        <v>323</v>
      </c>
      <c r="H1558" s="138">
        <v>1</v>
      </c>
      <c r="I1558" s="139">
        <v>1</v>
      </c>
      <c r="J1558" s="140">
        <v>1</v>
      </c>
      <c r="K1558" s="187"/>
      <c r="L1558" s="177"/>
      <c r="M1558" s="226" t="s">
        <v>4213</v>
      </c>
      <c r="N1558" s="215"/>
      <c r="O1558" s="77"/>
      <c r="Q1558" s="162" t="s">
        <v>6744</v>
      </c>
      <c r="R1558" s="167" t="s">
        <v>6614</v>
      </c>
      <c r="S1558" s="160">
        <v>1021</v>
      </c>
      <c r="T1558" s="163">
        <v>1335</v>
      </c>
      <c r="U1558" s="164">
        <f t="shared" si="24"/>
        <v>314</v>
      </c>
      <c r="V1558" s="158"/>
      <c r="W1558" s="158"/>
    </row>
    <row r="1559" spans="2:23" ht="31.5" x14ac:dyDescent="0.3">
      <c r="B1559" s="18">
        <v>1442</v>
      </c>
      <c r="C1559" s="19">
        <v>13</v>
      </c>
      <c r="D1559" s="172" t="s">
        <v>5807</v>
      </c>
      <c r="E1559" s="141" t="s">
        <v>4026</v>
      </c>
      <c r="F1559" s="142" t="s">
        <v>7</v>
      </c>
      <c r="G1559" s="143" t="s">
        <v>5808</v>
      </c>
      <c r="H1559" s="138">
        <v>1</v>
      </c>
      <c r="I1559" s="139">
        <v>1</v>
      </c>
      <c r="J1559" s="140">
        <v>1</v>
      </c>
      <c r="K1559" s="187"/>
      <c r="L1559" s="177"/>
      <c r="M1559" s="226" t="s">
        <v>5809</v>
      </c>
      <c r="N1559" s="215"/>
      <c r="O1559" s="77"/>
      <c r="Q1559" s="162" t="s">
        <v>4435</v>
      </c>
      <c r="R1559" s="167" t="s">
        <v>4423</v>
      </c>
      <c r="S1559" s="160">
        <v>632</v>
      </c>
      <c r="T1559" s="163">
        <v>211</v>
      </c>
      <c r="U1559" s="164">
        <f t="shared" si="24"/>
        <v>-421</v>
      </c>
      <c r="V1559" s="158"/>
      <c r="W1559" s="158"/>
    </row>
    <row r="1560" spans="2:23" ht="26.25" x14ac:dyDescent="0.3">
      <c r="B1560" s="18">
        <v>1442</v>
      </c>
      <c r="C1560" s="19">
        <v>13</v>
      </c>
      <c r="D1560" s="172" t="s">
        <v>5173</v>
      </c>
      <c r="E1560" s="141" t="s">
        <v>4026</v>
      </c>
      <c r="F1560" s="142" t="s">
        <v>7</v>
      </c>
      <c r="G1560" s="143" t="s">
        <v>5174</v>
      </c>
      <c r="H1560" s="138">
        <v>1</v>
      </c>
      <c r="I1560" s="139">
        <v>1</v>
      </c>
      <c r="J1560" s="140">
        <v>1</v>
      </c>
      <c r="K1560" s="187"/>
      <c r="L1560" s="177"/>
      <c r="M1560" s="226" t="s">
        <v>5172</v>
      </c>
      <c r="N1560" s="209"/>
      <c r="O1560" s="97"/>
      <c r="Q1560" s="162" t="s">
        <v>6745</v>
      </c>
      <c r="R1560" s="167" t="s">
        <v>4417</v>
      </c>
      <c r="S1560" s="160">
        <v>673</v>
      </c>
      <c r="T1560" s="163">
        <v>855</v>
      </c>
      <c r="U1560" s="164">
        <f t="shared" si="24"/>
        <v>182</v>
      </c>
      <c r="V1560" s="158"/>
      <c r="W1560" s="158"/>
    </row>
    <row r="1561" spans="2:23" ht="26.25" x14ac:dyDescent="0.3">
      <c r="B1561" s="18">
        <v>1442</v>
      </c>
      <c r="C1561" s="19">
        <v>13</v>
      </c>
      <c r="D1561" s="172" t="s">
        <v>4306</v>
      </c>
      <c r="E1561" s="141" t="s">
        <v>4026</v>
      </c>
      <c r="F1561" s="142" t="s">
        <v>7</v>
      </c>
      <c r="G1561" s="143" t="s">
        <v>4307</v>
      </c>
      <c r="H1561" s="138">
        <v>1</v>
      </c>
      <c r="I1561" s="139">
        <v>1</v>
      </c>
      <c r="J1561" s="140">
        <v>1</v>
      </c>
      <c r="K1561" s="187"/>
      <c r="L1561" s="177"/>
      <c r="M1561" s="226" t="s">
        <v>4299</v>
      </c>
      <c r="N1561" s="215"/>
      <c r="O1561" s="77"/>
      <c r="Q1561" s="162" t="s">
        <v>2872</v>
      </c>
      <c r="R1561" s="167" t="s">
        <v>2287</v>
      </c>
      <c r="S1561" s="160">
        <v>1305</v>
      </c>
      <c r="T1561" s="163">
        <v>1335</v>
      </c>
      <c r="U1561" s="164">
        <f t="shared" si="24"/>
        <v>30</v>
      </c>
      <c r="V1561" s="158"/>
      <c r="W1561" s="158"/>
    </row>
    <row r="1562" spans="2:23" ht="28.5" x14ac:dyDescent="0.3">
      <c r="B1562" s="18">
        <v>1442</v>
      </c>
      <c r="C1562" s="19">
        <v>13</v>
      </c>
      <c r="D1562" s="172" t="s">
        <v>5810</v>
      </c>
      <c r="E1562" s="141" t="s">
        <v>4026</v>
      </c>
      <c r="F1562" s="142" t="s">
        <v>7</v>
      </c>
      <c r="G1562" s="143" t="s">
        <v>5811</v>
      </c>
      <c r="H1562" s="138">
        <v>1</v>
      </c>
      <c r="I1562" s="139">
        <v>1</v>
      </c>
      <c r="J1562" s="140">
        <v>1</v>
      </c>
      <c r="K1562" s="187"/>
      <c r="L1562" s="177"/>
      <c r="M1562" s="226" t="s">
        <v>5871</v>
      </c>
      <c r="N1562" s="215"/>
      <c r="O1562" s="77"/>
      <c r="Q1562" s="162" t="s">
        <v>1988</v>
      </c>
      <c r="R1562" s="167" t="s">
        <v>266</v>
      </c>
      <c r="S1562" s="160">
        <v>252</v>
      </c>
      <c r="T1562" s="163">
        <v>419</v>
      </c>
      <c r="U1562" s="164">
        <f t="shared" si="24"/>
        <v>167</v>
      </c>
      <c r="V1562" s="158"/>
      <c r="W1562" s="158"/>
    </row>
    <row r="1563" spans="2:23" ht="26.25" x14ac:dyDescent="0.3">
      <c r="B1563" s="18">
        <v>1442</v>
      </c>
      <c r="C1563" s="19">
        <v>13</v>
      </c>
      <c r="D1563" s="172" t="s">
        <v>2756</v>
      </c>
      <c r="E1563" s="141" t="s">
        <v>4026</v>
      </c>
      <c r="F1563" s="142" t="s">
        <v>7</v>
      </c>
      <c r="G1563" s="143" t="s">
        <v>2952</v>
      </c>
      <c r="H1563" s="138">
        <v>1</v>
      </c>
      <c r="I1563" s="139">
        <v>1</v>
      </c>
      <c r="J1563" s="140">
        <v>1</v>
      </c>
      <c r="K1563" s="187"/>
      <c r="L1563" s="177"/>
      <c r="M1563" s="226" t="s">
        <v>3838</v>
      </c>
      <c r="N1563" s="215"/>
      <c r="O1563" s="77"/>
      <c r="Q1563" s="162" t="s">
        <v>1989</v>
      </c>
      <c r="R1563" s="167" t="s">
        <v>206</v>
      </c>
      <c r="S1563" s="160">
        <v>514</v>
      </c>
      <c r="T1563" s="163">
        <v>263</v>
      </c>
      <c r="U1563" s="164">
        <f t="shared" si="24"/>
        <v>-251</v>
      </c>
      <c r="V1563" s="158"/>
      <c r="W1563" s="158"/>
    </row>
    <row r="1564" spans="2:23" ht="26.25" x14ac:dyDescent="0.3">
      <c r="B1564" s="18">
        <v>1442</v>
      </c>
      <c r="C1564" s="19">
        <v>13</v>
      </c>
      <c r="D1564" s="172" t="s">
        <v>1444</v>
      </c>
      <c r="E1564" s="141" t="s">
        <v>4026</v>
      </c>
      <c r="F1564" s="142" t="s">
        <v>7</v>
      </c>
      <c r="G1564" s="143" t="s">
        <v>1445</v>
      </c>
      <c r="H1564" s="138">
        <v>1</v>
      </c>
      <c r="I1564" s="139">
        <v>1</v>
      </c>
      <c r="J1564" s="140">
        <v>1</v>
      </c>
      <c r="K1564" s="187"/>
      <c r="L1564" s="177"/>
      <c r="M1564" s="226" t="s">
        <v>5669</v>
      </c>
      <c r="N1564" s="209"/>
      <c r="O1564" s="77"/>
      <c r="Q1564" s="162" t="s">
        <v>5587</v>
      </c>
      <c r="R1564" s="167" t="s">
        <v>5460</v>
      </c>
      <c r="S1564" s="160">
        <v>1100</v>
      </c>
      <c r="T1564" s="163">
        <v>855</v>
      </c>
      <c r="U1564" s="164">
        <f t="shared" si="24"/>
        <v>-245</v>
      </c>
      <c r="V1564" s="158"/>
      <c r="W1564" s="158"/>
    </row>
    <row r="1565" spans="2:23" ht="26.25" x14ac:dyDescent="0.3">
      <c r="B1565" s="18">
        <v>1442</v>
      </c>
      <c r="C1565" s="19">
        <v>13</v>
      </c>
      <c r="D1565" s="172" t="s">
        <v>5641</v>
      </c>
      <c r="E1565" s="141" t="s">
        <v>4026</v>
      </c>
      <c r="F1565" s="142" t="s">
        <v>7</v>
      </c>
      <c r="G1565" s="143" t="s">
        <v>4573</v>
      </c>
      <c r="H1565" s="138">
        <v>1</v>
      </c>
      <c r="I1565" s="139">
        <v>1</v>
      </c>
      <c r="J1565" s="140">
        <v>1</v>
      </c>
      <c r="K1565" s="187"/>
      <c r="L1565" s="177"/>
      <c r="M1565" s="226" t="s">
        <v>5682</v>
      </c>
      <c r="N1565" s="215"/>
      <c r="O1565" s="97"/>
      <c r="Q1565" s="162" t="s">
        <v>6578</v>
      </c>
      <c r="R1565" s="167" t="s">
        <v>5346</v>
      </c>
      <c r="S1565" s="160">
        <v>600</v>
      </c>
      <c r="T1565" s="163">
        <v>469</v>
      </c>
      <c r="U1565" s="164">
        <f t="shared" si="24"/>
        <v>-131</v>
      </c>
      <c r="V1565" s="158"/>
      <c r="W1565" s="158"/>
    </row>
    <row r="1566" spans="2:23" ht="31.5" x14ac:dyDescent="0.3">
      <c r="B1566" s="18">
        <v>1442</v>
      </c>
      <c r="C1566" s="19">
        <v>13</v>
      </c>
      <c r="D1566" s="172" t="s">
        <v>2751</v>
      </c>
      <c r="E1566" s="141" t="s">
        <v>4026</v>
      </c>
      <c r="F1566" s="142" t="s">
        <v>7</v>
      </c>
      <c r="G1566" s="143" t="s">
        <v>2752</v>
      </c>
      <c r="H1566" s="138">
        <v>1</v>
      </c>
      <c r="I1566" s="139">
        <v>1</v>
      </c>
      <c r="J1566" s="140">
        <v>1</v>
      </c>
      <c r="K1566" s="187"/>
      <c r="L1566" s="177"/>
      <c r="M1566" s="226" t="s">
        <v>3838</v>
      </c>
      <c r="N1566" s="215"/>
      <c r="O1566" s="77"/>
      <c r="Q1566" s="162" t="s">
        <v>2168</v>
      </c>
      <c r="R1566" s="167" t="s">
        <v>2600</v>
      </c>
      <c r="S1566" s="160">
        <v>373</v>
      </c>
      <c r="T1566" s="163">
        <v>1136</v>
      </c>
      <c r="U1566" s="164">
        <f t="shared" si="24"/>
        <v>763</v>
      </c>
      <c r="V1566" s="158"/>
      <c r="W1566" s="158"/>
    </row>
    <row r="1567" spans="2:23" ht="28.5" x14ac:dyDescent="0.3">
      <c r="B1567" s="18">
        <v>1442</v>
      </c>
      <c r="C1567" s="19">
        <v>13</v>
      </c>
      <c r="D1567" s="172" t="s">
        <v>2748</v>
      </c>
      <c r="E1567" s="141" t="s">
        <v>4026</v>
      </c>
      <c r="F1567" s="142" t="s">
        <v>7</v>
      </c>
      <c r="G1567" s="143" t="s">
        <v>323</v>
      </c>
      <c r="H1567" s="138">
        <v>1</v>
      </c>
      <c r="I1567" s="139">
        <v>1</v>
      </c>
      <c r="J1567" s="140">
        <v>1</v>
      </c>
      <c r="K1567" s="187"/>
      <c r="L1567" s="177"/>
      <c r="M1567" s="226" t="s">
        <v>3838</v>
      </c>
      <c r="N1567" s="215"/>
      <c r="O1567" s="77"/>
      <c r="Q1567" s="162" t="s">
        <v>4238</v>
      </c>
      <c r="R1567" s="167" t="s">
        <v>4224</v>
      </c>
      <c r="S1567" s="160">
        <v>32</v>
      </c>
      <c r="T1567" s="163">
        <v>833</v>
      </c>
      <c r="U1567" s="164">
        <f t="shared" si="24"/>
        <v>801</v>
      </c>
      <c r="V1567" s="158"/>
      <c r="W1567" s="158"/>
    </row>
    <row r="1568" spans="2:23" ht="26.25" x14ac:dyDescent="0.3">
      <c r="B1568" s="18">
        <v>1442</v>
      </c>
      <c r="C1568" s="19">
        <v>13</v>
      </c>
      <c r="D1568" s="172" t="s">
        <v>3391</v>
      </c>
      <c r="E1568" s="141" t="s">
        <v>4026</v>
      </c>
      <c r="F1568" s="142" t="s">
        <v>7</v>
      </c>
      <c r="G1568" s="143" t="s">
        <v>323</v>
      </c>
      <c r="H1568" s="138">
        <v>1</v>
      </c>
      <c r="I1568" s="139">
        <v>1</v>
      </c>
      <c r="J1568" s="140">
        <v>1</v>
      </c>
      <c r="K1568" s="187"/>
      <c r="L1568" s="177"/>
      <c r="M1568" s="226" t="s">
        <v>3833</v>
      </c>
      <c r="N1568" s="215"/>
      <c r="O1568" s="77"/>
      <c r="Q1568" s="162" t="s">
        <v>3287</v>
      </c>
      <c r="R1568" s="167" t="s">
        <v>3235</v>
      </c>
      <c r="S1568" s="160">
        <v>1442</v>
      </c>
      <c r="T1568" s="163">
        <v>940</v>
      </c>
      <c r="U1568" s="164">
        <f t="shared" si="24"/>
        <v>-502</v>
      </c>
      <c r="V1568" s="158"/>
      <c r="W1568" s="158"/>
    </row>
    <row r="1569" spans="2:23" ht="26.25" x14ac:dyDescent="0.3">
      <c r="B1569" s="18">
        <v>1442</v>
      </c>
      <c r="C1569" s="19">
        <v>13</v>
      </c>
      <c r="D1569" s="172" t="s">
        <v>3523</v>
      </c>
      <c r="E1569" s="141" t="s">
        <v>4026</v>
      </c>
      <c r="F1569" s="142" t="s">
        <v>7</v>
      </c>
      <c r="G1569" s="143" t="s">
        <v>3524</v>
      </c>
      <c r="H1569" s="138">
        <v>1</v>
      </c>
      <c r="I1569" s="139">
        <v>1</v>
      </c>
      <c r="J1569" s="140">
        <v>1</v>
      </c>
      <c r="K1569" s="187"/>
      <c r="L1569" s="177"/>
      <c r="M1569" s="226" t="s">
        <v>3829</v>
      </c>
      <c r="N1569" s="215"/>
      <c r="O1569" s="77"/>
      <c r="Q1569" s="162" t="s">
        <v>1992</v>
      </c>
      <c r="R1569" s="167" t="s">
        <v>495</v>
      </c>
      <c r="S1569" s="161">
        <v>252</v>
      </c>
      <c r="T1569" s="163">
        <v>64</v>
      </c>
      <c r="U1569" s="164">
        <f t="shared" si="24"/>
        <v>-188</v>
      </c>
      <c r="V1569" s="158"/>
      <c r="W1569" s="158"/>
    </row>
    <row r="1570" spans="2:23" ht="26.25" x14ac:dyDescent="0.3">
      <c r="B1570" s="18">
        <v>1442</v>
      </c>
      <c r="C1570" s="19">
        <v>13</v>
      </c>
      <c r="D1570" s="172" t="s">
        <v>3242</v>
      </c>
      <c r="E1570" s="141" t="s">
        <v>4026</v>
      </c>
      <c r="F1570" s="142" t="s">
        <v>7</v>
      </c>
      <c r="G1570" s="143" t="s">
        <v>323</v>
      </c>
      <c r="H1570" s="138">
        <v>1</v>
      </c>
      <c r="I1570" s="139">
        <v>1</v>
      </c>
      <c r="J1570" s="140">
        <v>1</v>
      </c>
      <c r="K1570" s="187"/>
      <c r="L1570" s="177"/>
      <c r="M1570" s="226" t="s">
        <v>3830</v>
      </c>
      <c r="N1570" s="213"/>
      <c r="O1570" s="77"/>
      <c r="Q1570" s="162" t="s">
        <v>1994</v>
      </c>
      <c r="R1570" s="167" t="s">
        <v>1909</v>
      </c>
      <c r="S1570" s="160">
        <v>317</v>
      </c>
      <c r="T1570" s="163">
        <v>338</v>
      </c>
      <c r="U1570" s="164">
        <f t="shared" si="24"/>
        <v>21</v>
      </c>
      <c r="V1570" s="158"/>
      <c r="W1570" s="158"/>
    </row>
    <row r="1571" spans="2:23" ht="26.25" x14ac:dyDescent="0.3">
      <c r="B1571" s="18">
        <v>1442</v>
      </c>
      <c r="C1571" s="19">
        <v>13</v>
      </c>
      <c r="D1571" s="172" t="s">
        <v>3392</v>
      </c>
      <c r="E1571" s="141" t="s">
        <v>4026</v>
      </c>
      <c r="F1571" s="142" t="s">
        <v>7</v>
      </c>
      <c r="G1571" s="143" t="s">
        <v>323</v>
      </c>
      <c r="H1571" s="138">
        <v>1</v>
      </c>
      <c r="I1571" s="139">
        <v>1</v>
      </c>
      <c r="J1571" s="140">
        <v>1</v>
      </c>
      <c r="K1571" s="187"/>
      <c r="L1571" s="177"/>
      <c r="M1571" s="226" t="s">
        <v>3833</v>
      </c>
      <c r="N1571" s="215"/>
      <c r="O1571" s="97"/>
      <c r="Q1571" s="162" t="s">
        <v>1995</v>
      </c>
      <c r="R1571" s="167" t="s">
        <v>358</v>
      </c>
      <c r="S1571" s="160">
        <v>1021</v>
      </c>
      <c r="T1571" s="163">
        <v>1481</v>
      </c>
      <c r="U1571" s="164">
        <f t="shared" si="24"/>
        <v>460</v>
      </c>
      <c r="V1571" s="158"/>
      <c r="W1571" s="158"/>
    </row>
    <row r="1572" spans="2:23" ht="26.25" x14ac:dyDescent="0.3">
      <c r="B1572" s="18">
        <v>1442</v>
      </c>
      <c r="C1572" s="19">
        <v>13</v>
      </c>
      <c r="D1572" s="172" t="s">
        <v>5828</v>
      </c>
      <c r="E1572" s="141" t="s">
        <v>4026</v>
      </c>
      <c r="F1572" s="142" t="s">
        <v>7</v>
      </c>
      <c r="G1572" s="143" t="s">
        <v>5829</v>
      </c>
      <c r="H1572" s="138">
        <v>1</v>
      </c>
      <c r="I1572" s="139">
        <v>1</v>
      </c>
      <c r="J1572" s="140">
        <v>1</v>
      </c>
      <c r="K1572" s="187"/>
      <c r="L1572" s="177"/>
      <c r="M1572" s="226" t="s">
        <v>5809</v>
      </c>
      <c r="N1572" s="215"/>
      <c r="O1572" s="97"/>
      <c r="Q1572" s="162" t="s">
        <v>1996</v>
      </c>
      <c r="R1572" s="167" t="s">
        <v>1552</v>
      </c>
      <c r="S1572" s="160">
        <v>1021</v>
      </c>
      <c r="T1572" s="163">
        <v>1335</v>
      </c>
      <c r="U1572" s="164">
        <f t="shared" si="24"/>
        <v>314</v>
      </c>
      <c r="V1572" s="158"/>
      <c r="W1572" s="158"/>
    </row>
    <row r="1573" spans="2:23" ht="26.25" x14ac:dyDescent="0.3">
      <c r="B1573" s="18">
        <v>1442</v>
      </c>
      <c r="C1573" s="19">
        <v>13</v>
      </c>
      <c r="D1573" s="172" t="s">
        <v>5183</v>
      </c>
      <c r="E1573" s="141" t="s">
        <v>4026</v>
      </c>
      <c r="F1573" s="142" t="s">
        <v>7</v>
      </c>
      <c r="G1573" s="143" t="s">
        <v>5184</v>
      </c>
      <c r="H1573" s="138">
        <v>1</v>
      </c>
      <c r="I1573" s="139">
        <v>1</v>
      </c>
      <c r="J1573" s="140">
        <v>1</v>
      </c>
      <c r="K1573" s="187"/>
      <c r="L1573" s="177"/>
      <c r="M1573" s="226" t="s">
        <v>5275</v>
      </c>
      <c r="N1573" s="215"/>
      <c r="O1573" s="77"/>
      <c r="Q1573" s="162" t="s">
        <v>2826</v>
      </c>
      <c r="R1573" s="167" t="s">
        <v>323</v>
      </c>
      <c r="S1573" s="160">
        <v>1442</v>
      </c>
      <c r="T1573" s="163">
        <v>940</v>
      </c>
      <c r="U1573" s="164">
        <f t="shared" si="24"/>
        <v>-502</v>
      </c>
      <c r="V1573" s="158"/>
      <c r="W1573" s="158"/>
    </row>
    <row r="1574" spans="2:23" ht="42.75" x14ac:dyDescent="0.3">
      <c r="B1574" s="18">
        <v>1442</v>
      </c>
      <c r="C1574" s="19">
        <v>13</v>
      </c>
      <c r="D1574" s="172" t="s">
        <v>1473</v>
      </c>
      <c r="E1574" s="141" t="s">
        <v>4026</v>
      </c>
      <c r="F1574" s="142" t="s">
        <v>7</v>
      </c>
      <c r="G1574" s="143" t="s">
        <v>3848</v>
      </c>
      <c r="H1574" s="138">
        <v>1</v>
      </c>
      <c r="I1574" s="139">
        <v>1</v>
      </c>
      <c r="J1574" s="140">
        <v>1</v>
      </c>
      <c r="K1574" s="187"/>
      <c r="L1574" s="177"/>
      <c r="M1574" s="226" t="s">
        <v>3842</v>
      </c>
      <c r="N1574" s="215"/>
      <c r="O1574" s="77"/>
      <c r="Q1574" s="162" t="s">
        <v>2550</v>
      </c>
      <c r="R1574" s="167" t="s">
        <v>5098</v>
      </c>
      <c r="S1574" s="160">
        <v>54</v>
      </c>
      <c r="T1574" s="163">
        <v>562</v>
      </c>
      <c r="U1574" s="164">
        <f t="shared" si="24"/>
        <v>508</v>
      </c>
      <c r="V1574" s="158"/>
      <c r="W1574" s="158"/>
    </row>
    <row r="1575" spans="2:23" ht="26.25" x14ac:dyDescent="0.3">
      <c r="B1575" s="18">
        <v>1442</v>
      </c>
      <c r="C1575" s="19">
        <v>13</v>
      </c>
      <c r="D1575" s="172" t="s">
        <v>1997</v>
      </c>
      <c r="E1575" s="141" t="s">
        <v>4026</v>
      </c>
      <c r="F1575" s="142" t="s">
        <v>7</v>
      </c>
      <c r="G1575" s="143" t="s">
        <v>3014</v>
      </c>
      <c r="H1575" s="138">
        <v>1</v>
      </c>
      <c r="I1575" s="139">
        <v>1</v>
      </c>
      <c r="J1575" s="140">
        <v>1</v>
      </c>
      <c r="K1575" s="187"/>
      <c r="L1575" s="177"/>
      <c r="M1575" s="226" t="s">
        <v>3832</v>
      </c>
      <c r="N1575" s="209"/>
      <c r="O1575" s="77"/>
      <c r="Q1575" s="162" t="s">
        <v>2261</v>
      </c>
      <c r="R1575" s="167" t="s">
        <v>2311</v>
      </c>
      <c r="S1575" s="160">
        <v>1305</v>
      </c>
      <c r="T1575" s="163">
        <v>765</v>
      </c>
      <c r="U1575" s="164">
        <f t="shared" si="24"/>
        <v>-540</v>
      </c>
      <c r="V1575" s="158"/>
      <c r="W1575" s="158"/>
    </row>
    <row r="1576" spans="2:23" ht="26.25" x14ac:dyDescent="0.3">
      <c r="B1576" s="18">
        <v>1442</v>
      </c>
      <c r="C1576" s="19">
        <v>13</v>
      </c>
      <c r="D1576" s="172" t="s">
        <v>3143</v>
      </c>
      <c r="E1576" s="141" t="s">
        <v>4026</v>
      </c>
      <c r="F1576" s="142" t="s">
        <v>7</v>
      </c>
      <c r="G1576" s="143" t="s">
        <v>3144</v>
      </c>
      <c r="H1576" s="138">
        <v>1</v>
      </c>
      <c r="I1576" s="139">
        <v>1</v>
      </c>
      <c r="J1576" s="140">
        <v>1</v>
      </c>
      <c r="K1576" s="187"/>
      <c r="L1576" s="177"/>
      <c r="M1576" s="226" t="s">
        <v>3828</v>
      </c>
      <c r="N1576" s="215"/>
      <c r="O1576" s="77"/>
      <c r="Q1576" s="162" t="s">
        <v>4239</v>
      </c>
      <c r="R1576" s="167" t="s">
        <v>1744</v>
      </c>
      <c r="S1576" s="160">
        <v>814</v>
      </c>
      <c r="T1576" s="163">
        <v>616</v>
      </c>
      <c r="U1576" s="164">
        <f t="shared" si="24"/>
        <v>-198</v>
      </c>
      <c r="V1576" s="158"/>
      <c r="W1576" s="158"/>
    </row>
    <row r="1577" spans="2:23" ht="26.25" x14ac:dyDescent="0.3">
      <c r="B1577" s="18">
        <v>1442</v>
      </c>
      <c r="C1577" s="19">
        <v>13</v>
      </c>
      <c r="D1577" s="172" t="s">
        <v>2578</v>
      </c>
      <c r="E1577" s="141" t="s">
        <v>4026</v>
      </c>
      <c r="F1577" s="142" t="s">
        <v>7</v>
      </c>
      <c r="G1577" s="143" t="s">
        <v>2611</v>
      </c>
      <c r="H1577" s="138">
        <v>1</v>
      </c>
      <c r="I1577" s="139">
        <v>1</v>
      </c>
      <c r="J1577" s="140">
        <v>1</v>
      </c>
      <c r="K1577" s="187"/>
      <c r="L1577" s="177"/>
      <c r="M1577" s="226" t="s">
        <v>3837</v>
      </c>
      <c r="N1577" s="215"/>
      <c r="O1577" s="77"/>
      <c r="Q1577" s="162" t="s">
        <v>1998</v>
      </c>
      <c r="R1577" s="167" t="s">
        <v>3461</v>
      </c>
      <c r="S1577" s="160">
        <v>50</v>
      </c>
      <c r="T1577" s="163">
        <v>322</v>
      </c>
      <c r="U1577" s="164">
        <f t="shared" si="24"/>
        <v>272</v>
      </c>
      <c r="V1577" s="158"/>
      <c r="W1577" s="158"/>
    </row>
    <row r="1578" spans="2:23" ht="26.25" x14ac:dyDescent="0.3">
      <c r="B1578" s="18">
        <v>1442</v>
      </c>
      <c r="C1578" s="19">
        <v>13</v>
      </c>
      <c r="D1578" s="172" t="s">
        <v>4379</v>
      </c>
      <c r="E1578" s="141" t="s">
        <v>4026</v>
      </c>
      <c r="F1578" s="142" t="s">
        <v>7</v>
      </c>
      <c r="G1578" s="143" t="s">
        <v>4380</v>
      </c>
      <c r="H1578" s="138">
        <v>1</v>
      </c>
      <c r="I1578" s="139">
        <v>1</v>
      </c>
      <c r="J1578" s="140">
        <v>1</v>
      </c>
      <c r="K1578" s="187"/>
      <c r="L1578" s="177"/>
      <c r="M1578" s="226" t="s">
        <v>4373</v>
      </c>
      <c r="N1578" s="215"/>
      <c r="O1578" s="77"/>
      <c r="Q1578" s="162" t="s">
        <v>2650</v>
      </c>
      <c r="R1578" s="167" t="s">
        <v>410</v>
      </c>
      <c r="S1578" s="160">
        <v>1100</v>
      </c>
      <c r="T1578" s="163">
        <v>1136</v>
      </c>
      <c r="U1578" s="164">
        <f t="shared" si="24"/>
        <v>36</v>
      </c>
      <c r="V1578" s="158"/>
      <c r="W1578" s="158"/>
    </row>
    <row r="1579" spans="2:23" ht="28.5" x14ac:dyDescent="0.3">
      <c r="B1579" s="18">
        <v>1442</v>
      </c>
      <c r="C1579" s="19">
        <v>13</v>
      </c>
      <c r="D1579" s="172" t="s">
        <v>5464</v>
      </c>
      <c r="E1579" s="141" t="s">
        <v>4026</v>
      </c>
      <c r="F1579" s="142" t="s">
        <v>7</v>
      </c>
      <c r="G1579" s="143" t="s">
        <v>5465</v>
      </c>
      <c r="H1579" s="138">
        <v>1</v>
      </c>
      <c r="I1579" s="139">
        <v>1</v>
      </c>
      <c r="J1579" s="140">
        <v>1</v>
      </c>
      <c r="K1579" s="187"/>
      <c r="L1579" s="177"/>
      <c r="M1579" s="226" t="s">
        <v>5462</v>
      </c>
      <c r="N1579" s="215"/>
      <c r="O1579" s="77"/>
      <c r="Q1579" s="162" t="s">
        <v>2696</v>
      </c>
      <c r="R1579" s="167" t="s">
        <v>2677</v>
      </c>
      <c r="S1579" s="160">
        <v>1100</v>
      </c>
      <c r="T1579" s="163">
        <v>562</v>
      </c>
      <c r="U1579" s="164">
        <f t="shared" si="24"/>
        <v>-538</v>
      </c>
      <c r="V1579" s="158"/>
      <c r="W1579" s="158"/>
    </row>
    <row r="1580" spans="2:23" ht="26.25" x14ac:dyDescent="0.3">
      <c r="B1580" s="18">
        <v>1442</v>
      </c>
      <c r="C1580" s="19">
        <v>13</v>
      </c>
      <c r="D1580" s="172" t="s">
        <v>1199</v>
      </c>
      <c r="E1580" s="141" t="s">
        <v>4026</v>
      </c>
      <c r="F1580" s="142" t="s">
        <v>7</v>
      </c>
      <c r="G1580" s="143" t="s">
        <v>5816</v>
      </c>
      <c r="H1580" s="138">
        <v>1</v>
      </c>
      <c r="I1580" s="139">
        <v>1</v>
      </c>
      <c r="J1580" s="140">
        <v>1</v>
      </c>
      <c r="K1580" s="187"/>
      <c r="L1580" s="177"/>
      <c r="M1580" s="226" t="s">
        <v>5809</v>
      </c>
      <c r="N1580" s="215"/>
      <c r="O1580" s="77"/>
      <c r="Q1580" s="162" t="s">
        <v>5426</v>
      </c>
      <c r="R1580" s="167" t="s">
        <v>5343</v>
      </c>
      <c r="S1580" s="160">
        <v>373</v>
      </c>
      <c r="T1580" s="163">
        <v>190</v>
      </c>
      <c r="U1580" s="164">
        <f t="shared" si="24"/>
        <v>-183</v>
      </c>
      <c r="V1580" s="158"/>
      <c r="W1580" s="158"/>
    </row>
    <row r="1581" spans="2:23" ht="26.25" x14ac:dyDescent="0.3">
      <c r="B1581" s="18">
        <v>1442</v>
      </c>
      <c r="C1581" s="19">
        <v>13</v>
      </c>
      <c r="D1581" s="172" t="s">
        <v>1492</v>
      </c>
      <c r="E1581" s="141" t="s">
        <v>4026</v>
      </c>
      <c r="F1581" s="142" t="s">
        <v>7</v>
      </c>
      <c r="G1581" s="143" t="s">
        <v>323</v>
      </c>
      <c r="H1581" s="138">
        <v>1</v>
      </c>
      <c r="I1581" s="139">
        <v>1</v>
      </c>
      <c r="J1581" s="140">
        <v>1</v>
      </c>
      <c r="K1581" s="187"/>
      <c r="L1581" s="177"/>
      <c r="M1581" s="226" t="s">
        <v>4475</v>
      </c>
      <c r="N1581" s="215"/>
      <c r="O1581" s="77"/>
      <c r="Q1581" s="162" t="s">
        <v>1999</v>
      </c>
      <c r="R1581" s="167" t="s">
        <v>456</v>
      </c>
      <c r="S1581" s="160">
        <v>195</v>
      </c>
      <c r="T1581" s="163">
        <v>263</v>
      </c>
      <c r="U1581" s="164">
        <f t="shared" si="24"/>
        <v>68</v>
      </c>
      <c r="V1581" s="158"/>
      <c r="W1581" s="158"/>
    </row>
    <row r="1582" spans="2:23" ht="26.25" x14ac:dyDescent="0.3">
      <c r="B1582" s="18">
        <v>1442</v>
      </c>
      <c r="C1582" s="19">
        <v>13</v>
      </c>
      <c r="D1582" s="172" t="s">
        <v>4502</v>
      </c>
      <c r="E1582" s="141" t="s">
        <v>4026</v>
      </c>
      <c r="F1582" s="142" t="s">
        <v>7</v>
      </c>
      <c r="G1582" s="143" t="s">
        <v>4503</v>
      </c>
      <c r="H1582" s="138">
        <v>1</v>
      </c>
      <c r="I1582" s="139">
        <v>1</v>
      </c>
      <c r="J1582" s="140">
        <v>1</v>
      </c>
      <c r="K1582" s="187"/>
      <c r="L1582" s="177"/>
      <c r="M1582" s="226" t="s">
        <v>4475</v>
      </c>
      <c r="N1582" s="209"/>
      <c r="O1582" s="77"/>
      <c r="Q1582" s="162" t="s">
        <v>3931</v>
      </c>
      <c r="R1582" s="167" t="s">
        <v>323</v>
      </c>
      <c r="S1582" s="161">
        <v>600</v>
      </c>
      <c r="T1582" s="163">
        <v>71</v>
      </c>
      <c r="U1582" s="164">
        <f t="shared" si="24"/>
        <v>-529</v>
      </c>
      <c r="V1582" s="158"/>
      <c r="W1582" s="158"/>
    </row>
    <row r="1583" spans="2:23" ht="26.25" x14ac:dyDescent="0.3">
      <c r="B1583" s="18">
        <v>1442</v>
      </c>
      <c r="C1583" s="19">
        <v>13</v>
      </c>
      <c r="D1583" s="172" t="s">
        <v>5461</v>
      </c>
      <c r="E1583" s="141" t="s">
        <v>4026</v>
      </c>
      <c r="F1583" s="142" t="s">
        <v>7</v>
      </c>
      <c r="G1583" s="143" t="s">
        <v>323</v>
      </c>
      <c r="H1583" s="138">
        <v>1</v>
      </c>
      <c r="I1583" s="139">
        <v>1</v>
      </c>
      <c r="J1583" s="140">
        <v>1</v>
      </c>
      <c r="K1583" s="187"/>
      <c r="L1583" s="177"/>
      <c r="M1583" s="226" t="s">
        <v>5462</v>
      </c>
      <c r="N1583" s="215"/>
      <c r="O1583" s="77"/>
      <c r="Q1583" s="162" t="s">
        <v>2000</v>
      </c>
      <c r="R1583" s="167" t="s">
        <v>2591</v>
      </c>
      <c r="S1583" s="160">
        <v>551</v>
      </c>
      <c r="T1583" s="163">
        <v>1136</v>
      </c>
      <c r="U1583" s="164">
        <f t="shared" si="24"/>
        <v>585</v>
      </c>
      <c r="V1583" s="158"/>
      <c r="W1583" s="158"/>
    </row>
    <row r="1584" spans="2:23" ht="26.25" x14ac:dyDescent="0.3">
      <c r="B1584" s="18">
        <v>1442</v>
      </c>
      <c r="C1584" s="19">
        <v>13</v>
      </c>
      <c r="D1584" s="172" t="s">
        <v>4381</v>
      </c>
      <c r="E1584" s="141" t="s">
        <v>4026</v>
      </c>
      <c r="F1584" s="142" t="s">
        <v>7</v>
      </c>
      <c r="G1584" s="143" t="s">
        <v>4382</v>
      </c>
      <c r="H1584" s="138">
        <v>1</v>
      </c>
      <c r="I1584" s="139">
        <v>1</v>
      </c>
      <c r="J1584" s="140">
        <v>1</v>
      </c>
      <c r="K1584" s="187"/>
      <c r="L1584" s="177"/>
      <c r="M1584" s="226" t="s">
        <v>4373</v>
      </c>
      <c r="N1584" s="209"/>
      <c r="O1584" s="77"/>
      <c r="Q1584" s="162" t="s">
        <v>2001</v>
      </c>
      <c r="R1584" s="167" t="s">
        <v>1274</v>
      </c>
      <c r="S1584" s="160">
        <v>1305</v>
      </c>
      <c r="T1584" s="163">
        <v>855</v>
      </c>
      <c r="U1584" s="164">
        <f t="shared" si="24"/>
        <v>-450</v>
      </c>
      <c r="V1584" s="158"/>
      <c r="W1584" s="158"/>
    </row>
    <row r="1585" spans="2:23" ht="26.25" x14ac:dyDescent="0.3">
      <c r="B1585" s="18">
        <v>1442</v>
      </c>
      <c r="C1585" s="19">
        <v>13</v>
      </c>
      <c r="D1585" s="172" t="s">
        <v>1334</v>
      </c>
      <c r="E1585" s="141" t="s">
        <v>4026</v>
      </c>
      <c r="F1585" s="142" t="s">
        <v>7</v>
      </c>
      <c r="G1585" s="143" t="s">
        <v>5825</v>
      </c>
      <c r="H1585" s="138">
        <v>1</v>
      </c>
      <c r="I1585" s="139">
        <v>1</v>
      </c>
      <c r="J1585" s="140">
        <v>1</v>
      </c>
      <c r="K1585" s="187"/>
      <c r="L1585" s="177"/>
      <c r="M1585" s="226" t="s">
        <v>5809</v>
      </c>
      <c r="N1585" s="213"/>
      <c r="O1585" s="77"/>
      <c r="Q1585" s="162" t="s">
        <v>3570</v>
      </c>
      <c r="R1585" s="167" t="s">
        <v>3518</v>
      </c>
      <c r="S1585" s="160">
        <v>673</v>
      </c>
      <c r="T1585" s="163">
        <v>145</v>
      </c>
      <c r="U1585" s="164">
        <f t="shared" si="24"/>
        <v>-528</v>
      </c>
      <c r="V1585" s="158"/>
      <c r="W1585" s="158"/>
    </row>
    <row r="1586" spans="2:23" ht="26.25" x14ac:dyDescent="0.3">
      <c r="B1586" s="18">
        <v>1442</v>
      </c>
      <c r="C1586" s="19">
        <v>13</v>
      </c>
      <c r="D1586" s="172" t="s">
        <v>3527</v>
      </c>
      <c r="E1586" s="141" t="s">
        <v>4026</v>
      </c>
      <c r="F1586" s="142" t="s">
        <v>7</v>
      </c>
      <c r="G1586" s="143" t="s">
        <v>3528</v>
      </c>
      <c r="H1586" s="138">
        <v>1</v>
      </c>
      <c r="I1586" s="139">
        <v>1</v>
      </c>
      <c r="J1586" s="140">
        <v>1</v>
      </c>
      <c r="K1586" s="187"/>
      <c r="L1586" s="177"/>
      <c r="M1586" s="226" t="s">
        <v>3829</v>
      </c>
      <c r="N1586" s="215"/>
      <c r="O1586" s="97"/>
      <c r="Q1586" s="162" t="s">
        <v>2002</v>
      </c>
      <c r="R1586" s="167" t="s">
        <v>565</v>
      </c>
      <c r="S1586" s="160">
        <v>414</v>
      </c>
      <c r="T1586" s="163">
        <v>488</v>
      </c>
      <c r="U1586" s="164">
        <f t="shared" si="24"/>
        <v>74</v>
      </c>
      <c r="V1586" s="158"/>
      <c r="W1586" s="158"/>
    </row>
    <row r="1587" spans="2:23" ht="26.25" x14ac:dyDescent="0.3">
      <c r="B1587" s="18">
        <v>1442</v>
      </c>
      <c r="C1587" s="19">
        <v>13</v>
      </c>
      <c r="D1587" s="172" t="s">
        <v>2275</v>
      </c>
      <c r="E1587" s="141" t="s">
        <v>4026</v>
      </c>
      <c r="F1587" s="142" t="s">
        <v>7</v>
      </c>
      <c r="G1587" s="143" t="s">
        <v>323</v>
      </c>
      <c r="H1587" s="138">
        <v>1</v>
      </c>
      <c r="I1587" s="139">
        <v>1</v>
      </c>
      <c r="J1587" s="140">
        <v>1</v>
      </c>
      <c r="K1587" s="187"/>
      <c r="L1587" s="177"/>
      <c r="M1587" s="226" t="s">
        <v>5462</v>
      </c>
      <c r="N1587" s="209"/>
      <c r="O1587" s="97"/>
      <c r="Q1587" s="162" t="s">
        <v>5903</v>
      </c>
      <c r="R1587" s="167" t="s">
        <v>323</v>
      </c>
      <c r="S1587" s="160">
        <v>1442</v>
      </c>
      <c r="T1587" s="163">
        <v>1481</v>
      </c>
      <c r="U1587" s="164">
        <f t="shared" si="24"/>
        <v>39</v>
      </c>
      <c r="V1587" s="158"/>
      <c r="W1587" s="158"/>
    </row>
    <row r="1588" spans="2:23" ht="28.5" x14ac:dyDescent="0.3">
      <c r="B1588" s="18">
        <v>1442</v>
      </c>
      <c r="C1588" s="19">
        <v>13</v>
      </c>
      <c r="D1588" s="172" t="s">
        <v>3394</v>
      </c>
      <c r="E1588" s="141" t="s">
        <v>4026</v>
      </c>
      <c r="F1588" s="142" t="s">
        <v>7</v>
      </c>
      <c r="G1588" s="143" t="s">
        <v>3395</v>
      </c>
      <c r="H1588" s="138">
        <v>1</v>
      </c>
      <c r="I1588" s="139">
        <v>1</v>
      </c>
      <c r="J1588" s="140">
        <v>1</v>
      </c>
      <c r="K1588" s="187"/>
      <c r="L1588" s="177"/>
      <c r="M1588" s="226" t="s">
        <v>3833</v>
      </c>
      <c r="N1588" s="215"/>
      <c r="O1588" s="77"/>
      <c r="Q1588" s="162" t="s">
        <v>2003</v>
      </c>
      <c r="R1588" s="167" t="s">
        <v>5815</v>
      </c>
      <c r="S1588" s="160">
        <v>1442</v>
      </c>
      <c r="T1588" s="163">
        <v>765</v>
      </c>
      <c r="U1588" s="164">
        <f t="shared" si="24"/>
        <v>-677</v>
      </c>
      <c r="V1588" s="158"/>
      <c r="W1588" s="158"/>
    </row>
    <row r="1589" spans="2:23" ht="26.25" x14ac:dyDescent="0.3">
      <c r="B1589" s="18">
        <v>1442</v>
      </c>
      <c r="C1589" s="19">
        <v>13</v>
      </c>
      <c r="D1589" s="172" t="s">
        <v>3232</v>
      </c>
      <c r="E1589" s="141" t="s">
        <v>4026</v>
      </c>
      <c r="F1589" s="142" t="s">
        <v>7</v>
      </c>
      <c r="G1589" s="143" t="s">
        <v>3233</v>
      </c>
      <c r="H1589" s="138">
        <v>1</v>
      </c>
      <c r="I1589" s="139">
        <v>1</v>
      </c>
      <c r="J1589" s="140">
        <v>1</v>
      </c>
      <c r="K1589" s="187"/>
      <c r="L1589" s="177"/>
      <c r="M1589" s="226" t="s">
        <v>3830</v>
      </c>
      <c r="N1589" s="215"/>
      <c r="O1589" s="77"/>
      <c r="Q1589" s="162" t="s">
        <v>3571</v>
      </c>
      <c r="R1589" s="167" t="s">
        <v>3497</v>
      </c>
      <c r="S1589" s="160">
        <v>673</v>
      </c>
      <c r="T1589" s="163">
        <v>248</v>
      </c>
      <c r="U1589" s="164">
        <f t="shared" si="24"/>
        <v>-425</v>
      </c>
      <c r="V1589" s="158"/>
      <c r="W1589" s="158"/>
    </row>
    <row r="1590" spans="2:23" ht="26.25" x14ac:dyDescent="0.3">
      <c r="B1590" s="18">
        <v>1442</v>
      </c>
      <c r="C1590" s="19">
        <v>13</v>
      </c>
      <c r="D1590" s="172" t="s">
        <v>2738</v>
      </c>
      <c r="E1590" s="141" t="s">
        <v>4026</v>
      </c>
      <c r="F1590" s="142" t="s">
        <v>7</v>
      </c>
      <c r="G1590" s="143" t="s">
        <v>323</v>
      </c>
      <c r="H1590" s="138">
        <v>1</v>
      </c>
      <c r="I1590" s="139">
        <v>1</v>
      </c>
      <c r="J1590" s="140">
        <v>1</v>
      </c>
      <c r="K1590" s="187"/>
      <c r="L1590" s="177"/>
      <c r="M1590" s="226" t="s">
        <v>3838</v>
      </c>
      <c r="N1590" s="209"/>
      <c r="O1590" s="77"/>
      <c r="Q1590" s="162" t="s">
        <v>2005</v>
      </c>
      <c r="R1590" s="167" t="s">
        <v>1346</v>
      </c>
      <c r="S1590" s="160">
        <v>479</v>
      </c>
      <c r="T1590" s="163">
        <v>382</v>
      </c>
      <c r="U1590" s="164">
        <f t="shared" si="24"/>
        <v>-97</v>
      </c>
      <c r="V1590" s="158"/>
      <c r="W1590" s="158"/>
    </row>
    <row r="1591" spans="2:23" ht="26.25" x14ac:dyDescent="0.3">
      <c r="B1591" s="18">
        <v>1442</v>
      </c>
      <c r="C1591" s="19">
        <v>13</v>
      </c>
      <c r="D1591" s="172" t="s">
        <v>3236</v>
      </c>
      <c r="E1591" s="141" t="s">
        <v>4026</v>
      </c>
      <c r="F1591" s="142" t="s">
        <v>7</v>
      </c>
      <c r="G1591" s="143" t="s">
        <v>904</v>
      </c>
      <c r="H1591" s="138">
        <v>1</v>
      </c>
      <c r="I1591" s="139">
        <v>1</v>
      </c>
      <c r="J1591" s="140">
        <v>1</v>
      </c>
      <c r="K1591" s="187"/>
      <c r="L1591" s="177"/>
      <c r="M1591" s="226" t="s">
        <v>3830</v>
      </c>
      <c r="N1591" s="215"/>
      <c r="O1591" s="77"/>
      <c r="Q1591" s="162" t="s">
        <v>2006</v>
      </c>
      <c r="R1591" s="167" t="s">
        <v>587</v>
      </c>
      <c r="S1591" s="160">
        <v>1305</v>
      </c>
      <c r="T1591" s="163">
        <v>1335</v>
      </c>
      <c r="U1591" s="164">
        <f t="shared" si="24"/>
        <v>30</v>
      </c>
      <c r="V1591" s="158"/>
      <c r="W1591" s="158"/>
    </row>
    <row r="1592" spans="2:23" ht="26.25" x14ac:dyDescent="0.3">
      <c r="B1592" s="18">
        <v>1442</v>
      </c>
      <c r="C1592" s="19">
        <v>13</v>
      </c>
      <c r="D1592" s="172" t="s">
        <v>4304</v>
      </c>
      <c r="E1592" s="141" t="s">
        <v>4026</v>
      </c>
      <c r="F1592" s="142" t="s">
        <v>7</v>
      </c>
      <c r="G1592" s="143" t="s">
        <v>4305</v>
      </c>
      <c r="H1592" s="138">
        <v>1</v>
      </c>
      <c r="I1592" s="139">
        <v>1</v>
      </c>
      <c r="J1592" s="140">
        <v>1</v>
      </c>
      <c r="K1592" s="187"/>
      <c r="L1592" s="177"/>
      <c r="M1592" s="226" t="s">
        <v>4299</v>
      </c>
      <c r="N1592" s="215"/>
      <c r="O1592" s="77"/>
      <c r="Q1592" s="162" t="s">
        <v>2007</v>
      </c>
      <c r="R1592" s="167" t="s">
        <v>591</v>
      </c>
      <c r="S1592" s="160">
        <v>551</v>
      </c>
      <c r="T1592" s="163">
        <v>522</v>
      </c>
      <c r="U1592" s="164">
        <f t="shared" si="24"/>
        <v>-29</v>
      </c>
      <c r="V1592" s="158"/>
      <c r="W1592" s="158"/>
    </row>
    <row r="1593" spans="2:23" ht="26.25" x14ac:dyDescent="0.3">
      <c r="B1593" s="18">
        <v>1442</v>
      </c>
      <c r="C1593" s="19">
        <v>13</v>
      </c>
      <c r="D1593" s="172" t="s">
        <v>5820</v>
      </c>
      <c r="E1593" s="141" t="s">
        <v>4026</v>
      </c>
      <c r="F1593" s="142" t="s">
        <v>7</v>
      </c>
      <c r="G1593" s="143" t="s">
        <v>236</v>
      </c>
      <c r="H1593" s="138">
        <v>1</v>
      </c>
      <c r="I1593" s="139">
        <v>1</v>
      </c>
      <c r="J1593" s="140">
        <v>1</v>
      </c>
      <c r="K1593" s="187"/>
      <c r="L1593" s="177"/>
      <c r="M1593" s="226" t="s">
        <v>5809</v>
      </c>
      <c r="N1593" s="215"/>
      <c r="O1593" s="77"/>
      <c r="Q1593" s="162" t="s">
        <v>2262</v>
      </c>
      <c r="R1593" s="167" t="s">
        <v>2315</v>
      </c>
      <c r="S1593" s="160">
        <v>130</v>
      </c>
      <c r="T1593" s="163">
        <v>451</v>
      </c>
      <c r="U1593" s="164">
        <f t="shared" si="24"/>
        <v>321</v>
      </c>
      <c r="V1593" s="158"/>
      <c r="W1593" s="158"/>
    </row>
    <row r="1594" spans="2:23" ht="26.25" x14ac:dyDescent="0.3">
      <c r="B1594" s="18">
        <v>1442</v>
      </c>
      <c r="C1594" s="19">
        <v>13</v>
      </c>
      <c r="D1594" s="172" t="s">
        <v>4282</v>
      </c>
      <c r="E1594" s="141" t="s">
        <v>4026</v>
      </c>
      <c r="F1594" s="142" t="s">
        <v>7</v>
      </c>
      <c r="G1594" s="143" t="s">
        <v>4283</v>
      </c>
      <c r="H1594" s="138">
        <v>1</v>
      </c>
      <c r="I1594" s="139">
        <v>1</v>
      </c>
      <c r="J1594" s="140">
        <v>1</v>
      </c>
      <c r="K1594" s="187"/>
      <c r="L1594" s="177"/>
      <c r="M1594" s="226" t="s">
        <v>4263</v>
      </c>
      <c r="N1594" s="215"/>
      <c r="O1594" s="77"/>
      <c r="Q1594" s="162" t="s">
        <v>5227</v>
      </c>
      <c r="R1594" s="167" t="s">
        <v>5165</v>
      </c>
      <c r="S1594" s="160">
        <v>1021</v>
      </c>
      <c r="T1594" s="163">
        <v>765</v>
      </c>
      <c r="U1594" s="164">
        <f t="shared" si="24"/>
        <v>-256</v>
      </c>
      <c r="V1594" s="158"/>
      <c r="W1594" s="158"/>
    </row>
    <row r="1595" spans="2:23" ht="26.25" x14ac:dyDescent="0.3">
      <c r="B1595" s="18">
        <v>1442</v>
      </c>
      <c r="C1595" s="19">
        <v>13</v>
      </c>
      <c r="D1595" s="172" t="s">
        <v>5175</v>
      </c>
      <c r="E1595" s="141" t="s">
        <v>4026</v>
      </c>
      <c r="F1595" s="142" t="s">
        <v>7</v>
      </c>
      <c r="G1595" s="143" t="s">
        <v>5176</v>
      </c>
      <c r="H1595" s="138">
        <v>1</v>
      </c>
      <c r="I1595" s="139">
        <v>1</v>
      </c>
      <c r="J1595" s="140">
        <v>1</v>
      </c>
      <c r="K1595" s="187"/>
      <c r="L1595" s="177"/>
      <c r="M1595" s="226" t="s">
        <v>5172</v>
      </c>
      <c r="N1595" s="215"/>
      <c r="O1595" s="77"/>
      <c r="Q1595" s="162" t="s">
        <v>2009</v>
      </c>
      <c r="R1595" s="167" t="s">
        <v>2155</v>
      </c>
      <c r="S1595" s="160">
        <v>1442</v>
      </c>
      <c r="T1595" s="163">
        <v>1136</v>
      </c>
      <c r="U1595" s="164">
        <f t="shared" si="24"/>
        <v>-306</v>
      </c>
      <c r="V1595" s="158"/>
      <c r="W1595" s="158"/>
    </row>
    <row r="1596" spans="2:23" ht="28.5" x14ac:dyDescent="0.3">
      <c r="B1596" s="18">
        <v>1442</v>
      </c>
      <c r="C1596" s="19">
        <v>13</v>
      </c>
      <c r="D1596" s="172" t="s">
        <v>3845</v>
      </c>
      <c r="E1596" s="141" t="s">
        <v>4026</v>
      </c>
      <c r="F1596" s="142" t="s">
        <v>7</v>
      </c>
      <c r="G1596" s="143" t="s">
        <v>3846</v>
      </c>
      <c r="H1596" s="138">
        <v>1</v>
      </c>
      <c r="I1596" s="139">
        <v>1</v>
      </c>
      <c r="J1596" s="140">
        <v>1</v>
      </c>
      <c r="K1596" s="187"/>
      <c r="L1596" s="177"/>
      <c r="M1596" s="226" t="s">
        <v>3842</v>
      </c>
      <c r="N1596" s="215"/>
      <c r="O1596" s="77"/>
      <c r="Q1596" s="162" t="s">
        <v>2010</v>
      </c>
      <c r="R1596" s="167" t="s">
        <v>168</v>
      </c>
      <c r="S1596" s="160">
        <v>632</v>
      </c>
      <c r="T1596" s="163">
        <v>522</v>
      </c>
      <c r="U1596" s="164">
        <f t="shared" si="24"/>
        <v>-110</v>
      </c>
      <c r="V1596" s="158"/>
      <c r="W1596" s="158"/>
    </row>
    <row r="1597" spans="2:23" ht="26.25" x14ac:dyDescent="0.3">
      <c r="B1597" s="18">
        <v>1442</v>
      </c>
      <c r="C1597" s="19">
        <v>13</v>
      </c>
      <c r="D1597" s="172" t="s">
        <v>2739</v>
      </c>
      <c r="E1597" s="141" t="s">
        <v>4026</v>
      </c>
      <c r="F1597" s="142" t="s">
        <v>7</v>
      </c>
      <c r="G1597" s="143" t="s">
        <v>2740</v>
      </c>
      <c r="H1597" s="138">
        <v>1</v>
      </c>
      <c r="I1597" s="139">
        <v>1</v>
      </c>
      <c r="J1597" s="140">
        <v>1</v>
      </c>
      <c r="K1597" s="187"/>
      <c r="L1597" s="177"/>
      <c r="M1597" s="226" t="s">
        <v>3838</v>
      </c>
      <c r="N1597" s="209"/>
      <c r="O1597" s="77"/>
      <c r="Q1597" s="162" t="s">
        <v>4767</v>
      </c>
      <c r="R1597" s="167" t="s">
        <v>323</v>
      </c>
      <c r="S1597" s="160">
        <v>897</v>
      </c>
      <c r="T1597" s="163">
        <v>382</v>
      </c>
      <c r="U1597" s="164">
        <f t="shared" si="24"/>
        <v>-515</v>
      </c>
      <c r="V1597" s="158"/>
      <c r="W1597" s="158"/>
    </row>
    <row r="1598" spans="2:23" ht="26.25" x14ac:dyDescent="0.3">
      <c r="B1598" s="18">
        <v>1442</v>
      </c>
      <c r="C1598" s="19">
        <v>13</v>
      </c>
      <c r="D1598" s="172" t="s">
        <v>4494</v>
      </c>
      <c r="E1598" s="141" t="s">
        <v>4026</v>
      </c>
      <c r="F1598" s="142" t="s">
        <v>7</v>
      </c>
      <c r="G1598" s="143" t="s">
        <v>4495</v>
      </c>
      <c r="H1598" s="138">
        <v>1</v>
      </c>
      <c r="I1598" s="139">
        <v>1</v>
      </c>
      <c r="J1598" s="140">
        <v>1</v>
      </c>
      <c r="K1598" s="187"/>
      <c r="L1598" s="177"/>
      <c r="M1598" s="226" t="s">
        <v>4475</v>
      </c>
      <c r="N1598" s="209"/>
      <c r="O1598" s="77"/>
      <c r="Q1598" s="162" t="s">
        <v>2011</v>
      </c>
      <c r="R1598" s="167" t="s">
        <v>1054</v>
      </c>
      <c r="S1598" s="160">
        <v>814</v>
      </c>
      <c r="T1598" s="163">
        <v>1335</v>
      </c>
      <c r="U1598" s="164">
        <f t="shared" si="24"/>
        <v>521</v>
      </c>
      <c r="V1598" s="158"/>
      <c r="W1598" s="158"/>
    </row>
    <row r="1599" spans="2:23" ht="26.25" x14ac:dyDescent="0.3">
      <c r="B1599" s="18">
        <v>1442</v>
      </c>
      <c r="C1599" s="19">
        <v>13</v>
      </c>
      <c r="D1599" s="172" t="s">
        <v>2729</v>
      </c>
      <c r="E1599" s="141" t="s">
        <v>4026</v>
      </c>
      <c r="F1599" s="142" t="s">
        <v>7</v>
      </c>
      <c r="G1599" s="143" t="s">
        <v>323</v>
      </c>
      <c r="H1599" s="138">
        <v>1</v>
      </c>
      <c r="I1599" s="139">
        <v>1</v>
      </c>
      <c r="J1599" s="140">
        <v>1</v>
      </c>
      <c r="K1599" s="187"/>
      <c r="L1599" s="177"/>
      <c r="M1599" s="226" t="s">
        <v>3838</v>
      </c>
      <c r="N1599" s="215"/>
      <c r="O1599" s="77"/>
      <c r="Q1599" s="162" t="s">
        <v>5228</v>
      </c>
      <c r="R1599" s="167" t="s">
        <v>2511</v>
      </c>
      <c r="S1599" s="160">
        <v>1100</v>
      </c>
      <c r="T1599" s="163">
        <v>522</v>
      </c>
      <c r="U1599" s="164">
        <f t="shared" si="24"/>
        <v>-578</v>
      </c>
      <c r="V1599" s="158"/>
      <c r="W1599" s="158"/>
    </row>
    <row r="1600" spans="2:23" ht="28.5" x14ac:dyDescent="0.3">
      <c r="B1600" s="18">
        <v>1442</v>
      </c>
      <c r="C1600" s="19">
        <v>13</v>
      </c>
      <c r="D1600" s="172" t="s">
        <v>4286</v>
      </c>
      <c r="E1600" s="141" t="s">
        <v>4026</v>
      </c>
      <c r="F1600" s="142" t="s">
        <v>7</v>
      </c>
      <c r="G1600" s="143" t="s">
        <v>1169</v>
      </c>
      <c r="H1600" s="138">
        <v>1</v>
      </c>
      <c r="I1600" s="139">
        <v>1</v>
      </c>
      <c r="J1600" s="140">
        <v>1</v>
      </c>
      <c r="K1600" s="187"/>
      <c r="L1600" s="177"/>
      <c r="M1600" s="226" t="s">
        <v>4263</v>
      </c>
      <c r="N1600" s="215"/>
      <c r="O1600" s="96"/>
      <c r="Q1600" s="162" t="s">
        <v>2012</v>
      </c>
      <c r="R1600" s="167" t="s">
        <v>2972</v>
      </c>
      <c r="S1600" s="160">
        <v>27</v>
      </c>
      <c r="T1600" s="163">
        <v>833</v>
      </c>
      <c r="U1600" s="164">
        <f t="shared" si="24"/>
        <v>806</v>
      </c>
      <c r="V1600" s="158"/>
      <c r="W1600" s="158"/>
    </row>
    <row r="1601" spans="2:23" ht="26.25" x14ac:dyDescent="0.3">
      <c r="B1601" s="18">
        <v>1442</v>
      </c>
      <c r="C1601" s="19">
        <v>13</v>
      </c>
      <c r="D1601" s="172" t="s">
        <v>1779</v>
      </c>
      <c r="E1601" s="141" t="s">
        <v>4026</v>
      </c>
      <c r="F1601" s="142" t="s">
        <v>7</v>
      </c>
      <c r="G1601" s="143" t="s">
        <v>1780</v>
      </c>
      <c r="H1601" s="138">
        <v>1</v>
      </c>
      <c r="I1601" s="139">
        <v>1</v>
      </c>
      <c r="J1601" s="140">
        <v>1</v>
      </c>
      <c r="K1601" s="187"/>
      <c r="L1601" s="177"/>
      <c r="M1601" s="226" t="s">
        <v>5669</v>
      </c>
      <c r="N1601" s="215"/>
      <c r="O1601" s="77"/>
      <c r="Q1601" s="162" t="s">
        <v>3436</v>
      </c>
      <c r="R1601" s="167" t="s">
        <v>2302</v>
      </c>
      <c r="S1601" s="160">
        <v>1100</v>
      </c>
      <c r="T1601" s="163">
        <v>940</v>
      </c>
      <c r="U1601" s="164">
        <f t="shared" si="24"/>
        <v>-160</v>
      </c>
      <c r="V1601" s="158"/>
      <c r="W1601" s="158"/>
    </row>
    <row r="1602" spans="2:23" ht="28.5" x14ac:dyDescent="0.3">
      <c r="B1602" s="18">
        <v>1442</v>
      </c>
      <c r="C1602" s="19">
        <v>13</v>
      </c>
      <c r="D1602" s="172" t="s">
        <v>2755</v>
      </c>
      <c r="E1602" s="141" t="s">
        <v>4026</v>
      </c>
      <c r="F1602" s="142" t="s">
        <v>7</v>
      </c>
      <c r="G1602" s="143" t="s">
        <v>323</v>
      </c>
      <c r="H1602" s="138">
        <v>1</v>
      </c>
      <c r="I1602" s="139">
        <v>1</v>
      </c>
      <c r="J1602" s="140">
        <v>1</v>
      </c>
      <c r="K1602" s="187"/>
      <c r="L1602" s="177"/>
      <c r="M1602" s="226" t="s">
        <v>3838</v>
      </c>
      <c r="N1602" s="215"/>
      <c r="O1602" s="77"/>
      <c r="Q1602" s="162" t="s">
        <v>2013</v>
      </c>
      <c r="R1602" s="167" t="s">
        <v>5777</v>
      </c>
      <c r="S1602" s="160">
        <v>284</v>
      </c>
      <c r="T1602" s="163">
        <v>1481</v>
      </c>
      <c r="U1602" s="164">
        <f t="shared" si="24"/>
        <v>1197</v>
      </c>
      <c r="V1602" s="158"/>
      <c r="W1602" s="158"/>
    </row>
    <row r="1603" spans="2:23" ht="26.25" x14ac:dyDescent="0.3">
      <c r="B1603" s="18">
        <v>1442</v>
      </c>
      <c r="C1603" s="19">
        <v>13</v>
      </c>
      <c r="D1603" s="172" t="s">
        <v>2745</v>
      </c>
      <c r="E1603" s="141" t="s">
        <v>4026</v>
      </c>
      <c r="F1603" s="142" t="s">
        <v>7</v>
      </c>
      <c r="G1603" s="143" t="s">
        <v>2746</v>
      </c>
      <c r="H1603" s="138">
        <v>1</v>
      </c>
      <c r="I1603" s="139">
        <v>1</v>
      </c>
      <c r="J1603" s="140">
        <v>1</v>
      </c>
      <c r="K1603" s="187"/>
      <c r="L1603" s="177"/>
      <c r="M1603" s="226" t="s">
        <v>3838</v>
      </c>
      <c r="N1603" s="215"/>
      <c r="O1603" s="96"/>
      <c r="Q1603" s="162" t="s">
        <v>2015</v>
      </c>
      <c r="R1603" s="167" t="s">
        <v>1923</v>
      </c>
      <c r="S1603" s="160">
        <v>1442</v>
      </c>
      <c r="T1603" s="163">
        <v>522</v>
      </c>
      <c r="U1603" s="164">
        <f t="shared" si="24"/>
        <v>-920</v>
      </c>
      <c r="V1603" s="158"/>
      <c r="W1603" s="158"/>
    </row>
    <row r="1604" spans="2:23" ht="26.25" x14ac:dyDescent="0.3">
      <c r="B1604" s="18">
        <v>1442</v>
      </c>
      <c r="C1604" s="19">
        <v>13</v>
      </c>
      <c r="D1604" s="172" t="s">
        <v>4275</v>
      </c>
      <c r="E1604" s="141" t="s">
        <v>4026</v>
      </c>
      <c r="F1604" s="142" t="s">
        <v>7</v>
      </c>
      <c r="G1604" s="143" t="s">
        <v>4276</v>
      </c>
      <c r="H1604" s="138">
        <v>1</v>
      </c>
      <c r="I1604" s="139">
        <v>1</v>
      </c>
      <c r="J1604" s="140">
        <v>1</v>
      </c>
      <c r="K1604" s="187"/>
      <c r="L1604" s="177"/>
      <c r="M1604" s="226" t="s">
        <v>4263</v>
      </c>
      <c r="N1604" s="207"/>
      <c r="O1604" s="77"/>
      <c r="Q1604" s="162" t="s">
        <v>2016</v>
      </c>
      <c r="R1604" s="167" t="s">
        <v>1169</v>
      </c>
      <c r="S1604" s="160">
        <v>632</v>
      </c>
      <c r="T1604" s="163">
        <v>1335</v>
      </c>
      <c r="U1604" s="164">
        <f t="shared" si="24"/>
        <v>703</v>
      </c>
      <c r="V1604" s="158"/>
      <c r="W1604" s="158"/>
    </row>
    <row r="1605" spans="2:23" ht="26.25" x14ac:dyDescent="0.3">
      <c r="B1605" s="18">
        <v>1442</v>
      </c>
      <c r="C1605" s="19">
        <v>13</v>
      </c>
      <c r="D1605" s="172" t="s">
        <v>3018</v>
      </c>
      <c r="E1605" s="141" t="s">
        <v>4026</v>
      </c>
      <c r="F1605" s="142" t="s">
        <v>7</v>
      </c>
      <c r="G1605" s="143" t="s">
        <v>323</v>
      </c>
      <c r="H1605" s="138">
        <v>1</v>
      </c>
      <c r="I1605" s="139">
        <v>1</v>
      </c>
      <c r="J1605" s="140">
        <v>1</v>
      </c>
      <c r="K1605" s="187"/>
      <c r="L1605" s="177"/>
      <c r="M1605" s="226" t="s">
        <v>3834</v>
      </c>
      <c r="N1605" s="209"/>
      <c r="O1605" s="77"/>
      <c r="Q1605" s="162" t="s">
        <v>2873</v>
      </c>
      <c r="R1605" s="167" t="s">
        <v>2853</v>
      </c>
      <c r="S1605" s="160">
        <v>1305</v>
      </c>
      <c r="T1605" s="163">
        <v>1481</v>
      </c>
      <c r="U1605" s="164">
        <f t="shared" si="24"/>
        <v>176</v>
      </c>
      <c r="V1605" s="158"/>
      <c r="W1605" s="158"/>
    </row>
    <row r="1606" spans="2:23" ht="28.5" x14ac:dyDescent="0.3">
      <c r="B1606" s="18">
        <v>1442</v>
      </c>
      <c r="C1606" s="19">
        <v>13</v>
      </c>
      <c r="D1606" s="172" t="s">
        <v>2277</v>
      </c>
      <c r="E1606" s="141" t="s">
        <v>4026</v>
      </c>
      <c r="F1606" s="142" t="s">
        <v>7</v>
      </c>
      <c r="G1606" s="143" t="s">
        <v>2319</v>
      </c>
      <c r="H1606" s="138">
        <v>1</v>
      </c>
      <c r="I1606" s="139">
        <v>1</v>
      </c>
      <c r="J1606" s="140">
        <v>1</v>
      </c>
      <c r="K1606" s="187"/>
      <c r="L1606" s="177"/>
      <c r="M1606" s="226" t="s">
        <v>3827</v>
      </c>
      <c r="N1606" s="215"/>
      <c r="O1606" s="77"/>
      <c r="Q1606" s="162" t="s">
        <v>2827</v>
      </c>
      <c r="R1606" s="167" t="s">
        <v>2715</v>
      </c>
      <c r="S1606" s="160">
        <v>673</v>
      </c>
      <c r="T1606" s="163">
        <v>299</v>
      </c>
      <c r="U1606" s="164">
        <f t="shared" si="24"/>
        <v>-374</v>
      </c>
      <c r="V1606" s="158"/>
      <c r="W1606" s="158"/>
    </row>
    <row r="1607" spans="2:23" ht="28.5" x14ac:dyDescent="0.3">
      <c r="B1607" s="18">
        <v>1442</v>
      </c>
      <c r="C1607" s="19">
        <v>13</v>
      </c>
      <c r="D1607" s="172" t="s">
        <v>2753</v>
      </c>
      <c r="E1607" s="141" t="s">
        <v>4026</v>
      </c>
      <c r="F1607" s="142" t="s">
        <v>7</v>
      </c>
      <c r="G1607" s="143" t="s">
        <v>323</v>
      </c>
      <c r="H1607" s="138">
        <v>1</v>
      </c>
      <c r="I1607" s="139">
        <v>1</v>
      </c>
      <c r="J1607" s="140">
        <v>1</v>
      </c>
      <c r="K1607" s="187"/>
      <c r="L1607" s="177"/>
      <c r="M1607" s="226" t="s">
        <v>3838</v>
      </c>
      <c r="N1607" s="215"/>
      <c r="O1607" s="77"/>
      <c r="Q1607" s="162" t="s">
        <v>2018</v>
      </c>
      <c r="R1607" s="167" t="s">
        <v>4448</v>
      </c>
      <c r="S1607" s="160">
        <v>295</v>
      </c>
      <c r="T1607" s="163">
        <v>1136</v>
      </c>
      <c r="U1607" s="164">
        <f t="shared" ref="U1607:U1670" si="25">IFERROR(IF(T1607=0,"New",T1607-S1607),"New")</f>
        <v>841</v>
      </c>
      <c r="V1607" s="158"/>
      <c r="W1607" s="158"/>
    </row>
    <row r="1608" spans="2:23" ht="26.25" x14ac:dyDescent="0.3">
      <c r="B1608" s="18">
        <v>1442</v>
      </c>
      <c r="C1608" s="19">
        <v>13</v>
      </c>
      <c r="D1608" s="172" t="s">
        <v>3239</v>
      </c>
      <c r="E1608" s="141" t="s">
        <v>4026</v>
      </c>
      <c r="F1608" s="142" t="s">
        <v>7</v>
      </c>
      <c r="G1608" s="143" t="s">
        <v>323</v>
      </c>
      <c r="H1608" s="138">
        <v>1</v>
      </c>
      <c r="I1608" s="139">
        <v>1</v>
      </c>
      <c r="J1608" s="140">
        <v>1</v>
      </c>
      <c r="K1608" s="187"/>
      <c r="L1608" s="177"/>
      <c r="M1608" s="226" t="s">
        <v>3830</v>
      </c>
      <c r="N1608" s="213"/>
      <c r="O1608" s="77"/>
      <c r="Q1608" s="162" t="s">
        <v>2019</v>
      </c>
      <c r="R1608" s="167" t="s">
        <v>206</v>
      </c>
      <c r="S1608" s="160">
        <v>814</v>
      </c>
      <c r="T1608" s="163">
        <v>703</v>
      </c>
      <c r="U1608" s="164">
        <f t="shared" si="25"/>
        <v>-111</v>
      </c>
      <c r="V1608" s="158"/>
      <c r="W1608" s="158"/>
    </row>
    <row r="1609" spans="2:23" ht="28.5" x14ac:dyDescent="0.3">
      <c r="B1609" s="18">
        <v>1442</v>
      </c>
      <c r="C1609" s="19">
        <v>13</v>
      </c>
      <c r="D1609" s="172" t="s">
        <v>3858</v>
      </c>
      <c r="E1609" s="141" t="s">
        <v>4026</v>
      </c>
      <c r="F1609" s="142" t="s">
        <v>7</v>
      </c>
      <c r="G1609" s="143" t="s">
        <v>617</v>
      </c>
      <c r="H1609" s="138">
        <v>1</v>
      </c>
      <c r="I1609" s="139">
        <v>1</v>
      </c>
      <c r="J1609" s="140">
        <v>1</v>
      </c>
      <c r="K1609" s="187"/>
      <c r="L1609" s="177"/>
      <c r="M1609" s="226" t="s">
        <v>3851</v>
      </c>
      <c r="N1609" s="215"/>
      <c r="O1609" s="77"/>
      <c r="Q1609" s="162" t="s">
        <v>2697</v>
      </c>
      <c r="R1609" s="167" t="s">
        <v>2672</v>
      </c>
      <c r="S1609" s="160">
        <v>1100</v>
      </c>
      <c r="T1609" s="163">
        <v>616</v>
      </c>
      <c r="U1609" s="164">
        <f t="shared" si="25"/>
        <v>-484</v>
      </c>
      <c r="V1609" s="158"/>
      <c r="W1609" s="158"/>
    </row>
    <row r="1610" spans="2:23" ht="26.25" x14ac:dyDescent="0.3">
      <c r="B1610" s="18">
        <v>1442</v>
      </c>
      <c r="C1610" s="19">
        <v>13</v>
      </c>
      <c r="D1610" s="172" t="s">
        <v>5638</v>
      </c>
      <c r="E1610" s="141" t="s">
        <v>4026</v>
      </c>
      <c r="F1610" s="142" t="s">
        <v>7</v>
      </c>
      <c r="G1610" s="143" t="s">
        <v>323</v>
      </c>
      <c r="H1610" s="138">
        <v>1</v>
      </c>
      <c r="I1610" s="139">
        <v>1</v>
      </c>
      <c r="J1610" s="140">
        <v>1</v>
      </c>
      <c r="K1610" s="187"/>
      <c r="L1610" s="177"/>
      <c r="M1610" s="226" t="s">
        <v>5682</v>
      </c>
      <c r="N1610" s="209"/>
      <c r="O1610" s="97"/>
      <c r="Q1610" s="162" t="s">
        <v>5588</v>
      </c>
      <c r="R1610" s="167" t="s">
        <v>5448</v>
      </c>
      <c r="S1610" s="160">
        <v>897</v>
      </c>
      <c r="T1610" s="163">
        <v>703</v>
      </c>
      <c r="U1610" s="164">
        <f t="shared" si="25"/>
        <v>-194</v>
      </c>
      <c r="V1610" s="158"/>
      <c r="W1610" s="158"/>
    </row>
    <row r="1611" spans="2:23" ht="26.25" x14ac:dyDescent="0.3">
      <c r="B1611" s="18">
        <v>1442</v>
      </c>
      <c r="C1611" s="19">
        <v>13</v>
      </c>
      <c r="D1611" s="172" t="s">
        <v>2749</v>
      </c>
      <c r="E1611" s="141" t="s">
        <v>4026</v>
      </c>
      <c r="F1611" s="142" t="s">
        <v>7</v>
      </c>
      <c r="G1611" s="143" t="s">
        <v>2750</v>
      </c>
      <c r="H1611" s="138">
        <v>1</v>
      </c>
      <c r="I1611" s="139">
        <v>1</v>
      </c>
      <c r="J1611" s="140">
        <v>1</v>
      </c>
      <c r="K1611" s="187"/>
      <c r="L1611" s="177"/>
      <c r="M1611" s="226" t="s">
        <v>3838</v>
      </c>
      <c r="N1611" s="215"/>
      <c r="O1611" s="97"/>
      <c r="Q1611" s="162" t="s">
        <v>3165</v>
      </c>
      <c r="R1611" s="167" t="s">
        <v>5356</v>
      </c>
      <c r="S1611" s="160">
        <v>739</v>
      </c>
      <c r="T1611" s="163">
        <v>593</v>
      </c>
      <c r="U1611" s="164">
        <f t="shared" si="25"/>
        <v>-146</v>
      </c>
      <c r="V1611" s="158"/>
      <c r="W1611" s="158"/>
    </row>
    <row r="1612" spans="2:23" ht="26.25" x14ac:dyDescent="0.3">
      <c r="B1612" s="18">
        <v>1442</v>
      </c>
      <c r="C1612" s="19">
        <v>13</v>
      </c>
      <c r="D1612" s="172" t="s">
        <v>4284</v>
      </c>
      <c r="E1612" s="141" t="s">
        <v>4026</v>
      </c>
      <c r="F1612" s="142" t="s">
        <v>7</v>
      </c>
      <c r="G1612" s="143" t="s">
        <v>4285</v>
      </c>
      <c r="H1612" s="138">
        <v>1</v>
      </c>
      <c r="I1612" s="139">
        <v>1</v>
      </c>
      <c r="J1612" s="140">
        <v>1</v>
      </c>
      <c r="K1612" s="187"/>
      <c r="L1612" s="177"/>
      <c r="M1612" s="226" t="s">
        <v>4263</v>
      </c>
      <c r="N1612" s="207"/>
      <c r="O1612" s="77"/>
      <c r="Q1612" s="162" t="s">
        <v>4768</v>
      </c>
      <c r="R1612" s="167" t="s">
        <v>800</v>
      </c>
      <c r="S1612" s="160">
        <v>173</v>
      </c>
      <c r="T1612" s="163">
        <v>653</v>
      </c>
      <c r="U1612" s="164">
        <f t="shared" si="25"/>
        <v>480</v>
      </c>
      <c r="V1612" s="158"/>
      <c r="W1612" s="158"/>
    </row>
    <row r="1613" spans="2:23" ht="26.25" x14ac:dyDescent="0.3">
      <c r="B1613" s="18">
        <v>1442</v>
      </c>
      <c r="C1613" s="19">
        <v>13</v>
      </c>
      <c r="D1613" s="172" t="s">
        <v>898</v>
      </c>
      <c r="E1613" s="141" t="s">
        <v>4026</v>
      </c>
      <c r="F1613" s="142" t="s">
        <v>7</v>
      </c>
      <c r="G1613" s="143" t="s">
        <v>3016</v>
      </c>
      <c r="H1613" s="138">
        <v>1</v>
      </c>
      <c r="I1613" s="139">
        <v>1</v>
      </c>
      <c r="J1613" s="140">
        <v>1</v>
      </c>
      <c r="K1613" s="187"/>
      <c r="L1613" s="177"/>
      <c r="M1613" s="226" t="s">
        <v>3832</v>
      </c>
      <c r="N1613" s="215"/>
      <c r="O1613" s="77"/>
      <c r="Q1613" s="162" t="s">
        <v>2489</v>
      </c>
      <c r="R1613" s="167" t="s">
        <v>2434</v>
      </c>
      <c r="S1613" s="160">
        <v>1021</v>
      </c>
      <c r="T1613" s="163">
        <v>1335</v>
      </c>
      <c r="U1613" s="164">
        <f t="shared" si="25"/>
        <v>314</v>
      </c>
      <c r="V1613" s="158"/>
      <c r="W1613" s="158"/>
    </row>
    <row r="1614" spans="2:23" ht="26.25" x14ac:dyDescent="0.3">
      <c r="B1614" s="18">
        <v>1442</v>
      </c>
      <c r="C1614" s="19">
        <v>13</v>
      </c>
      <c r="D1614" s="172" t="s">
        <v>1895</v>
      </c>
      <c r="E1614" s="141" t="s">
        <v>4026</v>
      </c>
      <c r="F1614" s="142" t="s">
        <v>7</v>
      </c>
      <c r="G1614" s="143" t="s">
        <v>1896</v>
      </c>
      <c r="H1614" s="138">
        <v>1</v>
      </c>
      <c r="I1614" s="139">
        <v>1</v>
      </c>
      <c r="J1614" s="140">
        <v>1</v>
      </c>
      <c r="K1614" s="187"/>
      <c r="L1614" s="177"/>
      <c r="M1614" s="226" t="s">
        <v>5809</v>
      </c>
      <c r="N1614" s="215"/>
      <c r="O1614" s="77"/>
      <c r="Q1614" s="162" t="s">
        <v>2263</v>
      </c>
      <c r="R1614" s="167" t="s">
        <v>323</v>
      </c>
      <c r="S1614" s="160">
        <v>673</v>
      </c>
      <c r="T1614" s="163">
        <v>255</v>
      </c>
      <c r="U1614" s="164">
        <f t="shared" si="25"/>
        <v>-418</v>
      </c>
      <c r="V1614" s="158"/>
      <c r="W1614" s="158"/>
    </row>
    <row r="1615" spans="2:23" ht="26.25" x14ac:dyDescent="0.3">
      <c r="B1615" s="18">
        <v>1442</v>
      </c>
      <c r="C1615" s="19">
        <v>13</v>
      </c>
      <c r="D1615" s="172" t="s">
        <v>5824</v>
      </c>
      <c r="E1615" s="141" t="s">
        <v>4026</v>
      </c>
      <c r="F1615" s="142" t="s">
        <v>7</v>
      </c>
      <c r="G1615" s="143" t="s">
        <v>2219</v>
      </c>
      <c r="H1615" s="138">
        <v>1</v>
      </c>
      <c r="I1615" s="139">
        <v>1</v>
      </c>
      <c r="J1615" s="140">
        <v>1</v>
      </c>
      <c r="K1615" s="187"/>
      <c r="L1615" s="177"/>
      <c r="M1615" s="226" t="s">
        <v>5812</v>
      </c>
      <c r="N1615" s="215"/>
      <c r="O1615" s="77"/>
      <c r="Q1615" s="162" t="s">
        <v>3054</v>
      </c>
      <c r="R1615" s="167" t="s">
        <v>2974</v>
      </c>
      <c r="S1615" s="160">
        <v>100</v>
      </c>
      <c r="T1615" s="163">
        <v>408</v>
      </c>
      <c r="U1615" s="164">
        <f t="shared" si="25"/>
        <v>308</v>
      </c>
      <c r="V1615" s="158"/>
      <c r="W1615" s="158"/>
    </row>
    <row r="1616" spans="2:23" ht="28.5" x14ac:dyDescent="0.3">
      <c r="B1616" s="18">
        <v>1442</v>
      </c>
      <c r="C1616" s="19">
        <v>13</v>
      </c>
      <c r="D1616" s="172" t="s">
        <v>2743</v>
      </c>
      <c r="E1616" s="141" t="s">
        <v>4026</v>
      </c>
      <c r="F1616" s="142" t="s">
        <v>7</v>
      </c>
      <c r="G1616" s="143" t="s">
        <v>2744</v>
      </c>
      <c r="H1616" s="138">
        <v>1</v>
      </c>
      <c r="I1616" s="139">
        <v>1</v>
      </c>
      <c r="J1616" s="140">
        <v>1</v>
      </c>
      <c r="K1616" s="187"/>
      <c r="L1616" s="177"/>
      <c r="M1616" s="226" t="s">
        <v>3838</v>
      </c>
      <c r="N1616" s="215"/>
      <c r="O1616" s="97"/>
      <c r="Q1616" s="162" t="s">
        <v>2027</v>
      </c>
      <c r="R1616" s="167" t="s">
        <v>5177</v>
      </c>
      <c r="S1616" s="160">
        <v>1442</v>
      </c>
      <c r="T1616" s="163">
        <v>1136</v>
      </c>
      <c r="U1616" s="164">
        <f t="shared" si="25"/>
        <v>-306</v>
      </c>
      <c r="V1616" s="158"/>
      <c r="W1616" s="158"/>
    </row>
    <row r="1617" spans="2:23" ht="26.25" x14ac:dyDescent="0.3">
      <c r="B1617" s="18">
        <v>1442</v>
      </c>
      <c r="C1617" s="19">
        <v>13</v>
      </c>
      <c r="D1617" s="172" t="s">
        <v>4301</v>
      </c>
      <c r="E1617" s="141" t="s">
        <v>4026</v>
      </c>
      <c r="F1617" s="142" t="s">
        <v>7</v>
      </c>
      <c r="G1617" s="143" t="s">
        <v>1486</v>
      </c>
      <c r="H1617" s="138">
        <v>1</v>
      </c>
      <c r="I1617" s="139">
        <v>1</v>
      </c>
      <c r="J1617" s="140">
        <v>1</v>
      </c>
      <c r="K1617" s="187"/>
      <c r="L1617" s="177"/>
      <c r="M1617" s="226" t="s">
        <v>4299</v>
      </c>
      <c r="N1617" s="215"/>
      <c r="O1617" s="77"/>
      <c r="Q1617" s="162" t="s">
        <v>5768</v>
      </c>
      <c r="R1617" s="167" t="s">
        <v>5603</v>
      </c>
      <c r="S1617" s="160">
        <v>514</v>
      </c>
      <c r="T1617" s="163">
        <v>382</v>
      </c>
      <c r="U1617" s="164">
        <f t="shared" si="25"/>
        <v>-132</v>
      </c>
      <c r="V1617" s="158"/>
      <c r="W1617" s="158"/>
    </row>
    <row r="1618" spans="2:23" ht="26.25" x14ac:dyDescent="0.3">
      <c r="B1618" s="18">
        <v>1442</v>
      </c>
      <c r="C1618" s="19">
        <v>13</v>
      </c>
      <c r="D1618" s="172" t="s">
        <v>4301</v>
      </c>
      <c r="E1618" s="141" t="s">
        <v>4026</v>
      </c>
      <c r="F1618" s="142" t="s">
        <v>7</v>
      </c>
      <c r="G1618" s="143" t="s">
        <v>5817</v>
      </c>
      <c r="H1618" s="138">
        <v>1</v>
      </c>
      <c r="I1618" s="139">
        <v>1</v>
      </c>
      <c r="J1618" s="140">
        <v>1</v>
      </c>
      <c r="K1618" s="187"/>
      <c r="L1618" s="177"/>
      <c r="M1618" s="226" t="s">
        <v>5809</v>
      </c>
      <c r="N1618" s="209"/>
      <c r="O1618" s="77"/>
      <c r="Q1618" s="162" t="s">
        <v>2032</v>
      </c>
      <c r="R1618" s="167" t="s">
        <v>1409</v>
      </c>
      <c r="S1618" s="161">
        <v>1100</v>
      </c>
      <c r="T1618" s="163">
        <v>28</v>
      </c>
      <c r="U1618" s="164">
        <f t="shared" si="25"/>
        <v>-1072</v>
      </c>
      <c r="V1618" s="158"/>
      <c r="W1618" s="158"/>
    </row>
    <row r="1619" spans="2:23" ht="26.25" x14ac:dyDescent="0.3">
      <c r="B1619" s="18">
        <v>1442</v>
      </c>
      <c r="C1619" s="19">
        <v>13</v>
      </c>
      <c r="D1619" s="172" t="s">
        <v>4375</v>
      </c>
      <c r="E1619" s="141" t="s">
        <v>4026</v>
      </c>
      <c r="F1619" s="142" t="s">
        <v>7</v>
      </c>
      <c r="G1619" s="143" t="s">
        <v>4376</v>
      </c>
      <c r="H1619" s="138">
        <v>1</v>
      </c>
      <c r="I1619" s="139">
        <v>1</v>
      </c>
      <c r="J1619" s="140">
        <v>1</v>
      </c>
      <c r="K1619" s="187"/>
      <c r="L1619" s="177"/>
      <c r="M1619" s="226" t="s">
        <v>4373</v>
      </c>
      <c r="N1619" s="215"/>
      <c r="O1619" s="97"/>
      <c r="Q1619" s="162" t="s">
        <v>3077</v>
      </c>
      <c r="R1619" s="167" t="s">
        <v>617</v>
      </c>
      <c r="S1619" s="160">
        <v>673</v>
      </c>
      <c r="T1619" s="163">
        <v>1481</v>
      </c>
      <c r="U1619" s="164">
        <f t="shared" si="25"/>
        <v>808</v>
      </c>
      <c r="V1619" s="158"/>
      <c r="W1619" s="158"/>
    </row>
    <row r="1620" spans="2:23" ht="26.25" x14ac:dyDescent="0.3">
      <c r="B1620" s="18">
        <v>1442</v>
      </c>
      <c r="C1620" s="19">
        <v>13</v>
      </c>
      <c r="D1620" s="172" t="s">
        <v>4500</v>
      </c>
      <c r="E1620" s="141" t="s">
        <v>4026</v>
      </c>
      <c r="F1620" s="142" t="s">
        <v>7</v>
      </c>
      <c r="G1620" s="143" t="s">
        <v>4501</v>
      </c>
      <c r="H1620" s="138">
        <v>1</v>
      </c>
      <c r="I1620" s="139">
        <v>1</v>
      </c>
      <c r="J1620" s="140">
        <v>1</v>
      </c>
      <c r="K1620" s="187"/>
      <c r="L1620" s="177"/>
      <c r="M1620" s="226" t="s">
        <v>4475</v>
      </c>
      <c r="N1620" s="213"/>
      <c r="O1620" s="77"/>
      <c r="Q1620" s="162" t="s">
        <v>2039</v>
      </c>
      <c r="R1620" s="167" t="s">
        <v>313</v>
      </c>
      <c r="S1620" s="160">
        <v>360</v>
      </c>
      <c r="T1620" s="163">
        <v>255</v>
      </c>
      <c r="U1620" s="164">
        <f t="shared" si="25"/>
        <v>-105</v>
      </c>
      <c r="V1620" s="158"/>
      <c r="W1620" s="158"/>
    </row>
    <row r="1621" spans="2:23" ht="28.5" x14ac:dyDescent="0.3">
      <c r="B1621" s="18">
        <v>1442</v>
      </c>
      <c r="C1621" s="19">
        <v>13</v>
      </c>
      <c r="D1621" s="172" t="s">
        <v>4214</v>
      </c>
      <c r="E1621" s="141" t="s">
        <v>4026</v>
      </c>
      <c r="F1621" s="142" t="s">
        <v>7</v>
      </c>
      <c r="G1621" s="143" t="s">
        <v>323</v>
      </c>
      <c r="H1621" s="138">
        <v>1</v>
      </c>
      <c r="I1621" s="139">
        <v>1</v>
      </c>
      <c r="J1621" s="140">
        <v>1</v>
      </c>
      <c r="K1621" s="187"/>
      <c r="L1621" s="177"/>
      <c r="M1621" s="226" t="s">
        <v>4213</v>
      </c>
      <c r="N1621" s="215"/>
      <c r="O1621" s="77"/>
      <c r="Q1621" s="162" t="s">
        <v>2042</v>
      </c>
      <c r="R1621" s="167" t="s">
        <v>2392</v>
      </c>
      <c r="S1621" s="160">
        <v>186</v>
      </c>
      <c r="T1621" s="163">
        <v>299</v>
      </c>
      <c r="U1621" s="164">
        <f t="shared" si="25"/>
        <v>113</v>
      </c>
      <c r="V1621" s="158"/>
      <c r="W1621" s="158"/>
    </row>
    <row r="1622" spans="2:23" ht="28.5" x14ac:dyDescent="0.3">
      <c r="B1622" s="18">
        <v>1442</v>
      </c>
      <c r="C1622" s="19">
        <v>13</v>
      </c>
      <c r="D1622" s="172" t="s">
        <v>2556</v>
      </c>
      <c r="E1622" s="141" t="s">
        <v>4026</v>
      </c>
      <c r="F1622" s="142" t="s">
        <v>7</v>
      </c>
      <c r="G1622" s="143" t="s">
        <v>323</v>
      </c>
      <c r="H1622" s="138">
        <v>1</v>
      </c>
      <c r="I1622" s="139">
        <v>1</v>
      </c>
      <c r="J1622" s="140">
        <v>1</v>
      </c>
      <c r="K1622" s="187"/>
      <c r="L1622" s="177"/>
      <c r="M1622" s="226" t="s">
        <v>3838</v>
      </c>
      <c r="N1622" s="215"/>
      <c r="O1622" s="77"/>
      <c r="Q1622" s="162" t="s">
        <v>2045</v>
      </c>
      <c r="R1622" s="167" t="s">
        <v>209</v>
      </c>
      <c r="S1622" s="160">
        <v>600</v>
      </c>
      <c r="T1622" s="163">
        <v>1063</v>
      </c>
      <c r="U1622" s="164">
        <f t="shared" si="25"/>
        <v>463</v>
      </c>
      <c r="V1622" s="158"/>
      <c r="W1622" s="158"/>
    </row>
    <row r="1623" spans="2:23" ht="26.25" x14ac:dyDescent="0.3">
      <c r="B1623" s="18">
        <v>1442</v>
      </c>
      <c r="C1623" s="19">
        <v>13</v>
      </c>
      <c r="D1623" s="172" t="s">
        <v>3531</v>
      </c>
      <c r="E1623" s="141" t="s">
        <v>4026</v>
      </c>
      <c r="F1623" s="142" t="s">
        <v>7</v>
      </c>
      <c r="G1623" s="143" t="s">
        <v>323</v>
      </c>
      <c r="H1623" s="138">
        <v>1</v>
      </c>
      <c r="I1623" s="139">
        <v>1</v>
      </c>
      <c r="J1623" s="140">
        <v>1</v>
      </c>
      <c r="K1623" s="187"/>
      <c r="L1623" s="177"/>
      <c r="M1623" s="226" t="s">
        <v>3829</v>
      </c>
      <c r="N1623" s="215"/>
      <c r="O1623" s="77"/>
      <c r="Q1623" s="162" t="s">
        <v>3288</v>
      </c>
      <c r="R1623" s="167" t="s">
        <v>3228</v>
      </c>
      <c r="S1623" s="160">
        <v>600</v>
      </c>
      <c r="T1623" s="163">
        <v>1063</v>
      </c>
      <c r="U1623" s="164">
        <f t="shared" si="25"/>
        <v>463</v>
      </c>
      <c r="V1623" s="158"/>
      <c r="W1623" s="158"/>
    </row>
    <row r="1624" spans="2:23" ht="26.25" x14ac:dyDescent="0.3">
      <c r="B1624" s="18">
        <v>1442</v>
      </c>
      <c r="C1624" s="19">
        <v>13</v>
      </c>
      <c r="D1624" s="172" t="s">
        <v>5832</v>
      </c>
      <c r="E1624" s="141" t="s">
        <v>4026</v>
      </c>
      <c r="F1624" s="142" t="s">
        <v>7</v>
      </c>
      <c r="G1624" s="143" t="s">
        <v>5833</v>
      </c>
      <c r="H1624" s="138">
        <v>1</v>
      </c>
      <c r="I1624" s="139">
        <v>1</v>
      </c>
      <c r="J1624" s="140">
        <v>1</v>
      </c>
      <c r="K1624" s="187"/>
      <c r="L1624" s="177"/>
      <c r="M1624" s="226" t="s">
        <v>5809</v>
      </c>
      <c r="N1624" s="215"/>
      <c r="O1624" s="77"/>
      <c r="Q1624" s="162" t="s">
        <v>5904</v>
      </c>
      <c r="R1624" s="167" t="s">
        <v>10</v>
      </c>
      <c r="S1624" s="160">
        <v>1305</v>
      </c>
      <c r="T1624" s="163">
        <v>1481</v>
      </c>
      <c r="U1624" s="164">
        <f t="shared" si="25"/>
        <v>176</v>
      </c>
      <c r="V1624" s="158"/>
      <c r="W1624" s="158"/>
    </row>
    <row r="1625" spans="2:23" ht="26.25" x14ac:dyDescent="0.3">
      <c r="B1625" s="18">
        <v>1442</v>
      </c>
      <c r="C1625" s="19">
        <v>13</v>
      </c>
      <c r="D1625" s="172" t="s">
        <v>3020</v>
      </c>
      <c r="E1625" s="141" t="s">
        <v>4026</v>
      </c>
      <c r="F1625" s="142" t="s">
        <v>7</v>
      </c>
      <c r="G1625" s="143" t="s">
        <v>323</v>
      </c>
      <c r="H1625" s="138">
        <v>1</v>
      </c>
      <c r="I1625" s="139">
        <v>1</v>
      </c>
      <c r="J1625" s="140">
        <v>1</v>
      </c>
      <c r="K1625" s="187"/>
      <c r="L1625" s="177"/>
      <c r="M1625" s="226" t="s">
        <v>3834</v>
      </c>
      <c r="N1625" s="215"/>
      <c r="O1625" s="77"/>
      <c r="Q1625" s="162" t="s">
        <v>4405</v>
      </c>
      <c r="R1625" s="167" t="s">
        <v>4378</v>
      </c>
      <c r="S1625" s="161">
        <v>1442</v>
      </c>
      <c r="T1625" s="163">
        <v>54</v>
      </c>
      <c r="U1625" s="164">
        <f t="shared" si="25"/>
        <v>-1388</v>
      </c>
      <c r="V1625" s="158"/>
      <c r="W1625" s="158"/>
    </row>
    <row r="1626" spans="2:23" ht="26.25" x14ac:dyDescent="0.3">
      <c r="B1626" s="18">
        <v>1442</v>
      </c>
      <c r="C1626" s="19">
        <v>13</v>
      </c>
      <c r="D1626" s="172" t="s">
        <v>4499</v>
      </c>
      <c r="E1626" s="141" t="s">
        <v>4026</v>
      </c>
      <c r="F1626" s="142" t="s">
        <v>7</v>
      </c>
      <c r="G1626" s="143" t="s">
        <v>323</v>
      </c>
      <c r="H1626" s="138">
        <v>1</v>
      </c>
      <c r="I1626" s="139">
        <v>1</v>
      </c>
      <c r="J1626" s="140">
        <v>1</v>
      </c>
      <c r="K1626" s="187"/>
      <c r="L1626" s="177"/>
      <c r="M1626" s="226" t="s">
        <v>4475</v>
      </c>
      <c r="N1626" s="209"/>
      <c r="O1626" s="97"/>
      <c r="Q1626" s="162" t="s">
        <v>2169</v>
      </c>
      <c r="R1626" s="167" t="s">
        <v>2153</v>
      </c>
      <c r="S1626" s="160">
        <v>1100</v>
      </c>
      <c r="T1626" s="163">
        <v>1335</v>
      </c>
      <c r="U1626" s="164">
        <f t="shared" si="25"/>
        <v>235</v>
      </c>
      <c r="V1626" s="158"/>
      <c r="W1626" s="158"/>
    </row>
    <row r="1627" spans="2:23" ht="26.25" x14ac:dyDescent="0.3">
      <c r="B1627" s="18">
        <v>1442</v>
      </c>
      <c r="C1627" s="19">
        <v>13</v>
      </c>
      <c r="D1627" s="172" t="s">
        <v>2386</v>
      </c>
      <c r="E1627" s="141" t="s">
        <v>4026</v>
      </c>
      <c r="F1627" s="142" t="s">
        <v>7</v>
      </c>
      <c r="G1627" s="143" t="s">
        <v>487</v>
      </c>
      <c r="H1627" s="138">
        <v>1</v>
      </c>
      <c r="I1627" s="139">
        <v>1</v>
      </c>
      <c r="J1627" s="140">
        <v>1</v>
      </c>
      <c r="K1627" s="187"/>
      <c r="L1627" s="177"/>
      <c r="M1627" s="226" t="s">
        <v>3824</v>
      </c>
      <c r="N1627" s="215"/>
      <c r="O1627" s="77"/>
      <c r="Q1627" s="162" t="s">
        <v>3055</v>
      </c>
      <c r="R1627" s="167" t="s">
        <v>2999</v>
      </c>
      <c r="S1627" s="160">
        <v>739</v>
      </c>
      <c r="T1627" s="163">
        <v>855</v>
      </c>
      <c r="U1627" s="164">
        <f t="shared" si="25"/>
        <v>116</v>
      </c>
      <c r="V1627" s="158"/>
      <c r="W1627" s="158"/>
    </row>
    <row r="1628" spans="2:23" ht="26.25" x14ac:dyDescent="0.3">
      <c r="B1628" s="18">
        <v>1442</v>
      </c>
      <c r="C1628" s="19">
        <v>13</v>
      </c>
      <c r="D1628" s="172" t="s">
        <v>5170</v>
      </c>
      <c r="E1628" s="141" t="s">
        <v>4026</v>
      </c>
      <c r="F1628" s="142" t="s">
        <v>7</v>
      </c>
      <c r="G1628" s="143" t="s">
        <v>5171</v>
      </c>
      <c r="H1628" s="138">
        <v>1</v>
      </c>
      <c r="I1628" s="139">
        <v>1</v>
      </c>
      <c r="J1628" s="140">
        <v>1</v>
      </c>
      <c r="K1628" s="187"/>
      <c r="L1628" s="177"/>
      <c r="M1628" s="226" t="s">
        <v>5172</v>
      </c>
      <c r="N1628" s="215"/>
      <c r="O1628" s="77"/>
      <c r="Q1628" s="162" t="s">
        <v>2053</v>
      </c>
      <c r="R1628" s="167" t="s">
        <v>616</v>
      </c>
      <c r="S1628" s="161">
        <v>797</v>
      </c>
      <c r="T1628" s="163">
        <v>53</v>
      </c>
      <c r="U1628" s="164">
        <f t="shared" si="25"/>
        <v>-744</v>
      </c>
      <c r="V1628" s="158"/>
      <c r="W1628" s="158"/>
    </row>
    <row r="1629" spans="2:23" ht="28.5" x14ac:dyDescent="0.3">
      <c r="B1629" s="18">
        <v>1442</v>
      </c>
      <c r="C1629" s="19">
        <v>13</v>
      </c>
      <c r="D1629" s="172" t="s">
        <v>4293</v>
      </c>
      <c r="E1629" s="141" t="s">
        <v>4026</v>
      </c>
      <c r="F1629" s="142" t="s">
        <v>7</v>
      </c>
      <c r="G1629" s="143" t="s">
        <v>4294</v>
      </c>
      <c r="H1629" s="138">
        <v>1</v>
      </c>
      <c r="I1629" s="139">
        <v>1</v>
      </c>
      <c r="J1629" s="140">
        <v>1</v>
      </c>
      <c r="K1629" s="187"/>
      <c r="L1629" s="177"/>
      <c r="M1629" s="226" t="s">
        <v>4263</v>
      </c>
      <c r="N1629" s="215"/>
      <c r="O1629" s="97"/>
      <c r="Q1629" s="162" t="s">
        <v>2056</v>
      </c>
      <c r="R1629" s="167" t="s">
        <v>1435</v>
      </c>
      <c r="S1629" s="160">
        <v>739</v>
      </c>
      <c r="T1629" s="163">
        <v>1136</v>
      </c>
      <c r="U1629" s="164">
        <f t="shared" si="25"/>
        <v>397</v>
      </c>
      <c r="V1629" s="158"/>
      <c r="W1629" s="158"/>
    </row>
    <row r="1630" spans="2:23" ht="26.25" x14ac:dyDescent="0.3">
      <c r="B1630" s="18">
        <v>1442</v>
      </c>
      <c r="C1630" s="19">
        <v>13</v>
      </c>
      <c r="D1630" s="172" t="s">
        <v>3019</v>
      </c>
      <c r="E1630" s="141" t="s">
        <v>4026</v>
      </c>
      <c r="F1630" s="142" t="s">
        <v>7</v>
      </c>
      <c r="G1630" s="143" t="s">
        <v>323</v>
      </c>
      <c r="H1630" s="138">
        <v>1</v>
      </c>
      <c r="I1630" s="139">
        <v>1</v>
      </c>
      <c r="J1630" s="140">
        <v>1</v>
      </c>
      <c r="K1630" s="187"/>
      <c r="L1630" s="177"/>
      <c r="M1630" s="226" t="s">
        <v>3834</v>
      </c>
      <c r="N1630" s="215"/>
      <c r="O1630" s="96"/>
      <c r="Q1630" s="162" t="s">
        <v>2061</v>
      </c>
      <c r="R1630" s="167" t="s">
        <v>1412</v>
      </c>
      <c r="S1630" s="160">
        <v>352</v>
      </c>
      <c r="T1630" s="163">
        <v>1136</v>
      </c>
      <c r="U1630" s="164">
        <f t="shared" si="25"/>
        <v>784</v>
      </c>
      <c r="V1630" s="158"/>
      <c r="W1630" s="158"/>
    </row>
    <row r="1631" spans="2:23" ht="26.25" x14ac:dyDescent="0.3">
      <c r="B1631" s="18">
        <v>1442</v>
      </c>
      <c r="C1631" s="19">
        <v>13</v>
      </c>
      <c r="D1631" s="172" t="s">
        <v>2282</v>
      </c>
      <c r="E1631" s="141" t="s">
        <v>4026</v>
      </c>
      <c r="F1631" s="142" t="s">
        <v>7</v>
      </c>
      <c r="G1631" s="143" t="s">
        <v>2322</v>
      </c>
      <c r="H1631" s="138">
        <v>1</v>
      </c>
      <c r="I1631" s="139">
        <v>1</v>
      </c>
      <c r="J1631" s="140">
        <v>1</v>
      </c>
      <c r="K1631" s="187"/>
      <c r="L1631" s="177"/>
      <c r="M1631" s="226" t="s">
        <v>3827</v>
      </c>
      <c r="N1631" s="215"/>
      <c r="O1631" s="77"/>
      <c r="Q1631" s="162" t="s">
        <v>3572</v>
      </c>
      <c r="R1631" s="167" t="s">
        <v>79</v>
      </c>
      <c r="S1631" s="160">
        <v>450</v>
      </c>
      <c r="T1631" s="163">
        <v>382</v>
      </c>
      <c r="U1631" s="164">
        <f t="shared" si="25"/>
        <v>-68</v>
      </c>
      <c r="V1631" s="158"/>
      <c r="W1631" s="158"/>
    </row>
    <row r="1632" spans="2:23" ht="28.5" x14ac:dyDescent="0.3">
      <c r="B1632" s="18">
        <v>1442</v>
      </c>
      <c r="C1632" s="19">
        <v>13</v>
      </c>
      <c r="D1632" s="172" t="s">
        <v>3849</v>
      </c>
      <c r="E1632" s="141" t="s">
        <v>4026</v>
      </c>
      <c r="F1632" s="142" t="s">
        <v>7</v>
      </c>
      <c r="G1632" s="143" t="s">
        <v>2438</v>
      </c>
      <c r="H1632" s="138">
        <v>1</v>
      </c>
      <c r="I1632" s="139">
        <v>1</v>
      </c>
      <c r="J1632" s="140">
        <v>1</v>
      </c>
      <c r="K1632" s="187"/>
      <c r="L1632" s="177"/>
      <c r="M1632" s="226" t="s">
        <v>3842</v>
      </c>
      <c r="N1632" s="215"/>
      <c r="O1632" s="97"/>
      <c r="Q1632" s="162" t="s">
        <v>3888</v>
      </c>
      <c r="R1632" s="167" t="s">
        <v>3740</v>
      </c>
      <c r="S1632" s="160">
        <v>897</v>
      </c>
      <c r="T1632" s="163">
        <v>181</v>
      </c>
      <c r="U1632" s="164">
        <f t="shared" si="25"/>
        <v>-716</v>
      </c>
      <c r="V1632" s="158"/>
      <c r="W1632" s="158"/>
    </row>
    <row r="1633" spans="2:23" ht="26.25" x14ac:dyDescent="0.3">
      <c r="B1633" s="18">
        <v>1442</v>
      </c>
      <c r="C1633" s="19">
        <v>13</v>
      </c>
      <c r="D1633" s="172" t="s">
        <v>3854</v>
      </c>
      <c r="E1633" s="141" t="s">
        <v>4026</v>
      </c>
      <c r="F1633" s="142" t="s">
        <v>7</v>
      </c>
      <c r="G1633" s="143" t="s">
        <v>3855</v>
      </c>
      <c r="H1633" s="138">
        <v>1</v>
      </c>
      <c r="I1633" s="139">
        <v>1</v>
      </c>
      <c r="J1633" s="140">
        <v>1</v>
      </c>
      <c r="K1633" s="187"/>
      <c r="L1633" s="177"/>
      <c r="M1633" s="226" t="s">
        <v>3851</v>
      </c>
      <c r="N1633" s="215"/>
      <c r="O1633" s="77"/>
      <c r="Q1633" s="162" t="s">
        <v>2066</v>
      </c>
      <c r="R1633" s="167" t="s">
        <v>388</v>
      </c>
      <c r="S1633" s="160">
        <v>1021</v>
      </c>
      <c r="T1633" s="163">
        <v>616</v>
      </c>
      <c r="U1633" s="164">
        <f t="shared" si="25"/>
        <v>-405</v>
      </c>
      <c r="V1633" s="158"/>
      <c r="W1633" s="158"/>
    </row>
    <row r="1634" spans="2:23" ht="26.25" x14ac:dyDescent="0.3">
      <c r="B1634" s="18">
        <v>1442</v>
      </c>
      <c r="C1634" s="19">
        <v>13</v>
      </c>
      <c r="D1634" s="172" t="s">
        <v>3234</v>
      </c>
      <c r="E1634" s="141" t="s">
        <v>4026</v>
      </c>
      <c r="F1634" s="142" t="s">
        <v>7</v>
      </c>
      <c r="G1634" s="143" t="s">
        <v>3235</v>
      </c>
      <c r="H1634" s="138">
        <v>1</v>
      </c>
      <c r="I1634" s="139">
        <v>1</v>
      </c>
      <c r="J1634" s="140">
        <v>1</v>
      </c>
      <c r="K1634" s="187"/>
      <c r="L1634" s="177"/>
      <c r="M1634" s="226" t="s">
        <v>3830</v>
      </c>
      <c r="N1634" s="215"/>
      <c r="O1634" s="77"/>
      <c r="Q1634" s="162" t="s">
        <v>2067</v>
      </c>
      <c r="R1634" s="167" t="s">
        <v>3478</v>
      </c>
      <c r="S1634" s="160">
        <v>814</v>
      </c>
      <c r="T1634" s="163">
        <v>562</v>
      </c>
      <c r="U1634" s="164">
        <f t="shared" si="25"/>
        <v>-252</v>
      </c>
      <c r="V1634" s="158"/>
      <c r="W1634" s="158"/>
    </row>
    <row r="1635" spans="2:23" ht="26.25" x14ac:dyDescent="0.3">
      <c r="B1635" s="18">
        <v>1442</v>
      </c>
      <c r="C1635" s="19">
        <v>13</v>
      </c>
      <c r="D1635" s="172" t="s">
        <v>2733</v>
      </c>
      <c r="E1635" s="141" t="s">
        <v>4026</v>
      </c>
      <c r="F1635" s="142" t="s">
        <v>7</v>
      </c>
      <c r="G1635" s="143" t="s">
        <v>323</v>
      </c>
      <c r="H1635" s="138">
        <v>1</v>
      </c>
      <c r="I1635" s="139">
        <v>1</v>
      </c>
      <c r="J1635" s="140">
        <v>1</v>
      </c>
      <c r="K1635" s="187"/>
      <c r="L1635" s="177"/>
      <c r="M1635" s="226" t="s">
        <v>3838</v>
      </c>
      <c r="N1635" s="209"/>
      <c r="O1635" s="77"/>
      <c r="Q1635" s="162" t="s">
        <v>3573</v>
      </c>
      <c r="R1635" s="167" t="s">
        <v>323</v>
      </c>
      <c r="S1635" s="160">
        <v>1100</v>
      </c>
      <c r="T1635" s="163">
        <v>1335</v>
      </c>
      <c r="U1635" s="164">
        <f t="shared" si="25"/>
        <v>235</v>
      </c>
      <c r="V1635" s="158"/>
      <c r="W1635" s="158"/>
    </row>
    <row r="1636" spans="2:23" ht="26.25" x14ac:dyDescent="0.3">
      <c r="B1636" s="18">
        <v>1442</v>
      </c>
      <c r="C1636" s="19">
        <v>13</v>
      </c>
      <c r="D1636" s="172" t="s">
        <v>5821</v>
      </c>
      <c r="E1636" s="141" t="s">
        <v>4026</v>
      </c>
      <c r="F1636" s="142" t="s">
        <v>7</v>
      </c>
      <c r="G1636" s="143" t="s">
        <v>323</v>
      </c>
      <c r="H1636" s="138">
        <v>1</v>
      </c>
      <c r="I1636" s="139">
        <v>1</v>
      </c>
      <c r="J1636" s="140">
        <v>1</v>
      </c>
      <c r="K1636" s="187"/>
      <c r="L1636" s="177"/>
      <c r="M1636" s="226" t="s">
        <v>5812</v>
      </c>
      <c r="N1636" s="215"/>
      <c r="O1636" s="77"/>
      <c r="Q1636" s="162" t="s">
        <v>6746</v>
      </c>
      <c r="R1636" s="167" t="s">
        <v>323</v>
      </c>
      <c r="S1636" s="160">
        <v>1021</v>
      </c>
      <c r="T1636" s="163">
        <v>703</v>
      </c>
      <c r="U1636" s="164">
        <f t="shared" si="25"/>
        <v>-318</v>
      </c>
      <c r="V1636" s="158"/>
      <c r="W1636" s="158"/>
    </row>
    <row r="1637" spans="2:23" ht="26.25" x14ac:dyDescent="0.3">
      <c r="B1637" s="18">
        <v>1442</v>
      </c>
      <c r="C1637" s="19">
        <v>13</v>
      </c>
      <c r="D1637" s="172" t="s">
        <v>2080</v>
      </c>
      <c r="E1637" s="141" t="s">
        <v>4026</v>
      </c>
      <c r="F1637" s="142" t="s">
        <v>7</v>
      </c>
      <c r="G1637" s="143" t="s">
        <v>5815</v>
      </c>
      <c r="H1637" s="138">
        <v>1</v>
      </c>
      <c r="I1637" s="139">
        <v>1</v>
      </c>
      <c r="J1637" s="140">
        <v>1</v>
      </c>
      <c r="K1637" s="187"/>
      <c r="L1637" s="177"/>
      <c r="M1637" s="226" t="s">
        <v>5809</v>
      </c>
      <c r="N1637" s="215"/>
      <c r="O1637" s="77"/>
      <c r="Q1637" s="162" t="s">
        <v>2072</v>
      </c>
      <c r="R1637" s="167" t="s">
        <v>2025</v>
      </c>
      <c r="S1637" s="160">
        <v>1442</v>
      </c>
      <c r="T1637" s="163">
        <v>653</v>
      </c>
      <c r="U1637" s="164">
        <f t="shared" si="25"/>
        <v>-789</v>
      </c>
      <c r="V1637" s="158"/>
      <c r="W1637" s="158"/>
    </row>
    <row r="1638" spans="2:23" ht="26.25" x14ac:dyDescent="0.3">
      <c r="B1638" s="18">
        <v>1442</v>
      </c>
      <c r="C1638" s="19">
        <v>13</v>
      </c>
      <c r="D1638" s="172" t="s">
        <v>1790</v>
      </c>
      <c r="E1638" s="141" t="s">
        <v>4026</v>
      </c>
      <c r="F1638" s="142" t="s">
        <v>7</v>
      </c>
      <c r="G1638" s="143" t="s">
        <v>2155</v>
      </c>
      <c r="H1638" s="138">
        <v>1</v>
      </c>
      <c r="I1638" s="139">
        <v>1</v>
      </c>
      <c r="J1638" s="140">
        <v>1</v>
      </c>
      <c r="K1638" s="187"/>
      <c r="L1638" s="177"/>
      <c r="M1638" s="226" t="s">
        <v>3833</v>
      </c>
      <c r="N1638" s="215"/>
      <c r="O1638" s="97"/>
      <c r="Q1638" s="162" t="s">
        <v>5769</v>
      </c>
      <c r="R1638" s="167" t="s">
        <v>860</v>
      </c>
      <c r="S1638" s="160">
        <v>897</v>
      </c>
      <c r="T1638" s="163">
        <v>1481</v>
      </c>
      <c r="U1638" s="164">
        <f t="shared" si="25"/>
        <v>584</v>
      </c>
      <c r="V1638" s="158"/>
      <c r="W1638" s="158"/>
    </row>
    <row r="1639" spans="2:23" ht="26.25" x14ac:dyDescent="0.3">
      <c r="B1639" s="18">
        <v>1442</v>
      </c>
      <c r="C1639" s="19">
        <v>13</v>
      </c>
      <c r="D1639" s="172" t="s">
        <v>992</v>
      </c>
      <c r="E1639" s="141" t="s">
        <v>4026</v>
      </c>
      <c r="F1639" s="142" t="s">
        <v>7</v>
      </c>
      <c r="G1639" s="143" t="s">
        <v>5177</v>
      </c>
      <c r="H1639" s="138">
        <v>1</v>
      </c>
      <c r="I1639" s="139">
        <v>1</v>
      </c>
      <c r="J1639" s="140">
        <v>1</v>
      </c>
      <c r="K1639" s="187"/>
      <c r="L1639" s="177"/>
      <c r="M1639" s="226" t="s">
        <v>5172</v>
      </c>
      <c r="N1639" s="209"/>
      <c r="O1639" s="77"/>
      <c r="Q1639" s="162" t="s">
        <v>2076</v>
      </c>
      <c r="R1639" s="167" t="s">
        <v>696</v>
      </c>
      <c r="S1639" s="160">
        <v>450</v>
      </c>
      <c r="T1639" s="163">
        <v>1481</v>
      </c>
      <c r="U1639" s="164">
        <f t="shared" si="25"/>
        <v>1031</v>
      </c>
      <c r="V1639" s="158"/>
      <c r="W1639" s="158"/>
    </row>
    <row r="1640" spans="2:23" ht="26.25" x14ac:dyDescent="0.3">
      <c r="B1640" s="18">
        <v>1442</v>
      </c>
      <c r="C1640" s="19">
        <v>13</v>
      </c>
      <c r="D1640" s="172" t="s">
        <v>4377</v>
      </c>
      <c r="E1640" s="141" t="s">
        <v>4026</v>
      </c>
      <c r="F1640" s="142" t="s">
        <v>7</v>
      </c>
      <c r="G1640" s="143" t="s">
        <v>4378</v>
      </c>
      <c r="H1640" s="138">
        <v>1</v>
      </c>
      <c r="I1640" s="139">
        <v>1</v>
      </c>
      <c r="J1640" s="140">
        <v>1</v>
      </c>
      <c r="K1640" s="187"/>
      <c r="L1640" s="177"/>
      <c r="M1640" s="226" t="s">
        <v>4373</v>
      </c>
      <c r="N1640" s="209"/>
      <c r="O1640" s="77"/>
      <c r="Q1640" s="162" t="s">
        <v>4465</v>
      </c>
      <c r="R1640" s="167" t="s">
        <v>4442</v>
      </c>
      <c r="S1640" s="160">
        <v>259</v>
      </c>
      <c r="T1640" s="163">
        <v>703</v>
      </c>
      <c r="U1640" s="164">
        <f t="shared" si="25"/>
        <v>444</v>
      </c>
      <c r="V1640" s="158"/>
      <c r="W1640" s="158"/>
    </row>
    <row r="1641" spans="2:23" ht="26.25" x14ac:dyDescent="0.3">
      <c r="B1641" s="18">
        <v>1442</v>
      </c>
      <c r="C1641" s="19">
        <v>13</v>
      </c>
      <c r="D1641" s="172" t="s">
        <v>5834</v>
      </c>
      <c r="E1641" s="141" t="s">
        <v>4026</v>
      </c>
      <c r="F1641" s="142" t="s">
        <v>7</v>
      </c>
      <c r="G1641" s="143" t="s">
        <v>358</v>
      </c>
      <c r="H1641" s="138">
        <v>1</v>
      </c>
      <c r="I1641" s="139">
        <v>1</v>
      </c>
      <c r="J1641" s="140">
        <v>1</v>
      </c>
      <c r="K1641" s="187"/>
      <c r="L1641" s="177"/>
      <c r="M1641" s="226" t="s">
        <v>5809</v>
      </c>
      <c r="N1641" s="215"/>
      <c r="O1641" s="77"/>
      <c r="Q1641" s="162" t="s">
        <v>2079</v>
      </c>
      <c r="R1641" s="167" t="s">
        <v>757</v>
      </c>
      <c r="S1641" s="160">
        <v>739</v>
      </c>
      <c r="T1641" s="163">
        <v>488</v>
      </c>
      <c r="U1641" s="164">
        <f t="shared" si="25"/>
        <v>-251</v>
      </c>
      <c r="V1641" s="158"/>
      <c r="W1641" s="158"/>
    </row>
    <row r="1642" spans="2:23" ht="26.25" x14ac:dyDescent="0.3">
      <c r="B1642" s="18">
        <v>1442</v>
      </c>
      <c r="C1642" s="19" t="s">
        <v>331</v>
      </c>
      <c r="D1642" s="172" t="s">
        <v>6630</v>
      </c>
      <c r="E1642" s="141" t="s">
        <v>4026</v>
      </c>
      <c r="F1642" s="142" t="s">
        <v>7</v>
      </c>
      <c r="G1642" s="143" t="s">
        <v>323</v>
      </c>
      <c r="H1642" s="138">
        <v>1</v>
      </c>
      <c r="I1642" s="139">
        <v>1</v>
      </c>
      <c r="J1642" s="140">
        <v>1</v>
      </c>
      <c r="K1642" s="187"/>
      <c r="L1642" s="177"/>
      <c r="M1642" s="226" t="s">
        <v>6662</v>
      </c>
      <c r="N1642" s="215"/>
      <c r="O1642" s="77"/>
      <c r="Q1642" s="162" t="s">
        <v>5905</v>
      </c>
      <c r="R1642" s="167" t="s">
        <v>358</v>
      </c>
      <c r="S1642" s="160">
        <v>1442</v>
      </c>
      <c r="T1642" s="163">
        <v>1335</v>
      </c>
      <c r="U1642" s="164">
        <f t="shared" si="25"/>
        <v>-107</v>
      </c>
      <c r="V1642" s="158"/>
      <c r="W1642" s="158"/>
    </row>
    <row r="1643" spans="2:23" ht="28.5" x14ac:dyDescent="0.3">
      <c r="B1643" s="18">
        <v>1442</v>
      </c>
      <c r="C1643" s="19" t="s">
        <v>331</v>
      </c>
      <c r="D1643" s="172" t="s">
        <v>6631</v>
      </c>
      <c r="E1643" s="141" t="s">
        <v>4026</v>
      </c>
      <c r="F1643" s="142" t="s">
        <v>7</v>
      </c>
      <c r="G1643" s="143" t="s">
        <v>323</v>
      </c>
      <c r="H1643" s="138">
        <v>1</v>
      </c>
      <c r="I1643" s="139">
        <v>1</v>
      </c>
      <c r="J1643" s="140">
        <v>1</v>
      </c>
      <c r="K1643" s="187"/>
      <c r="L1643" s="177"/>
      <c r="M1643" s="226" t="s">
        <v>6662</v>
      </c>
      <c r="N1643" s="209"/>
      <c r="O1643" s="77"/>
      <c r="Q1643" s="162" t="s">
        <v>4163</v>
      </c>
      <c r="R1643" s="167" t="s">
        <v>4117</v>
      </c>
      <c r="S1643" s="160">
        <v>673</v>
      </c>
      <c r="T1643" s="163">
        <v>562</v>
      </c>
      <c r="U1643" s="164">
        <f t="shared" si="25"/>
        <v>-111</v>
      </c>
      <c r="V1643" s="158"/>
      <c r="W1643" s="158"/>
    </row>
    <row r="1644" spans="2:23" ht="26.25" x14ac:dyDescent="0.3">
      <c r="B1644" s="18">
        <v>1442</v>
      </c>
      <c r="C1644" s="19" t="s">
        <v>331</v>
      </c>
      <c r="D1644" s="172" t="s">
        <v>6632</v>
      </c>
      <c r="E1644" s="141" t="s">
        <v>4026</v>
      </c>
      <c r="F1644" s="142" t="s">
        <v>7</v>
      </c>
      <c r="G1644" s="143" t="s">
        <v>6633</v>
      </c>
      <c r="H1644" s="138">
        <v>1</v>
      </c>
      <c r="I1644" s="139">
        <v>1</v>
      </c>
      <c r="J1644" s="140">
        <v>1</v>
      </c>
      <c r="K1644" s="187"/>
      <c r="L1644" s="177"/>
      <c r="M1644" s="226" t="s">
        <v>6662</v>
      </c>
      <c r="N1644" s="215"/>
      <c r="O1644" s="77"/>
      <c r="Q1644" s="162" t="s">
        <v>3289</v>
      </c>
      <c r="R1644" s="167" t="s">
        <v>757</v>
      </c>
      <c r="S1644" s="160">
        <v>306</v>
      </c>
      <c r="T1644" s="163">
        <v>134</v>
      </c>
      <c r="U1644" s="164">
        <f t="shared" si="25"/>
        <v>-172</v>
      </c>
      <c r="V1644" s="158"/>
      <c r="W1644" s="158"/>
    </row>
    <row r="1645" spans="2:23" ht="26.25" x14ac:dyDescent="0.3">
      <c r="B1645" s="18">
        <v>1442</v>
      </c>
      <c r="C1645" s="19" t="s">
        <v>331</v>
      </c>
      <c r="D1645" s="172" t="s">
        <v>6634</v>
      </c>
      <c r="E1645" s="141" t="s">
        <v>4026</v>
      </c>
      <c r="F1645" s="142" t="s">
        <v>7</v>
      </c>
      <c r="G1645" s="143" t="s">
        <v>6635</v>
      </c>
      <c r="H1645" s="138">
        <v>1</v>
      </c>
      <c r="I1645" s="139">
        <v>1</v>
      </c>
      <c r="J1645" s="140">
        <v>1</v>
      </c>
      <c r="K1645" s="187"/>
      <c r="L1645" s="177"/>
      <c r="M1645" s="226" t="s">
        <v>6662</v>
      </c>
      <c r="N1645" s="215"/>
      <c r="O1645" s="77"/>
      <c r="Q1645" s="162" t="s">
        <v>2082</v>
      </c>
      <c r="R1645" s="167" t="s">
        <v>2511</v>
      </c>
      <c r="S1645" s="160">
        <v>76</v>
      </c>
      <c r="T1645" s="163">
        <v>1063</v>
      </c>
      <c r="U1645" s="164">
        <f t="shared" si="25"/>
        <v>987</v>
      </c>
      <c r="V1645" s="158"/>
      <c r="W1645" s="158"/>
    </row>
    <row r="1646" spans="2:23" ht="26.25" x14ac:dyDescent="0.3">
      <c r="B1646" s="18" t="s">
        <v>960</v>
      </c>
      <c r="C1646" s="19"/>
      <c r="D1646" s="172" t="s">
        <v>416</v>
      </c>
      <c r="E1646" s="141" t="s">
        <v>4026</v>
      </c>
      <c r="F1646" s="142" t="s">
        <v>7</v>
      </c>
      <c r="G1646" s="143" t="s">
        <v>417</v>
      </c>
      <c r="H1646" s="138">
        <v>0</v>
      </c>
      <c r="I1646" s="139">
        <v>0</v>
      </c>
      <c r="J1646" s="140">
        <v>0</v>
      </c>
      <c r="K1646" s="187"/>
      <c r="L1646" s="177"/>
      <c r="M1646" s="226"/>
      <c r="N1646" s="215"/>
      <c r="O1646" s="77"/>
      <c r="Q1646" s="162" t="s">
        <v>5904</v>
      </c>
      <c r="R1646" s="167" t="s">
        <v>10</v>
      </c>
      <c r="S1646" s="160">
        <v>1315</v>
      </c>
      <c r="T1646" s="163">
        <v>1481</v>
      </c>
      <c r="U1646" s="164">
        <f t="shared" si="25"/>
        <v>166</v>
      </c>
      <c r="V1646" s="158"/>
      <c r="W1646" s="158"/>
    </row>
    <row r="1647" spans="2:23" ht="26.25" x14ac:dyDescent="0.3">
      <c r="B1647" s="18" t="s">
        <v>960</v>
      </c>
      <c r="C1647" s="19"/>
      <c r="D1647" s="172" t="s">
        <v>536</v>
      </c>
      <c r="E1647" s="141" t="s">
        <v>4026</v>
      </c>
      <c r="F1647" s="142" t="s">
        <v>7</v>
      </c>
      <c r="G1647" s="143" t="s">
        <v>537</v>
      </c>
      <c r="H1647" s="138">
        <v>0</v>
      </c>
      <c r="I1647" s="139">
        <v>0</v>
      </c>
      <c r="J1647" s="140">
        <v>0</v>
      </c>
      <c r="K1647" s="187"/>
      <c r="L1647" s="177"/>
      <c r="M1647" s="226"/>
      <c r="N1647" s="215"/>
      <c r="O1647" s="77"/>
      <c r="Q1647" s="162" t="s">
        <v>4405</v>
      </c>
      <c r="R1647" s="167" t="s">
        <v>4378</v>
      </c>
      <c r="S1647" s="160">
        <v>1455</v>
      </c>
      <c r="T1647" s="163">
        <v>358</v>
      </c>
      <c r="U1647" s="164">
        <f t="shared" si="25"/>
        <v>-1097</v>
      </c>
      <c r="V1647" s="158"/>
      <c r="W1647" s="158"/>
    </row>
    <row r="1648" spans="2:23" ht="26.25" x14ac:dyDescent="0.3">
      <c r="B1648" s="18" t="s">
        <v>960</v>
      </c>
      <c r="C1648" s="19"/>
      <c r="D1648" s="172" t="s">
        <v>427</v>
      </c>
      <c r="E1648" s="141" t="s">
        <v>4026</v>
      </c>
      <c r="F1648" s="142" t="s">
        <v>7</v>
      </c>
      <c r="G1648" s="143" t="s">
        <v>428</v>
      </c>
      <c r="H1648" s="138">
        <v>0</v>
      </c>
      <c r="I1648" s="139">
        <v>0</v>
      </c>
      <c r="J1648" s="140">
        <v>0</v>
      </c>
      <c r="K1648" s="187"/>
      <c r="L1648" s="177"/>
      <c r="M1648" s="226"/>
      <c r="N1648" s="215"/>
      <c r="O1648" s="96"/>
      <c r="Q1648" s="162" t="s">
        <v>2169</v>
      </c>
      <c r="R1648" s="167" t="s">
        <v>2153</v>
      </c>
      <c r="S1648" s="160">
        <v>1114</v>
      </c>
      <c r="T1648" s="163">
        <v>940</v>
      </c>
      <c r="U1648" s="164">
        <f t="shared" si="25"/>
        <v>-174</v>
      </c>
      <c r="V1648" s="158"/>
      <c r="W1648" s="158"/>
    </row>
    <row r="1649" spans="2:23" ht="26.25" x14ac:dyDescent="0.3">
      <c r="B1649" s="18" t="s">
        <v>960</v>
      </c>
      <c r="C1649" s="19"/>
      <c r="D1649" s="172" t="s">
        <v>237</v>
      </c>
      <c r="E1649" s="141" t="s">
        <v>4026</v>
      </c>
      <c r="F1649" s="142" t="s">
        <v>7</v>
      </c>
      <c r="G1649" s="143" t="s">
        <v>238</v>
      </c>
      <c r="H1649" s="138">
        <v>0</v>
      </c>
      <c r="I1649" s="139">
        <v>0</v>
      </c>
      <c r="J1649" s="140">
        <v>0</v>
      </c>
      <c r="K1649" s="187"/>
      <c r="L1649" s="177" t="s">
        <v>4538</v>
      </c>
      <c r="M1649" s="226"/>
      <c r="N1649" s="209"/>
      <c r="O1649" s="77"/>
      <c r="Q1649" s="162" t="s">
        <v>3055</v>
      </c>
      <c r="R1649" s="167" t="s">
        <v>2999</v>
      </c>
      <c r="S1649" s="160">
        <v>751</v>
      </c>
      <c r="T1649" s="163">
        <v>855</v>
      </c>
      <c r="U1649" s="164">
        <f t="shared" si="25"/>
        <v>104</v>
      </c>
      <c r="V1649" s="158"/>
      <c r="W1649" s="158"/>
    </row>
    <row r="1650" spans="2:23" ht="26.25" x14ac:dyDescent="0.3">
      <c r="B1650" s="18" t="s">
        <v>960</v>
      </c>
      <c r="C1650" s="19"/>
      <c r="D1650" s="172" t="s">
        <v>31</v>
      </c>
      <c r="E1650" s="141" t="s">
        <v>4026</v>
      </c>
      <c r="F1650" s="142" t="s">
        <v>7</v>
      </c>
      <c r="G1650" s="143" t="s">
        <v>32</v>
      </c>
      <c r="H1650" s="138">
        <v>0</v>
      </c>
      <c r="I1650" s="139">
        <v>0</v>
      </c>
      <c r="J1650" s="140">
        <v>0</v>
      </c>
      <c r="K1650" s="187"/>
      <c r="L1650" s="177" t="s">
        <v>4538</v>
      </c>
      <c r="M1650" s="226"/>
      <c r="N1650" s="215"/>
      <c r="O1650" s="77"/>
      <c r="Q1650" s="162" t="s">
        <v>2053</v>
      </c>
      <c r="R1650" s="167" t="s">
        <v>616</v>
      </c>
      <c r="S1650" s="160">
        <v>816</v>
      </c>
      <c r="T1650" s="163">
        <v>1136</v>
      </c>
      <c r="U1650" s="164">
        <f t="shared" si="25"/>
        <v>320</v>
      </c>
      <c r="V1650" s="158"/>
      <c r="W1650" s="158"/>
    </row>
    <row r="1651" spans="2:23" ht="28.5" x14ac:dyDescent="0.3">
      <c r="B1651" s="18" t="s">
        <v>960</v>
      </c>
      <c r="C1651" s="19"/>
      <c r="D1651" s="172" t="s">
        <v>2046</v>
      </c>
      <c r="E1651" s="141" t="s">
        <v>4026</v>
      </c>
      <c r="F1651" s="142" t="s">
        <v>7</v>
      </c>
      <c r="G1651" s="143" t="s">
        <v>438</v>
      </c>
      <c r="H1651" s="138">
        <v>0</v>
      </c>
      <c r="I1651" s="139">
        <v>0</v>
      </c>
      <c r="J1651" s="140">
        <v>0</v>
      </c>
      <c r="K1651" s="187"/>
      <c r="L1651" s="177"/>
      <c r="M1651" s="226"/>
      <c r="N1651" s="215"/>
      <c r="O1651" s="77"/>
      <c r="Q1651" s="162" t="s">
        <v>2056</v>
      </c>
      <c r="R1651" s="167" t="s">
        <v>1435</v>
      </c>
      <c r="S1651" s="161">
        <v>751</v>
      </c>
      <c r="T1651" s="163">
        <v>27</v>
      </c>
      <c r="U1651" s="164">
        <f t="shared" si="25"/>
        <v>-724</v>
      </c>
      <c r="V1651" s="158"/>
      <c r="W1651" s="158"/>
    </row>
    <row r="1652" spans="2:23" ht="26.25" x14ac:dyDescent="0.3">
      <c r="B1652" s="18" t="s">
        <v>960</v>
      </c>
      <c r="C1652" s="19"/>
      <c r="D1652" s="172" t="s">
        <v>195</v>
      </c>
      <c r="E1652" s="141" t="s">
        <v>4026</v>
      </c>
      <c r="F1652" s="142" t="s">
        <v>7</v>
      </c>
      <c r="G1652" s="143" t="s">
        <v>196</v>
      </c>
      <c r="H1652" s="138">
        <v>0</v>
      </c>
      <c r="I1652" s="139">
        <v>0</v>
      </c>
      <c r="J1652" s="140">
        <v>0</v>
      </c>
      <c r="K1652" s="187"/>
      <c r="L1652" s="177" t="s">
        <v>4538</v>
      </c>
      <c r="M1652" s="226"/>
      <c r="N1652" s="215"/>
      <c r="O1652" s="77"/>
      <c r="Q1652" s="162" t="s">
        <v>2061</v>
      </c>
      <c r="R1652" s="167" t="s">
        <v>1412</v>
      </c>
      <c r="S1652" s="160">
        <v>362</v>
      </c>
      <c r="T1652" s="163">
        <v>1136</v>
      </c>
      <c r="U1652" s="164">
        <f t="shared" si="25"/>
        <v>774</v>
      </c>
      <c r="V1652" s="158"/>
      <c r="W1652" s="158"/>
    </row>
    <row r="1653" spans="2:23" ht="31.5" x14ac:dyDescent="0.3">
      <c r="B1653" s="18" t="s">
        <v>960</v>
      </c>
      <c r="C1653" s="19"/>
      <c r="D1653" s="172" t="s">
        <v>268</v>
      </c>
      <c r="E1653" s="141" t="s">
        <v>4026</v>
      </c>
      <c r="F1653" s="142" t="s">
        <v>5911</v>
      </c>
      <c r="G1653" s="143" t="s">
        <v>270</v>
      </c>
      <c r="H1653" s="138">
        <v>0</v>
      </c>
      <c r="I1653" s="139">
        <v>0</v>
      </c>
      <c r="J1653" s="140">
        <v>0</v>
      </c>
      <c r="K1653" s="187"/>
      <c r="L1653" s="177"/>
      <c r="M1653" s="226"/>
      <c r="N1653" s="228"/>
      <c r="O1653" s="77"/>
      <c r="Q1653" s="162" t="s">
        <v>3572</v>
      </c>
      <c r="R1653" s="167" t="s">
        <v>79</v>
      </c>
      <c r="S1653" s="160">
        <v>458</v>
      </c>
      <c r="T1653" s="163">
        <v>286</v>
      </c>
      <c r="U1653" s="164">
        <f t="shared" si="25"/>
        <v>-172</v>
      </c>
      <c r="V1653" s="158"/>
      <c r="W1653" s="158"/>
    </row>
    <row r="1654" spans="2:23" ht="28.5" x14ac:dyDescent="0.3">
      <c r="B1654" s="18" t="s">
        <v>960</v>
      </c>
      <c r="C1654" s="19"/>
      <c r="D1654" s="172" t="s">
        <v>529</v>
      </c>
      <c r="E1654" s="141" t="s">
        <v>4026</v>
      </c>
      <c r="F1654" s="142" t="s">
        <v>7</v>
      </c>
      <c r="G1654" s="143" t="s">
        <v>530</v>
      </c>
      <c r="H1654" s="138">
        <v>0</v>
      </c>
      <c r="I1654" s="139">
        <v>0</v>
      </c>
      <c r="J1654" s="140">
        <v>0</v>
      </c>
      <c r="K1654" s="187"/>
      <c r="L1654" s="177"/>
      <c r="M1654" s="226"/>
      <c r="N1654" s="215"/>
      <c r="O1654" s="77"/>
      <c r="Q1654" s="162" t="s">
        <v>3888</v>
      </c>
      <c r="R1654" s="167" t="s">
        <v>3740</v>
      </c>
      <c r="S1654" s="160">
        <v>921</v>
      </c>
      <c r="T1654" s="163">
        <v>1481</v>
      </c>
      <c r="U1654" s="164">
        <f t="shared" si="25"/>
        <v>560</v>
      </c>
      <c r="V1654" s="158"/>
      <c r="W1654" s="158"/>
    </row>
    <row r="1655" spans="2:23" ht="26.25" x14ac:dyDescent="0.3">
      <c r="B1655" s="18" t="s">
        <v>960</v>
      </c>
      <c r="C1655" s="19"/>
      <c r="D1655" s="172" t="s">
        <v>435</v>
      </c>
      <c r="E1655" s="141" t="s">
        <v>4026</v>
      </c>
      <c r="F1655" s="142" t="s">
        <v>7</v>
      </c>
      <c r="G1655" s="143" t="s">
        <v>436</v>
      </c>
      <c r="H1655" s="138">
        <v>0</v>
      </c>
      <c r="I1655" s="139">
        <v>0</v>
      </c>
      <c r="J1655" s="140">
        <v>0</v>
      </c>
      <c r="K1655" s="187"/>
      <c r="L1655" s="177" t="s">
        <v>4538</v>
      </c>
      <c r="M1655" s="226"/>
      <c r="N1655" s="215"/>
      <c r="O1655" s="77"/>
      <c r="Q1655" s="162" t="s">
        <v>2066</v>
      </c>
      <c r="R1655" s="167" t="s">
        <v>388</v>
      </c>
      <c r="S1655" s="160">
        <v>1039</v>
      </c>
      <c r="T1655" s="163">
        <v>653</v>
      </c>
      <c r="U1655" s="164">
        <f t="shared" si="25"/>
        <v>-386</v>
      </c>
      <c r="V1655" s="158"/>
      <c r="W1655" s="158"/>
    </row>
    <row r="1656" spans="2:23" ht="26.25" x14ac:dyDescent="0.3">
      <c r="B1656" s="18" t="s">
        <v>960</v>
      </c>
      <c r="C1656" s="19"/>
      <c r="D1656" s="172" t="s">
        <v>525</v>
      </c>
      <c r="E1656" s="141" t="s">
        <v>4026</v>
      </c>
      <c r="F1656" s="142" t="s">
        <v>278</v>
      </c>
      <c r="G1656" s="143" t="s">
        <v>323</v>
      </c>
      <c r="H1656" s="138">
        <v>0</v>
      </c>
      <c r="I1656" s="139">
        <v>0</v>
      </c>
      <c r="J1656" s="140">
        <v>0</v>
      </c>
      <c r="K1656" s="187"/>
      <c r="L1656" s="177"/>
      <c r="M1656" s="226"/>
      <c r="N1656" s="215"/>
      <c r="O1656" s="77"/>
      <c r="Q1656" s="162" t="s">
        <v>2067</v>
      </c>
      <c r="R1656" s="167" t="s">
        <v>3478</v>
      </c>
      <c r="S1656" s="160">
        <v>836</v>
      </c>
      <c r="T1656" s="163">
        <v>1335</v>
      </c>
      <c r="U1656" s="164">
        <f t="shared" si="25"/>
        <v>499</v>
      </c>
      <c r="V1656" s="158"/>
      <c r="W1656" s="158"/>
    </row>
    <row r="1657" spans="2:23" ht="26.25" x14ac:dyDescent="0.3">
      <c r="B1657" s="18" t="s">
        <v>960</v>
      </c>
      <c r="C1657" s="19"/>
      <c r="D1657" s="172" t="s">
        <v>792</v>
      </c>
      <c r="E1657" s="141" t="s">
        <v>4026</v>
      </c>
      <c r="F1657" s="142" t="s">
        <v>7</v>
      </c>
      <c r="G1657" s="143" t="s">
        <v>793</v>
      </c>
      <c r="H1657" s="138">
        <v>0</v>
      </c>
      <c r="I1657" s="139">
        <v>0</v>
      </c>
      <c r="J1657" s="140">
        <v>0</v>
      </c>
      <c r="K1657" s="187"/>
      <c r="L1657" s="177"/>
      <c r="M1657" s="226"/>
      <c r="N1657" s="215"/>
      <c r="O1657" s="77"/>
      <c r="Q1657" s="162" t="s">
        <v>3573</v>
      </c>
      <c r="R1657" s="167" t="s">
        <v>323</v>
      </c>
      <c r="S1657" s="160">
        <v>1114</v>
      </c>
      <c r="T1657" s="163">
        <v>703</v>
      </c>
      <c r="U1657" s="164">
        <f t="shared" si="25"/>
        <v>-411</v>
      </c>
      <c r="V1657" s="158"/>
      <c r="W1657" s="158"/>
    </row>
    <row r="1658" spans="2:23" ht="26.25" x14ac:dyDescent="0.3">
      <c r="B1658" s="18" t="s">
        <v>960</v>
      </c>
      <c r="C1658" s="19"/>
      <c r="D1658" s="172" t="s">
        <v>837</v>
      </c>
      <c r="E1658" s="141" t="s">
        <v>4026</v>
      </c>
      <c r="F1658" s="142" t="s">
        <v>7</v>
      </c>
      <c r="G1658" s="143" t="s">
        <v>838</v>
      </c>
      <c r="H1658" s="138">
        <v>0</v>
      </c>
      <c r="I1658" s="139">
        <v>0</v>
      </c>
      <c r="J1658" s="140">
        <v>0</v>
      </c>
      <c r="K1658" s="187"/>
      <c r="L1658" s="177"/>
      <c r="M1658" s="226"/>
      <c r="N1658" s="215"/>
      <c r="O1658" s="77"/>
      <c r="Q1658" s="162" t="s">
        <v>2072</v>
      </c>
      <c r="R1658" s="167" t="s">
        <v>2025</v>
      </c>
      <c r="S1658" s="160">
        <v>1455</v>
      </c>
      <c r="T1658" s="163">
        <v>488</v>
      </c>
      <c r="U1658" s="164">
        <f t="shared" si="25"/>
        <v>-967</v>
      </c>
      <c r="V1658" s="158"/>
      <c r="W1658" s="158"/>
    </row>
    <row r="1659" spans="2:23" ht="26.25" x14ac:dyDescent="0.3">
      <c r="B1659" s="18" t="s">
        <v>960</v>
      </c>
      <c r="C1659" s="19"/>
      <c r="D1659" s="172" t="s">
        <v>842</v>
      </c>
      <c r="E1659" s="141" t="s">
        <v>4026</v>
      </c>
      <c r="F1659" s="142" t="s">
        <v>7</v>
      </c>
      <c r="G1659" s="143" t="s">
        <v>206</v>
      </c>
      <c r="H1659" s="138">
        <v>0</v>
      </c>
      <c r="I1659" s="139">
        <v>0</v>
      </c>
      <c r="J1659" s="140">
        <v>0</v>
      </c>
      <c r="K1659" s="187"/>
      <c r="L1659" s="177"/>
      <c r="M1659" s="226"/>
      <c r="N1659" s="215"/>
      <c r="O1659" s="77"/>
      <c r="Q1659" s="162" t="s">
        <v>5769</v>
      </c>
      <c r="R1659" s="167" t="s">
        <v>860</v>
      </c>
      <c r="S1659" s="160">
        <v>921</v>
      </c>
      <c r="T1659" s="163">
        <v>299</v>
      </c>
      <c r="U1659" s="164">
        <f t="shared" si="25"/>
        <v>-622</v>
      </c>
      <c r="V1659" s="158"/>
      <c r="W1659" s="158"/>
    </row>
    <row r="1660" spans="2:23" ht="26.25" x14ac:dyDescent="0.3">
      <c r="B1660" s="18" t="s">
        <v>960</v>
      </c>
      <c r="C1660" s="19"/>
      <c r="D1660" s="172" t="s">
        <v>678</v>
      </c>
      <c r="E1660" s="141" t="s">
        <v>4026</v>
      </c>
      <c r="F1660" s="142" t="s">
        <v>7</v>
      </c>
      <c r="G1660" s="143" t="s">
        <v>679</v>
      </c>
      <c r="H1660" s="138">
        <v>0</v>
      </c>
      <c r="I1660" s="139">
        <v>0</v>
      </c>
      <c r="J1660" s="140">
        <v>0</v>
      </c>
      <c r="K1660" s="187"/>
      <c r="L1660" s="177"/>
      <c r="M1660" s="226"/>
      <c r="N1660" s="215"/>
      <c r="O1660" s="77"/>
      <c r="Q1660" s="162" t="s">
        <v>2076</v>
      </c>
      <c r="R1660" s="167" t="s">
        <v>696</v>
      </c>
      <c r="S1660" s="160">
        <v>458</v>
      </c>
      <c r="T1660" s="163">
        <v>855</v>
      </c>
      <c r="U1660" s="164">
        <f t="shared" si="25"/>
        <v>397</v>
      </c>
      <c r="V1660" s="158"/>
      <c r="W1660" s="158"/>
    </row>
    <row r="1661" spans="2:23" ht="26.25" x14ac:dyDescent="0.3">
      <c r="B1661" s="18" t="s">
        <v>960</v>
      </c>
      <c r="C1661" s="19"/>
      <c r="D1661" s="172" t="s">
        <v>882</v>
      </c>
      <c r="E1661" s="141" t="s">
        <v>4026</v>
      </c>
      <c r="F1661" s="142" t="s">
        <v>7</v>
      </c>
      <c r="G1661" s="143" t="s">
        <v>883</v>
      </c>
      <c r="H1661" s="138">
        <v>0</v>
      </c>
      <c r="I1661" s="139">
        <v>0</v>
      </c>
      <c r="J1661" s="140">
        <v>0</v>
      </c>
      <c r="K1661" s="187"/>
      <c r="L1661" s="177"/>
      <c r="M1661" s="226"/>
      <c r="N1661" s="209"/>
      <c r="O1661" s="77"/>
      <c r="Q1661" s="162" t="s">
        <v>4465</v>
      </c>
      <c r="R1661" s="167" t="s">
        <v>4442</v>
      </c>
      <c r="S1661" s="160">
        <v>309</v>
      </c>
      <c r="T1661" s="163">
        <v>1136</v>
      </c>
      <c r="U1661" s="164">
        <f t="shared" si="25"/>
        <v>827</v>
      </c>
      <c r="V1661" s="158"/>
      <c r="W1661" s="158"/>
    </row>
    <row r="1662" spans="2:23" ht="26.25" x14ac:dyDescent="0.3">
      <c r="B1662" s="18" t="s">
        <v>960</v>
      </c>
      <c r="C1662" s="19"/>
      <c r="D1662" s="172" t="s">
        <v>575</v>
      </c>
      <c r="E1662" s="141" t="s">
        <v>4026</v>
      </c>
      <c r="F1662" s="142" t="s">
        <v>7</v>
      </c>
      <c r="G1662" s="143" t="s">
        <v>180</v>
      </c>
      <c r="H1662" s="138">
        <v>0</v>
      </c>
      <c r="I1662" s="139">
        <v>0</v>
      </c>
      <c r="J1662" s="140">
        <v>0</v>
      </c>
      <c r="K1662" s="187"/>
      <c r="L1662" s="177"/>
      <c r="M1662" s="226"/>
      <c r="N1662" s="209"/>
      <c r="O1662" s="77"/>
      <c r="Q1662" s="162" t="s">
        <v>2079</v>
      </c>
      <c r="R1662" s="167" t="s">
        <v>757</v>
      </c>
      <c r="S1662" s="160">
        <v>751</v>
      </c>
      <c r="T1662" s="163">
        <v>940</v>
      </c>
      <c r="U1662" s="164">
        <f t="shared" si="25"/>
        <v>189</v>
      </c>
      <c r="V1662" s="158"/>
      <c r="W1662" s="158"/>
    </row>
    <row r="1663" spans="2:23" ht="26.25" x14ac:dyDescent="0.3">
      <c r="B1663" s="18" t="s">
        <v>960</v>
      </c>
      <c r="C1663" s="19"/>
      <c r="D1663" s="172" t="s">
        <v>1171</v>
      </c>
      <c r="E1663" s="141" t="s">
        <v>4026</v>
      </c>
      <c r="F1663" s="142" t="s">
        <v>7</v>
      </c>
      <c r="G1663" s="143" t="s">
        <v>323</v>
      </c>
      <c r="H1663" s="138">
        <v>0</v>
      </c>
      <c r="I1663" s="139">
        <v>0</v>
      </c>
      <c r="J1663" s="140">
        <v>0</v>
      </c>
      <c r="K1663" s="187"/>
      <c r="L1663" s="177"/>
      <c r="M1663" s="226"/>
      <c r="N1663" s="215"/>
      <c r="O1663" s="77"/>
      <c r="Q1663" s="162" t="s">
        <v>5905</v>
      </c>
      <c r="R1663" s="167" t="s">
        <v>358</v>
      </c>
      <c r="S1663" s="160">
        <v>1455</v>
      </c>
      <c r="T1663" s="163">
        <v>765</v>
      </c>
      <c r="U1663" s="164">
        <f t="shared" si="25"/>
        <v>-690</v>
      </c>
      <c r="V1663" s="158"/>
      <c r="W1663" s="158"/>
    </row>
    <row r="1664" spans="2:23" ht="28.5" x14ac:dyDescent="0.3">
      <c r="B1664" s="18" t="s">
        <v>960</v>
      </c>
      <c r="C1664" s="19"/>
      <c r="D1664" s="172" t="s">
        <v>1174</v>
      </c>
      <c r="E1664" s="141" t="s">
        <v>4026</v>
      </c>
      <c r="F1664" s="142" t="s">
        <v>7</v>
      </c>
      <c r="G1664" s="143" t="s">
        <v>1175</v>
      </c>
      <c r="H1664" s="138">
        <v>0</v>
      </c>
      <c r="I1664" s="139">
        <v>0</v>
      </c>
      <c r="J1664" s="140">
        <v>0</v>
      </c>
      <c r="K1664" s="187"/>
      <c r="L1664" s="177"/>
      <c r="M1664" s="226"/>
      <c r="N1664" s="215"/>
      <c r="O1664" s="77"/>
      <c r="Q1664" s="162" t="s">
        <v>4163</v>
      </c>
      <c r="R1664" s="167" t="s">
        <v>4117</v>
      </c>
      <c r="S1664" s="160">
        <v>689</v>
      </c>
      <c r="T1664" s="163">
        <v>940</v>
      </c>
      <c r="U1664" s="164">
        <f t="shared" si="25"/>
        <v>251</v>
      </c>
      <c r="V1664" s="158"/>
      <c r="W1664" s="158"/>
    </row>
    <row r="1665" spans="2:23" ht="26.25" x14ac:dyDescent="0.3">
      <c r="B1665" s="18" t="s">
        <v>960</v>
      </c>
      <c r="C1665" s="19"/>
      <c r="D1665" s="172" t="s">
        <v>1183</v>
      </c>
      <c r="E1665" s="141" t="s">
        <v>4026</v>
      </c>
      <c r="F1665" s="142" t="s">
        <v>7</v>
      </c>
      <c r="G1665" s="143" t="s">
        <v>1184</v>
      </c>
      <c r="H1665" s="138">
        <v>0</v>
      </c>
      <c r="I1665" s="139">
        <v>0</v>
      </c>
      <c r="J1665" s="140">
        <v>0</v>
      </c>
      <c r="K1665" s="187"/>
      <c r="L1665" s="177"/>
      <c r="M1665" s="226"/>
      <c r="N1665" s="215"/>
      <c r="O1665" s="98"/>
      <c r="Q1665" s="162" t="s">
        <v>3289</v>
      </c>
      <c r="R1665" s="167" t="s">
        <v>757</v>
      </c>
      <c r="S1665" s="160">
        <v>309</v>
      </c>
      <c r="T1665" s="163">
        <v>616</v>
      </c>
      <c r="U1665" s="164">
        <f t="shared" si="25"/>
        <v>307</v>
      </c>
      <c r="V1665" s="158"/>
      <c r="W1665" s="158"/>
    </row>
    <row r="1666" spans="2:23" ht="26.25" x14ac:dyDescent="0.3">
      <c r="B1666" s="18" t="s">
        <v>960</v>
      </c>
      <c r="C1666" s="19"/>
      <c r="D1666" s="172" t="s">
        <v>1189</v>
      </c>
      <c r="E1666" s="141" t="s">
        <v>4026</v>
      </c>
      <c r="F1666" s="142" t="s">
        <v>7</v>
      </c>
      <c r="G1666" s="143" t="s">
        <v>1190</v>
      </c>
      <c r="H1666" s="138">
        <v>0</v>
      </c>
      <c r="I1666" s="139">
        <v>0</v>
      </c>
      <c r="J1666" s="140">
        <v>0</v>
      </c>
      <c r="K1666" s="187"/>
      <c r="L1666" s="177"/>
      <c r="M1666" s="226"/>
      <c r="N1666" s="209"/>
      <c r="O1666" s="98"/>
      <c r="Q1666" s="162" t="s">
        <v>2082</v>
      </c>
      <c r="R1666" s="167" t="s">
        <v>2511</v>
      </c>
      <c r="S1666" s="160">
        <v>79</v>
      </c>
      <c r="T1666" s="163">
        <v>1063</v>
      </c>
      <c r="U1666" s="164">
        <f t="shared" si="25"/>
        <v>984</v>
      </c>
      <c r="V1666" s="158"/>
      <c r="W1666" s="158"/>
    </row>
    <row r="1667" spans="2:23" ht="26.25" x14ac:dyDescent="0.3">
      <c r="B1667" s="18" t="s">
        <v>960</v>
      </c>
      <c r="C1667" s="19"/>
      <c r="D1667" s="172" t="s">
        <v>1194</v>
      </c>
      <c r="E1667" s="141" t="s">
        <v>4026</v>
      </c>
      <c r="F1667" s="142" t="s">
        <v>7</v>
      </c>
      <c r="G1667" s="143" t="s">
        <v>358</v>
      </c>
      <c r="H1667" s="138">
        <v>0</v>
      </c>
      <c r="I1667" s="139">
        <v>0</v>
      </c>
      <c r="J1667" s="140">
        <v>0</v>
      </c>
      <c r="K1667" s="187"/>
      <c r="L1667" s="177"/>
      <c r="M1667" s="221" t="s">
        <v>960</v>
      </c>
      <c r="N1667" s="218"/>
      <c r="O1667" s="98"/>
      <c r="Q1667" s="162"/>
      <c r="R1667" s="167"/>
      <c r="S1667" s="160"/>
      <c r="T1667" s="163">
        <v>703</v>
      </c>
      <c r="U1667" s="164">
        <f t="shared" si="25"/>
        <v>703</v>
      </c>
      <c r="V1667" s="158"/>
      <c r="W1667" s="158"/>
    </row>
    <row r="1668" spans="2:23" ht="26.25" x14ac:dyDescent="0.3">
      <c r="B1668" s="18" t="s">
        <v>960</v>
      </c>
      <c r="C1668" s="19"/>
      <c r="D1668" s="172" t="s">
        <v>1202</v>
      </c>
      <c r="E1668" s="141" t="s">
        <v>4026</v>
      </c>
      <c r="F1668" s="142" t="s">
        <v>7</v>
      </c>
      <c r="G1668" s="143" t="s">
        <v>323</v>
      </c>
      <c r="H1668" s="138">
        <v>0</v>
      </c>
      <c r="I1668" s="139">
        <v>0</v>
      </c>
      <c r="J1668" s="140">
        <v>0</v>
      </c>
      <c r="K1668" s="187"/>
      <c r="L1668" s="177"/>
      <c r="M1668" s="221" t="s">
        <v>960</v>
      </c>
      <c r="N1668" s="215"/>
      <c r="O1668" s="98"/>
      <c r="Q1668" s="162"/>
      <c r="R1668" s="167"/>
      <c r="S1668" s="160"/>
      <c r="T1668" s="163">
        <v>1481</v>
      </c>
      <c r="U1668" s="164">
        <f t="shared" si="25"/>
        <v>1481</v>
      </c>
      <c r="V1668" s="158"/>
      <c r="W1668" s="158"/>
    </row>
    <row r="1669" spans="2:23" ht="26.25" x14ac:dyDescent="0.3">
      <c r="B1669" s="18" t="s">
        <v>960</v>
      </c>
      <c r="C1669" s="19"/>
      <c r="D1669" s="172" t="s">
        <v>1207</v>
      </c>
      <c r="E1669" s="141" t="s">
        <v>4026</v>
      </c>
      <c r="F1669" s="142" t="s">
        <v>7</v>
      </c>
      <c r="G1669" s="143" t="s">
        <v>206</v>
      </c>
      <c r="H1669" s="138">
        <v>0</v>
      </c>
      <c r="I1669" s="139">
        <v>0</v>
      </c>
      <c r="J1669" s="140">
        <v>0</v>
      </c>
      <c r="K1669" s="187"/>
      <c r="L1669" s="177"/>
      <c r="M1669" s="221" t="s">
        <v>960</v>
      </c>
      <c r="N1669" s="218"/>
      <c r="O1669" s="98"/>
      <c r="Q1669" s="162"/>
      <c r="R1669" s="167"/>
      <c r="S1669" s="161"/>
      <c r="T1669" s="163">
        <v>104</v>
      </c>
      <c r="U1669" s="164">
        <f t="shared" si="25"/>
        <v>104</v>
      </c>
      <c r="V1669" s="158"/>
      <c r="W1669" s="158"/>
    </row>
    <row r="1670" spans="2:23" ht="26.25" x14ac:dyDescent="0.3">
      <c r="B1670" s="18" t="s">
        <v>960</v>
      </c>
      <c r="C1670" s="19"/>
      <c r="D1670" s="172" t="s">
        <v>1209</v>
      </c>
      <c r="E1670" s="141" t="s">
        <v>4026</v>
      </c>
      <c r="F1670" s="142" t="s">
        <v>7</v>
      </c>
      <c r="G1670" s="143" t="s">
        <v>1210</v>
      </c>
      <c r="H1670" s="138">
        <v>0</v>
      </c>
      <c r="I1670" s="139">
        <v>0</v>
      </c>
      <c r="J1670" s="140">
        <v>0</v>
      </c>
      <c r="K1670" s="187"/>
      <c r="L1670" s="177"/>
      <c r="M1670" s="221" t="s">
        <v>960</v>
      </c>
      <c r="N1670" s="215"/>
      <c r="O1670" s="98"/>
      <c r="Q1670" s="162"/>
      <c r="R1670" s="167"/>
      <c r="S1670" s="160"/>
      <c r="T1670" s="163">
        <v>1481</v>
      </c>
      <c r="U1670" s="164">
        <f t="shared" si="25"/>
        <v>1481</v>
      </c>
      <c r="V1670" s="158"/>
      <c r="W1670" s="158"/>
    </row>
    <row r="1671" spans="2:23" ht="26.25" x14ac:dyDescent="0.3">
      <c r="B1671" s="18" t="s">
        <v>960</v>
      </c>
      <c r="C1671" s="19"/>
      <c r="D1671" s="172" t="s">
        <v>1212</v>
      </c>
      <c r="E1671" s="141" t="s">
        <v>4026</v>
      </c>
      <c r="F1671" s="142" t="s">
        <v>7</v>
      </c>
      <c r="G1671" s="143" t="s">
        <v>1213</v>
      </c>
      <c r="H1671" s="138">
        <v>0</v>
      </c>
      <c r="I1671" s="139">
        <v>0</v>
      </c>
      <c r="J1671" s="140">
        <v>0</v>
      </c>
      <c r="K1671" s="187"/>
      <c r="L1671" s="177"/>
      <c r="M1671" s="221" t="s">
        <v>960</v>
      </c>
      <c r="N1671" s="215"/>
      <c r="O1671" s="98"/>
      <c r="Q1671" s="162"/>
      <c r="R1671" s="167"/>
      <c r="S1671" s="160"/>
      <c r="T1671" s="163">
        <v>522</v>
      </c>
      <c r="U1671" s="164">
        <f t="shared" ref="U1671:U1698" si="26">IFERROR(IF(T1671=0,"New",T1671-S1671),"New")</f>
        <v>522</v>
      </c>
      <c r="V1671" s="158"/>
      <c r="W1671" s="158"/>
    </row>
    <row r="1672" spans="2:23" ht="26.25" x14ac:dyDescent="0.3">
      <c r="B1672" s="18" t="s">
        <v>960</v>
      </c>
      <c r="C1672" s="19"/>
      <c r="D1672" s="172" t="s">
        <v>1323</v>
      </c>
      <c r="E1672" s="141" t="s">
        <v>4026</v>
      </c>
      <c r="F1672" s="142" t="s">
        <v>7</v>
      </c>
      <c r="G1672" s="143" t="s">
        <v>1324</v>
      </c>
      <c r="H1672" s="138">
        <v>0</v>
      </c>
      <c r="I1672" s="139">
        <v>0</v>
      </c>
      <c r="J1672" s="140">
        <v>0</v>
      </c>
      <c r="K1672" s="187"/>
      <c r="L1672" s="177"/>
      <c r="M1672" s="226" t="s">
        <v>960</v>
      </c>
      <c r="N1672" s="215"/>
      <c r="O1672" s="98"/>
      <c r="Q1672" s="162"/>
      <c r="R1672" s="167"/>
      <c r="S1672" s="160"/>
      <c r="T1672" s="163">
        <v>1136</v>
      </c>
      <c r="U1672" s="164">
        <f t="shared" si="26"/>
        <v>1136</v>
      </c>
      <c r="V1672" s="158"/>
      <c r="W1672" s="158"/>
    </row>
    <row r="1673" spans="2:23" ht="26.25" x14ac:dyDescent="0.3">
      <c r="B1673" s="18" t="s">
        <v>960</v>
      </c>
      <c r="C1673" s="19"/>
      <c r="D1673" s="172" t="s">
        <v>1334</v>
      </c>
      <c r="E1673" s="141" t="s">
        <v>4026</v>
      </c>
      <c r="F1673" s="142" t="s">
        <v>7</v>
      </c>
      <c r="G1673" s="143" t="s">
        <v>1260</v>
      </c>
      <c r="H1673" s="138">
        <v>0</v>
      </c>
      <c r="I1673" s="139">
        <v>0</v>
      </c>
      <c r="J1673" s="140">
        <v>0</v>
      </c>
      <c r="K1673" s="187"/>
      <c r="L1673" s="177"/>
      <c r="M1673" s="221" t="s">
        <v>960</v>
      </c>
      <c r="N1673" s="213"/>
      <c r="O1673" s="98"/>
      <c r="Q1673" s="162"/>
      <c r="R1673" s="167"/>
      <c r="S1673" s="160"/>
      <c r="T1673" s="163">
        <v>703</v>
      </c>
      <c r="U1673" s="164">
        <f t="shared" si="26"/>
        <v>703</v>
      </c>
      <c r="V1673" s="158"/>
      <c r="W1673" s="158"/>
    </row>
    <row r="1674" spans="2:23" ht="26.25" x14ac:dyDescent="0.3">
      <c r="B1674" s="18" t="s">
        <v>960</v>
      </c>
      <c r="C1674" s="19"/>
      <c r="D1674" s="172" t="s">
        <v>777</v>
      </c>
      <c r="E1674" s="141" t="s">
        <v>4026</v>
      </c>
      <c r="F1674" s="142" t="s">
        <v>7</v>
      </c>
      <c r="G1674" s="143" t="s">
        <v>901</v>
      </c>
      <c r="H1674" s="138">
        <v>0</v>
      </c>
      <c r="I1674" s="139">
        <v>0</v>
      </c>
      <c r="J1674" s="140">
        <v>0</v>
      </c>
      <c r="K1674" s="187"/>
      <c r="L1674" s="177"/>
      <c r="M1674" s="221" t="s">
        <v>960</v>
      </c>
      <c r="N1674" s="208"/>
      <c r="O1674" s="98"/>
      <c r="Q1674" s="162"/>
      <c r="R1674" s="167"/>
      <c r="S1674" s="160"/>
      <c r="T1674" s="163">
        <v>367</v>
      </c>
      <c r="U1674" s="164">
        <f t="shared" si="26"/>
        <v>367</v>
      </c>
      <c r="V1674" s="158"/>
      <c r="W1674" s="158"/>
    </row>
    <row r="1675" spans="2:23" ht="26.25" x14ac:dyDescent="0.3">
      <c r="B1675" s="18" t="s">
        <v>960</v>
      </c>
      <c r="C1675" s="19"/>
      <c r="D1675" s="172" t="s">
        <v>1461</v>
      </c>
      <c r="E1675" s="141" t="s">
        <v>4026</v>
      </c>
      <c r="F1675" s="142" t="s">
        <v>7</v>
      </c>
      <c r="G1675" s="143" t="s">
        <v>1462</v>
      </c>
      <c r="H1675" s="138">
        <v>0</v>
      </c>
      <c r="I1675" s="139">
        <v>0</v>
      </c>
      <c r="J1675" s="140">
        <v>0</v>
      </c>
      <c r="K1675" s="187"/>
      <c r="L1675" s="177"/>
      <c r="M1675" s="221" t="s">
        <v>960</v>
      </c>
      <c r="N1675" s="218"/>
      <c r="O1675" s="98"/>
      <c r="Q1675" s="162"/>
      <c r="R1675" s="167"/>
      <c r="S1675" s="160"/>
      <c r="T1675" s="163">
        <v>190</v>
      </c>
      <c r="U1675" s="164">
        <f t="shared" si="26"/>
        <v>190</v>
      </c>
      <c r="V1675" s="158"/>
      <c r="W1675" s="158"/>
    </row>
    <row r="1676" spans="2:23" ht="26.25" x14ac:dyDescent="0.3">
      <c r="B1676" s="18" t="s">
        <v>960</v>
      </c>
      <c r="C1676" s="19"/>
      <c r="D1676" s="172" t="s">
        <v>1468</v>
      </c>
      <c r="E1676" s="141" t="s">
        <v>4026</v>
      </c>
      <c r="F1676" s="142" t="s">
        <v>7</v>
      </c>
      <c r="G1676" s="143" t="s">
        <v>1469</v>
      </c>
      <c r="H1676" s="138">
        <v>0</v>
      </c>
      <c r="I1676" s="139">
        <v>0</v>
      </c>
      <c r="J1676" s="140">
        <v>0</v>
      </c>
      <c r="K1676" s="187"/>
      <c r="L1676" s="177"/>
      <c r="M1676" s="221" t="s">
        <v>960</v>
      </c>
      <c r="N1676" s="208"/>
      <c r="O1676" s="98"/>
      <c r="Q1676" s="162"/>
      <c r="R1676" s="167"/>
      <c r="S1676" s="160"/>
      <c r="T1676" s="163">
        <v>616</v>
      </c>
      <c r="U1676" s="164">
        <f t="shared" si="26"/>
        <v>616</v>
      </c>
      <c r="V1676" s="158"/>
      <c r="W1676" s="158"/>
    </row>
    <row r="1677" spans="2:23" ht="26.25" x14ac:dyDescent="0.3">
      <c r="B1677" s="18" t="s">
        <v>960</v>
      </c>
      <c r="C1677" s="19"/>
      <c r="D1677" s="172" t="s">
        <v>1081</v>
      </c>
      <c r="E1677" s="141" t="s">
        <v>4026</v>
      </c>
      <c r="F1677" s="142" t="s">
        <v>7</v>
      </c>
      <c r="G1677" s="143" t="s">
        <v>860</v>
      </c>
      <c r="H1677" s="138">
        <v>0</v>
      </c>
      <c r="I1677" s="139">
        <v>0</v>
      </c>
      <c r="J1677" s="140">
        <v>0</v>
      </c>
      <c r="K1677" s="187"/>
      <c r="L1677" s="177"/>
      <c r="M1677" s="221" t="s">
        <v>960</v>
      </c>
      <c r="N1677" s="218"/>
      <c r="O1677" s="98"/>
      <c r="Q1677" s="162"/>
      <c r="R1677" s="167"/>
      <c r="S1677" s="160"/>
      <c r="T1677" s="163">
        <v>616</v>
      </c>
      <c r="U1677" s="164">
        <f t="shared" si="26"/>
        <v>616</v>
      </c>
      <c r="V1677" s="158"/>
      <c r="W1677" s="158"/>
    </row>
    <row r="1678" spans="2:23" ht="26.25" x14ac:dyDescent="0.3">
      <c r="B1678" s="18" t="s">
        <v>960</v>
      </c>
      <c r="C1678" s="19"/>
      <c r="D1678" s="172" t="s">
        <v>785</v>
      </c>
      <c r="E1678" s="141" t="s">
        <v>4026</v>
      </c>
      <c r="F1678" s="142" t="s">
        <v>7</v>
      </c>
      <c r="G1678" s="143" t="s">
        <v>315</v>
      </c>
      <c r="H1678" s="138">
        <v>0</v>
      </c>
      <c r="I1678" s="139">
        <v>0</v>
      </c>
      <c r="J1678" s="140">
        <v>0</v>
      </c>
      <c r="K1678" s="187"/>
      <c r="L1678" s="177"/>
      <c r="M1678" s="221" t="s">
        <v>960</v>
      </c>
      <c r="N1678" s="218"/>
      <c r="O1678" s="98"/>
      <c r="Q1678" s="162"/>
      <c r="R1678" s="167"/>
      <c r="S1678" s="160"/>
      <c r="T1678" s="163">
        <v>1335</v>
      </c>
      <c r="U1678" s="164">
        <f t="shared" si="26"/>
        <v>1335</v>
      </c>
      <c r="V1678" s="158"/>
      <c r="W1678" s="158"/>
    </row>
    <row r="1679" spans="2:23" ht="26.25" x14ac:dyDescent="0.3">
      <c r="B1679" s="18" t="s">
        <v>960</v>
      </c>
      <c r="C1679" s="19"/>
      <c r="D1679" s="172" t="s">
        <v>1589</v>
      </c>
      <c r="E1679" s="141" t="s">
        <v>4026</v>
      </c>
      <c r="F1679" s="142" t="s">
        <v>7</v>
      </c>
      <c r="G1679" s="143" t="s">
        <v>1590</v>
      </c>
      <c r="H1679" s="138">
        <v>0</v>
      </c>
      <c r="I1679" s="139">
        <v>0</v>
      </c>
      <c r="J1679" s="140">
        <v>0</v>
      </c>
      <c r="K1679" s="187"/>
      <c r="L1679" s="177"/>
      <c r="M1679" s="221" t="s">
        <v>960</v>
      </c>
      <c r="N1679" s="218"/>
      <c r="O1679" s="98"/>
      <c r="Q1679" s="162"/>
      <c r="R1679" s="167"/>
      <c r="S1679" s="160"/>
      <c r="T1679" s="163">
        <v>1481</v>
      </c>
      <c r="U1679" s="164">
        <f t="shared" si="26"/>
        <v>1481</v>
      </c>
      <c r="V1679" s="158"/>
      <c r="W1679" s="158"/>
    </row>
    <row r="1680" spans="2:23" ht="26.25" x14ac:dyDescent="0.3">
      <c r="B1680" s="18" t="s">
        <v>960</v>
      </c>
      <c r="C1680" s="19"/>
      <c r="D1680" s="172" t="s">
        <v>1602</v>
      </c>
      <c r="E1680" s="141" t="s">
        <v>4026</v>
      </c>
      <c r="F1680" s="142" t="s">
        <v>7</v>
      </c>
      <c r="G1680" s="143" t="s">
        <v>1603</v>
      </c>
      <c r="H1680" s="138">
        <v>0</v>
      </c>
      <c r="I1680" s="145">
        <v>0</v>
      </c>
      <c r="J1680" s="140">
        <v>0</v>
      </c>
      <c r="K1680" s="187"/>
      <c r="L1680" s="177"/>
      <c r="M1680" s="221" t="s">
        <v>960</v>
      </c>
      <c r="N1680" s="218"/>
      <c r="O1680" s="99"/>
      <c r="Q1680" s="162"/>
      <c r="R1680" s="167"/>
      <c r="S1680" s="160"/>
      <c r="T1680" s="163">
        <v>1136</v>
      </c>
      <c r="U1680" s="164">
        <f t="shared" si="26"/>
        <v>1136</v>
      </c>
      <c r="V1680" s="158"/>
      <c r="W1680" s="158"/>
    </row>
    <row r="1681" spans="2:23" ht="26.25" x14ac:dyDescent="0.3">
      <c r="B1681" s="18" t="s">
        <v>960</v>
      </c>
      <c r="C1681" s="19"/>
      <c r="D1681" s="172" t="s">
        <v>1286</v>
      </c>
      <c r="E1681" s="141" t="s">
        <v>4026</v>
      </c>
      <c r="F1681" s="142" t="s">
        <v>7</v>
      </c>
      <c r="G1681" s="143" t="s">
        <v>1287</v>
      </c>
      <c r="H1681" s="138">
        <v>0</v>
      </c>
      <c r="I1681" s="145">
        <v>0</v>
      </c>
      <c r="J1681" s="140">
        <v>0</v>
      </c>
      <c r="K1681" s="187"/>
      <c r="L1681" s="177"/>
      <c r="M1681" s="221" t="s">
        <v>960</v>
      </c>
      <c r="N1681" s="218"/>
      <c r="O1681" s="99"/>
      <c r="Q1681" s="162"/>
      <c r="R1681" s="167"/>
      <c r="S1681" s="160"/>
      <c r="T1681" s="163">
        <v>765</v>
      </c>
      <c r="U1681" s="164">
        <f t="shared" si="26"/>
        <v>765</v>
      </c>
      <c r="V1681" s="158"/>
      <c r="W1681" s="158"/>
    </row>
    <row r="1682" spans="2:23" ht="26.25" x14ac:dyDescent="0.3">
      <c r="B1682" s="18" t="s">
        <v>960</v>
      </c>
      <c r="C1682" s="19"/>
      <c r="D1682" s="172" t="s">
        <v>446</v>
      </c>
      <c r="E1682" s="141" t="s">
        <v>4026</v>
      </c>
      <c r="F1682" s="142" t="s">
        <v>7</v>
      </c>
      <c r="G1682" s="143" t="s">
        <v>1608</v>
      </c>
      <c r="H1682" s="138">
        <v>0</v>
      </c>
      <c r="I1682" s="145">
        <v>0</v>
      </c>
      <c r="J1682" s="140">
        <v>0</v>
      </c>
      <c r="K1682" s="187"/>
      <c r="L1682" s="177"/>
      <c r="M1682" s="221" t="s">
        <v>960</v>
      </c>
      <c r="N1682" s="228"/>
      <c r="O1682" s="99"/>
      <c r="Q1682" s="162"/>
      <c r="R1682" s="167"/>
      <c r="S1682" s="160"/>
      <c r="T1682" s="163">
        <v>593</v>
      </c>
      <c r="U1682" s="164">
        <f t="shared" si="26"/>
        <v>593</v>
      </c>
      <c r="V1682" s="158"/>
      <c r="W1682" s="158"/>
    </row>
    <row r="1683" spans="2:23" ht="26.25" x14ac:dyDescent="0.3">
      <c r="B1683" s="18" t="s">
        <v>960</v>
      </c>
      <c r="C1683" s="19"/>
      <c r="D1683" s="172" t="s">
        <v>1580</v>
      </c>
      <c r="E1683" s="141" t="s">
        <v>4026</v>
      </c>
      <c r="F1683" s="142" t="s">
        <v>7</v>
      </c>
      <c r="G1683" s="143" t="s">
        <v>10</v>
      </c>
      <c r="H1683" s="138">
        <v>0</v>
      </c>
      <c r="I1683" s="145">
        <v>0</v>
      </c>
      <c r="J1683" s="140">
        <v>0</v>
      </c>
      <c r="K1683" s="187"/>
      <c r="L1683" s="177"/>
      <c r="M1683" s="233" t="s">
        <v>960</v>
      </c>
      <c r="N1683" s="228"/>
      <c r="O1683" s="99"/>
      <c r="Q1683" s="162"/>
      <c r="R1683" s="167"/>
      <c r="S1683" s="160"/>
      <c r="T1683" s="163">
        <v>765</v>
      </c>
      <c r="U1683" s="164">
        <f t="shared" si="26"/>
        <v>765</v>
      </c>
      <c r="V1683" s="158"/>
      <c r="W1683" s="158"/>
    </row>
    <row r="1684" spans="2:23" ht="26.25" x14ac:dyDescent="0.3">
      <c r="B1684" s="18" t="s">
        <v>960</v>
      </c>
      <c r="C1684" s="19"/>
      <c r="D1684" s="172" t="s">
        <v>1833</v>
      </c>
      <c r="E1684" s="141" t="s">
        <v>4026</v>
      </c>
      <c r="F1684" s="142" t="s">
        <v>7</v>
      </c>
      <c r="G1684" s="143" t="s">
        <v>1834</v>
      </c>
      <c r="H1684" s="138">
        <v>0</v>
      </c>
      <c r="I1684" s="145">
        <v>0</v>
      </c>
      <c r="J1684" s="140">
        <v>0</v>
      </c>
      <c r="K1684" s="187"/>
      <c r="L1684" s="177"/>
      <c r="M1684" s="221" t="s">
        <v>960</v>
      </c>
      <c r="N1684" s="208"/>
      <c r="O1684" s="99"/>
      <c r="Q1684" s="162"/>
      <c r="R1684" s="167"/>
      <c r="S1684" s="160"/>
      <c r="T1684" s="163">
        <v>358</v>
      </c>
      <c r="U1684" s="164">
        <f t="shared" si="26"/>
        <v>358</v>
      </c>
      <c r="V1684" s="158"/>
      <c r="W1684" s="158"/>
    </row>
    <row r="1685" spans="2:23" ht="26.25" x14ac:dyDescent="0.3">
      <c r="B1685" s="18" t="s">
        <v>960</v>
      </c>
      <c r="C1685" s="19"/>
      <c r="D1685" s="172" t="s">
        <v>1847</v>
      </c>
      <c r="E1685" s="141" t="s">
        <v>4026</v>
      </c>
      <c r="F1685" s="142" t="s">
        <v>7</v>
      </c>
      <c r="G1685" s="143" t="s">
        <v>1848</v>
      </c>
      <c r="H1685" s="138">
        <v>0</v>
      </c>
      <c r="I1685" s="145">
        <v>0</v>
      </c>
      <c r="J1685" s="140">
        <v>0</v>
      </c>
      <c r="K1685" s="187"/>
      <c r="L1685" s="177"/>
      <c r="M1685" s="221" t="s">
        <v>960</v>
      </c>
      <c r="N1685" s="215"/>
      <c r="O1685" s="99"/>
      <c r="Q1685" s="162"/>
      <c r="R1685" s="167"/>
      <c r="S1685" s="160"/>
      <c r="T1685" s="163">
        <v>451</v>
      </c>
      <c r="U1685" s="164">
        <f t="shared" si="26"/>
        <v>451</v>
      </c>
      <c r="V1685" s="158"/>
      <c r="W1685" s="158"/>
    </row>
    <row r="1686" spans="2:23" ht="26.25" x14ac:dyDescent="0.3">
      <c r="B1686" s="18" t="s">
        <v>960</v>
      </c>
      <c r="C1686" s="19"/>
      <c r="D1686" s="172" t="s">
        <v>1855</v>
      </c>
      <c r="E1686" s="141" t="s">
        <v>4026</v>
      </c>
      <c r="F1686" s="142" t="s">
        <v>7</v>
      </c>
      <c r="G1686" s="143" t="s">
        <v>1856</v>
      </c>
      <c r="H1686" s="138">
        <v>0</v>
      </c>
      <c r="I1686" s="145">
        <v>0</v>
      </c>
      <c r="J1686" s="140">
        <v>0</v>
      </c>
      <c r="K1686" s="187"/>
      <c r="L1686" s="177"/>
      <c r="M1686" s="221" t="s">
        <v>960</v>
      </c>
      <c r="N1686" s="215"/>
      <c r="O1686" s="99"/>
      <c r="Q1686" s="162"/>
      <c r="R1686" s="167"/>
      <c r="S1686" s="160"/>
      <c r="T1686" s="163">
        <v>940</v>
      </c>
      <c r="U1686" s="164">
        <f t="shared" si="26"/>
        <v>940</v>
      </c>
      <c r="V1686" s="158"/>
      <c r="W1686" s="158"/>
    </row>
    <row r="1687" spans="2:23" ht="26.25" x14ac:dyDescent="0.3">
      <c r="B1687" s="18" t="s">
        <v>960</v>
      </c>
      <c r="C1687" s="19"/>
      <c r="D1687" s="172" t="s">
        <v>1858</v>
      </c>
      <c r="E1687" s="141" t="s">
        <v>4026</v>
      </c>
      <c r="F1687" s="142" t="s">
        <v>7</v>
      </c>
      <c r="G1687" s="143" t="s">
        <v>1859</v>
      </c>
      <c r="H1687" s="138">
        <v>0</v>
      </c>
      <c r="I1687" s="145">
        <v>0</v>
      </c>
      <c r="J1687" s="140">
        <v>0</v>
      </c>
      <c r="K1687" s="187"/>
      <c r="L1687" s="177"/>
      <c r="M1687" s="221" t="s">
        <v>960</v>
      </c>
      <c r="N1687" s="215"/>
      <c r="O1687" s="99"/>
      <c r="Q1687" s="162"/>
      <c r="R1687" s="167"/>
      <c r="S1687" s="160"/>
      <c r="T1687" s="163">
        <v>1063</v>
      </c>
      <c r="U1687" s="164">
        <f t="shared" si="26"/>
        <v>1063</v>
      </c>
      <c r="V1687" s="158"/>
      <c r="W1687" s="158"/>
    </row>
    <row r="1688" spans="2:23" ht="26.25" x14ac:dyDescent="0.3">
      <c r="B1688" s="18" t="s">
        <v>960</v>
      </c>
      <c r="C1688" s="19"/>
      <c r="D1688" s="172" t="s">
        <v>1868</v>
      </c>
      <c r="E1688" s="141" t="s">
        <v>4026</v>
      </c>
      <c r="F1688" s="142" t="s">
        <v>7</v>
      </c>
      <c r="G1688" s="143" t="s">
        <v>1869</v>
      </c>
      <c r="H1688" s="138">
        <v>0</v>
      </c>
      <c r="I1688" s="145">
        <v>0</v>
      </c>
      <c r="J1688" s="140">
        <v>0</v>
      </c>
      <c r="K1688" s="187"/>
      <c r="L1688" s="177"/>
      <c r="M1688" s="221" t="s">
        <v>960</v>
      </c>
      <c r="N1688" s="215"/>
      <c r="O1688" s="99"/>
      <c r="Q1688" s="162"/>
      <c r="R1688" s="167"/>
      <c r="S1688" s="160"/>
      <c r="T1688" s="163">
        <v>855</v>
      </c>
      <c r="U1688" s="164">
        <f t="shared" si="26"/>
        <v>855</v>
      </c>
      <c r="V1688" s="158"/>
      <c r="W1688" s="158"/>
    </row>
    <row r="1689" spans="2:23" ht="26.25" x14ac:dyDescent="0.3">
      <c r="B1689" s="18" t="s">
        <v>960</v>
      </c>
      <c r="C1689" s="19"/>
      <c r="D1689" s="172" t="s">
        <v>1872</v>
      </c>
      <c r="E1689" s="141" t="s">
        <v>4026</v>
      </c>
      <c r="F1689" s="142" t="s">
        <v>7</v>
      </c>
      <c r="G1689" s="143" t="s">
        <v>1873</v>
      </c>
      <c r="H1689" s="138">
        <v>0</v>
      </c>
      <c r="I1689" s="145">
        <v>0</v>
      </c>
      <c r="J1689" s="140">
        <v>0</v>
      </c>
      <c r="K1689" s="187"/>
      <c r="L1689" s="177"/>
      <c r="M1689" s="194" t="s">
        <v>960</v>
      </c>
      <c r="N1689" s="193"/>
      <c r="O1689" s="99"/>
      <c r="Q1689" s="162"/>
      <c r="R1689" s="167"/>
      <c r="S1689" s="160"/>
      <c r="T1689" s="163">
        <v>1136</v>
      </c>
      <c r="U1689" s="164">
        <f t="shared" si="26"/>
        <v>1136</v>
      </c>
      <c r="V1689" s="158"/>
      <c r="W1689" s="158"/>
    </row>
    <row r="1690" spans="2:23" ht="26.25" x14ac:dyDescent="0.3">
      <c r="B1690" s="18" t="s">
        <v>960</v>
      </c>
      <c r="C1690" s="19"/>
      <c r="D1690" s="172" t="s">
        <v>1884</v>
      </c>
      <c r="E1690" s="141" t="s">
        <v>4026</v>
      </c>
      <c r="F1690" s="142" t="s">
        <v>7</v>
      </c>
      <c r="G1690" s="143" t="s">
        <v>1885</v>
      </c>
      <c r="H1690" s="138">
        <v>0</v>
      </c>
      <c r="I1690" s="145">
        <v>0</v>
      </c>
      <c r="J1690" s="140">
        <v>0</v>
      </c>
      <c r="K1690" s="187"/>
      <c r="L1690" s="177"/>
      <c r="M1690" s="194" t="s">
        <v>960</v>
      </c>
      <c r="N1690" s="193"/>
      <c r="O1690" s="99"/>
      <c r="Q1690" s="162"/>
      <c r="R1690" s="167"/>
      <c r="S1690" s="160"/>
      <c r="T1690" s="163">
        <v>1481</v>
      </c>
      <c r="U1690" s="164">
        <f t="shared" si="26"/>
        <v>1481</v>
      </c>
      <c r="V1690" s="158"/>
      <c r="W1690" s="158"/>
    </row>
    <row r="1691" spans="2:23" ht="26.25" x14ac:dyDescent="0.3">
      <c r="B1691" s="18" t="s">
        <v>960</v>
      </c>
      <c r="C1691" s="19"/>
      <c r="D1691" s="172" t="s">
        <v>1432</v>
      </c>
      <c r="E1691" s="141" t="s">
        <v>4026</v>
      </c>
      <c r="F1691" s="142" t="s">
        <v>7</v>
      </c>
      <c r="G1691" s="143" t="s">
        <v>2424</v>
      </c>
      <c r="H1691" s="138">
        <v>0</v>
      </c>
      <c r="I1691" s="145">
        <v>0</v>
      </c>
      <c r="J1691" s="140">
        <v>0</v>
      </c>
      <c r="K1691" s="187"/>
      <c r="L1691" s="177"/>
      <c r="M1691" s="196" t="s">
        <v>960</v>
      </c>
      <c r="N1691" s="193"/>
      <c r="O1691" s="99"/>
      <c r="Q1691" s="162"/>
      <c r="R1691" s="167"/>
      <c r="S1691" s="160"/>
      <c r="T1691" s="163">
        <v>940</v>
      </c>
      <c r="U1691" s="164">
        <f t="shared" si="26"/>
        <v>940</v>
      </c>
      <c r="V1691" s="158"/>
      <c r="W1691" s="158"/>
    </row>
    <row r="1692" spans="2:23" ht="26.25" x14ac:dyDescent="0.3">
      <c r="B1692" s="18" t="s">
        <v>960</v>
      </c>
      <c r="C1692" s="19"/>
      <c r="D1692" s="172" t="s">
        <v>830</v>
      </c>
      <c r="E1692" s="141" t="s">
        <v>4026</v>
      </c>
      <c r="F1692" s="142" t="s">
        <v>7</v>
      </c>
      <c r="G1692" s="143" t="s">
        <v>831</v>
      </c>
      <c r="H1692" s="138">
        <v>0</v>
      </c>
      <c r="I1692" s="145">
        <v>0</v>
      </c>
      <c r="J1692" s="140">
        <v>0</v>
      </c>
      <c r="K1692" s="187"/>
      <c r="L1692" s="177"/>
      <c r="M1692" s="196" t="s">
        <v>960</v>
      </c>
      <c r="N1692" s="193"/>
      <c r="O1692" s="99"/>
      <c r="Q1692" s="162"/>
      <c r="R1692" s="167"/>
      <c r="S1692" s="160"/>
      <c r="T1692" s="163">
        <v>451</v>
      </c>
      <c r="U1692" s="164">
        <f t="shared" si="26"/>
        <v>451</v>
      </c>
      <c r="V1692" s="158"/>
      <c r="W1692" s="158"/>
    </row>
    <row r="1693" spans="2:23" ht="26.25" x14ac:dyDescent="0.3">
      <c r="B1693" s="18" t="s">
        <v>960</v>
      </c>
      <c r="C1693" s="19"/>
      <c r="D1693" s="172" t="s">
        <v>1895</v>
      </c>
      <c r="E1693" s="141" t="s">
        <v>4026</v>
      </c>
      <c r="F1693" s="142" t="s">
        <v>7</v>
      </c>
      <c r="G1693" s="143" t="s">
        <v>1896</v>
      </c>
      <c r="H1693" s="138">
        <v>0</v>
      </c>
      <c r="I1693" s="145">
        <v>0</v>
      </c>
      <c r="J1693" s="140">
        <v>0</v>
      </c>
      <c r="K1693" s="187"/>
      <c r="L1693" s="177"/>
      <c r="M1693" s="194" t="s">
        <v>960</v>
      </c>
      <c r="N1693" s="193"/>
      <c r="O1693" s="99"/>
      <c r="Q1693" s="162"/>
      <c r="R1693" s="167"/>
      <c r="S1693" s="160"/>
      <c r="T1693" s="163">
        <v>310</v>
      </c>
      <c r="U1693" s="164">
        <f t="shared" si="26"/>
        <v>310</v>
      </c>
      <c r="V1693" s="158"/>
      <c r="W1693" s="158"/>
    </row>
    <row r="1694" spans="2:23" ht="26.25" x14ac:dyDescent="0.3">
      <c r="B1694" s="18" t="s">
        <v>960</v>
      </c>
      <c r="C1694" s="19"/>
      <c r="D1694" s="172" t="s">
        <v>2028</v>
      </c>
      <c r="E1694" s="141" t="s">
        <v>4026</v>
      </c>
      <c r="F1694" s="142" t="s">
        <v>7</v>
      </c>
      <c r="G1694" s="143" t="s">
        <v>2029</v>
      </c>
      <c r="H1694" s="138">
        <v>0</v>
      </c>
      <c r="I1694" s="145">
        <v>0</v>
      </c>
      <c r="J1694" s="140">
        <v>0</v>
      </c>
      <c r="K1694" s="187"/>
      <c r="L1694" s="177"/>
      <c r="M1694" s="194" t="s">
        <v>960</v>
      </c>
      <c r="N1694" s="193"/>
      <c r="O1694" s="99"/>
      <c r="Q1694" s="162"/>
      <c r="R1694" s="167"/>
      <c r="S1694" s="160"/>
      <c r="T1694" s="163">
        <v>765</v>
      </c>
      <c r="U1694" s="164">
        <f t="shared" si="26"/>
        <v>765</v>
      </c>
      <c r="V1694" s="158"/>
      <c r="W1694" s="158"/>
    </row>
    <row r="1695" spans="2:23" ht="26.25" x14ac:dyDescent="0.3">
      <c r="B1695" s="18" t="s">
        <v>960</v>
      </c>
      <c r="C1695" s="19"/>
      <c r="D1695" s="172" t="s">
        <v>2033</v>
      </c>
      <c r="E1695" s="141" t="s">
        <v>4026</v>
      </c>
      <c r="F1695" s="142" t="s">
        <v>7</v>
      </c>
      <c r="G1695" s="143" t="s">
        <v>2034</v>
      </c>
      <c r="H1695" s="138">
        <v>0</v>
      </c>
      <c r="I1695" s="145">
        <v>0</v>
      </c>
      <c r="J1695" s="140">
        <v>0</v>
      </c>
      <c r="K1695" s="187"/>
      <c r="L1695" s="177"/>
      <c r="M1695" s="194" t="s">
        <v>960</v>
      </c>
      <c r="N1695" s="193"/>
      <c r="O1695" s="99"/>
      <c r="Q1695" s="162"/>
      <c r="R1695" s="167"/>
      <c r="S1695" s="160"/>
      <c r="T1695" s="163">
        <v>1481</v>
      </c>
      <c r="U1695" s="164">
        <f t="shared" si="26"/>
        <v>1481</v>
      </c>
      <c r="V1695" s="158"/>
      <c r="W1695" s="158"/>
    </row>
    <row r="1696" spans="2:23" ht="26.25" x14ac:dyDescent="0.3">
      <c r="B1696" s="18" t="s">
        <v>960</v>
      </c>
      <c r="C1696" s="19"/>
      <c r="D1696" s="172" t="s">
        <v>2036</v>
      </c>
      <c r="E1696" s="141" t="s">
        <v>4026</v>
      </c>
      <c r="F1696" s="142" t="s">
        <v>7</v>
      </c>
      <c r="G1696" s="143" t="s">
        <v>2037</v>
      </c>
      <c r="H1696" s="138">
        <v>0</v>
      </c>
      <c r="I1696" s="145">
        <v>0</v>
      </c>
      <c r="J1696" s="140">
        <v>0</v>
      </c>
      <c r="K1696" s="187"/>
      <c r="L1696" s="177"/>
      <c r="M1696" s="194" t="s">
        <v>960</v>
      </c>
      <c r="N1696" s="193"/>
      <c r="O1696" s="99"/>
      <c r="Q1696" s="162"/>
      <c r="R1696" s="167"/>
      <c r="S1696" s="160"/>
      <c r="T1696" s="163">
        <v>703</v>
      </c>
      <c r="U1696" s="164">
        <f t="shared" si="26"/>
        <v>703</v>
      </c>
      <c r="V1696" s="158"/>
      <c r="W1696" s="158"/>
    </row>
    <row r="1697" spans="2:23" ht="26.25" x14ac:dyDescent="0.3">
      <c r="B1697" s="18" t="s">
        <v>960</v>
      </c>
      <c r="C1697" s="19"/>
      <c r="D1697" s="172" t="s">
        <v>2040</v>
      </c>
      <c r="E1697" s="141" t="s">
        <v>4026</v>
      </c>
      <c r="F1697" s="142" t="s">
        <v>7</v>
      </c>
      <c r="G1697" s="143" t="s">
        <v>2041</v>
      </c>
      <c r="H1697" s="138">
        <v>0</v>
      </c>
      <c r="I1697" s="145">
        <v>0</v>
      </c>
      <c r="J1697" s="140">
        <v>0</v>
      </c>
      <c r="K1697" s="187"/>
      <c r="L1697" s="177"/>
      <c r="M1697" s="196" t="s">
        <v>960</v>
      </c>
      <c r="N1697" s="193"/>
      <c r="O1697" s="99"/>
      <c r="Q1697" s="162"/>
      <c r="R1697" s="167"/>
      <c r="S1697" s="160"/>
      <c r="T1697" s="163">
        <v>310</v>
      </c>
      <c r="U1697" s="164">
        <f t="shared" si="26"/>
        <v>310</v>
      </c>
      <c r="V1697" s="158"/>
      <c r="W1697" s="158"/>
    </row>
    <row r="1698" spans="2:23" ht="26.25" x14ac:dyDescent="0.3">
      <c r="B1698" s="18" t="s">
        <v>960</v>
      </c>
      <c r="C1698" s="19"/>
      <c r="D1698" s="172" t="s">
        <v>2043</v>
      </c>
      <c r="E1698" s="141" t="s">
        <v>4026</v>
      </c>
      <c r="F1698" s="142" t="s">
        <v>7</v>
      </c>
      <c r="G1698" s="143" t="s">
        <v>2044</v>
      </c>
      <c r="H1698" s="138">
        <v>0</v>
      </c>
      <c r="I1698" s="145">
        <v>0</v>
      </c>
      <c r="J1698" s="140">
        <v>0</v>
      </c>
      <c r="K1698" s="187"/>
      <c r="L1698" s="177"/>
      <c r="M1698" s="196" t="s">
        <v>960</v>
      </c>
      <c r="N1698" s="193"/>
      <c r="O1698" s="99"/>
      <c r="Q1698" s="162"/>
      <c r="R1698" s="167"/>
      <c r="S1698" s="161"/>
      <c r="T1698" s="163">
        <v>104</v>
      </c>
      <c r="U1698" s="164">
        <f t="shared" si="26"/>
        <v>104</v>
      </c>
      <c r="V1698" s="158"/>
      <c r="W1698" s="158"/>
    </row>
    <row r="1699" spans="2:23" ht="26.25" x14ac:dyDescent="0.3">
      <c r="B1699" s="18" t="s">
        <v>960</v>
      </c>
      <c r="C1699" s="19"/>
      <c r="D1699" s="172" t="s">
        <v>2051</v>
      </c>
      <c r="E1699" s="141" t="s">
        <v>4026</v>
      </c>
      <c r="F1699" s="142" t="s">
        <v>7</v>
      </c>
      <c r="G1699" s="143" t="s">
        <v>2052</v>
      </c>
      <c r="H1699" s="138">
        <v>0</v>
      </c>
      <c r="I1699" s="145">
        <v>0</v>
      </c>
      <c r="J1699" s="140">
        <v>0</v>
      </c>
      <c r="K1699" s="187"/>
      <c r="L1699" s="177"/>
      <c r="M1699" s="194" t="s">
        <v>960</v>
      </c>
      <c r="N1699" s="192"/>
      <c r="O1699" s="99"/>
      <c r="Q1699" s="108"/>
      <c r="R1699" s="151"/>
      <c r="S1699" s="113"/>
      <c r="T1699" s="156"/>
    </row>
    <row r="1700" spans="2:23" ht="26.25" x14ac:dyDescent="0.3">
      <c r="B1700" s="18" t="s">
        <v>960</v>
      </c>
      <c r="C1700" s="19"/>
      <c r="D1700" s="172" t="s">
        <v>2054</v>
      </c>
      <c r="E1700" s="141" t="s">
        <v>4026</v>
      </c>
      <c r="F1700" s="142" t="s">
        <v>7</v>
      </c>
      <c r="G1700" s="143" t="s">
        <v>206</v>
      </c>
      <c r="H1700" s="138">
        <v>0</v>
      </c>
      <c r="I1700" s="145">
        <v>0</v>
      </c>
      <c r="J1700" s="140">
        <v>0</v>
      </c>
      <c r="K1700" s="187"/>
      <c r="L1700" s="177"/>
      <c r="M1700" s="194" t="s">
        <v>960</v>
      </c>
      <c r="N1700" s="192"/>
      <c r="O1700" s="99"/>
      <c r="Q1700" s="108"/>
      <c r="R1700" s="151"/>
      <c r="S1700" s="113"/>
      <c r="T1700" s="156"/>
    </row>
    <row r="1701" spans="2:23" ht="26.25" x14ac:dyDescent="0.3">
      <c r="B1701" s="18" t="s">
        <v>960</v>
      </c>
      <c r="C1701" s="19"/>
      <c r="D1701" s="172" t="s">
        <v>1428</v>
      </c>
      <c r="E1701" s="141" t="s">
        <v>4026</v>
      </c>
      <c r="F1701" s="142" t="s">
        <v>7</v>
      </c>
      <c r="G1701" s="143" t="s">
        <v>1429</v>
      </c>
      <c r="H1701" s="138">
        <v>0</v>
      </c>
      <c r="I1701" s="145">
        <v>0</v>
      </c>
      <c r="J1701" s="140">
        <v>0</v>
      </c>
      <c r="K1701" s="187"/>
      <c r="L1701" s="177"/>
      <c r="M1701" s="194" t="s">
        <v>960</v>
      </c>
      <c r="N1701" s="192"/>
      <c r="O1701" s="99"/>
      <c r="Q1701" s="108"/>
      <c r="R1701" s="151"/>
      <c r="S1701" s="113"/>
      <c r="T1701" s="156"/>
    </row>
    <row r="1702" spans="2:23" ht="26.25" x14ac:dyDescent="0.3">
      <c r="B1702" s="18" t="s">
        <v>960</v>
      </c>
      <c r="C1702" s="19"/>
      <c r="D1702" s="172" t="s">
        <v>2055</v>
      </c>
      <c r="E1702" s="141" t="s">
        <v>4026</v>
      </c>
      <c r="F1702" s="142" t="s">
        <v>7</v>
      </c>
      <c r="G1702" s="143" t="s">
        <v>2029</v>
      </c>
      <c r="H1702" s="138">
        <v>0</v>
      </c>
      <c r="I1702" s="145">
        <v>0</v>
      </c>
      <c r="J1702" s="140">
        <v>0</v>
      </c>
      <c r="K1702" s="187"/>
      <c r="L1702" s="177"/>
      <c r="M1702" s="194" t="s">
        <v>960</v>
      </c>
      <c r="N1702" s="192"/>
      <c r="O1702" s="99"/>
      <c r="Q1702" s="108"/>
      <c r="R1702" s="151"/>
      <c r="S1702" s="113"/>
      <c r="T1702" s="156"/>
    </row>
    <row r="1703" spans="2:23" ht="26.25" x14ac:dyDescent="0.3">
      <c r="B1703" s="18" t="s">
        <v>960</v>
      </c>
      <c r="C1703" s="19"/>
      <c r="D1703" s="172" t="s">
        <v>2062</v>
      </c>
      <c r="E1703" s="141" t="s">
        <v>4026</v>
      </c>
      <c r="F1703" s="142" t="s">
        <v>7</v>
      </c>
      <c r="G1703" s="143" t="s">
        <v>2063</v>
      </c>
      <c r="H1703" s="138">
        <v>0</v>
      </c>
      <c r="I1703" s="145">
        <v>0</v>
      </c>
      <c r="J1703" s="140">
        <v>0</v>
      </c>
      <c r="K1703" s="187"/>
      <c r="L1703" s="177"/>
      <c r="M1703" s="194" t="s">
        <v>960</v>
      </c>
      <c r="N1703" s="191"/>
      <c r="O1703" s="99"/>
      <c r="Q1703" s="29"/>
      <c r="R1703" s="166"/>
      <c r="S1703" s="30"/>
      <c r="T1703" s="157"/>
    </row>
    <row r="1704" spans="2:23" ht="26.25" x14ac:dyDescent="0.3">
      <c r="B1704" s="18" t="s">
        <v>960</v>
      </c>
      <c r="C1704" s="19"/>
      <c r="D1704" s="172" t="s">
        <v>2073</v>
      </c>
      <c r="E1704" s="141" t="s">
        <v>4026</v>
      </c>
      <c r="F1704" s="142" t="s">
        <v>7</v>
      </c>
      <c r="G1704" s="143" t="s">
        <v>2029</v>
      </c>
      <c r="H1704" s="138">
        <v>0</v>
      </c>
      <c r="I1704" s="145">
        <v>0</v>
      </c>
      <c r="J1704" s="140">
        <v>0</v>
      </c>
      <c r="K1704" s="187"/>
      <c r="L1704" s="177"/>
      <c r="M1704" s="194" t="s">
        <v>960</v>
      </c>
      <c r="N1704" s="191"/>
      <c r="O1704" s="99"/>
      <c r="Q1704" s="29"/>
      <c r="R1704" s="166"/>
      <c r="S1704" s="30"/>
      <c r="T1704" s="157"/>
    </row>
    <row r="1705" spans="2:23" ht="26.25" x14ac:dyDescent="0.3">
      <c r="B1705" s="18" t="s">
        <v>960</v>
      </c>
      <c r="C1705" s="19"/>
      <c r="D1705" s="172" t="s">
        <v>2077</v>
      </c>
      <c r="E1705" s="141" t="s">
        <v>4026</v>
      </c>
      <c r="F1705" s="142" t="s">
        <v>7</v>
      </c>
      <c r="G1705" s="143" t="s">
        <v>2078</v>
      </c>
      <c r="H1705" s="138">
        <v>0</v>
      </c>
      <c r="I1705" s="145">
        <v>0</v>
      </c>
      <c r="J1705" s="140">
        <v>0</v>
      </c>
      <c r="K1705" s="187"/>
      <c r="L1705" s="177"/>
      <c r="M1705" s="194" t="s">
        <v>960</v>
      </c>
      <c r="N1705" s="192"/>
      <c r="O1705" s="99"/>
      <c r="Q1705" s="29"/>
      <c r="R1705" s="166"/>
      <c r="S1705" s="30"/>
      <c r="T1705" s="157"/>
    </row>
    <row r="1706" spans="2:23" ht="26.25" x14ac:dyDescent="0.3">
      <c r="B1706" s="18"/>
      <c r="C1706" s="19"/>
      <c r="D1706" s="172"/>
      <c r="E1706" s="141"/>
      <c r="F1706" s="142"/>
      <c r="G1706" s="143"/>
      <c r="H1706" s="138"/>
      <c r="I1706" s="145"/>
      <c r="J1706" s="140"/>
      <c r="K1706" s="187"/>
      <c r="L1706" s="177"/>
      <c r="M1706" s="195" t="s">
        <v>960</v>
      </c>
      <c r="N1706" s="191"/>
      <c r="O1706" s="99"/>
      <c r="Q1706" s="29"/>
      <c r="R1706" s="166"/>
      <c r="S1706" s="30"/>
      <c r="T1706" s="157"/>
    </row>
    <row r="1707" spans="2:23" ht="26.25" x14ac:dyDescent="0.3">
      <c r="B1707" s="18"/>
      <c r="C1707" s="19"/>
      <c r="D1707" s="172"/>
      <c r="E1707" s="141"/>
      <c r="F1707" s="142"/>
      <c r="G1707" s="143"/>
      <c r="H1707" s="138"/>
      <c r="I1707" s="145"/>
      <c r="J1707" s="140"/>
      <c r="K1707" s="187"/>
      <c r="L1707" s="177"/>
      <c r="M1707" s="194" t="s">
        <v>960</v>
      </c>
      <c r="N1707" s="191"/>
      <c r="O1707" s="99"/>
      <c r="Q1707" s="29"/>
      <c r="R1707" s="166"/>
      <c r="S1707" s="30"/>
      <c r="T1707" s="157"/>
    </row>
    <row r="1708" spans="2:23" ht="26.25" x14ac:dyDescent="0.3">
      <c r="B1708" s="18"/>
      <c r="C1708" s="19"/>
      <c r="D1708" s="172"/>
      <c r="E1708" s="141"/>
      <c r="F1708" s="142"/>
      <c r="G1708" s="143"/>
      <c r="H1708" s="138"/>
      <c r="I1708" s="145"/>
      <c r="J1708" s="140"/>
      <c r="K1708" s="187"/>
      <c r="L1708" s="177"/>
      <c r="M1708" s="194" t="s">
        <v>960</v>
      </c>
      <c r="N1708" s="191"/>
      <c r="O1708" s="99"/>
      <c r="Q1708" s="29"/>
      <c r="R1708" s="166"/>
      <c r="S1708" s="30"/>
      <c r="T1708" s="157"/>
    </row>
    <row r="1709" spans="2:23" ht="26.25" x14ac:dyDescent="0.3">
      <c r="B1709" s="18"/>
      <c r="C1709" s="19"/>
      <c r="D1709" s="172"/>
      <c r="E1709" s="141"/>
      <c r="F1709" s="142"/>
      <c r="G1709" s="143"/>
      <c r="H1709" s="138"/>
      <c r="I1709" s="145"/>
      <c r="J1709" s="140"/>
      <c r="K1709" s="187"/>
      <c r="L1709" s="177"/>
      <c r="M1709" s="194" t="s">
        <v>960</v>
      </c>
      <c r="N1709" s="191"/>
      <c r="O1709" s="99"/>
      <c r="Q1709" s="29"/>
      <c r="R1709" s="166"/>
      <c r="S1709" s="30"/>
      <c r="T1709" s="157"/>
    </row>
    <row r="1710" spans="2:23" ht="26.25" x14ac:dyDescent="0.3">
      <c r="B1710" s="18"/>
      <c r="C1710" s="19"/>
      <c r="D1710" s="172"/>
      <c r="E1710" s="141"/>
      <c r="F1710" s="142"/>
      <c r="G1710" s="143"/>
      <c r="H1710" s="138"/>
      <c r="I1710" s="145"/>
      <c r="J1710" s="140"/>
      <c r="K1710" s="187"/>
      <c r="L1710" s="177"/>
      <c r="M1710" s="194" t="s">
        <v>960</v>
      </c>
      <c r="N1710" s="191"/>
      <c r="O1710" s="99"/>
      <c r="Q1710" s="29"/>
      <c r="R1710" s="166"/>
      <c r="S1710" s="30"/>
      <c r="T1710" s="157"/>
    </row>
    <row r="1711" spans="2:23" ht="26.25" x14ac:dyDescent="0.3">
      <c r="B1711" s="18"/>
      <c r="C1711" s="19"/>
      <c r="D1711" s="172"/>
      <c r="E1711" s="45"/>
      <c r="F1711" s="46"/>
      <c r="G1711" s="47"/>
      <c r="H1711" s="23"/>
      <c r="I1711" s="56"/>
      <c r="J1711" s="140"/>
      <c r="K1711" s="187"/>
      <c r="L1711" s="177"/>
      <c r="M1711" s="194" t="s">
        <v>960</v>
      </c>
      <c r="N1711" s="191"/>
      <c r="O1711" s="99"/>
      <c r="Q1711" s="29"/>
      <c r="R1711" s="166"/>
      <c r="S1711" s="30"/>
      <c r="T1711" s="157"/>
    </row>
    <row r="1712" spans="2:23" ht="26.25" x14ac:dyDescent="0.3">
      <c r="B1712" s="18"/>
      <c r="C1712" s="19"/>
      <c r="D1712" s="172"/>
      <c r="E1712" s="45"/>
      <c r="F1712" s="46"/>
      <c r="G1712" s="47"/>
      <c r="H1712" s="23"/>
      <c r="I1712" s="56"/>
      <c r="J1712" s="140"/>
      <c r="K1712" s="187"/>
      <c r="L1712" s="177"/>
      <c r="M1712" s="194" t="s">
        <v>960</v>
      </c>
      <c r="N1712" s="191"/>
      <c r="O1712" s="99"/>
      <c r="Q1712" s="29"/>
      <c r="R1712" s="166"/>
      <c r="S1712" s="30"/>
      <c r="T1712" s="157"/>
    </row>
    <row r="1713" spans="2:20" ht="26.25" x14ac:dyDescent="0.3">
      <c r="B1713" s="18"/>
      <c r="C1713" s="19"/>
      <c r="D1713" s="172"/>
      <c r="E1713" s="45"/>
      <c r="F1713" s="46"/>
      <c r="G1713" s="47"/>
      <c r="H1713" s="23"/>
      <c r="I1713" s="56"/>
      <c r="J1713" s="140"/>
      <c r="K1713" s="187"/>
      <c r="L1713" s="177"/>
      <c r="M1713" s="194" t="s">
        <v>960</v>
      </c>
      <c r="N1713" s="191"/>
      <c r="O1713" s="99"/>
      <c r="Q1713" s="29"/>
      <c r="R1713" s="166"/>
      <c r="S1713" s="30"/>
      <c r="T1713" s="157"/>
    </row>
    <row r="1714" spans="2:20" ht="26.25" x14ac:dyDescent="0.3">
      <c r="B1714" s="18"/>
      <c r="C1714" s="19"/>
      <c r="D1714" s="172"/>
      <c r="E1714" s="45"/>
      <c r="F1714" s="46"/>
      <c r="G1714" s="47"/>
      <c r="H1714" s="23"/>
      <c r="I1714" s="56"/>
      <c r="J1714" s="140"/>
      <c r="K1714" s="187"/>
      <c r="L1714" s="177"/>
      <c r="M1714" s="194" t="s">
        <v>960</v>
      </c>
      <c r="N1714" s="191"/>
      <c r="O1714" s="99"/>
      <c r="Q1714" s="29"/>
      <c r="R1714" s="166"/>
      <c r="S1714" s="30"/>
      <c r="T1714" s="157"/>
    </row>
    <row r="1715" spans="2:20" ht="26.25" x14ac:dyDescent="0.3">
      <c r="B1715" s="18"/>
      <c r="C1715" s="19"/>
      <c r="D1715" s="172"/>
      <c r="E1715" s="45"/>
      <c r="F1715" s="46"/>
      <c r="G1715" s="47"/>
      <c r="H1715" s="23"/>
      <c r="I1715" s="56"/>
      <c r="J1715" s="140"/>
      <c r="K1715" s="187"/>
      <c r="L1715" s="177"/>
      <c r="M1715" s="194" t="s">
        <v>960</v>
      </c>
      <c r="N1715" s="191"/>
      <c r="O1715" s="99"/>
      <c r="Q1715" s="29"/>
      <c r="R1715" s="166"/>
      <c r="S1715" s="30"/>
      <c r="T1715" s="157"/>
    </row>
    <row r="1716" spans="2:20" ht="26.25" x14ac:dyDescent="0.3">
      <c r="B1716" s="18" t="s">
        <v>960</v>
      </c>
      <c r="C1716" s="19"/>
      <c r="D1716" s="172"/>
      <c r="E1716" s="45"/>
      <c r="F1716" s="46"/>
      <c r="G1716" s="47"/>
      <c r="H1716" s="23"/>
      <c r="I1716" s="56"/>
      <c r="J1716" s="25"/>
      <c r="K1716" s="187"/>
      <c r="L1716" s="177"/>
      <c r="M1716" s="197" t="s">
        <v>960</v>
      </c>
      <c r="N1716" s="198"/>
      <c r="O1716" s="99"/>
      <c r="Q1716" s="29"/>
      <c r="R1716" s="166"/>
      <c r="S1716" s="30"/>
      <c r="T1716" s="157"/>
    </row>
    <row r="1717" spans="2:20" ht="26.25" x14ac:dyDescent="0.3">
      <c r="B1717" s="18" t="s">
        <v>960</v>
      </c>
      <c r="C1717" s="19"/>
      <c r="D1717" s="172"/>
      <c r="E1717" s="45"/>
      <c r="F1717" s="46"/>
      <c r="G1717" s="47"/>
      <c r="H1717" s="23"/>
      <c r="I1717" s="56"/>
      <c r="J1717" s="25"/>
      <c r="K1717" s="187"/>
      <c r="L1717" s="177"/>
      <c r="M1717" s="197" t="s">
        <v>960</v>
      </c>
      <c r="N1717" s="198"/>
      <c r="O1717" s="99"/>
      <c r="Q1717" s="29"/>
      <c r="R1717" s="166"/>
      <c r="S1717" s="30"/>
      <c r="T1717" s="157"/>
    </row>
    <row r="1718" spans="2:20" ht="26.25" x14ac:dyDescent="0.3">
      <c r="B1718" s="18" t="s">
        <v>960</v>
      </c>
      <c r="C1718" s="19"/>
      <c r="D1718" s="172"/>
      <c r="E1718" s="45"/>
      <c r="F1718" s="46"/>
      <c r="G1718" s="47"/>
      <c r="H1718" s="23"/>
      <c r="I1718" s="56"/>
      <c r="J1718" s="25"/>
      <c r="K1718" s="187"/>
      <c r="L1718" s="177"/>
      <c r="M1718" s="197" t="s">
        <v>960</v>
      </c>
      <c r="N1718" s="198"/>
      <c r="O1718" s="99"/>
      <c r="Q1718" s="29"/>
      <c r="R1718" s="166"/>
      <c r="S1718" s="30"/>
      <c r="T1718" s="157"/>
    </row>
    <row r="1719" spans="2:20" ht="26.25" x14ac:dyDescent="0.3">
      <c r="B1719" s="18" t="s">
        <v>960</v>
      </c>
      <c r="C1719" s="19"/>
      <c r="D1719" s="172"/>
      <c r="E1719" s="45"/>
      <c r="F1719" s="46"/>
      <c r="G1719" s="47"/>
      <c r="H1719" s="23"/>
      <c r="I1719" s="56"/>
      <c r="J1719" s="25"/>
      <c r="K1719" s="187"/>
      <c r="L1719" s="177"/>
      <c r="M1719" s="197" t="s">
        <v>960</v>
      </c>
      <c r="N1719" s="198"/>
      <c r="O1719" s="99"/>
      <c r="Q1719" s="29"/>
      <c r="R1719" s="166"/>
      <c r="S1719" s="30"/>
      <c r="T1719" s="157"/>
    </row>
    <row r="1720" spans="2:20" ht="26.25" x14ac:dyDescent="0.3">
      <c r="B1720" s="18" t="s">
        <v>960</v>
      </c>
      <c r="C1720" s="19"/>
      <c r="D1720" s="172"/>
      <c r="E1720" s="45"/>
      <c r="F1720" s="46"/>
      <c r="G1720" s="47"/>
      <c r="H1720" s="23"/>
      <c r="I1720" s="56"/>
      <c r="J1720" s="25"/>
      <c r="K1720" s="187"/>
      <c r="L1720" s="177"/>
      <c r="M1720" s="197" t="s">
        <v>960</v>
      </c>
      <c r="N1720" s="198"/>
      <c r="O1720" s="99"/>
      <c r="Q1720" s="29"/>
      <c r="R1720" s="166"/>
      <c r="S1720" s="30"/>
      <c r="T1720" s="157"/>
    </row>
    <row r="1721" spans="2:20" ht="26.25" x14ac:dyDescent="0.3">
      <c r="B1721" s="18" t="s">
        <v>960</v>
      </c>
      <c r="C1721" s="19"/>
      <c r="D1721" s="172"/>
      <c r="E1721" s="45"/>
      <c r="F1721" s="46"/>
      <c r="G1721" s="47"/>
      <c r="H1721" s="23"/>
      <c r="I1721" s="56"/>
      <c r="J1721" s="25"/>
      <c r="K1721" s="187"/>
      <c r="L1721" s="177"/>
      <c r="M1721" s="197" t="s">
        <v>960</v>
      </c>
      <c r="N1721" s="198"/>
      <c r="O1721" s="99"/>
      <c r="Q1721" s="29"/>
      <c r="R1721" s="166"/>
      <c r="S1721" s="30"/>
      <c r="T1721" s="157"/>
    </row>
    <row r="1722" spans="2:20" ht="26.25" x14ac:dyDescent="0.3">
      <c r="B1722" s="18" t="s">
        <v>960</v>
      </c>
      <c r="C1722" s="19"/>
      <c r="D1722" s="172"/>
      <c r="E1722" s="45"/>
      <c r="F1722" s="46"/>
      <c r="G1722" s="47"/>
      <c r="H1722" s="23"/>
      <c r="I1722" s="56"/>
      <c r="J1722" s="25"/>
      <c r="K1722" s="187"/>
      <c r="L1722" s="177"/>
      <c r="M1722" s="197" t="s">
        <v>960</v>
      </c>
      <c r="N1722" s="198"/>
      <c r="O1722" s="99"/>
      <c r="Q1722" s="29"/>
      <c r="R1722" s="166"/>
      <c r="S1722" s="30"/>
      <c r="T1722" s="157"/>
    </row>
    <row r="1723" spans="2:20" ht="26.25" x14ac:dyDescent="0.3">
      <c r="B1723" s="18" t="s">
        <v>960</v>
      </c>
      <c r="C1723" s="19"/>
      <c r="D1723" s="172"/>
      <c r="E1723" s="45"/>
      <c r="F1723" s="46"/>
      <c r="G1723" s="47"/>
      <c r="H1723" s="23"/>
      <c r="I1723" s="56"/>
      <c r="J1723" s="25"/>
      <c r="K1723" s="187"/>
      <c r="L1723" s="177"/>
      <c r="M1723" s="197" t="s">
        <v>960</v>
      </c>
      <c r="N1723" s="198"/>
      <c r="O1723" s="99"/>
      <c r="Q1723" s="29"/>
      <c r="R1723" s="166"/>
      <c r="S1723" s="30"/>
      <c r="T1723" s="157"/>
    </row>
    <row r="1724" spans="2:20" ht="26.25" x14ac:dyDescent="0.3">
      <c r="B1724" s="18" t="s">
        <v>960</v>
      </c>
      <c r="C1724" s="19"/>
      <c r="D1724" s="172"/>
      <c r="E1724" s="45"/>
      <c r="F1724" s="46"/>
      <c r="G1724" s="47"/>
      <c r="H1724" s="23"/>
      <c r="I1724" s="56"/>
      <c r="J1724" s="25"/>
      <c r="K1724" s="187"/>
      <c r="L1724" s="177"/>
      <c r="M1724" s="197" t="s">
        <v>960</v>
      </c>
      <c r="N1724" s="198"/>
      <c r="O1724" s="99"/>
    </row>
  </sheetData>
  <mergeCells count="19">
    <mergeCell ref="F2:N2"/>
    <mergeCell ref="U2:X2"/>
    <mergeCell ref="D3:F3"/>
    <mergeCell ref="G4:H4"/>
    <mergeCell ref="J4:K4"/>
    <mergeCell ref="L4:N4"/>
    <mergeCell ref="Q4:S5"/>
    <mergeCell ref="X4:AF5"/>
    <mergeCell ref="C5:F5"/>
    <mergeCell ref="J5:K5"/>
    <mergeCell ref="X16:X17"/>
    <mergeCell ref="X18:X19"/>
    <mergeCell ref="N3:O3"/>
    <mergeCell ref="L5:N5"/>
    <mergeCell ref="X6:AF6"/>
    <mergeCell ref="X8:X9"/>
    <mergeCell ref="X10:X11"/>
    <mergeCell ref="X12:X13"/>
    <mergeCell ref="X14:X15"/>
  </mergeCells>
  <phoneticPr fontId="2" type="noConversion"/>
  <conditionalFormatting sqref="D7:D1655">
    <cfRule type="duplicateValues" dxfId="170" priority="51"/>
  </conditionalFormatting>
  <conditionalFormatting sqref="P4:P5">
    <cfRule type="containsText" dxfId="169" priority="48" operator="containsText" text="▶조아닭PTC[11.16] G4">
      <formula>NOT(ISERROR(SEARCH("▶조아닭PTC[11.16] G4",P4)))</formula>
    </cfRule>
    <cfRule type="containsText" dxfId="168" priority="49" operator="containsText" text="▶대전관저배[11.17] G4">
      <formula>NOT(ISERROR(SEARCH("▶대전관저배[11.17] G4",P4)))</formula>
    </cfRule>
    <cfRule type="containsText" dxfId="167" priority="50" operator="containsText" text="▶위단테오픈[6.7]">
      <formula>NOT(ISERROR(SEARCH("▶위단테오픈[6.7]",P4)))</formula>
    </cfRule>
  </conditionalFormatting>
  <conditionalFormatting sqref="N1699:N1714">
    <cfRule type="containsText" dxfId="166" priority="47" operator="containsText" text="▶충주사과배[11.9] G3">
      <formula>NOT(ISERROR(SEARCH("▶충주사과배[11.9] G3",N1699)))</formula>
    </cfRule>
  </conditionalFormatting>
  <conditionalFormatting sqref="N1699:N1714">
    <cfRule type="containsText" dxfId="165" priority="45" operator="containsText" text="창단테회장배">
      <formula>NOT(ISERROR(SEARCH("창단테회장배",N1699)))</formula>
    </cfRule>
  </conditionalFormatting>
  <conditionalFormatting sqref="N1699:N1714">
    <cfRule type="containsText" dxfId="164" priority="42" operator="containsText" text="▶대전관저배[11.17] G4">
      <formula>NOT(ISERROR(SEARCH("▶대전관저배[11.17] G4",N1699)))</formula>
    </cfRule>
    <cfRule type="containsText" dxfId="163" priority="43" operator="containsText" text="▶의정부협회장배[11.9] G4">
      <formula>NOT(ISERROR(SEARCH("▶의정부협회장배[11.9] G4",N1699)))</formula>
    </cfRule>
    <cfRule type="containsText" dxfId="162" priority="44" operator="containsText" text="▶위단테오픈[6.7]">
      <formula>NOT(ISERROR(SEARCH("▶위단테오픈[6.7]",N1699)))</formula>
    </cfRule>
  </conditionalFormatting>
  <conditionalFormatting sqref="N1699:N1714">
    <cfRule type="containsText" dxfId="161" priority="41" operator="containsText" text="▶하양오픈[11.23]">
      <formula>NOT(ISERROR(SEARCH("▶하양오픈[11.23]",N1699)))</formula>
    </cfRule>
  </conditionalFormatting>
  <conditionalFormatting sqref="N1689:N1698">
    <cfRule type="containsText" dxfId="160" priority="27" operator="containsText" text="▶하양오픈[11.23]">
      <formula>NOT(ISERROR(SEARCH("▶하양오픈[11.23]",N1689)))</formula>
    </cfRule>
  </conditionalFormatting>
  <conditionalFormatting sqref="N1699:N1714">
    <cfRule type="containsText" dxfId="159" priority="46" operator="containsText" text="테니스TV배[11.30]">
      <formula>NOT(ISERROR(SEARCH("테니스TV배[11.30]",N1699)))</formula>
    </cfRule>
  </conditionalFormatting>
  <conditionalFormatting sqref="N1715">
    <cfRule type="containsText" dxfId="158" priority="40" operator="containsText" text="▶충주사과배[11.9] G3">
      <formula>NOT(ISERROR(SEARCH("▶충주사과배[11.9] G3",N1715)))</formula>
    </cfRule>
  </conditionalFormatting>
  <conditionalFormatting sqref="N1715">
    <cfRule type="containsText" dxfId="157" priority="38" operator="containsText" text="창단테회장배">
      <formula>NOT(ISERROR(SEARCH("창단테회장배",N1715)))</formula>
    </cfRule>
  </conditionalFormatting>
  <conditionalFormatting sqref="N1715">
    <cfRule type="containsText" dxfId="156" priority="35" operator="containsText" text="▶대전관저배[11.17] G4">
      <formula>NOT(ISERROR(SEARCH("▶대전관저배[11.17] G4",N1715)))</formula>
    </cfRule>
    <cfRule type="containsText" dxfId="155" priority="36" operator="containsText" text="▶의정부협회장배[11.9] G4">
      <formula>NOT(ISERROR(SEARCH("▶의정부협회장배[11.9] G4",N1715)))</formula>
    </cfRule>
    <cfRule type="containsText" dxfId="154" priority="37" operator="containsText" text="▶위단테오픈[6.7]">
      <formula>NOT(ISERROR(SEARCH("▶위단테오픈[6.7]",N1715)))</formula>
    </cfRule>
  </conditionalFormatting>
  <conditionalFormatting sqref="N1715">
    <cfRule type="containsText" dxfId="153" priority="34" operator="containsText" text="▶하양오픈[11.23]">
      <formula>NOT(ISERROR(SEARCH("▶하양오픈[11.23]",N1715)))</formula>
    </cfRule>
  </conditionalFormatting>
  <conditionalFormatting sqref="N1715">
    <cfRule type="containsText" dxfId="152" priority="39" operator="containsText" text="테니스TV배[11.30]">
      <formula>NOT(ISERROR(SEARCH("테니스TV배[11.30]",N1715)))</formula>
    </cfRule>
  </conditionalFormatting>
  <conditionalFormatting sqref="N1689:N1698">
    <cfRule type="containsText" dxfId="151" priority="33" operator="containsText" text="▶충주사과배[11.9] G3">
      <formula>NOT(ISERROR(SEARCH("▶충주사과배[11.9] G3",N1689)))</formula>
    </cfRule>
  </conditionalFormatting>
  <conditionalFormatting sqref="N1689:N1698">
    <cfRule type="containsText" dxfId="150" priority="31" operator="containsText" text="창단테회장배">
      <formula>NOT(ISERROR(SEARCH("창단테회장배",N1689)))</formula>
    </cfRule>
  </conditionalFormatting>
  <conditionalFormatting sqref="N1689:N1698">
    <cfRule type="containsText" dxfId="149" priority="28" operator="containsText" text="▶대전관저배[11.17] G4">
      <formula>NOT(ISERROR(SEARCH("▶대전관저배[11.17] G4",N1689)))</formula>
    </cfRule>
    <cfRule type="containsText" dxfId="148" priority="29" operator="containsText" text="▶의정부협회장배[11.9] G4">
      <formula>NOT(ISERROR(SEARCH("▶의정부협회장배[11.9] G4",N1689)))</formula>
    </cfRule>
    <cfRule type="containsText" dxfId="147" priority="30" operator="containsText" text="▶위단테오픈[6.7]">
      <formula>NOT(ISERROR(SEARCH("▶위단테오픈[6.7]",N1689)))</formula>
    </cfRule>
  </conditionalFormatting>
  <conditionalFormatting sqref="N1689:N1698">
    <cfRule type="containsText" dxfId="146" priority="32" operator="containsText" text="테니스마일배[12.7]">
      <formula>NOT(ISERROR(SEARCH("테니스마일배[12.7]",N1689)))</formula>
    </cfRule>
  </conditionalFormatting>
  <conditionalFormatting sqref="N1689:N1698">
    <cfRule type="containsText" dxfId="145" priority="26" operator="containsText" text="▶위단테오픈[12.7]">
      <formula>NOT(ISERROR(SEARCH("▶위단테오픈[12.7]",N1689)))</formula>
    </cfRule>
  </conditionalFormatting>
  <conditionalFormatting sqref="S7:S1698">
    <cfRule type="expression" dxfId="144" priority="20">
      <formula>$T7&gt;$S7</formula>
    </cfRule>
    <cfRule type="expression" dxfId="143" priority="21">
      <formula>$T7&lt;$S7</formula>
    </cfRule>
  </conditionalFormatting>
  <conditionalFormatting sqref="Q119:Q1675">
    <cfRule type="duplicateValues" dxfId="142" priority="22"/>
  </conditionalFormatting>
  <conditionalFormatting sqref="Q1685:Q1691">
    <cfRule type="duplicateValues" dxfId="141" priority="23"/>
  </conditionalFormatting>
  <conditionalFormatting sqref="Q1676:Q1684">
    <cfRule type="duplicateValues" dxfId="140" priority="24"/>
  </conditionalFormatting>
  <conditionalFormatting sqref="Q1692:Q1698">
    <cfRule type="duplicateValues" dxfId="139" priority="25"/>
  </conditionalFormatting>
  <conditionalFormatting sqref="F1:F2 F4:F1048576">
    <cfRule type="containsText" dxfId="138" priority="18" operator="containsText" text="지도">
      <formula>NOT(ISERROR(SEARCH("지도",F1)))</formula>
    </cfRule>
    <cfRule type="containsText" dxfId="137" priority="19" operator="containsText" text="선">
      <formula>NOT(ISERROR(SEARCH("선",F1)))</formula>
    </cfRule>
  </conditionalFormatting>
  <conditionalFormatting sqref="N7:N1664 N1667:N1688">
    <cfRule type="containsText" dxfId="136" priority="17" operator="containsText" text="▶충주사과배[11.9] G3">
      <formula>NOT(ISERROR(SEARCH("▶충주사과배[11.9] G3",N7)))</formula>
    </cfRule>
  </conditionalFormatting>
  <conditionalFormatting sqref="N7:N1664 N1667:N1671">
    <cfRule type="containsText" dxfId="135" priority="12" operator="containsText" text="▶조아닭PTC[11.16] G4">
      <formula>NOT(ISERROR(SEARCH("▶조아닭PTC[11.16] G4",N7)))</formula>
    </cfRule>
    <cfRule type="containsText" dxfId="134" priority="13" operator="containsText" text="▶대전관저배[11.17] G4">
      <formula>NOT(ISERROR(SEARCH("▶대전관저배[11.17] G4",N7)))</formula>
    </cfRule>
    <cfRule type="containsText" dxfId="133" priority="16" operator="containsText" text="▶위단테오픈[6.7]">
      <formula>NOT(ISERROR(SEARCH("▶위단테오픈[6.7]",N7)))</formula>
    </cfRule>
  </conditionalFormatting>
  <conditionalFormatting sqref="N7:N1688">
    <cfRule type="containsText" dxfId="132" priority="14" operator="containsText" text="창단테회장배">
      <formula>NOT(ISERROR(SEARCH("창단테회장배",N7)))</formula>
    </cfRule>
  </conditionalFormatting>
  <conditionalFormatting sqref="N1672:N1688">
    <cfRule type="containsText" dxfId="131" priority="9" operator="containsText" text="▶대전관저배[11.17] G4">
      <formula>NOT(ISERROR(SEARCH("▶대전관저배[11.17] G4",N1672)))</formula>
    </cfRule>
    <cfRule type="containsText" dxfId="130" priority="10" operator="containsText" text="▶의정부협회장배[11.9] G4">
      <formula>NOT(ISERROR(SEARCH("▶의정부협회장배[11.9] G4",N1672)))</formula>
    </cfRule>
    <cfRule type="containsText" dxfId="129" priority="11" operator="containsText" text="▶위단테오픈[6.7]">
      <formula>NOT(ISERROR(SEARCH("▶위단테오픈[6.7]",N1672)))</formula>
    </cfRule>
  </conditionalFormatting>
  <conditionalFormatting sqref="N7:N1664 N1667:N1688">
    <cfRule type="containsText" dxfId="128" priority="8" operator="containsText" text="▶하양오픈[11.23]">
      <formula>NOT(ISERROR(SEARCH("▶하양오픈[11.23]",N7)))</formula>
    </cfRule>
  </conditionalFormatting>
  <conditionalFormatting sqref="N1665:N1666">
    <cfRule type="containsText" dxfId="127" priority="7" operator="containsText" text="▶충주사과배[11.9] G3">
      <formula>NOT(ISERROR(SEARCH("▶충주사과배[11.9] G3",N1665)))</formula>
    </cfRule>
  </conditionalFormatting>
  <conditionalFormatting sqref="N1665:N1666">
    <cfRule type="containsText" dxfId="126" priority="3" operator="containsText" text="▶조아닭PTC[11.16] G4">
      <formula>NOT(ISERROR(SEARCH("▶조아닭PTC[11.16] G4",N1665)))</formula>
    </cfRule>
    <cfRule type="containsText" dxfId="125" priority="4" operator="containsText" text="▶대전관저배[11.17] G4">
      <formula>NOT(ISERROR(SEARCH("▶대전관저배[11.17] G4",N1665)))</formula>
    </cfRule>
    <cfRule type="containsText" dxfId="124" priority="5" operator="containsText" text="▶의정부협회장배[11.9] G4">
      <formula>NOT(ISERROR(SEARCH("▶의정부협회장배[11.9] G4",N1665)))</formula>
    </cfRule>
    <cfRule type="containsText" dxfId="123" priority="6" operator="containsText" text="▶위단테오픈[6.7]">
      <formula>NOT(ISERROR(SEARCH("▶위단테오픈[6.7]",N1665)))</formula>
    </cfRule>
  </conditionalFormatting>
  <conditionalFormatting sqref="N1665:N1666">
    <cfRule type="containsText" dxfId="122" priority="2" operator="containsText" text="▶하양오픈[11.23]">
      <formula>NOT(ISERROR(SEARCH("▶하양오픈[11.23]",N1665)))</formula>
    </cfRule>
  </conditionalFormatting>
  <conditionalFormatting sqref="N7:N1688">
    <cfRule type="containsText" dxfId="121" priority="15" operator="containsText" text="테니스마일배[12.7]">
      <formula>NOT(ISERROR(SEARCH("테니스마일배[12.7]",N7)))</formula>
    </cfRule>
  </conditionalFormatting>
  <conditionalFormatting sqref="N7:N1688">
    <cfRule type="containsText" dxfId="120" priority="1" operator="containsText" text="▶위단테오픈[12.7]">
      <formula>NOT(ISERROR(SEARCH("▶위단테오픈[12.7]",N7)))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3AFCD-AC9C-403D-844D-8FDCCAC64B9C}">
  <dimension ref="B1:AF1724"/>
  <sheetViews>
    <sheetView showGridLines="0" topLeftCell="C1" zoomScale="85" zoomScaleNormal="85" workbookViewId="0">
      <selection activeCell="O7" sqref="O7:O122"/>
    </sheetView>
  </sheetViews>
  <sheetFormatPr defaultRowHeight="16.5" x14ac:dyDescent="0.3"/>
  <cols>
    <col min="1" max="1" width="2.125" style="1" customWidth="1"/>
    <col min="2" max="2" width="13.5" style="1" customWidth="1"/>
    <col min="3" max="3" width="8.125" style="57" customWidth="1"/>
    <col min="4" max="4" width="12.125" style="169" customWidth="1"/>
    <col min="5" max="5" width="18" style="1" hidden="1" customWidth="1"/>
    <col min="6" max="6" width="9.875" style="58" customWidth="1"/>
    <col min="7" max="7" width="23.375" style="59" customWidth="1"/>
    <col min="8" max="8" width="12.125" style="1" customWidth="1"/>
    <col min="9" max="9" width="9" style="1" bestFit="1" customWidth="1"/>
    <col min="10" max="10" width="8.125" style="60" customWidth="1"/>
    <col min="11" max="11" width="8.5" style="188" customWidth="1"/>
    <col min="12" max="12" width="7.875" style="181" customWidth="1"/>
    <col min="13" max="13" width="57.625" style="107" customWidth="1"/>
    <col min="14" max="14" width="33.125" style="57" customWidth="1"/>
    <col min="15" max="15" width="7.375" style="100" customWidth="1"/>
    <col min="16" max="16" width="3.25" style="1" customWidth="1"/>
    <col min="17" max="17" width="15.5" style="1" customWidth="1"/>
    <col min="18" max="18" width="14.375" style="59" customWidth="1"/>
    <col min="19" max="19" width="9.5" style="6" customWidth="1"/>
    <col min="20" max="20" width="10.375" style="6" hidden="1" customWidth="1"/>
    <col min="21" max="21" width="9.25" style="1" hidden="1" customWidth="1"/>
    <col min="22" max="23" width="6.25" style="1" customWidth="1"/>
    <col min="24" max="16384" width="9" style="1"/>
  </cols>
  <sheetData>
    <row r="1" spans="2:32" ht="16.5" customHeight="1" x14ac:dyDescent="0.3">
      <c r="C1" s="2"/>
      <c r="D1" s="168"/>
      <c r="E1" s="2"/>
      <c r="F1" s="3"/>
      <c r="G1" s="2"/>
      <c r="H1" s="2"/>
      <c r="I1" s="2"/>
      <c r="J1" s="4"/>
      <c r="K1" s="182"/>
      <c r="L1" s="178"/>
      <c r="M1" s="3"/>
      <c r="N1" s="2"/>
      <c r="O1" s="8"/>
    </row>
    <row r="2" spans="2:32" ht="66.75" customHeight="1" x14ac:dyDescent="0.45">
      <c r="B2" s="283" t="s">
        <v>5230</v>
      </c>
      <c r="C2" s="285" t="s">
        <v>6554</v>
      </c>
      <c r="D2" s="284"/>
      <c r="E2" s="92"/>
      <c r="F2" s="327" t="s">
        <v>5908</v>
      </c>
      <c r="G2" s="327"/>
      <c r="H2" s="327"/>
      <c r="I2" s="327"/>
      <c r="J2" s="327"/>
      <c r="K2" s="327"/>
      <c r="L2" s="327"/>
      <c r="M2" s="327"/>
      <c r="N2" s="327"/>
      <c r="O2" s="94"/>
      <c r="S2" s="1"/>
      <c r="T2" s="1"/>
      <c r="U2" s="328"/>
      <c r="V2" s="328"/>
      <c r="W2" s="328"/>
      <c r="X2" s="328"/>
    </row>
    <row r="3" spans="2:32" ht="37.5" customHeight="1" x14ac:dyDescent="0.3">
      <c r="B3" s="281"/>
      <c r="C3" s="280" t="str">
        <f>IF(B3="","랭킹",IFERROR(INDEX($B$7:$B$10000,MATCH(B3,$D$7:$D$10000,0)),"없음"))</f>
        <v>랭킹</v>
      </c>
      <c r="D3" s="350" t="str">
        <f>IF(B3="","소속클럽 표시됨",IFERROR(INDEX($G$7:$G$10000,MATCH(B3,$D$7:$D$10000,0)),"선수없음"))</f>
        <v>소속클럽 표시됨</v>
      </c>
      <c r="E3" s="351"/>
      <c r="F3" s="352"/>
      <c r="G3" s="132"/>
      <c r="H3" s="132"/>
      <c r="I3" s="132"/>
      <c r="J3" s="9"/>
      <c r="K3" s="179"/>
      <c r="L3" s="179"/>
      <c r="M3" s="146" t="str">
        <f>"랭킹보유자 : " &amp;TEXT(COUNTIF($B$7:$B$10000,"&gt;0"),"#,##0명")</f>
        <v>랭킹보유자 : 1,660명</v>
      </c>
      <c r="N3" s="147" t="s">
        <v>6579</v>
      </c>
      <c r="O3" s="95"/>
      <c r="S3" s="1"/>
      <c r="T3" s="1"/>
      <c r="U3" s="133"/>
      <c r="V3" s="153"/>
      <c r="W3" s="153"/>
      <c r="X3" s="133"/>
    </row>
    <row r="4" spans="2:32" ht="38.25" customHeight="1" x14ac:dyDescent="0.35">
      <c r="B4" s="279" t="s">
        <v>6553</v>
      </c>
      <c r="C4" s="282">
        <f>IF(COUNTIF(D:D,B3)=1,0,COUNTIF(D:D,B3))</f>
        <v>0</v>
      </c>
      <c r="F4" s="1"/>
      <c r="G4" s="334"/>
      <c r="H4" s="334"/>
      <c r="J4" s="355" t="s">
        <v>5906</v>
      </c>
      <c r="K4" s="356"/>
      <c r="L4" s="361" t="s">
        <v>6551</v>
      </c>
      <c r="M4" s="362"/>
      <c r="N4" s="362"/>
      <c r="O4" s="175" t="s">
        <v>5972</v>
      </c>
      <c r="P4" s="148"/>
      <c r="Q4" s="353" t="s">
        <v>4179</v>
      </c>
      <c r="R4" s="353"/>
      <c r="S4" s="353"/>
      <c r="T4" s="154"/>
      <c r="X4" s="343" t="s">
        <v>4527</v>
      </c>
      <c r="Y4" s="343"/>
      <c r="Z4" s="343"/>
      <c r="AA4" s="343"/>
      <c r="AB4" s="343"/>
      <c r="AC4" s="343"/>
      <c r="AD4" s="343"/>
      <c r="AE4" s="343"/>
      <c r="AF4" s="343"/>
    </row>
    <row r="5" spans="2:32" ht="42" customHeight="1" x14ac:dyDescent="0.55000000000000004">
      <c r="B5" s="11" t="s">
        <v>0</v>
      </c>
      <c r="C5" s="344">
        <v>46007</v>
      </c>
      <c r="D5" s="344"/>
      <c r="E5" s="344"/>
      <c r="F5" s="344"/>
      <c r="G5" s="134"/>
      <c r="H5" s="134"/>
      <c r="J5" s="357" t="s">
        <v>5907</v>
      </c>
      <c r="K5" s="358"/>
      <c r="L5" s="359" t="s">
        <v>6552</v>
      </c>
      <c r="M5" s="360"/>
      <c r="N5" s="360"/>
      <c r="O5" s="152" t="s">
        <v>5936</v>
      </c>
      <c r="P5" s="149"/>
      <c r="Q5" s="354"/>
      <c r="R5" s="354"/>
      <c r="S5" s="354"/>
      <c r="T5" s="154"/>
      <c r="X5" s="343"/>
      <c r="Y5" s="343"/>
      <c r="Z5" s="343"/>
      <c r="AA5" s="343"/>
      <c r="AB5" s="343"/>
      <c r="AC5" s="343"/>
      <c r="AD5" s="343"/>
      <c r="AE5" s="343"/>
      <c r="AF5" s="343"/>
    </row>
    <row r="6" spans="2:32" ht="54.75" customHeight="1" thickBot="1" x14ac:dyDescent="0.35">
      <c r="B6" s="12" t="s">
        <v>4529</v>
      </c>
      <c r="C6" s="12" t="s">
        <v>4530</v>
      </c>
      <c r="D6" s="170" t="s">
        <v>1</v>
      </c>
      <c r="E6" s="12" t="s">
        <v>4026</v>
      </c>
      <c r="F6" s="13" t="s">
        <v>2</v>
      </c>
      <c r="G6" s="13" t="s">
        <v>4531</v>
      </c>
      <c r="H6" s="12" t="s">
        <v>3</v>
      </c>
      <c r="I6" s="12" t="s">
        <v>4</v>
      </c>
      <c r="J6" s="14" t="s">
        <v>5</v>
      </c>
      <c r="K6" s="180" t="s">
        <v>4144</v>
      </c>
      <c r="L6" s="180" t="s">
        <v>4532</v>
      </c>
      <c r="M6" s="189" t="s">
        <v>4533</v>
      </c>
      <c r="N6" s="190" t="s">
        <v>4534</v>
      </c>
      <c r="O6" s="17" t="s">
        <v>4535</v>
      </c>
      <c r="Q6" s="128" t="s">
        <v>6</v>
      </c>
      <c r="R6" s="165" t="s">
        <v>5935</v>
      </c>
      <c r="S6" s="129" t="s">
        <v>6421</v>
      </c>
      <c r="T6" s="159" t="s">
        <v>6420</v>
      </c>
      <c r="U6" s="159" t="s">
        <v>3323</v>
      </c>
      <c r="X6" s="322" t="s">
        <v>3889</v>
      </c>
      <c r="Y6" s="322"/>
      <c r="Z6" s="322"/>
      <c r="AA6" s="322"/>
      <c r="AB6" s="322"/>
      <c r="AC6" s="322"/>
      <c r="AD6" s="322"/>
      <c r="AE6" s="322"/>
      <c r="AF6" s="322"/>
    </row>
    <row r="7" spans="2:32" ht="104.25" thickBot="1" x14ac:dyDescent="0.35">
      <c r="B7" s="117">
        <v>1</v>
      </c>
      <c r="C7" s="19">
        <v>0</v>
      </c>
      <c r="D7" s="171" t="s">
        <v>6426</v>
      </c>
      <c r="E7" s="135" t="s">
        <v>4026</v>
      </c>
      <c r="F7" s="136" t="s">
        <v>7</v>
      </c>
      <c r="G7" s="137" t="s">
        <v>2387</v>
      </c>
      <c r="H7" s="138">
        <v>937</v>
      </c>
      <c r="I7" s="139">
        <v>15</v>
      </c>
      <c r="J7" s="140">
        <v>62.466666666666669</v>
      </c>
      <c r="K7" s="183" t="s">
        <v>6427</v>
      </c>
      <c r="L7" s="176" t="s">
        <v>6428</v>
      </c>
      <c r="M7" s="236" t="s">
        <v>6549</v>
      </c>
      <c r="N7" s="207" t="s">
        <v>6504</v>
      </c>
      <c r="O7" s="64" t="s">
        <v>6900</v>
      </c>
      <c r="Q7" s="162" t="s">
        <v>5872</v>
      </c>
      <c r="R7" s="167" t="s">
        <v>323</v>
      </c>
      <c r="S7" s="160">
        <v>1114</v>
      </c>
      <c r="T7" s="163">
        <v>1136</v>
      </c>
      <c r="U7" s="164">
        <f t="shared" ref="U7:U70" si="0">IFERROR(IF(T7=0,"New",T7-S7),"New")</f>
        <v>22</v>
      </c>
      <c r="V7" s="158"/>
      <c r="W7" s="158"/>
      <c r="X7" s="32" t="s">
        <v>3890</v>
      </c>
      <c r="Y7" s="33" t="s">
        <v>4528</v>
      </c>
      <c r="Z7" s="34" t="s">
        <v>3891</v>
      </c>
      <c r="AA7" s="34" t="s">
        <v>3892</v>
      </c>
      <c r="AB7" s="34" t="s">
        <v>3893</v>
      </c>
      <c r="AC7" s="34" t="s">
        <v>3894</v>
      </c>
      <c r="AD7" s="34" t="s">
        <v>3895</v>
      </c>
      <c r="AE7" s="34" t="s">
        <v>3896</v>
      </c>
      <c r="AF7" s="35" t="s">
        <v>3897</v>
      </c>
    </row>
    <row r="8" spans="2:32" ht="103.5" x14ac:dyDescent="0.3">
      <c r="B8" s="117">
        <v>2</v>
      </c>
      <c r="C8" s="19">
        <v>0</v>
      </c>
      <c r="D8" s="171" t="s">
        <v>11</v>
      </c>
      <c r="E8" s="135" t="s">
        <v>4026</v>
      </c>
      <c r="F8" s="136" t="s">
        <v>7</v>
      </c>
      <c r="G8" s="137" t="s">
        <v>12</v>
      </c>
      <c r="H8" s="138">
        <v>652</v>
      </c>
      <c r="I8" s="139">
        <v>13</v>
      </c>
      <c r="J8" s="140">
        <v>50.153846153846153</v>
      </c>
      <c r="K8" s="183" t="s">
        <v>5942</v>
      </c>
      <c r="L8" s="176" t="s">
        <v>4028</v>
      </c>
      <c r="M8" s="206" t="s">
        <v>5981</v>
      </c>
      <c r="N8" s="208" t="s">
        <v>6469</v>
      </c>
      <c r="O8" s="65"/>
      <c r="Q8" s="162" t="s">
        <v>6555</v>
      </c>
      <c r="R8" s="167" t="s">
        <v>323</v>
      </c>
      <c r="S8" s="160">
        <v>385</v>
      </c>
      <c r="T8" s="163">
        <v>1335</v>
      </c>
      <c r="U8" s="164">
        <f t="shared" si="0"/>
        <v>950</v>
      </c>
      <c r="V8" s="158"/>
      <c r="W8" s="158"/>
      <c r="X8" s="348" t="s">
        <v>3898</v>
      </c>
      <c r="Y8" s="36" t="s">
        <v>3899</v>
      </c>
      <c r="Z8" s="36">
        <v>150</v>
      </c>
      <c r="AA8" s="36">
        <v>105</v>
      </c>
      <c r="AB8" s="36">
        <v>68</v>
      </c>
      <c r="AC8" s="36">
        <v>38</v>
      </c>
      <c r="AD8" s="36">
        <v>23</v>
      </c>
      <c r="AE8" s="36">
        <v>12</v>
      </c>
      <c r="AF8" s="37">
        <v>6</v>
      </c>
    </row>
    <row r="9" spans="2:32" ht="104.25" thickBot="1" x14ac:dyDescent="0.35">
      <c r="B9" s="117">
        <v>3</v>
      </c>
      <c r="C9" s="19">
        <v>1</v>
      </c>
      <c r="D9" s="171" t="s">
        <v>6429</v>
      </c>
      <c r="E9" s="135" t="s">
        <v>4026</v>
      </c>
      <c r="F9" s="136" t="s">
        <v>9</v>
      </c>
      <c r="G9" s="137" t="s">
        <v>585</v>
      </c>
      <c r="H9" s="138">
        <v>560</v>
      </c>
      <c r="I9" s="139">
        <v>12</v>
      </c>
      <c r="J9" s="140">
        <v>46.666666666666664</v>
      </c>
      <c r="K9" s="183" t="s">
        <v>5942</v>
      </c>
      <c r="L9" s="176" t="s">
        <v>4028</v>
      </c>
      <c r="M9" s="206" t="s">
        <v>5985</v>
      </c>
      <c r="N9" s="208" t="s">
        <v>6470</v>
      </c>
      <c r="O9" s="65"/>
      <c r="Q9" s="162" t="s">
        <v>2448</v>
      </c>
      <c r="R9" s="167" t="s">
        <v>2436</v>
      </c>
      <c r="S9" s="160">
        <v>1315</v>
      </c>
      <c r="T9" s="163">
        <v>1481</v>
      </c>
      <c r="U9" s="164">
        <f t="shared" si="0"/>
        <v>166</v>
      </c>
      <c r="V9" s="158"/>
      <c r="W9" s="158"/>
      <c r="X9" s="349"/>
      <c r="Y9" s="39" t="s">
        <v>3900</v>
      </c>
      <c r="Z9" s="39">
        <v>130</v>
      </c>
      <c r="AA9" s="39">
        <v>91</v>
      </c>
      <c r="AB9" s="39">
        <v>59</v>
      </c>
      <c r="AC9" s="39">
        <v>33</v>
      </c>
      <c r="AD9" s="39">
        <v>20</v>
      </c>
      <c r="AE9" s="39">
        <v>11</v>
      </c>
      <c r="AF9" s="40">
        <v>5</v>
      </c>
    </row>
    <row r="10" spans="2:32" ht="104.25" thickBot="1" x14ac:dyDescent="0.35">
      <c r="B10" s="117">
        <v>4</v>
      </c>
      <c r="C10" s="19">
        <v>-1</v>
      </c>
      <c r="D10" s="171" t="s">
        <v>14</v>
      </c>
      <c r="E10" s="135" t="s">
        <v>4026</v>
      </c>
      <c r="F10" s="174" t="s">
        <v>7</v>
      </c>
      <c r="G10" s="137" t="s">
        <v>5429</v>
      </c>
      <c r="H10" s="138">
        <v>532</v>
      </c>
      <c r="I10" s="139">
        <v>14</v>
      </c>
      <c r="J10" s="140">
        <v>38</v>
      </c>
      <c r="K10" s="183" t="s">
        <v>6430</v>
      </c>
      <c r="L10" s="176" t="s">
        <v>4029</v>
      </c>
      <c r="M10" s="206" t="s">
        <v>6505</v>
      </c>
      <c r="N10" s="209" t="s">
        <v>6506</v>
      </c>
      <c r="O10" s="65"/>
      <c r="Q10" s="162" t="s">
        <v>3399</v>
      </c>
      <c r="R10" s="167" t="s">
        <v>323</v>
      </c>
      <c r="S10" s="160">
        <v>1455</v>
      </c>
      <c r="T10" s="163">
        <v>124</v>
      </c>
      <c r="U10" s="164">
        <f t="shared" si="0"/>
        <v>-1331</v>
      </c>
      <c r="V10" s="158"/>
      <c r="W10" s="158"/>
      <c r="X10" s="347" t="s">
        <v>3901</v>
      </c>
      <c r="Y10" s="41" t="s">
        <v>3902</v>
      </c>
      <c r="Z10" s="41">
        <v>110</v>
      </c>
      <c r="AA10" s="41">
        <v>77</v>
      </c>
      <c r="AB10" s="41">
        <v>50</v>
      </c>
      <c r="AC10" s="41">
        <v>28</v>
      </c>
      <c r="AD10" s="41">
        <v>17</v>
      </c>
      <c r="AE10" s="41">
        <v>9</v>
      </c>
      <c r="AF10" s="42">
        <v>5</v>
      </c>
    </row>
    <row r="11" spans="2:32" ht="114.75" thickBot="1" x14ac:dyDescent="0.35">
      <c r="B11" s="117">
        <v>5</v>
      </c>
      <c r="C11" s="19">
        <v>0</v>
      </c>
      <c r="D11" s="171" t="s">
        <v>16</v>
      </c>
      <c r="E11" s="135" t="s">
        <v>4026</v>
      </c>
      <c r="F11" s="136" t="s">
        <v>7</v>
      </c>
      <c r="G11" s="137" t="s">
        <v>17</v>
      </c>
      <c r="H11" s="138">
        <v>372</v>
      </c>
      <c r="I11" s="139">
        <v>15</v>
      </c>
      <c r="J11" s="140">
        <v>24.8</v>
      </c>
      <c r="K11" s="183" t="s">
        <v>5943</v>
      </c>
      <c r="L11" s="176" t="s">
        <v>4028</v>
      </c>
      <c r="M11" s="206" t="s">
        <v>6507</v>
      </c>
      <c r="N11" s="208" t="s">
        <v>6469</v>
      </c>
      <c r="O11" s="64" t="s">
        <v>6894</v>
      </c>
      <c r="Q11" s="162" t="s">
        <v>8</v>
      </c>
      <c r="R11" s="167" t="s">
        <v>703</v>
      </c>
      <c r="S11" s="160">
        <v>122</v>
      </c>
      <c r="T11" s="163">
        <v>940</v>
      </c>
      <c r="U11" s="164">
        <f t="shared" si="0"/>
        <v>818</v>
      </c>
      <c r="V11" s="158"/>
      <c r="W11" s="158"/>
      <c r="X11" s="347"/>
      <c r="Y11" s="43" t="s">
        <v>3903</v>
      </c>
      <c r="Z11" s="43">
        <v>100</v>
      </c>
      <c r="AA11" s="43">
        <v>70</v>
      </c>
      <c r="AB11" s="43">
        <v>45</v>
      </c>
      <c r="AC11" s="43">
        <v>25</v>
      </c>
      <c r="AD11" s="43">
        <v>15</v>
      </c>
      <c r="AE11" s="43">
        <v>8</v>
      </c>
      <c r="AF11" s="44">
        <v>4</v>
      </c>
    </row>
    <row r="12" spans="2:32" ht="104.25" thickBot="1" x14ac:dyDescent="0.35">
      <c r="B12" s="117">
        <v>6</v>
      </c>
      <c r="C12" s="19">
        <v>0</v>
      </c>
      <c r="D12" s="171" t="s">
        <v>30</v>
      </c>
      <c r="E12" s="135" t="s">
        <v>4026</v>
      </c>
      <c r="F12" s="136" t="s">
        <v>7</v>
      </c>
      <c r="G12" s="137" t="s">
        <v>2874</v>
      </c>
      <c r="H12" s="138">
        <v>369</v>
      </c>
      <c r="I12" s="139">
        <v>14</v>
      </c>
      <c r="J12" s="140">
        <v>26.357142857142858</v>
      </c>
      <c r="K12" s="183" t="s">
        <v>5944</v>
      </c>
      <c r="L12" s="176" t="s">
        <v>4028</v>
      </c>
      <c r="M12" s="206" t="s">
        <v>5989</v>
      </c>
      <c r="N12" s="207"/>
      <c r="O12" s="150"/>
      <c r="Q12" s="162" t="s">
        <v>2323</v>
      </c>
      <c r="R12" s="167" t="s">
        <v>2425</v>
      </c>
      <c r="S12" s="160">
        <v>921</v>
      </c>
      <c r="T12" s="163">
        <v>310</v>
      </c>
      <c r="U12" s="164">
        <f t="shared" si="0"/>
        <v>-611</v>
      </c>
      <c r="V12" s="158"/>
      <c r="W12" s="158"/>
      <c r="X12" s="345" t="s">
        <v>19</v>
      </c>
      <c r="Y12" s="36" t="s">
        <v>3904</v>
      </c>
      <c r="Z12" s="36">
        <v>90</v>
      </c>
      <c r="AA12" s="36">
        <v>63</v>
      </c>
      <c r="AB12" s="36">
        <v>41</v>
      </c>
      <c r="AC12" s="36">
        <v>23</v>
      </c>
      <c r="AD12" s="36">
        <v>14</v>
      </c>
      <c r="AE12" s="36">
        <v>7</v>
      </c>
      <c r="AF12" s="37">
        <v>4</v>
      </c>
    </row>
    <row r="13" spans="2:32" ht="104.25" thickBot="1" x14ac:dyDescent="0.35">
      <c r="B13" s="117">
        <v>7</v>
      </c>
      <c r="C13" s="19">
        <v>6</v>
      </c>
      <c r="D13" s="171" t="s">
        <v>46</v>
      </c>
      <c r="E13" s="135" t="s">
        <v>4026</v>
      </c>
      <c r="F13" s="136" t="s">
        <v>518</v>
      </c>
      <c r="G13" s="137" t="s">
        <v>47</v>
      </c>
      <c r="H13" s="138">
        <v>280</v>
      </c>
      <c r="I13" s="139">
        <v>3</v>
      </c>
      <c r="J13" s="140">
        <v>93.333333333333329</v>
      </c>
      <c r="K13" s="183" t="s">
        <v>6431</v>
      </c>
      <c r="L13" s="176" t="s">
        <v>4538</v>
      </c>
      <c r="M13" s="210" t="s">
        <v>6471</v>
      </c>
      <c r="N13" s="207"/>
      <c r="O13" s="150"/>
      <c r="Q13" s="162" t="s">
        <v>5074</v>
      </c>
      <c r="R13" s="167" t="s">
        <v>94</v>
      </c>
      <c r="S13" s="160">
        <v>309</v>
      </c>
      <c r="T13" s="163">
        <v>286</v>
      </c>
      <c r="U13" s="164">
        <f t="shared" si="0"/>
        <v>-23</v>
      </c>
      <c r="V13" s="158"/>
      <c r="W13" s="158"/>
      <c r="X13" s="345"/>
      <c r="Y13" s="39" t="s">
        <v>3903</v>
      </c>
      <c r="Z13" s="39">
        <v>80</v>
      </c>
      <c r="AA13" s="39">
        <v>56</v>
      </c>
      <c r="AB13" s="39">
        <v>36</v>
      </c>
      <c r="AC13" s="39">
        <v>20</v>
      </c>
      <c r="AD13" s="39">
        <v>12</v>
      </c>
      <c r="AE13" s="39">
        <v>6</v>
      </c>
      <c r="AF13" s="40">
        <v>3</v>
      </c>
    </row>
    <row r="14" spans="2:32" ht="114.75" thickBot="1" x14ac:dyDescent="0.35">
      <c r="B14" s="117">
        <v>8</v>
      </c>
      <c r="C14" s="19">
        <v>0</v>
      </c>
      <c r="D14" s="171" t="s">
        <v>40</v>
      </c>
      <c r="E14" s="135" t="s">
        <v>4026</v>
      </c>
      <c r="F14" s="136" t="s">
        <v>7</v>
      </c>
      <c r="G14" s="137" t="s">
        <v>41</v>
      </c>
      <c r="H14" s="138">
        <v>280</v>
      </c>
      <c r="I14" s="139">
        <v>15</v>
      </c>
      <c r="J14" s="140">
        <v>18.666666666666668</v>
      </c>
      <c r="K14" s="183" t="s">
        <v>5946</v>
      </c>
      <c r="L14" s="176" t="s">
        <v>4031</v>
      </c>
      <c r="M14" s="206" t="s">
        <v>6508</v>
      </c>
      <c r="N14" s="207" t="s">
        <v>6509</v>
      </c>
      <c r="O14" s="64" t="s">
        <v>6895</v>
      </c>
      <c r="Q14" s="162" t="s">
        <v>13</v>
      </c>
      <c r="R14" s="167" t="s">
        <v>467</v>
      </c>
      <c r="S14" s="160">
        <v>289</v>
      </c>
      <c r="T14" s="163">
        <v>207</v>
      </c>
      <c r="U14" s="164">
        <f t="shared" si="0"/>
        <v>-82</v>
      </c>
      <c r="V14" s="158"/>
      <c r="W14" s="158"/>
      <c r="X14" s="347" t="s">
        <v>9</v>
      </c>
      <c r="Y14" s="41" t="s">
        <v>3905</v>
      </c>
      <c r="Z14" s="41">
        <v>70</v>
      </c>
      <c r="AA14" s="41">
        <v>49</v>
      </c>
      <c r="AB14" s="41">
        <v>32</v>
      </c>
      <c r="AC14" s="41">
        <v>18</v>
      </c>
      <c r="AD14" s="41">
        <v>11</v>
      </c>
      <c r="AE14" s="41">
        <v>6</v>
      </c>
      <c r="AF14" s="42">
        <v>3</v>
      </c>
    </row>
    <row r="15" spans="2:32" ht="104.25" thickBot="1" x14ac:dyDescent="0.35">
      <c r="B15" s="117">
        <v>9</v>
      </c>
      <c r="C15" s="19">
        <v>-2</v>
      </c>
      <c r="D15" s="171" t="s">
        <v>96</v>
      </c>
      <c r="E15" s="135" t="s">
        <v>4026</v>
      </c>
      <c r="F15" s="174" t="s">
        <v>7</v>
      </c>
      <c r="G15" s="137" t="s">
        <v>2508</v>
      </c>
      <c r="H15" s="138">
        <v>274</v>
      </c>
      <c r="I15" s="139">
        <v>14</v>
      </c>
      <c r="J15" s="140">
        <v>19.571428571428573</v>
      </c>
      <c r="K15" s="183" t="s">
        <v>5945</v>
      </c>
      <c r="L15" s="176" t="s">
        <v>4030</v>
      </c>
      <c r="M15" s="206" t="s">
        <v>6510</v>
      </c>
      <c r="N15" s="208" t="s">
        <v>6472</v>
      </c>
      <c r="O15" s="77"/>
      <c r="Q15" s="162" t="s">
        <v>15</v>
      </c>
      <c r="R15" s="167" t="s">
        <v>563</v>
      </c>
      <c r="S15" s="160">
        <v>206</v>
      </c>
      <c r="T15" s="163">
        <v>1335</v>
      </c>
      <c r="U15" s="164">
        <f t="shared" si="0"/>
        <v>1129</v>
      </c>
      <c r="V15" s="158"/>
      <c r="W15" s="158"/>
      <c r="X15" s="347"/>
      <c r="Y15" s="43" t="s">
        <v>3906</v>
      </c>
      <c r="Z15" s="43">
        <v>60</v>
      </c>
      <c r="AA15" s="43">
        <v>42</v>
      </c>
      <c r="AB15" s="43">
        <v>27</v>
      </c>
      <c r="AC15" s="43">
        <v>15</v>
      </c>
      <c r="AD15" s="43">
        <v>9</v>
      </c>
      <c r="AE15" s="43">
        <v>5</v>
      </c>
      <c r="AF15" s="44" t="s">
        <v>3907</v>
      </c>
    </row>
    <row r="16" spans="2:32" ht="104.25" thickBot="1" x14ac:dyDescent="0.35">
      <c r="B16" s="117">
        <v>10</v>
      </c>
      <c r="C16" s="19">
        <v>0</v>
      </c>
      <c r="D16" s="171" t="s">
        <v>1374</v>
      </c>
      <c r="E16" s="135" t="s">
        <v>4026</v>
      </c>
      <c r="F16" s="136" t="s">
        <v>7</v>
      </c>
      <c r="G16" s="137" t="s">
        <v>3985</v>
      </c>
      <c r="H16" s="138">
        <v>231</v>
      </c>
      <c r="I16" s="139">
        <v>9</v>
      </c>
      <c r="J16" s="140">
        <v>25.666666666666668</v>
      </c>
      <c r="K16" s="183" t="s">
        <v>5946</v>
      </c>
      <c r="L16" s="176" t="s">
        <v>4031</v>
      </c>
      <c r="M16" s="206" t="s">
        <v>5466</v>
      </c>
      <c r="N16" s="207" t="s">
        <v>960</v>
      </c>
      <c r="O16" s="77"/>
      <c r="Q16" s="162" t="s">
        <v>2954</v>
      </c>
      <c r="R16" s="167" t="s">
        <v>323</v>
      </c>
      <c r="S16" s="160">
        <v>1315</v>
      </c>
      <c r="T16" s="163">
        <v>322</v>
      </c>
      <c r="U16" s="164">
        <f t="shared" si="0"/>
        <v>-993</v>
      </c>
      <c r="V16" s="158"/>
      <c r="W16" s="158"/>
      <c r="X16" s="345" t="s">
        <v>3908</v>
      </c>
      <c r="Y16" s="36" t="s">
        <v>3905</v>
      </c>
      <c r="Z16" s="36">
        <v>50</v>
      </c>
      <c r="AA16" s="36">
        <v>35</v>
      </c>
      <c r="AB16" s="36">
        <v>23</v>
      </c>
      <c r="AC16" s="36">
        <v>13</v>
      </c>
      <c r="AD16" s="36">
        <v>8</v>
      </c>
      <c r="AE16" s="36">
        <v>4</v>
      </c>
      <c r="AF16" s="37">
        <v>2</v>
      </c>
    </row>
    <row r="17" spans="2:32" ht="104.25" thickBot="1" x14ac:dyDescent="0.35">
      <c r="B17" s="18">
        <v>11</v>
      </c>
      <c r="C17" s="19">
        <v>0</v>
      </c>
      <c r="D17" s="172" t="s">
        <v>20</v>
      </c>
      <c r="E17" s="141" t="s">
        <v>4026</v>
      </c>
      <c r="F17" s="142" t="s">
        <v>4543</v>
      </c>
      <c r="G17" s="143" t="s">
        <v>1336</v>
      </c>
      <c r="H17" s="138">
        <v>192</v>
      </c>
      <c r="I17" s="139">
        <v>5</v>
      </c>
      <c r="J17" s="140">
        <v>38.4</v>
      </c>
      <c r="K17" s="183" t="s">
        <v>5948</v>
      </c>
      <c r="L17" s="176" t="s">
        <v>4538</v>
      </c>
      <c r="M17" s="211" t="s">
        <v>5997</v>
      </c>
      <c r="N17" s="208" t="s">
        <v>6473</v>
      </c>
      <c r="O17" s="77"/>
      <c r="Q17" s="162" t="s">
        <v>21</v>
      </c>
      <c r="R17" s="167" t="s">
        <v>2514</v>
      </c>
      <c r="S17" s="160">
        <v>488</v>
      </c>
      <c r="T17" s="163">
        <v>562</v>
      </c>
      <c r="U17" s="164">
        <f t="shared" si="0"/>
        <v>74</v>
      </c>
      <c r="V17" s="158"/>
      <c r="W17" s="158"/>
      <c r="X17" s="345"/>
      <c r="Y17" s="39" t="s">
        <v>3906</v>
      </c>
      <c r="Z17" s="39">
        <v>40</v>
      </c>
      <c r="AA17" s="39">
        <v>28</v>
      </c>
      <c r="AB17" s="39">
        <v>18</v>
      </c>
      <c r="AC17" s="39">
        <v>10</v>
      </c>
      <c r="AD17" s="39">
        <v>6</v>
      </c>
      <c r="AE17" s="39">
        <v>3</v>
      </c>
      <c r="AF17" s="40" t="s">
        <v>3907</v>
      </c>
    </row>
    <row r="18" spans="2:32" ht="104.25" thickBot="1" x14ac:dyDescent="0.35">
      <c r="B18" s="18">
        <v>12</v>
      </c>
      <c r="C18" s="19">
        <v>8</v>
      </c>
      <c r="D18" s="172" t="s">
        <v>4541</v>
      </c>
      <c r="E18" s="141" t="s">
        <v>4026</v>
      </c>
      <c r="F18" s="142" t="s">
        <v>491</v>
      </c>
      <c r="G18" s="143" t="s">
        <v>323</v>
      </c>
      <c r="H18" s="138">
        <v>183</v>
      </c>
      <c r="I18" s="139">
        <v>3</v>
      </c>
      <c r="J18" s="140">
        <v>61</v>
      </c>
      <c r="K18" s="183" t="s">
        <v>5953</v>
      </c>
      <c r="L18" s="176" t="s">
        <v>4538</v>
      </c>
      <c r="M18" s="210" t="s">
        <v>6511</v>
      </c>
      <c r="N18" s="209" t="s">
        <v>960</v>
      </c>
      <c r="O18" s="77"/>
      <c r="Q18" s="162" t="s">
        <v>24</v>
      </c>
      <c r="R18" s="167" t="s">
        <v>3103</v>
      </c>
      <c r="S18" s="160">
        <v>559</v>
      </c>
      <c r="T18" s="163">
        <v>270</v>
      </c>
      <c r="U18" s="164">
        <f t="shared" si="0"/>
        <v>-289</v>
      </c>
      <c r="V18" s="158"/>
      <c r="W18" s="158"/>
      <c r="X18" s="346" t="s">
        <v>3909</v>
      </c>
      <c r="Y18" s="41" t="s">
        <v>3905</v>
      </c>
      <c r="Z18" s="41">
        <v>30</v>
      </c>
      <c r="AA18" s="41">
        <v>21</v>
      </c>
      <c r="AB18" s="41">
        <v>14</v>
      </c>
      <c r="AC18" s="41">
        <v>8</v>
      </c>
      <c r="AD18" s="41">
        <v>5</v>
      </c>
      <c r="AE18" s="41">
        <v>2</v>
      </c>
      <c r="AF18" s="42">
        <v>1</v>
      </c>
    </row>
    <row r="19" spans="2:32" ht="104.25" thickBot="1" x14ac:dyDescent="0.35">
      <c r="B19" s="18">
        <v>13</v>
      </c>
      <c r="C19" s="19">
        <v>-1</v>
      </c>
      <c r="D19" s="172" t="s">
        <v>43</v>
      </c>
      <c r="E19" s="141" t="s">
        <v>4026</v>
      </c>
      <c r="F19" s="142" t="s">
        <v>7</v>
      </c>
      <c r="G19" s="143" t="s">
        <v>2875</v>
      </c>
      <c r="H19" s="138">
        <v>176</v>
      </c>
      <c r="I19" s="139">
        <v>14</v>
      </c>
      <c r="J19" s="140">
        <v>12.571428571428571</v>
      </c>
      <c r="K19" s="183" t="s">
        <v>5949</v>
      </c>
      <c r="L19" s="176" t="s">
        <v>4036</v>
      </c>
      <c r="M19" s="206" t="s">
        <v>6512</v>
      </c>
      <c r="N19" s="208" t="s">
        <v>6474</v>
      </c>
      <c r="O19" s="77"/>
      <c r="Q19" s="162" t="s">
        <v>4735</v>
      </c>
      <c r="R19" s="167" t="s">
        <v>323</v>
      </c>
      <c r="S19" s="160">
        <v>272</v>
      </c>
      <c r="T19" s="163">
        <v>1136</v>
      </c>
      <c r="U19" s="164">
        <f t="shared" si="0"/>
        <v>864</v>
      </c>
      <c r="V19" s="158"/>
      <c r="W19" s="158"/>
      <c r="X19" s="347"/>
      <c r="Y19" s="39" t="s">
        <v>3906</v>
      </c>
      <c r="Z19" s="39">
        <v>20</v>
      </c>
      <c r="AA19" s="39">
        <v>14</v>
      </c>
      <c r="AB19" s="39">
        <v>9</v>
      </c>
      <c r="AC19" s="39">
        <v>5</v>
      </c>
      <c r="AD19" s="39">
        <v>3</v>
      </c>
      <c r="AE19" s="39">
        <v>1</v>
      </c>
      <c r="AF19" s="40" t="s">
        <v>3907</v>
      </c>
    </row>
    <row r="20" spans="2:32" ht="103.5" x14ac:dyDescent="0.3">
      <c r="B20" s="18">
        <v>14</v>
      </c>
      <c r="C20" s="19">
        <v>0</v>
      </c>
      <c r="D20" s="172" t="s">
        <v>72</v>
      </c>
      <c r="E20" s="141" t="s">
        <v>4026</v>
      </c>
      <c r="F20" s="142" t="s">
        <v>7</v>
      </c>
      <c r="G20" s="143" t="s">
        <v>2389</v>
      </c>
      <c r="H20" s="138">
        <v>173</v>
      </c>
      <c r="I20" s="139">
        <v>14</v>
      </c>
      <c r="J20" s="140">
        <v>12.357142857142858</v>
      </c>
      <c r="K20" s="183" t="s">
        <v>5771</v>
      </c>
      <c r="L20" s="176" t="s">
        <v>4034</v>
      </c>
      <c r="M20" s="206" t="s">
        <v>6513</v>
      </c>
      <c r="N20" s="208" t="s">
        <v>6472</v>
      </c>
      <c r="O20" s="77"/>
      <c r="Q20" s="162" t="s">
        <v>4012</v>
      </c>
      <c r="R20" s="167" t="s">
        <v>323</v>
      </c>
      <c r="S20" s="160">
        <v>1114</v>
      </c>
      <c r="T20" s="163">
        <v>1335</v>
      </c>
      <c r="U20" s="164">
        <f t="shared" si="0"/>
        <v>221</v>
      </c>
      <c r="V20" s="158"/>
      <c r="W20" s="158"/>
    </row>
    <row r="21" spans="2:32" ht="103.5" x14ac:dyDescent="0.3">
      <c r="B21" s="18">
        <v>15</v>
      </c>
      <c r="C21" s="19">
        <v>1</v>
      </c>
      <c r="D21" s="172" t="s">
        <v>249</v>
      </c>
      <c r="E21" s="141" t="s">
        <v>4026</v>
      </c>
      <c r="F21" s="174" t="s">
        <v>7</v>
      </c>
      <c r="G21" s="143" t="s">
        <v>2391</v>
      </c>
      <c r="H21" s="138">
        <v>171</v>
      </c>
      <c r="I21" s="139">
        <v>10</v>
      </c>
      <c r="J21" s="140">
        <v>17.100000000000001</v>
      </c>
      <c r="K21" s="183" t="s">
        <v>5949</v>
      </c>
      <c r="L21" s="176" t="s">
        <v>4036</v>
      </c>
      <c r="M21" s="206" t="s">
        <v>6003</v>
      </c>
      <c r="N21" s="207"/>
      <c r="O21" s="77"/>
      <c r="Q21" s="162" t="s">
        <v>2220</v>
      </c>
      <c r="R21" s="167" t="s">
        <v>178</v>
      </c>
      <c r="S21" s="160">
        <v>1315</v>
      </c>
      <c r="T21" s="163">
        <v>1481</v>
      </c>
      <c r="U21" s="164">
        <f t="shared" si="0"/>
        <v>166</v>
      </c>
      <c r="V21" s="158"/>
      <c r="W21" s="158"/>
    </row>
    <row r="22" spans="2:32" ht="103.5" x14ac:dyDescent="0.3">
      <c r="B22" s="18">
        <v>16</v>
      </c>
      <c r="C22" s="19">
        <v>1</v>
      </c>
      <c r="D22" s="172" t="s">
        <v>80</v>
      </c>
      <c r="E22" s="141" t="s">
        <v>4026</v>
      </c>
      <c r="F22" s="142" t="s">
        <v>7</v>
      </c>
      <c r="G22" s="143" t="s">
        <v>81</v>
      </c>
      <c r="H22" s="138">
        <v>170</v>
      </c>
      <c r="I22" s="139">
        <v>5</v>
      </c>
      <c r="J22" s="140">
        <v>34</v>
      </c>
      <c r="K22" s="183" t="s">
        <v>5952</v>
      </c>
      <c r="L22" s="176" t="s">
        <v>4034</v>
      </c>
      <c r="M22" s="206" t="s">
        <v>6004</v>
      </c>
      <c r="N22" s="207" t="s">
        <v>960</v>
      </c>
      <c r="O22" s="77"/>
      <c r="Q22" s="162" t="s">
        <v>33</v>
      </c>
      <c r="R22" s="167" t="s">
        <v>180</v>
      </c>
      <c r="S22" s="160">
        <v>751</v>
      </c>
      <c r="T22" s="163">
        <v>765</v>
      </c>
      <c r="U22" s="164">
        <f t="shared" si="0"/>
        <v>14</v>
      </c>
      <c r="V22" s="158"/>
      <c r="W22" s="158"/>
    </row>
    <row r="23" spans="2:32" ht="103.5" x14ac:dyDescent="0.3">
      <c r="B23" s="18">
        <v>17</v>
      </c>
      <c r="C23" s="19">
        <v>1</v>
      </c>
      <c r="D23" s="172" t="s">
        <v>58</v>
      </c>
      <c r="E23" s="141" t="s">
        <v>4026</v>
      </c>
      <c r="F23" s="142" t="s">
        <v>7</v>
      </c>
      <c r="G23" s="143" t="s">
        <v>59</v>
      </c>
      <c r="H23" s="138">
        <v>169</v>
      </c>
      <c r="I23" s="139">
        <v>15</v>
      </c>
      <c r="J23" s="140">
        <v>11.266666666666667</v>
      </c>
      <c r="K23" s="183" t="s">
        <v>5773</v>
      </c>
      <c r="L23" s="176" t="s">
        <v>4538</v>
      </c>
      <c r="M23" s="206" t="s">
        <v>6005</v>
      </c>
      <c r="N23" s="207" t="s">
        <v>6006</v>
      </c>
      <c r="O23" s="77"/>
      <c r="Q23" s="162" t="s">
        <v>36</v>
      </c>
      <c r="R23" s="167" t="s">
        <v>206</v>
      </c>
      <c r="S23" s="160">
        <v>1455</v>
      </c>
      <c r="T23" s="163">
        <v>1481</v>
      </c>
      <c r="U23" s="164">
        <f t="shared" si="0"/>
        <v>26</v>
      </c>
      <c r="V23" s="158"/>
      <c r="W23" s="158"/>
    </row>
    <row r="24" spans="2:32" ht="103.5" x14ac:dyDescent="0.3">
      <c r="B24" s="18">
        <v>18</v>
      </c>
      <c r="C24" s="19">
        <v>1</v>
      </c>
      <c r="D24" s="172" t="s">
        <v>37</v>
      </c>
      <c r="E24" s="141" t="s">
        <v>4026</v>
      </c>
      <c r="F24" s="142" t="s">
        <v>7</v>
      </c>
      <c r="G24" s="143" t="s">
        <v>3982</v>
      </c>
      <c r="H24" s="138">
        <v>168</v>
      </c>
      <c r="I24" s="139">
        <v>8</v>
      </c>
      <c r="J24" s="140">
        <v>21</v>
      </c>
      <c r="K24" s="183" t="s">
        <v>5772</v>
      </c>
      <c r="L24" s="176" t="s">
        <v>4240</v>
      </c>
      <c r="M24" s="206" t="s">
        <v>6007</v>
      </c>
      <c r="N24" s="207"/>
      <c r="O24" s="77"/>
      <c r="Q24" s="162" t="s">
        <v>39</v>
      </c>
      <c r="R24" s="167" t="s">
        <v>381</v>
      </c>
      <c r="S24" s="160">
        <v>210</v>
      </c>
      <c r="T24" s="163">
        <v>211</v>
      </c>
      <c r="U24" s="164">
        <f t="shared" si="0"/>
        <v>1</v>
      </c>
      <c r="V24" s="158"/>
      <c r="W24" s="158"/>
    </row>
    <row r="25" spans="2:32" ht="103.5" x14ac:dyDescent="0.3">
      <c r="B25" s="18">
        <v>19</v>
      </c>
      <c r="C25" s="19">
        <v>4</v>
      </c>
      <c r="D25" s="172" t="s">
        <v>297</v>
      </c>
      <c r="E25" s="141" t="s">
        <v>4026</v>
      </c>
      <c r="F25" s="142" t="s">
        <v>7</v>
      </c>
      <c r="G25" s="143" t="s">
        <v>4437</v>
      </c>
      <c r="H25" s="138">
        <v>164</v>
      </c>
      <c r="I25" s="139">
        <v>13</v>
      </c>
      <c r="J25" s="140">
        <v>12.615384615384615</v>
      </c>
      <c r="K25" s="183" t="s">
        <v>5954</v>
      </c>
      <c r="L25" s="176" t="s">
        <v>4034</v>
      </c>
      <c r="M25" s="206" t="s">
        <v>6514</v>
      </c>
      <c r="N25" s="207"/>
      <c r="O25" s="77"/>
      <c r="Q25" s="162" t="s">
        <v>42</v>
      </c>
      <c r="R25" s="167" t="s">
        <v>1092</v>
      </c>
      <c r="S25" s="160">
        <v>488</v>
      </c>
      <c r="T25" s="163">
        <v>488</v>
      </c>
      <c r="U25" s="164">
        <f t="shared" si="0"/>
        <v>0</v>
      </c>
      <c r="V25" s="158"/>
      <c r="W25" s="158"/>
    </row>
    <row r="26" spans="2:32" ht="103.5" x14ac:dyDescent="0.3">
      <c r="B26" s="18">
        <v>20</v>
      </c>
      <c r="C26" s="19">
        <v>2</v>
      </c>
      <c r="D26" s="172" t="s">
        <v>49</v>
      </c>
      <c r="E26" s="141" t="s">
        <v>4026</v>
      </c>
      <c r="F26" s="142" t="s">
        <v>7</v>
      </c>
      <c r="G26" s="143" t="s">
        <v>50</v>
      </c>
      <c r="H26" s="138">
        <v>158</v>
      </c>
      <c r="I26" s="139">
        <v>6</v>
      </c>
      <c r="J26" s="140">
        <v>26.333333333333332</v>
      </c>
      <c r="K26" s="183" t="s">
        <v>5949</v>
      </c>
      <c r="L26" s="176" t="s">
        <v>4036</v>
      </c>
      <c r="M26" s="206" t="s">
        <v>6011</v>
      </c>
      <c r="N26" s="207"/>
      <c r="O26" s="77"/>
      <c r="Q26" s="162" t="s">
        <v>44</v>
      </c>
      <c r="R26" s="167" t="s">
        <v>1350</v>
      </c>
      <c r="S26" s="160">
        <v>1455</v>
      </c>
      <c r="T26" s="163">
        <v>1481</v>
      </c>
      <c r="U26" s="164">
        <f t="shared" si="0"/>
        <v>26</v>
      </c>
      <c r="V26" s="158"/>
      <c r="W26" s="158"/>
    </row>
    <row r="27" spans="2:32" ht="156.75" x14ac:dyDescent="0.3">
      <c r="B27" s="18">
        <v>21</v>
      </c>
      <c r="C27" s="19">
        <v>-1</v>
      </c>
      <c r="D27" s="172" t="s">
        <v>38</v>
      </c>
      <c r="E27" s="141" t="s">
        <v>4026</v>
      </c>
      <c r="F27" s="142" t="s">
        <v>7</v>
      </c>
      <c r="G27" s="143" t="s">
        <v>2388</v>
      </c>
      <c r="H27" s="138">
        <v>152</v>
      </c>
      <c r="I27" s="139">
        <v>15</v>
      </c>
      <c r="J27" s="140">
        <v>10.133333333333333</v>
      </c>
      <c r="K27" s="183" t="s">
        <v>5773</v>
      </c>
      <c r="L27" s="176" t="s">
        <v>4538</v>
      </c>
      <c r="M27" s="212" t="s">
        <v>6515</v>
      </c>
      <c r="N27" s="208" t="s">
        <v>6472</v>
      </c>
      <c r="O27" s="64" t="s">
        <v>6901</v>
      </c>
      <c r="Q27" s="162" t="s">
        <v>48</v>
      </c>
      <c r="R27" s="167" t="s">
        <v>1300</v>
      </c>
      <c r="S27" s="160">
        <v>689</v>
      </c>
      <c r="T27" s="163">
        <v>703</v>
      </c>
      <c r="U27" s="164">
        <f t="shared" si="0"/>
        <v>14</v>
      </c>
      <c r="V27" s="158"/>
      <c r="W27" s="158"/>
    </row>
    <row r="28" spans="2:32" ht="142.5" x14ac:dyDescent="0.3">
      <c r="B28" s="18">
        <v>22</v>
      </c>
      <c r="C28" s="19">
        <v>3</v>
      </c>
      <c r="D28" s="172" t="s">
        <v>91</v>
      </c>
      <c r="E28" s="141" t="s">
        <v>4026</v>
      </c>
      <c r="F28" s="142" t="s">
        <v>7</v>
      </c>
      <c r="G28" s="143" t="s">
        <v>92</v>
      </c>
      <c r="H28" s="138">
        <v>150</v>
      </c>
      <c r="I28" s="139">
        <v>15</v>
      </c>
      <c r="J28" s="140">
        <v>10</v>
      </c>
      <c r="K28" s="183" t="s">
        <v>5774</v>
      </c>
      <c r="L28" s="176" t="s">
        <v>4538</v>
      </c>
      <c r="M28" s="212" t="s">
        <v>6550</v>
      </c>
      <c r="N28" s="213" t="s">
        <v>6016</v>
      </c>
      <c r="O28" s="77" t="s">
        <v>6896</v>
      </c>
      <c r="Q28" s="162" t="s">
        <v>51</v>
      </c>
      <c r="R28" s="167" t="s">
        <v>94</v>
      </c>
      <c r="S28" s="160">
        <v>751</v>
      </c>
      <c r="T28" s="163">
        <v>765</v>
      </c>
      <c r="U28" s="164">
        <f t="shared" si="0"/>
        <v>14</v>
      </c>
      <c r="V28" s="158"/>
      <c r="W28" s="158"/>
    </row>
    <row r="29" spans="2:32" ht="103.5" x14ac:dyDescent="0.3">
      <c r="B29" s="18">
        <v>23</v>
      </c>
      <c r="C29" s="19">
        <v>3</v>
      </c>
      <c r="D29" s="172" t="s">
        <v>2828</v>
      </c>
      <c r="E29" s="141" t="s">
        <v>4026</v>
      </c>
      <c r="F29" s="142" t="s">
        <v>7</v>
      </c>
      <c r="G29" s="143" t="s">
        <v>3098</v>
      </c>
      <c r="H29" s="138">
        <v>140</v>
      </c>
      <c r="I29" s="139">
        <v>5</v>
      </c>
      <c r="J29" s="140">
        <v>28</v>
      </c>
      <c r="K29" s="183" t="s">
        <v>5771</v>
      </c>
      <c r="L29" s="176" t="s">
        <v>4034</v>
      </c>
      <c r="M29" s="206" t="s">
        <v>6017</v>
      </c>
      <c r="N29" s="213" t="s">
        <v>960</v>
      </c>
      <c r="O29" s="77"/>
      <c r="Q29" s="162" t="s">
        <v>54</v>
      </c>
      <c r="R29" s="167" t="s">
        <v>2657</v>
      </c>
      <c r="S29" s="160">
        <v>836</v>
      </c>
      <c r="T29" s="163">
        <v>855</v>
      </c>
      <c r="U29" s="164">
        <f t="shared" si="0"/>
        <v>19</v>
      </c>
      <c r="V29" s="158"/>
      <c r="W29" s="158"/>
    </row>
    <row r="30" spans="2:32" ht="103.5" x14ac:dyDescent="0.3">
      <c r="B30" s="18">
        <v>24</v>
      </c>
      <c r="C30" s="19">
        <v>3</v>
      </c>
      <c r="D30" s="172" t="s">
        <v>3986</v>
      </c>
      <c r="E30" s="141" t="s">
        <v>4026</v>
      </c>
      <c r="F30" s="142" t="s">
        <v>7</v>
      </c>
      <c r="G30" s="143" t="s">
        <v>4225</v>
      </c>
      <c r="H30" s="138">
        <v>139</v>
      </c>
      <c r="I30" s="139">
        <v>6</v>
      </c>
      <c r="J30" s="140">
        <v>23.166666666666668</v>
      </c>
      <c r="K30" s="183" t="s">
        <v>5771</v>
      </c>
      <c r="L30" s="176" t="s">
        <v>4034</v>
      </c>
      <c r="M30" s="212" t="s">
        <v>6018</v>
      </c>
      <c r="N30" s="213" t="s">
        <v>960</v>
      </c>
      <c r="O30" s="77"/>
      <c r="Q30" s="162" t="s">
        <v>3400</v>
      </c>
      <c r="R30" s="167" t="s">
        <v>3375</v>
      </c>
      <c r="S30" s="160">
        <v>1114</v>
      </c>
      <c r="T30" s="163">
        <v>1136</v>
      </c>
      <c r="U30" s="164">
        <f t="shared" si="0"/>
        <v>22</v>
      </c>
      <c r="V30" s="158"/>
      <c r="W30" s="158"/>
    </row>
    <row r="31" spans="2:32" ht="103.5" x14ac:dyDescent="0.3">
      <c r="B31" s="18">
        <v>24</v>
      </c>
      <c r="C31" s="19">
        <v>0</v>
      </c>
      <c r="D31" s="172" t="s">
        <v>83</v>
      </c>
      <c r="E31" s="141" t="s">
        <v>4026</v>
      </c>
      <c r="F31" s="142" t="s">
        <v>7</v>
      </c>
      <c r="G31" s="143" t="s">
        <v>2651</v>
      </c>
      <c r="H31" s="138">
        <v>139</v>
      </c>
      <c r="I31" s="139">
        <v>12</v>
      </c>
      <c r="J31" s="140">
        <v>11.583333333333334</v>
      </c>
      <c r="K31" s="183" t="s">
        <v>5955</v>
      </c>
      <c r="L31" s="176" t="s">
        <v>4538</v>
      </c>
      <c r="M31" s="206" t="s">
        <v>6013</v>
      </c>
      <c r="N31" s="207"/>
      <c r="O31" s="64"/>
      <c r="Q31" s="162" t="s">
        <v>57</v>
      </c>
      <c r="R31" s="167" t="s">
        <v>1110</v>
      </c>
      <c r="S31" s="160">
        <v>689</v>
      </c>
      <c r="T31" s="163">
        <v>703</v>
      </c>
      <c r="U31" s="164">
        <f t="shared" si="0"/>
        <v>14</v>
      </c>
      <c r="V31" s="158"/>
      <c r="W31" s="158"/>
    </row>
    <row r="32" spans="2:32" ht="103.5" x14ac:dyDescent="0.3">
      <c r="B32" s="18">
        <v>26</v>
      </c>
      <c r="C32" s="19" t="s">
        <v>331</v>
      </c>
      <c r="D32" s="172" t="s">
        <v>6432</v>
      </c>
      <c r="E32" s="141" t="s">
        <v>4026</v>
      </c>
      <c r="F32" s="142" t="s">
        <v>7</v>
      </c>
      <c r="G32" s="143" t="s">
        <v>6433</v>
      </c>
      <c r="H32" s="138">
        <v>130</v>
      </c>
      <c r="I32" s="139">
        <v>1</v>
      </c>
      <c r="J32" s="140">
        <v>130</v>
      </c>
      <c r="K32" s="183" t="s">
        <v>5953</v>
      </c>
      <c r="L32" s="176" t="s">
        <v>4538</v>
      </c>
      <c r="M32" s="214" t="s">
        <v>6475</v>
      </c>
      <c r="N32" s="215"/>
      <c r="O32" s="150"/>
      <c r="Q32" s="162" t="s">
        <v>60</v>
      </c>
      <c r="R32" s="167" t="s">
        <v>1036</v>
      </c>
      <c r="S32" s="161">
        <v>70</v>
      </c>
      <c r="T32" s="163">
        <v>70</v>
      </c>
      <c r="U32" s="164">
        <f t="shared" si="0"/>
        <v>0</v>
      </c>
      <c r="V32" s="158"/>
      <c r="W32" s="158"/>
    </row>
    <row r="33" spans="2:23" ht="103.5" x14ac:dyDescent="0.3">
      <c r="B33" s="18">
        <v>27</v>
      </c>
      <c r="C33" s="19">
        <v>51</v>
      </c>
      <c r="D33" s="172" t="s">
        <v>131</v>
      </c>
      <c r="E33" s="141" t="s">
        <v>4026</v>
      </c>
      <c r="F33" s="142" t="s">
        <v>4543</v>
      </c>
      <c r="G33" s="143" t="s">
        <v>132</v>
      </c>
      <c r="H33" s="138">
        <v>129</v>
      </c>
      <c r="I33" s="139">
        <v>2</v>
      </c>
      <c r="J33" s="140">
        <v>64.5</v>
      </c>
      <c r="K33" s="183" t="s">
        <v>6434</v>
      </c>
      <c r="L33" s="176" t="s">
        <v>4538</v>
      </c>
      <c r="M33" s="216" t="s">
        <v>6516</v>
      </c>
      <c r="N33" s="207"/>
      <c r="O33" s="150"/>
      <c r="Q33" s="162" t="s">
        <v>62</v>
      </c>
      <c r="R33" s="167" t="s">
        <v>1455</v>
      </c>
      <c r="S33" s="160">
        <v>689</v>
      </c>
      <c r="T33" s="163">
        <v>522</v>
      </c>
      <c r="U33" s="164">
        <f t="shared" si="0"/>
        <v>-167</v>
      </c>
      <c r="V33" s="158"/>
      <c r="W33" s="158"/>
    </row>
    <row r="34" spans="2:23" ht="142.5" x14ac:dyDescent="0.3">
      <c r="B34" s="18">
        <v>27</v>
      </c>
      <c r="C34" s="19">
        <v>1</v>
      </c>
      <c r="D34" s="172" t="s">
        <v>262</v>
      </c>
      <c r="E34" s="141" t="s">
        <v>4026</v>
      </c>
      <c r="F34" s="142" t="s">
        <v>7</v>
      </c>
      <c r="G34" s="143" t="s">
        <v>2972</v>
      </c>
      <c r="H34" s="138">
        <v>129</v>
      </c>
      <c r="I34" s="139">
        <v>15</v>
      </c>
      <c r="J34" s="140">
        <v>8.6</v>
      </c>
      <c r="K34" s="183" t="s">
        <v>5773</v>
      </c>
      <c r="L34" s="176" t="s">
        <v>4538</v>
      </c>
      <c r="M34" s="206" t="s">
        <v>6517</v>
      </c>
      <c r="N34" s="213" t="s">
        <v>960</v>
      </c>
      <c r="O34" s="64" t="s">
        <v>6898</v>
      </c>
      <c r="Q34" s="162" t="s">
        <v>64</v>
      </c>
      <c r="R34" s="167" t="s">
        <v>2029</v>
      </c>
      <c r="S34" s="160">
        <v>1455</v>
      </c>
      <c r="T34" s="163">
        <v>1481</v>
      </c>
      <c r="U34" s="164">
        <f t="shared" si="0"/>
        <v>26</v>
      </c>
      <c r="V34" s="158"/>
      <c r="W34" s="158"/>
    </row>
    <row r="35" spans="2:23" ht="103.5" x14ac:dyDescent="0.3">
      <c r="B35" s="18">
        <v>29</v>
      </c>
      <c r="C35" s="19">
        <v>18</v>
      </c>
      <c r="D35" s="172" t="s">
        <v>2554</v>
      </c>
      <c r="E35" s="141" t="s">
        <v>4026</v>
      </c>
      <c r="F35" s="142" t="s">
        <v>7</v>
      </c>
      <c r="G35" s="143" t="s">
        <v>3098</v>
      </c>
      <c r="H35" s="138">
        <v>127</v>
      </c>
      <c r="I35" s="139">
        <v>7</v>
      </c>
      <c r="J35" s="140">
        <v>18.142857142857142</v>
      </c>
      <c r="K35" s="183" t="s">
        <v>5773</v>
      </c>
      <c r="L35" s="176" t="s">
        <v>4538</v>
      </c>
      <c r="M35" s="212" t="s">
        <v>6518</v>
      </c>
      <c r="N35" s="213" t="s">
        <v>960</v>
      </c>
      <c r="O35" s="64"/>
      <c r="Q35" s="162" t="s">
        <v>5075</v>
      </c>
      <c r="R35" s="167" t="s">
        <v>4602</v>
      </c>
      <c r="S35" s="160">
        <v>921</v>
      </c>
      <c r="T35" s="163">
        <v>940</v>
      </c>
      <c r="U35" s="164">
        <f t="shared" si="0"/>
        <v>19</v>
      </c>
      <c r="V35" s="158"/>
      <c r="W35" s="158"/>
    </row>
    <row r="36" spans="2:23" ht="103.5" x14ac:dyDescent="0.3">
      <c r="B36" s="18">
        <v>30</v>
      </c>
      <c r="C36" s="19">
        <v>-15</v>
      </c>
      <c r="D36" s="172" t="s">
        <v>18</v>
      </c>
      <c r="E36" s="141" t="s">
        <v>4026</v>
      </c>
      <c r="F36" s="142" t="s">
        <v>19</v>
      </c>
      <c r="G36" s="143" t="s">
        <v>3166</v>
      </c>
      <c r="H36" s="138">
        <v>125</v>
      </c>
      <c r="I36" s="139">
        <v>3</v>
      </c>
      <c r="J36" s="140">
        <v>41.666666666666664</v>
      </c>
      <c r="K36" s="183" t="s">
        <v>5958</v>
      </c>
      <c r="L36" s="176" t="s">
        <v>4538</v>
      </c>
      <c r="M36" s="217" t="s">
        <v>6002</v>
      </c>
      <c r="N36" s="218"/>
      <c r="O36" s="77"/>
      <c r="Q36" s="162" t="s">
        <v>6556</v>
      </c>
      <c r="R36" s="167" t="s">
        <v>5346</v>
      </c>
      <c r="S36" s="160">
        <v>105</v>
      </c>
      <c r="T36" s="163">
        <v>765</v>
      </c>
      <c r="U36" s="164">
        <f t="shared" si="0"/>
        <v>660</v>
      </c>
      <c r="V36" s="158"/>
      <c r="W36" s="158"/>
    </row>
    <row r="37" spans="2:23" ht="128.25" x14ac:dyDescent="0.3">
      <c r="B37" s="18">
        <v>30</v>
      </c>
      <c r="C37" s="19">
        <v>-1</v>
      </c>
      <c r="D37" s="172" t="s">
        <v>118</v>
      </c>
      <c r="E37" s="141" t="s">
        <v>4026</v>
      </c>
      <c r="F37" s="142" t="s">
        <v>135</v>
      </c>
      <c r="G37" s="143" t="s">
        <v>119</v>
      </c>
      <c r="H37" s="138">
        <v>125</v>
      </c>
      <c r="I37" s="139">
        <v>15</v>
      </c>
      <c r="J37" s="140">
        <v>8.3333333333333339</v>
      </c>
      <c r="K37" s="183" t="s">
        <v>5773</v>
      </c>
      <c r="L37" s="177" t="s">
        <v>4538</v>
      </c>
      <c r="M37" s="206" t="s">
        <v>6020</v>
      </c>
      <c r="N37" s="219" t="s">
        <v>5642</v>
      </c>
      <c r="O37" s="77" t="s">
        <v>5334</v>
      </c>
      <c r="Q37" s="162" t="s">
        <v>5744</v>
      </c>
      <c r="R37" s="167" t="s">
        <v>5634</v>
      </c>
      <c r="S37" s="160">
        <v>1455</v>
      </c>
      <c r="T37" s="163">
        <v>1481</v>
      </c>
      <c r="U37" s="164">
        <f t="shared" si="0"/>
        <v>26</v>
      </c>
      <c r="V37" s="158"/>
      <c r="W37" s="158"/>
    </row>
    <row r="38" spans="2:23" ht="103.5" x14ac:dyDescent="0.3">
      <c r="B38" s="18">
        <v>32</v>
      </c>
      <c r="C38" s="19">
        <v>-2</v>
      </c>
      <c r="D38" s="172" t="s">
        <v>4223</v>
      </c>
      <c r="E38" s="141" t="s">
        <v>4026</v>
      </c>
      <c r="F38" s="142" t="s">
        <v>7</v>
      </c>
      <c r="G38" s="143" t="s">
        <v>4224</v>
      </c>
      <c r="H38" s="138">
        <v>122</v>
      </c>
      <c r="I38" s="139">
        <v>3</v>
      </c>
      <c r="J38" s="140">
        <v>40.666666666666664</v>
      </c>
      <c r="K38" s="183" t="s">
        <v>5949</v>
      </c>
      <c r="L38" s="177" t="s">
        <v>4036</v>
      </c>
      <c r="M38" s="206" t="s">
        <v>6021</v>
      </c>
      <c r="N38" s="213" t="s">
        <v>960</v>
      </c>
      <c r="O38" s="77"/>
      <c r="Q38" s="162" t="s">
        <v>69</v>
      </c>
      <c r="R38" s="167" t="s">
        <v>938</v>
      </c>
      <c r="S38" s="160">
        <v>289</v>
      </c>
      <c r="T38" s="163">
        <v>286</v>
      </c>
      <c r="U38" s="164">
        <f t="shared" si="0"/>
        <v>-3</v>
      </c>
      <c r="V38" s="158"/>
      <c r="W38" s="158"/>
    </row>
    <row r="39" spans="2:23" ht="103.5" x14ac:dyDescent="0.3">
      <c r="B39" s="18">
        <v>33</v>
      </c>
      <c r="C39" s="19">
        <v>-2</v>
      </c>
      <c r="D39" s="172" t="s">
        <v>87</v>
      </c>
      <c r="E39" s="141" t="s">
        <v>4026</v>
      </c>
      <c r="F39" s="142" t="s">
        <v>7</v>
      </c>
      <c r="G39" s="143" t="s">
        <v>88</v>
      </c>
      <c r="H39" s="138">
        <v>119</v>
      </c>
      <c r="I39" s="139">
        <v>7</v>
      </c>
      <c r="J39" s="140">
        <v>17</v>
      </c>
      <c r="K39" s="183" t="s">
        <v>5954</v>
      </c>
      <c r="L39" s="177" t="s">
        <v>4034</v>
      </c>
      <c r="M39" s="206" t="s">
        <v>6022</v>
      </c>
      <c r="N39" s="207"/>
      <c r="O39" s="77"/>
      <c r="Q39" s="162" t="s">
        <v>71</v>
      </c>
      <c r="R39" s="167" t="s">
        <v>2416</v>
      </c>
      <c r="S39" s="160">
        <v>521</v>
      </c>
      <c r="T39" s="163">
        <v>408</v>
      </c>
      <c r="U39" s="164">
        <f t="shared" si="0"/>
        <v>-113</v>
      </c>
      <c r="V39" s="158"/>
      <c r="W39" s="158"/>
    </row>
    <row r="40" spans="2:23" ht="103.5" x14ac:dyDescent="0.3">
      <c r="B40" s="18">
        <v>34</v>
      </c>
      <c r="C40" s="19">
        <v>12</v>
      </c>
      <c r="D40" s="172" t="s">
        <v>650</v>
      </c>
      <c r="E40" s="141" t="s">
        <v>4026</v>
      </c>
      <c r="F40" s="142" t="s">
        <v>278</v>
      </c>
      <c r="G40" s="143" t="s">
        <v>651</v>
      </c>
      <c r="H40" s="138">
        <v>116</v>
      </c>
      <c r="I40" s="139">
        <v>4</v>
      </c>
      <c r="J40" s="140">
        <v>29</v>
      </c>
      <c r="K40" s="183" t="s">
        <v>5953</v>
      </c>
      <c r="L40" s="177" t="s">
        <v>4538</v>
      </c>
      <c r="M40" s="210" t="s">
        <v>6476</v>
      </c>
      <c r="N40" s="220" t="s">
        <v>5244</v>
      </c>
      <c r="O40" s="77"/>
      <c r="Q40" s="162" t="s">
        <v>75</v>
      </c>
      <c r="R40" s="167" t="s">
        <v>47</v>
      </c>
      <c r="S40" s="161">
        <v>7</v>
      </c>
      <c r="T40" s="163">
        <v>104</v>
      </c>
      <c r="U40" s="164">
        <f t="shared" si="0"/>
        <v>97</v>
      </c>
      <c r="V40" s="158"/>
      <c r="W40" s="158"/>
    </row>
    <row r="41" spans="2:23" ht="103.5" x14ac:dyDescent="0.3">
      <c r="B41" s="18">
        <v>34</v>
      </c>
      <c r="C41" s="19">
        <v>-1</v>
      </c>
      <c r="D41" s="172" t="s">
        <v>217</v>
      </c>
      <c r="E41" s="141" t="s">
        <v>4026</v>
      </c>
      <c r="F41" s="142" t="s">
        <v>7</v>
      </c>
      <c r="G41" s="143" t="s">
        <v>2284</v>
      </c>
      <c r="H41" s="138">
        <v>116</v>
      </c>
      <c r="I41" s="139">
        <v>9</v>
      </c>
      <c r="J41" s="140">
        <v>12.888888888888889</v>
      </c>
      <c r="K41" s="183" t="s">
        <v>5955</v>
      </c>
      <c r="L41" s="177" t="s">
        <v>4538</v>
      </c>
      <c r="M41" s="206" t="s">
        <v>6024</v>
      </c>
      <c r="N41" s="207" t="s">
        <v>6025</v>
      </c>
      <c r="O41" s="77"/>
      <c r="Q41" s="162" t="s">
        <v>5185</v>
      </c>
      <c r="R41" s="167" t="s">
        <v>5179</v>
      </c>
      <c r="S41" s="160">
        <v>1455</v>
      </c>
      <c r="T41" s="163">
        <v>1481</v>
      </c>
      <c r="U41" s="164">
        <f t="shared" si="0"/>
        <v>26</v>
      </c>
      <c r="V41" s="158"/>
      <c r="W41" s="158"/>
    </row>
    <row r="42" spans="2:23" ht="103.5" x14ac:dyDescent="0.3">
      <c r="B42" s="18">
        <v>36</v>
      </c>
      <c r="C42" s="19">
        <v>-2</v>
      </c>
      <c r="D42" s="172" t="s">
        <v>661</v>
      </c>
      <c r="E42" s="141" t="s">
        <v>4026</v>
      </c>
      <c r="F42" s="142" t="s">
        <v>7</v>
      </c>
      <c r="G42" s="143" t="s">
        <v>4220</v>
      </c>
      <c r="H42" s="138">
        <v>113</v>
      </c>
      <c r="I42" s="139">
        <v>8</v>
      </c>
      <c r="J42" s="140">
        <v>14.125</v>
      </c>
      <c r="K42" s="183" t="s">
        <v>5773</v>
      </c>
      <c r="L42" s="177" t="s">
        <v>4538</v>
      </c>
      <c r="M42" s="206" t="s">
        <v>6026</v>
      </c>
      <c r="N42" s="213" t="s">
        <v>960</v>
      </c>
      <c r="O42" s="77"/>
      <c r="Q42" s="162" t="s">
        <v>2860</v>
      </c>
      <c r="R42" s="167" t="s">
        <v>2842</v>
      </c>
      <c r="S42" s="160">
        <v>921</v>
      </c>
      <c r="T42" s="163">
        <v>940</v>
      </c>
      <c r="U42" s="164">
        <f t="shared" si="0"/>
        <v>19</v>
      </c>
      <c r="V42" s="158"/>
      <c r="W42" s="158"/>
    </row>
    <row r="43" spans="2:23" ht="103.5" x14ac:dyDescent="0.3">
      <c r="B43" s="18">
        <v>37</v>
      </c>
      <c r="C43" s="19">
        <v>-2</v>
      </c>
      <c r="D43" s="172" t="s">
        <v>880</v>
      </c>
      <c r="E43" s="141" t="s">
        <v>4026</v>
      </c>
      <c r="F43" s="142" t="s">
        <v>7</v>
      </c>
      <c r="G43" s="143" t="s">
        <v>881</v>
      </c>
      <c r="H43" s="138">
        <v>112</v>
      </c>
      <c r="I43" s="139">
        <v>7</v>
      </c>
      <c r="J43" s="140">
        <v>16</v>
      </c>
      <c r="K43" s="183" t="s">
        <v>5773</v>
      </c>
      <c r="L43" s="177" t="s">
        <v>4538</v>
      </c>
      <c r="M43" s="206" t="s">
        <v>6027</v>
      </c>
      <c r="N43" s="207" t="s">
        <v>960</v>
      </c>
      <c r="O43" s="77"/>
      <c r="Q43" s="162" t="s">
        <v>5186</v>
      </c>
      <c r="R43" s="167" t="s">
        <v>4604</v>
      </c>
      <c r="S43" s="160">
        <v>689</v>
      </c>
      <c r="T43" s="163">
        <v>703</v>
      </c>
      <c r="U43" s="164">
        <f t="shared" si="0"/>
        <v>14</v>
      </c>
      <c r="V43" s="158"/>
      <c r="W43" s="158"/>
    </row>
    <row r="44" spans="2:23" ht="103.5" x14ac:dyDescent="0.3">
      <c r="B44" s="18">
        <v>38</v>
      </c>
      <c r="C44" s="19">
        <v>-2</v>
      </c>
      <c r="D44" s="172" t="s">
        <v>2170</v>
      </c>
      <c r="E44" s="141" t="s">
        <v>4026</v>
      </c>
      <c r="F44" s="142" t="s">
        <v>7</v>
      </c>
      <c r="G44" s="143" t="s">
        <v>2212</v>
      </c>
      <c r="H44" s="138">
        <v>110</v>
      </c>
      <c r="I44" s="139">
        <v>6</v>
      </c>
      <c r="J44" s="140">
        <v>18.333333333333332</v>
      </c>
      <c r="K44" s="183" t="s">
        <v>5773</v>
      </c>
      <c r="L44" s="177" t="s">
        <v>4538</v>
      </c>
      <c r="M44" s="206" t="s">
        <v>6028</v>
      </c>
      <c r="N44" s="207" t="s">
        <v>960</v>
      </c>
      <c r="O44" s="77"/>
      <c r="Q44" s="162" t="s">
        <v>3401</v>
      </c>
      <c r="R44" s="167" t="s">
        <v>323</v>
      </c>
      <c r="S44" s="160">
        <v>1114</v>
      </c>
      <c r="T44" s="163">
        <v>1136</v>
      </c>
      <c r="U44" s="164">
        <f t="shared" si="0"/>
        <v>22</v>
      </c>
      <c r="V44" s="158"/>
      <c r="W44" s="158"/>
    </row>
    <row r="45" spans="2:23" ht="103.5" x14ac:dyDescent="0.3">
      <c r="B45" s="18">
        <v>39</v>
      </c>
      <c r="C45" s="19">
        <v>-1</v>
      </c>
      <c r="D45" s="172" t="s">
        <v>257</v>
      </c>
      <c r="E45" s="141" t="s">
        <v>4026</v>
      </c>
      <c r="F45" s="142" t="s">
        <v>7</v>
      </c>
      <c r="G45" s="143" t="s">
        <v>258</v>
      </c>
      <c r="H45" s="138">
        <v>107</v>
      </c>
      <c r="I45" s="139">
        <v>6</v>
      </c>
      <c r="J45" s="140">
        <v>17.833333333333332</v>
      </c>
      <c r="K45" s="183" t="s">
        <v>5771</v>
      </c>
      <c r="L45" s="177" t="s">
        <v>4034</v>
      </c>
      <c r="M45" s="206" t="s">
        <v>6031</v>
      </c>
      <c r="N45" s="213"/>
      <c r="O45" s="77"/>
      <c r="Q45" s="162" t="s">
        <v>82</v>
      </c>
      <c r="R45" s="167" t="s">
        <v>194</v>
      </c>
      <c r="S45" s="160">
        <v>609</v>
      </c>
      <c r="T45" s="163">
        <v>469</v>
      </c>
      <c r="U45" s="164">
        <f t="shared" si="0"/>
        <v>-140</v>
      </c>
      <c r="V45" s="158"/>
      <c r="W45" s="158"/>
    </row>
    <row r="46" spans="2:23" ht="103.5" x14ac:dyDescent="0.3">
      <c r="B46" s="18">
        <v>39</v>
      </c>
      <c r="C46" s="19">
        <v>-1</v>
      </c>
      <c r="D46" s="172" t="s">
        <v>114</v>
      </c>
      <c r="E46" s="141" t="s">
        <v>4026</v>
      </c>
      <c r="F46" s="142" t="s">
        <v>7</v>
      </c>
      <c r="G46" s="143" t="s">
        <v>115</v>
      </c>
      <c r="H46" s="138">
        <v>107</v>
      </c>
      <c r="I46" s="139">
        <v>7</v>
      </c>
      <c r="J46" s="140">
        <v>15.285714285714286</v>
      </c>
      <c r="K46" s="183" t="s">
        <v>5773</v>
      </c>
      <c r="L46" s="177" t="s">
        <v>4538</v>
      </c>
      <c r="M46" s="212" t="s">
        <v>6032</v>
      </c>
      <c r="N46" s="208" t="s">
        <v>4995</v>
      </c>
      <c r="O46" s="77"/>
      <c r="Q46" s="162" t="s">
        <v>85</v>
      </c>
      <c r="R46" s="167" t="s">
        <v>720</v>
      </c>
      <c r="S46" s="160">
        <v>836</v>
      </c>
      <c r="T46" s="163">
        <v>855</v>
      </c>
      <c r="U46" s="164">
        <f t="shared" si="0"/>
        <v>19</v>
      </c>
      <c r="V46" s="158"/>
      <c r="W46" s="158"/>
    </row>
    <row r="47" spans="2:23" ht="103.5" x14ac:dyDescent="0.3">
      <c r="B47" s="18">
        <v>39</v>
      </c>
      <c r="C47" s="19">
        <v>-1</v>
      </c>
      <c r="D47" s="172" t="s">
        <v>101</v>
      </c>
      <c r="E47" s="141" t="s">
        <v>4026</v>
      </c>
      <c r="F47" s="142" t="s">
        <v>7</v>
      </c>
      <c r="G47" s="143" t="s">
        <v>3169</v>
      </c>
      <c r="H47" s="138">
        <v>107</v>
      </c>
      <c r="I47" s="139">
        <v>9</v>
      </c>
      <c r="J47" s="140">
        <v>11.888888888888889</v>
      </c>
      <c r="K47" s="183" t="s">
        <v>5771</v>
      </c>
      <c r="L47" s="177" t="s">
        <v>4034</v>
      </c>
      <c r="M47" s="212" t="s">
        <v>6033</v>
      </c>
      <c r="N47" s="213"/>
      <c r="O47" s="77"/>
      <c r="Q47" s="162" t="s">
        <v>3244</v>
      </c>
      <c r="R47" s="167" t="s">
        <v>3238</v>
      </c>
      <c r="S47" s="160">
        <v>1455</v>
      </c>
      <c r="T47" s="163">
        <v>1481</v>
      </c>
      <c r="U47" s="164">
        <f t="shared" si="0"/>
        <v>26</v>
      </c>
      <c r="V47" s="158"/>
      <c r="W47" s="158"/>
    </row>
    <row r="48" spans="2:23" ht="103.5" x14ac:dyDescent="0.3">
      <c r="B48" s="18">
        <v>42</v>
      </c>
      <c r="C48" s="19">
        <v>-1</v>
      </c>
      <c r="D48" s="172" t="s">
        <v>746</v>
      </c>
      <c r="E48" s="141" t="s">
        <v>4026</v>
      </c>
      <c r="F48" s="142" t="s">
        <v>7</v>
      </c>
      <c r="G48" s="143" t="s">
        <v>370</v>
      </c>
      <c r="H48" s="138">
        <v>102</v>
      </c>
      <c r="I48" s="139">
        <v>12</v>
      </c>
      <c r="J48" s="140">
        <v>8.5</v>
      </c>
      <c r="K48" s="183" t="s">
        <v>5773</v>
      </c>
      <c r="L48" s="177" t="s">
        <v>4538</v>
      </c>
      <c r="M48" s="212" t="s">
        <v>6034</v>
      </c>
      <c r="N48" s="208"/>
      <c r="O48" s="77"/>
      <c r="Q48" s="162" t="s">
        <v>5187</v>
      </c>
      <c r="R48" s="167" t="s">
        <v>1000</v>
      </c>
      <c r="S48" s="160">
        <v>921</v>
      </c>
      <c r="T48" s="163">
        <v>940</v>
      </c>
      <c r="U48" s="164">
        <f t="shared" si="0"/>
        <v>19</v>
      </c>
      <c r="V48" s="158"/>
      <c r="W48" s="158"/>
    </row>
    <row r="49" spans="2:23" ht="103.5" x14ac:dyDescent="0.3">
      <c r="B49" s="18">
        <v>43</v>
      </c>
      <c r="C49" s="19">
        <v>-1</v>
      </c>
      <c r="D49" s="172" t="s">
        <v>422</v>
      </c>
      <c r="E49" s="141" t="s">
        <v>4026</v>
      </c>
      <c r="F49" s="142" t="s">
        <v>7</v>
      </c>
      <c r="G49" s="143" t="s">
        <v>423</v>
      </c>
      <c r="H49" s="138">
        <v>101</v>
      </c>
      <c r="I49" s="139">
        <v>4</v>
      </c>
      <c r="J49" s="140">
        <v>25.25</v>
      </c>
      <c r="K49" s="183" t="s">
        <v>5949</v>
      </c>
      <c r="L49" s="177" t="s">
        <v>4036</v>
      </c>
      <c r="M49" s="212" t="s">
        <v>6035</v>
      </c>
      <c r="N49" s="215" t="s">
        <v>4081</v>
      </c>
      <c r="O49" s="77"/>
      <c r="Q49" s="162" t="s">
        <v>5188</v>
      </c>
      <c r="R49" s="167" t="s">
        <v>5139</v>
      </c>
      <c r="S49" s="160">
        <v>816</v>
      </c>
      <c r="T49" s="163">
        <v>833</v>
      </c>
      <c r="U49" s="164">
        <f t="shared" si="0"/>
        <v>17</v>
      </c>
      <c r="V49" s="158"/>
      <c r="W49" s="158"/>
    </row>
    <row r="50" spans="2:23" ht="103.5" x14ac:dyDescent="0.3">
      <c r="B50" s="18">
        <v>43</v>
      </c>
      <c r="C50" s="19">
        <v>-1</v>
      </c>
      <c r="D50" s="172" t="s">
        <v>281</v>
      </c>
      <c r="E50" s="141" t="s">
        <v>4026</v>
      </c>
      <c r="F50" s="142" t="s">
        <v>7</v>
      </c>
      <c r="G50" s="143" t="s">
        <v>3168</v>
      </c>
      <c r="H50" s="138">
        <v>101</v>
      </c>
      <c r="I50" s="139">
        <v>7</v>
      </c>
      <c r="J50" s="140">
        <v>14.428571428571429</v>
      </c>
      <c r="K50" s="183" t="s">
        <v>5954</v>
      </c>
      <c r="L50" s="177" t="s">
        <v>4034</v>
      </c>
      <c r="M50" s="206" t="s">
        <v>6036</v>
      </c>
      <c r="N50" s="208" t="s">
        <v>4996</v>
      </c>
      <c r="O50" s="77"/>
      <c r="Q50" s="162" t="s">
        <v>89</v>
      </c>
      <c r="R50" s="167" t="s">
        <v>442</v>
      </c>
      <c r="S50" s="160">
        <v>1039</v>
      </c>
      <c r="T50" s="163">
        <v>1063</v>
      </c>
      <c r="U50" s="164">
        <f t="shared" si="0"/>
        <v>24</v>
      </c>
      <c r="V50" s="158"/>
      <c r="W50" s="158"/>
    </row>
    <row r="51" spans="2:23" ht="103.5" x14ac:dyDescent="0.3">
      <c r="B51" s="18">
        <v>45</v>
      </c>
      <c r="C51" s="19">
        <v>-1</v>
      </c>
      <c r="D51" s="172" t="s">
        <v>108</v>
      </c>
      <c r="E51" s="141" t="s">
        <v>4026</v>
      </c>
      <c r="F51" s="142" t="s">
        <v>7</v>
      </c>
      <c r="G51" s="143" t="s">
        <v>5096</v>
      </c>
      <c r="H51" s="138">
        <v>100</v>
      </c>
      <c r="I51" s="139">
        <v>3</v>
      </c>
      <c r="J51" s="140">
        <v>33.333333333333336</v>
      </c>
      <c r="K51" s="183" t="s">
        <v>5774</v>
      </c>
      <c r="L51" s="177" t="s">
        <v>4538</v>
      </c>
      <c r="M51" s="221" t="s">
        <v>6037</v>
      </c>
      <c r="N51" s="213" t="s">
        <v>4048</v>
      </c>
      <c r="O51" s="77"/>
      <c r="Q51" s="162" t="s">
        <v>4736</v>
      </c>
      <c r="R51" s="167" t="s">
        <v>4575</v>
      </c>
      <c r="S51" s="160">
        <v>249</v>
      </c>
      <c r="T51" s="163">
        <v>616</v>
      </c>
      <c r="U51" s="164">
        <f t="shared" si="0"/>
        <v>367</v>
      </c>
      <c r="V51" s="158"/>
      <c r="W51" s="158"/>
    </row>
    <row r="52" spans="2:23" ht="103.5" x14ac:dyDescent="0.3">
      <c r="B52" s="18">
        <v>45</v>
      </c>
      <c r="C52" s="19">
        <v>-1</v>
      </c>
      <c r="D52" s="172" t="s">
        <v>443</v>
      </c>
      <c r="E52" s="141" t="s">
        <v>4026</v>
      </c>
      <c r="F52" s="142" t="s">
        <v>7</v>
      </c>
      <c r="G52" s="143" t="s">
        <v>444</v>
      </c>
      <c r="H52" s="138">
        <v>100</v>
      </c>
      <c r="I52" s="139">
        <v>9</v>
      </c>
      <c r="J52" s="140">
        <v>11.111111111111111</v>
      </c>
      <c r="K52" s="183" t="s">
        <v>5774</v>
      </c>
      <c r="L52" s="177" t="s">
        <v>4538</v>
      </c>
      <c r="M52" s="212" t="s">
        <v>6038</v>
      </c>
      <c r="N52" s="213" t="s">
        <v>960</v>
      </c>
      <c r="O52" s="77"/>
      <c r="Q52" s="162" t="s">
        <v>4504</v>
      </c>
      <c r="R52" s="167" t="s">
        <v>3105</v>
      </c>
      <c r="S52" s="160">
        <v>836</v>
      </c>
      <c r="T52" s="163">
        <v>855</v>
      </c>
      <c r="U52" s="164">
        <f t="shared" si="0"/>
        <v>19</v>
      </c>
      <c r="V52" s="158"/>
      <c r="W52" s="158"/>
    </row>
    <row r="53" spans="2:23" ht="103.5" x14ac:dyDescent="0.3">
      <c r="B53" s="18">
        <v>47</v>
      </c>
      <c r="C53" s="19">
        <v>-16</v>
      </c>
      <c r="D53" s="172" t="s">
        <v>61</v>
      </c>
      <c r="E53" s="141" t="s">
        <v>4026</v>
      </c>
      <c r="F53" s="142" t="s">
        <v>7</v>
      </c>
      <c r="G53" s="143" t="s">
        <v>2509</v>
      </c>
      <c r="H53" s="138">
        <v>99</v>
      </c>
      <c r="I53" s="139">
        <v>10</v>
      </c>
      <c r="J53" s="140">
        <v>9.9</v>
      </c>
      <c r="K53" s="183" t="s">
        <v>5773</v>
      </c>
      <c r="L53" s="177" t="s">
        <v>4538</v>
      </c>
      <c r="M53" s="206" t="s">
        <v>6023</v>
      </c>
      <c r="N53" s="208" t="s">
        <v>6474</v>
      </c>
      <c r="O53" s="77"/>
      <c r="Q53" s="162" t="s">
        <v>2955</v>
      </c>
      <c r="R53" s="167" t="s">
        <v>2931</v>
      </c>
      <c r="S53" s="160">
        <v>921</v>
      </c>
      <c r="T53" s="163">
        <v>940</v>
      </c>
      <c r="U53" s="164">
        <f t="shared" si="0"/>
        <v>19</v>
      </c>
      <c r="V53" s="158"/>
      <c r="W53" s="158"/>
    </row>
    <row r="54" spans="2:23" ht="103.5" x14ac:dyDescent="0.3">
      <c r="B54" s="18">
        <v>48</v>
      </c>
      <c r="C54" s="19">
        <v>-39</v>
      </c>
      <c r="D54" s="172" t="s">
        <v>22</v>
      </c>
      <c r="E54" s="141" t="s">
        <v>4026</v>
      </c>
      <c r="F54" s="142" t="s">
        <v>19</v>
      </c>
      <c r="G54" s="143" t="s">
        <v>23</v>
      </c>
      <c r="H54" s="138">
        <v>98</v>
      </c>
      <c r="I54" s="139">
        <v>6</v>
      </c>
      <c r="J54" s="140">
        <v>16.333333333333332</v>
      </c>
      <c r="K54" s="183" t="s">
        <v>5958</v>
      </c>
      <c r="L54" s="177" t="s">
        <v>4538</v>
      </c>
      <c r="M54" s="217" t="s">
        <v>6519</v>
      </c>
      <c r="N54" s="208" t="s">
        <v>6520</v>
      </c>
      <c r="O54" s="77"/>
      <c r="Q54" s="162" t="s">
        <v>95</v>
      </c>
      <c r="R54" s="167" t="s">
        <v>323</v>
      </c>
      <c r="S54" s="160">
        <v>751</v>
      </c>
      <c r="T54" s="163">
        <v>765</v>
      </c>
      <c r="U54" s="164">
        <f t="shared" si="0"/>
        <v>14</v>
      </c>
      <c r="V54" s="158"/>
      <c r="W54" s="158"/>
    </row>
    <row r="55" spans="2:23" ht="103.5" x14ac:dyDescent="0.3">
      <c r="B55" s="18">
        <v>49</v>
      </c>
      <c r="C55" s="19">
        <v>-2</v>
      </c>
      <c r="D55" s="172" t="s">
        <v>158</v>
      </c>
      <c r="E55" s="141" t="s">
        <v>4026</v>
      </c>
      <c r="F55" s="142" t="s">
        <v>7</v>
      </c>
      <c r="G55" s="143" t="s">
        <v>5097</v>
      </c>
      <c r="H55" s="138">
        <v>94</v>
      </c>
      <c r="I55" s="139">
        <v>12</v>
      </c>
      <c r="J55" s="140">
        <v>7.833333333333333</v>
      </c>
      <c r="K55" s="183" t="s">
        <v>5955</v>
      </c>
      <c r="L55" s="177" t="s">
        <v>4538</v>
      </c>
      <c r="M55" s="212" t="s">
        <v>6040</v>
      </c>
      <c r="N55" s="213" t="s">
        <v>4719</v>
      </c>
      <c r="O55" s="77"/>
      <c r="Q55" s="162" t="s">
        <v>97</v>
      </c>
      <c r="R55" s="167" t="s">
        <v>115</v>
      </c>
      <c r="S55" s="161">
        <v>63</v>
      </c>
      <c r="T55" s="163">
        <v>61</v>
      </c>
      <c r="U55" s="164">
        <f t="shared" si="0"/>
        <v>-2</v>
      </c>
      <c r="V55" s="158"/>
      <c r="W55" s="158"/>
    </row>
    <row r="56" spans="2:23" ht="114" x14ac:dyDescent="0.3">
      <c r="B56" s="18">
        <v>50</v>
      </c>
      <c r="C56" s="19">
        <v>-1</v>
      </c>
      <c r="D56" s="172" t="s">
        <v>1058</v>
      </c>
      <c r="E56" s="141" t="s">
        <v>4026</v>
      </c>
      <c r="F56" s="142" t="s">
        <v>7</v>
      </c>
      <c r="G56" s="143" t="s">
        <v>2293</v>
      </c>
      <c r="H56" s="138">
        <v>92</v>
      </c>
      <c r="I56" s="139">
        <v>15</v>
      </c>
      <c r="J56" s="140">
        <v>6.1333333333333337</v>
      </c>
      <c r="K56" s="183" t="s">
        <v>5773</v>
      </c>
      <c r="L56" s="177" t="s">
        <v>4538</v>
      </c>
      <c r="M56" s="212" t="s">
        <v>6041</v>
      </c>
      <c r="N56" s="215"/>
      <c r="O56" s="77"/>
      <c r="Q56" s="162" t="s">
        <v>98</v>
      </c>
      <c r="R56" s="167" t="s">
        <v>542</v>
      </c>
      <c r="S56" s="160">
        <v>921</v>
      </c>
      <c r="T56" s="163">
        <v>940</v>
      </c>
      <c r="U56" s="164">
        <f t="shared" si="0"/>
        <v>19</v>
      </c>
      <c r="V56" s="158"/>
      <c r="W56" s="158"/>
    </row>
    <row r="57" spans="2:23" ht="103.5" x14ac:dyDescent="0.3">
      <c r="B57" s="18">
        <v>51</v>
      </c>
      <c r="C57" s="19">
        <v>-1</v>
      </c>
      <c r="D57" s="172" t="s">
        <v>4544</v>
      </c>
      <c r="E57" s="141" t="s">
        <v>4026</v>
      </c>
      <c r="F57" s="142" t="s">
        <v>7</v>
      </c>
      <c r="G57" s="143" t="s">
        <v>3100</v>
      </c>
      <c r="H57" s="138">
        <v>91</v>
      </c>
      <c r="I57" s="139">
        <v>1</v>
      </c>
      <c r="J57" s="140">
        <v>91</v>
      </c>
      <c r="K57" s="183" t="s">
        <v>5953</v>
      </c>
      <c r="L57" s="177" t="s">
        <v>4538</v>
      </c>
      <c r="M57" s="214" t="s">
        <v>4545</v>
      </c>
      <c r="N57" s="209" t="s">
        <v>960</v>
      </c>
      <c r="O57" s="77"/>
      <c r="Q57" s="162" t="s">
        <v>2159</v>
      </c>
      <c r="R57" s="167" t="s">
        <v>2155</v>
      </c>
      <c r="S57" s="160">
        <v>1114</v>
      </c>
      <c r="T57" s="163">
        <v>1136</v>
      </c>
      <c r="U57" s="164">
        <f t="shared" si="0"/>
        <v>22</v>
      </c>
      <c r="V57" s="158"/>
      <c r="W57" s="158"/>
    </row>
    <row r="58" spans="2:23" ht="103.5" x14ac:dyDescent="0.3">
      <c r="B58" s="18">
        <v>51</v>
      </c>
      <c r="C58" s="19">
        <v>-1</v>
      </c>
      <c r="D58" s="172" t="s">
        <v>45</v>
      </c>
      <c r="E58" s="141" t="s">
        <v>4026</v>
      </c>
      <c r="F58" s="142" t="s">
        <v>7</v>
      </c>
      <c r="G58" s="143" t="s">
        <v>2390</v>
      </c>
      <c r="H58" s="138">
        <v>91</v>
      </c>
      <c r="I58" s="139">
        <v>8</v>
      </c>
      <c r="J58" s="140">
        <v>11.375</v>
      </c>
      <c r="K58" s="183" t="s">
        <v>5954</v>
      </c>
      <c r="L58" s="177" t="s">
        <v>4034</v>
      </c>
      <c r="M58" s="206" t="s">
        <v>6042</v>
      </c>
      <c r="N58" s="208"/>
      <c r="O58" s="77"/>
      <c r="Q58" s="162" t="s">
        <v>102</v>
      </c>
      <c r="R58" s="167" t="s">
        <v>815</v>
      </c>
      <c r="S58" s="160">
        <v>458</v>
      </c>
      <c r="T58" s="163">
        <v>451</v>
      </c>
      <c r="U58" s="164">
        <f t="shared" si="0"/>
        <v>-7</v>
      </c>
      <c r="V58" s="158"/>
      <c r="W58" s="158"/>
    </row>
    <row r="59" spans="2:23" ht="103.5" x14ac:dyDescent="0.3">
      <c r="B59" s="18">
        <v>53</v>
      </c>
      <c r="C59" s="19">
        <v>-1</v>
      </c>
      <c r="D59" s="172" t="s">
        <v>275</v>
      </c>
      <c r="E59" s="141" t="s">
        <v>4026</v>
      </c>
      <c r="F59" s="142" t="s">
        <v>4586</v>
      </c>
      <c r="G59" s="143" t="s">
        <v>276</v>
      </c>
      <c r="H59" s="138">
        <v>90</v>
      </c>
      <c r="I59" s="139">
        <v>2</v>
      </c>
      <c r="J59" s="140">
        <v>45</v>
      </c>
      <c r="K59" s="183" t="s">
        <v>5956</v>
      </c>
      <c r="L59" s="177" t="s">
        <v>4538</v>
      </c>
      <c r="M59" s="222" t="s">
        <v>4053</v>
      </c>
      <c r="N59" s="220" t="s">
        <v>3577</v>
      </c>
      <c r="O59" s="77"/>
      <c r="Q59" s="162" t="s">
        <v>2615</v>
      </c>
      <c r="R59" s="167" t="s">
        <v>2604</v>
      </c>
      <c r="S59" s="160">
        <v>921</v>
      </c>
      <c r="T59" s="163">
        <v>940</v>
      </c>
      <c r="U59" s="164">
        <f t="shared" si="0"/>
        <v>19</v>
      </c>
      <c r="V59" s="158"/>
      <c r="W59" s="158"/>
    </row>
    <row r="60" spans="2:23" ht="103.5" x14ac:dyDescent="0.3">
      <c r="B60" s="18">
        <v>53</v>
      </c>
      <c r="C60" s="19">
        <v>0</v>
      </c>
      <c r="D60" s="172" t="s">
        <v>638</v>
      </c>
      <c r="E60" s="141" t="s">
        <v>4026</v>
      </c>
      <c r="F60" s="142" t="s">
        <v>7</v>
      </c>
      <c r="G60" s="143" t="s">
        <v>3461</v>
      </c>
      <c r="H60" s="138">
        <v>90</v>
      </c>
      <c r="I60" s="139">
        <v>7</v>
      </c>
      <c r="J60" s="140">
        <v>12.857142857142858</v>
      </c>
      <c r="K60" s="183" t="s">
        <v>5773</v>
      </c>
      <c r="L60" s="177" t="s">
        <v>4538</v>
      </c>
      <c r="M60" s="212" t="s">
        <v>6521</v>
      </c>
      <c r="N60" s="213" t="s">
        <v>960</v>
      </c>
      <c r="O60" s="77"/>
      <c r="Q60" s="162" t="s">
        <v>3147</v>
      </c>
      <c r="R60" s="167" t="s">
        <v>323</v>
      </c>
      <c r="S60" s="160">
        <v>921</v>
      </c>
      <c r="T60" s="163">
        <v>940</v>
      </c>
      <c r="U60" s="164">
        <f t="shared" si="0"/>
        <v>19</v>
      </c>
      <c r="V60" s="158"/>
      <c r="W60" s="158"/>
    </row>
    <row r="61" spans="2:23" ht="103.5" x14ac:dyDescent="0.3">
      <c r="B61" s="18">
        <v>55</v>
      </c>
      <c r="C61" s="19">
        <v>-18</v>
      </c>
      <c r="D61" s="172" t="s">
        <v>184</v>
      </c>
      <c r="E61" s="141" t="s">
        <v>4026</v>
      </c>
      <c r="F61" s="142" t="s">
        <v>7</v>
      </c>
      <c r="G61" s="143" t="s">
        <v>23</v>
      </c>
      <c r="H61" s="138">
        <v>88</v>
      </c>
      <c r="I61" s="139">
        <v>8</v>
      </c>
      <c r="J61" s="140">
        <v>11</v>
      </c>
      <c r="K61" s="183" t="s">
        <v>5773</v>
      </c>
      <c r="L61" s="177" t="s">
        <v>4538</v>
      </c>
      <c r="M61" s="212" t="s">
        <v>6029</v>
      </c>
      <c r="N61" s="208" t="s">
        <v>6474</v>
      </c>
      <c r="O61" s="77"/>
      <c r="Q61" s="162" t="s">
        <v>4737</v>
      </c>
      <c r="R61" s="167" t="s">
        <v>5341</v>
      </c>
      <c r="S61" s="160">
        <v>371</v>
      </c>
      <c r="T61" s="163">
        <v>367</v>
      </c>
      <c r="U61" s="164">
        <f t="shared" si="0"/>
        <v>-4</v>
      </c>
      <c r="V61" s="158"/>
      <c r="W61" s="158"/>
    </row>
    <row r="62" spans="2:23" ht="103.5" x14ac:dyDescent="0.3">
      <c r="B62" s="18">
        <v>56</v>
      </c>
      <c r="C62" s="19">
        <v>-3</v>
      </c>
      <c r="D62" s="172" t="s">
        <v>25</v>
      </c>
      <c r="E62" s="141" t="s">
        <v>4026</v>
      </c>
      <c r="F62" s="142" t="s">
        <v>7</v>
      </c>
      <c r="G62" s="143" t="s">
        <v>26</v>
      </c>
      <c r="H62" s="138">
        <v>85</v>
      </c>
      <c r="I62" s="139">
        <v>6</v>
      </c>
      <c r="J62" s="140">
        <v>14.166666666666666</v>
      </c>
      <c r="K62" s="183" t="s">
        <v>5954</v>
      </c>
      <c r="L62" s="177" t="s">
        <v>4034</v>
      </c>
      <c r="M62" s="206" t="s">
        <v>6043</v>
      </c>
      <c r="N62" s="207"/>
      <c r="O62" s="77"/>
      <c r="Q62" s="162" t="s">
        <v>4505</v>
      </c>
      <c r="R62" s="167" t="s">
        <v>2597</v>
      </c>
      <c r="S62" s="160">
        <v>521</v>
      </c>
      <c r="T62" s="163">
        <v>522</v>
      </c>
      <c r="U62" s="164">
        <f t="shared" si="0"/>
        <v>1</v>
      </c>
      <c r="V62" s="158"/>
      <c r="W62" s="158"/>
    </row>
    <row r="63" spans="2:23" ht="103.5" x14ac:dyDescent="0.3">
      <c r="B63" s="18">
        <v>57</v>
      </c>
      <c r="C63" s="19">
        <v>8</v>
      </c>
      <c r="D63" s="172" t="s">
        <v>4563</v>
      </c>
      <c r="E63" s="141" t="s">
        <v>4026</v>
      </c>
      <c r="F63" s="142" t="s">
        <v>278</v>
      </c>
      <c r="G63" s="143" t="s">
        <v>323</v>
      </c>
      <c r="H63" s="138">
        <v>84</v>
      </c>
      <c r="I63" s="139">
        <v>3</v>
      </c>
      <c r="J63" s="140">
        <v>28</v>
      </c>
      <c r="K63" s="183" t="s">
        <v>5953</v>
      </c>
      <c r="L63" s="177" t="s">
        <v>4538</v>
      </c>
      <c r="M63" s="210" t="s">
        <v>6477</v>
      </c>
      <c r="N63" s="209" t="s">
        <v>960</v>
      </c>
      <c r="O63" s="77"/>
      <c r="Q63" s="162" t="s">
        <v>4383</v>
      </c>
      <c r="R63" s="167" t="s">
        <v>323</v>
      </c>
      <c r="S63" s="160">
        <v>1455</v>
      </c>
      <c r="T63" s="163">
        <v>1481</v>
      </c>
      <c r="U63" s="164">
        <f t="shared" si="0"/>
        <v>26</v>
      </c>
      <c r="V63" s="158"/>
      <c r="W63" s="158"/>
    </row>
    <row r="64" spans="2:23" ht="103.5" x14ac:dyDescent="0.3">
      <c r="B64" s="18">
        <v>57</v>
      </c>
      <c r="C64" s="19">
        <v>-2</v>
      </c>
      <c r="D64" s="172" t="s">
        <v>549</v>
      </c>
      <c r="E64" s="141" t="s">
        <v>4026</v>
      </c>
      <c r="F64" s="142" t="s">
        <v>7</v>
      </c>
      <c r="G64" s="143" t="s">
        <v>934</v>
      </c>
      <c r="H64" s="138">
        <v>84</v>
      </c>
      <c r="I64" s="139">
        <v>4</v>
      </c>
      <c r="J64" s="140">
        <v>21</v>
      </c>
      <c r="K64" s="183" t="s">
        <v>5954</v>
      </c>
      <c r="L64" s="177" t="s">
        <v>4034</v>
      </c>
      <c r="M64" s="212" t="s">
        <v>6045</v>
      </c>
      <c r="N64" s="213" t="s">
        <v>960</v>
      </c>
      <c r="O64" s="77"/>
      <c r="Q64" s="162" t="s">
        <v>3023</v>
      </c>
      <c r="R64" s="167" t="s">
        <v>323</v>
      </c>
      <c r="S64" s="160">
        <v>1114</v>
      </c>
      <c r="T64" s="163">
        <v>1136</v>
      </c>
      <c r="U64" s="164">
        <f t="shared" si="0"/>
        <v>22</v>
      </c>
      <c r="V64" s="158"/>
      <c r="W64" s="158"/>
    </row>
    <row r="65" spans="2:23" ht="103.5" x14ac:dyDescent="0.3">
      <c r="B65" s="18">
        <v>57</v>
      </c>
      <c r="C65" s="19">
        <v>-2</v>
      </c>
      <c r="D65" s="172" t="s">
        <v>2493</v>
      </c>
      <c r="E65" s="141" t="s">
        <v>4026</v>
      </c>
      <c r="F65" s="142" t="s">
        <v>7</v>
      </c>
      <c r="G65" s="143" t="s">
        <v>5098</v>
      </c>
      <c r="H65" s="138">
        <v>84</v>
      </c>
      <c r="I65" s="139">
        <v>7</v>
      </c>
      <c r="J65" s="140">
        <v>12</v>
      </c>
      <c r="K65" s="183" t="s">
        <v>5955</v>
      </c>
      <c r="L65" s="177" t="s">
        <v>4538</v>
      </c>
      <c r="M65" s="206" t="s">
        <v>5242</v>
      </c>
      <c r="N65" s="213" t="s">
        <v>960</v>
      </c>
      <c r="O65" s="77"/>
      <c r="Q65" s="162" t="s">
        <v>104</v>
      </c>
      <c r="R65" s="167" t="s">
        <v>2399</v>
      </c>
      <c r="S65" s="160">
        <v>1114</v>
      </c>
      <c r="T65" s="163">
        <v>451</v>
      </c>
      <c r="U65" s="164">
        <f t="shared" si="0"/>
        <v>-663</v>
      </c>
      <c r="V65" s="158"/>
      <c r="W65" s="158"/>
    </row>
    <row r="66" spans="2:23" ht="103.5" x14ac:dyDescent="0.3">
      <c r="B66" s="18">
        <v>60</v>
      </c>
      <c r="C66" s="19">
        <v>-2</v>
      </c>
      <c r="D66" s="172" t="s">
        <v>252</v>
      </c>
      <c r="E66" s="141" t="s">
        <v>4026</v>
      </c>
      <c r="F66" s="142" t="s">
        <v>7</v>
      </c>
      <c r="G66" s="143" t="s">
        <v>253</v>
      </c>
      <c r="H66" s="138">
        <v>83</v>
      </c>
      <c r="I66" s="139">
        <v>7</v>
      </c>
      <c r="J66" s="140">
        <v>11.857142857142858</v>
      </c>
      <c r="K66" s="183" t="s">
        <v>5771</v>
      </c>
      <c r="L66" s="177" t="s">
        <v>4034</v>
      </c>
      <c r="M66" s="212" t="s">
        <v>6049</v>
      </c>
      <c r="N66" s="207"/>
      <c r="O66" s="77"/>
      <c r="Q66" s="162" t="s">
        <v>4164</v>
      </c>
      <c r="R66" s="167" t="s">
        <v>4217</v>
      </c>
      <c r="S66" s="160">
        <v>921</v>
      </c>
      <c r="T66" s="163">
        <v>940</v>
      </c>
      <c r="U66" s="164">
        <f t="shared" si="0"/>
        <v>19</v>
      </c>
      <c r="V66" s="158"/>
      <c r="W66" s="158"/>
    </row>
    <row r="67" spans="2:23" ht="103.5" x14ac:dyDescent="0.3">
      <c r="B67" s="18">
        <v>60</v>
      </c>
      <c r="C67" s="19">
        <v>-2</v>
      </c>
      <c r="D67" s="172" t="s">
        <v>1393</v>
      </c>
      <c r="E67" s="141" t="s">
        <v>4026</v>
      </c>
      <c r="F67" s="142" t="s">
        <v>7</v>
      </c>
      <c r="G67" s="143" t="s">
        <v>3175</v>
      </c>
      <c r="H67" s="138">
        <v>83</v>
      </c>
      <c r="I67" s="139">
        <v>8</v>
      </c>
      <c r="J67" s="140">
        <v>10.375</v>
      </c>
      <c r="K67" s="183" t="s">
        <v>5773</v>
      </c>
      <c r="L67" s="177" t="s">
        <v>4538</v>
      </c>
      <c r="M67" s="206" t="s">
        <v>6050</v>
      </c>
      <c r="N67" s="213" t="s">
        <v>960</v>
      </c>
      <c r="O67" s="77"/>
      <c r="Q67" s="162" t="s">
        <v>107</v>
      </c>
      <c r="R67" s="167" t="s">
        <v>1222</v>
      </c>
      <c r="S67" s="160">
        <v>1315</v>
      </c>
      <c r="T67" s="163">
        <v>1063</v>
      </c>
      <c r="U67" s="164">
        <f t="shared" si="0"/>
        <v>-252</v>
      </c>
      <c r="V67" s="158"/>
      <c r="W67" s="158"/>
    </row>
    <row r="68" spans="2:23" ht="103.5" x14ac:dyDescent="0.3">
      <c r="B68" s="18">
        <v>62</v>
      </c>
      <c r="C68" s="19">
        <v>-1</v>
      </c>
      <c r="D68" s="172" t="s">
        <v>377</v>
      </c>
      <c r="E68" s="141" t="s">
        <v>4026</v>
      </c>
      <c r="F68" s="142" t="s">
        <v>7</v>
      </c>
      <c r="G68" s="143" t="s">
        <v>3451</v>
      </c>
      <c r="H68" s="138">
        <v>82</v>
      </c>
      <c r="I68" s="139">
        <v>3</v>
      </c>
      <c r="J68" s="140">
        <v>27.333333333333332</v>
      </c>
      <c r="K68" s="183" t="s">
        <v>5771</v>
      </c>
      <c r="L68" s="177" t="s">
        <v>4034</v>
      </c>
      <c r="M68" s="206" t="s">
        <v>6522</v>
      </c>
      <c r="N68" s="213"/>
      <c r="O68" s="77"/>
      <c r="Q68" s="162" t="s">
        <v>109</v>
      </c>
      <c r="R68" s="167" t="s">
        <v>3459</v>
      </c>
      <c r="S68" s="160">
        <v>264</v>
      </c>
      <c r="T68" s="163">
        <v>263</v>
      </c>
      <c r="U68" s="164">
        <f t="shared" si="0"/>
        <v>-1</v>
      </c>
      <c r="V68" s="158"/>
      <c r="W68" s="158"/>
    </row>
    <row r="69" spans="2:23" ht="103.5" x14ac:dyDescent="0.3">
      <c r="B69" s="18">
        <v>63</v>
      </c>
      <c r="C69" s="19">
        <v>15</v>
      </c>
      <c r="D69" s="172" t="s">
        <v>4581</v>
      </c>
      <c r="E69" s="141" t="s">
        <v>4026</v>
      </c>
      <c r="F69" s="142" t="s">
        <v>278</v>
      </c>
      <c r="G69" s="143" t="s">
        <v>4582</v>
      </c>
      <c r="H69" s="138">
        <v>81</v>
      </c>
      <c r="I69" s="139">
        <v>3</v>
      </c>
      <c r="J69" s="140">
        <v>27</v>
      </c>
      <c r="K69" s="183" t="s">
        <v>5953</v>
      </c>
      <c r="L69" s="177" t="s">
        <v>4538</v>
      </c>
      <c r="M69" s="210" t="s">
        <v>6478</v>
      </c>
      <c r="N69" s="209" t="s">
        <v>960</v>
      </c>
      <c r="O69" s="77"/>
      <c r="Q69" s="162" t="s">
        <v>2449</v>
      </c>
      <c r="R69" s="167" t="s">
        <v>883</v>
      </c>
      <c r="S69" s="160">
        <v>1315</v>
      </c>
      <c r="T69" s="163">
        <v>1335</v>
      </c>
      <c r="U69" s="164">
        <f t="shared" si="0"/>
        <v>20</v>
      </c>
      <c r="V69" s="158"/>
      <c r="W69" s="158"/>
    </row>
    <row r="70" spans="2:23" ht="103.5" x14ac:dyDescent="0.3">
      <c r="B70" s="18">
        <v>63</v>
      </c>
      <c r="C70" s="19">
        <v>-1</v>
      </c>
      <c r="D70" s="172" t="s">
        <v>333</v>
      </c>
      <c r="E70" s="141" t="s">
        <v>4026</v>
      </c>
      <c r="F70" s="142" t="s">
        <v>7</v>
      </c>
      <c r="G70" s="143" t="s">
        <v>334</v>
      </c>
      <c r="H70" s="138">
        <v>81</v>
      </c>
      <c r="I70" s="139">
        <v>4</v>
      </c>
      <c r="J70" s="140">
        <v>20.25</v>
      </c>
      <c r="K70" s="183" t="s">
        <v>5773</v>
      </c>
      <c r="L70" s="177" t="s">
        <v>4538</v>
      </c>
      <c r="M70" s="212" t="s">
        <v>6523</v>
      </c>
      <c r="N70" s="213"/>
      <c r="O70" s="77"/>
      <c r="Q70" s="162" t="s">
        <v>113</v>
      </c>
      <c r="R70" s="167" t="s">
        <v>980</v>
      </c>
      <c r="S70" s="160">
        <v>1039</v>
      </c>
      <c r="T70" s="163">
        <v>1063</v>
      </c>
      <c r="U70" s="164">
        <f t="shared" si="0"/>
        <v>24</v>
      </c>
      <c r="V70" s="158"/>
      <c r="W70" s="158"/>
    </row>
    <row r="71" spans="2:23" ht="103.5" x14ac:dyDescent="0.3">
      <c r="B71" s="18">
        <v>63</v>
      </c>
      <c r="C71" s="19">
        <v>-1</v>
      </c>
      <c r="D71" s="172" t="s">
        <v>329</v>
      </c>
      <c r="E71" s="141" t="s">
        <v>4026</v>
      </c>
      <c r="F71" s="142" t="s">
        <v>7</v>
      </c>
      <c r="G71" s="143" t="s">
        <v>115</v>
      </c>
      <c r="H71" s="138">
        <v>81</v>
      </c>
      <c r="I71" s="139">
        <v>7</v>
      </c>
      <c r="J71" s="140">
        <v>11.571428571428571</v>
      </c>
      <c r="K71" s="183" t="s">
        <v>5954</v>
      </c>
      <c r="L71" s="177" t="s">
        <v>4034</v>
      </c>
      <c r="M71" s="206" t="s">
        <v>5467</v>
      </c>
      <c r="N71" s="213"/>
      <c r="O71" s="77"/>
      <c r="Q71" s="162" t="s">
        <v>4428</v>
      </c>
      <c r="R71" s="167" t="s">
        <v>4419</v>
      </c>
      <c r="S71" s="160">
        <v>488</v>
      </c>
      <c r="T71" s="163">
        <v>488</v>
      </c>
      <c r="U71" s="164">
        <f t="shared" ref="U71:U134" si="1">IFERROR(IF(T71=0,"New",T71-S71),"New")</f>
        <v>0</v>
      </c>
      <c r="V71" s="158"/>
      <c r="W71" s="158"/>
    </row>
    <row r="72" spans="2:23" ht="103.5" x14ac:dyDescent="0.3">
      <c r="B72" s="18">
        <v>66</v>
      </c>
      <c r="C72" s="19">
        <v>0</v>
      </c>
      <c r="D72" s="172" t="s">
        <v>277</v>
      </c>
      <c r="E72" s="141" t="s">
        <v>4026</v>
      </c>
      <c r="F72" s="142" t="s">
        <v>278</v>
      </c>
      <c r="G72" s="143" t="s">
        <v>279</v>
      </c>
      <c r="H72" s="138">
        <v>78</v>
      </c>
      <c r="I72" s="139">
        <v>2</v>
      </c>
      <c r="J72" s="140">
        <v>39</v>
      </c>
      <c r="K72" s="183" t="s">
        <v>5957</v>
      </c>
      <c r="L72" s="177" t="s">
        <v>4538</v>
      </c>
      <c r="M72" s="210" t="s">
        <v>5468</v>
      </c>
      <c r="N72" s="220" t="s">
        <v>3577</v>
      </c>
      <c r="O72" s="77"/>
      <c r="Q72" s="162" t="s">
        <v>2861</v>
      </c>
      <c r="R72" s="167" t="s">
        <v>2844</v>
      </c>
      <c r="S72" s="160">
        <v>836</v>
      </c>
      <c r="T72" s="163">
        <v>855</v>
      </c>
      <c r="U72" s="164">
        <f t="shared" si="1"/>
        <v>19</v>
      </c>
      <c r="V72" s="158"/>
      <c r="W72" s="158"/>
    </row>
    <row r="73" spans="2:23" ht="103.5" x14ac:dyDescent="0.3">
      <c r="B73" s="18">
        <v>66</v>
      </c>
      <c r="C73" s="19">
        <v>0</v>
      </c>
      <c r="D73" s="172" t="s">
        <v>316</v>
      </c>
      <c r="E73" s="141" t="s">
        <v>4026</v>
      </c>
      <c r="F73" s="142" t="s">
        <v>7</v>
      </c>
      <c r="G73" s="143" t="s">
        <v>317</v>
      </c>
      <c r="H73" s="138">
        <v>78</v>
      </c>
      <c r="I73" s="139">
        <v>6</v>
      </c>
      <c r="J73" s="140">
        <v>13</v>
      </c>
      <c r="K73" s="183" t="s">
        <v>5773</v>
      </c>
      <c r="L73" s="177" t="s">
        <v>4538</v>
      </c>
      <c r="M73" s="212" t="s">
        <v>6055</v>
      </c>
      <c r="N73" s="207"/>
      <c r="O73" s="77"/>
      <c r="Q73" s="162" t="s">
        <v>117</v>
      </c>
      <c r="R73" s="167" t="s">
        <v>315</v>
      </c>
      <c r="S73" s="160">
        <v>1039</v>
      </c>
      <c r="T73" s="163">
        <v>488</v>
      </c>
      <c r="U73" s="164">
        <f t="shared" si="1"/>
        <v>-551</v>
      </c>
      <c r="V73" s="158"/>
      <c r="W73" s="158"/>
    </row>
    <row r="74" spans="2:23" ht="103.5" x14ac:dyDescent="0.3">
      <c r="B74" s="18">
        <v>66</v>
      </c>
      <c r="C74" s="19">
        <v>0</v>
      </c>
      <c r="D74" s="172" t="s">
        <v>1363</v>
      </c>
      <c r="E74" s="141"/>
      <c r="F74" s="142" t="s">
        <v>7</v>
      </c>
      <c r="G74" s="143" t="s">
        <v>323</v>
      </c>
      <c r="H74" s="138">
        <v>78</v>
      </c>
      <c r="I74" s="139">
        <v>7</v>
      </c>
      <c r="J74" s="140">
        <v>11.142857142857142</v>
      </c>
      <c r="K74" s="183" t="s">
        <v>5773</v>
      </c>
      <c r="L74" s="177" t="s">
        <v>4538</v>
      </c>
      <c r="M74" s="212" t="s">
        <v>6056</v>
      </c>
      <c r="N74" s="213" t="s">
        <v>960</v>
      </c>
      <c r="O74" s="77"/>
      <c r="Q74" s="162" t="s">
        <v>6557</v>
      </c>
      <c r="R74" s="167" t="s">
        <v>6463</v>
      </c>
      <c r="S74" s="160">
        <v>1114</v>
      </c>
      <c r="T74" s="163">
        <v>1063</v>
      </c>
      <c r="U74" s="164">
        <f t="shared" si="1"/>
        <v>-51</v>
      </c>
      <c r="V74" s="158"/>
      <c r="W74" s="158"/>
    </row>
    <row r="75" spans="2:23" ht="103.5" x14ac:dyDescent="0.3">
      <c r="B75" s="18">
        <v>66</v>
      </c>
      <c r="C75" s="19">
        <v>0</v>
      </c>
      <c r="D75" s="172" t="s">
        <v>1139</v>
      </c>
      <c r="E75" s="141" t="s">
        <v>4026</v>
      </c>
      <c r="F75" s="142" t="s">
        <v>7</v>
      </c>
      <c r="G75" s="143" t="s">
        <v>451</v>
      </c>
      <c r="H75" s="138">
        <v>78</v>
      </c>
      <c r="I75" s="139">
        <v>15</v>
      </c>
      <c r="J75" s="140">
        <v>5.2</v>
      </c>
      <c r="K75" s="183" t="s">
        <v>5955</v>
      </c>
      <c r="L75" s="177" t="s">
        <v>4538</v>
      </c>
      <c r="M75" s="212" t="s">
        <v>6057</v>
      </c>
      <c r="N75" s="207"/>
      <c r="O75" s="77"/>
      <c r="Q75" s="162" t="s">
        <v>2450</v>
      </c>
      <c r="R75" s="167" t="s">
        <v>2435</v>
      </c>
      <c r="S75" s="160">
        <v>1039</v>
      </c>
      <c r="T75" s="163">
        <v>145</v>
      </c>
      <c r="U75" s="164">
        <f t="shared" si="1"/>
        <v>-894</v>
      </c>
      <c r="V75" s="158"/>
      <c r="W75" s="158"/>
    </row>
    <row r="76" spans="2:23" ht="103.5" x14ac:dyDescent="0.3">
      <c r="B76" s="18">
        <v>70</v>
      </c>
      <c r="C76" s="19">
        <v>-8</v>
      </c>
      <c r="D76" s="172" t="s">
        <v>55</v>
      </c>
      <c r="E76" s="141" t="s">
        <v>4026</v>
      </c>
      <c r="F76" s="142" t="s">
        <v>7</v>
      </c>
      <c r="G76" s="143" t="s">
        <v>56</v>
      </c>
      <c r="H76" s="138">
        <v>75</v>
      </c>
      <c r="I76" s="139">
        <v>5</v>
      </c>
      <c r="J76" s="140">
        <v>15</v>
      </c>
      <c r="K76" s="183" t="s">
        <v>5773</v>
      </c>
      <c r="L76" s="177" t="s">
        <v>4538</v>
      </c>
      <c r="M76" s="206" t="s">
        <v>6053</v>
      </c>
      <c r="N76" s="207"/>
      <c r="O76" s="77"/>
      <c r="Q76" s="162" t="s">
        <v>120</v>
      </c>
      <c r="R76" s="167" t="s">
        <v>5100</v>
      </c>
      <c r="S76" s="160">
        <v>149</v>
      </c>
      <c r="T76" s="163">
        <v>855</v>
      </c>
      <c r="U76" s="164">
        <f t="shared" si="1"/>
        <v>706</v>
      </c>
      <c r="V76" s="158"/>
      <c r="W76" s="158"/>
    </row>
    <row r="77" spans="2:23" ht="103.5" x14ac:dyDescent="0.3">
      <c r="B77" s="18">
        <v>70</v>
      </c>
      <c r="C77" s="19">
        <v>0</v>
      </c>
      <c r="D77" s="172" t="s">
        <v>90</v>
      </c>
      <c r="E77" s="141" t="s">
        <v>4026</v>
      </c>
      <c r="F77" s="142" t="s">
        <v>7</v>
      </c>
      <c r="G77" s="143" t="s">
        <v>1036</v>
      </c>
      <c r="H77" s="138">
        <v>75</v>
      </c>
      <c r="I77" s="139">
        <v>7</v>
      </c>
      <c r="J77" s="140">
        <v>10.714285714285714</v>
      </c>
      <c r="K77" s="183" t="s">
        <v>5955</v>
      </c>
      <c r="L77" s="177" t="s">
        <v>4538</v>
      </c>
      <c r="M77" s="206" t="s">
        <v>6058</v>
      </c>
      <c r="N77" s="207"/>
      <c r="O77" s="77"/>
      <c r="Q77" s="162" t="s">
        <v>5189</v>
      </c>
      <c r="R77" s="167" t="s">
        <v>5134</v>
      </c>
      <c r="S77" s="160">
        <v>836</v>
      </c>
      <c r="T77" s="163">
        <v>263</v>
      </c>
      <c r="U77" s="164">
        <f t="shared" si="1"/>
        <v>-573</v>
      </c>
      <c r="V77" s="158"/>
      <c r="W77" s="158"/>
    </row>
    <row r="78" spans="2:23" ht="103.5" x14ac:dyDescent="0.3">
      <c r="B78" s="18">
        <v>72</v>
      </c>
      <c r="C78" s="19">
        <v>-17</v>
      </c>
      <c r="D78" s="172" t="s">
        <v>68</v>
      </c>
      <c r="E78" s="141" t="s">
        <v>4026</v>
      </c>
      <c r="F78" s="142" t="s">
        <v>7</v>
      </c>
      <c r="G78" s="143" t="s">
        <v>2971</v>
      </c>
      <c r="H78" s="138">
        <v>73</v>
      </c>
      <c r="I78" s="139">
        <v>5</v>
      </c>
      <c r="J78" s="140">
        <v>14.6</v>
      </c>
      <c r="K78" s="183" t="s">
        <v>5773</v>
      </c>
      <c r="L78" s="177" t="s">
        <v>4538</v>
      </c>
      <c r="M78" s="206" t="s">
        <v>6046</v>
      </c>
      <c r="N78" s="213"/>
      <c r="O78" s="77"/>
      <c r="Q78" s="162" t="s">
        <v>123</v>
      </c>
      <c r="R78" s="167" t="s">
        <v>289</v>
      </c>
      <c r="S78" s="160">
        <v>264</v>
      </c>
      <c r="T78" s="163">
        <v>419</v>
      </c>
      <c r="U78" s="164">
        <f t="shared" si="1"/>
        <v>155</v>
      </c>
      <c r="V78" s="158"/>
      <c r="W78" s="158"/>
    </row>
    <row r="79" spans="2:23" ht="103.5" x14ac:dyDescent="0.3">
      <c r="B79" s="18">
        <v>72</v>
      </c>
      <c r="C79" s="19">
        <v>-1</v>
      </c>
      <c r="D79" s="172" t="s">
        <v>367</v>
      </c>
      <c r="E79" s="141" t="s">
        <v>4026</v>
      </c>
      <c r="F79" s="142" t="s">
        <v>7</v>
      </c>
      <c r="G79" s="143" t="s">
        <v>3463</v>
      </c>
      <c r="H79" s="138">
        <v>73</v>
      </c>
      <c r="I79" s="139">
        <v>6</v>
      </c>
      <c r="J79" s="140">
        <v>12.166666666666666</v>
      </c>
      <c r="K79" s="183" t="s">
        <v>5773</v>
      </c>
      <c r="L79" s="177" t="s">
        <v>4538</v>
      </c>
      <c r="M79" s="212" t="s">
        <v>6059</v>
      </c>
      <c r="N79" s="207"/>
      <c r="O79" s="77"/>
      <c r="Q79" s="162" t="s">
        <v>3245</v>
      </c>
      <c r="R79" s="167" t="s">
        <v>323</v>
      </c>
      <c r="S79" s="160">
        <v>424</v>
      </c>
      <c r="T79" s="163">
        <v>833</v>
      </c>
      <c r="U79" s="164">
        <f t="shared" si="1"/>
        <v>409</v>
      </c>
      <c r="V79" s="158"/>
      <c r="W79" s="158"/>
    </row>
    <row r="80" spans="2:23" ht="103.5" x14ac:dyDescent="0.3">
      <c r="B80" s="18">
        <v>72</v>
      </c>
      <c r="C80" s="19">
        <v>-1</v>
      </c>
      <c r="D80" s="172" t="s">
        <v>396</v>
      </c>
      <c r="E80" s="141" t="s">
        <v>4026</v>
      </c>
      <c r="F80" s="142" t="s">
        <v>7</v>
      </c>
      <c r="G80" s="143" t="s">
        <v>397</v>
      </c>
      <c r="H80" s="138">
        <v>73</v>
      </c>
      <c r="I80" s="139">
        <v>10</v>
      </c>
      <c r="J80" s="140">
        <v>7.3</v>
      </c>
      <c r="K80" s="183" t="s">
        <v>5773</v>
      </c>
      <c r="L80" s="177" t="s">
        <v>4538</v>
      </c>
      <c r="M80" s="212" t="s">
        <v>6060</v>
      </c>
      <c r="N80" s="213" t="s">
        <v>960</v>
      </c>
      <c r="O80" s="77"/>
      <c r="Q80" s="162" t="s">
        <v>4506</v>
      </c>
      <c r="R80" s="167" t="s">
        <v>4498</v>
      </c>
      <c r="S80" s="160">
        <v>816</v>
      </c>
      <c r="T80" s="163">
        <v>616</v>
      </c>
      <c r="U80" s="164">
        <f t="shared" si="1"/>
        <v>-200</v>
      </c>
      <c r="V80" s="158"/>
      <c r="W80" s="158"/>
    </row>
    <row r="81" spans="2:23" ht="103.5" x14ac:dyDescent="0.3">
      <c r="B81" s="18">
        <v>72</v>
      </c>
      <c r="C81" s="19">
        <v>-1</v>
      </c>
      <c r="D81" s="172" t="s">
        <v>1595</v>
      </c>
      <c r="E81" s="141" t="s">
        <v>4026</v>
      </c>
      <c r="F81" s="142" t="s">
        <v>7</v>
      </c>
      <c r="G81" s="143" t="s">
        <v>5097</v>
      </c>
      <c r="H81" s="138">
        <v>73</v>
      </c>
      <c r="I81" s="139">
        <v>11</v>
      </c>
      <c r="J81" s="140">
        <v>6.6363636363636367</v>
      </c>
      <c r="K81" s="183" t="s">
        <v>5955</v>
      </c>
      <c r="L81" s="177" t="s">
        <v>4538</v>
      </c>
      <c r="M81" s="212" t="s">
        <v>6061</v>
      </c>
      <c r="N81" s="213" t="s">
        <v>960</v>
      </c>
      <c r="O81" s="77"/>
      <c r="Q81" s="162" t="s">
        <v>133</v>
      </c>
      <c r="R81" s="167" t="s">
        <v>206</v>
      </c>
      <c r="S81" s="160">
        <v>521</v>
      </c>
      <c r="T81" s="163">
        <v>522</v>
      </c>
      <c r="U81" s="164">
        <f t="shared" si="1"/>
        <v>1</v>
      </c>
      <c r="V81" s="158"/>
      <c r="W81" s="158"/>
    </row>
    <row r="82" spans="2:23" ht="103.5" x14ac:dyDescent="0.3">
      <c r="B82" s="18">
        <v>76</v>
      </c>
      <c r="C82" s="19">
        <v>-2</v>
      </c>
      <c r="D82" s="172" t="s">
        <v>695</v>
      </c>
      <c r="E82" s="141" t="s">
        <v>4026</v>
      </c>
      <c r="F82" s="142" t="s">
        <v>7</v>
      </c>
      <c r="G82" s="143" t="s">
        <v>696</v>
      </c>
      <c r="H82" s="138">
        <v>72</v>
      </c>
      <c r="I82" s="139">
        <v>4</v>
      </c>
      <c r="J82" s="140">
        <v>18</v>
      </c>
      <c r="K82" s="183" t="s">
        <v>5773</v>
      </c>
      <c r="L82" s="177" t="s">
        <v>4538</v>
      </c>
      <c r="M82" s="212" t="s">
        <v>6062</v>
      </c>
      <c r="N82" s="213"/>
      <c r="O82" s="77"/>
      <c r="Q82" s="162" t="s">
        <v>4384</v>
      </c>
      <c r="R82" s="167" t="s">
        <v>323</v>
      </c>
      <c r="S82" s="160">
        <v>1114</v>
      </c>
      <c r="T82" s="163">
        <v>1136</v>
      </c>
      <c r="U82" s="164">
        <f t="shared" si="1"/>
        <v>22</v>
      </c>
      <c r="V82" s="158"/>
      <c r="W82" s="158"/>
    </row>
    <row r="83" spans="2:23" ht="103.5" x14ac:dyDescent="0.3">
      <c r="B83" s="18">
        <v>76</v>
      </c>
      <c r="C83" s="19">
        <v>-2</v>
      </c>
      <c r="D83" s="172" t="s">
        <v>3181</v>
      </c>
      <c r="E83" s="141" t="s">
        <v>4026</v>
      </c>
      <c r="F83" s="142" t="s">
        <v>7</v>
      </c>
      <c r="G83" s="143" t="s">
        <v>3182</v>
      </c>
      <c r="H83" s="138">
        <v>72</v>
      </c>
      <c r="I83" s="139">
        <v>6</v>
      </c>
      <c r="J83" s="140">
        <v>12</v>
      </c>
      <c r="K83" s="183" t="s">
        <v>5773</v>
      </c>
      <c r="L83" s="177" t="s">
        <v>4538</v>
      </c>
      <c r="M83" s="212" t="s">
        <v>6064</v>
      </c>
      <c r="N83" s="213" t="s">
        <v>960</v>
      </c>
      <c r="O83" s="77"/>
      <c r="Q83" s="162" t="s">
        <v>137</v>
      </c>
      <c r="R83" s="167" t="s">
        <v>358</v>
      </c>
      <c r="S83" s="160">
        <v>645</v>
      </c>
      <c r="T83" s="163">
        <v>653</v>
      </c>
      <c r="U83" s="164">
        <f t="shared" si="1"/>
        <v>8</v>
      </c>
      <c r="V83" s="158"/>
      <c r="W83" s="158"/>
    </row>
    <row r="84" spans="2:23" ht="103.5" x14ac:dyDescent="0.3">
      <c r="B84" s="18">
        <v>78</v>
      </c>
      <c r="C84" s="19">
        <v>-1</v>
      </c>
      <c r="D84" s="172" t="s">
        <v>173</v>
      </c>
      <c r="E84" s="141" t="s">
        <v>4026</v>
      </c>
      <c r="F84" s="142" t="s">
        <v>174</v>
      </c>
      <c r="G84" s="143" t="s">
        <v>5234</v>
      </c>
      <c r="H84" s="138">
        <v>71</v>
      </c>
      <c r="I84" s="139">
        <v>11</v>
      </c>
      <c r="J84" s="140">
        <v>6.4545454545454541</v>
      </c>
      <c r="K84" s="183" t="s">
        <v>5955</v>
      </c>
      <c r="L84" s="177" t="s">
        <v>4538</v>
      </c>
      <c r="M84" s="212" t="s">
        <v>6065</v>
      </c>
      <c r="N84" s="213"/>
      <c r="O84" s="77"/>
      <c r="Q84" s="162" t="s">
        <v>5745</v>
      </c>
      <c r="R84" s="167" t="s">
        <v>5636</v>
      </c>
      <c r="S84" s="160">
        <v>1455</v>
      </c>
      <c r="T84" s="163">
        <v>1481</v>
      </c>
      <c r="U84" s="164">
        <f t="shared" si="1"/>
        <v>26</v>
      </c>
      <c r="V84" s="158"/>
      <c r="W84" s="158"/>
    </row>
    <row r="85" spans="2:23" ht="103.5" x14ac:dyDescent="0.3">
      <c r="B85" s="18">
        <v>79</v>
      </c>
      <c r="C85" s="19">
        <v>-1</v>
      </c>
      <c r="D85" s="172" t="s">
        <v>72</v>
      </c>
      <c r="E85" s="141" t="s">
        <v>4026</v>
      </c>
      <c r="F85" s="142" t="s">
        <v>7</v>
      </c>
      <c r="G85" s="143" t="s">
        <v>323</v>
      </c>
      <c r="H85" s="138">
        <v>70</v>
      </c>
      <c r="I85" s="139">
        <v>2</v>
      </c>
      <c r="J85" s="140">
        <v>35</v>
      </c>
      <c r="K85" s="183" t="s">
        <v>5773</v>
      </c>
      <c r="L85" s="177" t="s">
        <v>4538</v>
      </c>
      <c r="M85" s="212" t="s">
        <v>6524</v>
      </c>
      <c r="N85" s="213" t="s">
        <v>960</v>
      </c>
      <c r="O85" s="77"/>
      <c r="Q85" s="162" t="s">
        <v>138</v>
      </c>
      <c r="R85" s="167" t="s">
        <v>2390</v>
      </c>
      <c r="S85" s="161">
        <v>51</v>
      </c>
      <c r="T85" s="163">
        <v>49</v>
      </c>
      <c r="U85" s="164">
        <f t="shared" si="1"/>
        <v>-2</v>
      </c>
      <c r="V85" s="158"/>
      <c r="W85" s="158"/>
    </row>
    <row r="86" spans="2:23" ht="103.5" x14ac:dyDescent="0.3">
      <c r="B86" s="18">
        <v>79</v>
      </c>
      <c r="C86" s="19">
        <v>-1</v>
      </c>
      <c r="D86" s="172" t="s">
        <v>223</v>
      </c>
      <c r="E86" s="141" t="s">
        <v>4026</v>
      </c>
      <c r="F86" s="142" t="s">
        <v>7</v>
      </c>
      <c r="G86" s="143" t="s">
        <v>224</v>
      </c>
      <c r="H86" s="138">
        <v>70</v>
      </c>
      <c r="I86" s="139">
        <v>3</v>
      </c>
      <c r="J86" s="140">
        <v>23.333333333333332</v>
      </c>
      <c r="K86" s="183" t="s">
        <v>5773</v>
      </c>
      <c r="L86" s="177" t="s">
        <v>4538</v>
      </c>
      <c r="M86" s="206" t="s">
        <v>6525</v>
      </c>
      <c r="N86" s="213"/>
      <c r="O86" s="77"/>
      <c r="Q86" s="162" t="s">
        <v>142</v>
      </c>
      <c r="R86" s="167" t="s">
        <v>236</v>
      </c>
      <c r="S86" s="160">
        <v>230</v>
      </c>
      <c r="T86" s="163">
        <v>230</v>
      </c>
      <c r="U86" s="164">
        <f t="shared" si="1"/>
        <v>0</v>
      </c>
      <c r="V86" s="158"/>
      <c r="W86" s="158"/>
    </row>
    <row r="87" spans="2:23" ht="103.5" x14ac:dyDescent="0.3">
      <c r="B87" s="18">
        <v>79</v>
      </c>
      <c r="C87" s="19">
        <v>-1</v>
      </c>
      <c r="D87" s="172" t="s">
        <v>3295</v>
      </c>
      <c r="E87" s="141" t="s">
        <v>4026</v>
      </c>
      <c r="F87" s="142" t="s">
        <v>7</v>
      </c>
      <c r="G87" s="143" t="s">
        <v>323</v>
      </c>
      <c r="H87" s="138">
        <v>70</v>
      </c>
      <c r="I87" s="139">
        <v>5</v>
      </c>
      <c r="J87" s="140">
        <v>14</v>
      </c>
      <c r="K87" s="183" t="s">
        <v>5773</v>
      </c>
      <c r="L87" s="177" t="s">
        <v>4538</v>
      </c>
      <c r="M87" s="212" t="s">
        <v>6068</v>
      </c>
      <c r="N87" s="213" t="s">
        <v>960</v>
      </c>
      <c r="O87" s="77"/>
      <c r="Q87" s="162" t="s">
        <v>4507</v>
      </c>
      <c r="R87" s="167" t="s">
        <v>323</v>
      </c>
      <c r="S87" s="160">
        <v>488</v>
      </c>
      <c r="T87" s="163">
        <v>616</v>
      </c>
      <c r="U87" s="164">
        <f t="shared" si="1"/>
        <v>128</v>
      </c>
      <c r="V87" s="158"/>
      <c r="W87" s="158"/>
    </row>
    <row r="88" spans="2:23" ht="103.5" x14ac:dyDescent="0.3">
      <c r="B88" s="18">
        <v>79</v>
      </c>
      <c r="C88" s="19">
        <v>-1</v>
      </c>
      <c r="D88" s="172" t="s">
        <v>1083</v>
      </c>
      <c r="E88" s="141" t="s">
        <v>4026</v>
      </c>
      <c r="F88" s="142" t="s">
        <v>7</v>
      </c>
      <c r="G88" s="143" t="s">
        <v>2511</v>
      </c>
      <c r="H88" s="138">
        <v>70</v>
      </c>
      <c r="I88" s="139">
        <v>7</v>
      </c>
      <c r="J88" s="140">
        <v>10</v>
      </c>
      <c r="K88" s="183" t="s">
        <v>5773</v>
      </c>
      <c r="L88" s="177" t="s">
        <v>4538</v>
      </c>
      <c r="M88" s="212" t="s">
        <v>6069</v>
      </c>
      <c r="N88" s="213"/>
      <c r="O88" s="77"/>
      <c r="Q88" s="162" t="s">
        <v>151</v>
      </c>
      <c r="R88" s="167" t="s">
        <v>1685</v>
      </c>
      <c r="S88" s="160">
        <v>458</v>
      </c>
      <c r="T88" s="163">
        <v>488</v>
      </c>
      <c r="U88" s="164">
        <f t="shared" si="1"/>
        <v>30</v>
      </c>
      <c r="V88" s="158"/>
      <c r="W88" s="158"/>
    </row>
    <row r="89" spans="2:23" ht="103.5" x14ac:dyDescent="0.3">
      <c r="B89" s="18">
        <v>79</v>
      </c>
      <c r="C89" s="19">
        <v>-1</v>
      </c>
      <c r="D89" s="172" t="s">
        <v>327</v>
      </c>
      <c r="E89" s="141" t="s">
        <v>4026</v>
      </c>
      <c r="F89" s="142" t="s">
        <v>7</v>
      </c>
      <c r="G89" s="143" t="s">
        <v>2830</v>
      </c>
      <c r="H89" s="138">
        <v>70</v>
      </c>
      <c r="I89" s="139">
        <v>9</v>
      </c>
      <c r="J89" s="140">
        <v>7.7777777777777777</v>
      </c>
      <c r="K89" s="183" t="s">
        <v>5955</v>
      </c>
      <c r="L89" s="177" t="s">
        <v>4538</v>
      </c>
      <c r="M89" s="212" t="s">
        <v>5594</v>
      </c>
      <c r="N89" s="213" t="s">
        <v>4649</v>
      </c>
      <c r="O89" s="77"/>
      <c r="Q89" s="162" t="s">
        <v>2451</v>
      </c>
      <c r="R89" s="167" t="s">
        <v>2428</v>
      </c>
      <c r="S89" s="160">
        <v>836</v>
      </c>
      <c r="T89" s="163">
        <v>940</v>
      </c>
      <c r="U89" s="164">
        <f t="shared" si="1"/>
        <v>104</v>
      </c>
      <c r="V89" s="158"/>
      <c r="W89" s="158"/>
    </row>
    <row r="90" spans="2:23" ht="103.5" x14ac:dyDescent="0.3">
      <c r="B90" s="18">
        <v>84</v>
      </c>
      <c r="C90" s="19">
        <v>1</v>
      </c>
      <c r="D90" s="172" t="s">
        <v>1181</v>
      </c>
      <c r="E90" s="141" t="s">
        <v>4026</v>
      </c>
      <c r="F90" s="142" t="s">
        <v>7</v>
      </c>
      <c r="G90" s="143" t="s">
        <v>323</v>
      </c>
      <c r="H90" s="138">
        <v>69</v>
      </c>
      <c r="I90" s="139">
        <v>4</v>
      </c>
      <c r="J90" s="140">
        <v>17.25</v>
      </c>
      <c r="K90" s="183" t="s">
        <v>5771</v>
      </c>
      <c r="L90" s="177" t="s">
        <v>4034</v>
      </c>
      <c r="M90" s="212" t="s">
        <v>6070</v>
      </c>
      <c r="N90" s="215"/>
      <c r="O90" s="77"/>
      <c r="Q90" s="162" t="s">
        <v>2616</v>
      </c>
      <c r="R90" s="167" t="s">
        <v>323</v>
      </c>
      <c r="S90" s="160">
        <v>1114</v>
      </c>
      <c r="T90" s="163">
        <v>451</v>
      </c>
      <c r="U90" s="164">
        <f t="shared" si="1"/>
        <v>-663</v>
      </c>
      <c r="V90" s="158"/>
      <c r="W90" s="158"/>
    </row>
    <row r="91" spans="2:23" ht="103.5" x14ac:dyDescent="0.3">
      <c r="B91" s="18">
        <v>84</v>
      </c>
      <c r="C91" s="19">
        <v>1</v>
      </c>
      <c r="D91" s="172" t="s">
        <v>763</v>
      </c>
      <c r="E91" s="141" t="s">
        <v>4026</v>
      </c>
      <c r="F91" s="142" t="s">
        <v>7</v>
      </c>
      <c r="G91" s="143" t="s">
        <v>764</v>
      </c>
      <c r="H91" s="138">
        <v>69</v>
      </c>
      <c r="I91" s="139">
        <v>5</v>
      </c>
      <c r="J91" s="140">
        <v>13.8</v>
      </c>
      <c r="K91" s="183" t="s">
        <v>5773</v>
      </c>
      <c r="L91" s="177" t="s">
        <v>4538</v>
      </c>
      <c r="M91" s="212" t="s">
        <v>6071</v>
      </c>
      <c r="N91" s="213" t="s">
        <v>960</v>
      </c>
      <c r="O91" s="77"/>
      <c r="Q91" s="162" t="s">
        <v>154</v>
      </c>
      <c r="R91" s="167" t="s">
        <v>5110</v>
      </c>
      <c r="S91" s="160">
        <v>589</v>
      </c>
      <c r="T91" s="163">
        <v>855</v>
      </c>
      <c r="U91" s="164">
        <f t="shared" si="1"/>
        <v>266</v>
      </c>
      <c r="V91" s="158"/>
      <c r="W91" s="158"/>
    </row>
    <row r="92" spans="2:23" ht="103.5" x14ac:dyDescent="0.3">
      <c r="B92" s="18">
        <v>86</v>
      </c>
      <c r="C92" s="19">
        <v>149</v>
      </c>
      <c r="D92" s="172" t="s">
        <v>4551</v>
      </c>
      <c r="E92" s="141" t="s">
        <v>4026</v>
      </c>
      <c r="F92" s="142" t="s">
        <v>491</v>
      </c>
      <c r="G92" s="143" t="s">
        <v>323</v>
      </c>
      <c r="H92" s="138">
        <v>66</v>
      </c>
      <c r="I92" s="139">
        <v>2</v>
      </c>
      <c r="J92" s="140">
        <v>33</v>
      </c>
      <c r="K92" s="183" t="s">
        <v>5955</v>
      </c>
      <c r="L92" s="177" t="s">
        <v>4538</v>
      </c>
      <c r="M92" s="210" t="s">
        <v>6479</v>
      </c>
      <c r="N92" s="209" t="s">
        <v>960</v>
      </c>
      <c r="O92" s="77"/>
      <c r="Q92" s="162" t="s">
        <v>5190</v>
      </c>
      <c r="R92" s="167" t="s">
        <v>5181</v>
      </c>
      <c r="S92" s="160">
        <v>1455</v>
      </c>
      <c r="T92" s="163">
        <v>1136</v>
      </c>
      <c r="U92" s="164">
        <f t="shared" si="1"/>
        <v>-319</v>
      </c>
      <c r="V92" s="158"/>
      <c r="W92" s="158"/>
    </row>
    <row r="93" spans="2:23" ht="103.5" x14ac:dyDescent="0.3">
      <c r="B93" s="18">
        <v>86</v>
      </c>
      <c r="C93" s="19">
        <v>2</v>
      </c>
      <c r="D93" s="172" t="s">
        <v>1956</v>
      </c>
      <c r="E93" s="141" t="s">
        <v>4026</v>
      </c>
      <c r="F93" s="142" t="s">
        <v>7</v>
      </c>
      <c r="G93" s="143" t="s">
        <v>2402</v>
      </c>
      <c r="H93" s="138">
        <v>66</v>
      </c>
      <c r="I93" s="139">
        <v>5</v>
      </c>
      <c r="J93" s="140">
        <v>13.2</v>
      </c>
      <c r="K93" s="183" t="s">
        <v>5773</v>
      </c>
      <c r="L93" s="177" t="s">
        <v>4538</v>
      </c>
      <c r="M93" s="212" t="s">
        <v>6074</v>
      </c>
      <c r="N93" s="213" t="s">
        <v>960</v>
      </c>
      <c r="O93" s="77"/>
      <c r="Q93" s="162" t="s">
        <v>3246</v>
      </c>
      <c r="R93" s="167" t="s">
        <v>323</v>
      </c>
      <c r="S93" s="160">
        <v>751</v>
      </c>
      <c r="T93" s="163">
        <v>593</v>
      </c>
      <c r="U93" s="164">
        <f t="shared" si="1"/>
        <v>-158</v>
      </c>
      <c r="V93" s="158"/>
      <c r="W93" s="158"/>
    </row>
    <row r="94" spans="2:23" ht="103.5" x14ac:dyDescent="0.3">
      <c r="B94" s="18">
        <v>86</v>
      </c>
      <c r="C94" s="19">
        <v>2</v>
      </c>
      <c r="D94" s="172" t="s">
        <v>342</v>
      </c>
      <c r="E94" s="141" t="s">
        <v>4026</v>
      </c>
      <c r="F94" s="142" t="s">
        <v>7</v>
      </c>
      <c r="G94" s="143" t="s">
        <v>343</v>
      </c>
      <c r="H94" s="138">
        <v>66</v>
      </c>
      <c r="I94" s="139">
        <v>8</v>
      </c>
      <c r="J94" s="140">
        <v>8.25</v>
      </c>
      <c r="K94" s="183" t="s">
        <v>5955</v>
      </c>
      <c r="L94" s="177" t="s">
        <v>4538</v>
      </c>
      <c r="M94" s="212" t="s">
        <v>6077</v>
      </c>
      <c r="N94" s="213"/>
      <c r="O94" s="77"/>
      <c r="Q94" s="162" t="s">
        <v>159</v>
      </c>
      <c r="R94" s="167" t="s">
        <v>3170</v>
      </c>
      <c r="S94" s="160">
        <v>122</v>
      </c>
      <c r="T94" s="163">
        <v>653</v>
      </c>
      <c r="U94" s="164">
        <f t="shared" si="1"/>
        <v>531</v>
      </c>
      <c r="V94" s="158"/>
      <c r="W94" s="158"/>
    </row>
    <row r="95" spans="2:23" ht="103.5" x14ac:dyDescent="0.3">
      <c r="B95" s="18">
        <v>86</v>
      </c>
      <c r="C95" s="19">
        <v>2</v>
      </c>
      <c r="D95" s="172" t="s">
        <v>157</v>
      </c>
      <c r="E95" s="141" t="s">
        <v>4026</v>
      </c>
      <c r="F95" s="142" t="s">
        <v>7</v>
      </c>
      <c r="G95" s="143" t="s">
        <v>3910</v>
      </c>
      <c r="H95" s="138">
        <v>66</v>
      </c>
      <c r="I95" s="139">
        <v>11</v>
      </c>
      <c r="J95" s="140">
        <v>6</v>
      </c>
      <c r="K95" s="183" t="s">
        <v>5955</v>
      </c>
      <c r="L95" s="177" t="s">
        <v>4538</v>
      </c>
      <c r="M95" s="212" t="s">
        <v>5593</v>
      </c>
      <c r="N95" s="213" t="s">
        <v>6078</v>
      </c>
      <c r="O95" s="77"/>
      <c r="Q95" s="162" t="s">
        <v>3402</v>
      </c>
      <c r="R95" s="167" t="s">
        <v>3381</v>
      </c>
      <c r="S95" s="160">
        <v>1114</v>
      </c>
      <c r="T95" s="163">
        <v>1481</v>
      </c>
      <c r="U95" s="164">
        <f t="shared" si="1"/>
        <v>367</v>
      </c>
      <c r="V95" s="158"/>
      <c r="W95" s="158"/>
    </row>
    <row r="96" spans="2:23" ht="103.5" x14ac:dyDescent="0.3">
      <c r="B96" s="18">
        <v>90</v>
      </c>
      <c r="C96" s="19">
        <v>2</v>
      </c>
      <c r="D96" s="172" t="s">
        <v>3079</v>
      </c>
      <c r="E96" s="141" t="s">
        <v>4026</v>
      </c>
      <c r="F96" s="142" t="s">
        <v>7</v>
      </c>
      <c r="G96" s="143" t="s">
        <v>4222</v>
      </c>
      <c r="H96" s="138">
        <v>65</v>
      </c>
      <c r="I96" s="139">
        <v>2</v>
      </c>
      <c r="J96" s="140">
        <v>32.5</v>
      </c>
      <c r="K96" s="183" t="s">
        <v>5771</v>
      </c>
      <c r="L96" s="177" t="s">
        <v>4034</v>
      </c>
      <c r="M96" s="212" t="s">
        <v>6526</v>
      </c>
      <c r="N96" s="213" t="s">
        <v>960</v>
      </c>
      <c r="O96" s="77"/>
      <c r="Q96" s="162" t="s">
        <v>163</v>
      </c>
      <c r="R96" s="167" t="s">
        <v>927</v>
      </c>
      <c r="S96" s="160">
        <v>1039</v>
      </c>
      <c r="T96" s="163">
        <v>765</v>
      </c>
      <c r="U96" s="164">
        <f t="shared" si="1"/>
        <v>-274</v>
      </c>
      <c r="V96" s="158"/>
      <c r="W96" s="158"/>
    </row>
    <row r="97" spans="2:23" ht="103.5" x14ac:dyDescent="0.3">
      <c r="B97" s="18">
        <v>90</v>
      </c>
      <c r="C97" s="19">
        <v>2</v>
      </c>
      <c r="D97" s="172" t="s">
        <v>201</v>
      </c>
      <c r="E97" s="141" t="s">
        <v>4026</v>
      </c>
      <c r="F97" s="142" t="s">
        <v>7</v>
      </c>
      <c r="G97" s="143" t="s">
        <v>2876</v>
      </c>
      <c r="H97" s="138">
        <v>65</v>
      </c>
      <c r="I97" s="139">
        <v>4</v>
      </c>
      <c r="J97" s="140">
        <v>16.25</v>
      </c>
      <c r="K97" s="183" t="s">
        <v>5773</v>
      </c>
      <c r="L97" s="177" t="s">
        <v>4538</v>
      </c>
      <c r="M97" s="212" t="s">
        <v>6080</v>
      </c>
      <c r="N97" s="213" t="s">
        <v>960</v>
      </c>
      <c r="O97" s="65"/>
      <c r="Q97" s="162" t="s">
        <v>166</v>
      </c>
      <c r="R97" s="167" t="s">
        <v>266</v>
      </c>
      <c r="S97" s="160">
        <v>309</v>
      </c>
      <c r="T97" s="163">
        <v>124</v>
      </c>
      <c r="U97" s="164">
        <f t="shared" si="1"/>
        <v>-185</v>
      </c>
      <c r="V97" s="158"/>
      <c r="W97" s="158"/>
    </row>
    <row r="98" spans="2:23" ht="103.5" x14ac:dyDescent="0.3">
      <c r="B98" s="18">
        <v>92</v>
      </c>
      <c r="C98" s="19">
        <v>2</v>
      </c>
      <c r="D98" s="172" t="s">
        <v>2173</v>
      </c>
      <c r="E98" s="141" t="s">
        <v>4026</v>
      </c>
      <c r="F98" s="142" t="s">
        <v>7</v>
      </c>
      <c r="G98" s="143" t="s">
        <v>2413</v>
      </c>
      <c r="H98" s="138">
        <v>64</v>
      </c>
      <c r="I98" s="139">
        <v>3</v>
      </c>
      <c r="J98" s="140">
        <v>21.333333333333332</v>
      </c>
      <c r="K98" s="183" t="s">
        <v>5773</v>
      </c>
      <c r="L98" s="177" t="s">
        <v>4538</v>
      </c>
      <c r="M98" s="206" t="s">
        <v>6527</v>
      </c>
      <c r="N98" s="213" t="s">
        <v>960</v>
      </c>
      <c r="O98" s="77"/>
      <c r="Q98" s="162" t="s">
        <v>169</v>
      </c>
      <c r="R98" s="167" t="s">
        <v>4220</v>
      </c>
      <c r="S98" s="160">
        <v>36</v>
      </c>
      <c r="T98" s="163">
        <v>1136</v>
      </c>
      <c r="U98" s="164">
        <f t="shared" si="1"/>
        <v>1100</v>
      </c>
      <c r="V98" s="158"/>
      <c r="W98" s="158"/>
    </row>
    <row r="99" spans="2:23" ht="103.5" x14ac:dyDescent="0.3">
      <c r="B99" s="18">
        <v>92</v>
      </c>
      <c r="C99" s="19">
        <v>2</v>
      </c>
      <c r="D99" s="172" t="s">
        <v>310</v>
      </c>
      <c r="E99" s="141" t="s">
        <v>4026</v>
      </c>
      <c r="F99" s="142" t="s">
        <v>7</v>
      </c>
      <c r="G99" s="143" t="s">
        <v>311</v>
      </c>
      <c r="H99" s="138">
        <v>64</v>
      </c>
      <c r="I99" s="139">
        <v>6</v>
      </c>
      <c r="J99" s="140">
        <v>10.666666666666666</v>
      </c>
      <c r="K99" s="183" t="s">
        <v>5774</v>
      </c>
      <c r="L99" s="177" t="s">
        <v>4538</v>
      </c>
      <c r="M99" s="212" t="s">
        <v>6082</v>
      </c>
      <c r="N99" s="207"/>
      <c r="O99" s="77"/>
      <c r="Q99" s="162" t="s">
        <v>172</v>
      </c>
      <c r="R99" s="167" t="s">
        <v>1097</v>
      </c>
      <c r="S99" s="160">
        <v>488</v>
      </c>
      <c r="T99" s="163">
        <v>1063</v>
      </c>
      <c r="U99" s="164">
        <f t="shared" si="1"/>
        <v>575</v>
      </c>
      <c r="V99" s="158"/>
      <c r="W99" s="158"/>
    </row>
    <row r="100" spans="2:23" ht="103.5" x14ac:dyDescent="0.3">
      <c r="B100" s="18">
        <v>94</v>
      </c>
      <c r="C100" s="19">
        <v>2</v>
      </c>
      <c r="D100" s="172" t="s">
        <v>111</v>
      </c>
      <c r="E100" s="141" t="s">
        <v>4026</v>
      </c>
      <c r="F100" s="142" t="s">
        <v>7</v>
      </c>
      <c r="G100" s="143" t="s">
        <v>112</v>
      </c>
      <c r="H100" s="138">
        <v>63</v>
      </c>
      <c r="I100" s="139">
        <v>3</v>
      </c>
      <c r="J100" s="140">
        <v>21</v>
      </c>
      <c r="K100" s="183" t="s">
        <v>5773</v>
      </c>
      <c r="L100" s="177" t="s">
        <v>4538</v>
      </c>
      <c r="M100" s="212" t="s">
        <v>6528</v>
      </c>
      <c r="N100" s="213" t="s">
        <v>960</v>
      </c>
      <c r="O100" s="77"/>
      <c r="Q100" s="162" t="s">
        <v>175</v>
      </c>
      <c r="R100" s="167" t="s">
        <v>88</v>
      </c>
      <c r="S100" s="160">
        <v>33</v>
      </c>
      <c r="T100" s="163">
        <v>310</v>
      </c>
      <c r="U100" s="164">
        <f t="shared" si="1"/>
        <v>277</v>
      </c>
      <c r="V100" s="158"/>
      <c r="W100" s="158"/>
    </row>
    <row r="101" spans="2:23" ht="103.5" x14ac:dyDescent="0.3">
      <c r="B101" s="18">
        <v>94</v>
      </c>
      <c r="C101" s="19">
        <v>2</v>
      </c>
      <c r="D101" s="172" t="s">
        <v>2553</v>
      </c>
      <c r="E101" s="141" t="s">
        <v>4026</v>
      </c>
      <c r="F101" s="142" t="s">
        <v>7</v>
      </c>
      <c r="G101" s="143" t="s">
        <v>3574</v>
      </c>
      <c r="H101" s="138">
        <v>63</v>
      </c>
      <c r="I101" s="139">
        <v>4</v>
      </c>
      <c r="J101" s="140">
        <v>15.75</v>
      </c>
      <c r="K101" s="183" t="s">
        <v>5773</v>
      </c>
      <c r="L101" s="177" t="s">
        <v>4538</v>
      </c>
      <c r="M101" s="212" t="s">
        <v>6084</v>
      </c>
      <c r="N101" s="213" t="s">
        <v>960</v>
      </c>
      <c r="O101" s="77"/>
      <c r="Q101" s="162" t="s">
        <v>3403</v>
      </c>
      <c r="R101" s="167" t="s">
        <v>1479</v>
      </c>
      <c r="S101" s="161">
        <v>1114</v>
      </c>
      <c r="T101" s="163">
        <v>32</v>
      </c>
      <c r="U101" s="164">
        <f t="shared" si="1"/>
        <v>-1082</v>
      </c>
      <c r="V101" s="158"/>
      <c r="W101" s="158"/>
    </row>
    <row r="102" spans="2:23" ht="103.5" x14ac:dyDescent="0.3">
      <c r="B102" s="18">
        <v>94</v>
      </c>
      <c r="C102" s="19">
        <v>2</v>
      </c>
      <c r="D102" s="172" t="s">
        <v>2185</v>
      </c>
      <c r="E102" s="141" t="s">
        <v>4026</v>
      </c>
      <c r="F102" s="142" t="s">
        <v>7</v>
      </c>
      <c r="G102" s="143" t="s">
        <v>2877</v>
      </c>
      <c r="H102" s="138">
        <v>63</v>
      </c>
      <c r="I102" s="139">
        <v>6</v>
      </c>
      <c r="J102" s="140">
        <v>10.5</v>
      </c>
      <c r="K102" s="183" t="s">
        <v>5955</v>
      </c>
      <c r="L102" s="177" t="s">
        <v>4538</v>
      </c>
      <c r="M102" s="212" t="s">
        <v>6085</v>
      </c>
      <c r="N102" s="213" t="s">
        <v>960</v>
      </c>
      <c r="O102" s="77"/>
      <c r="Q102" s="162" t="s">
        <v>179</v>
      </c>
      <c r="R102" s="167" t="s">
        <v>2516</v>
      </c>
      <c r="S102" s="160">
        <v>385</v>
      </c>
      <c r="T102" s="163">
        <v>488</v>
      </c>
      <c r="U102" s="164">
        <f t="shared" si="1"/>
        <v>103</v>
      </c>
      <c r="V102" s="158"/>
      <c r="W102" s="158"/>
    </row>
    <row r="103" spans="2:23" ht="103.5" x14ac:dyDescent="0.3">
      <c r="B103" s="18">
        <v>97</v>
      </c>
      <c r="C103" s="19">
        <v>2</v>
      </c>
      <c r="D103" s="172" t="s">
        <v>418</v>
      </c>
      <c r="E103" s="141" t="s">
        <v>4026</v>
      </c>
      <c r="F103" s="142" t="s">
        <v>7</v>
      </c>
      <c r="G103" s="143" t="s">
        <v>2400</v>
      </c>
      <c r="H103" s="138">
        <v>61</v>
      </c>
      <c r="I103" s="139">
        <v>5</v>
      </c>
      <c r="J103" s="140">
        <v>12.2</v>
      </c>
      <c r="K103" s="183" t="s">
        <v>5773</v>
      </c>
      <c r="L103" s="177" t="s">
        <v>4538</v>
      </c>
      <c r="M103" s="212" t="s">
        <v>6086</v>
      </c>
      <c r="N103" s="213" t="s">
        <v>960</v>
      </c>
      <c r="O103" s="77"/>
      <c r="Q103" s="162" t="s">
        <v>181</v>
      </c>
      <c r="R103" s="167" t="s">
        <v>442</v>
      </c>
      <c r="S103" s="161">
        <v>309</v>
      </c>
      <c r="T103" s="163">
        <v>29</v>
      </c>
      <c r="U103" s="164">
        <f t="shared" si="1"/>
        <v>-280</v>
      </c>
      <c r="V103" s="158"/>
      <c r="W103" s="158"/>
    </row>
    <row r="104" spans="2:23" ht="103.5" x14ac:dyDescent="0.3">
      <c r="B104" s="18">
        <v>97</v>
      </c>
      <c r="C104" s="19">
        <v>-9</v>
      </c>
      <c r="D104" s="172" t="s">
        <v>357</v>
      </c>
      <c r="E104" s="141" t="s">
        <v>4026</v>
      </c>
      <c r="F104" s="142" t="s">
        <v>2920</v>
      </c>
      <c r="G104" s="143" t="s">
        <v>2829</v>
      </c>
      <c r="H104" s="138">
        <v>61</v>
      </c>
      <c r="I104" s="139">
        <v>6</v>
      </c>
      <c r="J104" s="140">
        <v>10.166666666666666</v>
      </c>
      <c r="K104" s="183" t="s">
        <v>5955</v>
      </c>
      <c r="L104" s="177" t="s">
        <v>4538</v>
      </c>
      <c r="M104" s="212" t="s">
        <v>6075</v>
      </c>
      <c r="N104" s="213" t="s">
        <v>6529</v>
      </c>
      <c r="O104" s="77"/>
      <c r="Q104" s="162" t="s">
        <v>4385</v>
      </c>
      <c r="R104" s="167" t="s">
        <v>4366</v>
      </c>
      <c r="S104" s="160">
        <v>1114</v>
      </c>
      <c r="T104" s="163">
        <v>1136</v>
      </c>
      <c r="U104" s="164">
        <f t="shared" si="1"/>
        <v>22</v>
      </c>
      <c r="V104" s="158"/>
      <c r="W104" s="158"/>
    </row>
    <row r="105" spans="2:23" ht="103.5" x14ac:dyDescent="0.3">
      <c r="B105" s="18">
        <v>97</v>
      </c>
      <c r="C105" s="19">
        <v>2</v>
      </c>
      <c r="D105" s="172" t="s">
        <v>2087</v>
      </c>
      <c r="E105" s="141" t="s">
        <v>4026</v>
      </c>
      <c r="F105" s="142" t="s">
        <v>7</v>
      </c>
      <c r="G105" s="143" t="s">
        <v>2088</v>
      </c>
      <c r="H105" s="138">
        <v>61</v>
      </c>
      <c r="I105" s="139">
        <v>6</v>
      </c>
      <c r="J105" s="140">
        <v>10.166666666666666</v>
      </c>
      <c r="K105" s="183" t="s">
        <v>5773</v>
      </c>
      <c r="L105" s="177" t="s">
        <v>4538</v>
      </c>
      <c r="M105" s="212" t="s">
        <v>6089</v>
      </c>
      <c r="N105" s="213" t="s">
        <v>960</v>
      </c>
      <c r="O105" s="77"/>
      <c r="Q105" s="162" t="s">
        <v>183</v>
      </c>
      <c r="R105" s="167" t="s">
        <v>769</v>
      </c>
      <c r="S105" s="160">
        <v>1315</v>
      </c>
      <c r="T105" s="163">
        <v>382</v>
      </c>
      <c r="U105" s="164">
        <f t="shared" si="1"/>
        <v>-933</v>
      </c>
      <c r="V105" s="158"/>
      <c r="W105" s="158"/>
    </row>
    <row r="106" spans="2:23" ht="103.5" x14ac:dyDescent="0.3">
      <c r="B106" s="18">
        <v>97</v>
      </c>
      <c r="C106" s="19">
        <v>2</v>
      </c>
      <c r="D106" s="172" t="s">
        <v>356</v>
      </c>
      <c r="E106" s="141" t="s">
        <v>4026</v>
      </c>
      <c r="F106" s="142" t="s">
        <v>7</v>
      </c>
      <c r="G106" s="143" t="s">
        <v>623</v>
      </c>
      <c r="H106" s="138">
        <v>61</v>
      </c>
      <c r="I106" s="139">
        <v>6</v>
      </c>
      <c r="J106" s="140">
        <v>10.166666666666666</v>
      </c>
      <c r="K106" s="183" t="s">
        <v>5773</v>
      </c>
      <c r="L106" s="177" t="s">
        <v>4538</v>
      </c>
      <c r="M106" s="212" t="s">
        <v>6090</v>
      </c>
      <c r="N106" s="213" t="s">
        <v>3632</v>
      </c>
      <c r="O106" s="77"/>
      <c r="Q106" s="162" t="s">
        <v>4165</v>
      </c>
      <c r="R106" s="167" t="s">
        <v>4198</v>
      </c>
      <c r="S106" s="160">
        <v>921</v>
      </c>
      <c r="T106" s="163">
        <v>310</v>
      </c>
      <c r="U106" s="164">
        <f t="shared" si="1"/>
        <v>-611</v>
      </c>
      <c r="V106" s="158"/>
      <c r="W106" s="158"/>
    </row>
    <row r="107" spans="2:23" ht="103.5" x14ac:dyDescent="0.3">
      <c r="B107" s="18">
        <v>101</v>
      </c>
      <c r="C107" s="19">
        <v>2</v>
      </c>
      <c r="D107" s="172" t="s">
        <v>4408</v>
      </c>
      <c r="E107" s="141" t="s">
        <v>4026</v>
      </c>
      <c r="F107" s="142" t="s">
        <v>7</v>
      </c>
      <c r="G107" s="143" t="s">
        <v>4409</v>
      </c>
      <c r="H107" s="138">
        <v>60</v>
      </c>
      <c r="I107" s="139">
        <v>1</v>
      </c>
      <c r="J107" s="140">
        <v>60</v>
      </c>
      <c r="K107" s="183" t="s">
        <v>5957</v>
      </c>
      <c r="L107" s="177" t="s">
        <v>4538</v>
      </c>
      <c r="M107" s="222" t="s">
        <v>4410</v>
      </c>
      <c r="N107" s="213" t="s">
        <v>960</v>
      </c>
      <c r="O107" s="77"/>
      <c r="Q107" s="162" t="s">
        <v>188</v>
      </c>
      <c r="R107" s="167" t="s">
        <v>2388</v>
      </c>
      <c r="S107" s="160">
        <v>21</v>
      </c>
      <c r="T107" s="163">
        <v>1136</v>
      </c>
      <c r="U107" s="164">
        <f t="shared" si="1"/>
        <v>1115</v>
      </c>
      <c r="V107" s="158"/>
      <c r="W107" s="158"/>
    </row>
    <row r="108" spans="2:23" ht="103.5" x14ac:dyDescent="0.3">
      <c r="B108" s="18">
        <v>101</v>
      </c>
      <c r="C108" s="19">
        <v>2</v>
      </c>
      <c r="D108" s="172" t="s">
        <v>189</v>
      </c>
      <c r="E108" s="141" t="s">
        <v>4026</v>
      </c>
      <c r="F108" s="142" t="s">
        <v>7</v>
      </c>
      <c r="G108" s="143" t="s">
        <v>190</v>
      </c>
      <c r="H108" s="138">
        <v>60</v>
      </c>
      <c r="I108" s="139">
        <v>3</v>
      </c>
      <c r="J108" s="140">
        <v>20</v>
      </c>
      <c r="K108" s="183" t="s">
        <v>5958</v>
      </c>
      <c r="L108" s="177" t="s">
        <v>4538</v>
      </c>
      <c r="M108" s="206" t="s">
        <v>6091</v>
      </c>
      <c r="N108" s="213" t="s">
        <v>960</v>
      </c>
      <c r="O108" s="77"/>
      <c r="Q108" s="162" t="s">
        <v>2617</v>
      </c>
      <c r="R108" s="167" t="s">
        <v>3098</v>
      </c>
      <c r="S108" s="160">
        <v>29</v>
      </c>
      <c r="T108" s="163">
        <v>469</v>
      </c>
      <c r="U108" s="164">
        <f t="shared" si="1"/>
        <v>440</v>
      </c>
      <c r="V108" s="158"/>
      <c r="W108" s="158"/>
    </row>
    <row r="109" spans="2:23" ht="103.5" x14ac:dyDescent="0.3">
      <c r="B109" s="18">
        <v>101</v>
      </c>
      <c r="C109" s="19">
        <v>2</v>
      </c>
      <c r="D109" s="172" t="s">
        <v>727</v>
      </c>
      <c r="E109" s="141" t="s">
        <v>4026</v>
      </c>
      <c r="F109" s="142" t="s">
        <v>7</v>
      </c>
      <c r="G109" s="143" t="s">
        <v>3455</v>
      </c>
      <c r="H109" s="138">
        <v>60</v>
      </c>
      <c r="I109" s="139">
        <v>4</v>
      </c>
      <c r="J109" s="140">
        <v>15</v>
      </c>
      <c r="K109" s="183" t="s">
        <v>5773</v>
      </c>
      <c r="L109" s="177" t="s">
        <v>4538</v>
      </c>
      <c r="M109" s="212" t="s">
        <v>6092</v>
      </c>
      <c r="N109" s="207"/>
      <c r="O109" s="77"/>
      <c r="Q109" s="162" t="s">
        <v>2862</v>
      </c>
      <c r="R109" s="167" t="s">
        <v>3098</v>
      </c>
      <c r="S109" s="160">
        <v>23</v>
      </c>
      <c r="T109" s="163">
        <v>940</v>
      </c>
      <c r="U109" s="164">
        <f t="shared" si="1"/>
        <v>917</v>
      </c>
      <c r="V109" s="158"/>
      <c r="W109" s="158"/>
    </row>
    <row r="110" spans="2:23" ht="103.5" x14ac:dyDescent="0.3">
      <c r="B110" s="18">
        <v>101</v>
      </c>
      <c r="C110" s="19">
        <v>2</v>
      </c>
      <c r="D110" s="172" t="s">
        <v>213</v>
      </c>
      <c r="E110" s="141" t="s">
        <v>4026</v>
      </c>
      <c r="F110" s="142" t="s">
        <v>135</v>
      </c>
      <c r="G110" s="143" t="s">
        <v>214</v>
      </c>
      <c r="H110" s="138">
        <v>60</v>
      </c>
      <c r="I110" s="139">
        <v>5</v>
      </c>
      <c r="J110" s="140">
        <v>12</v>
      </c>
      <c r="K110" s="183" t="s">
        <v>5955</v>
      </c>
      <c r="L110" s="177" t="s">
        <v>4538</v>
      </c>
      <c r="M110" s="212" t="s">
        <v>6093</v>
      </c>
      <c r="N110" s="213" t="s">
        <v>5966</v>
      </c>
      <c r="O110" s="77"/>
      <c r="Q110" s="162" t="s">
        <v>191</v>
      </c>
      <c r="R110" s="167" t="s">
        <v>605</v>
      </c>
      <c r="S110" s="161">
        <v>165</v>
      </c>
      <c r="T110" s="163">
        <v>17</v>
      </c>
      <c r="U110" s="164">
        <f t="shared" si="1"/>
        <v>-148</v>
      </c>
      <c r="V110" s="158"/>
      <c r="W110" s="158"/>
    </row>
    <row r="111" spans="2:23" ht="103.5" x14ac:dyDescent="0.3">
      <c r="B111" s="18">
        <v>105</v>
      </c>
      <c r="C111" s="19" t="s">
        <v>331</v>
      </c>
      <c r="D111" s="172" t="s">
        <v>6435</v>
      </c>
      <c r="E111" s="141" t="s">
        <v>4026</v>
      </c>
      <c r="F111" s="142" t="s">
        <v>7</v>
      </c>
      <c r="G111" s="143" t="s">
        <v>5346</v>
      </c>
      <c r="H111" s="138">
        <v>59</v>
      </c>
      <c r="I111" s="139">
        <v>1</v>
      </c>
      <c r="J111" s="140">
        <v>59</v>
      </c>
      <c r="K111" s="183" t="s">
        <v>5953</v>
      </c>
      <c r="L111" s="177" t="s">
        <v>4538</v>
      </c>
      <c r="M111" s="214" t="s">
        <v>6480</v>
      </c>
      <c r="N111" s="215"/>
      <c r="O111" s="77"/>
      <c r="Q111" s="162" t="s">
        <v>3247</v>
      </c>
      <c r="R111" s="167" t="s">
        <v>323</v>
      </c>
      <c r="S111" s="161">
        <v>921</v>
      </c>
      <c r="T111" s="163">
        <v>45</v>
      </c>
      <c r="U111" s="164">
        <f t="shared" si="1"/>
        <v>-876</v>
      </c>
      <c r="V111" s="158"/>
      <c r="W111" s="158"/>
    </row>
    <row r="112" spans="2:23" ht="103.5" x14ac:dyDescent="0.3">
      <c r="B112" s="18">
        <v>105</v>
      </c>
      <c r="C112" s="19">
        <v>3</v>
      </c>
      <c r="D112" s="172" t="s">
        <v>2973</v>
      </c>
      <c r="E112" s="141" t="s">
        <v>4026</v>
      </c>
      <c r="F112" s="142" t="s">
        <v>7</v>
      </c>
      <c r="G112" s="143" t="s">
        <v>2974</v>
      </c>
      <c r="H112" s="138">
        <v>59</v>
      </c>
      <c r="I112" s="139">
        <v>2</v>
      </c>
      <c r="J112" s="140">
        <v>29.5</v>
      </c>
      <c r="K112" s="183" t="s">
        <v>5773</v>
      </c>
      <c r="L112" s="177" t="s">
        <v>4538</v>
      </c>
      <c r="M112" s="221" t="s">
        <v>6095</v>
      </c>
      <c r="N112" s="213" t="s">
        <v>960</v>
      </c>
      <c r="O112" s="77"/>
      <c r="Q112" s="162" t="s">
        <v>2160</v>
      </c>
      <c r="R112" s="167" t="s">
        <v>2146</v>
      </c>
      <c r="S112" s="161">
        <v>264</v>
      </c>
      <c r="T112" s="163">
        <v>23</v>
      </c>
      <c r="U112" s="164">
        <f t="shared" si="1"/>
        <v>-241</v>
      </c>
      <c r="V112" s="158"/>
      <c r="W112" s="158"/>
    </row>
    <row r="113" spans="2:23" ht="103.5" x14ac:dyDescent="0.3">
      <c r="B113" s="18">
        <v>105</v>
      </c>
      <c r="C113" s="19">
        <v>3</v>
      </c>
      <c r="D113" s="172" t="s">
        <v>143</v>
      </c>
      <c r="E113" s="141" t="s">
        <v>4026</v>
      </c>
      <c r="F113" s="142" t="s">
        <v>7</v>
      </c>
      <c r="G113" s="143" t="s">
        <v>2583</v>
      </c>
      <c r="H113" s="138">
        <v>59</v>
      </c>
      <c r="I113" s="139">
        <v>8</v>
      </c>
      <c r="J113" s="140">
        <v>7.375</v>
      </c>
      <c r="K113" s="183" t="s">
        <v>5773</v>
      </c>
      <c r="L113" s="177" t="s">
        <v>4538</v>
      </c>
      <c r="M113" s="212" t="s">
        <v>6099</v>
      </c>
      <c r="N113" s="207"/>
      <c r="O113" s="77"/>
      <c r="Q113" s="162" t="s">
        <v>2618</v>
      </c>
      <c r="R113" s="167" t="s">
        <v>323</v>
      </c>
      <c r="S113" s="160">
        <v>324</v>
      </c>
      <c r="T113" s="163">
        <v>190</v>
      </c>
      <c r="U113" s="164">
        <f t="shared" si="1"/>
        <v>-134</v>
      </c>
      <c r="V113" s="158"/>
      <c r="W113" s="158"/>
    </row>
    <row r="114" spans="2:23" ht="85.5" x14ac:dyDescent="0.3">
      <c r="B114" s="18">
        <v>108</v>
      </c>
      <c r="C114" s="19">
        <v>48</v>
      </c>
      <c r="D114" s="172" t="s">
        <v>3189</v>
      </c>
      <c r="E114" s="141" t="s">
        <v>4026</v>
      </c>
      <c r="F114" s="142" t="s">
        <v>7</v>
      </c>
      <c r="G114" s="143" t="s">
        <v>3913</v>
      </c>
      <c r="H114" s="138">
        <v>58</v>
      </c>
      <c r="I114" s="139">
        <v>7</v>
      </c>
      <c r="J114" s="140">
        <v>8.2857142857142865</v>
      </c>
      <c r="K114" s="184" t="s">
        <v>5955</v>
      </c>
      <c r="L114" s="177" t="s">
        <v>4538</v>
      </c>
      <c r="M114" s="212" t="s">
        <v>6530</v>
      </c>
      <c r="N114" s="213" t="s">
        <v>960</v>
      </c>
      <c r="O114" s="96"/>
      <c r="Q114" s="162" t="s">
        <v>5873</v>
      </c>
      <c r="R114" s="167" t="s">
        <v>323</v>
      </c>
      <c r="S114" s="160">
        <v>1114</v>
      </c>
      <c r="T114" s="163">
        <v>940</v>
      </c>
      <c r="U114" s="164">
        <f t="shared" si="1"/>
        <v>-174</v>
      </c>
      <c r="V114" s="158"/>
      <c r="W114" s="158"/>
    </row>
    <row r="115" spans="2:23" ht="85.5" x14ac:dyDescent="0.3">
      <c r="B115" s="18">
        <v>109</v>
      </c>
      <c r="C115" s="19">
        <v>3</v>
      </c>
      <c r="D115" s="172" t="s">
        <v>211</v>
      </c>
      <c r="E115" s="141" t="s">
        <v>4026</v>
      </c>
      <c r="F115" s="142" t="s">
        <v>7</v>
      </c>
      <c r="G115" s="143" t="s">
        <v>206</v>
      </c>
      <c r="H115" s="138">
        <v>57</v>
      </c>
      <c r="I115" s="139">
        <v>5</v>
      </c>
      <c r="J115" s="140">
        <v>11.4</v>
      </c>
      <c r="K115" s="184" t="s">
        <v>5773</v>
      </c>
      <c r="L115" s="177" t="s">
        <v>4538</v>
      </c>
      <c r="M115" s="212" t="s">
        <v>6100</v>
      </c>
      <c r="N115" s="213" t="s">
        <v>960</v>
      </c>
      <c r="O115" s="77"/>
      <c r="Q115" s="162" t="s">
        <v>3859</v>
      </c>
      <c r="R115" s="167" t="s">
        <v>3857</v>
      </c>
      <c r="S115" s="160">
        <v>1455</v>
      </c>
      <c r="T115" s="163">
        <v>263</v>
      </c>
      <c r="U115" s="164">
        <f t="shared" si="1"/>
        <v>-1192</v>
      </c>
      <c r="V115" s="158"/>
      <c r="W115" s="158"/>
    </row>
    <row r="116" spans="2:23" ht="85.5" x14ac:dyDescent="0.3">
      <c r="B116" s="18">
        <v>109</v>
      </c>
      <c r="C116" s="19">
        <v>3</v>
      </c>
      <c r="D116" s="172" t="s">
        <v>2892</v>
      </c>
      <c r="E116" s="141" t="s">
        <v>4026</v>
      </c>
      <c r="F116" s="142" t="s">
        <v>7</v>
      </c>
      <c r="G116" s="143" t="s">
        <v>2893</v>
      </c>
      <c r="H116" s="138">
        <v>57</v>
      </c>
      <c r="I116" s="139">
        <v>6</v>
      </c>
      <c r="J116" s="140">
        <v>9.5</v>
      </c>
      <c r="K116" s="184" t="s">
        <v>5954</v>
      </c>
      <c r="L116" s="177" t="s">
        <v>4034</v>
      </c>
      <c r="M116" s="212" t="s">
        <v>6101</v>
      </c>
      <c r="N116" s="213" t="s">
        <v>960</v>
      </c>
      <c r="O116" s="77"/>
      <c r="Q116" s="162" t="s">
        <v>5930</v>
      </c>
      <c r="R116" s="167" t="s">
        <v>323</v>
      </c>
      <c r="S116" s="160">
        <v>645</v>
      </c>
      <c r="T116" s="163">
        <v>322</v>
      </c>
      <c r="U116" s="164">
        <f t="shared" si="1"/>
        <v>-323</v>
      </c>
      <c r="V116" s="158"/>
      <c r="W116" s="158"/>
    </row>
    <row r="117" spans="2:23" ht="85.5" x14ac:dyDescent="0.3">
      <c r="B117" s="18">
        <v>109</v>
      </c>
      <c r="C117" s="19">
        <v>3</v>
      </c>
      <c r="D117" s="172" t="s">
        <v>1709</v>
      </c>
      <c r="E117" s="141" t="s">
        <v>4026</v>
      </c>
      <c r="F117" s="142" t="s">
        <v>7</v>
      </c>
      <c r="G117" s="143" t="s">
        <v>115</v>
      </c>
      <c r="H117" s="138">
        <v>57</v>
      </c>
      <c r="I117" s="139">
        <v>7</v>
      </c>
      <c r="J117" s="140">
        <v>8.1428571428571423</v>
      </c>
      <c r="K117" s="184" t="s">
        <v>5773</v>
      </c>
      <c r="L117" s="177" t="s">
        <v>4538</v>
      </c>
      <c r="M117" s="212" t="s">
        <v>6102</v>
      </c>
      <c r="N117" s="213" t="s">
        <v>960</v>
      </c>
      <c r="O117" s="77"/>
      <c r="Q117" s="162" t="s">
        <v>200</v>
      </c>
      <c r="R117" s="167" t="s">
        <v>375</v>
      </c>
      <c r="S117" s="160">
        <v>609</v>
      </c>
      <c r="T117" s="163">
        <v>1136</v>
      </c>
      <c r="U117" s="164">
        <f t="shared" si="1"/>
        <v>527</v>
      </c>
      <c r="V117" s="158"/>
      <c r="W117" s="158"/>
    </row>
    <row r="118" spans="2:23" ht="85.5" x14ac:dyDescent="0.3">
      <c r="B118" s="18">
        <v>112</v>
      </c>
      <c r="C118" s="19">
        <v>3</v>
      </c>
      <c r="D118" s="172" t="s">
        <v>110</v>
      </c>
      <c r="E118" s="141" t="s">
        <v>4026</v>
      </c>
      <c r="F118" s="142" t="s">
        <v>7</v>
      </c>
      <c r="G118" s="143" t="s">
        <v>657</v>
      </c>
      <c r="H118" s="138">
        <v>56</v>
      </c>
      <c r="I118" s="139">
        <v>1</v>
      </c>
      <c r="J118" s="140">
        <v>56</v>
      </c>
      <c r="K118" s="184" t="s">
        <v>5958</v>
      </c>
      <c r="L118" s="177" t="s">
        <v>4538</v>
      </c>
      <c r="M118" s="223" t="s">
        <v>5099</v>
      </c>
      <c r="N118" s="209"/>
      <c r="O118" s="77"/>
      <c r="Q118" s="162" t="s">
        <v>5411</v>
      </c>
      <c r="R118" s="167" t="s">
        <v>5364</v>
      </c>
      <c r="S118" s="160">
        <v>921</v>
      </c>
      <c r="T118" s="163">
        <v>1481</v>
      </c>
      <c r="U118" s="164">
        <f t="shared" si="1"/>
        <v>560</v>
      </c>
      <c r="V118" s="158"/>
      <c r="W118" s="158"/>
    </row>
    <row r="119" spans="2:23" ht="85.5" x14ac:dyDescent="0.3">
      <c r="B119" s="18">
        <v>112</v>
      </c>
      <c r="C119" s="19">
        <v>3</v>
      </c>
      <c r="D119" s="172" t="s">
        <v>160</v>
      </c>
      <c r="E119" s="141" t="s">
        <v>4026</v>
      </c>
      <c r="F119" s="142" t="s">
        <v>7</v>
      </c>
      <c r="G119" s="143" t="s">
        <v>161</v>
      </c>
      <c r="H119" s="138">
        <v>56</v>
      </c>
      <c r="I119" s="139">
        <v>5</v>
      </c>
      <c r="J119" s="140">
        <v>11.2</v>
      </c>
      <c r="K119" s="184" t="s">
        <v>5773</v>
      </c>
      <c r="L119" s="177" t="s">
        <v>4538</v>
      </c>
      <c r="M119" s="206" t="s">
        <v>6103</v>
      </c>
      <c r="N119" s="207"/>
      <c r="O119" s="77"/>
      <c r="Q119" s="162" t="s">
        <v>203</v>
      </c>
      <c r="R119" s="167" t="s">
        <v>26</v>
      </c>
      <c r="S119" s="160">
        <v>589</v>
      </c>
      <c r="T119" s="163">
        <v>653</v>
      </c>
      <c r="U119" s="164">
        <f t="shared" si="1"/>
        <v>64</v>
      </c>
      <c r="V119" s="158"/>
      <c r="W119" s="158"/>
    </row>
    <row r="120" spans="2:23" ht="85.5" x14ac:dyDescent="0.3">
      <c r="B120" s="18">
        <v>112</v>
      </c>
      <c r="C120" s="19">
        <v>3</v>
      </c>
      <c r="D120" s="172" t="s">
        <v>430</v>
      </c>
      <c r="E120" s="141" t="s">
        <v>4026</v>
      </c>
      <c r="F120" s="142" t="s">
        <v>7</v>
      </c>
      <c r="G120" s="143" t="s">
        <v>431</v>
      </c>
      <c r="H120" s="138">
        <v>56</v>
      </c>
      <c r="I120" s="139">
        <v>9</v>
      </c>
      <c r="J120" s="140">
        <v>6.2222222222222223</v>
      </c>
      <c r="K120" s="184" t="s">
        <v>5955</v>
      </c>
      <c r="L120" s="177" t="s">
        <v>4538</v>
      </c>
      <c r="M120" s="224" t="s">
        <v>5469</v>
      </c>
      <c r="N120" s="213" t="s">
        <v>960</v>
      </c>
      <c r="O120" s="77"/>
      <c r="Q120" s="162" t="s">
        <v>2533</v>
      </c>
      <c r="R120" s="167" t="s">
        <v>410</v>
      </c>
      <c r="S120" s="160">
        <v>341</v>
      </c>
      <c r="T120" s="163">
        <v>616</v>
      </c>
      <c r="U120" s="164">
        <f t="shared" si="1"/>
        <v>275</v>
      </c>
      <c r="V120" s="158"/>
      <c r="W120" s="158"/>
    </row>
    <row r="121" spans="2:23" ht="85.5" x14ac:dyDescent="0.3">
      <c r="B121" s="18">
        <v>112</v>
      </c>
      <c r="C121" s="19">
        <v>3</v>
      </c>
      <c r="D121" s="172" t="s">
        <v>1538</v>
      </c>
      <c r="E121" s="141" t="s">
        <v>4026</v>
      </c>
      <c r="F121" s="142" t="s">
        <v>7</v>
      </c>
      <c r="G121" s="143" t="s">
        <v>2432</v>
      </c>
      <c r="H121" s="138">
        <v>56</v>
      </c>
      <c r="I121" s="139">
        <v>9</v>
      </c>
      <c r="J121" s="140">
        <v>6.2222222222222223</v>
      </c>
      <c r="K121" s="184" t="s">
        <v>5955</v>
      </c>
      <c r="L121" s="177" t="s">
        <v>4538</v>
      </c>
      <c r="M121" s="224" t="s">
        <v>6104</v>
      </c>
      <c r="N121" s="213" t="s">
        <v>960</v>
      </c>
      <c r="O121" s="77"/>
      <c r="Q121" s="162" t="s">
        <v>3860</v>
      </c>
      <c r="R121" s="167" t="s">
        <v>3794</v>
      </c>
      <c r="S121" s="160">
        <v>1114</v>
      </c>
      <c r="T121" s="163">
        <v>940</v>
      </c>
      <c r="U121" s="164">
        <f t="shared" si="1"/>
        <v>-174</v>
      </c>
      <c r="V121" s="158"/>
      <c r="W121" s="158"/>
    </row>
    <row r="122" spans="2:23" ht="99.75" x14ac:dyDescent="0.3">
      <c r="B122" s="18">
        <v>112</v>
      </c>
      <c r="C122" s="19">
        <v>3</v>
      </c>
      <c r="D122" s="172" t="s">
        <v>314</v>
      </c>
      <c r="E122" s="141"/>
      <c r="F122" s="142" t="s">
        <v>7</v>
      </c>
      <c r="G122" s="143" t="s">
        <v>315</v>
      </c>
      <c r="H122" s="138">
        <v>56</v>
      </c>
      <c r="I122" s="139">
        <v>15</v>
      </c>
      <c r="J122" s="140">
        <v>3.7333333333333334</v>
      </c>
      <c r="K122" s="184" t="s">
        <v>5955</v>
      </c>
      <c r="L122" s="177" t="s">
        <v>4538</v>
      </c>
      <c r="M122" s="212" t="s">
        <v>6105</v>
      </c>
      <c r="N122" s="213" t="s">
        <v>6106</v>
      </c>
      <c r="O122" s="77" t="s">
        <v>5976</v>
      </c>
      <c r="Q122" s="162" t="s">
        <v>207</v>
      </c>
      <c r="R122" s="167" t="s">
        <v>26</v>
      </c>
      <c r="S122" s="160">
        <v>56</v>
      </c>
      <c r="T122" s="163">
        <v>286</v>
      </c>
      <c r="U122" s="164">
        <f t="shared" si="1"/>
        <v>230</v>
      </c>
      <c r="V122" s="158"/>
      <c r="W122" s="158"/>
    </row>
    <row r="123" spans="2:23" ht="85.5" x14ac:dyDescent="0.3">
      <c r="B123" s="18">
        <v>117</v>
      </c>
      <c r="C123" s="19">
        <v>3</v>
      </c>
      <c r="D123" s="172" t="s">
        <v>690</v>
      </c>
      <c r="E123" s="141" t="s">
        <v>4026</v>
      </c>
      <c r="F123" s="142" t="s">
        <v>7</v>
      </c>
      <c r="G123" s="143" t="s">
        <v>691</v>
      </c>
      <c r="H123" s="138">
        <v>55</v>
      </c>
      <c r="I123" s="139">
        <v>2</v>
      </c>
      <c r="J123" s="140">
        <v>27.5</v>
      </c>
      <c r="K123" s="184" t="s">
        <v>5773</v>
      </c>
      <c r="L123" s="177" t="s">
        <v>4538</v>
      </c>
      <c r="M123" s="206" t="s">
        <v>6107</v>
      </c>
      <c r="N123" s="213" t="s">
        <v>960</v>
      </c>
      <c r="O123" s="77"/>
      <c r="Q123" s="162" t="s">
        <v>210</v>
      </c>
      <c r="R123" s="167" t="s">
        <v>623</v>
      </c>
      <c r="S123" s="160">
        <v>97</v>
      </c>
      <c r="T123" s="163">
        <v>338</v>
      </c>
      <c r="U123" s="164">
        <f t="shared" si="1"/>
        <v>241</v>
      </c>
      <c r="V123" s="158"/>
      <c r="W123" s="158"/>
    </row>
    <row r="124" spans="2:23" ht="85.5" x14ac:dyDescent="0.3">
      <c r="B124" s="18">
        <v>117</v>
      </c>
      <c r="C124" s="19">
        <v>3</v>
      </c>
      <c r="D124" s="172" t="s">
        <v>2265</v>
      </c>
      <c r="E124" s="141" t="s">
        <v>4026</v>
      </c>
      <c r="F124" s="142" t="s">
        <v>7</v>
      </c>
      <c r="G124" s="143" t="s">
        <v>2414</v>
      </c>
      <c r="H124" s="138">
        <v>55</v>
      </c>
      <c r="I124" s="139">
        <v>2</v>
      </c>
      <c r="J124" s="140">
        <v>27.5</v>
      </c>
      <c r="K124" s="184" t="s">
        <v>5773</v>
      </c>
      <c r="L124" s="177" t="s">
        <v>4538</v>
      </c>
      <c r="M124" s="221" t="s">
        <v>6108</v>
      </c>
      <c r="N124" s="213" t="s">
        <v>960</v>
      </c>
      <c r="O124" s="77"/>
      <c r="Q124" s="162" t="s">
        <v>5191</v>
      </c>
      <c r="R124" s="167" t="s">
        <v>5117</v>
      </c>
      <c r="S124" s="160">
        <v>589</v>
      </c>
      <c r="T124" s="163">
        <v>1136</v>
      </c>
      <c r="U124" s="164">
        <f t="shared" si="1"/>
        <v>547</v>
      </c>
      <c r="V124" s="158"/>
      <c r="W124" s="158"/>
    </row>
    <row r="125" spans="2:23" ht="85.5" x14ac:dyDescent="0.3">
      <c r="B125" s="18">
        <v>117</v>
      </c>
      <c r="C125" s="19">
        <v>3</v>
      </c>
      <c r="D125" s="172" t="s">
        <v>3179</v>
      </c>
      <c r="E125" s="141" t="s">
        <v>4026</v>
      </c>
      <c r="F125" s="142" t="s">
        <v>7</v>
      </c>
      <c r="G125" s="143" t="s">
        <v>323</v>
      </c>
      <c r="H125" s="138">
        <v>55</v>
      </c>
      <c r="I125" s="139">
        <v>3</v>
      </c>
      <c r="J125" s="140">
        <v>18.333333333333332</v>
      </c>
      <c r="K125" s="184" t="s">
        <v>5773</v>
      </c>
      <c r="L125" s="177" t="s">
        <v>4538</v>
      </c>
      <c r="M125" s="212" t="s">
        <v>6109</v>
      </c>
      <c r="N125" s="213" t="s">
        <v>960</v>
      </c>
      <c r="O125" s="64" t="s">
        <v>5976</v>
      </c>
      <c r="Q125" s="162" t="s">
        <v>212</v>
      </c>
      <c r="R125" s="167" t="s">
        <v>782</v>
      </c>
      <c r="S125" s="161">
        <v>371</v>
      </c>
      <c r="T125" s="163">
        <v>45</v>
      </c>
      <c r="U125" s="164">
        <f t="shared" si="1"/>
        <v>-326</v>
      </c>
      <c r="V125" s="158"/>
      <c r="W125" s="158"/>
    </row>
    <row r="126" spans="2:23" ht="85.5" x14ac:dyDescent="0.3">
      <c r="B126" s="18">
        <v>117</v>
      </c>
      <c r="C126" s="19">
        <v>3</v>
      </c>
      <c r="D126" s="172" t="s">
        <v>3945</v>
      </c>
      <c r="E126" s="141" t="s">
        <v>4026</v>
      </c>
      <c r="F126" s="142" t="s">
        <v>7</v>
      </c>
      <c r="G126" s="143" t="s">
        <v>2923</v>
      </c>
      <c r="H126" s="138">
        <v>55</v>
      </c>
      <c r="I126" s="139">
        <v>6</v>
      </c>
      <c r="J126" s="140">
        <v>9.1666666666666661</v>
      </c>
      <c r="K126" s="184" t="s">
        <v>5773</v>
      </c>
      <c r="L126" s="177" t="s">
        <v>4538</v>
      </c>
      <c r="M126" s="212" t="s">
        <v>6110</v>
      </c>
      <c r="N126" s="213" t="s">
        <v>960</v>
      </c>
      <c r="O126" s="77"/>
      <c r="Q126" s="162" t="s">
        <v>3537</v>
      </c>
      <c r="R126" s="167" t="s">
        <v>3491</v>
      </c>
      <c r="S126" s="161">
        <v>689</v>
      </c>
      <c r="T126" s="163">
        <v>98</v>
      </c>
      <c r="U126" s="164">
        <f t="shared" si="1"/>
        <v>-591</v>
      </c>
      <c r="V126" s="158"/>
      <c r="W126" s="158"/>
    </row>
    <row r="127" spans="2:23" ht="85.5" x14ac:dyDescent="0.3">
      <c r="B127" s="18">
        <v>117</v>
      </c>
      <c r="C127" s="19">
        <v>3</v>
      </c>
      <c r="D127" s="172" t="s">
        <v>170</v>
      </c>
      <c r="E127" s="141" t="s">
        <v>4026</v>
      </c>
      <c r="F127" s="142" t="s">
        <v>7</v>
      </c>
      <c r="G127" s="143" t="s">
        <v>171</v>
      </c>
      <c r="H127" s="138">
        <v>55</v>
      </c>
      <c r="I127" s="139">
        <v>7</v>
      </c>
      <c r="J127" s="140">
        <v>7.8571428571428568</v>
      </c>
      <c r="K127" s="184" t="s">
        <v>5955</v>
      </c>
      <c r="L127" s="177" t="s">
        <v>4538</v>
      </c>
      <c r="M127" s="212" t="s">
        <v>6111</v>
      </c>
      <c r="N127" s="207"/>
      <c r="O127" s="77"/>
      <c r="Q127" s="162" t="s">
        <v>5746</v>
      </c>
      <c r="R127" s="167" t="s">
        <v>2044</v>
      </c>
      <c r="S127" s="160">
        <v>324</v>
      </c>
      <c r="T127" s="163">
        <v>593</v>
      </c>
      <c r="U127" s="164">
        <f t="shared" si="1"/>
        <v>269</v>
      </c>
      <c r="V127" s="158"/>
      <c r="W127" s="158"/>
    </row>
    <row r="128" spans="2:23" ht="85.5" x14ac:dyDescent="0.3">
      <c r="B128" s="18">
        <v>122</v>
      </c>
      <c r="C128" s="19">
        <v>3</v>
      </c>
      <c r="D128" s="172" t="s">
        <v>63</v>
      </c>
      <c r="E128" s="141" t="s">
        <v>4026</v>
      </c>
      <c r="F128" s="142" t="s">
        <v>7</v>
      </c>
      <c r="G128" s="143" t="s">
        <v>3167</v>
      </c>
      <c r="H128" s="138">
        <v>54</v>
      </c>
      <c r="I128" s="139">
        <v>2</v>
      </c>
      <c r="J128" s="140">
        <v>27</v>
      </c>
      <c r="K128" s="184" t="s">
        <v>5949</v>
      </c>
      <c r="L128" s="177" t="s">
        <v>4036</v>
      </c>
      <c r="M128" s="225" t="s">
        <v>4044</v>
      </c>
      <c r="N128" s="213" t="s">
        <v>4649</v>
      </c>
      <c r="O128" s="77"/>
      <c r="Q128" s="162" t="s">
        <v>2773</v>
      </c>
      <c r="R128" s="167" t="s">
        <v>323</v>
      </c>
      <c r="S128" s="160">
        <v>921</v>
      </c>
      <c r="T128" s="163">
        <v>299</v>
      </c>
      <c r="U128" s="164">
        <f t="shared" si="1"/>
        <v>-622</v>
      </c>
      <c r="V128" s="158"/>
      <c r="W128" s="158"/>
    </row>
    <row r="129" spans="2:23" ht="85.5" x14ac:dyDescent="0.3">
      <c r="B129" s="18">
        <v>122</v>
      </c>
      <c r="C129" s="19">
        <v>3</v>
      </c>
      <c r="D129" s="172" t="s">
        <v>545</v>
      </c>
      <c r="E129" s="141" t="s">
        <v>4026</v>
      </c>
      <c r="F129" s="142" t="s">
        <v>7</v>
      </c>
      <c r="G129" s="143" t="s">
        <v>546</v>
      </c>
      <c r="H129" s="138">
        <v>54</v>
      </c>
      <c r="I129" s="139">
        <v>3</v>
      </c>
      <c r="J129" s="140">
        <v>18</v>
      </c>
      <c r="K129" s="184" t="s">
        <v>5773</v>
      </c>
      <c r="L129" s="177" t="s">
        <v>4538</v>
      </c>
      <c r="M129" s="212" t="s">
        <v>6112</v>
      </c>
      <c r="N129" s="213" t="s">
        <v>960</v>
      </c>
      <c r="O129" s="77"/>
      <c r="Q129" s="162" t="s">
        <v>5977</v>
      </c>
      <c r="R129" s="167" t="s">
        <v>5961</v>
      </c>
      <c r="S129" s="160">
        <v>609</v>
      </c>
      <c r="T129" s="163">
        <v>703</v>
      </c>
      <c r="U129" s="164">
        <f t="shared" si="1"/>
        <v>94</v>
      </c>
      <c r="V129" s="158"/>
      <c r="W129" s="158"/>
    </row>
    <row r="130" spans="2:23" ht="85.5" x14ac:dyDescent="0.3">
      <c r="B130" s="18">
        <v>122</v>
      </c>
      <c r="C130" s="19">
        <v>3</v>
      </c>
      <c r="D130" s="172" t="s">
        <v>411</v>
      </c>
      <c r="E130" s="141" t="s">
        <v>4026</v>
      </c>
      <c r="F130" s="142" t="s">
        <v>7</v>
      </c>
      <c r="G130" s="143" t="s">
        <v>3170</v>
      </c>
      <c r="H130" s="138">
        <v>54</v>
      </c>
      <c r="I130" s="139">
        <v>3</v>
      </c>
      <c r="J130" s="140">
        <v>18</v>
      </c>
      <c r="K130" s="184" t="s">
        <v>5954</v>
      </c>
      <c r="L130" s="177" t="s">
        <v>4034</v>
      </c>
      <c r="M130" s="212" t="s">
        <v>6113</v>
      </c>
      <c r="N130" s="213" t="s">
        <v>960</v>
      </c>
      <c r="O130" s="77"/>
      <c r="Q130" s="162" t="s">
        <v>3024</v>
      </c>
      <c r="R130" s="167" t="s">
        <v>2987</v>
      </c>
      <c r="S130" s="160">
        <v>921</v>
      </c>
      <c r="T130" s="163">
        <v>322</v>
      </c>
      <c r="U130" s="164">
        <f t="shared" si="1"/>
        <v>-599</v>
      </c>
      <c r="V130" s="158"/>
      <c r="W130" s="158"/>
    </row>
    <row r="131" spans="2:23" ht="85.5" x14ac:dyDescent="0.3">
      <c r="B131" s="18">
        <v>122</v>
      </c>
      <c r="C131" s="19">
        <v>3</v>
      </c>
      <c r="D131" s="172" t="s">
        <v>702</v>
      </c>
      <c r="E131" s="141" t="s">
        <v>5959</v>
      </c>
      <c r="F131" s="142" t="s">
        <v>7</v>
      </c>
      <c r="G131" s="143" t="s">
        <v>703</v>
      </c>
      <c r="H131" s="138">
        <v>54</v>
      </c>
      <c r="I131" s="139">
        <v>4</v>
      </c>
      <c r="J131" s="140">
        <v>13.5</v>
      </c>
      <c r="K131" s="184" t="s">
        <v>5773</v>
      </c>
      <c r="L131" s="177" t="s">
        <v>4538</v>
      </c>
      <c r="M131" s="212" t="s">
        <v>6114</v>
      </c>
      <c r="N131" s="213" t="s">
        <v>960</v>
      </c>
      <c r="O131" s="77"/>
      <c r="Q131" s="162" t="s">
        <v>3148</v>
      </c>
      <c r="R131" s="167" t="s">
        <v>3138</v>
      </c>
      <c r="S131" s="160">
        <v>1315</v>
      </c>
      <c r="T131" s="163">
        <v>940</v>
      </c>
      <c r="U131" s="164">
        <f t="shared" si="1"/>
        <v>-375</v>
      </c>
      <c r="V131" s="158"/>
      <c r="W131" s="158"/>
    </row>
    <row r="132" spans="2:23" ht="85.5" x14ac:dyDescent="0.3">
      <c r="B132" s="18">
        <v>122</v>
      </c>
      <c r="C132" s="19">
        <v>3</v>
      </c>
      <c r="D132" s="172" t="s">
        <v>464</v>
      </c>
      <c r="E132" s="141" t="s">
        <v>4026</v>
      </c>
      <c r="F132" s="142" t="s">
        <v>7</v>
      </c>
      <c r="G132" s="143" t="s">
        <v>323</v>
      </c>
      <c r="H132" s="138">
        <v>54</v>
      </c>
      <c r="I132" s="139">
        <v>5</v>
      </c>
      <c r="J132" s="140">
        <v>10.8</v>
      </c>
      <c r="K132" s="184" t="s">
        <v>5773</v>
      </c>
      <c r="L132" s="177" t="s">
        <v>4538</v>
      </c>
      <c r="M132" s="212" t="s">
        <v>4644</v>
      </c>
      <c r="N132" s="215"/>
      <c r="O132" s="77"/>
      <c r="Q132" s="162" t="s">
        <v>2119</v>
      </c>
      <c r="R132" s="167" t="s">
        <v>2103</v>
      </c>
      <c r="S132" s="160">
        <v>1455</v>
      </c>
      <c r="T132" s="163">
        <v>0</v>
      </c>
      <c r="U132" s="164" t="str">
        <f t="shared" si="1"/>
        <v>New</v>
      </c>
      <c r="V132" s="158"/>
      <c r="W132" s="158"/>
    </row>
    <row r="133" spans="2:23" ht="85.5" x14ac:dyDescent="0.3">
      <c r="B133" s="18">
        <v>122</v>
      </c>
      <c r="C133" s="19">
        <v>3</v>
      </c>
      <c r="D133" s="172" t="s">
        <v>1035</v>
      </c>
      <c r="E133" s="141" t="s">
        <v>4026</v>
      </c>
      <c r="F133" s="142" t="s">
        <v>7</v>
      </c>
      <c r="G133" s="143" t="s">
        <v>2597</v>
      </c>
      <c r="H133" s="138">
        <v>54</v>
      </c>
      <c r="I133" s="139">
        <v>7</v>
      </c>
      <c r="J133" s="140">
        <v>7.7142857142857144</v>
      </c>
      <c r="K133" s="184" t="s">
        <v>5773</v>
      </c>
      <c r="L133" s="177" t="s">
        <v>4538</v>
      </c>
      <c r="M133" s="212" t="s">
        <v>6115</v>
      </c>
      <c r="N133" s="213" t="s">
        <v>960</v>
      </c>
      <c r="O133" s="77"/>
      <c r="Q133" s="162" t="s">
        <v>2221</v>
      </c>
      <c r="R133" s="167" t="s">
        <v>2314</v>
      </c>
      <c r="S133" s="160">
        <v>1315</v>
      </c>
      <c r="T133" s="163">
        <v>940</v>
      </c>
      <c r="U133" s="164">
        <f t="shared" si="1"/>
        <v>-375</v>
      </c>
      <c r="V133" s="158"/>
      <c r="W133" s="158"/>
    </row>
    <row r="134" spans="2:23" ht="85.5" x14ac:dyDescent="0.3">
      <c r="B134" s="18">
        <v>122</v>
      </c>
      <c r="C134" s="19">
        <v>-19</v>
      </c>
      <c r="D134" s="172" t="s">
        <v>139</v>
      </c>
      <c r="E134" s="141" t="s">
        <v>4026</v>
      </c>
      <c r="F134" s="142" t="s">
        <v>7</v>
      </c>
      <c r="G134" s="143" t="s">
        <v>140</v>
      </c>
      <c r="H134" s="138">
        <v>54</v>
      </c>
      <c r="I134" s="139">
        <v>10</v>
      </c>
      <c r="J134" s="140">
        <v>5.4</v>
      </c>
      <c r="K134" s="184" t="s">
        <v>5955</v>
      </c>
      <c r="L134" s="177" t="s">
        <v>4538</v>
      </c>
      <c r="M134" s="212" t="s">
        <v>6094</v>
      </c>
      <c r="N134" s="208"/>
      <c r="O134" s="77"/>
      <c r="Q134" s="162" t="s">
        <v>225</v>
      </c>
      <c r="R134" s="167" t="s">
        <v>4466</v>
      </c>
      <c r="S134" s="160">
        <v>246</v>
      </c>
      <c r="T134" s="163">
        <v>1335</v>
      </c>
      <c r="U134" s="164">
        <f t="shared" si="1"/>
        <v>1089</v>
      </c>
      <c r="V134" s="158"/>
      <c r="W134" s="158"/>
    </row>
    <row r="135" spans="2:23" ht="85.5" x14ac:dyDescent="0.3">
      <c r="B135" s="18">
        <v>129</v>
      </c>
      <c r="C135" s="19">
        <v>-71</v>
      </c>
      <c r="D135" s="172" t="s">
        <v>162</v>
      </c>
      <c r="E135" s="141" t="s">
        <v>4026</v>
      </c>
      <c r="F135" s="142" t="s">
        <v>7</v>
      </c>
      <c r="G135" s="143" t="s">
        <v>26</v>
      </c>
      <c r="H135" s="138">
        <v>53</v>
      </c>
      <c r="I135" s="139">
        <v>2</v>
      </c>
      <c r="J135" s="140">
        <v>26.5</v>
      </c>
      <c r="K135" s="184" t="s">
        <v>5773</v>
      </c>
      <c r="L135" s="177" t="s">
        <v>4538</v>
      </c>
      <c r="M135" s="212" t="s">
        <v>6481</v>
      </c>
      <c r="N135" s="213"/>
      <c r="O135" s="77"/>
      <c r="Q135" s="162" t="s">
        <v>4308</v>
      </c>
      <c r="R135" s="167" t="s">
        <v>4278</v>
      </c>
      <c r="S135" s="160">
        <v>1455</v>
      </c>
      <c r="T135" s="163">
        <v>1481</v>
      </c>
      <c r="U135" s="164">
        <f t="shared" ref="U135:U198" si="2">IFERROR(IF(T135=0,"New",T135-S135),"New")</f>
        <v>26</v>
      </c>
      <c r="V135" s="158"/>
      <c r="W135" s="158"/>
    </row>
    <row r="136" spans="2:23" ht="85.5" x14ac:dyDescent="0.3">
      <c r="B136" s="18">
        <v>129</v>
      </c>
      <c r="C136" s="19">
        <v>2</v>
      </c>
      <c r="D136" s="172" t="s">
        <v>1423</v>
      </c>
      <c r="E136" s="141"/>
      <c r="F136" s="142" t="s">
        <v>7</v>
      </c>
      <c r="G136" s="143" t="s">
        <v>1424</v>
      </c>
      <c r="H136" s="138">
        <v>53</v>
      </c>
      <c r="I136" s="139">
        <v>4</v>
      </c>
      <c r="J136" s="140">
        <v>13.25</v>
      </c>
      <c r="K136" s="184" t="s">
        <v>5955</v>
      </c>
      <c r="L136" s="177" t="s">
        <v>4538</v>
      </c>
      <c r="M136" s="212" t="s">
        <v>4651</v>
      </c>
      <c r="N136" s="220" t="s">
        <v>3749</v>
      </c>
      <c r="O136" s="77"/>
      <c r="Q136" s="162" t="s">
        <v>3538</v>
      </c>
      <c r="R136" s="167" t="s">
        <v>3486</v>
      </c>
      <c r="S136" s="160">
        <v>836</v>
      </c>
      <c r="T136" s="163">
        <v>1335</v>
      </c>
      <c r="U136" s="164">
        <f t="shared" si="2"/>
        <v>499</v>
      </c>
      <c r="V136" s="158"/>
      <c r="W136" s="158"/>
    </row>
    <row r="137" spans="2:23" ht="85.5" x14ac:dyDescent="0.3">
      <c r="B137" s="18">
        <v>129</v>
      </c>
      <c r="C137" s="19">
        <v>-21</v>
      </c>
      <c r="D137" s="172" t="s">
        <v>86</v>
      </c>
      <c r="E137" s="141" t="s">
        <v>4026</v>
      </c>
      <c r="F137" s="142" t="s">
        <v>7</v>
      </c>
      <c r="G137" s="143" t="s">
        <v>84</v>
      </c>
      <c r="H137" s="138">
        <v>53</v>
      </c>
      <c r="I137" s="139">
        <v>7</v>
      </c>
      <c r="J137" s="140">
        <v>7.5714285714285712</v>
      </c>
      <c r="K137" s="184" t="s">
        <v>5955</v>
      </c>
      <c r="L137" s="177" t="s">
        <v>4538</v>
      </c>
      <c r="M137" s="212" t="s">
        <v>6097</v>
      </c>
      <c r="N137" s="213" t="s">
        <v>6531</v>
      </c>
      <c r="O137" s="77"/>
      <c r="Q137" s="162" t="s">
        <v>227</v>
      </c>
      <c r="R137" s="167" t="s">
        <v>1950</v>
      </c>
      <c r="S137" s="161">
        <v>1455</v>
      </c>
      <c r="T137" s="163">
        <v>104</v>
      </c>
      <c r="U137" s="164">
        <f t="shared" si="2"/>
        <v>-1351</v>
      </c>
      <c r="V137" s="158"/>
      <c r="W137" s="158"/>
    </row>
    <row r="138" spans="2:23" ht="85.5" x14ac:dyDescent="0.3">
      <c r="B138" s="18">
        <v>129</v>
      </c>
      <c r="C138" s="19">
        <v>2</v>
      </c>
      <c r="D138" s="172" t="s">
        <v>360</v>
      </c>
      <c r="E138" s="141" t="s">
        <v>4026</v>
      </c>
      <c r="F138" s="142" t="s">
        <v>7</v>
      </c>
      <c r="G138" s="143" t="s">
        <v>361</v>
      </c>
      <c r="H138" s="138">
        <v>53</v>
      </c>
      <c r="I138" s="139">
        <v>7</v>
      </c>
      <c r="J138" s="140">
        <v>7.5714285714285712</v>
      </c>
      <c r="K138" s="184" t="s">
        <v>5955</v>
      </c>
      <c r="L138" s="177" t="s">
        <v>4538</v>
      </c>
      <c r="M138" s="212" t="s">
        <v>6117</v>
      </c>
      <c r="N138" s="220" t="s">
        <v>3668</v>
      </c>
      <c r="O138" s="77"/>
      <c r="Q138" s="162" t="s">
        <v>4013</v>
      </c>
      <c r="R138" s="167" t="s">
        <v>323</v>
      </c>
      <c r="S138" s="160">
        <v>1114</v>
      </c>
      <c r="T138" s="163">
        <v>1481</v>
      </c>
      <c r="U138" s="164">
        <f t="shared" si="2"/>
        <v>367</v>
      </c>
      <c r="V138" s="158"/>
      <c r="W138" s="158"/>
    </row>
    <row r="139" spans="2:23" ht="85.5" x14ac:dyDescent="0.3">
      <c r="B139" s="18">
        <v>129</v>
      </c>
      <c r="C139" s="19">
        <v>2</v>
      </c>
      <c r="D139" s="172" t="s">
        <v>1572</v>
      </c>
      <c r="E139" s="141" t="s">
        <v>4026</v>
      </c>
      <c r="F139" s="142" t="s">
        <v>7</v>
      </c>
      <c r="G139" s="143" t="s">
        <v>2890</v>
      </c>
      <c r="H139" s="138">
        <v>53</v>
      </c>
      <c r="I139" s="139">
        <v>8</v>
      </c>
      <c r="J139" s="140">
        <v>6.625</v>
      </c>
      <c r="K139" s="184" t="s">
        <v>5773</v>
      </c>
      <c r="L139" s="177" t="s">
        <v>4538</v>
      </c>
      <c r="M139" s="212" t="s">
        <v>6118</v>
      </c>
      <c r="N139" s="215"/>
      <c r="O139" s="77"/>
      <c r="Q139" s="162" t="s">
        <v>4145</v>
      </c>
      <c r="R139" s="167" t="s">
        <v>323</v>
      </c>
      <c r="S139" s="160">
        <v>1039</v>
      </c>
      <c r="T139" s="163">
        <v>855</v>
      </c>
      <c r="U139" s="164">
        <f t="shared" si="2"/>
        <v>-184</v>
      </c>
      <c r="V139" s="158"/>
      <c r="W139" s="158"/>
    </row>
    <row r="140" spans="2:23" ht="85.5" x14ac:dyDescent="0.3">
      <c r="B140" s="18">
        <v>134</v>
      </c>
      <c r="C140" s="19">
        <v>1</v>
      </c>
      <c r="D140" s="172" t="s">
        <v>2196</v>
      </c>
      <c r="E140" s="141" t="s">
        <v>4026</v>
      </c>
      <c r="F140" s="142" t="s">
        <v>7</v>
      </c>
      <c r="G140" s="143" t="s">
        <v>2315</v>
      </c>
      <c r="H140" s="138">
        <v>52</v>
      </c>
      <c r="I140" s="139">
        <v>2</v>
      </c>
      <c r="J140" s="140">
        <v>26</v>
      </c>
      <c r="K140" s="184" t="s">
        <v>5773</v>
      </c>
      <c r="L140" s="177" t="s">
        <v>4538</v>
      </c>
      <c r="M140" s="221" t="s">
        <v>5000</v>
      </c>
      <c r="N140" s="215" t="s">
        <v>960</v>
      </c>
      <c r="O140" s="77"/>
      <c r="Q140" s="162" t="s">
        <v>2619</v>
      </c>
      <c r="R140" s="167" t="s">
        <v>2614</v>
      </c>
      <c r="S140" s="160">
        <v>1455</v>
      </c>
      <c r="T140" s="163">
        <v>1481</v>
      </c>
      <c r="U140" s="164">
        <f t="shared" si="2"/>
        <v>26</v>
      </c>
      <c r="V140" s="158"/>
      <c r="W140" s="158"/>
    </row>
    <row r="141" spans="2:23" ht="85.5" x14ac:dyDescent="0.3">
      <c r="B141" s="18">
        <v>134</v>
      </c>
      <c r="C141" s="19">
        <v>1</v>
      </c>
      <c r="D141" s="172" t="s">
        <v>2661</v>
      </c>
      <c r="E141" s="141" t="s">
        <v>4026</v>
      </c>
      <c r="F141" s="142" t="s">
        <v>7</v>
      </c>
      <c r="G141" s="143" t="s">
        <v>4241</v>
      </c>
      <c r="H141" s="138">
        <v>52</v>
      </c>
      <c r="I141" s="139">
        <v>3</v>
      </c>
      <c r="J141" s="140">
        <v>17.333333333333332</v>
      </c>
      <c r="K141" s="184" t="s">
        <v>5774</v>
      </c>
      <c r="L141" s="177" t="s">
        <v>4538</v>
      </c>
      <c r="M141" s="212" t="s">
        <v>4652</v>
      </c>
      <c r="N141" s="213" t="s">
        <v>960</v>
      </c>
      <c r="O141" s="77"/>
      <c r="Q141" s="162" t="s">
        <v>228</v>
      </c>
      <c r="R141" s="167" t="s">
        <v>23</v>
      </c>
      <c r="S141" s="160">
        <v>55</v>
      </c>
      <c r="T141" s="163">
        <v>1136</v>
      </c>
      <c r="U141" s="164">
        <f t="shared" si="2"/>
        <v>1081</v>
      </c>
      <c r="V141" s="158"/>
      <c r="W141" s="158"/>
    </row>
    <row r="142" spans="2:23" ht="85.5" x14ac:dyDescent="0.3">
      <c r="B142" s="18">
        <v>134</v>
      </c>
      <c r="C142" s="19">
        <v>47</v>
      </c>
      <c r="D142" s="172" t="s">
        <v>99</v>
      </c>
      <c r="E142" s="141" t="s">
        <v>4026</v>
      </c>
      <c r="F142" s="142" t="s">
        <v>7</v>
      </c>
      <c r="G142" s="143" t="s">
        <v>6436</v>
      </c>
      <c r="H142" s="138">
        <v>52</v>
      </c>
      <c r="I142" s="139">
        <v>4</v>
      </c>
      <c r="J142" s="140">
        <v>13</v>
      </c>
      <c r="K142" s="184" t="s">
        <v>5955</v>
      </c>
      <c r="L142" s="177" t="s">
        <v>4538</v>
      </c>
      <c r="M142" s="216" t="s">
        <v>6532</v>
      </c>
      <c r="N142" s="208" t="s">
        <v>5002</v>
      </c>
      <c r="O142" s="77"/>
      <c r="Q142" s="162" t="s">
        <v>232</v>
      </c>
      <c r="R142" s="167" t="s">
        <v>530</v>
      </c>
      <c r="S142" s="160">
        <v>385</v>
      </c>
      <c r="T142" s="163">
        <v>1063</v>
      </c>
      <c r="U142" s="164">
        <f t="shared" si="2"/>
        <v>678</v>
      </c>
      <c r="V142" s="158"/>
      <c r="W142" s="158"/>
    </row>
    <row r="143" spans="2:23" ht="85.5" x14ac:dyDescent="0.3">
      <c r="B143" s="18">
        <v>134</v>
      </c>
      <c r="C143" s="19">
        <v>-60</v>
      </c>
      <c r="D143" s="172" t="s">
        <v>272</v>
      </c>
      <c r="E143" s="141" t="s">
        <v>4026</v>
      </c>
      <c r="F143" s="142" t="s">
        <v>4543</v>
      </c>
      <c r="G143" s="143" t="s">
        <v>5909</v>
      </c>
      <c r="H143" s="138">
        <v>52</v>
      </c>
      <c r="I143" s="139">
        <v>5</v>
      </c>
      <c r="J143" s="140">
        <v>10.4</v>
      </c>
      <c r="K143" s="184" t="s">
        <v>5955</v>
      </c>
      <c r="L143" s="177" t="s">
        <v>4538</v>
      </c>
      <c r="M143" s="216" t="s">
        <v>5836</v>
      </c>
      <c r="N143" s="220" t="s">
        <v>6482</v>
      </c>
      <c r="O143" s="77"/>
      <c r="Q143" s="162" t="s">
        <v>4166</v>
      </c>
      <c r="R143" s="167" t="s">
        <v>5145</v>
      </c>
      <c r="S143" s="160">
        <v>1114</v>
      </c>
      <c r="T143" s="163">
        <v>1481</v>
      </c>
      <c r="U143" s="164">
        <f t="shared" si="2"/>
        <v>367</v>
      </c>
      <c r="V143" s="158"/>
      <c r="W143" s="158"/>
    </row>
    <row r="144" spans="2:23" ht="85.5" x14ac:dyDescent="0.3">
      <c r="B144" s="18">
        <v>134</v>
      </c>
      <c r="C144" s="19">
        <v>1</v>
      </c>
      <c r="D144" s="172" t="s">
        <v>469</v>
      </c>
      <c r="E144" s="141" t="s">
        <v>4026</v>
      </c>
      <c r="F144" s="142" t="s">
        <v>7</v>
      </c>
      <c r="G144" s="143" t="s">
        <v>470</v>
      </c>
      <c r="H144" s="138">
        <v>52</v>
      </c>
      <c r="I144" s="139">
        <v>6</v>
      </c>
      <c r="J144" s="140">
        <v>8.6666666666666661</v>
      </c>
      <c r="K144" s="184" t="s">
        <v>5773</v>
      </c>
      <c r="L144" s="177" t="s">
        <v>4538</v>
      </c>
      <c r="M144" s="212" t="s">
        <v>6119</v>
      </c>
      <c r="N144" s="213" t="s">
        <v>960</v>
      </c>
      <c r="O144" s="77"/>
      <c r="Q144" s="162" t="s">
        <v>3444</v>
      </c>
      <c r="R144" s="167" t="s">
        <v>1960</v>
      </c>
      <c r="S144" s="161">
        <v>521</v>
      </c>
      <c r="T144" s="163">
        <v>35</v>
      </c>
      <c r="U144" s="164">
        <f t="shared" si="2"/>
        <v>-486</v>
      </c>
      <c r="V144" s="158"/>
      <c r="W144" s="158"/>
    </row>
    <row r="145" spans="2:23" ht="99.75" x14ac:dyDescent="0.3">
      <c r="B145" s="18">
        <v>134</v>
      </c>
      <c r="C145" s="19">
        <v>1</v>
      </c>
      <c r="D145" s="172" t="s">
        <v>226</v>
      </c>
      <c r="E145" s="141" t="s">
        <v>4026</v>
      </c>
      <c r="F145" s="142" t="s">
        <v>7</v>
      </c>
      <c r="G145" s="143" t="s">
        <v>4976</v>
      </c>
      <c r="H145" s="138">
        <v>52</v>
      </c>
      <c r="I145" s="139">
        <v>13</v>
      </c>
      <c r="J145" s="140">
        <v>4</v>
      </c>
      <c r="K145" s="184" t="s">
        <v>5955</v>
      </c>
      <c r="L145" s="177" t="s">
        <v>4538</v>
      </c>
      <c r="M145" s="212" t="s">
        <v>6120</v>
      </c>
      <c r="N145" s="208"/>
      <c r="O145" s="77"/>
      <c r="Q145" s="162" t="s">
        <v>239</v>
      </c>
      <c r="R145" s="167" t="s">
        <v>1829</v>
      </c>
      <c r="S145" s="160">
        <v>1455</v>
      </c>
      <c r="T145" s="163">
        <v>1481</v>
      </c>
      <c r="U145" s="164">
        <f t="shared" si="2"/>
        <v>26</v>
      </c>
      <c r="V145" s="158"/>
      <c r="W145" s="158"/>
    </row>
    <row r="146" spans="2:23" ht="85.5" x14ac:dyDescent="0.3">
      <c r="B146" s="18">
        <v>140</v>
      </c>
      <c r="C146" s="19">
        <v>18</v>
      </c>
      <c r="D146" s="172" t="s">
        <v>478</v>
      </c>
      <c r="E146" s="141" t="s">
        <v>4026</v>
      </c>
      <c r="F146" s="142" t="s">
        <v>7</v>
      </c>
      <c r="G146" s="143" t="s">
        <v>479</v>
      </c>
      <c r="H146" s="138">
        <v>51</v>
      </c>
      <c r="I146" s="139">
        <v>3</v>
      </c>
      <c r="J146" s="140">
        <v>17</v>
      </c>
      <c r="K146" s="184" t="s">
        <v>5773</v>
      </c>
      <c r="L146" s="177" t="s">
        <v>4538</v>
      </c>
      <c r="M146" s="212" t="s">
        <v>6533</v>
      </c>
      <c r="N146" s="213" t="s">
        <v>960</v>
      </c>
      <c r="O146" s="77"/>
      <c r="Q146" s="162" t="s">
        <v>3445</v>
      </c>
      <c r="R146" s="167" t="s">
        <v>323</v>
      </c>
      <c r="S146" s="160">
        <v>1114</v>
      </c>
      <c r="T146" s="163">
        <v>382</v>
      </c>
      <c r="U146" s="164">
        <f t="shared" si="2"/>
        <v>-732</v>
      </c>
      <c r="V146" s="158"/>
      <c r="W146" s="158"/>
    </row>
    <row r="147" spans="2:23" ht="85.5" x14ac:dyDescent="0.3">
      <c r="B147" s="18">
        <v>141</v>
      </c>
      <c r="C147" s="19">
        <v>-2</v>
      </c>
      <c r="D147" s="172" t="s">
        <v>237</v>
      </c>
      <c r="E147" s="141" t="s">
        <v>4026</v>
      </c>
      <c r="F147" s="142" t="s">
        <v>7</v>
      </c>
      <c r="G147" s="143" t="s">
        <v>238</v>
      </c>
      <c r="H147" s="138">
        <v>50</v>
      </c>
      <c r="I147" s="139">
        <v>1</v>
      </c>
      <c r="J147" s="140">
        <v>50</v>
      </c>
      <c r="K147" s="184" t="s">
        <v>5773</v>
      </c>
      <c r="L147" s="177" t="s">
        <v>4538</v>
      </c>
      <c r="M147" s="221" t="s">
        <v>960</v>
      </c>
      <c r="N147" s="213" t="s">
        <v>3575</v>
      </c>
      <c r="O147" s="77"/>
      <c r="Q147" s="162" t="s">
        <v>3025</v>
      </c>
      <c r="R147" s="167" t="s">
        <v>3012</v>
      </c>
      <c r="S147" s="160">
        <v>1315</v>
      </c>
      <c r="T147" s="163">
        <v>1136</v>
      </c>
      <c r="U147" s="164">
        <f t="shared" si="2"/>
        <v>-179</v>
      </c>
      <c r="V147" s="158"/>
      <c r="W147" s="158"/>
    </row>
    <row r="148" spans="2:23" ht="85.5" x14ac:dyDescent="0.3">
      <c r="B148" s="18">
        <v>141</v>
      </c>
      <c r="C148" s="19">
        <v>-2</v>
      </c>
      <c r="D148" s="172" t="s">
        <v>639</v>
      </c>
      <c r="E148" s="141" t="s">
        <v>4026</v>
      </c>
      <c r="F148" s="142" t="s">
        <v>7</v>
      </c>
      <c r="G148" s="143" t="s">
        <v>2393</v>
      </c>
      <c r="H148" s="138">
        <v>50</v>
      </c>
      <c r="I148" s="139">
        <v>1</v>
      </c>
      <c r="J148" s="140">
        <v>50</v>
      </c>
      <c r="K148" s="184" t="s">
        <v>5773</v>
      </c>
      <c r="L148" s="177" t="s">
        <v>4538</v>
      </c>
      <c r="M148" s="221" t="s">
        <v>4057</v>
      </c>
      <c r="N148" s="213" t="s">
        <v>960</v>
      </c>
      <c r="O148" s="77"/>
      <c r="Q148" s="162" t="s">
        <v>3539</v>
      </c>
      <c r="R148" s="167" t="s">
        <v>3526</v>
      </c>
      <c r="S148" s="160">
        <v>689</v>
      </c>
      <c r="T148" s="163">
        <v>522</v>
      </c>
      <c r="U148" s="164">
        <f t="shared" si="2"/>
        <v>-167</v>
      </c>
      <c r="V148" s="158"/>
      <c r="W148" s="158"/>
    </row>
    <row r="149" spans="2:23" ht="85.5" x14ac:dyDescent="0.3">
      <c r="B149" s="18">
        <v>141</v>
      </c>
      <c r="C149" s="19">
        <v>-2</v>
      </c>
      <c r="D149" s="172" t="s">
        <v>1348</v>
      </c>
      <c r="E149" s="141" t="s">
        <v>4026</v>
      </c>
      <c r="F149" s="142" t="s">
        <v>7</v>
      </c>
      <c r="G149" s="143" t="s">
        <v>17</v>
      </c>
      <c r="H149" s="138">
        <v>50</v>
      </c>
      <c r="I149" s="139">
        <v>1</v>
      </c>
      <c r="J149" s="140">
        <v>50</v>
      </c>
      <c r="K149" s="184" t="s">
        <v>5773</v>
      </c>
      <c r="L149" s="177" t="s">
        <v>4538</v>
      </c>
      <c r="M149" s="221" t="s">
        <v>3576</v>
      </c>
      <c r="N149" s="213" t="s">
        <v>960</v>
      </c>
      <c r="O149" s="77"/>
      <c r="Q149" s="162" t="s">
        <v>3934</v>
      </c>
      <c r="R149" s="167" t="s">
        <v>323</v>
      </c>
      <c r="S149" s="160">
        <v>1114</v>
      </c>
      <c r="T149" s="163">
        <v>1136</v>
      </c>
      <c r="U149" s="164">
        <f t="shared" si="2"/>
        <v>22</v>
      </c>
      <c r="V149" s="158"/>
      <c r="W149" s="158"/>
    </row>
    <row r="150" spans="2:23" ht="85.5" x14ac:dyDescent="0.3">
      <c r="B150" s="18">
        <v>141</v>
      </c>
      <c r="C150" s="19">
        <v>-2</v>
      </c>
      <c r="D150" s="172" t="s">
        <v>4977</v>
      </c>
      <c r="E150" s="141" t="s">
        <v>4026</v>
      </c>
      <c r="F150" s="142" t="s">
        <v>7</v>
      </c>
      <c r="G150" s="143" t="s">
        <v>4978</v>
      </c>
      <c r="H150" s="138">
        <v>50</v>
      </c>
      <c r="I150" s="139">
        <v>2</v>
      </c>
      <c r="J150" s="140">
        <v>25</v>
      </c>
      <c r="K150" s="184" t="s">
        <v>5773</v>
      </c>
      <c r="L150" s="177" t="s">
        <v>4538</v>
      </c>
      <c r="M150" s="212" t="s">
        <v>6121</v>
      </c>
      <c r="N150" s="215"/>
      <c r="O150" s="77"/>
      <c r="Q150" s="162" t="s">
        <v>2452</v>
      </c>
      <c r="R150" s="167" t="s">
        <v>206</v>
      </c>
      <c r="S150" s="160">
        <v>1315</v>
      </c>
      <c r="T150" s="163">
        <v>1136</v>
      </c>
      <c r="U150" s="164">
        <f t="shared" si="2"/>
        <v>-179</v>
      </c>
      <c r="V150" s="158"/>
      <c r="W150" s="158"/>
    </row>
    <row r="151" spans="2:23" ht="85.5" x14ac:dyDescent="0.3">
      <c r="B151" s="18">
        <v>141</v>
      </c>
      <c r="C151" s="19">
        <v>-2</v>
      </c>
      <c r="D151" s="172" t="s">
        <v>1318</v>
      </c>
      <c r="E151" s="141" t="s">
        <v>4026</v>
      </c>
      <c r="F151" s="142" t="s">
        <v>7</v>
      </c>
      <c r="G151" s="143" t="s">
        <v>1319</v>
      </c>
      <c r="H151" s="138">
        <v>50</v>
      </c>
      <c r="I151" s="139">
        <v>4</v>
      </c>
      <c r="J151" s="140">
        <v>12.5</v>
      </c>
      <c r="K151" s="184" t="s">
        <v>5955</v>
      </c>
      <c r="L151" s="177" t="s">
        <v>4538</v>
      </c>
      <c r="M151" s="212" t="s">
        <v>6122</v>
      </c>
      <c r="N151" s="208" t="s">
        <v>3693</v>
      </c>
      <c r="O151" s="77"/>
      <c r="Q151" s="162" t="s">
        <v>3324</v>
      </c>
      <c r="R151" s="167" t="s">
        <v>3319</v>
      </c>
      <c r="S151" s="160">
        <v>1039</v>
      </c>
      <c r="T151" s="163">
        <v>1335</v>
      </c>
      <c r="U151" s="164">
        <f t="shared" si="2"/>
        <v>296</v>
      </c>
      <c r="V151" s="158"/>
      <c r="W151" s="158"/>
    </row>
    <row r="152" spans="2:23" ht="85.5" x14ac:dyDescent="0.3">
      <c r="B152" s="18">
        <v>141</v>
      </c>
      <c r="C152" s="19">
        <v>-42</v>
      </c>
      <c r="D152" s="172" t="s">
        <v>285</v>
      </c>
      <c r="E152" s="141" t="s">
        <v>4026</v>
      </c>
      <c r="F152" s="142" t="s">
        <v>3456</v>
      </c>
      <c r="G152" s="143" t="s">
        <v>286</v>
      </c>
      <c r="H152" s="138">
        <v>50</v>
      </c>
      <c r="I152" s="139">
        <v>5</v>
      </c>
      <c r="J152" s="140">
        <v>10</v>
      </c>
      <c r="K152" s="184" t="s">
        <v>5955</v>
      </c>
      <c r="L152" s="177" t="s">
        <v>4538</v>
      </c>
      <c r="M152" s="212" t="s">
        <v>6087</v>
      </c>
      <c r="N152" s="213"/>
      <c r="O152" s="77"/>
      <c r="Q152" s="162" t="s">
        <v>3861</v>
      </c>
      <c r="R152" s="167" t="s">
        <v>323</v>
      </c>
      <c r="S152" s="160">
        <v>1455</v>
      </c>
      <c r="T152" s="163">
        <v>703</v>
      </c>
      <c r="U152" s="164">
        <f t="shared" si="2"/>
        <v>-752</v>
      </c>
      <c r="V152" s="158"/>
      <c r="W152" s="158"/>
    </row>
    <row r="153" spans="2:23" ht="85.5" x14ac:dyDescent="0.3">
      <c r="B153" s="18">
        <v>141</v>
      </c>
      <c r="C153" s="19">
        <v>-2</v>
      </c>
      <c r="D153" s="172" t="s">
        <v>73</v>
      </c>
      <c r="E153" s="141" t="s">
        <v>4026</v>
      </c>
      <c r="F153" s="142" t="s">
        <v>7</v>
      </c>
      <c r="G153" s="143" t="s">
        <v>74</v>
      </c>
      <c r="H153" s="138">
        <v>50</v>
      </c>
      <c r="I153" s="139">
        <v>6</v>
      </c>
      <c r="J153" s="140">
        <v>8.3333333333333339</v>
      </c>
      <c r="K153" s="184" t="s">
        <v>5773</v>
      </c>
      <c r="L153" s="177" t="s">
        <v>4538</v>
      </c>
      <c r="M153" s="212" t="s">
        <v>6123</v>
      </c>
      <c r="N153" s="207"/>
      <c r="O153" s="77"/>
      <c r="Q153" s="162" t="s">
        <v>3540</v>
      </c>
      <c r="R153" s="167" t="s">
        <v>3482</v>
      </c>
      <c r="S153" s="160">
        <v>1114</v>
      </c>
      <c r="T153" s="163">
        <v>1335</v>
      </c>
      <c r="U153" s="164">
        <f t="shared" si="2"/>
        <v>221</v>
      </c>
      <c r="V153" s="158"/>
      <c r="W153" s="158"/>
    </row>
    <row r="154" spans="2:23" ht="85.5" x14ac:dyDescent="0.3">
      <c r="B154" s="18">
        <v>141</v>
      </c>
      <c r="C154" s="19">
        <v>-2</v>
      </c>
      <c r="D154" s="172" t="s">
        <v>713</v>
      </c>
      <c r="E154" s="141" t="s">
        <v>4026</v>
      </c>
      <c r="F154" s="142" t="s">
        <v>7</v>
      </c>
      <c r="G154" s="143" t="s">
        <v>3919</v>
      </c>
      <c r="H154" s="138">
        <v>50</v>
      </c>
      <c r="I154" s="139">
        <v>6</v>
      </c>
      <c r="J154" s="140">
        <v>8.3333333333333339</v>
      </c>
      <c r="K154" s="184" t="s">
        <v>5773</v>
      </c>
      <c r="L154" s="177" t="s">
        <v>4538</v>
      </c>
      <c r="M154" s="212" t="s">
        <v>6124</v>
      </c>
      <c r="N154" s="213" t="s">
        <v>960</v>
      </c>
      <c r="O154" s="77"/>
      <c r="Q154" s="162" t="s">
        <v>243</v>
      </c>
      <c r="R154" s="167" t="s">
        <v>2034</v>
      </c>
      <c r="S154" s="160">
        <v>1455</v>
      </c>
      <c r="T154" s="163">
        <v>1136</v>
      </c>
      <c r="U154" s="164">
        <f t="shared" si="2"/>
        <v>-319</v>
      </c>
      <c r="V154" s="158"/>
      <c r="W154" s="158"/>
    </row>
    <row r="155" spans="2:23" ht="85.5" x14ac:dyDescent="0.3">
      <c r="B155" s="18">
        <v>149</v>
      </c>
      <c r="C155" s="19">
        <v>-3</v>
      </c>
      <c r="D155" s="172" t="s">
        <v>332</v>
      </c>
      <c r="E155" s="141" t="s">
        <v>4026</v>
      </c>
      <c r="F155" s="142" t="s">
        <v>7</v>
      </c>
      <c r="G155" s="143" t="s">
        <v>4468</v>
      </c>
      <c r="H155" s="138">
        <v>49</v>
      </c>
      <c r="I155" s="139">
        <v>2</v>
      </c>
      <c r="J155" s="140">
        <v>24.5</v>
      </c>
      <c r="K155" s="184" t="s">
        <v>5773</v>
      </c>
      <c r="L155" s="177" t="s">
        <v>4538</v>
      </c>
      <c r="M155" s="212" t="s">
        <v>6125</v>
      </c>
      <c r="N155" s="213" t="s">
        <v>960</v>
      </c>
      <c r="O155" s="77"/>
      <c r="Q155" s="162" t="s">
        <v>248</v>
      </c>
      <c r="R155" s="167" t="s">
        <v>3469</v>
      </c>
      <c r="S155" s="160">
        <v>385</v>
      </c>
      <c r="T155" s="163">
        <v>1335</v>
      </c>
      <c r="U155" s="164">
        <f t="shared" si="2"/>
        <v>950</v>
      </c>
      <c r="V155" s="158"/>
      <c r="W155" s="158"/>
    </row>
    <row r="156" spans="2:23" ht="85.5" x14ac:dyDescent="0.3">
      <c r="B156" s="18">
        <v>149</v>
      </c>
      <c r="C156" s="19">
        <v>-3</v>
      </c>
      <c r="D156" s="172" t="s">
        <v>2904</v>
      </c>
      <c r="E156" s="141" t="s">
        <v>4026</v>
      </c>
      <c r="F156" s="142" t="s">
        <v>7</v>
      </c>
      <c r="G156" s="143" t="s">
        <v>26</v>
      </c>
      <c r="H156" s="138">
        <v>49</v>
      </c>
      <c r="I156" s="139">
        <v>4</v>
      </c>
      <c r="J156" s="140">
        <v>12.25</v>
      </c>
      <c r="K156" s="184" t="s">
        <v>5773</v>
      </c>
      <c r="L156" s="177" t="s">
        <v>4538</v>
      </c>
      <c r="M156" s="212" t="s">
        <v>6126</v>
      </c>
      <c r="N156" s="213" t="s">
        <v>960</v>
      </c>
      <c r="O156" s="77"/>
      <c r="Q156" s="162" t="s">
        <v>4146</v>
      </c>
      <c r="R156" s="167" t="s">
        <v>323</v>
      </c>
      <c r="S156" s="160">
        <v>1114</v>
      </c>
      <c r="T156" s="163">
        <v>1063</v>
      </c>
      <c r="U156" s="164">
        <f t="shared" si="2"/>
        <v>-51</v>
      </c>
      <c r="V156" s="158"/>
      <c r="W156" s="158"/>
    </row>
    <row r="157" spans="2:23" ht="85.5" x14ac:dyDescent="0.3">
      <c r="B157" s="18">
        <v>149</v>
      </c>
      <c r="C157" s="19">
        <v>-3</v>
      </c>
      <c r="D157" s="172" t="s">
        <v>3470</v>
      </c>
      <c r="E157" s="141" t="s">
        <v>4026</v>
      </c>
      <c r="F157" s="142" t="s">
        <v>7</v>
      </c>
      <c r="G157" s="143" t="s">
        <v>5336</v>
      </c>
      <c r="H157" s="138">
        <v>49</v>
      </c>
      <c r="I157" s="139">
        <v>4</v>
      </c>
      <c r="J157" s="140">
        <v>12.25</v>
      </c>
      <c r="K157" s="185" t="s">
        <v>5955</v>
      </c>
      <c r="L157" s="177" t="s">
        <v>4538</v>
      </c>
      <c r="M157" s="212" t="s">
        <v>6127</v>
      </c>
      <c r="N157" s="213" t="s">
        <v>960</v>
      </c>
      <c r="O157" s="77"/>
      <c r="Q157" s="162" t="s">
        <v>3058</v>
      </c>
      <c r="R157" s="167" t="s">
        <v>3057</v>
      </c>
      <c r="S157" s="160">
        <v>488</v>
      </c>
      <c r="T157" s="163">
        <v>1481</v>
      </c>
      <c r="U157" s="164">
        <f t="shared" si="2"/>
        <v>993</v>
      </c>
      <c r="V157" s="158"/>
      <c r="W157" s="158"/>
    </row>
    <row r="158" spans="2:23" ht="85.5" x14ac:dyDescent="0.3">
      <c r="B158" s="18">
        <v>149</v>
      </c>
      <c r="C158" s="19">
        <v>-3</v>
      </c>
      <c r="D158" s="172" t="s">
        <v>766</v>
      </c>
      <c r="E158" s="141" t="s">
        <v>4026</v>
      </c>
      <c r="F158" s="142" t="s">
        <v>7</v>
      </c>
      <c r="G158" s="143" t="s">
        <v>5100</v>
      </c>
      <c r="H158" s="138">
        <v>49</v>
      </c>
      <c r="I158" s="139">
        <v>5</v>
      </c>
      <c r="J158" s="140">
        <v>9.8000000000000007</v>
      </c>
      <c r="K158" s="185" t="s">
        <v>5954</v>
      </c>
      <c r="L158" s="177" t="s">
        <v>4034</v>
      </c>
      <c r="M158" s="206" t="s">
        <v>6128</v>
      </c>
      <c r="N158" s="207"/>
      <c r="O158" s="77"/>
      <c r="Q158" s="162" t="s">
        <v>5573</v>
      </c>
      <c r="R158" s="167" t="s">
        <v>323</v>
      </c>
      <c r="S158" s="160">
        <v>1455</v>
      </c>
      <c r="T158" s="163">
        <v>1136</v>
      </c>
      <c r="U158" s="164">
        <f t="shared" si="2"/>
        <v>-319</v>
      </c>
      <c r="V158" s="158"/>
      <c r="W158" s="158"/>
    </row>
    <row r="159" spans="2:23" ht="85.5" x14ac:dyDescent="0.3">
      <c r="B159" s="18">
        <v>149</v>
      </c>
      <c r="C159" s="19">
        <v>-3</v>
      </c>
      <c r="D159" s="172" t="s">
        <v>2361</v>
      </c>
      <c r="E159" s="141" t="s">
        <v>4026</v>
      </c>
      <c r="F159" s="142" t="s">
        <v>7</v>
      </c>
      <c r="G159" s="143" t="s">
        <v>2433</v>
      </c>
      <c r="H159" s="138">
        <v>49</v>
      </c>
      <c r="I159" s="139">
        <v>7</v>
      </c>
      <c r="J159" s="140">
        <v>7</v>
      </c>
      <c r="K159" s="185" t="s">
        <v>5955</v>
      </c>
      <c r="L159" s="177" t="s">
        <v>4538</v>
      </c>
      <c r="M159" s="212" t="s">
        <v>6129</v>
      </c>
      <c r="N159" s="213" t="s">
        <v>960</v>
      </c>
      <c r="O159" s="77"/>
      <c r="Q159" s="162" t="s">
        <v>3026</v>
      </c>
      <c r="R159" s="167" t="s">
        <v>10</v>
      </c>
      <c r="S159" s="160">
        <v>1315</v>
      </c>
      <c r="T159" s="163">
        <v>1481</v>
      </c>
      <c r="U159" s="164">
        <f t="shared" si="2"/>
        <v>166</v>
      </c>
      <c r="V159" s="158"/>
      <c r="W159" s="158"/>
    </row>
    <row r="160" spans="2:23" ht="85.5" x14ac:dyDescent="0.3">
      <c r="B160" s="18">
        <v>149</v>
      </c>
      <c r="C160" s="19">
        <v>-3</v>
      </c>
      <c r="D160" s="172" t="s">
        <v>869</v>
      </c>
      <c r="E160" s="141" t="s">
        <v>4026</v>
      </c>
      <c r="F160" s="142" t="s">
        <v>7</v>
      </c>
      <c r="G160" s="143" t="s">
        <v>2408</v>
      </c>
      <c r="H160" s="138">
        <v>49</v>
      </c>
      <c r="I160" s="139">
        <v>9</v>
      </c>
      <c r="J160" s="140">
        <v>5.4444444444444446</v>
      </c>
      <c r="K160" s="185" t="s">
        <v>5955</v>
      </c>
      <c r="L160" s="177" t="s">
        <v>4538</v>
      </c>
      <c r="M160" s="212" t="s">
        <v>6130</v>
      </c>
      <c r="N160" s="213"/>
      <c r="O160" s="77"/>
      <c r="Q160" s="162" t="s">
        <v>250</v>
      </c>
      <c r="R160" s="167" t="s">
        <v>1695</v>
      </c>
      <c r="S160" s="160">
        <v>521</v>
      </c>
      <c r="T160" s="163">
        <v>190</v>
      </c>
      <c r="U160" s="164">
        <f t="shared" si="2"/>
        <v>-331</v>
      </c>
      <c r="V160" s="158"/>
      <c r="W160" s="158"/>
    </row>
    <row r="161" spans="2:23" ht="28.5" x14ac:dyDescent="0.3">
      <c r="B161" s="18">
        <v>155</v>
      </c>
      <c r="C161" s="19">
        <v>-3</v>
      </c>
      <c r="D161" s="172" t="s">
        <v>2176</v>
      </c>
      <c r="E161" s="141" t="s">
        <v>4026</v>
      </c>
      <c r="F161" s="142" t="s">
        <v>7</v>
      </c>
      <c r="G161" s="143" t="s">
        <v>1187</v>
      </c>
      <c r="H161" s="138">
        <v>48</v>
      </c>
      <c r="I161" s="139">
        <v>3</v>
      </c>
      <c r="J161" s="140">
        <v>16</v>
      </c>
      <c r="K161" s="185"/>
      <c r="L161" s="177" t="s">
        <v>4538</v>
      </c>
      <c r="M161" s="212" t="s">
        <v>5385</v>
      </c>
      <c r="N161" s="213" t="s">
        <v>960</v>
      </c>
      <c r="O161" s="77"/>
      <c r="Q161" s="162" t="s">
        <v>256</v>
      </c>
      <c r="R161" s="167" t="s">
        <v>741</v>
      </c>
      <c r="S161" s="160">
        <v>836</v>
      </c>
      <c r="T161" s="163">
        <v>1136</v>
      </c>
      <c r="U161" s="164">
        <f t="shared" si="2"/>
        <v>300</v>
      </c>
      <c r="V161" s="158"/>
      <c r="W161" s="158"/>
    </row>
    <row r="162" spans="2:23" ht="28.5" x14ac:dyDescent="0.3">
      <c r="B162" s="18">
        <v>155</v>
      </c>
      <c r="C162" s="19">
        <v>-3</v>
      </c>
      <c r="D162" s="172" t="s">
        <v>283</v>
      </c>
      <c r="E162" s="141" t="s">
        <v>4026</v>
      </c>
      <c r="F162" s="142" t="s">
        <v>7</v>
      </c>
      <c r="G162" s="143" t="s">
        <v>3983</v>
      </c>
      <c r="H162" s="138">
        <v>48</v>
      </c>
      <c r="I162" s="139">
        <v>4</v>
      </c>
      <c r="J162" s="140">
        <v>12</v>
      </c>
      <c r="K162" s="186"/>
      <c r="L162" s="177" t="s">
        <v>4538</v>
      </c>
      <c r="M162" s="206" t="s">
        <v>5470</v>
      </c>
      <c r="N162" s="213" t="s">
        <v>960</v>
      </c>
      <c r="O162" s="77"/>
      <c r="Q162" s="162" t="s">
        <v>5874</v>
      </c>
      <c r="R162" s="167" t="s">
        <v>5827</v>
      </c>
      <c r="S162" s="160">
        <v>1455</v>
      </c>
      <c r="T162" s="163">
        <v>488</v>
      </c>
      <c r="U162" s="164">
        <f t="shared" si="2"/>
        <v>-967</v>
      </c>
      <c r="V162" s="158"/>
      <c r="W162" s="158"/>
    </row>
    <row r="163" spans="2:23" ht="57" x14ac:dyDescent="0.3">
      <c r="B163" s="18">
        <v>155</v>
      </c>
      <c r="C163" s="19">
        <v>-3</v>
      </c>
      <c r="D163" s="172" t="s">
        <v>347</v>
      </c>
      <c r="E163" s="141" t="s">
        <v>4026</v>
      </c>
      <c r="F163" s="142" t="s">
        <v>2919</v>
      </c>
      <c r="G163" s="143" t="s">
        <v>348</v>
      </c>
      <c r="H163" s="138">
        <v>48</v>
      </c>
      <c r="I163" s="139">
        <v>9</v>
      </c>
      <c r="J163" s="140">
        <v>5.333333333333333</v>
      </c>
      <c r="K163" s="186"/>
      <c r="L163" s="177" t="s">
        <v>4538</v>
      </c>
      <c r="M163" s="212" t="s">
        <v>6132</v>
      </c>
      <c r="N163" s="213" t="s">
        <v>6133</v>
      </c>
      <c r="O163" s="77"/>
      <c r="Q163" s="162" t="s">
        <v>261</v>
      </c>
      <c r="R163" s="167" t="s">
        <v>1297</v>
      </c>
      <c r="S163" s="160">
        <v>816</v>
      </c>
      <c r="T163" s="163">
        <v>1481</v>
      </c>
      <c r="U163" s="164">
        <f t="shared" si="2"/>
        <v>665</v>
      </c>
      <c r="V163" s="158"/>
      <c r="W163" s="158"/>
    </row>
    <row r="164" spans="2:23" ht="28.5" x14ac:dyDescent="0.3">
      <c r="B164" s="18">
        <v>158</v>
      </c>
      <c r="C164" s="19">
        <v>-2</v>
      </c>
      <c r="D164" s="172" t="s">
        <v>3630</v>
      </c>
      <c r="E164" s="141" t="s">
        <v>4026</v>
      </c>
      <c r="F164" s="142" t="s">
        <v>7</v>
      </c>
      <c r="G164" s="143" t="s">
        <v>4440</v>
      </c>
      <c r="H164" s="138">
        <v>47</v>
      </c>
      <c r="I164" s="139">
        <v>3</v>
      </c>
      <c r="J164" s="140">
        <v>15.666666666666666</v>
      </c>
      <c r="K164" s="186"/>
      <c r="L164" s="177" t="s">
        <v>4538</v>
      </c>
      <c r="M164" s="224" t="s">
        <v>5245</v>
      </c>
      <c r="N164" s="215"/>
      <c r="O164" s="77"/>
      <c r="Q164" s="162" t="s">
        <v>2956</v>
      </c>
      <c r="R164" s="167" t="s">
        <v>323</v>
      </c>
      <c r="S164" s="160">
        <v>1455</v>
      </c>
      <c r="T164" s="163">
        <v>1335</v>
      </c>
      <c r="U164" s="164">
        <f t="shared" si="2"/>
        <v>-120</v>
      </c>
      <c r="V164" s="158"/>
      <c r="W164" s="158"/>
    </row>
    <row r="165" spans="2:23" ht="28.5" x14ac:dyDescent="0.3">
      <c r="B165" s="18">
        <v>158</v>
      </c>
      <c r="C165" s="19">
        <v>16</v>
      </c>
      <c r="D165" s="172" t="s">
        <v>3479</v>
      </c>
      <c r="E165" s="141" t="s">
        <v>4026</v>
      </c>
      <c r="F165" s="142" t="s">
        <v>7</v>
      </c>
      <c r="G165" s="143" t="s">
        <v>3480</v>
      </c>
      <c r="H165" s="138">
        <v>47</v>
      </c>
      <c r="I165" s="139">
        <v>3</v>
      </c>
      <c r="J165" s="140">
        <v>15.666666666666666</v>
      </c>
      <c r="K165" s="186"/>
      <c r="L165" s="177" t="s">
        <v>4538</v>
      </c>
      <c r="M165" s="206" t="s">
        <v>6534</v>
      </c>
      <c r="N165" s="213" t="s">
        <v>960</v>
      </c>
      <c r="O165" s="77"/>
      <c r="Q165" s="162" t="s">
        <v>263</v>
      </c>
      <c r="R165" s="167" t="s">
        <v>1063</v>
      </c>
      <c r="S165" s="160">
        <v>1039</v>
      </c>
      <c r="T165" s="163">
        <v>522</v>
      </c>
      <c r="U165" s="164">
        <f t="shared" si="2"/>
        <v>-517</v>
      </c>
      <c r="V165" s="158"/>
      <c r="W165" s="158"/>
    </row>
    <row r="166" spans="2:23" ht="28.5" x14ac:dyDescent="0.3">
      <c r="B166" s="18">
        <v>158</v>
      </c>
      <c r="C166" s="19">
        <v>-71</v>
      </c>
      <c r="D166" s="172" t="s">
        <v>105</v>
      </c>
      <c r="E166" s="141" t="s">
        <v>4026</v>
      </c>
      <c r="F166" s="142" t="s">
        <v>7</v>
      </c>
      <c r="G166" s="143" t="s">
        <v>106</v>
      </c>
      <c r="H166" s="138">
        <v>47</v>
      </c>
      <c r="I166" s="139">
        <v>4</v>
      </c>
      <c r="J166" s="140">
        <v>11.75</v>
      </c>
      <c r="K166" s="186"/>
      <c r="L166" s="177" t="s">
        <v>4538</v>
      </c>
      <c r="M166" s="206" t="s">
        <v>6072</v>
      </c>
      <c r="N166" s="207"/>
      <c r="O166" s="77"/>
      <c r="Q166" s="162" t="s">
        <v>5875</v>
      </c>
      <c r="R166" s="167" t="s">
        <v>5791</v>
      </c>
      <c r="S166" s="160">
        <v>689</v>
      </c>
      <c r="T166" s="163">
        <v>855</v>
      </c>
      <c r="U166" s="164">
        <f t="shared" si="2"/>
        <v>166</v>
      </c>
      <c r="V166" s="158"/>
      <c r="W166" s="158"/>
    </row>
    <row r="167" spans="2:23" ht="28.5" x14ac:dyDescent="0.3">
      <c r="B167" s="18">
        <v>161</v>
      </c>
      <c r="C167" s="19">
        <v>-3</v>
      </c>
      <c r="D167" s="172" t="s">
        <v>251</v>
      </c>
      <c r="E167" s="141" t="s">
        <v>4026</v>
      </c>
      <c r="F167" s="142" t="s">
        <v>7</v>
      </c>
      <c r="G167" s="143" t="s">
        <v>321</v>
      </c>
      <c r="H167" s="138">
        <v>46</v>
      </c>
      <c r="I167" s="139">
        <v>4</v>
      </c>
      <c r="J167" s="140">
        <v>11.5</v>
      </c>
      <c r="K167" s="186"/>
      <c r="L167" s="177" t="s">
        <v>4538</v>
      </c>
      <c r="M167" s="212" t="s">
        <v>6136</v>
      </c>
      <c r="N167" s="213" t="s">
        <v>960</v>
      </c>
      <c r="O167" s="77"/>
      <c r="Q167" s="162" t="s">
        <v>4738</v>
      </c>
      <c r="R167" s="167" t="s">
        <v>4616</v>
      </c>
      <c r="S167" s="160">
        <v>1114</v>
      </c>
      <c r="T167" s="163">
        <v>1481</v>
      </c>
      <c r="U167" s="164">
        <f t="shared" si="2"/>
        <v>367</v>
      </c>
      <c r="V167" s="158"/>
      <c r="W167" s="158"/>
    </row>
    <row r="168" spans="2:23" ht="42.75" x14ac:dyDescent="0.3">
      <c r="B168" s="18">
        <v>161</v>
      </c>
      <c r="C168" s="19">
        <v>-3</v>
      </c>
      <c r="D168" s="172" t="s">
        <v>2191</v>
      </c>
      <c r="E168" s="141" t="s">
        <v>4026</v>
      </c>
      <c r="F168" s="142" t="s">
        <v>7</v>
      </c>
      <c r="G168" s="143" t="s">
        <v>2301</v>
      </c>
      <c r="H168" s="138">
        <v>46</v>
      </c>
      <c r="I168" s="139">
        <v>5</v>
      </c>
      <c r="J168" s="140">
        <v>9.1999999999999993</v>
      </c>
      <c r="K168" s="186"/>
      <c r="L168" s="177" t="s">
        <v>4538</v>
      </c>
      <c r="M168" s="212" t="s">
        <v>6137</v>
      </c>
      <c r="N168" s="213" t="s">
        <v>960</v>
      </c>
      <c r="O168" s="77"/>
      <c r="Q168" s="162" t="s">
        <v>267</v>
      </c>
      <c r="R168" s="167" t="s">
        <v>194</v>
      </c>
      <c r="S168" s="160">
        <v>165</v>
      </c>
      <c r="T168" s="163">
        <v>703</v>
      </c>
      <c r="U168" s="164">
        <f t="shared" si="2"/>
        <v>538</v>
      </c>
      <c r="V168" s="158"/>
      <c r="W168" s="158"/>
    </row>
    <row r="169" spans="2:23" ht="42.75" x14ac:dyDescent="0.3">
      <c r="B169" s="18">
        <v>161</v>
      </c>
      <c r="C169" s="19">
        <v>-3</v>
      </c>
      <c r="D169" s="172" t="s">
        <v>1018</v>
      </c>
      <c r="E169" s="141" t="s">
        <v>4026</v>
      </c>
      <c r="F169" s="142" t="s">
        <v>7</v>
      </c>
      <c r="G169" s="143" t="s">
        <v>3172</v>
      </c>
      <c r="H169" s="138">
        <v>46</v>
      </c>
      <c r="I169" s="139">
        <v>5</v>
      </c>
      <c r="J169" s="140">
        <v>9.1999999999999993</v>
      </c>
      <c r="K169" s="186"/>
      <c r="L169" s="177" t="s">
        <v>4538</v>
      </c>
      <c r="M169" s="212" t="s">
        <v>6138</v>
      </c>
      <c r="N169" s="213" t="s">
        <v>960</v>
      </c>
      <c r="O169" s="77"/>
      <c r="Q169" s="162" t="s">
        <v>2957</v>
      </c>
      <c r="R169" s="167" t="s">
        <v>323</v>
      </c>
      <c r="S169" s="160">
        <v>521</v>
      </c>
      <c r="T169" s="163">
        <v>1481</v>
      </c>
      <c r="U169" s="164">
        <f t="shared" si="2"/>
        <v>960</v>
      </c>
      <c r="V169" s="158"/>
      <c r="W169" s="158"/>
    </row>
    <row r="170" spans="2:23" ht="57" x14ac:dyDescent="0.3">
      <c r="B170" s="18">
        <v>161</v>
      </c>
      <c r="C170" s="19">
        <v>20</v>
      </c>
      <c r="D170" s="172" t="s">
        <v>3220</v>
      </c>
      <c r="E170" s="141" t="s">
        <v>4026</v>
      </c>
      <c r="F170" s="142" t="s">
        <v>7</v>
      </c>
      <c r="G170" s="143" t="s">
        <v>323</v>
      </c>
      <c r="H170" s="138">
        <v>46</v>
      </c>
      <c r="I170" s="139">
        <v>7</v>
      </c>
      <c r="J170" s="140">
        <v>6.5714285714285712</v>
      </c>
      <c r="K170" s="186"/>
      <c r="L170" s="177" t="s">
        <v>4538</v>
      </c>
      <c r="M170" s="224" t="s">
        <v>6535</v>
      </c>
      <c r="N170" s="215" t="s">
        <v>960</v>
      </c>
      <c r="O170" s="77"/>
      <c r="Q170" s="162" t="s">
        <v>274</v>
      </c>
      <c r="R170" s="167" t="s">
        <v>2284</v>
      </c>
      <c r="S170" s="160">
        <v>34</v>
      </c>
      <c r="T170" s="163">
        <v>1063</v>
      </c>
      <c r="U170" s="164">
        <f t="shared" si="2"/>
        <v>1029</v>
      </c>
      <c r="V170" s="158"/>
      <c r="W170" s="158"/>
    </row>
    <row r="171" spans="2:23" ht="26.25" x14ac:dyDescent="0.3">
      <c r="B171" s="18">
        <v>165</v>
      </c>
      <c r="C171" s="19">
        <v>-3</v>
      </c>
      <c r="D171" s="172" t="s">
        <v>2565</v>
      </c>
      <c r="E171" s="141" t="s">
        <v>4026</v>
      </c>
      <c r="F171" s="142" t="s">
        <v>7</v>
      </c>
      <c r="G171" s="143" t="s">
        <v>2603</v>
      </c>
      <c r="H171" s="138">
        <v>45</v>
      </c>
      <c r="I171" s="139">
        <v>2</v>
      </c>
      <c r="J171" s="140">
        <v>22.5</v>
      </c>
      <c r="K171" s="186"/>
      <c r="L171" s="177" t="s">
        <v>4538</v>
      </c>
      <c r="M171" s="221" t="s">
        <v>6139</v>
      </c>
      <c r="N171" s="213" t="s">
        <v>960</v>
      </c>
      <c r="O171" s="77"/>
      <c r="Q171" s="162" t="s">
        <v>2120</v>
      </c>
      <c r="R171" s="167" t="s">
        <v>2103</v>
      </c>
      <c r="S171" s="160">
        <v>1455</v>
      </c>
      <c r="T171" s="163">
        <v>703</v>
      </c>
      <c r="U171" s="164">
        <f t="shared" si="2"/>
        <v>-752</v>
      </c>
      <c r="V171" s="158"/>
      <c r="W171" s="158"/>
    </row>
    <row r="172" spans="2:23" ht="28.5" x14ac:dyDescent="0.3">
      <c r="B172" s="18">
        <v>165</v>
      </c>
      <c r="C172" s="19">
        <v>-3</v>
      </c>
      <c r="D172" s="172" t="s">
        <v>481</v>
      </c>
      <c r="E172" s="141" t="s">
        <v>4026</v>
      </c>
      <c r="F172" s="142" t="s">
        <v>744</v>
      </c>
      <c r="G172" s="143" t="s">
        <v>482</v>
      </c>
      <c r="H172" s="138">
        <v>45</v>
      </c>
      <c r="I172" s="139">
        <v>3</v>
      </c>
      <c r="J172" s="140">
        <v>15</v>
      </c>
      <c r="K172" s="186"/>
      <c r="L172" s="177" t="s">
        <v>4538</v>
      </c>
      <c r="M172" s="212" t="s">
        <v>6140</v>
      </c>
      <c r="N172" s="213" t="s">
        <v>960</v>
      </c>
      <c r="O172" s="77"/>
      <c r="Q172" s="162" t="s">
        <v>3027</v>
      </c>
      <c r="R172" s="167" t="s">
        <v>2989</v>
      </c>
      <c r="S172" s="160">
        <v>458</v>
      </c>
      <c r="T172" s="163">
        <v>1136</v>
      </c>
      <c r="U172" s="164">
        <f t="shared" si="2"/>
        <v>678</v>
      </c>
      <c r="V172" s="158"/>
      <c r="W172" s="158"/>
    </row>
    <row r="173" spans="2:23" ht="28.5" x14ac:dyDescent="0.3">
      <c r="B173" s="18">
        <v>165</v>
      </c>
      <c r="C173" s="19">
        <v>-3</v>
      </c>
      <c r="D173" s="172" t="s">
        <v>676</v>
      </c>
      <c r="E173" s="141" t="s">
        <v>4026</v>
      </c>
      <c r="F173" s="142" t="s">
        <v>7</v>
      </c>
      <c r="G173" s="143" t="s">
        <v>194</v>
      </c>
      <c r="H173" s="138">
        <v>45</v>
      </c>
      <c r="I173" s="139">
        <v>3</v>
      </c>
      <c r="J173" s="140">
        <v>15</v>
      </c>
      <c r="K173" s="186"/>
      <c r="L173" s="177" t="s">
        <v>4538</v>
      </c>
      <c r="M173" s="212" t="s">
        <v>6141</v>
      </c>
      <c r="N173" s="213" t="s">
        <v>960</v>
      </c>
      <c r="O173" s="77"/>
      <c r="Q173" s="162" t="s">
        <v>3977</v>
      </c>
      <c r="R173" s="167" t="s">
        <v>3973</v>
      </c>
      <c r="S173" s="160">
        <v>1455</v>
      </c>
      <c r="T173" s="163">
        <v>161</v>
      </c>
      <c r="U173" s="164">
        <f t="shared" si="2"/>
        <v>-1294</v>
      </c>
      <c r="V173" s="158"/>
      <c r="W173" s="158"/>
    </row>
    <row r="174" spans="2:23" ht="28.5" x14ac:dyDescent="0.3">
      <c r="B174" s="18">
        <v>165</v>
      </c>
      <c r="C174" s="19">
        <v>-3</v>
      </c>
      <c r="D174" s="172" t="s">
        <v>66</v>
      </c>
      <c r="E174" s="141" t="s">
        <v>4026</v>
      </c>
      <c r="F174" s="142" t="s">
        <v>7</v>
      </c>
      <c r="G174" s="143" t="s">
        <v>67</v>
      </c>
      <c r="H174" s="138">
        <v>45</v>
      </c>
      <c r="I174" s="139">
        <v>4</v>
      </c>
      <c r="J174" s="140">
        <v>11.25</v>
      </c>
      <c r="K174" s="186"/>
      <c r="L174" s="177" t="s">
        <v>4034</v>
      </c>
      <c r="M174" s="206" t="s">
        <v>5472</v>
      </c>
      <c r="N174" s="220" t="s">
        <v>5004</v>
      </c>
      <c r="O174" s="77"/>
      <c r="Q174" s="162" t="s">
        <v>3862</v>
      </c>
      <c r="R174" s="167" t="s">
        <v>3605</v>
      </c>
      <c r="S174" s="160">
        <v>385</v>
      </c>
      <c r="T174" s="163">
        <v>1335</v>
      </c>
      <c r="U174" s="164">
        <f t="shared" si="2"/>
        <v>950</v>
      </c>
      <c r="V174" s="158"/>
      <c r="W174" s="158"/>
    </row>
    <row r="175" spans="2:23" ht="42.75" x14ac:dyDescent="0.3">
      <c r="B175" s="18">
        <v>165</v>
      </c>
      <c r="C175" s="19">
        <v>-3</v>
      </c>
      <c r="D175" s="172" t="s">
        <v>784</v>
      </c>
      <c r="E175" s="141" t="s">
        <v>4026</v>
      </c>
      <c r="F175" s="142" t="s">
        <v>7</v>
      </c>
      <c r="G175" s="143" t="s">
        <v>4467</v>
      </c>
      <c r="H175" s="138">
        <v>45</v>
      </c>
      <c r="I175" s="139">
        <v>6</v>
      </c>
      <c r="J175" s="140">
        <v>7.5</v>
      </c>
      <c r="K175" s="186"/>
      <c r="L175" s="177" t="s">
        <v>4538</v>
      </c>
      <c r="M175" s="212" t="s">
        <v>6142</v>
      </c>
      <c r="N175" s="207"/>
      <c r="O175" s="77"/>
      <c r="Q175" s="162" t="s">
        <v>280</v>
      </c>
      <c r="R175" s="167" t="s">
        <v>1834</v>
      </c>
      <c r="S175" s="160">
        <v>1315</v>
      </c>
      <c r="T175" s="163">
        <v>522</v>
      </c>
      <c r="U175" s="164">
        <f t="shared" si="2"/>
        <v>-793</v>
      </c>
      <c r="V175" s="158"/>
      <c r="W175" s="158"/>
    </row>
    <row r="176" spans="2:23" ht="71.25" x14ac:dyDescent="0.3">
      <c r="B176" s="18">
        <v>165</v>
      </c>
      <c r="C176" s="19">
        <v>25</v>
      </c>
      <c r="D176" s="172" t="s">
        <v>604</v>
      </c>
      <c r="E176" s="141" t="s">
        <v>4026</v>
      </c>
      <c r="F176" s="142" t="s">
        <v>7</v>
      </c>
      <c r="G176" s="143" t="s">
        <v>605</v>
      </c>
      <c r="H176" s="138">
        <v>45</v>
      </c>
      <c r="I176" s="139">
        <v>8</v>
      </c>
      <c r="J176" s="140">
        <v>5.625</v>
      </c>
      <c r="K176" s="186"/>
      <c r="L176" s="177" t="s">
        <v>4538</v>
      </c>
      <c r="M176" s="212" t="s">
        <v>6536</v>
      </c>
      <c r="N176" s="213" t="s">
        <v>960</v>
      </c>
      <c r="O176" s="77"/>
      <c r="Q176" s="162" t="s">
        <v>282</v>
      </c>
      <c r="R176" s="167" t="s">
        <v>2106</v>
      </c>
      <c r="S176" s="161">
        <v>751</v>
      </c>
      <c r="T176" s="163">
        <v>31</v>
      </c>
      <c r="U176" s="164">
        <f t="shared" si="2"/>
        <v>-720</v>
      </c>
      <c r="V176" s="158"/>
      <c r="W176" s="158"/>
    </row>
    <row r="177" spans="2:23" ht="26.25" x14ac:dyDescent="0.3">
      <c r="B177" s="18">
        <v>171</v>
      </c>
      <c r="C177" s="19">
        <v>-4</v>
      </c>
      <c r="D177" s="172" t="s">
        <v>2905</v>
      </c>
      <c r="E177" s="141" t="s">
        <v>4026</v>
      </c>
      <c r="F177" s="142" t="s">
        <v>7</v>
      </c>
      <c r="G177" s="143" t="s">
        <v>4548</v>
      </c>
      <c r="H177" s="138">
        <v>44</v>
      </c>
      <c r="I177" s="139">
        <v>2</v>
      </c>
      <c r="J177" s="140">
        <v>22</v>
      </c>
      <c r="K177" s="186"/>
      <c r="L177" s="177" t="s">
        <v>4538</v>
      </c>
      <c r="M177" s="221" t="s">
        <v>4653</v>
      </c>
      <c r="N177" s="213" t="s">
        <v>960</v>
      </c>
      <c r="O177" s="77"/>
      <c r="Q177" s="162" t="s">
        <v>4739</v>
      </c>
      <c r="R177" s="167" t="s">
        <v>4628</v>
      </c>
      <c r="S177" s="160">
        <v>362</v>
      </c>
      <c r="T177" s="163">
        <v>1481</v>
      </c>
      <c r="U177" s="164">
        <f t="shared" si="2"/>
        <v>1119</v>
      </c>
      <c r="V177" s="158"/>
      <c r="W177" s="158"/>
    </row>
    <row r="178" spans="2:23" ht="57" x14ac:dyDescent="0.3">
      <c r="B178" s="18">
        <v>171</v>
      </c>
      <c r="C178" s="19">
        <v>-4</v>
      </c>
      <c r="D178" s="172" t="s">
        <v>4229</v>
      </c>
      <c r="E178" s="141" t="s">
        <v>4026</v>
      </c>
      <c r="F178" s="142" t="s">
        <v>7</v>
      </c>
      <c r="G178" s="143" t="s">
        <v>194</v>
      </c>
      <c r="H178" s="138">
        <v>44</v>
      </c>
      <c r="I178" s="139">
        <v>8</v>
      </c>
      <c r="J178" s="140">
        <v>5.5</v>
      </c>
      <c r="K178" s="186"/>
      <c r="L178" s="177" t="s">
        <v>4538</v>
      </c>
      <c r="M178" s="212" t="s">
        <v>6144</v>
      </c>
      <c r="N178" s="213" t="s">
        <v>960</v>
      </c>
      <c r="O178" s="77"/>
      <c r="Q178" s="162" t="s">
        <v>284</v>
      </c>
      <c r="R178" s="167" t="s">
        <v>1029</v>
      </c>
      <c r="S178" s="160">
        <v>1039</v>
      </c>
      <c r="T178" s="163">
        <v>451</v>
      </c>
      <c r="U178" s="164">
        <f t="shared" si="2"/>
        <v>-588</v>
      </c>
      <c r="V178" s="158"/>
      <c r="W178" s="158"/>
    </row>
    <row r="179" spans="2:23" ht="28.5" x14ac:dyDescent="0.3">
      <c r="B179" s="18">
        <v>173</v>
      </c>
      <c r="C179" s="19">
        <v>-3</v>
      </c>
      <c r="D179" s="172" t="s">
        <v>2144</v>
      </c>
      <c r="E179" s="141" t="s">
        <v>4026</v>
      </c>
      <c r="F179" s="142" t="s">
        <v>7</v>
      </c>
      <c r="G179" s="143" t="s">
        <v>323</v>
      </c>
      <c r="H179" s="138">
        <v>43</v>
      </c>
      <c r="I179" s="139">
        <v>3</v>
      </c>
      <c r="J179" s="140">
        <v>14.333333333333334</v>
      </c>
      <c r="K179" s="186"/>
      <c r="L179" s="177" t="s">
        <v>4538</v>
      </c>
      <c r="M179" s="212" t="s">
        <v>5387</v>
      </c>
      <c r="N179" s="213" t="s">
        <v>960</v>
      </c>
      <c r="O179" s="77"/>
      <c r="Q179" s="162" t="s">
        <v>287</v>
      </c>
      <c r="R179" s="167" t="s">
        <v>2037</v>
      </c>
      <c r="S179" s="160">
        <v>1455</v>
      </c>
      <c r="T179" s="163">
        <v>1481</v>
      </c>
      <c r="U179" s="164">
        <f t="shared" si="2"/>
        <v>26</v>
      </c>
      <c r="V179" s="158"/>
      <c r="W179" s="158"/>
    </row>
    <row r="180" spans="2:23" ht="28.5" x14ac:dyDescent="0.3">
      <c r="B180" s="18">
        <v>173</v>
      </c>
      <c r="C180" s="19">
        <v>-3</v>
      </c>
      <c r="D180" s="172" t="s">
        <v>307</v>
      </c>
      <c r="E180" s="141" t="s">
        <v>4026</v>
      </c>
      <c r="F180" s="142" t="s">
        <v>7</v>
      </c>
      <c r="G180" s="143" t="s">
        <v>194</v>
      </c>
      <c r="H180" s="138">
        <v>43</v>
      </c>
      <c r="I180" s="139">
        <v>4</v>
      </c>
      <c r="J180" s="140">
        <v>10.75</v>
      </c>
      <c r="K180" s="186"/>
      <c r="L180" s="177" t="s">
        <v>4538</v>
      </c>
      <c r="M180" s="212" t="s">
        <v>4547</v>
      </c>
      <c r="N180" s="213" t="s">
        <v>5644</v>
      </c>
      <c r="O180" s="77"/>
      <c r="Q180" s="162" t="s">
        <v>290</v>
      </c>
      <c r="R180" s="167" t="s">
        <v>41</v>
      </c>
      <c r="S180" s="160">
        <v>8</v>
      </c>
      <c r="T180" s="163">
        <v>382</v>
      </c>
      <c r="U180" s="164">
        <f t="shared" si="2"/>
        <v>374</v>
      </c>
      <c r="V180" s="158"/>
      <c r="W180" s="158"/>
    </row>
    <row r="181" spans="2:23" ht="57" x14ac:dyDescent="0.3">
      <c r="B181" s="18">
        <v>173</v>
      </c>
      <c r="C181" s="19">
        <v>-3</v>
      </c>
      <c r="D181" s="172" t="s">
        <v>432</v>
      </c>
      <c r="E181" s="141" t="s">
        <v>4026</v>
      </c>
      <c r="F181" s="142" t="s">
        <v>7</v>
      </c>
      <c r="G181" s="143" t="s">
        <v>433</v>
      </c>
      <c r="H181" s="138">
        <v>43</v>
      </c>
      <c r="I181" s="139">
        <v>6</v>
      </c>
      <c r="J181" s="140">
        <v>7.166666666666667</v>
      </c>
      <c r="K181" s="186"/>
      <c r="L181" s="177" t="s">
        <v>4538</v>
      </c>
      <c r="M181" s="212" t="s">
        <v>6145</v>
      </c>
      <c r="N181" s="213" t="s">
        <v>960</v>
      </c>
      <c r="O181" s="77"/>
      <c r="Q181" s="162" t="s">
        <v>2620</v>
      </c>
      <c r="R181" s="167" t="s">
        <v>2608</v>
      </c>
      <c r="S181" s="160">
        <v>751</v>
      </c>
      <c r="T181" s="163">
        <v>1335</v>
      </c>
      <c r="U181" s="164">
        <f t="shared" si="2"/>
        <v>584</v>
      </c>
      <c r="V181" s="158"/>
      <c r="W181" s="158"/>
    </row>
    <row r="182" spans="2:23" ht="42.75" x14ac:dyDescent="0.3">
      <c r="B182" s="18">
        <v>173</v>
      </c>
      <c r="C182" s="19">
        <v>-3</v>
      </c>
      <c r="D182" s="172" t="s">
        <v>475</v>
      </c>
      <c r="E182" s="141" t="s">
        <v>4026</v>
      </c>
      <c r="F182" s="142" t="s">
        <v>7</v>
      </c>
      <c r="G182" s="143" t="s">
        <v>2044</v>
      </c>
      <c r="H182" s="138">
        <v>43</v>
      </c>
      <c r="I182" s="139">
        <v>7</v>
      </c>
      <c r="J182" s="140">
        <v>6.1428571428571432</v>
      </c>
      <c r="K182" s="186"/>
      <c r="L182" s="177" t="s">
        <v>4538</v>
      </c>
      <c r="M182" s="224" t="s">
        <v>5837</v>
      </c>
      <c r="N182" s="213" t="s">
        <v>5256</v>
      </c>
      <c r="O182" s="77"/>
      <c r="Q182" s="162" t="s">
        <v>293</v>
      </c>
      <c r="R182" s="167" t="s">
        <v>1737</v>
      </c>
      <c r="S182" s="160">
        <v>836</v>
      </c>
      <c r="T182" s="163">
        <v>765</v>
      </c>
      <c r="U182" s="164">
        <f t="shared" si="2"/>
        <v>-71</v>
      </c>
      <c r="V182" s="158"/>
      <c r="W182" s="158"/>
    </row>
    <row r="183" spans="2:23" ht="26.25" x14ac:dyDescent="0.3">
      <c r="B183" s="18">
        <v>177</v>
      </c>
      <c r="C183" s="19">
        <v>-3</v>
      </c>
      <c r="D183" s="172" t="s">
        <v>931</v>
      </c>
      <c r="E183" s="141" t="s">
        <v>4026</v>
      </c>
      <c r="F183" s="142" t="s">
        <v>7</v>
      </c>
      <c r="G183" s="143" t="s">
        <v>2417</v>
      </c>
      <c r="H183" s="138">
        <v>42</v>
      </c>
      <c r="I183" s="139">
        <v>1</v>
      </c>
      <c r="J183" s="140">
        <v>42</v>
      </c>
      <c r="K183" s="186"/>
      <c r="L183" s="177" t="s">
        <v>4538</v>
      </c>
      <c r="M183" s="222" t="s">
        <v>4411</v>
      </c>
      <c r="N183" s="208"/>
      <c r="O183" s="77"/>
      <c r="Q183" s="162" t="s">
        <v>296</v>
      </c>
      <c r="R183" s="167" t="s">
        <v>838</v>
      </c>
      <c r="S183" s="160">
        <v>521</v>
      </c>
      <c r="T183" s="163">
        <v>358</v>
      </c>
      <c r="U183" s="164">
        <f t="shared" si="2"/>
        <v>-163</v>
      </c>
      <c r="V183" s="158"/>
      <c r="W183" s="158"/>
    </row>
    <row r="184" spans="2:23" ht="26.25" x14ac:dyDescent="0.3">
      <c r="B184" s="18">
        <v>177</v>
      </c>
      <c r="C184" s="19">
        <v>-3</v>
      </c>
      <c r="D184" s="172" t="s">
        <v>2698</v>
      </c>
      <c r="E184" s="141" t="s">
        <v>4026</v>
      </c>
      <c r="F184" s="142" t="s">
        <v>7</v>
      </c>
      <c r="G184" s="143" t="s">
        <v>323</v>
      </c>
      <c r="H184" s="138">
        <v>42</v>
      </c>
      <c r="I184" s="139">
        <v>1</v>
      </c>
      <c r="J184" s="140">
        <v>42</v>
      </c>
      <c r="K184" s="186"/>
      <c r="L184" s="177" t="s">
        <v>4034</v>
      </c>
      <c r="M184" s="225" t="s">
        <v>3578</v>
      </c>
      <c r="N184" s="213" t="s">
        <v>960</v>
      </c>
      <c r="O184" s="77"/>
      <c r="Q184" s="162" t="s">
        <v>4460</v>
      </c>
      <c r="R184" s="167" t="s">
        <v>4455</v>
      </c>
      <c r="S184" s="160">
        <v>1114</v>
      </c>
      <c r="T184" s="163">
        <v>1063</v>
      </c>
      <c r="U184" s="164">
        <f t="shared" si="2"/>
        <v>-51</v>
      </c>
      <c r="V184" s="158"/>
      <c r="W184" s="158"/>
    </row>
    <row r="185" spans="2:23" ht="26.25" x14ac:dyDescent="0.3">
      <c r="B185" s="18">
        <v>177</v>
      </c>
      <c r="C185" s="19">
        <v>-3</v>
      </c>
      <c r="D185" s="172" t="s">
        <v>817</v>
      </c>
      <c r="E185" s="141" t="s">
        <v>4026</v>
      </c>
      <c r="F185" s="142" t="s">
        <v>7</v>
      </c>
      <c r="G185" s="143" t="s">
        <v>3342</v>
      </c>
      <c r="H185" s="138">
        <v>42</v>
      </c>
      <c r="I185" s="139">
        <v>2</v>
      </c>
      <c r="J185" s="140">
        <v>21</v>
      </c>
      <c r="K185" s="186"/>
      <c r="L185" s="177" t="s">
        <v>4538</v>
      </c>
      <c r="M185" s="226" t="s">
        <v>6146</v>
      </c>
      <c r="N185" s="215"/>
      <c r="O185" s="77"/>
      <c r="Q185" s="162" t="s">
        <v>298</v>
      </c>
      <c r="R185" s="167" t="s">
        <v>3106</v>
      </c>
      <c r="S185" s="160">
        <v>324</v>
      </c>
      <c r="T185" s="163">
        <v>1481</v>
      </c>
      <c r="U185" s="164">
        <f t="shared" si="2"/>
        <v>1157</v>
      </c>
      <c r="V185" s="158"/>
      <c r="W185" s="158"/>
    </row>
    <row r="186" spans="2:23" ht="28.5" x14ac:dyDescent="0.3">
      <c r="B186" s="18">
        <v>177</v>
      </c>
      <c r="C186" s="19">
        <v>-3</v>
      </c>
      <c r="D186" s="172" t="s">
        <v>374</v>
      </c>
      <c r="E186" s="141" t="s">
        <v>4026</v>
      </c>
      <c r="F186" s="142" t="s">
        <v>7</v>
      </c>
      <c r="G186" s="143" t="s">
        <v>3105</v>
      </c>
      <c r="H186" s="138">
        <v>42</v>
      </c>
      <c r="I186" s="139">
        <v>2</v>
      </c>
      <c r="J186" s="140">
        <v>21</v>
      </c>
      <c r="K186" s="186"/>
      <c r="L186" s="177" t="s">
        <v>4034</v>
      </c>
      <c r="M186" s="225" t="s">
        <v>5473</v>
      </c>
      <c r="N186" s="213" t="s">
        <v>960</v>
      </c>
      <c r="O186" s="77"/>
      <c r="Q186" s="162" t="s">
        <v>4740</v>
      </c>
      <c r="R186" s="167" t="s">
        <v>4578</v>
      </c>
      <c r="S186" s="161">
        <v>609</v>
      </c>
      <c r="T186" s="163">
        <v>8</v>
      </c>
      <c r="U186" s="164">
        <f t="shared" si="2"/>
        <v>-601</v>
      </c>
      <c r="V186" s="158"/>
      <c r="W186" s="158"/>
    </row>
    <row r="187" spans="2:23" ht="28.5" x14ac:dyDescent="0.3">
      <c r="B187" s="18">
        <v>177</v>
      </c>
      <c r="C187" s="19">
        <v>71</v>
      </c>
      <c r="D187" s="172" t="s">
        <v>4588</v>
      </c>
      <c r="E187" s="141" t="s">
        <v>4026</v>
      </c>
      <c r="F187" s="142" t="s">
        <v>4543</v>
      </c>
      <c r="G187" s="143" t="s">
        <v>800</v>
      </c>
      <c r="H187" s="138">
        <v>42</v>
      </c>
      <c r="I187" s="139">
        <v>3</v>
      </c>
      <c r="J187" s="140">
        <v>14</v>
      </c>
      <c r="K187" s="186"/>
      <c r="L187" s="177" t="s">
        <v>4538</v>
      </c>
      <c r="M187" s="210" t="s">
        <v>6483</v>
      </c>
      <c r="N187" s="209" t="s">
        <v>960</v>
      </c>
      <c r="O187" s="77"/>
      <c r="Q187" s="162" t="s">
        <v>3404</v>
      </c>
      <c r="R187" s="167" t="s">
        <v>323</v>
      </c>
      <c r="S187" s="160">
        <v>836</v>
      </c>
      <c r="T187" s="163">
        <v>765</v>
      </c>
      <c r="U187" s="164">
        <f t="shared" si="2"/>
        <v>-71</v>
      </c>
      <c r="V187" s="158"/>
      <c r="W187" s="158"/>
    </row>
    <row r="188" spans="2:23" ht="42.75" x14ac:dyDescent="0.3">
      <c r="B188" s="18">
        <v>177</v>
      </c>
      <c r="C188" s="19">
        <v>-3</v>
      </c>
      <c r="D188" s="172" t="s">
        <v>259</v>
      </c>
      <c r="E188" s="141" t="s">
        <v>4026</v>
      </c>
      <c r="F188" s="142" t="s">
        <v>7</v>
      </c>
      <c r="G188" s="143" t="s">
        <v>260</v>
      </c>
      <c r="H188" s="138">
        <v>42</v>
      </c>
      <c r="I188" s="139">
        <v>5</v>
      </c>
      <c r="J188" s="140">
        <v>8.4</v>
      </c>
      <c r="K188" s="186"/>
      <c r="L188" s="177" t="s">
        <v>4538</v>
      </c>
      <c r="M188" s="212" t="s">
        <v>6148</v>
      </c>
      <c r="N188" s="207"/>
      <c r="O188" s="77"/>
      <c r="Q188" s="162" t="s">
        <v>3541</v>
      </c>
      <c r="R188" s="167" t="s">
        <v>323</v>
      </c>
      <c r="S188" s="160">
        <v>1455</v>
      </c>
      <c r="T188" s="163">
        <v>855</v>
      </c>
      <c r="U188" s="164">
        <f t="shared" si="2"/>
        <v>-600</v>
      </c>
      <c r="V188" s="158"/>
      <c r="W188" s="158"/>
    </row>
    <row r="189" spans="2:23" ht="42.75" x14ac:dyDescent="0.3">
      <c r="B189" s="18">
        <v>177</v>
      </c>
      <c r="C189" s="19">
        <v>-3</v>
      </c>
      <c r="D189" s="172" t="s">
        <v>235</v>
      </c>
      <c r="E189" s="141" t="s">
        <v>4026</v>
      </c>
      <c r="F189" s="142" t="s">
        <v>7</v>
      </c>
      <c r="G189" s="143" t="s">
        <v>2143</v>
      </c>
      <c r="H189" s="138">
        <v>42</v>
      </c>
      <c r="I189" s="139">
        <v>6</v>
      </c>
      <c r="J189" s="140">
        <v>7</v>
      </c>
      <c r="K189" s="186"/>
      <c r="L189" s="177" t="s">
        <v>4538</v>
      </c>
      <c r="M189" s="212" t="s">
        <v>4650</v>
      </c>
      <c r="N189" s="213"/>
      <c r="O189" s="77"/>
      <c r="Q189" s="162" t="s">
        <v>300</v>
      </c>
      <c r="R189" s="167" t="s">
        <v>323</v>
      </c>
      <c r="S189" s="160">
        <v>1114</v>
      </c>
      <c r="T189" s="163">
        <v>522</v>
      </c>
      <c r="U189" s="164">
        <f t="shared" si="2"/>
        <v>-592</v>
      </c>
      <c r="V189" s="158"/>
      <c r="W189" s="158"/>
    </row>
    <row r="190" spans="2:23" ht="26.25" x14ac:dyDescent="0.3">
      <c r="B190" s="18">
        <v>184</v>
      </c>
      <c r="C190" s="19">
        <v>-3</v>
      </c>
      <c r="D190" s="172" t="s">
        <v>569</v>
      </c>
      <c r="E190" s="141" t="s">
        <v>4026</v>
      </c>
      <c r="F190" s="142" t="s">
        <v>7</v>
      </c>
      <c r="G190" s="143" t="s">
        <v>570</v>
      </c>
      <c r="H190" s="138">
        <v>41</v>
      </c>
      <c r="I190" s="139">
        <v>2</v>
      </c>
      <c r="J190" s="140">
        <v>20.5</v>
      </c>
      <c r="K190" s="186"/>
      <c r="L190" s="177" t="s">
        <v>4538</v>
      </c>
      <c r="M190" s="221" t="s">
        <v>5645</v>
      </c>
      <c r="N190" s="213" t="s">
        <v>3590</v>
      </c>
      <c r="O190" s="77"/>
      <c r="Q190" s="162" t="s">
        <v>303</v>
      </c>
      <c r="R190" s="167" t="s">
        <v>26</v>
      </c>
      <c r="S190" s="160">
        <v>129</v>
      </c>
      <c r="T190" s="163">
        <v>1136</v>
      </c>
      <c r="U190" s="164">
        <f t="shared" si="2"/>
        <v>1007</v>
      </c>
      <c r="V190" s="158"/>
      <c r="W190" s="158"/>
    </row>
    <row r="191" spans="2:23" ht="26.25" x14ac:dyDescent="0.3">
      <c r="B191" s="18">
        <v>184</v>
      </c>
      <c r="C191" s="19">
        <v>-3</v>
      </c>
      <c r="D191" s="172" t="s">
        <v>2349</v>
      </c>
      <c r="E191" s="141" t="s">
        <v>4026</v>
      </c>
      <c r="F191" s="142" t="s">
        <v>7</v>
      </c>
      <c r="G191" s="143" t="s">
        <v>323</v>
      </c>
      <c r="H191" s="138">
        <v>41</v>
      </c>
      <c r="I191" s="139">
        <v>2</v>
      </c>
      <c r="J191" s="140">
        <v>20.5</v>
      </c>
      <c r="K191" s="186"/>
      <c r="L191" s="177" t="s">
        <v>4538</v>
      </c>
      <c r="M191" s="221" t="s">
        <v>5922</v>
      </c>
      <c r="N191" s="213" t="s">
        <v>960</v>
      </c>
      <c r="O191" s="77"/>
      <c r="Q191" s="162" t="s">
        <v>4167</v>
      </c>
      <c r="R191" s="167" t="s">
        <v>4205</v>
      </c>
      <c r="S191" s="160">
        <v>1114</v>
      </c>
      <c r="T191" s="163">
        <v>322</v>
      </c>
      <c r="U191" s="164">
        <f t="shared" si="2"/>
        <v>-792</v>
      </c>
      <c r="V191" s="158"/>
      <c r="W191" s="158"/>
    </row>
    <row r="192" spans="2:23" ht="42.75" x14ac:dyDescent="0.3">
      <c r="B192" s="18">
        <v>184</v>
      </c>
      <c r="C192" s="19">
        <v>-3</v>
      </c>
      <c r="D192" s="172" t="s">
        <v>667</v>
      </c>
      <c r="E192" s="141" t="s">
        <v>4026</v>
      </c>
      <c r="F192" s="142" t="s">
        <v>7</v>
      </c>
      <c r="G192" s="143" t="s">
        <v>668</v>
      </c>
      <c r="H192" s="138">
        <v>41</v>
      </c>
      <c r="I192" s="139">
        <v>4</v>
      </c>
      <c r="J192" s="140">
        <v>10.25</v>
      </c>
      <c r="K192" s="186"/>
      <c r="L192" s="177" t="s">
        <v>4538</v>
      </c>
      <c r="M192" s="212" t="s">
        <v>6150</v>
      </c>
      <c r="N192" s="213"/>
      <c r="O192" s="77"/>
      <c r="Q192" s="162" t="s">
        <v>4741</v>
      </c>
      <c r="R192" s="167" t="s">
        <v>4557</v>
      </c>
      <c r="S192" s="160">
        <v>272</v>
      </c>
      <c r="T192" s="163">
        <v>616</v>
      </c>
      <c r="U192" s="164">
        <f t="shared" si="2"/>
        <v>344</v>
      </c>
      <c r="V192" s="158"/>
      <c r="W192" s="158"/>
    </row>
    <row r="193" spans="2:23" ht="42.75" x14ac:dyDescent="0.3">
      <c r="B193" s="18">
        <v>184</v>
      </c>
      <c r="C193" s="19">
        <v>-3</v>
      </c>
      <c r="D193" s="172" t="s">
        <v>242</v>
      </c>
      <c r="E193" s="141" t="s">
        <v>4026</v>
      </c>
      <c r="F193" s="142" t="s">
        <v>7</v>
      </c>
      <c r="G193" s="143" t="s">
        <v>2287</v>
      </c>
      <c r="H193" s="138">
        <v>41</v>
      </c>
      <c r="I193" s="139">
        <v>4</v>
      </c>
      <c r="J193" s="140">
        <v>10.25</v>
      </c>
      <c r="K193" s="186"/>
      <c r="L193" s="177" t="s">
        <v>4538</v>
      </c>
      <c r="M193" s="212" t="s">
        <v>5003</v>
      </c>
      <c r="N193" s="207"/>
      <c r="O193" s="77"/>
      <c r="Q193" s="162" t="s">
        <v>6558</v>
      </c>
      <c r="R193" s="167" t="s">
        <v>6465</v>
      </c>
      <c r="S193" s="160">
        <v>1114</v>
      </c>
      <c r="T193" s="163">
        <v>855</v>
      </c>
      <c r="U193" s="164">
        <f t="shared" si="2"/>
        <v>-259</v>
      </c>
      <c r="V193" s="158"/>
      <c r="W193" s="158"/>
    </row>
    <row r="194" spans="2:23" ht="42.75" x14ac:dyDescent="0.3">
      <c r="B194" s="18">
        <v>184</v>
      </c>
      <c r="C194" s="19">
        <v>-3</v>
      </c>
      <c r="D194" s="172" t="s">
        <v>116</v>
      </c>
      <c r="E194" s="141" t="s">
        <v>4026</v>
      </c>
      <c r="F194" s="142" t="s">
        <v>7</v>
      </c>
      <c r="G194" s="143" t="s">
        <v>350</v>
      </c>
      <c r="H194" s="138">
        <v>41</v>
      </c>
      <c r="I194" s="139">
        <v>5</v>
      </c>
      <c r="J194" s="140">
        <v>8.1999999999999993</v>
      </c>
      <c r="K194" s="186"/>
      <c r="L194" s="177" t="s">
        <v>4538</v>
      </c>
      <c r="M194" s="212" t="s">
        <v>6151</v>
      </c>
      <c r="N194" s="213"/>
      <c r="O194" s="77"/>
      <c r="Q194" s="162" t="s">
        <v>308</v>
      </c>
      <c r="R194" s="167" t="s">
        <v>323</v>
      </c>
      <c r="S194" s="160">
        <v>1039</v>
      </c>
      <c r="T194" s="163">
        <v>1481</v>
      </c>
      <c r="U194" s="164">
        <f t="shared" si="2"/>
        <v>442</v>
      </c>
      <c r="V194" s="158"/>
      <c r="W194" s="158"/>
    </row>
    <row r="195" spans="2:23" ht="42.75" x14ac:dyDescent="0.3">
      <c r="B195" s="18">
        <v>184</v>
      </c>
      <c r="C195" s="19">
        <v>-3</v>
      </c>
      <c r="D195" s="172" t="s">
        <v>2178</v>
      </c>
      <c r="E195" s="141" t="s">
        <v>4026</v>
      </c>
      <c r="F195" s="142" t="s">
        <v>7</v>
      </c>
      <c r="G195" s="143" t="s">
        <v>2883</v>
      </c>
      <c r="H195" s="138">
        <v>41</v>
      </c>
      <c r="I195" s="139">
        <v>5</v>
      </c>
      <c r="J195" s="140">
        <v>8.1999999999999993</v>
      </c>
      <c r="K195" s="186"/>
      <c r="L195" s="177" t="s">
        <v>4538</v>
      </c>
      <c r="M195" s="212" t="s">
        <v>6152</v>
      </c>
      <c r="N195" s="213" t="s">
        <v>960</v>
      </c>
      <c r="O195" s="77"/>
      <c r="Q195" s="162" t="s">
        <v>3542</v>
      </c>
      <c r="R195" s="167" t="s">
        <v>1264</v>
      </c>
      <c r="S195" s="160">
        <v>1455</v>
      </c>
      <c r="T195" s="163">
        <v>1136</v>
      </c>
      <c r="U195" s="164">
        <f t="shared" si="2"/>
        <v>-319</v>
      </c>
      <c r="V195" s="158"/>
      <c r="W195" s="158"/>
    </row>
    <row r="196" spans="2:23" ht="42.75" x14ac:dyDescent="0.3">
      <c r="B196" s="18">
        <v>184</v>
      </c>
      <c r="C196" s="19">
        <v>-3</v>
      </c>
      <c r="D196" s="172" t="s">
        <v>455</v>
      </c>
      <c r="E196" s="141" t="s">
        <v>4026</v>
      </c>
      <c r="F196" s="142" t="s">
        <v>7</v>
      </c>
      <c r="G196" s="143" t="s">
        <v>456</v>
      </c>
      <c r="H196" s="138">
        <v>41</v>
      </c>
      <c r="I196" s="139">
        <v>7</v>
      </c>
      <c r="J196" s="140">
        <v>5.8571428571428568</v>
      </c>
      <c r="K196" s="186"/>
      <c r="L196" s="177" t="s">
        <v>4538</v>
      </c>
      <c r="M196" s="212" t="s">
        <v>6154</v>
      </c>
      <c r="N196" s="213" t="s">
        <v>5475</v>
      </c>
      <c r="O196" s="77"/>
      <c r="Q196" s="162" t="s">
        <v>309</v>
      </c>
      <c r="R196" s="167" t="s">
        <v>1742</v>
      </c>
      <c r="S196" s="161">
        <v>1039</v>
      </c>
      <c r="T196" s="163">
        <v>57</v>
      </c>
      <c r="U196" s="164">
        <f t="shared" si="2"/>
        <v>-982</v>
      </c>
      <c r="V196" s="158"/>
      <c r="W196" s="158"/>
    </row>
    <row r="197" spans="2:23" ht="28.5" x14ac:dyDescent="0.3">
      <c r="B197" s="18">
        <v>191</v>
      </c>
      <c r="C197" s="19">
        <v>-1</v>
      </c>
      <c r="D197" s="172" t="s">
        <v>5337</v>
      </c>
      <c r="E197" s="141" t="s">
        <v>4026</v>
      </c>
      <c r="F197" s="142" t="s">
        <v>7</v>
      </c>
      <c r="G197" s="143" t="s">
        <v>5338</v>
      </c>
      <c r="H197" s="138">
        <v>40</v>
      </c>
      <c r="I197" s="139">
        <v>1</v>
      </c>
      <c r="J197" s="140">
        <v>40</v>
      </c>
      <c r="K197" s="186"/>
      <c r="L197" s="177" t="s">
        <v>4538</v>
      </c>
      <c r="M197" s="221" t="s">
        <v>5388</v>
      </c>
      <c r="N197" s="209"/>
      <c r="O197" s="77"/>
      <c r="Q197" s="162" t="s">
        <v>4461</v>
      </c>
      <c r="R197" s="167" t="s">
        <v>4454</v>
      </c>
      <c r="S197" s="160">
        <v>1114</v>
      </c>
      <c r="T197" s="163">
        <v>1136</v>
      </c>
      <c r="U197" s="164">
        <f t="shared" si="2"/>
        <v>22</v>
      </c>
      <c r="V197" s="158"/>
      <c r="W197" s="158"/>
    </row>
    <row r="198" spans="2:23" ht="26.25" x14ac:dyDescent="0.3">
      <c r="B198" s="18">
        <v>191</v>
      </c>
      <c r="C198" s="19">
        <v>-1</v>
      </c>
      <c r="D198" s="172" t="s">
        <v>3911</v>
      </c>
      <c r="E198" s="141" t="s">
        <v>4026</v>
      </c>
      <c r="F198" s="142" t="s">
        <v>7</v>
      </c>
      <c r="G198" s="143" t="s">
        <v>323</v>
      </c>
      <c r="H198" s="138">
        <v>40</v>
      </c>
      <c r="I198" s="139">
        <v>1</v>
      </c>
      <c r="J198" s="140">
        <v>40</v>
      </c>
      <c r="K198" s="186"/>
      <c r="L198" s="177" t="s">
        <v>4538</v>
      </c>
      <c r="M198" s="221" t="s">
        <v>3912</v>
      </c>
      <c r="N198" s="213" t="s">
        <v>960</v>
      </c>
      <c r="O198" s="77"/>
      <c r="Q198" s="162" t="s">
        <v>318</v>
      </c>
      <c r="R198" s="167" t="s">
        <v>1172</v>
      </c>
      <c r="S198" s="160">
        <v>488</v>
      </c>
      <c r="T198" s="163">
        <v>270</v>
      </c>
      <c r="U198" s="164">
        <f t="shared" si="2"/>
        <v>-218</v>
      </c>
      <c r="V198" s="158"/>
      <c r="W198" s="158"/>
    </row>
    <row r="199" spans="2:23" ht="28.5" x14ac:dyDescent="0.3">
      <c r="B199" s="18">
        <v>191</v>
      </c>
      <c r="C199" s="19">
        <v>-1</v>
      </c>
      <c r="D199" s="172" t="s">
        <v>5595</v>
      </c>
      <c r="E199" s="141" t="s">
        <v>4026</v>
      </c>
      <c r="F199" s="142" t="s">
        <v>7</v>
      </c>
      <c r="G199" s="143" t="s">
        <v>5596</v>
      </c>
      <c r="H199" s="138">
        <v>40</v>
      </c>
      <c r="I199" s="139">
        <v>1</v>
      </c>
      <c r="J199" s="140">
        <v>40</v>
      </c>
      <c r="K199" s="186"/>
      <c r="L199" s="177" t="s">
        <v>4538</v>
      </c>
      <c r="M199" s="226" t="s">
        <v>5597</v>
      </c>
      <c r="N199" s="215" t="s">
        <v>960</v>
      </c>
      <c r="O199" s="77"/>
      <c r="Q199" s="162" t="s">
        <v>320</v>
      </c>
      <c r="R199" s="167" t="s">
        <v>23</v>
      </c>
      <c r="S199" s="160">
        <v>371</v>
      </c>
      <c r="T199" s="163">
        <v>1063</v>
      </c>
      <c r="U199" s="164">
        <f t="shared" ref="U199:U262" si="3">IFERROR(IF(T199=0,"New",T199-S199),"New")</f>
        <v>692</v>
      </c>
      <c r="V199" s="158"/>
      <c r="W199" s="158"/>
    </row>
    <row r="200" spans="2:23" ht="26.25" x14ac:dyDescent="0.3">
      <c r="B200" s="18">
        <v>191</v>
      </c>
      <c r="C200" s="19">
        <v>-1</v>
      </c>
      <c r="D200" s="172" t="s">
        <v>2100</v>
      </c>
      <c r="E200" s="141" t="s">
        <v>4026</v>
      </c>
      <c r="F200" s="142" t="s">
        <v>7</v>
      </c>
      <c r="G200" s="143" t="s">
        <v>4071</v>
      </c>
      <c r="H200" s="138">
        <v>40</v>
      </c>
      <c r="I200" s="139">
        <v>1</v>
      </c>
      <c r="J200" s="140">
        <v>40</v>
      </c>
      <c r="K200" s="186"/>
      <c r="L200" s="177" t="s">
        <v>4538</v>
      </c>
      <c r="M200" s="221" t="s">
        <v>4180</v>
      </c>
      <c r="N200" s="213" t="s">
        <v>960</v>
      </c>
      <c r="O200" s="77"/>
      <c r="Q200" s="162" t="s">
        <v>2161</v>
      </c>
      <c r="R200" s="167" t="s">
        <v>364</v>
      </c>
      <c r="S200" s="160">
        <v>385</v>
      </c>
      <c r="T200" s="163">
        <v>1481</v>
      </c>
      <c r="U200" s="164">
        <f t="shared" si="3"/>
        <v>1096</v>
      </c>
      <c r="V200" s="158"/>
      <c r="W200" s="158"/>
    </row>
    <row r="201" spans="2:23" ht="26.25" x14ac:dyDescent="0.3">
      <c r="B201" s="18">
        <v>191</v>
      </c>
      <c r="C201" s="19">
        <v>-1</v>
      </c>
      <c r="D201" s="172" t="s">
        <v>2655</v>
      </c>
      <c r="E201" s="141" t="s">
        <v>4026</v>
      </c>
      <c r="F201" s="142" t="s">
        <v>7</v>
      </c>
      <c r="G201" s="143" t="s">
        <v>2656</v>
      </c>
      <c r="H201" s="138">
        <v>40</v>
      </c>
      <c r="I201" s="139">
        <v>1</v>
      </c>
      <c r="J201" s="140">
        <v>40</v>
      </c>
      <c r="K201" s="186"/>
      <c r="L201" s="177" t="s">
        <v>4538</v>
      </c>
      <c r="M201" s="221" t="s">
        <v>3579</v>
      </c>
      <c r="N201" s="213" t="s">
        <v>960</v>
      </c>
      <c r="O201" s="77"/>
      <c r="Q201" s="162" t="s">
        <v>3405</v>
      </c>
      <c r="R201" s="167" t="s">
        <v>3361</v>
      </c>
      <c r="S201" s="160">
        <v>921</v>
      </c>
      <c r="T201" s="163">
        <v>1063</v>
      </c>
      <c r="U201" s="164">
        <f t="shared" si="3"/>
        <v>142</v>
      </c>
      <c r="V201" s="158"/>
      <c r="W201" s="158"/>
    </row>
    <row r="202" spans="2:23" ht="26.25" x14ac:dyDescent="0.3">
      <c r="B202" s="18">
        <v>191</v>
      </c>
      <c r="C202" s="19">
        <v>-1</v>
      </c>
      <c r="D202" s="172" t="s">
        <v>34</v>
      </c>
      <c r="E202" s="141" t="s">
        <v>4026</v>
      </c>
      <c r="F202" s="142" t="s">
        <v>491</v>
      </c>
      <c r="G202" s="143" t="s">
        <v>35</v>
      </c>
      <c r="H202" s="138">
        <v>40</v>
      </c>
      <c r="I202" s="139">
        <v>2</v>
      </c>
      <c r="J202" s="140">
        <v>20</v>
      </c>
      <c r="K202" s="186"/>
      <c r="L202" s="177" t="s">
        <v>4538</v>
      </c>
      <c r="M202" s="214" t="s">
        <v>5967</v>
      </c>
      <c r="N202" s="213" t="s">
        <v>6155</v>
      </c>
      <c r="O202" s="77"/>
      <c r="Q202" s="162" t="s">
        <v>326</v>
      </c>
      <c r="R202" s="167" t="s">
        <v>1424</v>
      </c>
      <c r="S202" s="160">
        <v>129</v>
      </c>
      <c r="T202" s="163">
        <v>1136</v>
      </c>
      <c r="U202" s="164">
        <f t="shared" si="3"/>
        <v>1007</v>
      </c>
      <c r="V202" s="158"/>
      <c r="W202" s="158"/>
    </row>
    <row r="203" spans="2:23" ht="26.25" x14ac:dyDescent="0.3">
      <c r="B203" s="18">
        <v>191</v>
      </c>
      <c r="C203" s="19">
        <v>-1</v>
      </c>
      <c r="D203" s="172" t="s">
        <v>319</v>
      </c>
      <c r="E203" s="141" t="s">
        <v>4026</v>
      </c>
      <c r="F203" s="142" t="s">
        <v>7</v>
      </c>
      <c r="G203" s="143" t="s">
        <v>2392</v>
      </c>
      <c r="H203" s="138">
        <v>40</v>
      </c>
      <c r="I203" s="139">
        <v>2</v>
      </c>
      <c r="J203" s="140">
        <v>20</v>
      </c>
      <c r="K203" s="186"/>
      <c r="L203" s="177" t="s">
        <v>4538</v>
      </c>
      <c r="M203" s="221" t="s">
        <v>6156</v>
      </c>
      <c r="N203" s="207"/>
      <c r="O203" s="77"/>
      <c r="Q203" s="162" t="s">
        <v>3406</v>
      </c>
      <c r="R203" s="167" t="s">
        <v>323</v>
      </c>
      <c r="S203" s="160">
        <v>609</v>
      </c>
      <c r="T203" s="163">
        <v>488</v>
      </c>
      <c r="U203" s="164">
        <f t="shared" si="3"/>
        <v>-121</v>
      </c>
      <c r="V203" s="158"/>
      <c r="W203" s="158"/>
    </row>
    <row r="204" spans="2:23" ht="26.25" x14ac:dyDescent="0.3">
      <c r="B204" s="18">
        <v>191</v>
      </c>
      <c r="C204" s="19">
        <v>-1</v>
      </c>
      <c r="D204" s="172" t="s">
        <v>365</v>
      </c>
      <c r="E204" s="141" t="s">
        <v>4026</v>
      </c>
      <c r="F204" s="142" t="s">
        <v>7</v>
      </c>
      <c r="G204" s="143" t="s">
        <v>366</v>
      </c>
      <c r="H204" s="138">
        <v>40</v>
      </c>
      <c r="I204" s="139">
        <v>2</v>
      </c>
      <c r="J204" s="140">
        <v>20</v>
      </c>
      <c r="K204" s="186"/>
      <c r="L204" s="177" t="s">
        <v>4538</v>
      </c>
      <c r="M204" s="221" t="s">
        <v>6157</v>
      </c>
      <c r="N204" s="213" t="s">
        <v>4649</v>
      </c>
      <c r="O204" s="77"/>
      <c r="Q204" s="162" t="s">
        <v>4386</v>
      </c>
      <c r="R204" s="167" t="s">
        <v>456</v>
      </c>
      <c r="S204" s="160">
        <v>1114</v>
      </c>
      <c r="T204" s="163">
        <v>367</v>
      </c>
      <c r="U204" s="164">
        <f t="shared" si="3"/>
        <v>-747</v>
      </c>
      <c r="V204" s="158"/>
      <c r="W204" s="158"/>
    </row>
    <row r="205" spans="2:23" ht="26.25" x14ac:dyDescent="0.3">
      <c r="B205" s="18">
        <v>191</v>
      </c>
      <c r="C205" s="19">
        <v>-1</v>
      </c>
      <c r="D205" s="172" t="s">
        <v>527</v>
      </c>
      <c r="E205" s="141" t="s">
        <v>4026</v>
      </c>
      <c r="F205" s="142" t="s">
        <v>7</v>
      </c>
      <c r="G205" s="143" t="s">
        <v>528</v>
      </c>
      <c r="H205" s="138">
        <v>40</v>
      </c>
      <c r="I205" s="139">
        <v>2</v>
      </c>
      <c r="J205" s="140">
        <v>20</v>
      </c>
      <c r="K205" s="186"/>
      <c r="L205" s="177" t="s">
        <v>4538</v>
      </c>
      <c r="M205" s="225" t="s">
        <v>4069</v>
      </c>
      <c r="N205" s="220" t="s">
        <v>3586</v>
      </c>
      <c r="O205" s="77"/>
      <c r="Q205" s="162" t="s">
        <v>3543</v>
      </c>
      <c r="R205" s="167" t="s">
        <v>311</v>
      </c>
      <c r="S205" s="160">
        <v>609</v>
      </c>
      <c r="T205" s="163">
        <v>616</v>
      </c>
      <c r="U205" s="164">
        <f t="shared" si="3"/>
        <v>7</v>
      </c>
      <c r="V205" s="158"/>
      <c r="W205" s="158"/>
    </row>
    <row r="206" spans="2:23" ht="28.5" x14ac:dyDescent="0.3">
      <c r="B206" s="18">
        <v>191</v>
      </c>
      <c r="C206" s="19">
        <v>-1</v>
      </c>
      <c r="D206" s="172" t="s">
        <v>193</v>
      </c>
      <c r="E206" s="141" t="s">
        <v>4026</v>
      </c>
      <c r="F206" s="142" t="s">
        <v>7</v>
      </c>
      <c r="G206" s="143" t="s">
        <v>194</v>
      </c>
      <c r="H206" s="138">
        <v>40</v>
      </c>
      <c r="I206" s="139">
        <v>4</v>
      </c>
      <c r="J206" s="140">
        <v>10</v>
      </c>
      <c r="K206" s="186"/>
      <c r="L206" s="177" t="s">
        <v>4538</v>
      </c>
      <c r="M206" s="212" t="s">
        <v>6159</v>
      </c>
      <c r="N206" s="213" t="s">
        <v>5838</v>
      </c>
      <c r="O206" s="77"/>
      <c r="Q206" s="162" t="s">
        <v>2621</v>
      </c>
      <c r="R206" s="167" t="s">
        <v>2597</v>
      </c>
      <c r="S206" s="160">
        <v>458</v>
      </c>
      <c r="T206" s="163">
        <v>382</v>
      </c>
      <c r="U206" s="164">
        <f t="shared" si="3"/>
        <v>-76</v>
      </c>
      <c r="V206" s="158"/>
      <c r="W206" s="158"/>
    </row>
    <row r="207" spans="2:23" ht="42.75" x14ac:dyDescent="0.3">
      <c r="B207" s="18">
        <v>191</v>
      </c>
      <c r="C207" s="19">
        <v>-1</v>
      </c>
      <c r="D207" s="172" t="s">
        <v>1839</v>
      </c>
      <c r="E207" s="141" t="s">
        <v>4026</v>
      </c>
      <c r="F207" s="142" t="s">
        <v>7</v>
      </c>
      <c r="G207" s="143" t="s">
        <v>1840</v>
      </c>
      <c r="H207" s="138">
        <v>40</v>
      </c>
      <c r="I207" s="139">
        <v>5</v>
      </c>
      <c r="J207" s="140">
        <v>8</v>
      </c>
      <c r="K207" s="186"/>
      <c r="L207" s="177" t="s">
        <v>4538</v>
      </c>
      <c r="M207" s="212" t="s">
        <v>6160</v>
      </c>
      <c r="N207" s="215"/>
      <c r="O207" s="77"/>
      <c r="Q207" s="162" t="s">
        <v>3248</v>
      </c>
      <c r="R207" s="167" t="s">
        <v>323</v>
      </c>
      <c r="S207" s="160">
        <v>79</v>
      </c>
      <c r="T207" s="163">
        <v>940</v>
      </c>
      <c r="U207" s="164">
        <f t="shared" si="3"/>
        <v>861</v>
      </c>
      <c r="V207" s="158"/>
      <c r="W207" s="158"/>
    </row>
    <row r="208" spans="2:23" ht="42.75" x14ac:dyDescent="0.3">
      <c r="B208" s="18">
        <v>191</v>
      </c>
      <c r="C208" s="19">
        <v>-1</v>
      </c>
      <c r="D208" s="172" t="s">
        <v>2266</v>
      </c>
      <c r="E208" s="141" t="s">
        <v>4026</v>
      </c>
      <c r="F208" s="142" t="s">
        <v>7</v>
      </c>
      <c r="G208" s="143" t="s">
        <v>92</v>
      </c>
      <c r="H208" s="138">
        <v>40</v>
      </c>
      <c r="I208" s="139">
        <v>5</v>
      </c>
      <c r="J208" s="140">
        <v>8</v>
      </c>
      <c r="K208" s="186"/>
      <c r="L208" s="177" t="s">
        <v>4538</v>
      </c>
      <c r="M208" s="212" t="s">
        <v>6161</v>
      </c>
      <c r="N208" s="213" t="s">
        <v>960</v>
      </c>
      <c r="O208" s="77"/>
      <c r="Q208" s="162" t="s">
        <v>328</v>
      </c>
      <c r="R208" s="167" t="s">
        <v>2389</v>
      </c>
      <c r="S208" s="160">
        <v>14</v>
      </c>
      <c r="T208" s="163">
        <v>129</v>
      </c>
      <c r="U208" s="164">
        <f t="shared" si="3"/>
        <v>115</v>
      </c>
      <c r="V208" s="158"/>
      <c r="W208" s="158"/>
    </row>
    <row r="209" spans="2:23" ht="57" x14ac:dyDescent="0.3">
      <c r="B209" s="18">
        <v>191</v>
      </c>
      <c r="C209" s="19">
        <v>-1</v>
      </c>
      <c r="D209" s="172" t="s">
        <v>78</v>
      </c>
      <c r="E209" s="141" t="s">
        <v>4026</v>
      </c>
      <c r="F209" s="142" t="s">
        <v>7</v>
      </c>
      <c r="G209" s="143" t="s">
        <v>79</v>
      </c>
      <c r="H209" s="138">
        <v>40</v>
      </c>
      <c r="I209" s="139">
        <v>9</v>
      </c>
      <c r="J209" s="140">
        <v>4.4444444444444446</v>
      </c>
      <c r="K209" s="186"/>
      <c r="L209" s="177" t="s">
        <v>4538</v>
      </c>
      <c r="M209" s="212" t="s">
        <v>5243</v>
      </c>
      <c r="N209" s="213" t="s">
        <v>4719</v>
      </c>
      <c r="O209" s="77"/>
      <c r="Q209" s="162" t="s">
        <v>4508</v>
      </c>
      <c r="R209" s="167" t="s">
        <v>323</v>
      </c>
      <c r="S209" s="160">
        <v>1114</v>
      </c>
      <c r="T209" s="163">
        <v>616</v>
      </c>
      <c r="U209" s="164">
        <f t="shared" si="3"/>
        <v>-498</v>
      </c>
      <c r="V209" s="158"/>
      <c r="W209" s="158"/>
    </row>
    <row r="210" spans="2:23" ht="28.5" x14ac:dyDescent="0.3">
      <c r="B210" s="18">
        <v>204</v>
      </c>
      <c r="C210" s="19">
        <v>-73</v>
      </c>
      <c r="D210" s="172" t="s">
        <v>845</v>
      </c>
      <c r="E210" s="141" t="s">
        <v>4026</v>
      </c>
      <c r="F210" s="142" t="s">
        <v>7</v>
      </c>
      <c r="G210" s="143" t="s">
        <v>846</v>
      </c>
      <c r="H210" s="138">
        <v>39</v>
      </c>
      <c r="I210" s="139">
        <v>3</v>
      </c>
      <c r="J210" s="140">
        <v>13</v>
      </c>
      <c r="K210" s="186"/>
      <c r="L210" s="177" t="s">
        <v>4538</v>
      </c>
      <c r="M210" s="224" t="s">
        <v>6116</v>
      </c>
      <c r="N210" s="215"/>
      <c r="O210" s="77"/>
      <c r="Q210" s="162" t="s">
        <v>3249</v>
      </c>
      <c r="R210" s="167" t="s">
        <v>757</v>
      </c>
      <c r="S210" s="160">
        <v>1039</v>
      </c>
      <c r="T210" s="163">
        <v>1136</v>
      </c>
      <c r="U210" s="164">
        <f t="shared" si="3"/>
        <v>97</v>
      </c>
      <c r="V210" s="158"/>
      <c r="W210" s="158"/>
    </row>
    <row r="211" spans="2:23" ht="42.75" x14ac:dyDescent="0.3">
      <c r="B211" s="18">
        <v>204</v>
      </c>
      <c r="C211" s="19">
        <v>1</v>
      </c>
      <c r="D211" s="172" t="s">
        <v>1309</v>
      </c>
      <c r="E211" s="141" t="s">
        <v>4026</v>
      </c>
      <c r="F211" s="142" t="s">
        <v>7</v>
      </c>
      <c r="G211" s="143" t="s">
        <v>4242</v>
      </c>
      <c r="H211" s="138">
        <v>39</v>
      </c>
      <c r="I211" s="139">
        <v>4</v>
      </c>
      <c r="J211" s="140">
        <v>9.75</v>
      </c>
      <c r="K211" s="186"/>
      <c r="L211" s="177" t="s">
        <v>4538</v>
      </c>
      <c r="M211" s="212" t="s">
        <v>6163</v>
      </c>
      <c r="N211" s="207"/>
      <c r="O211" s="77"/>
      <c r="Q211" s="162" t="s">
        <v>4742</v>
      </c>
      <c r="R211" s="167" t="s">
        <v>4573</v>
      </c>
      <c r="S211" s="160">
        <v>609</v>
      </c>
      <c r="T211" s="163">
        <v>855</v>
      </c>
      <c r="U211" s="164">
        <f t="shared" si="3"/>
        <v>246</v>
      </c>
      <c r="V211" s="158"/>
      <c r="W211" s="158"/>
    </row>
    <row r="212" spans="2:23" ht="26.25" x14ac:dyDescent="0.3">
      <c r="B212" s="18">
        <v>206</v>
      </c>
      <c r="C212" s="19">
        <v>1</v>
      </c>
      <c r="D212" s="172" t="s">
        <v>562</v>
      </c>
      <c r="E212" s="141" t="s">
        <v>4026</v>
      </c>
      <c r="F212" s="142" t="s">
        <v>7</v>
      </c>
      <c r="G212" s="143" t="s">
        <v>563</v>
      </c>
      <c r="H212" s="138">
        <v>38</v>
      </c>
      <c r="I212" s="139">
        <v>2</v>
      </c>
      <c r="J212" s="140">
        <v>19</v>
      </c>
      <c r="K212" s="186"/>
      <c r="L212" s="177" t="s">
        <v>4538</v>
      </c>
      <c r="M212" s="221" t="s">
        <v>4998</v>
      </c>
      <c r="N212" s="213"/>
      <c r="O212" s="77"/>
      <c r="Q212" s="162" t="s">
        <v>2162</v>
      </c>
      <c r="R212" s="167" t="s">
        <v>2149</v>
      </c>
      <c r="S212" s="160">
        <v>473</v>
      </c>
      <c r="T212" s="163">
        <v>451</v>
      </c>
      <c r="U212" s="164">
        <f t="shared" si="3"/>
        <v>-22</v>
      </c>
      <c r="V212" s="158"/>
      <c r="W212" s="158"/>
    </row>
    <row r="213" spans="2:23" ht="26.25" x14ac:dyDescent="0.3">
      <c r="B213" s="18">
        <v>207</v>
      </c>
      <c r="C213" s="19">
        <v>1</v>
      </c>
      <c r="D213" s="172" t="s">
        <v>1229</v>
      </c>
      <c r="E213" s="141" t="s">
        <v>4026</v>
      </c>
      <c r="F213" s="142" t="s">
        <v>7</v>
      </c>
      <c r="G213" s="143" t="s">
        <v>2878</v>
      </c>
      <c r="H213" s="138">
        <v>37</v>
      </c>
      <c r="I213" s="139">
        <v>2</v>
      </c>
      <c r="J213" s="140">
        <v>18.5</v>
      </c>
      <c r="K213" s="186"/>
      <c r="L213" s="177" t="s">
        <v>4538</v>
      </c>
      <c r="M213" s="221" t="s">
        <v>4070</v>
      </c>
      <c r="N213" s="207"/>
      <c r="O213" s="77"/>
      <c r="Q213" s="162" t="s">
        <v>3544</v>
      </c>
      <c r="R213" s="167" t="s">
        <v>3534</v>
      </c>
      <c r="S213" s="161">
        <v>473</v>
      </c>
      <c r="T213" s="163">
        <v>79</v>
      </c>
      <c r="U213" s="164">
        <f t="shared" si="3"/>
        <v>-394</v>
      </c>
      <c r="V213" s="158"/>
      <c r="W213" s="158"/>
    </row>
    <row r="214" spans="2:23" ht="26.25" x14ac:dyDescent="0.3">
      <c r="B214" s="18">
        <v>207</v>
      </c>
      <c r="C214" s="19">
        <v>1</v>
      </c>
      <c r="D214" s="172" t="s">
        <v>490</v>
      </c>
      <c r="E214" s="141" t="s">
        <v>4026</v>
      </c>
      <c r="F214" s="142" t="s">
        <v>7</v>
      </c>
      <c r="G214" s="143" t="s">
        <v>323</v>
      </c>
      <c r="H214" s="138">
        <v>37</v>
      </c>
      <c r="I214" s="139">
        <v>2</v>
      </c>
      <c r="J214" s="140">
        <v>18.5</v>
      </c>
      <c r="K214" s="186"/>
      <c r="L214" s="177" t="s">
        <v>4538</v>
      </c>
      <c r="M214" s="221" t="s">
        <v>4549</v>
      </c>
      <c r="N214" s="213" t="s">
        <v>960</v>
      </c>
      <c r="O214" s="77"/>
      <c r="Q214" s="162" t="s">
        <v>3028</v>
      </c>
      <c r="R214" s="167" t="s">
        <v>106</v>
      </c>
      <c r="S214" s="161">
        <v>1039</v>
      </c>
      <c r="T214" s="163">
        <v>14</v>
      </c>
      <c r="U214" s="164">
        <f t="shared" si="3"/>
        <v>-1025</v>
      </c>
      <c r="V214" s="158"/>
      <c r="W214" s="158"/>
    </row>
    <row r="215" spans="2:23" ht="31.5" x14ac:dyDescent="0.3">
      <c r="B215" s="18">
        <v>207</v>
      </c>
      <c r="C215" s="19">
        <v>1</v>
      </c>
      <c r="D215" s="172" t="s">
        <v>1135</v>
      </c>
      <c r="E215" s="141" t="s">
        <v>4026</v>
      </c>
      <c r="F215" s="142" t="s">
        <v>7</v>
      </c>
      <c r="G215" s="143" t="s">
        <v>3187</v>
      </c>
      <c r="H215" s="138">
        <v>37</v>
      </c>
      <c r="I215" s="139">
        <v>2</v>
      </c>
      <c r="J215" s="140">
        <v>18.5</v>
      </c>
      <c r="K215" s="186"/>
      <c r="L215" s="177" t="s">
        <v>4538</v>
      </c>
      <c r="M215" s="221" t="s">
        <v>6166</v>
      </c>
      <c r="N215" s="213" t="s">
        <v>960</v>
      </c>
      <c r="O215" s="77"/>
      <c r="Q215" s="162" t="s">
        <v>4309</v>
      </c>
      <c r="R215" s="167" t="s">
        <v>4267</v>
      </c>
      <c r="S215" s="160">
        <v>1114</v>
      </c>
      <c r="T215" s="163">
        <v>616</v>
      </c>
      <c r="U215" s="164">
        <f t="shared" si="3"/>
        <v>-498</v>
      </c>
      <c r="V215" s="158"/>
      <c r="W215" s="158"/>
    </row>
    <row r="216" spans="2:23" ht="28.5" x14ac:dyDescent="0.3">
      <c r="B216" s="18">
        <v>210</v>
      </c>
      <c r="C216" s="19">
        <v>1</v>
      </c>
      <c r="D216" s="172" t="s">
        <v>804</v>
      </c>
      <c r="E216" s="141" t="s">
        <v>4026</v>
      </c>
      <c r="F216" s="142" t="s">
        <v>7</v>
      </c>
      <c r="G216" s="143" t="s">
        <v>5101</v>
      </c>
      <c r="H216" s="138">
        <v>36</v>
      </c>
      <c r="I216" s="139">
        <v>1</v>
      </c>
      <c r="J216" s="140">
        <v>36</v>
      </c>
      <c r="K216" s="186"/>
      <c r="L216" s="177" t="s">
        <v>4538</v>
      </c>
      <c r="M216" s="223" t="s">
        <v>5102</v>
      </c>
      <c r="N216" s="209"/>
      <c r="O216" s="77"/>
      <c r="Q216" s="162" t="s">
        <v>346</v>
      </c>
      <c r="R216" s="167" t="s">
        <v>56</v>
      </c>
      <c r="S216" s="160">
        <v>70</v>
      </c>
      <c r="T216" s="163">
        <v>1136</v>
      </c>
      <c r="U216" s="164">
        <f t="shared" si="3"/>
        <v>1066</v>
      </c>
      <c r="V216" s="158"/>
      <c r="W216" s="158"/>
    </row>
    <row r="217" spans="2:23" ht="26.25" x14ac:dyDescent="0.3">
      <c r="B217" s="18">
        <v>210</v>
      </c>
      <c r="C217" s="19">
        <v>1</v>
      </c>
      <c r="D217" s="172" t="s">
        <v>336</v>
      </c>
      <c r="E217" s="141" t="s">
        <v>4026</v>
      </c>
      <c r="F217" s="142" t="s">
        <v>7</v>
      </c>
      <c r="G217" s="143" t="s">
        <v>337</v>
      </c>
      <c r="H217" s="138">
        <v>36</v>
      </c>
      <c r="I217" s="139">
        <v>2</v>
      </c>
      <c r="J217" s="140">
        <v>18</v>
      </c>
      <c r="K217" s="186"/>
      <c r="L217" s="177" t="s">
        <v>4538</v>
      </c>
      <c r="M217" s="221" t="s">
        <v>4067</v>
      </c>
      <c r="N217" s="207"/>
      <c r="O217" s="77"/>
      <c r="Q217" s="162" t="s">
        <v>351</v>
      </c>
      <c r="R217" s="167" t="s">
        <v>1587</v>
      </c>
      <c r="S217" s="160">
        <v>488</v>
      </c>
      <c r="T217" s="163">
        <v>1063</v>
      </c>
      <c r="U217" s="164">
        <f t="shared" si="3"/>
        <v>575</v>
      </c>
      <c r="V217" s="158"/>
      <c r="W217" s="158"/>
    </row>
    <row r="218" spans="2:23" ht="28.5" x14ac:dyDescent="0.3">
      <c r="B218" s="18">
        <v>210</v>
      </c>
      <c r="C218" s="19">
        <v>1</v>
      </c>
      <c r="D218" s="172" t="s">
        <v>177</v>
      </c>
      <c r="E218" s="141" t="s">
        <v>4026</v>
      </c>
      <c r="F218" s="142" t="s">
        <v>7</v>
      </c>
      <c r="G218" s="143" t="s">
        <v>178</v>
      </c>
      <c r="H218" s="138">
        <v>36</v>
      </c>
      <c r="I218" s="139">
        <v>2</v>
      </c>
      <c r="J218" s="140">
        <v>18</v>
      </c>
      <c r="K218" s="186"/>
      <c r="L218" s="177" t="s">
        <v>4034</v>
      </c>
      <c r="M218" s="225" t="s">
        <v>4655</v>
      </c>
      <c r="N218" s="213"/>
      <c r="O218" s="77"/>
      <c r="Q218" s="162" t="s">
        <v>354</v>
      </c>
      <c r="R218" s="167" t="s">
        <v>5097</v>
      </c>
      <c r="S218" s="160">
        <v>49</v>
      </c>
      <c r="T218" s="163">
        <v>616</v>
      </c>
      <c r="U218" s="164">
        <f t="shared" si="3"/>
        <v>567</v>
      </c>
      <c r="V218" s="158"/>
      <c r="W218" s="158"/>
    </row>
    <row r="219" spans="2:23" ht="28.5" x14ac:dyDescent="0.3">
      <c r="B219" s="18">
        <v>210</v>
      </c>
      <c r="C219" s="19">
        <v>1</v>
      </c>
      <c r="D219" s="172" t="s">
        <v>2979</v>
      </c>
      <c r="E219" s="141" t="s">
        <v>4026</v>
      </c>
      <c r="F219" s="142" t="s">
        <v>7</v>
      </c>
      <c r="G219" s="143" t="s">
        <v>2980</v>
      </c>
      <c r="H219" s="138">
        <v>36</v>
      </c>
      <c r="I219" s="139">
        <v>2</v>
      </c>
      <c r="J219" s="140">
        <v>18</v>
      </c>
      <c r="K219" s="186"/>
      <c r="L219" s="177" t="s">
        <v>4538</v>
      </c>
      <c r="M219" s="221" t="s">
        <v>5005</v>
      </c>
      <c r="N219" s="213" t="s">
        <v>960</v>
      </c>
      <c r="O219" s="77"/>
      <c r="Q219" s="162" t="s">
        <v>355</v>
      </c>
      <c r="R219" s="167" t="s">
        <v>1502</v>
      </c>
      <c r="S219" s="160">
        <v>559</v>
      </c>
      <c r="T219" s="163">
        <v>469</v>
      </c>
      <c r="U219" s="164">
        <f t="shared" si="3"/>
        <v>-90</v>
      </c>
      <c r="V219" s="158"/>
      <c r="W219" s="158"/>
    </row>
    <row r="220" spans="2:23" ht="26.25" x14ac:dyDescent="0.3">
      <c r="B220" s="18">
        <v>210</v>
      </c>
      <c r="C220" s="19">
        <v>1</v>
      </c>
      <c r="D220" s="172" t="s">
        <v>380</v>
      </c>
      <c r="E220" s="141" t="s">
        <v>4026</v>
      </c>
      <c r="F220" s="142" t="s">
        <v>7</v>
      </c>
      <c r="G220" s="143" t="s">
        <v>381</v>
      </c>
      <c r="H220" s="138">
        <v>36</v>
      </c>
      <c r="I220" s="139">
        <v>2</v>
      </c>
      <c r="J220" s="140">
        <v>18</v>
      </c>
      <c r="K220" s="186"/>
      <c r="L220" s="177" t="s">
        <v>4538</v>
      </c>
      <c r="M220" s="221" t="s">
        <v>4072</v>
      </c>
      <c r="N220" s="213" t="s">
        <v>3668</v>
      </c>
      <c r="O220" s="77"/>
      <c r="Q220" s="162" t="s">
        <v>5876</v>
      </c>
      <c r="R220" s="167" t="s">
        <v>5784</v>
      </c>
      <c r="S220" s="160">
        <v>521</v>
      </c>
      <c r="T220" s="163">
        <v>469</v>
      </c>
      <c r="U220" s="164">
        <f t="shared" si="3"/>
        <v>-52</v>
      </c>
      <c r="V220" s="158"/>
      <c r="W220" s="158"/>
    </row>
    <row r="221" spans="2:23" ht="26.25" x14ac:dyDescent="0.3">
      <c r="B221" s="18">
        <v>210</v>
      </c>
      <c r="C221" s="19">
        <v>1</v>
      </c>
      <c r="D221" s="172" t="s">
        <v>127</v>
      </c>
      <c r="E221" s="141" t="s">
        <v>4026</v>
      </c>
      <c r="F221" s="142" t="s">
        <v>7</v>
      </c>
      <c r="G221" s="143" t="s">
        <v>128</v>
      </c>
      <c r="H221" s="138">
        <v>36</v>
      </c>
      <c r="I221" s="139">
        <v>2</v>
      </c>
      <c r="J221" s="140">
        <v>18</v>
      </c>
      <c r="K221" s="186"/>
      <c r="L221" s="177" t="s">
        <v>4034</v>
      </c>
      <c r="M221" s="225" t="s">
        <v>4050</v>
      </c>
      <c r="N221" s="213"/>
      <c r="O221" s="77"/>
      <c r="Q221" s="162" t="s">
        <v>4509</v>
      </c>
      <c r="R221" s="167" t="s">
        <v>323</v>
      </c>
      <c r="S221" s="160">
        <v>1039</v>
      </c>
      <c r="T221" s="163">
        <v>1063</v>
      </c>
      <c r="U221" s="164">
        <f t="shared" si="3"/>
        <v>24</v>
      </c>
      <c r="V221" s="158"/>
      <c r="W221" s="158"/>
    </row>
    <row r="222" spans="2:23" ht="26.25" x14ac:dyDescent="0.3">
      <c r="B222" s="18">
        <v>210</v>
      </c>
      <c r="C222" s="19">
        <v>1</v>
      </c>
      <c r="D222" s="172" t="s">
        <v>1352</v>
      </c>
      <c r="E222" s="141" t="s">
        <v>4026</v>
      </c>
      <c r="F222" s="142" t="s">
        <v>7</v>
      </c>
      <c r="G222" s="143" t="s">
        <v>1353</v>
      </c>
      <c r="H222" s="138">
        <v>36</v>
      </c>
      <c r="I222" s="139">
        <v>2</v>
      </c>
      <c r="J222" s="140">
        <v>18</v>
      </c>
      <c r="K222" s="186"/>
      <c r="L222" s="177" t="s">
        <v>4538</v>
      </c>
      <c r="M222" s="221" t="s">
        <v>3580</v>
      </c>
      <c r="N222" s="213" t="s">
        <v>960</v>
      </c>
      <c r="O222" s="77"/>
      <c r="Q222" s="162" t="s">
        <v>359</v>
      </c>
      <c r="R222" s="167" t="s">
        <v>161</v>
      </c>
      <c r="S222" s="160">
        <v>112</v>
      </c>
      <c r="T222" s="163">
        <v>522</v>
      </c>
      <c r="U222" s="164">
        <f t="shared" si="3"/>
        <v>410</v>
      </c>
      <c r="V222" s="158"/>
      <c r="W222" s="158"/>
    </row>
    <row r="223" spans="2:23" ht="26.25" x14ac:dyDescent="0.3">
      <c r="B223" s="18">
        <v>210</v>
      </c>
      <c r="C223" s="19">
        <v>1</v>
      </c>
      <c r="D223" s="172" t="s">
        <v>2551</v>
      </c>
      <c r="E223" s="141" t="s">
        <v>4026</v>
      </c>
      <c r="F223" s="142" t="s">
        <v>7</v>
      </c>
      <c r="G223" s="143" t="s">
        <v>323</v>
      </c>
      <c r="H223" s="138">
        <v>36</v>
      </c>
      <c r="I223" s="139">
        <v>2</v>
      </c>
      <c r="J223" s="140">
        <v>18</v>
      </c>
      <c r="K223" s="186"/>
      <c r="L223" s="177" t="s">
        <v>4034</v>
      </c>
      <c r="M223" s="225" t="s">
        <v>3581</v>
      </c>
      <c r="N223" s="213" t="s">
        <v>960</v>
      </c>
      <c r="O223" s="77"/>
      <c r="Q223" s="162" t="s">
        <v>5192</v>
      </c>
      <c r="R223" s="167" t="s">
        <v>5154</v>
      </c>
      <c r="S223" s="160">
        <v>1114</v>
      </c>
      <c r="T223" s="163">
        <v>1136</v>
      </c>
      <c r="U223" s="164">
        <f t="shared" si="3"/>
        <v>22</v>
      </c>
      <c r="V223" s="158"/>
      <c r="W223" s="158"/>
    </row>
    <row r="224" spans="2:23" ht="28.5" x14ac:dyDescent="0.3">
      <c r="B224" s="18">
        <v>210</v>
      </c>
      <c r="C224" s="19">
        <v>1</v>
      </c>
      <c r="D224" s="172" t="s">
        <v>818</v>
      </c>
      <c r="E224" s="141" t="s">
        <v>4026</v>
      </c>
      <c r="F224" s="142" t="s">
        <v>7</v>
      </c>
      <c r="G224" s="143" t="s">
        <v>2831</v>
      </c>
      <c r="H224" s="138">
        <v>36</v>
      </c>
      <c r="I224" s="139">
        <v>3</v>
      </c>
      <c r="J224" s="140">
        <v>12</v>
      </c>
      <c r="K224" s="186"/>
      <c r="L224" s="177" t="s">
        <v>4538</v>
      </c>
      <c r="M224" s="212" t="s">
        <v>4654</v>
      </c>
      <c r="N224" s="213"/>
      <c r="O224" s="77"/>
      <c r="Q224" s="162" t="s">
        <v>368</v>
      </c>
      <c r="R224" s="167" t="s">
        <v>2830</v>
      </c>
      <c r="S224" s="161">
        <v>79</v>
      </c>
      <c r="T224" s="163">
        <v>61</v>
      </c>
      <c r="U224" s="164">
        <f t="shared" si="3"/>
        <v>-18</v>
      </c>
      <c r="V224" s="158"/>
      <c r="W224" s="158"/>
    </row>
    <row r="225" spans="2:23" ht="28.5" x14ac:dyDescent="0.3">
      <c r="B225" s="18">
        <v>210</v>
      </c>
      <c r="C225" s="19">
        <v>38</v>
      </c>
      <c r="D225" s="172" t="s">
        <v>4585</v>
      </c>
      <c r="E225" s="141" t="s">
        <v>4026</v>
      </c>
      <c r="F225" s="142" t="s">
        <v>4586</v>
      </c>
      <c r="G225" s="143" t="s">
        <v>4587</v>
      </c>
      <c r="H225" s="138">
        <v>36</v>
      </c>
      <c r="I225" s="139">
        <v>3</v>
      </c>
      <c r="J225" s="140">
        <v>12</v>
      </c>
      <c r="K225" s="186"/>
      <c r="L225" s="177" t="s">
        <v>4538</v>
      </c>
      <c r="M225" s="210" t="s">
        <v>6484</v>
      </c>
      <c r="N225" s="209" t="s">
        <v>960</v>
      </c>
      <c r="O225" s="77"/>
      <c r="Q225" s="162" t="s">
        <v>371</v>
      </c>
      <c r="R225" s="167" t="s">
        <v>119</v>
      </c>
      <c r="S225" s="160">
        <v>30</v>
      </c>
      <c r="T225" s="163">
        <v>488</v>
      </c>
      <c r="U225" s="164">
        <f t="shared" si="3"/>
        <v>458</v>
      </c>
      <c r="V225" s="158"/>
      <c r="W225" s="158"/>
    </row>
    <row r="226" spans="2:23" ht="28.5" x14ac:dyDescent="0.3">
      <c r="B226" s="18">
        <v>210</v>
      </c>
      <c r="C226" s="19">
        <v>1</v>
      </c>
      <c r="D226" s="172" t="s">
        <v>1566</v>
      </c>
      <c r="E226" s="141" t="s">
        <v>4026</v>
      </c>
      <c r="F226" s="142" t="s">
        <v>7</v>
      </c>
      <c r="G226" s="143" t="s">
        <v>1614</v>
      </c>
      <c r="H226" s="138">
        <v>36</v>
      </c>
      <c r="I226" s="139">
        <v>3</v>
      </c>
      <c r="J226" s="140">
        <v>12</v>
      </c>
      <c r="K226" s="186"/>
      <c r="L226" s="177" t="s">
        <v>4538</v>
      </c>
      <c r="M226" s="212" t="s">
        <v>4656</v>
      </c>
      <c r="N226" s="213" t="s">
        <v>960</v>
      </c>
      <c r="O226" s="77"/>
      <c r="Q226" s="162" t="s">
        <v>376</v>
      </c>
      <c r="R226" s="167" t="s">
        <v>934</v>
      </c>
      <c r="S226" s="161">
        <v>57</v>
      </c>
      <c r="T226" s="163">
        <v>45</v>
      </c>
      <c r="U226" s="164">
        <f t="shared" si="3"/>
        <v>-12</v>
      </c>
      <c r="V226" s="158"/>
      <c r="W226" s="158"/>
    </row>
    <row r="227" spans="2:23" ht="28.5" x14ac:dyDescent="0.3">
      <c r="B227" s="18">
        <v>210</v>
      </c>
      <c r="C227" s="19">
        <v>1</v>
      </c>
      <c r="D227" s="172" t="s">
        <v>2350</v>
      </c>
      <c r="E227" s="141" t="s">
        <v>4026</v>
      </c>
      <c r="F227" s="142" t="s">
        <v>7</v>
      </c>
      <c r="G227" s="143" t="s">
        <v>2415</v>
      </c>
      <c r="H227" s="138">
        <v>36</v>
      </c>
      <c r="I227" s="139">
        <v>3</v>
      </c>
      <c r="J227" s="140">
        <v>12</v>
      </c>
      <c r="K227" s="186"/>
      <c r="L227" s="177" t="s">
        <v>4538</v>
      </c>
      <c r="M227" s="212" t="s">
        <v>6167</v>
      </c>
      <c r="N227" s="213" t="s">
        <v>960</v>
      </c>
      <c r="O227" s="77"/>
      <c r="Q227" s="162" t="s">
        <v>378</v>
      </c>
      <c r="R227" s="167" t="s">
        <v>2654</v>
      </c>
      <c r="S227" s="160">
        <v>424</v>
      </c>
      <c r="T227" s="163">
        <v>562</v>
      </c>
      <c r="U227" s="164">
        <f t="shared" si="3"/>
        <v>138</v>
      </c>
      <c r="V227" s="158"/>
      <c r="W227" s="158"/>
    </row>
    <row r="228" spans="2:23" ht="28.5" x14ac:dyDescent="0.3">
      <c r="B228" s="18">
        <v>210</v>
      </c>
      <c r="C228" s="19">
        <v>1</v>
      </c>
      <c r="D228" s="172" t="s">
        <v>1688</v>
      </c>
      <c r="E228" s="141" t="s">
        <v>4026</v>
      </c>
      <c r="F228" s="142" t="s">
        <v>7</v>
      </c>
      <c r="G228" s="143" t="s">
        <v>206</v>
      </c>
      <c r="H228" s="138">
        <v>36</v>
      </c>
      <c r="I228" s="139">
        <v>4</v>
      </c>
      <c r="J228" s="140">
        <v>9</v>
      </c>
      <c r="K228" s="186"/>
      <c r="L228" s="177" t="s">
        <v>4538</v>
      </c>
      <c r="M228" s="212" t="s">
        <v>6168</v>
      </c>
      <c r="N228" s="213"/>
      <c r="O228" s="77"/>
      <c r="Q228" s="162" t="s">
        <v>5412</v>
      </c>
      <c r="R228" s="167" t="s">
        <v>5338</v>
      </c>
      <c r="S228" s="160">
        <v>191</v>
      </c>
      <c r="T228" s="163">
        <v>522</v>
      </c>
      <c r="U228" s="164">
        <f t="shared" si="3"/>
        <v>331</v>
      </c>
      <c r="V228" s="158"/>
      <c r="W228" s="158"/>
    </row>
    <row r="229" spans="2:23" ht="28.5" x14ac:dyDescent="0.3">
      <c r="B229" s="18">
        <v>210</v>
      </c>
      <c r="C229" s="19">
        <v>1</v>
      </c>
      <c r="D229" s="172" t="s">
        <v>496</v>
      </c>
      <c r="E229" s="141" t="s">
        <v>4026</v>
      </c>
      <c r="F229" s="142" t="s">
        <v>7</v>
      </c>
      <c r="G229" s="143" t="s">
        <v>236</v>
      </c>
      <c r="H229" s="138">
        <v>36</v>
      </c>
      <c r="I229" s="139">
        <v>4</v>
      </c>
      <c r="J229" s="140">
        <v>9</v>
      </c>
      <c r="K229" s="186"/>
      <c r="L229" s="177" t="s">
        <v>4538</v>
      </c>
      <c r="M229" s="206" t="s">
        <v>6169</v>
      </c>
      <c r="N229" s="213" t="s">
        <v>960</v>
      </c>
      <c r="O229" s="77"/>
      <c r="Q229" s="162" t="s">
        <v>382</v>
      </c>
      <c r="R229" s="167" t="s">
        <v>321</v>
      </c>
      <c r="S229" s="160">
        <v>161</v>
      </c>
      <c r="T229" s="163">
        <v>1063</v>
      </c>
      <c r="U229" s="164">
        <f t="shared" si="3"/>
        <v>902</v>
      </c>
      <c r="V229" s="158"/>
      <c r="W229" s="158"/>
    </row>
    <row r="230" spans="2:23" ht="28.5" x14ac:dyDescent="0.3">
      <c r="B230" s="18">
        <v>224</v>
      </c>
      <c r="C230" s="19">
        <v>0</v>
      </c>
      <c r="D230" s="172" t="s">
        <v>594</v>
      </c>
      <c r="E230" s="141" t="s">
        <v>4026</v>
      </c>
      <c r="F230" s="142" t="s">
        <v>7</v>
      </c>
      <c r="G230" s="143" t="s">
        <v>2286</v>
      </c>
      <c r="H230" s="138">
        <v>35</v>
      </c>
      <c r="I230" s="139">
        <v>1</v>
      </c>
      <c r="J230" s="140">
        <v>35</v>
      </c>
      <c r="K230" s="186"/>
      <c r="L230" s="177" t="s">
        <v>4538</v>
      </c>
      <c r="M230" s="221" t="s">
        <v>4062</v>
      </c>
      <c r="N230" s="207"/>
      <c r="O230" s="77"/>
      <c r="Q230" s="162" t="s">
        <v>2907</v>
      </c>
      <c r="R230" s="167" t="s">
        <v>2895</v>
      </c>
      <c r="S230" s="161">
        <v>836</v>
      </c>
      <c r="T230" s="163">
        <v>88</v>
      </c>
      <c r="U230" s="164">
        <f t="shared" si="3"/>
        <v>-748</v>
      </c>
      <c r="V230" s="158"/>
      <c r="W230" s="158"/>
    </row>
    <row r="231" spans="2:23" ht="26.25" x14ac:dyDescent="0.3">
      <c r="B231" s="18">
        <v>224</v>
      </c>
      <c r="C231" s="19">
        <v>0</v>
      </c>
      <c r="D231" s="172" t="s">
        <v>863</v>
      </c>
      <c r="E231" s="141" t="s">
        <v>4026</v>
      </c>
      <c r="F231" s="142" t="s">
        <v>7</v>
      </c>
      <c r="G231" s="143" t="s">
        <v>3078</v>
      </c>
      <c r="H231" s="138">
        <v>35</v>
      </c>
      <c r="I231" s="139">
        <v>1</v>
      </c>
      <c r="J231" s="140">
        <v>35</v>
      </c>
      <c r="K231" s="186"/>
      <c r="L231" s="177" t="s">
        <v>4538</v>
      </c>
      <c r="M231" s="221" t="s">
        <v>3984</v>
      </c>
      <c r="N231" s="213" t="s">
        <v>960</v>
      </c>
      <c r="O231" s="77"/>
      <c r="Q231" s="162" t="s">
        <v>384</v>
      </c>
      <c r="R231" s="167" t="s">
        <v>1840</v>
      </c>
      <c r="S231" s="160">
        <v>191</v>
      </c>
      <c r="T231" s="163">
        <v>382</v>
      </c>
      <c r="U231" s="164">
        <f t="shared" si="3"/>
        <v>191</v>
      </c>
      <c r="V231" s="158"/>
      <c r="W231" s="158"/>
    </row>
    <row r="232" spans="2:23" ht="26.25" x14ac:dyDescent="0.3">
      <c r="B232" s="18">
        <v>224</v>
      </c>
      <c r="C232" s="19">
        <v>260</v>
      </c>
      <c r="D232" s="172" t="s">
        <v>198</v>
      </c>
      <c r="E232" s="141" t="s">
        <v>4026</v>
      </c>
      <c r="F232" s="142" t="s">
        <v>278</v>
      </c>
      <c r="G232" s="143" t="s">
        <v>199</v>
      </c>
      <c r="H232" s="138">
        <v>35</v>
      </c>
      <c r="I232" s="139">
        <v>2</v>
      </c>
      <c r="J232" s="140">
        <v>17.5</v>
      </c>
      <c r="K232" s="186"/>
      <c r="L232" s="177" t="s">
        <v>4538</v>
      </c>
      <c r="M232" s="214" t="s">
        <v>6485</v>
      </c>
      <c r="N232" s="213" t="s">
        <v>6294</v>
      </c>
      <c r="O232" s="77"/>
      <c r="Q232" s="162" t="s">
        <v>386</v>
      </c>
      <c r="R232" s="167" t="s">
        <v>1175</v>
      </c>
      <c r="S232" s="160">
        <v>751</v>
      </c>
      <c r="T232" s="163">
        <v>1136</v>
      </c>
      <c r="U232" s="164">
        <f t="shared" si="3"/>
        <v>385</v>
      </c>
      <c r="V232" s="158"/>
      <c r="W232" s="158"/>
    </row>
    <row r="233" spans="2:23" ht="26.25" x14ac:dyDescent="0.3">
      <c r="B233" s="18">
        <v>224</v>
      </c>
      <c r="C233" s="19">
        <v>0</v>
      </c>
      <c r="D233" s="172" t="s">
        <v>610</v>
      </c>
      <c r="E233" s="141" t="s">
        <v>4026</v>
      </c>
      <c r="F233" s="142" t="s">
        <v>7</v>
      </c>
      <c r="G233" s="143" t="s">
        <v>611</v>
      </c>
      <c r="H233" s="138">
        <v>35</v>
      </c>
      <c r="I233" s="139">
        <v>2</v>
      </c>
      <c r="J233" s="140">
        <v>17.5</v>
      </c>
      <c r="K233" s="186"/>
      <c r="L233" s="177" t="s">
        <v>4538</v>
      </c>
      <c r="M233" s="226" t="s">
        <v>5647</v>
      </c>
      <c r="N233" s="215" t="s">
        <v>3595</v>
      </c>
      <c r="O233" s="77"/>
      <c r="Q233" s="162" t="s">
        <v>390</v>
      </c>
      <c r="R233" s="167" t="s">
        <v>1625</v>
      </c>
      <c r="S233" s="161">
        <v>1315</v>
      </c>
      <c r="T233" s="163">
        <v>79</v>
      </c>
      <c r="U233" s="164">
        <f t="shared" si="3"/>
        <v>-1236</v>
      </c>
      <c r="V233" s="158"/>
      <c r="W233" s="158"/>
    </row>
    <row r="234" spans="2:23" ht="71.25" x14ac:dyDescent="0.3">
      <c r="B234" s="18">
        <v>224</v>
      </c>
      <c r="C234" s="19">
        <v>0</v>
      </c>
      <c r="D234" s="172" t="s">
        <v>186</v>
      </c>
      <c r="E234" s="141" t="s">
        <v>4026</v>
      </c>
      <c r="F234" s="142" t="s">
        <v>7</v>
      </c>
      <c r="G234" s="143" t="s">
        <v>187</v>
      </c>
      <c r="H234" s="138">
        <v>35</v>
      </c>
      <c r="I234" s="139">
        <v>10</v>
      </c>
      <c r="J234" s="140">
        <v>3.5</v>
      </c>
      <c r="K234" s="186"/>
      <c r="L234" s="177" t="s">
        <v>4538</v>
      </c>
      <c r="M234" s="212" t="s">
        <v>6171</v>
      </c>
      <c r="N234" s="213" t="s">
        <v>4719</v>
      </c>
      <c r="O234" s="77"/>
      <c r="Q234" s="162" t="s">
        <v>393</v>
      </c>
      <c r="R234" s="167" t="s">
        <v>190</v>
      </c>
      <c r="S234" s="161">
        <v>101</v>
      </c>
      <c r="T234" s="163">
        <v>26</v>
      </c>
      <c r="U234" s="164">
        <f t="shared" si="3"/>
        <v>-75</v>
      </c>
      <c r="V234" s="158"/>
      <c r="W234" s="158"/>
    </row>
    <row r="235" spans="2:23" ht="71.25" x14ac:dyDescent="0.3">
      <c r="B235" s="18">
        <v>224</v>
      </c>
      <c r="C235" s="19">
        <v>0</v>
      </c>
      <c r="D235" s="172" t="s">
        <v>2279</v>
      </c>
      <c r="E235" s="141" t="s">
        <v>4026</v>
      </c>
      <c r="F235" s="142" t="s">
        <v>7</v>
      </c>
      <c r="G235" s="143" t="s">
        <v>2597</v>
      </c>
      <c r="H235" s="138">
        <v>35</v>
      </c>
      <c r="I235" s="139">
        <v>10</v>
      </c>
      <c r="J235" s="140">
        <v>3.5</v>
      </c>
      <c r="K235" s="186"/>
      <c r="L235" s="177" t="s">
        <v>4538</v>
      </c>
      <c r="M235" s="224" t="s">
        <v>6172</v>
      </c>
      <c r="N235" s="213"/>
      <c r="O235" s="77"/>
      <c r="Q235" s="162" t="s">
        <v>395</v>
      </c>
      <c r="R235" s="167" t="s">
        <v>513</v>
      </c>
      <c r="S235" s="161">
        <v>689</v>
      </c>
      <c r="T235" s="163">
        <v>54</v>
      </c>
      <c r="U235" s="164">
        <f t="shared" si="3"/>
        <v>-635</v>
      </c>
      <c r="V235" s="158"/>
      <c r="W235" s="158"/>
    </row>
    <row r="236" spans="2:23" ht="31.5" x14ac:dyDescent="0.3">
      <c r="B236" s="18">
        <v>230</v>
      </c>
      <c r="C236" s="19">
        <v>0</v>
      </c>
      <c r="D236" s="172" t="s">
        <v>733</v>
      </c>
      <c r="E236" s="141" t="s">
        <v>4026</v>
      </c>
      <c r="F236" s="142" t="s">
        <v>7</v>
      </c>
      <c r="G236" s="143" t="s">
        <v>4226</v>
      </c>
      <c r="H236" s="138">
        <v>34</v>
      </c>
      <c r="I236" s="139">
        <v>2</v>
      </c>
      <c r="J236" s="140">
        <v>17</v>
      </c>
      <c r="K236" s="186"/>
      <c r="L236" s="177" t="s">
        <v>4538</v>
      </c>
      <c r="M236" s="221" t="s">
        <v>4066</v>
      </c>
      <c r="N236" s="213"/>
      <c r="O236" s="77"/>
      <c r="Q236" s="162" t="s">
        <v>5076</v>
      </c>
      <c r="R236" s="167" t="s">
        <v>194</v>
      </c>
      <c r="S236" s="160">
        <v>921</v>
      </c>
      <c r="T236" s="163">
        <v>419</v>
      </c>
      <c r="U236" s="164">
        <f t="shared" si="3"/>
        <v>-502</v>
      </c>
      <c r="V236" s="158"/>
      <c r="W236" s="158"/>
    </row>
    <row r="237" spans="2:23" ht="26.25" x14ac:dyDescent="0.3">
      <c r="B237" s="18">
        <v>230</v>
      </c>
      <c r="C237" s="19">
        <v>0</v>
      </c>
      <c r="D237" s="172" t="s">
        <v>1329</v>
      </c>
      <c r="E237" s="141" t="s">
        <v>4026</v>
      </c>
      <c r="F237" s="142" t="s">
        <v>7</v>
      </c>
      <c r="G237" s="143" t="s">
        <v>218</v>
      </c>
      <c r="H237" s="138">
        <v>34</v>
      </c>
      <c r="I237" s="139">
        <v>2</v>
      </c>
      <c r="J237" s="140">
        <v>17</v>
      </c>
      <c r="K237" s="186"/>
      <c r="L237" s="177" t="s">
        <v>4538</v>
      </c>
      <c r="M237" s="221" t="s">
        <v>6173</v>
      </c>
      <c r="N237" s="208"/>
      <c r="O237" s="97"/>
      <c r="Q237" s="162" t="s">
        <v>2534</v>
      </c>
      <c r="R237" s="167" t="s">
        <v>2527</v>
      </c>
      <c r="S237" s="160">
        <v>1455</v>
      </c>
      <c r="T237" s="163">
        <v>190</v>
      </c>
      <c r="U237" s="164">
        <f t="shared" si="3"/>
        <v>-1265</v>
      </c>
      <c r="V237" s="158"/>
      <c r="W237" s="158"/>
    </row>
    <row r="238" spans="2:23" ht="28.5" x14ac:dyDescent="0.3">
      <c r="B238" s="18">
        <v>230</v>
      </c>
      <c r="C238" s="19">
        <v>0</v>
      </c>
      <c r="D238" s="172" t="s">
        <v>908</v>
      </c>
      <c r="E238" s="141" t="s">
        <v>4026</v>
      </c>
      <c r="F238" s="142" t="s">
        <v>7</v>
      </c>
      <c r="G238" s="143" t="s">
        <v>236</v>
      </c>
      <c r="H238" s="138">
        <v>34</v>
      </c>
      <c r="I238" s="139">
        <v>3</v>
      </c>
      <c r="J238" s="140">
        <v>11.333333333333334</v>
      </c>
      <c r="K238" s="186"/>
      <c r="L238" s="177" t="s">
        <v>4538</v>
      </c>
      <c r="M238" s="227" t="s">
        <v>4658</v>
      </c>
      <c r="N238" s="228" t="s">
        <v>960</v>
      </c>
      <c r="O238" s="77"/>
      <c r="Q238" s="162" t="s">
        <v>398</v>
      </c>
      <c r="R238" s="167" t="s">
        <v>1590</v>
      </c>
      <c r="S238" s="160">
        <v>1039</v>
      </c>
      <c r="T238" s="163">
        <v>157</v>
      </c>
      <c r="U238" s="164">
        <f t="shared" si="3"/>
        <v>-882</v>
      </c>
      <c r="V238" s="158"/>
      <c r="W238" s="158"/>
    </row>
    <row r="239" spans="2:23" ht="42.75" x14ac:dyDescent="0.3">
      <c r="B239" s="18">
        <v>230</v>
      </c>
      <c r="C239" s="19">
        <v>0</v>
      </c>
      <c r="D239" s="172" t="s">
        <v>413</v>
      </c>
      <c r="E239" s="141" t="s">
        <v>4026</v>
      </c>
      <c r="F239" s="142" t="s">
        <v>7</v>
      </c>
      <c r="G239" s="143" t="s">
        <v>414</v>
      </c>
      <c r="H239" s="138">
        <v>34</v>
      </c>
      <c r="I239" s="139">
        <v>5</v>
      </c>
      <c r="J239" s="140">
        <v>6.8</v>
      </c>
      <c r="K239" s="186"/>
      <c r="L239" s="177" t="s">
        <v>4538</v>
      </c>
      <c r="M239" s="212" t="s">
        <v>6175</v>
      </c>
      <c r="N239" s="213" t="s">
        <v>960</v>
      </c>
      <c r="O239" s="77"/>
      <c r="Q239" s="162" t="s">
        <v>4310</v>
      </c>
      <c r="R239" s="167" t="s">
        <v>4279</v>
      </c>
      <c r="S239" s="160">
        <v>1455</v>
      </c>
      <c r="T239" s="163">
        <v>855</v>
      </c>
      <c r="U239" s="164">
        <f t="shared" si="3"/>
        <v>-600</v>
      </c>
      <c r="V239" s="158"/>
      <c r="W239" s="158"/>
    </row>
    <row r="240" spans="2:23" ht="42.75" x14ac:dyDescent="0.3">
      <c r="B240" s="18">
        <v>230</v>
      </c>
      <c r="C240" s="19">
        <v>109</v>
      </c>
      <c r="D240" s="172" t="s">
        <v>246</v>
      </c>
      <c r="E240" s="141" t="s">
        <v>4026</v>
      </c>
      <c r="F240" s="142" t="s">
        <v>7</v>
      </c>
      <c r="G240" s="143" t="s">
        <v>247</v>
      </c>
      <c r="H240" s="138">
        <v>34</v>
      </c>
      <c r="I240" s="139">
        <v>5</v>
      </c>
      <c r="J240" s="140">
        <v>6.8</v>
      </c>
      <c r="K240" s="186"/>
      <c r="L240" s="177" t="s">
        <v>4538</v>
      </c>
      <c r="M240" s="212" t="s">
        <v>6537</v>
      </c>
      <c r="N240" s="208" t="s">
        <v>3693</v>
      </c>
      <c r="O240" s="77"/>
      <c r="Q240" s="162" t="s">
        <v>400</v>
      </c>
      <c r="R240" s="167" t="s">
        <v>4988</v>
      </c>
      <c r="S240" s="160">
        <v>1039</v>
      </c>
      <c r="T240" s="163">
        <v>173</v>
      </c>
      <c r="U240" s="164">
        <f t="shared" si="3"/>
        <v>-866</v>
      </c>
      <c r="V240" s="158"/>
      <c r="W240" s="158"/>
    </row>
    <row r="241" spans="2:23" ht="26.25" x14ac:dyDescent="0.3">
      <c r="B241" s="18">
        <v>235</v>
      </c>
      <c r="C241" s="19" t="s">
        <v>331</v>
      </c>
      <c r="D241" s="172" t="s">
        <v>3986</v>
      </c>
      <c r="E241" s="141" t="s">
        <v>4026</v>
      </c>
      <c r="F241" s="142" t="s">
        <v>7</v>
      </c>
      <c r="G241" s="143" t="s">
        <v>4225</v>
      </c>
      <c r="H241" s="138">
        <v>33</v>
      </c>
      <c r="I241" s="139">
        <v>1</v>
      </c>
      <c r="J241" s="140">
        <v>33</v>
      </c>
      <c r="K241" s="186"/>
      <c r="L241" s="177" t="s">
        <v>4538</v>
      </c>
      <c r="M241" s="214" t="s">
        <v>6486</v>
      </c>
      <c r="N241" s="215"/>
      <c r="O241" s="77"/>
      <c r="Q241" s="162" t="s">
        <v>4311</v>
      </c>
      <c r="R241" s="167" t="s">
        <v>4296</v>
      </c>
      <c r="S241" s="160">
        <v>1455</v>
      </c>
      <c r="T241" s="163">
        <v>765</v>
      </c>
      <c r="U241" s="164">
        <f t="shared" si="3"/>
        <v>-690</v>
      </c>
      <c r="V241" s="158"/>
      <c r="W241" s="158"/>
    </row>
    <row r="242" spans="2:23" ht="26.25" x14ac:dyDescent="0.3">
      <c r="B242" s="18">
        <v>235</v>
      </c>
      <c r="C242" s="19" t="s">
        <v>331</v>
      </c>
      <c r="D242" s="172" t="s">
        <v>6437</v>
      </c>
      <c r="E242" s="141" t="s">
        <v>4026</v>
      </c>
      <c r="F242" s="142" t="s">
        <v>7</v>
      </c>
      <c r="G242" s="143" t="s">
        <v>323</v>
      </c>
      <c r="H242" s="138">
        <v>33</v>
      </c>
      <c r="I242" s="139">
        <v>1</v>
      </c>
      <c r="J242" s="140">
        <v>33</v>
      </c>
      <c r="K242" s="186"/>
      <c r="L242" s="177" t="s">
        <v>4538</v>
      </c>
      <c r="M242" s="214" t="s">
        <v>6486</v>
      </c>
      <c r="N242" s="213"/>
      <c r="O242" s="77"/>
      <c r="Q242" s="162" t="s">
        <v>2908</v>
      </c>
      <c r="R242" s="167" t="s">
        <v>2899</v>
      </c>
      <c r="S242" s="160">
        <v>836</v>
      </c>
      <c r="T242" s="163">
        <v>833</v>
      </c>
      <c r="U242" s="164">
        <f t="shared" si="3"/>
        <v>-3</v>
      </c>
      <c r="V242" s="158"/>
      <c r="W242" s="158"/>
    </row>
    <row r="243" spans="2:23" ht="26.25" x14ac:dyDescent="0.3">
      <c r="B243" s="18">
        <v>235</v>
      </c>
      <c r="C243" s="19">
        <v>0</v>
      </c>
      <c r="D243" s="172" t="s">
        <v>505</v>
      </c>
      <c r="E243" s="141" t="s">
        <v>4026</v>
      </c>
      <c r="F243" s="142" t="s">
        <v>7</v>
      </c>
      <c r="G243" s="143" t="s">
        <v>506</v>
      </c>
      <c r="H243" s="138">
        <v>33</v>
      </c>
      <c r="I243" s="139">
        <v>2</v>
      </c>
      <c r="J243" s="140">
        <v>16.5</v>
      </c>
      <c r="K243" s="186"/>
      <c r="L243" s="177" t="s">
        <v>4538</v>
      </c>
      <c r="M243" s="221" t="s">
        <v>6176</v>
      </c>
      <c r="N243" s="213"/>
      <c r="O243" s="77"/>
      <c r="Q243" s="162" t="s">
        <v>5747</v>
      </c>
      <c r="R243" s="167" t="s">
        <v>2085</v>
      </c>
      <c r="S243" s="160">
        <v>836</v>
      </c>
      <c r="T243" s="163">
        <v>1335</v>
      </c>
      <c r="U243" s="164">
        <f t="shared" si="3"/>
        <v>499</v>
      </c>
      <c r="V243" s="158"/>
      <c r="W243" s="158"/>
    </row>
    <row r="244" spans="2:23" ht="28.5" x14ac:dyDescent="0.3">
      <c r="B244" s="18">
        <v>235</v>
      </c>
      <c r="C244" s="19">
        <v>0</v>
      </c>
      <c r="D244" s="172" t="s">
        <v>439</v>
      </c>
      <c r="E244" s="141" t="s">
        <v>4026</v>
      </c>
      <c r="F244" s="142" t="s">
        <v>7</v>
      </c>
      <c r="G244" s="143" t="s">
        <v>440</v>
      </c>
      <c r="H244" s="138">
        <v>33</v>
      </c>
      <c r="I244" s="139">
        <v>3</v>
      </c>
      <c r="J244" s="140">
        <v>11</v>
      </c>
      <c r="K244" s="186"/>
      <c r="L244" s="177" t="s">
        <v>4538</v>
      </c>
      <c r="M244" s="212" t="s">
        <v>6177</v>
      </c>
      <c r="N244" s="213" t="s">
        <v>960</v>
      </c>
      <c r="O244" s="77"/>
      <c r="Q244" s="162" t="s">
        <v>3325</v>
      </c>
      <c r="R244" s="167" t="s">
        <v>323</v>
      </c>
      <c r="S244" s="161">
        <v>921</v>
      </c>
      <c r="T244" s="163">
        <v>101</v>
      </c>
      <c r="U244" s="164">
        <f t="shared" si="3"/>
        <v>-820</v>
      </c>
      <c r="V244" s="158"/>
      <c r="W244" s="158"/>
    </row>
    <row r="245" spans="2:23" ht="28.5" x14ac:dyDescent="0.3">
      <c r="B245" s="18">
        <v>235</v>
      </c>
      <c r="C245" s="19">
        <v>0</v>
      </c>
      <c r="D245" s="172" t="s">
        <v>2264</v>
      </c>
      <c r="E245" s="141" t="s">
        <v>4026</v>
      </c>
      <c r="F245" s="142" t="s">
        <v>7</v>
      </c>
      <c r="G245" s="143" t="s">
        <v>2285</v>
      </c>
      <c r="H245" s="138">
        <v>33</v>
      </c>
      <c r="I245" s="139">
        <v>3</v>
      </c>
      <c r="J245" s="140">
        <v>11</v>
      </c>
      <c r="K245" s="186"/>
      <c r="L245" s="177" t="s">
        <v>4538</v>
      </c>
      <c r="M245" s="212" t="s">
        <v>6178</v>
      </c>
      <c r="N245" s="213" t="s">
        <v>960</v>
      </c>
      <c r="O245" s="77"/>
      <c r="Q245" s="162" t="s">
        <v>402</v>
      </c>
      <c r="R245" s="167" t="s">
        <v>4268</v>
      </c>
      <c r="S245" s="160">
        <v>1455</v>
      </c>
      <c r="T245" s="163">
        <v>703</v>
      </c>
      <c r="U245" s="164">
        <f t="shared" si="3"/>
        <v>-752</v>
      </c>
      <c r="V245" s="158"/>
      <c r="W245" s="158"/>
    </row>
    <row r="246" spans="2:23" ht="28.5" x14ac:dyDescent="0.3">
      <c r="B246" s="18">
        <v>235</v>
      </c>
      <c r="C246" s="19">
        <v>0</v>
      </c>
      <c r="D246" s="172" t="s">
        <v>4142</v>
      </c>
      <c r="E246" s="141" t="s">
        <v>4026</v>
      </c>
      <c r="F246" s="142" t="s">
        <v>7</v>
      </c>
      <c r="G246" s="143" t="s">
        <v>323</v>
      </c>
      <c r="H246" s="138">
        <v>33</v>
      </c>
      <c r="I246" s="139">
        <v>3</v>
      </c>
      <c r="J246" s="140">
        <v>11</v>
      </c>
      <c r="K246" s="186"/>
      <c r="L246" s="177" t="s">
        <v>4034</v>
      </c>
      <c r="M246" s="212" t="s">
        <v>6179</v>
      </c>
      <c r="N246" s="213" t="s">
        <v>960</v>
      </c>
      <c r="O246" s="77"/>
      <c r="Q246" s="162" t="s">
        <v>5931</v>
      </c>
      <c r="R246" s="167" t="s">
        <v>323</v>
      </c>
      <c r="S246" s="160">
        <v>645</v>
      </c>
      <c r="T246" s="163">
        <v>940</v>
      </c>
      <c r="U246" s="164">
        <f t="shared" si="3"/>
        <v>295</v>
      </c>
      <c r="V246" s="158"/>
      <c r="W246" s="158"/>
    </row>
    <row r="247" spans="2:23" ht="42.75" x14ac:dyDescent="0.3">
      <c r="B247" s="18">
        <v>235</v>
      </c>
      <c r="C247" s="19">
        <v>0</v>
      </c>
      <c r="D247" s="172" t="s">
        <v>2901</v>
      </c>
      <c r="E247" s="141" t="s">
        <v>4026</v>
      </c>
      <c r="F247" s="142" t="s">
        <v>7</v>
      </c>
      <c r="G247" s="143" t="s">
        <v>2902</v>
      </c>
      <c r="H247" s="138">
        <v>33</v>
      </c>
      <c r="I247" s="139">
        <v>4</v>
      </c>
      <c r="J247" s="140">
        <v>8.25</v>
      </c>
      <c r="K247" s="186"/>
      <c r="L247" s="177" t="s">
        <v>4538</v>
      </c>
      <c r="M247" s="224" t="s">
        <v>6180</v>
      </c>
      <c r="N247" s="213" t="s">
        <v>960</v>
      </c>
      <c r="O247" s="77"/>
      <c r="Q247" s="162" t="s">
        <v>2453</v>
      </c>
      <c r="R247" s="167" t="s">
        <v>255</v>
      </c>
      <c r="S247" s="160">
        <v>1039</v>
      </c>
      <c r="T247" s="163">
        <v>1481</v>
      </c>
      <c r="U247" s="164">
        <f t="shared" si="3"/>
        <v>442</v>
      </c>
      <c r="V247" s="158"/>
      <c r="W247" s="158"/>
    </row>
    <row r="248" spans="2:23" ht="28.5" x14ac:dyDescent="0.3">
      <c r="B248" s="18">
        <v>235</v>
      </c>
      <c r="C248" s="19">
        <v>0</v>
      </c>
      <c r="D248" s="172" t="s">
        <v>2145</v>
      </c>
      <c r="E248" s="141" t="s">
        <v>4026</v>
      </c>
      <c r="F248" s="142" t="s">
        <v>7</v>
      </c>
      <c r="G248" s="143" t="s">
        <v>2146</v>
      </c>
      <c r="H248" s="138">
        <v>33</v>
      </c>
      <c r="I248" s="139">
        <v>4</v>
      </c>
      <c r="J248" s="140">
        <v>8.25</v>
      </c>
      <c r="K248" s="186"/>
      <c r="L248" s="177" t="s">
        <v>4538</v>
      </c>
      <c r="M248" s="224" t="s">
        <v>6181</v>
      </c>
      <c r="N248" s="213" t="s">
        <v>960</v>
      </c>
      <c r="O248" s="77"/>
      <c r="Q248" s="162" t="s">
        <v>3250</v>
      </c>
      <c r="R248" s="167" t="s">
        <v>757</v>
      </c>
      <c r="S248" s="160">
        <v>488</v>
      </c>
      <c r="T248" s="163">
        <v>1063</v>
      </c>
      <c r="U248" s="164">
        <f t="shared" si="3"/>
        <v>575</v>
      </c>
      <c r="V248" s="158"/>
      <c r="W248" s="158"/>
    </row>
    <row r="249" spans="2:23" ht="42.75" x14ac:dyDescent="0.3">
      <c r="B249" s="18">
        <v>235</v>
      </c>
      <c r="C249" s="19">
        <v>0</v>
      </c>
      <c r="D249" s="172" t="s">
        <v>4140</v>
      </c>
      <c r="E249" s="141" t="s">
        <v>4026</v>
      </c>
      <c r="F249" s="142" t="s">
        <v>7</v>
      </c>
      <c r="G249" s="143" t="s">
        <v>4141</v>
      </c>
      <c r="H249" s="138">
        <v>33</v>
      </c>
      <c r="I249" s="139">
        <v>5</v>
      </c>
      <c r="J249" s="140">
        <v>6.6</v>
      </c>
      <c r="K249" s="186"/>
      <c r="L249" s="177" t="s">
        <v>4538</v>
      </c>
      <c r="M249" s="212" t="s">
        <v>5598</v>
      </c>
      <c r="N249" s="213" t="s">
        <v>960</v>
      </c>
      <c r="O249" s="77"/>
      <c r="Q249" s="162" t="s">
        <v>405</v>
      </c>
      <c r="R249" s="167" t="s">
        <v>947</v>
      </c>
      <c r="S249" s="160">
        <v>751</v>
      </c>
      <c r="T249" s="163">
        <v>1481</v>
      </c>
      <c r="U249" s="164">
        <f t="shared" si="3"/>
        <v>730</v>
      </c>
      <c r="V249" s="158"/>
      <c r="W249" s="158"/>
    </row>
    <row r="250" spans="2:23" ht="42.75" x14ac:dyDescent="0.3">
      <c r="B250" s="18">
        <v>235</v>
      </c>
      <c r="C250" s="19">
        <v>0</v>
      </c>
      <c r="D250" s="172" t="s">
        <v>643</v>
      </c>
      <c r="E250" s="141" t="s">
        <v>4026</v>
      </c>
      <c r="F250" s="142" t="s">
        <v>7</v>
      </c>
      <c r="G250" s="143" t="s">
        <v>3175</v>
      </c>
      <c r="H250" s="138">
        <v>33</v>
      </c>
      <c r="I250" s="139">
        <v>6</v>
      </c>
      <c r="J250" s="140">
        <v>5.5</v>
      </c>
      <c r="K250" s="186"/>
      <c r="L250" s="177" t="s">
        <v>4538</v>
      </c>
      <c r="M250" s="212" t="s">
        <v>6182</v>
      </c>
      <c r="N250" s="213"/>
      <c r="O250" s="77"/>
      <c r="Q250" s="162" t="s">
        <v>3545</v>
      </c>
      <c r="R250" s="167" t="s">
        <v>3486</v>
      </c>
      <c r="S250" s="160">
        <v>1114</v>
      </c>
      <c r="T250" s="163">
        <v>1063</v>
      </c>
      <c r="U250" s="164">
        <f t="shared" si="3"/>
        <v>-51</v>
      </c>
      <c r="V250" s="158"/>
      <c r="W250" s="158"/>
    </row>
    <row r="251" spans="2:23" ht="42.75" x14ac:dyDescent="0.3">
      <c r="B251" s="18">
        <v>235</v>
      </c>
      <c r="C251" s="19">
        <v>0</v>
      </c>
      <c r="D251" s="172" t="s">
        <v>1340</v>
      </c>
      <c r="E251" s="141" t="s">
        <v>4026</v>
      </c>
      <c r="F251" s="142" t="s">
        <v>7</v>
      </c>
      <c r="G251" s="143" t="s">
        <v>3188</v>
      </c>
      <c r="H251" s="138">
        <v>33</v>
      </c>
      <c r="I251" s="139">
        <v>6</v>
      </c>
      <c r="J251" s="140">
        <v>5.5</v>
      </c>
      <c r="K251" s="186"/>
      <c r="L251" s="177" t="s">
        <v>4538</v>
      </c>
      <c r="M251" s="224" t="s">
        <v>6183</v>
      </c>
      <c r="N251" s="213" t="s">
        <v>960</v>
      </c>
      <c r="O251" s="77"/>
      <c r="Q251" s="162" t="s">
        <v>3546</v>
      </c>
      <c r="R251" s="167" t="s">
        <v>323</v>
      </c>
      <c r="S251" s="160">
        <v>1114</v>
      </c>
      <c r="T251" s="163">
        <v>1481</v>
      </c>
      <c r="U251" s="164">
        <f t="shared" si="3"/>
        <v>367</v>
      </c>
      <c r="V251" s="158"/>
      <c r="W251" s="158"/>
    </row>
    <row r="252" spans="2:23" ht="26.25" x14ac:dyDescent="0.3">
      <c r="B252" s="18">
        <v>246</v>
      </c>
      <c r="C252" s="19">
        <v>-79</v>
      </c>
      <c r="D252" s="172" t="s">
        <v>70</v>
      </c>
      <c r="E252" s="141" t="s">
        <v>4026</v>
      </c>
      <c r="F252" s="142" t="s">
        <v>7</v>
      </c>
      <c r="G252" s="143" t="s">
        <v>4466</v>
      </c>
      <c r="H252" s="138">
        <v>32</v>
      </c>
      <c r="I252" s="139">
        <v>1</v>
      </c>
      <c r="J252" s="140">
        <v>32</v>
      </c>
      <c r="K252" s="186"/>
      <c r="L252" s="177" t="s">
        <v>4034</v>
      </c>
      <c r="M252" s="225" t="s">
        <v>4056</v>
      </c>
      <c r="N252" s="213"/>
      <c r="O252" s="77"/>
      <c r="Q252" s="162" t="s">
        <v>2324</v>
      </c>
      <c r="R252" s="167" t="s">
        <v>2285</v>
      </c>
      <c r="S252" s="160">
        <v>235</v>
      </c>
      <c r="T252" s="163">
        <v>855</v>
      </c>
      <c r="U252" s="164">
        <f t="shared" si="3"/>
        <v>620</v>
      </c>
      <c r="V252" s="158"/>
      <c r="W252" s="158"/>
    </row>
    <row r="253" spans="2:23" ht="57" x14ac:dyDescent="0.3">
      <c r="B253" s="18">
        <v>246</v>
      </c>
      <c r="C253" s="19">
        <v>-1</v>
      </c>
      <c r="D253" s="172" t="s">
        <v>1785</v>
      </c>
      <c r="E253" s="141" t="s">
        <v>4026</v>
      </c>
      <c r="F253" s="142" t="s">
        <v>7</v>
      </c>
      <c r="G253" s="143" t="s">
        <v>2670</v>
      </c>
      <c r="H253" s="138">
        <v>32</v>
      </c>
      <c r="I253" s="139">
        <v>6</v>
      </c>
      <c r="J253" s="140">
        <v>5.333333333333333</v>
      </c>
      <c r="K253" s="186"/>
      <c r="L253" s="177" t="s">
        <v>4538</v>
      </c>
      <c r="M253" s="212" t="s">
        <v>6185</v>
      </c>
      <c r="N253" s="213" t="s">
        <v>5235</v>
      </c>
      <c r="O253" s="77"/>
      <c r="Q253" s="162" t="s">
        <v>408</v>
      </c>
      <c r="R253" s="167" t="s">
        <v>2878</v>
      </c>
      <c r="S253" s="160">
        <v>207</v>
      </c>
      <c r="T253" s="163">
        <v>855</v>
      </c>
      <c r="U253" s="164">
        <f t="shared" si="3"/>
        <v>648</v>
      </c>
      <c r="V253" s="158"/>
      <c r="W253" s="158"/>
    </row>
    <row r="254" spans="2:23" ht="57" x14ac:dyDescent="0.3">
      <c r="B254" s="18">
        <v>246</v>
      </c>
      <c r="C254" s="19">
        <v>-1</v>
      </c>
      <c r="D254" s="172" t="s">
        <v>1041</v>
      </c>
      <c r="E254" s="141" t="s">
        <v>4026</v>
      </c>
      <c r="F254" s="142" t="s">
        <v>7</v>
      </c>
      <c r="G254" s="143" t="s">
        <v>41</v>
      </c>
      <c r="H254" s="138">
        <v>32</v>
      </c>
      <c r="I254" s="139">
        <v>7</v>
      </c>
      <c r="J254" s="140">
        <v>4.5714285714285712</v>
      </c>
      <c r="K254" s="186"/>
      <c r="L254" s="177" t="s">
        <v>4538</v>
      </c>
      <c r="M254" s="224" t="s">
        <v>5246</v>
      </c>
      <c r="N254" s="215"/>
      <c r="O254" s="77"/>
      <c r="Q254" s="162" t="s">
        <v>409</v>
      </c>
      <c r="R254" s="167" t="s">
        <v>3104</v>
      </c>
      <c r="S254" s="160">
        <v>341</v>
      </c>
      <c r="T254" s="163">
        <v>940</v>
      </c>
      <c r="U254" s="164">
        <f t="shared" si="3"/>
        <v>599</v>
      </c>
      <c r="V254" s="158"/>
      <c r="W254" s="158"/>
    </row>
    <row r="255" spans="2:23" ht="26.25" x14ac:dyDescent="0.3">
      <c r="B255" s="18">
        <v>249</v>
      </c>
      <c r="C255" s="19">
        <v>-1</v>
      </c>
      <c r="D255" s="172" t="s">
        <v>1099</v>
      </c>
      <c r="E255" s="141" t="s">
        <v>4026</v>
      </c>
      <c r="F255" s="142" t="s">
        <v>7</v>
      </c>
      <c r="G255" s="143" t="s">
        <v>1536</v>
      </c>
      <c r="H255" s="138">
        <v>31</v>
      </c>
      <c r="I255" s="139">
        <v>2</v>
      </c>
      <c r="J255" s="140">
        <v>15.5</v>
      </c>
      <c r="K255" s="186"/>
      <c r="L255" s="177" t="s">
        <v>4538</v>
      </c>
      <c r="M255" s="221" t="s">
        <v>6186</v>
      </c>
      <c r="N255" s="213" t="s">
        <v>960</v>
      </c>
      <c r="O255" s="77"/>
      <c r="Q255" s="162" t="s">
        <v>3029</v>
      </c>
      <c r="R255" s="167" t="s">
        <v>2997</v>
      </c>
      <c r="S255" s="160">
        <v>1114</v>
      </c>
      <c r="T255" s="163">
        <v>1481</v>
      </c>
      <c r="U255" s="164">
        <f t="shared" si="3"/>
        <v>367</v>
      </c>
      <c r="V255" s="158"/>
      <c r="W255" s="158"/>
    </row>
    <row r="256" spans="2:23" ht="26.25" x14ac:dyDescent="0.3">
      <c r="B256" s="18">
        <v>249</v>
      </c>
      <c r="C256" s="19">
        <v>-1</v>
      </c>
      <c r="D256" s="172" t="s">
        <v>4574</v>
      </c>
      <c r="E256" s="141" t="s">
        <v>4026</v>
      </c>
      <c r="F256" s="142" t="s">
        <v>278</v>
      </c>
      <c r="G256" s="143" t="s">
        <v>4575</v>
      </c>
      <c r="H256" s="138">
        <v>31</v>
      </c>
      <c r="I256" s="139">
        <v>2</v>
      </c>
      <c r="J256" s="140">
        <v>15.5</v>
      </c>
      <c r="K256" s="186"/>
      <c r="L256" s="177" t="s">
        <v>4538</v>
      </c>
      <c r="M256" s="214" t="s">
        <v>5968</v>
      </c>
      <c r="N256" s="209" t="s">
        <v>960</v>
      </c>
      <c r="O256" s="77"/>
      <c r="Q256" s="162" t="s">
        <v>2774</v>
      </c>
      <c r="R256" s="167" t="s">
        <v>2713</v>
      </c>
      <c r="S256" s="160">
        <v>921</v>
      </c>
      <c r="T256" s="163">
        <v>653</v>
      </c>
      <c r="U256" s="164">
        <f t="shared" si="3"/>
        <v>-268</v>
      </c>
      <c r="V256" s="158"/>
      <c r="W256" s="158"/>
    </row>
    <row r="257" spans="2:23" ht="42.75" x14ac:dyDescent="0.3">
      <c r="B257" s="18">
        <v>249</v>
      </c>
      <c r="C257" s="19">
        <v>-1</v>
      </c>
      <c r="D257" s="172" t="s">
        <v>2095</v>
      </c>
      <c r="E257" s="141" t="s">
        <v>4026</v>
      </c>
      <c r="F257" s="142" t="s">
        <v>7</v>
      </c>
      <c r="G257" s="143" t="s">
        <v>1086</v>
      </c>
      <c r="H257" s="138">
        <v>31</v>
      </c>
      <c r="I257" s="139">
        <v>5</v>
      </c>
      <c r="J257" s="140">
        <v>6.2</v>
      </c>
      <c r="K257" s="186"/>
      <c r="L257" s="177" t="s">
        <v>4538</v>
      </c>
      <c r="M257" s="224" t="s">
        <v>5248</v>
      </c>
      <c r="N257" s="213" t="s">
        <v>960</v>
      </c>
      <c r="O257" s="77"/>
      <c r="Q257" s="162" t="s">
        <v>412</v>
      </c>
      <c r="R257" s="167" t="s">
        <v>1697</v>
      </c>
      <c r="S257" s="160">
        <v>689</v>
      </c>
      <c r="T257" s="163">
        <v>1063</v>
      </c>
      <c r="U257" s="164">
        <f t="shared" si="3"/>
        <v>374</v>
      </c>
      <c r="V257" s="158"/>
      <c r="W257" s="158"/>
    </row>
    <row r="258" spans="2:23" ht="42.75" x14ac:dyDescent="0.3">
      <c r="B258" s="18">
        <v>249</v>
      </c>
      <c r="C258" s="19">
        <v>-1</v>
      </c>
      <c r="D258" s="172" t="s">
        <v>3126</v>
      </c>
      <c r="E258" s="141" t="s">
        <v>4026</v>
      </c>
      <c r="F258" s="142" t="s">
        <v>7</v>
      </c>
      <c r="G258" s="143" t="s">
        <v>323</v>
      </c>
      <c r="H258" s="138">
        <v>31</v>
      </c>
      <c r="I258" s="139">
        <v>5</v>
      </c>
      <c r="J258" s="140">
        <v>6.2</v>
      </c>
      <c r="K258" s="186"/>
      <c r="L258" s="177" t="s">
        <v>4538</v>
      </c>
      <c r="M258" s="212" t="s">
        <v>6188</v>
      </c>
      <c r="N258" s="213" t="s">
        <v>960</v>
      </c>
      <c r="O258" s="77"/>
      <c r="Q258" s="162" t="s">
        <v>2121</v>
      </c>
      <c r="R258" s="167" t="s">
        <v>2092</v>
      </c>
      <c r="S258" s="160">
        <v>751</v>
      </c>
      <c r="T258" s="163">
        <v>488</v>
      </c>
      <c r="U258" s="164">
        <f t="shared" si="3"/>
        <v>-263</v>
      </c>
      <c r="V258" s="158"/>
      <c r="W258" s="158"/>
    </row>
    <row r="259" spans="2:23" ht="42.75" x14ac:dyDescent="0.3">
      <c r="B259" s="18">
        <v>249</v>
      </c>
      <c r="C259" s="19">
        <v>-1</v>
      </c>
      <c r="D259" s="172" t="s">
        <v>560</v>
      </c>
      <c r="E259" s="141" t="s">
        <v>4026</v>
      </c>
      <c r="F259" s="142" t="s">
        <v>7</v>
      </c>
      <c r="G259" s="143" t="s">
        <v>4985</v>
      </c>
      <c r="H259" s="138">
        <v>31</v>
      </c>
      <c r="I259" s="139">
        <v>6</v>
      </c>
      <c r="J259" s="140">
        <v>5.166666666666667</v>
      </c>
      <c r="K259" s="186"/>
      <c r="L259" s="177" t="s">
        <v>4538</v>
      </c>
      <c r="M259" s="224" t="s">
        <v>6189</v>
      </c>
      <c r="N259" s="215" t="s">
        <v>5390</v>
      </c>
      <c r="O259" s="77"/>
      <c r="Q259" s="162" t="s">
        <v>4312</v>
      </c>
      <c r="R259" s="167" t="s">
        <v>4303</v>
      </c>
      <c r="S259" s="160">
        <v>1455</v>
      </c>
      <c r="T259" s="163">
        <v>765</v>
      </c>
      <c r="U259" s="164">
        <f t="shared" si="3"/>
        <v>-690</v>
      </c>
      <c r="V259" s="158"/>
      <c r="W259" s="158"/>
    </row>
    <row r="260" spans="2:23" ht="57" x14ac:dyDescent="0.3">
      <c r="B260" s="18">
        <v>249</v>
      </c>
      <c r="C260" s="19">
        <v>-1</v>
      </c>
      <c r="D260" s="172" t="s">
        <v>2202</v>
      </c>
      <c r="E260" s="141" t="s">
        <v>4026</v>
      </c>
      <c r="F260" s="142" t="s">
        <v>7</v>
      </c>
      <c r="G260" s="143" t="s">
        <v>2884</v>
      </c>
      <c r="H260" s="138">
        <v>31</v>
      </c>
      <c r="I260" s="139">
        <v>7</v>
      </c>
      <c r="J260" s="140">
        <v>4.4285714285714288</v>
      </c>
      <c r="K260" s="186"/>
      <c r="L260" s="177" t="s">
        <v>4538</v>
      </c>
      <c r="M260" s="224" t="s">
        <v>6190</v>
      </c>
      <c r="N260" s="213" t="s">
        <v>960</v>
      </c>
      <c r="O260" s="77"/>
      <c r="Q260" s="162" t="s">
        <v>415</v>
      </c>
      <c r="R260" s="167" t="s">
        <v>983</v>
      </c>
      <c r="S260" s="160">
        <v>645</v>
      </c>
      <c r="T260" s="163">
        <v>1136</v>
      </c>
      <c r="U260" s="164">
        <f t="shared" si="3"/>
        <v>491</v>
      </c>
      <c r="V260" s="158"/>
      <c r="W260" s="158"/>
    </row>
    <row r="261" spans="2:23" ht="57" x14ac:dyDescent="0.3">
      <c r="B261" s="18">
        <v>249</v>
      </c>
      <c r="C261" s="19">
        <v>-1</v>
      </c>
      <c r="D261" s="172" t="s">
        <v>369</v>
      </c>
      <c r="E261" s="141" t="s">
        <v>4026</v>
      </c>
      <c r="F261" s="142" t="s">
        <v>7</v>
      </c>
      <c r="G261" s="143" t="s">
        <v>2288</v>
      </c>
      <c r="H261" s="138">
        <v>31</v>
      </c>
      <c r="I261" s="139">
        <v>7</v>
      </c>
      <c r="J261" s="140">
        <v>4.4285714285714288</v>
      </c>
      <c r="K261" s="186"/>
      <c r="L261" s="177" t="s">
        <v>4538</v>
      </c>
      <c r="M261" s="212" t="s">
        <v>6191</v>
      </c>
      <c r="N261" s="207"/>
      <c r="O261" s="77"/>
      <c r="Q261" s="162" t="s">
        <v>421</v>
      </c>
      <c r="R261" s="167" t="s">
        <v>5429</v>
      </c>
      <c r="S261" s="160">
        <v>4</v>
      </c>
      <c r="T261" s="163">
        <v>1136</v>
      </c>
      <c r="U261" s="164">
        <f t="shared" si="3"/>
        <v>1132</v>
      </c>
      <c r="V261" s="158"/>
      <c r="W261" s="158"/>
    </row>
    <row r="262" spans="2:23" ht="26.25" x14ac:dyDescent="0.3">
      <c r="B262" s="18">
        <v>256</v>
      </c>
      <c r="C262" s="19">
        <v>2</v>
      </c>
      <c r="D262" s="172" t="s">
        <v>572</v>
      </c>
      <c r="E262" s="141" t="s">
        <v>4026</v>
      </c>
      <c r="F262" s="142" t="s">
        <v>7</v>
      </c>
      <c r="G262" s="143" t="s">
        <v>573</v>
      </c>
      <c r="H262" s="138">
        <v>30</v>
      </c>
      <c r="I262" s="139">
        <v>1</v>
      </c>
      <c r="J262" s="140">
        <v>30</v>
      </c>
      <c r="K262" s="186"/>
      <c r="L262" s="177" t="s">
        <v>4538</v>
      </c>
      <c r="M262" s="226" t="s">
        <v>5646</v>
      </c>
      <c r="N262" s="213"/>
      <c r="O262" s="77"/>
      <c r="Q262" s="162" t="s">
        <v>424</v>
      </c>
      <c r="R262" s="167" t="s">
        <v>1277</v>
      </c>
      <c r="S262" s="160">
        <v>424</v>
      </c>
      <c r="T262" s="163">
        <v>235</v>
      </c>
      <c r="U262" s="164">
        <f t="shared" si="3"/>
        <v>-189</v>
      </c>
      <c r="V262" s="158"/>
      <c r="W262" s="158"/>
    </row>
    <row r="263" spans="2:23" ht="26.25" x14ac:dyDescent="0.3">
      <c r="B263" s="18">
        <v>256</v>
      </c>
      <c r="C263" s="19">
        <v>2</v>
      </c>
      <c r="D263" s="172" t="s">
        <v>730</v>
      </c>
      <c r="E263" s="141" t="s">
        <v>4026</v>
      </c>
      <c r="F263" s="142" t="s">
        <v>7</v>
      </c>
      <c r="G263" s="143" t="s">
        <v>5775</v>
      </c>
      <c r="H263" s="138">
        <v>30</v>
      </c>
      <c r="I263" s="139">
        <v>1</v>
      </c>
      <c r="J263" s="140">
        <v>30</v>
      </c>
      <c r="K263" s="186"/>
      <c r="L263" s="177" t="s">
        <v>4538</v>
      </c>
      <c r="M263" s="226" t="s">
        <v>5776</v>
      </c>
      <c r="N263" s="209"/>
      <c r="O263" s="77"/>
      <c r="Q263" s="162" t="s">
        <v>4313</v>
      </c>
      <c r="R263" s="167" t="s">
        <v>1496</v>
      </c>
      <c r="S263" s="160">
        <v>1455</v>
      </c>
      <c r="T263" s="163">
        <v>208</v>
      </c>
      <c r="U263" s="164">
        <f t="shared" ref="U263:U326" si="4">IFERROR(IF(T263=0,"New",T263-S263),"New")</f>
        <v>-1247</v>
      </c>
      <c r="V263" s="158"/>
      <c r="W263" s="158"/>
    </row>
    <row r="264" spans="2:23" ht="42.75" x14ac:dyDescent="0.3">
      <c r="B264" s="18">
        <v>256</v>
      </c>
      <c r="C264" s="19">
        <v>2</v>
      </c>
      <c r="D264" s="172" t="s">
        <v>494</v>
      </c>
      <c r="E264" s="141" t="s">
        <v>4026</v>
      </c>
      <c r="F264" s="142" t="s">
        <v>7</v>
      </c>
      <c r="G264" s="143" t="s">
        <v>495</v>
      </c>
      <c r="H264" s="138">
        <v>30</v>
      </c>
      <c r="I264" s="139">
        <v>5</v>
      </c>
      <c r="J264" s="140">
        <v>6</v>
      </c>
      <c r="K264" s="186"/>
      <c r="L264" s="177" t="s">
        <v>4538</v>
      </c>
      <c r="M264" s="212" t="s">
        <v>6192</v>
      </c>
      <c r="N264" s="213" t="s">
        <v>960</v>
      </c>
      <c r="O264" s="77"/>
      <c r="Q264" s="162" t="s">
        <v>2122</v>
      </c>
      <c r="R264" s="167" t="s">
        <v>442</v>
      </c>
      <c r="S264" s="160">
        <v>689</v>
      </c>
      <c r="T264" s="163">
        <v>338</v>
      </c>
      <c r="U264" s="164">
        <f t="shared" si="4"/>
        <v>-351</v>
      </c>
      <c r="V264" s="158"/>
      <c r="W264" s="158"/>
    </row>
    <row r="265" spans="2:23" ht="42.75" x14ac:dyDescent="0.3">
      <c r="B265" s="18">
        <v>256</v>
      </c>
      <c r="C265" s="19">
        <v>2</v>
      </c>
      <c r="D265" s="172" t="s">
        <v>486</v>
      </c>
      <c r="E265" s="141" t="s">
        <v>4026</v>
      </c>
      <c r="F265" s="142" t="s">
        <v>7</v>
      </c>
      <c r="G265" s="143" t="s">
        <v>2398</v>
      </c>
      <c r="H265" s="138">
        <v>30</v>
      </c>
      <c r="I265" s="139">
        <v>5</v>
      </c>
      <c r="J265" s="140">
        <v>6</v>
      </c>
      <c r="K265" s="186"/>
      <c r="L265" s="177" t="s">
        <v>4538</v>
      </c>
      <c r="M265" s="212" t="s">
        <v>5923</v>
      </c>
      <c r="N265" s="213"/>
      <c r="O265" s="77"/>
      <c r="Q265" s="162" t="s">
        <v>5193</v>
      </c>
      <c r="R265" s="167" t="s">
        <v>5127</v>
      </c>
      <c r="S265" s="160">
        <v>836</v>
      </c>
      <c r="T265" s="163">
        <v>1136</v>
      </c>
      <c r="U265" s="164">
        <f t="shared" si="4"/>
        <v>300</v>
      </c>
      <c r="V265" s="158"/>
      <c r="W265" s="158"/>
    </row>
    <row r="266" spans="2:23" ht="57" x14ac:dyDescent="0.3">
      <c r="B266" s="18">
        <v>256</v>
      </c>
      <c r="C266" s="19">
        <v>2</v>
      </c>
      <c r="D266" s="172" t="s">
        <v>1002</v>
      </c>
      <c r="E266" s="141" t="s">
        <v>4026</v>
      </c>
      <c r="F266" s="142" t="s">
        <v>7</v>
      </c>
      <c r="G266" s="143" t="s">
        <v>1003</v>
      </c>
      <c r="H266" s="138">
        <v>30</v>
      </c>
      <c r="I266" s="139">
        <v>7</v>
      </c>
      <c r="J266" s="140">
        <v>4.2857142857142856</v>
      </c>
      <c r="K266" s="186"/>
      <c r="L266" s="177" t="s">
        <v>4538</v>
      </c>
      <c r="M266" s="224" t="s">
        <v>6193</v>
      </c>
      <c r="N266" s="215"/>
      <c r="O266" s="77"/>
      <c r="Q266" s="162" t="s">
        <v>434</v>
      </c>
      <c r="R266" s="167" t="s">
        <v>1713</v>
      </c>
      <c r="S266" s="160">
        <v>301</v>
      </c>
      <c r="T266" s="163">
        <v>940</v>
      </c>
      <c r="U266" s="164">
        <f t="shared" si="4"/>
        <v>639</v>
      </c>
      <c r="V266" s="158"/>
      <c r="W266" s="158"/>
    </row>
    <row r="267" spans="2:23" ht="42.75" x14ac:dyDescent="0.3">
      <c r="B267" s="18">
        <v>256</v>
      </c>
      <c r="C267" s="19">
        <v>-32</v>
      </c>
      <c r="D267" s="172" t="s">
        <v>524</v>
      </c>
      <c r="E267" s="141" t="s">
        <v>4026</v>
      </c>
      <c r="F267" s="142" t="s">
        <v>7</v>
      </c>
      <c r="G267" s="143" t="s">
        <v>3101</v>
      </c>
      <c r="H267" s="138">
        <v>30</v>
      </c>
      <c r="I267" s="139">
        <v>7</v>
      </c>
      <c r="J267" s="140">
        <v>4.2857142857142856</v>
      </c>
      <c r="K267" s="186"/>
      <c r="L267" s="177" t="s">
        <v>4538</v>
      </c>
      <c r="M267" s="224" t="s">
        <v>6170</v>
      </c>
      <c r="N267" s="215" t="s">
        <v>6487</v>
      </c>
      <c r="O267" s="97"/>
      <c r="Q267" s="162" t="s">
        <v>437</v>
      </c>
      <c r="R267" s="167" t="s">
        <v>736</v>
      </c>
      <c r="S267" s="160">
        <v>385</v>
      </c>
      <c r="T267" s="163">
        <v>703</v>
      </c>
      <c r="U267" s="164">
        <f t="shared" si="4"/>
        <v>318</v>
      </c>
      <c r="V267" s="158"/>
      <c r="W267" s="158"/>
    </row>
    <row r="268" spans="2:23" ht="57" x14ac:dyDescent="0.3">
      <c r="B268" s="18">
        <v>256</v>
      </c>
      <c r="C268" s="19">
        <v>2</v>
      </c>
      <c r="D268" s="172" t="s">
        <v>583</v>
      </c>
      <c r="E268" s="141" t="s">
        <v>4026</v>
      </c>
      <c r="F268" s="142" t="s">
        <v>7</v>
      </c>
      <c r="G268" s="143" t="s">
        <v>266</v>
      </c>
      <c r="H268" s="138">
        <v>30</v>
      </c>
      <c r="I268" s="139">
        <v>7</v>
      </c>
      <c r="J268" s="140">
        <v>4.2857142857142856</v>
      </c>
      <c r="K268" s="186"/>
      <c r="L268" s="177" t="s">
        <v>4538</v>
      </c>
      <c r="M268" s="212" t="s">
        <v>6194</v>
      </c>
      <c r="N268" s="213"/>
      <c r="O268" s="77"/>
      <c r="Q268" s="162" t="s">
        <v>2683</v>
      </c>
      <c r="R268" s="167" t="s">
        <v>2675</v>
      </c>
      <c r="S268" s="160">
        <v>1114</v>
      </c>
      <c r="T268" s="163">
        <v>765</v>
      </c>
      <c r="U268" s="164">
        <f t="shared" si="4"/>
        <v>-349</v>
      </c>
      <c r="V268" s="158"/>
      <c r="W268" s="158"/>
    </row>
    <row r="269" spans="2:23" ht="71.25" x14ac:dyDescent="0.3">
      <c r="B269" s="18">
        <v>256</v>
      </c>
      <c r="C269" s="19">
        <v>2</v>
      </c>
      <c r="D269" s="172" t="s">
        <v>1692</v>
      </c>
      <c r="E269" s="141" t="s">
        <v>4026</v>
      </c>
      <c r="F269" s="142" t="s">
        <v>7</v>
      </c>
      <c r="G269" s="143" t="s">
        <v>3108</v>
      </c>
      <c r="H269" s="138">
        <v>30</v>
      </c>
      <c r="I269" s="139">
        <v>11</v>
      </c>
      <c r="J269" s="140">
        <v>2.7272727272727271</v>
      </c>
      <c r="K269" s="186"/>
      <c r="L269" s="177" t="s">
        <v>4538</v>
      </c>
      <c r="M269" s="224" t="s">
        <v>6195</v>
      </c>
      <c r="N269" s="215" t="s">
        <v>3823</v>
      </c>
      <c r="O269" s="77"/>
      <c r="Q269" s="162" t="s">
        <v>6559</v>
      </c>
      <c r="R269" s="167" t="s">
        <v>6461</v>
      </c>
      <c r="S269" s="160">
        <v>921</v>
      </c>
      <c r="T269" s="163">
        <v>1481</v>
      </c>
      <c r="U269" s="164">
        <f t="shared" si="4"/>
        <v>560</v>
      </c>
      <c r="V269" s="158"/>
      <c r="W269" s="158"/>
    </row>
    <row r="270" spans="2:23" ht="26.25" x14ac:dyDescent="0.3">
      <c r="B270" s="18">
        <v>264</v>
      </c>
      <c r="C270" s="19">
        <v>427</v>
      </c>
      <c r="D270" s="172" t="s">
        <v>799</v>
      </c>
      <c r="E270" s="141" t="s">
        <v>4026</v>
      </c>
      <c r="F270" s="142" t="s">
        <v>7</v>
      </c>
      <c r="G270" s="143" t="s">
        <v>800</v>
      </c>
      <c r="H270" s="138">
        <v>29</v>
      </c>
      <c r="I270" s="139">
        <v>2</v>
      </c>
      <c r="J270" s="140">
        <v>14.5</v>
      </c>
      <c r="K270" s="186"/>
      <c r="L270" s="177" t="s">
        <v>4538</v>
      </c>
      <c r="M270" s="222" t="s">
        <v>6538</v>
      </c>
      <c r="N270" s="213"/>
      <c r="O270" s="77"/>
      <c r="Q270" s="162" t="s">
        <v>445</v>
      </c>
      <c r="R270" s="167" t="s">
        <v>317</v>
      </c>
      <c r="S270" s="160">
        <v>66</v>
      </c>
      <c r="T270" s="163">
        <v>653</v>
      </c>
      <c r="U270" s="164">
        <f t="shared" si="4"/>
        <v>587</v>
      </c>
      <c r="V270" s="158"/>
      <c r="W270" s="158"/>
    </row>
    <row r="271" spans="2:23" ht="28.5" x14ac:dyDescent="0.3">
      <c r="B271" s="18">
        <v>264</v>
      </c>
      <c r="C271" s="19">
        <v>1</v>
      </c>
      <c r="D271" s="172" t="s">
        <v>288</v>
      </c>
      <c r="E271" s="141" t="s">
        <v>4026</v>
      </c>
      <c r="F271" s="142" t="s">
        <v>7</v>
      </c>
      <c r="G271" s="143" t="s">
        <v>289</v>
      </c>
      <c r="H271" s="138">
        <v>29</v>
      </c>
      <c r="I271" s="139">
        <v>3</v>
      </c>
      <c r="J271" s="140">
        <v>9.6666666666666661</v>
      </c>
      <c r="K271" s="186"/>
      <c r="L271" s="177" t="s">
        <v>4538</v>
      </c>
      <c r="M271" s="206" t="s">
        <v>4648</v>
      </c>
      <c r="N271" s="207"/>
      <c r="O271" s="77"/>
      <c r="Q271" s="162" t="s">
        <v>4743</v>
      </c>
      <c r="R271" s="167" t="s">
        <v>4631</v>
      </c>
      <c r="S271" s="161">
        <v>1315</v>
      </c>
      <c r="T271" s="163">
        <v>3</v>
      </c>
      <c r="U271" s="164">
        <f t="shared" si="4"/>
        <v>-1312</v>
      </c>
      <c r="V271" s="158"/>
      <c r="W271" s="158"/>
    </row>
    <row r="272" spans="2:23" ht="28.5" x14ac:dyDescent="0.3">
      <c r="B272" s="18">
        <v>264</v>
      </c>
      <c r="C272" s="19">
        <v>1</v>
      </c>
      <c r="D272" s="172" t="s">
        <v>2835</v>
      </c>
      <c r="E272" s="141" t="s">
        <v>4026</v>
      </c>
      <c r="F272" s="142" t="s">
        <v>7</v>
      </c>
      <c r="G272" s="143" t="s">
        <v>2836</v>
      </c>
      <c r="H272" s="138">
        <v>29</v>
      </c>
      <c r="I272" s="139">
        <v>3</v>
      </c>
      <c r="J272" s="140">
        <v>9.6666666666666661</v>
      </c>
      <c r="K272" s="186"/>
      <c r="L272" s="177" t="s">
        <v>4538</v>
      </c>
      <c r="M272" s="224" t="s">
        <v>6196</v>
      </c>
      <c r="N272" s="213" t="s">
        <v>960</v>
      </c>
      <c r="O272" s="77"/>
      <c r="Q272" s="162" t="s">
        <v>2123</v>
      </c>
      <c r="R272" s="167" t="s">
        <v>2294</v>
      </c>
      <c r="S272" s="160">
        <v>689</v>
      </c>
      <c r="T272" s="163">
        <v>419</v>
      </c>
      <c r="U272" s="164">
        <f t="shared" si="4"/>
        <v>-270</v>
      </c>
      <c r="V272" s="158"/>
      <c r="W272" s="158"/>
    </row>
    <row r="273" spans="2:23" ht="28.5" x14ac:dyDescent="0.3">
      <c r="B273" s="18">
        <v>264</v>
      </c>
      <c r="C273" s="19">
        <v>1</v>
      </c>
      <c r="D273" s="172" t="s">
        <v>892</v>
      </c>
      <c r="E273" s="141" t="s">
        <v>4026</v>
      </c>
      <c r="F273" s="142" t="s">
        <v>7</v>
      </c>
      <c r="G273" s="143" t="s">
        <v>893</v>
      </c>
      <c r="H273" s="138">
        <v>29</v>
      </c>
      <c r="I273" s="139">
        <v>3</v>
      </c>
      <c r="J273" s="140">
        <v>9.6666666666666661</v>
      </c>
      <c r="K273" s="186"/>
      <c r="L273" s="177" t="s">
        <v>4538</v>
      </c>
      <c r="M273" s="212" t="s">
        <v>6197</v>
      </c>
      <c r="N273" s="213" t="s">
        <v>960</v>
      </c>
      <c r="O273" s="77"/>
      <c r="Q273" s="162" t="s">
        <v>4744</v>
      </c>
      <c r="R273" s="167" t="s">
        <v>4600</v>
      </c>
      <c r="S273" s="160">
        <v>836</v>
      </c>
      <c r="T273" s="163">
        <v>1481</v>
      </c>
      <c r="U273" s="164">
        <f t="shared" si="4"/>
        <v>645</v>
      </c>
      <c r="V273" s="158"/>
      <c r="W273" s="158"/>
    </row>
    <row r="274" spans="2:23" ht="26.25" x14ac:dyDescent="0.3">
      <c r="B274" s="18">
        <v>264</v>
      </c>
      <c r="C274" s="19">
        <v>1</v>
      </c>
      <c r="D274" s="172" t="s">
        <v>787</v>
      </c>
      <c r="E274" s="141" t="s">
        <v>4026</v>
      </c>
      <c r="F274" s="142" t="s">
        <v>7</v>
      </c>
      <c r="G274" s="143" t="s">
        <v>788</v>
      </c>
      <c r="H274" s="138">
        <v>29</v>
      </c>
      <c r="I274" s="139">
        <v>3</v>
      </c>
      <c r="J274" s="140">
        <v>9.6666666666666661</v>
      </c>
      <c r="K274" s="186"/>
      <c r="L274" s="177" t="s">
        <v>4538</v>
      </c>
      <c r="M274" s="225" t="s">
        <v>5476</v>
      </c>
      <c r="N274" s="220" t="s">
        <v>3616</v>
      </c>
      <c r="O274" s="77"/>
      <c r="Q274" s="162" t="s">
        <v>447</v>
      </c>
      <c r="R274" s="167" t="s">
        <v>1079</v>
      </c>
      <c r="S274" s="160">
        <v>689</v>
      </c>
      <c r="T274" s="163">
        <v>703</v>
      </c>
      <c r="U274" s="164">
        <f t="shared" si="4"/>
        <v>14</v>
      </c>
      <c r="V274" s="158"/>
      <c r="W274" s="158"/>
    </row>
    <row r="275" spans="2:23" ht="28.5" x14ac:dyDescent="0.3">
      <c r="B275" s="18">
        <v>264</v>
      </c>
      <c r="C275" s="19">
        <v>1</v>
      </c>
      <c r="D275" s="172" t="s">
        <v>204</v>
      </c>
      <c r="E275" s="141" t="s">
        <v>4026</v>
      </c>
      <c r="F275" s="142" t="s">
        <v>7</v>
      </c>
      <c r="G275" s="143" t="s">
        <v>26</v>
      </c>
      <c r="H275" s="138">
        <v>29</v>
      </c>
      <c r="I275" s="139">
        <v>4</v>
      </c>
      <c r="J275" s="140">
        <v>7.25</v>
      </c>
      <c r="K275" s="186"/>
      <c r="L275" s="177" t="s">
        <v>4538</v>
      </c>
      <c r="M275" s="212" t="s">
        <v>6198</v>
      </c>
      <c r="N275" s="213" t="s">
        <v>960</v>
      </c>
      <c r="O275" s="77"/>
      <c r="Q275" s="162" t="s">
        <v>3149</v>
      </c>
      <c r="R275" s="167" t="s">
        <v>617</v>
      </c>
      <c r="S275" s="160">
        <v>921</v>
      </c>
      <c r="T275" s="163">
        <v>855</v>
      </c>
      <c r="U275" s="164">
        <f t="shared" si="4"/>
        <v>-66</v>
      </c>
      <c r="V275" s="158"/>
      <c r="W275" s="158"/>
    </row>
    <row r="276" spans="2:23" ht="42.75" x14ac:dyDescent="0.3">
      <c r="B276" s="18">
        <v>264</v>
      </c>
      <c r="C276" s="19">
        <v>1</v>
      </c>
      <c r="D276" s="172" t="s">
        <v>553</v>
      </c>
      <c r="E276" s="141" t="s">
        <v>4026</v>
      </c>
      <c r="F276" s="142" t="s">
        <v>7</v>
      </c>
      <c r="G276" s="143" t="s">
        <v>3459</v>
      </c>
      <c r="H276" s="138">
        <v>29</v>
      </c>
      <c r="I276" s="139">
        <v>4</v>
      </c>
      <c r="J276" s="140">
        <v>7.25</v>
      </c>
      <c r="K276" s="186"/>
      <c r="L276" s="177" t="s">
        <v>4538</v>
      </c>
      <c r="M276" s="212" t="s">
        <v>6199</v>
      </c>
      <c r="N276" s="207"/>
      <c r="O276" s="77"/>
      <c r="Q276" s="162" t="s">
        <v>452</v>
      </c>
      <c r="R276" s="167" t="s">
        <v>1294</v>
      </c>
      <c r="S276" s="160">
        <v>921</v>
      </c>
      <c r="T276" s="163">
        <v>299</v>
      </c>
      <c r="U276" s="164">
        <f t="shared" si="4"/>
        <v>-622</v>
      </c>
      <c r="V276" s="158"/>
      <c r="W276" s="158"/>
    </row>
    <row r="277" spans="2:23" ht="42.75" x14ac:dyDescent="0.3">
      <c r="B277" s="18">
        <v>264</v>
      </c>
      <c r="C277" s="19">
        <v>1</v>
      </c>
      <c r="D277" s="172" t="s">
        <v>2150</v>
      </c>
      <c r="E277" s="141" t="s">
        <v>4026</v>
      </c>
      <c r="F277" s="142" t="s">
        <v>7</v>
      </c>
      <c r="G277" s="143" t="s">
        <v>2146</v>
      </c>
      <c r="H277" s="138">
        <v>29</v>
      </c>
      <c r="I277" s="139">
        <v>5</v>
      </c>
      <c r="J277" s="140">
        <v>5.8</v>
      </c>
      <c r="K277" s="186"/>
      <c r="L277" s="177" t="s">
        <v>4538</v>
      </c>
      <c r="M277" s="212" t="s">
        <v>5599</v>
      </c>
      <c r="N277" s="213" t="s">
        <v>960</v>
      </c>
      <c r="O277" s="77"/>
      <c r="Q277" s="162" t="s">
        <v>454</v>
      </c>
      <c r="R277" s="167" t="s">
        <v>286</v>
      </c>
      <c r="S277" s="160">
        <v>141</v>
      </c>
      <c r="T277" s="163">
        <v>382</v>
      </c>
      <c r="U277" s="164">
        <f t="shared" si="4"/>
        <v>241</v>
      </c>
      <c r="V277" s="158"/>
      <c r="W277" s="158"/>
    </row>
    <row r="278" spans="2:23" ht="26.25" x14ac:dyDescent="0.3">
      <c r="B278" s="18">
        <v>272</v>
      </c>
      <c r="C278" s="19">
        <v>0</v>
      </c>
      <c r="D278" s="172" t="s">
        <v>713</v>
      </c>
      <c r="E278" s="141" t="s">
        <v>4026</v>
      </c>
      <c r="F278" s="142" t="s">
        <v>7</v>
      </c>
      <c r="G278" s="143" t="s">
        <v>115</v>
      </c>
      <c r="H278" s="138">
        <v>28</v>
      </c>
      <c r="I278" s="139">
        <v>1</v>
      </c>
      <c r="J278" s="140">
        <v>28</v>
      </c>
      <c r="K278" s="186"/>
      <c r="L278" s="177" t="s">
        <v>4538</v>
      </c>
      <c r="M278" s="221" t="s">
        <v>4083</v>
      </c>
      <c r="N278" s="213"/>
      <c r="O278" s="77"/>
      <c r="Q278" s="162" t="s">
        <v>2775</v>
      </c>
      <c r="R278" s="167" t="s">
        <v>2764</v>
      </c>
      <c r="S278" s="160">
        <v>751</v>
      </c>
      <c r="T278" s="163">
        <v>1136</v>
      </c>
      <c r="U278" s="164">
        <f t="shared" si="4"/>
        <v>385</v>
      </c>
      <c r="V278" s="158"/>
      <c r="W278" s="158"/>
    </row>
    <row r="279" spans="2:23" ht="26.25" x14ac:dyDescent="0.3">
      <c r="B279" s="18">
        <v>272</v>
      </c>
      <c r="C279" s="19">
        <v>0</v>
      </c>
      <c r="D279" s="172" t="s">
        <v>820</v>
      </c>
      <c r="E279" s="141" t="s">
        <v>4026</v>
      </c>
      <c r="F279" s="142" t="s">
        <v>7</v>
      </c>
      <c r="G279" s="143" t="s">
        <v>3464</v>
      </c>
      <c r="H279" s="138">
        <v>28</v>
      </c>
      <c r="I279" s="139">
        <v>1</v>
      </c>
      <c r="J279" s="140">
        <v>28</v>
      </c>
      <c r="K279" s="186"/>
      <c r="L279" s="177" t="s">
        <v>4538</v>
      </c>
      <c r="M279" s="221" t="s">
        <v>4077</v>
      </c>
      <c r="N279" s="213" t="s">
        <v>960</v>
      </c>
      <c r="O279" s="77"/>
      <c r="Q279" s="162" t="s">
        <v>457</v>
      </c>
      <c r="R279" s="167" t="s">
        <v>2404</v>
      </c>
      <c r="S279" s="161">
        <v>559</v>
      </c>
      <c r="T279" s="163">
        <v>64</v>
      </c>
      <c r="U279" s="164">
        <f t="shared" si="4"/>
        <v>-495</v>
      </c>
      <c r="V279" s="158"/>
      <c r="W279" s="158"/>
    </row>
    <row r="280" spans="2:23" ht="26.25" x14ac:dyDescent="0.3">
      <c r="B280" s="18">
        <v>272</v>
      </c>
      <c r="C280" s="19">
        <v>0</v>
      </c>
      <c r="D280" s="172" t="s">
        <v>4556</v>
      </c>
      <c r="E280" s="141" t="s">
        <v>4026</v>
      </c>
      <c r="F280" s="142" t="s">
        <v>7</v>
      </c>
      <c r="G280" s="143" t="s">
        <v>4557</v>
      </c>
      <c r="H280" s="138">
        <v>28</v>
      </c>
      <c r="I280" s="139">
        <v>1</v>
      </c>
      <c r="J280" s="140">
        <v>28</v>
      </c>
      <c r="K280" s="186"/>
      <c r="L280" s="177" t="s">
        <v>4538</v>
      </c>
      <c r="M280" s="221" t="s">
        <v>4663</v>
      </c>
      <c r="N280" s="209" t="s">
        <v>960</v>
      </c>
      <c r="O280" s="77"/>
      <c r="Q280" s="162" t="s">
        <v>4168</v>
      </c>
      <c r="R280" s="167" t="s">
        <v>323</v>
      </c>
      <c r="S280" s="160">
        <v>1315</v>
      </c>
      <c r="T280" s="163">
        <v>1335</v>
      </c>
      <c r="U280" s="164">
        <f t="shared" si="4"/>
        <v>20</v>
      </c>
      <c r="V280" s="158"/>
      <c r="W280" s="158"/>
    </row>
    <row r="281" spans="2:23" ht="26.25" x14ac:dyDescent="0.3">
      <c r="B281" s="18">
        <v>272</v>
      </c>
      <c r="C281" s="19">
        <v>0</v>
      </c>
      <c r="D281" s="172" t="s">
        <v>5339</v>
      </c>
      <c r="E281" s="141" t="s">
        <v>4026</v>
      </c>
      <c r="F281" s="142" t="s">
        <v>7</v>
      </c>
      <c r="G281" s="143" t="s">
        <v>5340</v>
      </c>
      <c r="H281" s="138">
        <v>28</v>
      </c>
      <c r="I281" s="139">
        <v>1</v>
      </c>
      <c r="J281" s="140">
        <v>28</v>
      </c>
      <c r="K281" s="186"/>
      <c r="L281" s="177" t="s">
        <v>4538</v>
      </c>
      <c r="M281" s="221" t="s">
        <v>5391</v>
      </c>
      <c r="N281" s="209"/>
      <c r="O281" s="96"/>
      <c r="Q281" s="162" t="s">
        <v>460</v>
      </c>
      <c r="R281" s="167" t="s">
        <v>206</v>
      </c>
      <c r="S281" s="160">
        <v>1114</v>
      </c>
      <c r="T281" s="163">
        <v>703</v>
      </c>
      <c r="U281" s="164">
        <f t="shared" si="4"/>
        <v>-411</v>
      </c>
      <c r="V281" s="158"/>
      <c r="W281" s="158"/>
    </row>
    <row r="282" spans="2:23" ht="26.25" x14ac:dyDescent="0.3">
      <c r="B282" s="18">
        <v>272</v>
      </c>
      <c r="C282" s="19">
        <v>0</v>
      </c>
      <c r="D282" s="172" t="s">
        <v>4337</v>
      </c>
      <c r="E282" s="141" t="s">
        <v>4026</v>
      </c>
      <c r="F282" s="142" t="s">
        <v>7</v>
      </c>
      <c r="G282" s="143" t="s">
        <v>323</v>
      </c>
      <c r="H282" s="138">
        <v>28</v>
      </c>
      <c r="I282" s="139">
        <v>1</v>
      </c>
      <c r="J282" s="140">
        <v>28</v>
      </c>
      <c r="K282" s="186"/>
      <c r="L282" s="177" t="s">
        <v>4538</v>
      </c>
      <c r="M282" s="221" t="s">
        <v>4554</v>
      </c>
      <c r="N282" s="213" t="s">
        <v>960</v>
      </c>
      <c r="O282" s="77"/>
      <c r="Q282" s="162" t="s">
        <v>463</v>
      </c>
      <c r="R282" s="167" t="s">
        <v>3467</v>
      </c>
      <c r="S282" s="160">
        <v>371</v>
      </c>
      <c r="T282" s="163">
        <v>855</v>
      </c>
      <c r="U282" s="164">
        <f t="shared" si="4"/>
        <v>484</v>
      </c>
      <c r="V282" s="158"/>
      <c r="W282" s="158"/>
    </row>
    <row r="283" spans="2:23" ht="57" x14ac:dyDescent="0.3">
      <c r="B283" s="18">
        <v>272</v>
      </c>
      <c r="C283" s="19">
        <v>0</v>
      </c>
      <c r="D283" s="172" t="s">
        <v>4469</v>
      </c>
      <c r="E283" s="141" t="s">
        <v>4026</v>
      </c>
      <c r="F283" s="142" t="s">
        <v>7</v>
      </c>
      <c r="G283" s="143" t="s">
        <v>323</v>
      </c>
      <c r="H283" s="138">
        <v>28</v>
      </c>
      <c r="I283" s="139">
        <v>1</v>
      </c>
      <c r="J283" s="140">
        <v>28</v>
      </c>
      <c r="K283" s="186"/>
      <c r="L283" s="177" t="s">
        <v>4538</v>
      </c>
      <c r="M283" s="221" t="s">
        <v>4555</v>
      </c>
      <c r="N283" s="213" t="s">
        <v>960</v>
      </c>
      <c r="O283" s="77"/>
      <c r="Q283" s="162" t="s">
        <v>465</v>
      </c>
      <c r="R283" s="167" t="s">
        <v>2971</v>
      </c>
      <c r="S283" s="160">
        <v>72</v>
      </c>
      <c r="T283" s="163">
        <v>703</v>
      </c>
      <c r="U283" s="164">
        <f t="shared" si="4"/>
        <v>631</v>
      </c>
      <c r="V283" s="158"/>
      <c r="W283" s="158"/>
    </row>
    <row r="284" spans="2:23" ht="28.5" x14ac:dyDescent="0.3">
      <c r="B284" s="18">
        <v>272</v>
      </c>
      <c r="C284" s="19">
        <v>0</v>
      </c>
      <c r="D284" s="172" t="s">
        <v>4088</v>
      </c>
      <c r="E284" s="141" t="s">
        <v>4026</v>
      </c>
      <c r="F284" s="142" t="s">
        <v>7</v>
      </c>
      <c r="G284" s="143" t="s">
        <v>323</v>
      </c>
      <c r="H284" s="138">
        <v>28</v>
      </c>
      <c r="I284" s="139">
        <v>1</v>
      </c>
      <c r="J284" s="140">
        <v>28</v>
      </c>
      <c r="K284" s="186"/>
      <c r="L284" s="177" t="s">
        <v>4538</v>
      </c>
      <c r="M284" s="221" t="s">
        <v>4181</v>
      </c>
      <c r="N284" s="213" t="s">
        <v>960</v>
      </c>
      <c r="O284" s="77"/>
      <c r="Q284" s="162" t="s">
        <v>471</v>
      </c>
      <c r="R284" s="167" t="s">
        <v>2519</v>
      </c>
      <c r="S284" s="160">
        <v>689</v>
      </c>
      <c r="T284" s="163">
        <v>940</v>
      </c>
      <c r="U284" s="164">
        <f t="shared" si="4"/>
        <v>251</v>
      </c>
      <c r="V284" s="158"/>
      <c r="W284" s="158"/>
    </row>
    <row r="285" spans="2:23" ht="26.25" x14ac:dyDescent="0.3">
      <c r="B285" s="18">
        <v>272</v>
      </c>
      <c r="C285" s="19">
        <v>0</v>
      </c>
      <c r="D285" s="172" t="s">
        <v>4003</v>
      </c>
      <c r="E285" s="141" t="s">
        <v>4026</v>
      </c>
      <c r="F285" s="142" t="s">
        <v>7</v>
      </c>
      <c r="G285" s="143" t="s">
        <v>323</v>
      </c>
      <c r="H285" s="138">
        <v>28</v>
      </c>
      <c r="I285" s="139">
        <v>2</v>
      </c>
      <c r="J285" s="140">
        <v>14</v>
      </c>
      <c r="K285" s="186"/>
      <c r="L285" s="177" t="s">
        <v>4538</v>
      </c>
      <c r="M285" s="226" t="s">
        <v>5839</v>
      </c>
      <c r="N285" s="209" t="s">
        <v>960</v>
      </c>
      <c r="O285" s="77"/>
      <c r="Q285" s="162" t="s">
        <v>477</v>
      </c>
      <c r="R285" s="167" t="s">
        <v>535</v>
      </c>
      <c r="S285" s="160">
        <v>751</v>
      </c>
      <c r="T285" s="163">
        <v>833</v>
      </c>
      <c r="U285" s="164">
        <f t="shared" si="4"/>
        <v>82</v>
      </c>
      <c r="V285" s="158"/>
      <c r="W285" s="158"/>
    </row>
    <row r="286" spans="2:23" ht="26.25" x14ac:dyDescent="0.3">
      <c r="B286" s="18">
        <v>272</v>
      </c>
      <c r="C286" s="19">
        <v>0</v>
      </c>
      <c r="D286" s="172" t="s">
        <v>2171</v>
      </c>
      <c r="E286" s="141" t="s">
        <v>4026</v>
      </c>
      <c r="F286" s="142" t="s">
        <v>7</v>
      </c>
      <c r="G286" s="143" t="s">
        <v>2510</v>
      </c>
      <c r="H286" s="138">
        <v>28</v>
      </c>
      <c r="I286" s="139">
        <v>2</v>
      </c>
      <c r="J286" s="140">
        <v>14</v>
      </c>
      <c r="K286" s="186"/>
      <c r="L286" s="177" t="s">
        <v>4538</v>
      </c>
      <c r="M286" s="221" t="s">
        <v>6200</v>
      </c>
      <c r="N286" s="213" t="s">
        <v>960</v>
      </c>
      <c r="O286" s="77"/>
      <c r="Q286" s="162" t="s">
        <v>3030</v>
      </c>
      <c r="R286" s="167" t="s">
        <v>26</v>
      </c>
      <c r="S286" s="160">
        <v>1315</v>
      </c>
      <c r="T286" s="163">
        <v>138</v>
      </c>
      <c r="U286" s="164">
        <f t="shared" si="4"/>
        <v>-1177</v>
      </c>
      <c r="V286" s="158"/>
      <c r="W286" s="158"/>
    </row>
    <row r="287" spans="2:23" ht="28.5" x14ac:dyDescent="0.3">
      <c r="B287" s="18">
        <v>272</v>
      </c>
      <c r="C287" s="19">
        <v>0</v>
      </c>
      <c r="D287" s="172" t="s">
        <v>1126</v>
      </c>
      <c r="E287" s="141" t="s">
        <v>4026</v>
      </c>
      <c r="F287" s="142" t="s">
        <v>7</v>
      </c>
      <c r="G287" s="143" t="s">
        <v>1127</v>
      </c>
      <c r="H287" s="138">
        <v>28</v>
      </c>
      <c r="I287" s="139">
        <v>3</v>
      </c>
      <c r="J287" s="140">
        <v>9.3333333333333339</v>
      </c>
      <c r="K287" s="186"/>
      <c r="L287" s="177" t="s">
        <v>4538</v>
      </c>
      <c r="M287" s="212" t="s">
        <v>6201</v>
      </c>
      <c r="N287" s="213" t="s">
        <v>960</v>
      </c>
      <c r="O287" s="77"/>
      <c r="Q287" s="162" t="s">
        <v>480</v>
      </c>
      <c r="R287" s="167" t="s">
        <v>2283</v>
      </c>
      <c r="S287" s="160">
        <v>341</v>
      </c>
      <c r="T287" s="163">
        <v>765</v>
      </c>
      <c r="U287" s="164">
        <f t="shared" si="4"/>
        <v>424</v>
      </c>
      <c r="V287" s="158"/>
      <c r="W287" s="158"/>
    </row>
    <row r="288" spans="2:23" ht="28.5" x14ac:dyDescent="0.3">
      <c r="B288" s="18">
        <v>272</v>
      </c>
      <c r="C288" s="19">
        <v>0</v>
      </c>
      <c r="D288" s="172" t="s">
        <v>2556</v>
      </c>
      <c r="E288" s="141" t="s">
        <v>4026</v>
      </c>
      <c r="F288" s="142" t="s">
        <v>7</v>
      </c>
      <c r="G288" s="143" t="s">
        <v>2594</v>
      </c>
      <c r="H288" s="138">
        <v>28</v>
      </c>
      <c r="I288" s="139">
        <v>3</v>
      </c>
      <c r="J288" s="140">
        <v>9.3333333333333339</v>
      </c>
      <c r="K288" s="186"/>
      <c r="L288" s="177" t="s">
        <v>4538</v>
      </c>
      <c r="M288" s="212" t="s">
        <v>6202</v>
      </c>
      <c r="N288" s="213" t="s">
        <v>960</v>
      </c>
      <c r="O288" s="77"/>
      <c r="Q288" s="162" t="s">
        <v>5748</v>
      </c>
      <c r="R288" s="167" t="s">
        <v>5611</v>
      </c>
      <c r="S288" s="160">
        <v>921</v>
      </c>
      <c r="T288" s="163">
        <v>562</v>
      </c>
      <c r="U288" s="164">
        <f t="shared" si="4"/>
        <v>-359</v>
      </c>
      <c r="V288" s="158"/>
      <c r="W288" s="158"/>
    </row>
    <row r="289" spans="2:23" ht="42.75" x14ac:dyDescent="0.3">
      <c r="B289" s="18">
        <v>272</v>
      </c>
      <c r="C289" s="19">
        <v>0</v>
      </c>
      <c r="D289" s="172" t="s">
        <v>1438</v>
      </c>
      <c r="E289" s="141" t="s">
        <v>4026</v>
      </c>
      <c r="F289" s="142" t="s">
        <v>7</v>
      </c>
      <c r="G289" s="143" t="s">
        <v>1439</v>
      </c>
      <c r="H289" s="138">
        <v>28</v>
      </c>
      <c r="I289" s="139">
        <v>4</v>
      </c>
      <c r="J289" s="140">
        <v>7</v>
      </c>
      <c r="K289" s="186"/>
      <c r="L289" s="177" t="s">
        <v>4538</v>
      </c>
      <c r="M289" s="224" t="s">
        <v>6203</v>
      </c>
      <c r="N289" s="215"/>
      <c r="O289" s="77"/>
      <c r="Q289" s="162" t="s">
        <v>4314</v>
      </c>
      <c r="R289" s="167" t="s">
        <v>4288</v>
      </c>
      <c r="S289" s="160">
        <v>1455</v>
      </c>
      <c r="T289" s="163">
        <v>1335</v>
      </c>
      <c r="U289" s="164">
        <f t="shared" si="4"/>
        <v>-120</v>
      </c>
      <c r="V289" s="158"/>
      <c r="W289" s="158"/>
    </row>
    <row r="290" spans="2:23" ht="28.5" x14ac:dyDescent="0.3">
      <c r="B290" s="18">
        <v>272</v>
      </c>
      <c r="C290" s="19">
        <v>0</v>
      </c>
      <c r="D290" s="172" t="s">
        <v>301</v>
      </c>
      <c r="E290" s="141" t="s">
        <v>4026</v>
      </c>
      <c r="F290" s="142" t="s">
        <v>7</v>
      </c>
      <c r="G290" s="143" t="s">
        <v>302</v>
      </c>
      <c r="H290" s="138">
        <v>28</v>
      </c>
      <c r="I290" s="139">
        <v>5</v>
      </c>
      <c r="J290" s="140">
        <v>5.6</v>
      </c>
      <c r="K290" s="186"/>
      <c r="L290" s="177" t="s">
        <v>4538</v>
      </c>
      <c r="M290" s="212" t="s">
        <v>6204</v>
      </c>
      <c r="N290" s="213" t="s">
        <v>5256</v>
      </c>
      <c r="O290" s="77"/>
      <c r="Q290" s="162" t="s">
        <v>483</v>
      </c>
      <c r="R290" s="167" t="s">
        <v>2402</v>
      </c>
      <c r="S290" s="160">
        <v>86</v>
      </c>
      <c r="T290" s="163">
        <v>1136</v>
      </c>
      <c r="U290" s="164">
        <f t="shared" si="4"/>
        <v>1050</v>
      </c>
      <c r="V290" s="158"/>
      <c r="W290" s="158"/>
    </row>
    <row r="291" spans="2:23" ht="42.75" x14ac:dyDescent="0.3">
      <c r="B291" s="18">
        <v>272</v>
      </c>
      <c r="C291" s="19">
        <v>0</v>
      </c>
      <c r="D291" s="172" t="s">
        <v>1204</v>
      </c>
      <c r="E291" s="141" t="s">
        <v>4026</v>
      </c>
      <c r="F291" s="142" t="s">
        <v>7</v>
      </c>
      <c r="G291" s="143" t="s">
        <v>1205</v>
      </c>
      <c r="H291" s="138">
        <v>28</v>
      </c>
      <c r="I291" s="139">
        <v>5</v>
      </c>
      <c r="J291" s="140">
        <v>5.6</v>
      </c>
      <c r="K291" s="186"/>
      <c r="L291" s="177" t="s">
        <v>4538</v>
      </c>
      <c r="M291" s="224" t="s">
        <v>5477</v>
      </c>
      <c r="N291" s="213" t="s">
        <v>3669</v>
      </c>
      <c r="O291" s="77"/>
      <c r="Q291" s="162" t="s">
        <v>484</v>
      </c>
      <c r="R291" s="167" t="s">
        <v>420</v>
      </c>
      <c r="S291" s="160">
        <v>609</v>
      </c>
      <c r="T291" s="163">
        <v>367</v>
      </c>
      <c r="U291" s="164">
        <f t="shared" si="4"/>
        <v>-242</v>
      </c>
      <c r="V291" s="158"/>
      <c r="W291" s="158"/>
    </row>
    <row r="292" spans="2:23" ht="42.75" x14ac:dyDescent="0.3">
      <c r="B292" s="18">
        <v>272</v>
      </c>
      <c r="C292" s="19">
        <v>0</v>
      </c>
      <c r="D292" s="172" t="s">
        <v>996</v>
      </c>
      <c r="E292" s="141" t="s">
        <v>4026</v>
      </c>
      <c r="F292" s="142" t="s">
        <v>7</v>
      </c>
      <c r="G292" s="143" t="s">
        <v>2921</v>
      </c>
      <c r="H292" s="138">
        <v>28</v>
      </c>
      <c r="I292" s="139">
        <v>5</v>
      </c>
      <c r="J292" s="140">
        <v>5.6</v>
      </c>
      <c r="K292" s="186"/>
      <c r="L292" s="177" t="s">
        <v>4538</v>
      </c>
      <c r="M292" s="224" t="s">
        <v>6205</v>
      </c>
      <c r="N292" s="213"/>
      <c r="O292" s="77"/>
      <c r="Q292" s="162" t="s">
        <v>485</v>
      </c>
      <c r="R292" s="167" t="s">
        <v>126</v>
      </c>
      <c r="S292" s="161">
        <v>424</v>
      </c>
      <c r="T292" s="163">
        <v>71</v>
      </c>
      <c r="U292" s="164">
        <f t="shared" si="4"/>
        <v>-353</v>
      </c>
      <c r="V292" s="158"/>
      <c r="W292" s="158"/>
    </row>
    <row r="293" spans="2:23" ht="42.75" x14ac:dyDescent="0.3">
      <c r="B293" s="18">
        <v>272</v>
      </c>
      <c r="C293" s="19">
        <v>0</v>
      </c>
      <c r="D293" s="172" t="s">
        <v>514</v>
      </c>
      <c r="E293" s="141" t="s">
        <v>4026</v>
      </c>
      <c r="F293" s="142" t="s">
        <v>7</v>
      </c>
      <c r="G293" s="143" t="s">
        <v>515</v>
      </c>
      <c r="H293" s="138">
        <v>28</v>
      </c>
      <c r="I293" s="139">
        <v>6</v>
      </c>
      <c r="J293" s="140">
        <v>4.666666666666667</v>
      </c>
      <c r="K293" s="186"/>
      <c r="L293" s="177" t="s">
        <v>4538</v>
      </c>
      <c r="M293" s="212" t="s">
        <v>6206</v>
      </c>
      <c r="N293" s="213"/>
      <c r="O293" s="77"/>
      <c r="Q293" s="162" t="s">
        <v>3031</v>
      </c>
      <c r="R293" s="167" t="s">
        <v>2996</v>
      </c>
      <c r="S293" s="160">
        <v>1114</v>
      </c>
      <c r="T293" s="163">
        <v>1335</v>
      </c>
      <c r="U293" s="164">
        <f t="shared" si="4"/>
        <v>221</v>
      </c>
      <c r="V293" s="158"/>
      <c r="W293" s="158"/>
    </row>
    <row r="294" spans="2:23" ht="57" x14ac:dyDescent="0.3">
      <c r="B294" s="18">
        <v>272</v>
      </c>
      <c r="C294" s="19">
        <v>0</v>
      </c>
      <c r="D294" s="172" t="s">
        <v>1192</v>
      </c>
      <c r="E294" s="141" t="s">
        <v>4026</v>
      </c>
      <c r="F294" s="142" t="s">
        <v>7</v>
      </c>
      <c r="G294" s="143" t="s">
        <v>3107</v>
      </c>
      <c r="H294" s="138">
        <v>28</v>
      </c>
      <c r="I294" s="139">
        <v>8</v>
      </c>
      <c r="J294" s="140">
        <v>3.5</v>
      </c>
      <c r="K294" s="186"/>
      <c r="L294" s="177" t="s">
        <v>4538</v>
      </c>
      <c r="M294" s="224" t="s">
        <v>6207</v>
      </c>
      <c r="N294" s="215" t="s">
        <v>3664</v>
      </c>
      <c r="O294" s="77"/>
      <c r="Q294" s="162" t="s">
        <v>2776</v>
      </c>
      <c r="R294" s="167" t="s">
        <v>2726</v>
      </c>
      <c r="S294" s="160">
        <v>1455</v>
      </c>
      <c r="T294" s="163">
        <v>703</v>
      </c>
      <c r="U294" s="164">
        <f t="shared" si="4"/>
        <v>-752</v>
      </c>
      <c r="V294" s="158"/>
      <c r="W294" s="158"/>
    </row>
    <row r="295" spans="2:23" ht="26.25" x14ac:dyDescent="0.3">
      <c r="B295" s="18">
        <v>289</v>
      </c>
      <c r="C295" s="19">
        <v>0</v>
      </c>
      <c r="D295" s="172" t="s">
        <v>613</v>
      </c>
      <c r="E295" s="141" t="s">
        <v>4026</v>
      </c>
      <c r="F295" s="142" t="s">
        <v>278</v>
      </c>
      <c r="G295" s="143" t="s">
        <v>5777</v>
      </c>
      <c r="H295" s="138">
        <v>27</v>
      </c>
      <c r="I295" s="139">
        <v>1</v>
      </c>
      <c r="J295" s="140">
        <v>27</v>
      </c>
      <c r="K295" s="186"/>
      <c r="L295" s="177" t="s">
        <v>4538</v>
      </c>
      <c r="M295" s="229" t="s">
        <v>5840</v>
      </c>
      <c r="N295" s="209"/>
      <c r="O295" s="77"/>
      <c r="Q295" s="162" t="s">
        <v>5749</v>
      </c>
      <c r="R295" s="167" t="s">
        <v>323</v>
      </c>
      <c r="S295" s="160">
        <v>1455</v>
      </c>
      <c r="T295" s="163">
        <v>1335</v>
      </c>
      <c r="U295" s="164">
        <f t="shared" si="4"/>
        <v>-120</v>
      </c>
      <c r="V295" s="158"/>
      <c r="W295" s="158"/>
    </row>
    <row r="296" spans="2:23" ht="28.5" x14ac:dyDescent="0.3">
      <c r="B296" s="18">
        <v>289</v>
      </c>
      <c r="C296" s="19">
        <v>0</v>
      </c>
      <c r="D296" s="172" t="s">
        <v>937</v>
      </c>
      <c r="E296" s="141" t="s">
        <v>4026</v>
      </c>
      <c r="F296" s="142" t="s">
        <v>7</v>
      </c>
      <c r="G296" s="143" t="s">
        <v>938</v>
      </c>
      <c r="H296" s="138">
        <v>27</v>
      </c>
      <c r="I296" s="139">
        <v>1</v>
      </c>
      <c r="J296" s="140">
        <v>27</v>
      </c>
      <c r="K296" s="186"/>
      <c r="L296" s="177" t="s">
        <v>4034</v>
      </c>
      <c r="M296" s="225" t="s">
        <v>3584</v>
      </c>
      <c r="N296" s="213" t="s">
        <v>960</v>
      </c>
      <c r="O296" s="77"/>
      <c r="Q296" s="162" t="s">
        <v>2958</v>
      </c>
      <c r="R296" s="167" t="s">
        <v>2927</v>
      </c>
      <c r="S296" s="160">
        <v>559</v>
      </c>
      <c r="T296" s="163">
        <v>765</v>
      </c>
      <c r="U296" s="164">
        <f t="shared" si="4"/>
        <v>206</v>
      </c>
      <c r="V296" s="158"/>
      <c r="W296" s="158"/>
    </row>
    <row r="297" spans="2:23" ht="28.5" x14ac:dyDescent="0.3">
      <c r="B297" s="18">
        <v>289</v>
      </c>
      <c r="C297" s="19">
        <v>0</v>
      </c>
      <c r="D297" s="172" t="s">
        <v>4415</v>
      </c>
      <c r="E297" s="141" t="s">
        <v>4026</v>
      </c>
      <c r="F297" s="142" t="s">
        <v>7</v>
      </c>
      <c r="G297" s="143" t="s">
        <v>1264</v>
      </c>
      <c r="H297" s="138">
        <v>27</v>
      </c>
      <c r="I297" s="139">
        <v>1</v>
      </c>
      <c r="J297" s="140">
        <v>27</v>
      </c>
      <c r="K297" s="186"/>
      <c r="L297" s="177" t="s">
        <v>4538</v>
      </c>
      <c r="M297" s="222" t="s">
        <v>4416</v>
      </c>
      <c r="N297" s="213" t="s">
        <v>960</v>
      </c>
      <c r="O297" s="77"/>
      <c r="Q297" s="162" t="s">
        <v>488</v>
      </c>
      <c r="R297" s="167" t="s">
        <v>238</v>
      </c>
      <c r="S297" s="160">
        <v>141</v>
      </c>
      <c r="T297" s="163">
        <v>1335</v>
      </c>
      <c r="U297" s="164">
        <f t="shared" si="4"/>
        <v>1194</v>
      </c>
      <c r="V297" s="158"/>
      <c r="W297" s="158"/>
    </row>
    <row r="298" spans="2:23" ht="26.25" x14ac:dyDescent="0.3">
      <c r="B298" s="18">
        <v>289</v>
      </c>
      <c r="C298" s="19">
        <v>0</v>
      </c>
      <c r="D298" s="172" t="s">
        <v>3099</v>
      </c>
      <c r="E298" s="141" t="s">
        <v>4026</v>
      </c>
      <c r="F298" s="142" t="s">
        <v>7</v>
      </c>
      <c r="G298" s="143" t="s">
        <v>3100</v>
      </c>
      <c r="H298" s="138">
        <v>27</v>
      </c>
      <c r="I298" s="139">
        <v>1</v>
      </c>
      <c r="J298" s="140">
        <v>27</v>
      </c>
      <c r="K298" s="186"/>
      <c r="L298" s="177" t="s">
        <v>4034</v>
      </c>
      <c r="M298" s="225" t="s">
        <v>3585</v>
      </c>
      <c r="N298" s="213" t="s">
        <v>960</v>
      </c>
      <c r="O298" s="77"/>
      <c r="Q298" s="162" t="s">
        <v>2777</v>
      </c>
      <c r="R298" s="167" t="s">
        <v>2699</v>
      </c>
      <c r="S298" s="160">
        <v>371</v>
      </c>
      <c r="T298" s="163">
        <v>338</v>
      </c>
      <c r="U298" s="164">
        <f t="shared" si="4"/>
        <v>-33</v>
      </c>
      <c r="V298" s="158"/>
      <c r="W298" s="158"/>
    </row>
    <row r="299" spans="2:23" ht="26.25" x14ac:dyDescent="0.3">
      <c r="B299" s="18">
        <v>289</v>
      </c>
      <c r="C299" s="19">
        <v>0</v>
      </c>
      <c r="D299" s="172" t="s">
        <v>1037</v>
      </c>
      <c r="E299" s="141" t="s">
        <v>4026</v>
      </c>
      <c r="F299" s="142" t="s">
        <v>7</v>
      </c>
      <c r="G299" s="143" t="s">
        <v>2903</v>
      </c>
      <c r="H299" s="138">
        <v>27</v>
      </c>
      <c r="I299" s="139">
        <v>2</v>
      </c>
      <c r="J299" s="140">
        <v>13.5</v>
      </c>
      <c r="K299" s="186"/>
      <c r="L299" s="177" t="s">
        <v>4538</v>
      </c>
      <c r="M299" s="221" t="s">
        <v>3583</v>
      </c>
      <c r="N299" s="213" t="s">
        <v>960</v>
      </c>
      <c r="O299" s="77"/>
      <c r="Q299" s="162" t="s">
        <v>492</v>
      </c>
      <c r="R299" s="167" t="s">
        <v>2922</v>
      </c>
      <c r="S299" s="160">
        <v>559</v>
      </c>
      <c r="T299" s="163">
        <v>940</v>
      </c>
      <c r="U299" s="164">
        <f t="shared" si="4"/>
        <v>381</v>
      </c>
      <c r="V299" s="158"/>
      <c r="W299" s="158"/>
    </row>
    <row r="300" spans="2:23" ht="26.25" x14ac:dyDescent="0.3">
      <c r="B300" s="18">
        <v>289</v>
      </c>
      <c r="C300" s="19">
        <v>0</v>
      </c>
      <c r="D300" s="172" t="s">
        <v>567</v>
      </c>
      <c r="E300" s="141" t="s">
        <v>4026</v>
      </c>
      <c r="F300" s="142" t="s">
        <v>7</v>
      </c>
      <c r="G300" s="143" t="s">
        <v>568</v>
      </c>
      <c r="H300" s="138">
        <v>27</v>
      </c>
      <c r="I300" s="139">
        <v>2</v>
      </c>
      <c r="J300" s="140">
        <v>13.5</v>
      </c>
      <c r="K300" s="186"/>
      <c r="L300" s="177" t="s">
        <v>4538</v>
      </c>
      <c r="M300" s="221" t="s">
        <v>3582</v>
      </c>
      <c r="N300" s="213" t="s">
        <v>960</v>
      </c>
      <c r="O300" s="77"/>
      <c r="Q300" s="162" t="s">
        <v>493</v>
      </c>
      <c r="R300" s="167" t="s">
        <v>115</v>
      </c>
      <c r="S300" s="160">
        <v>413</v>
      </c>
      <c r="T300" s="163">
        <v>1481</v>
      </c>
      <c r="U300" s="164">
        <f t="shared" si="4"/>
        <v>1068</v>
      </c>
      <c r="V300" s="158"/>
      <c r="W300" s="158"/>
    </row>
    <row r="301" spans="2:23" ht="26.25" x14ac:dyDescent="0.3">
      <c r="B301" s="18">
        <v>289</v>
      </c>
      <c r="C301" s="19">
        <v>0</v>
      </c>
      <c r="D301" s="172" t="s">
        <v>461</v>
      </c>
      <c r="E301" s="141" t="s">
        <v>4026</v>
      </c>
      <c r="F301" s="142" t="s">
        <v>7</v>
      </c>
      <c r="G301" s="143" t="s">
        <v>462</v>
      </c>
      <c r="H301" s="138">
        <v>27</v>
      </c>
      <c r="I301" s="139">
        <v>2</v>
      </c>
      <c r="J301" s="140">
        <v>13.5</v>
      </c>
      <c r="K301" s="186"/>
      <c r="L301" s="177" t="s">
        <v>4538</v>
      </c>
      <c r="M301" s="221" t="s">
        <v>6208</v>
      </c>
      <c r="N301" s="208"/>
      <c r="O301" s="77"/>
      <c r="Q301" s="162" t="s">
        <v>3091</v>
      </c>
      <c r="R301" s="167" t="s">
        <v>3078</v>
      </c>
      <c r="S301" s="161">
        <v>224</v>
      </c>
      <c r="T301" s="163">
        <v>85</v>
      </c>
      <c r="U301" s="164">
        <f t="shared" si="4"/>
        <v>-139</v>
      </c>
      <c r="V301" s="158"/>
      <c r="W301" s="158"/>
    </row>
    <row r="302" spans="2:23" ht="26.25" x14ac:dyDescent="0.3">
      <c r="B302" s="18">
        <v>289</v>
      </c>
      <c r="C302" s="19">
        <v>0</v>
      </c>
      <c r="D302" s="172" t="s">
        <v>2172</v>
      </c>
      <c r="E302" s="141" t="s">
        <v>4026</v>
      </c>
      <c r="F302" s="142" t="s">
        <v>7</v>
      </c>
      <c r="G302" s="143" t="s">
        <v>2213</v>
      </c>
      <c r="H302" s="138">
        <v>27</v>
      </c>
      <c r="I302" s="139">
        <v>2</v>
      </c>
      <c r="J302" s="140">
        <v>13.5</v>
      </c>
      <c r="K302" s="186"/>
      <c r="L302" s="177" t="s">
        <v>4538</v>
      </c>
      <c r="M302" s="221" t="s">
        <v>6209</v>
      </c>
      <c r="N302" s="213" t="s">
        <v>960</v>
      </c>
      <c r="O302" s="77"/>
      <c r="Q302" s="162" t="s">
        <v>5750</v>
      </c>
      <c r="R302" s="167" t="s">
        <v>323</v>
      </c>
      <c r="S302" s="160">
        <v>921</v>
      </c>
      <c r="T302" s="163">
        <v>616</v>
      </c>
      <c r="U302" s="164">
        <f t="shared" si="4"/>
        <v>-305</v>
      </c>
      <c r="V302" s="158"/>
      <c r="W302" s="158"/>
    </row>
    <row r="303" spans="2:23" ht="28.5" x14ac:dyDescent="0.3">
      <c r="B303" s="18">
        <v>289</v>
      </c>
      <c r="C303" s="19">
        <v>0</v>
      </c>
      <c r="D303" s="172" t="s">
        <v>1476</v>
      </c>
      <c r="E303" s="141" t="s">
        <v>4026</v>
      </c>
      <c r="F303" s="142" t="s">
        <v>7</v>
      </c>
      <c r="G303" s="143" t="s">
        <v>1477</v>
      </c>
      <c r="H303" s="138">
        <v>27</v>
      </c>
      <c r="I303" s="139">
        <v>3</v>
      </c>
      <c r="J303" s="140">
        <v>9</v>
      </c>
      <c r="K303" s="186"/>
      <c r="L303" s="177" t="s">
        <v>4538</v>
      </c>
      <c r="M303" s="224" t="s">
        <v>6210</v>
      </c>
      <c r="N303" s="215"/>
      <c r="O303" s="77"/>
      <c r="Q303" s="162" t="s">
        <v>3326</v>
      </c>
      <c r="R303" s="167" t="s">
        <v>3293</v>
      </c>
      <c r="S303" s="160">
        <v>413</v>
      </c>
      <c r="T303" s="163">
        <v>419</v>
      </c>
      <c r="U303" s="164">
        <f t="shared" si="4"/>
        <v>6</v>
      </c>
      <c r="V303" s="158"/>
      <c r="W303" s="158"/>
    </row>
    <row r="304" spans="2:23" ht="28.5" x14ac:dyDescent="0.3">
      <c r="B304" s="18">
        <v>289</v>
      </c>
      <c r="C304" s="19">
        <v>-84</v>
      </c>
      <c r="D304" s="172" t="s">
        <v>834</v>
      </c>
      <c r="E304" s="141" t="s">
        <v>4026</v>
      </c>
      <c r="F304" s="142" t="s">
        <v>7</v>
      </c>
      <c r="G304" s="143" t="s">
        <v>10</v>
      </c>
      <c r="H304" s="138">
        <v>27</v>
      </c>
      <c r="I304" s="139">
        <v>4</v>
      </c>
      <c r="J304" s="140">
        <v>6.75</v>
      </c>
      <c r="K304" s="186"/>
      <c r="L304" s="177" t="s">
        <v>4538</v>
      </c>
      <c r="M304" s="212" t="s">
        <v>6164</v>
      </c>
      <c r="N304" s="213" t="s">
        <v>6539</v>
      </c>
      <c r="O304" s="77"/>
      <c r="Q304" s="162" t="s">
        <v>2124</v>
      </c>
      <c r="R304" s="167" t="s">
        <v>10</v>
      </c>
      <c r="S304" s="160">
        <v>1455</v>
      </c>
      <c r="T304" s="163">
        <v>1136</v>
      </c>
      <c r="U304" s="164">
        <f t="shared" si="4"/>
        <v>-319</v>
      </c>
      <c r="V304" s="158"/>
      <c r="W304" s="158"/>
    </row>
    <row r="305" spans="2:23" ht="28.5" x14ac:dyDescent="0.3">
      <c r="B305" s="18">
        <v>289</v>
      </c>
      <c r="C305" s="19">
        <v>0</v>
      </c>
      <c r="D305" s="172" t="s">
        <v>466</v>
      </c>
      <c r="E305" s="141" t="s">
        <v>4026</v>
      </c>
      <c r="F305" s="142" t="s">
        <v>7</v>
      </c>
      <c r="G305" s="143" t="s">
        <v>467</v>
      </c>
      <c r="H305" s="138">
        <v>27</v>
      </c>
      <c r="I305" s="139">
        <v>4</v>
      </c>
      <c r="J305" s="140">
        <v>6.75</v>
      </c>
      <c r="K305" s="186"/>
      <c r="L305" s="177" t="s">
        <v>4538</v>
      </c>
      <c r="M305" s="212" t="s">
        <v>5011</v>
      </c>
      <c r="N305" s="220" t="s">
        <v>3668</v>
      </c>
      <c r="O305" s="77"/>
      <c r="Q305" s="162" t="s">
        <v>2163</v>
      </c>
      <c r="R305" s="167" t="s">
        <v>323</v>
      </c>
      <c r="S305" s="160">
        <v>173</v>
      </c>
      <c r="T305" s="163">
        <v>1481</v>
      </c>
      <c r="U305" s="164">
        <f t="shared" si="4"/>
        <v>1308</v>
      </c>
      <c r="V305" s="158"/>
      <c r="W305" s="158"/>
    </row>
    <row r="306" spans="2:23" ht="57" x14ac:dyDescent="0.3">
      <c r="B306" s="18">
        <v>289</v>
      </c>
      <c r="C306" s="19">
        <v>0</v>
      </c>
      <c r="D306" s="172" t="s">
        <v>37</v>
      </c>
      <c r="E306" s="141" t="s">
        <v>4026</v>
      </c>
      <c r="F306" s="142" t="s">
        <v>7</v>
      </c>
      <c r="G306" s="143" t="s">
        <v>539</v>
      </c>
      <c r="H306" s="138">
        <v>27</v>
      </c>
      <c r="I306" s="139">
        <v>7</v>
      </c>
      <c r="J306" s="140">
        <v>3.8571428571428572</v>
      </c>
      <c r="K306" s="186"/>
      <c r="L306" s="177" t="s">
        <v>4538</v>
      </c>
      <c r="M306" s="224" t="s">
        <v>6212</v>
      </c>
      <c r="N306" s="215" t="s">
        <v>5393</v>
      </c>
      <c r="O306" s="77"/>
      <c r="Q306" s="162" t="s">
        <v>5077</v>
      </c>
      <c r="R306" s="167" t="s">
        <v>4985</v>
      </c>
      <c r="S306" s="160">
        <v>921</v>
      </c>
      <c r="T306" s="163">
        <v>1481</v>
      </c>
      <c r="U306" s="164">
        <f t="shared" si="4"/>
        <v>560</v>
      </c>
      <c r="V306" s="158"/>
      <c r="W306" s="158"/>
    </row>
    <row r="307" spans="2:23" ht="31.5" x14ac:dyDescent="0.3">
      <c r="B307" s="18">
        <v>301</v>
      </c>
      <c r="C307" s="19">
        <v>0</v>
      </c>
      <c r="D307" s="172" t="s">
        <v>1094</v>
      </c>
      <c r="E307" s="141" t="s">
        <v>4026</v>
      </c>
      <c r="F307" s="142" t="s">
        <v>4543</v>
      </c>
      <c r="G307" s="143" t="s">
        <v>4448</v>
      </c>
      <c r="H307" s="138">
        <v>26</v>
      </c>
      <c r="I307" s="139">
        <v>2</v>
      </c>
      <c r="J307" s="140">
        <v>13</v>
      </c>
      <c r="K307" s="186"/>
      <c r="L307" s="177"/>
      <c r="M307" s="223" t="s">
        <v>5250</v>
      </c>
      <c r="N307" s="213" t="s">
        <v>960</v>
      </c>
      <c r="O307" s="77"/>
      <c r="Q307" s="162" t="s">
        <v>3071</v>
      </c>
      <c r="R307" s="167" t="s">
        <v>3063</v>
      </c>
      <c r="S307" s="160">
        <v>1114</v>
      </c>
      <c r="T307" s="163">
        <v>562</v>
      </c>
      <c r="U307" s="164">
        <f t="shared" si="4"/>
        <v>-552</v>
      </c>
      <c r="V307" s="158"/>
      <c r="W307" s="158"/>
    </row>
    <row r="308" spans="2:23" ht="28.5" x14ac:dyDescent="0.3">
      <c r="B308" s="18">
        <v>301</v>
      </c>
      <c r="C308" s="19">
        <v>0</v>
      </c>
      <c r="D308" s="172" t="s">
        <v>230</v>
      </c>
      <c r="E308" s="141" t="s">
        <v>4026</v>
      </c>
      <c r="F308" s="142" t="s">
        <v>7</v>
      </c>
      <c r="G308" s="143" t="s">
        <v>231</v>
      </c>
      <c r="H308" s="138">
        <v>26</v>
      </c>
      <c r="I308" s="139">
        <v>2</v>
      </c>
      <c r="J308" s="140">
        <v>13</v>
      </c>
      <c r="K308" s="186"/>
      <c r="L308" s="177"/>
      <c r="M308" s="206" t="s">
        <v>6213</v>
      </c>
      <c r="N308" s="213" t="s">
        <v>960</v>
      </c>
      <c r="O308" s="77"/>
      <c r="Q308" s="162" t="s">
        <v>5574</v>
      </c>
      <c r="R308" s="167" t="s">
        <v>5444</v>
      </c>
      <c r="S308" s="160">
        <v>689</v>
      </c>
      <c r="T308" s="163">
        <v>138</v>
      </c>
      <c r="U308" s="164">
        <f t="shared" si="4"/>
        <v>-551</v>
      </c>
      <c r="V308" s="158"/>
      <c r="W308" s="158"/>
    </row>
    <row r="309" spans="2:23" ht="26.25" x14ac:dyDescent="0.3">
      <c r="B309" s="18">
        <v>301</v>
      </c>
      <c r="C309" s="19">
        <v>0</v>
      </c>
      <c r="D309" s="172" t="s">
        <v>1037</v>
      </c>
      <c r="E309" s="141" t="s">
        <v>4026</v>
      </c>
      <c r="F309" s="142" t="s">
        <v>7</v>
      </c>
      <c r="G309" s="143" t="s">
        <v>128</v>
      </c>
      <c r="H309" s="138">
        <v>26</v>
      </c>
      <c r="I309" s="139">
        <v>2</v>
      </c>
      <c r="J309" s="140">
        <v>13</v>
      </c>
      <c r="K309" s="186"/>
      <c r="L309" s="177"/>
      <c r="M309" s="221" t="s">
        <v>6214</v>
      </c>
      <c r="N309" s="213"/>
      <c r="O309" s="77"/>
      <c r="Q309" s="162" t="s">
        <v>2222</v>
      </c>
      <c r="R309" s="167" t="s">
        <v>2883</v>
      </c>
      <c r="S309" s="160">
        <v>184</v>
      </c>
      <c r="T309" s="163">
        <v>940</v>
      </c>
      <c r="U309" s="164">
        <f t="shared" si="4"/>
        <v>756</v>
      </c>
      <c r="V309" s="158"/>
      <c r="W309" s="158"/>
    </row>
    <row r="310" spans="2:23" ht="28.5" x14ac:dyDescent="0.3">
      <c r="B310" s="18">
        <v>301</v>
      </c>
      <c r="C310" s="19">
        <v>0</v>
      </c>
      <c r="D310" s="172" t="s">
        <v>1250</v>
      </c>
      <c r="E310" s="141" t="s">
        <v>4026</v>
      </c>
      <c r="F310" s="142" t="s">
        <v>7</v>
      </c>
      <c r="G310" s="143" t="s">
        <v>1713</v>
      </c>
      <c r="H310" s="138">
        <v>26</v>
      </c>
      <c r="I310" s="139">
        <v>3</v>
      </c>
      <c r="J310" s="140">
        <v>8.6666666666666661</v>
      </c>
      <c r="K310" s="186"/>
      <c r="L310" s="177"/>
      <c r="M310" s="212" t="s">
        <v>6215</v>
      </c>
      <c r="N310" s="213" t="s">
        <v>960</v>
      </c>
      <c r="O310" s="77"/>
      <c r="Q310" s="162" t="s">
        <v>5413</v>
      </c>
      <c r="R310" s="167" t="s">
        <v>5374</v>
      </c>
      <c r="S310" s="160">
        <v>1114</v>
      </c>
      <c r="T310" s="163">
        <v>367</v>
      </c>
      <c r="U310" s="164">
        <f t="shared" si="4"/>
        <v>-747</v>
      </c>
      <c r="V310" s="158"/>
      <c r="W310" s="158"/>
    </row>
    <row r="311" spans="2:23" ht="28.5" x14ac:dyDescent="0.3">
      <c r="B311" s="18">
        <v>301</v>
      </c>
      <c r="C311" s="19">
        <v>0</v>
      </c>
      <c r="D311" s="172" t="s">
        <v>1129</v>
      </c>
      <c r="E311" s="141" t="s">
        <v>4026</v>
      </c>
      <c r="F311" s="142" t="s">
        <v>7</v>
      </c>
      <c r="G311" s="143" t="s">
        <v>2421</v>
      </c>
      <c r="H311" s="138">
        <v>26</v>
      </c>
      <c r="I311" s="139">
        <v>3</v>
      </c>
      <c r="J311" s="140">
        <v>8.6666666666666661</v>
      </c>
      <c r="K311" s="186"/>
      <c r="L311" s="177"/>
      <c r="M311" s="212" t="s">
        <v>4661</v>
      </c>
      <c r="N311" s="213"/>
      <c r="O311" s="77"/>
      <c r="Q311" s="162" t="s">
        <v>512</v>
      </c>
      <c r="R311" s="167" t="s">
        <v>17</v>
      </c>
      <c r="S311" s="160">
        <v>5</v>
      </c>
      <c r="T311" s="163">
        <v>562</v>
      </c>
      <c r="U311" s="164">
        <f t="shared" si="4"/>
        <v>557</v>
      </c>
      <c r="V311" s="158"/>
      <c r="W311" s="158"/>
    </row>
    <row r="312" spans="2:23" ht="28.5" x14ac:dyDescent="0.3">
      <c r="B312" s="18">
        <v>301</v>
      </c>
      <c r="C312" s="19">
        <v>0</v>
      </c>
      <c r="D312" s="172" t="s">
        <v>1705</v>
      </c>
      <c r="E312" s="141" t="s">
        <v>4026</v>
      </c>
      <c r="F312" s="142" t="s">
        <v>7</v>
      </c>
      <c r="G312" s="143" t="s">
        <v>2588</v>
      </c>
      <c r="H312" s="138">
        <v>26</v>
      </c>
      <c r="I312" s="139">
        <v>3</v>
      </c>
      <c r="J312" s="140">
        <v>8.6666666666666661</v>
      </c>
      <c r="K312" s="186"/>
      <c r="L312" s="177"/>
      <c r="M312" s="212" t="s">
        <v>6216</v>
      </c>
      <c r="N312" s="213" t="s">
        <v>960</v>
      </c>
      <c r="O312" s="77"/>
      <c r="Q312" s="162" t="s">
        <v>2223</v>
      </c>
      <c r="R312" s="167" t="s">
        <v>1187</v>
      </c>
      <c r="S312" s="160">
        <v>155</v>
      </c>
      <c r="T312" s="163">
        <v>408</v>
      </c>
      <c r="U312" s="164">
        <f t="shared" si="4"/>
        <v>253</v>
      </c>
      <c r="V312" s="158"/>
      <c r="W312" s="158"/>
    </row>
    <row r="313" spans="2:23" ht="28.5" x14ac:dyDescent="0.3">
      <c r="B313" s="18">
        <v>301</v>
      </c>
      <c r="C313" s="19">
        <v>0</v>
      </c>
      <c r="D313" s="172" t="s">
        <v>2352</v>
      </c>
      <c r="E313" s="141" t="s">
        <v>4026</v>
      </c>
      <c r="F313" s="142" t="s">
        <v>7</v>
      </c>
      <c r="G313" s="143" t="s">
        <v>1486</v>
      </c>
      <c r="H313" s="138">
        <v>26</v>
      </c>
      <c r="I313" s="139">
        <v>3</v>
      </c>
      <c r="J313" s="140">
        <v>8.6666666666666661</v>
      </c>
      <c r="K313" s="186"/>
      <c r="L313" s="177"/>
      <c r="M313" s="212" t="s">
        <v>4664</v>
      </c>
      <c r="N313" s="213" t="s">
        <v>960</v>
      </c>
      <c r="O313" s="77"/>
      <c r="Q313" s="162" t="s">
        <v>516</v>
      </c>
      <c r="R313" s="167" t="s">
        <v>552</v>
      </c>
      <c r="S313" s="160">
        <v>341</v>
      </c>
      <c r="T313" s="163">
        <v>224</v>
      </c>
      <c r="U313" s="164">
        <f t="shared" si="4"/>
        <v>-117</v>
      </c>
      <c r="V313" s="158"/>
      <c r="W313" s="158"/>
    </row>
    <row r="314" spans="2:23" ht="28.5" x14ac:dyDescent="0.3">
      <c r="B314" s="18">
        <v>301</v>
      </c>
      <c r="C314" s="19">
        <v>0</v>
      </c>
      <c r="D314" s="172" t="s">
        <v>1263</v>
      </c>
      <c r="E314" s="141" t="s">
        <v>4026</v>
      </c>
      <c r="F314" s="142" t="s">
        <v>7</v>
      </c>
      <c r="G314" s="143" t="s">
        <v>2419</v>
      </c>
      <c r="H314" s="138">
        <v>26</v>
      </c>
      <c r="I314" s="139">
        <v>4</v>
      </c>
      <c r="J314" s="140">
        <v>6.5</v>
      </c>
      <c r="K314" s="186"/>
      <c r="L314" s="177"/>
      <c r="M314" s="212" t="s">
        <v>6217</v>
      </c>
      <c r="N314" s="213" t="s">
        <v>960</v>
      </c>
      <c r="O314" s="77"/>
      <c r="Q314" s="162" t="s">
        <v>3251</v>
      </c>
      <c r="R314" s="167" t="s">
        <v>3198</v>
      </c>
      <c r="S314" s="160">
        <v>751</v>
      </c>
      <c r="T314" s="163">
        <v>940</v>
      </c>
      <c r="U314" s="164">
        <f t="shared" si="4"/>
        <v>189</v>
      </c>
      <c r="V314" s="158"/>
      <c r="W314" s="158"/>
    </row>
    <row r="315" spans="2:23" ht="31.5" x14ac:dyDescent="0.3">
      <c r="B315" s="18">
        <v>309</v>
      </c>
      <c r="C315" s="19">
        <v>1</v>
      </c>
      <c r="D315" s="172" t="s">
        <v>268</v>
      </c>
      <c r="E315" s="141" t="s">
        <v>4026</v>
      </c>
      <c r="F315" s="142" t="s">
        <v>5911</v>
      </c>
      <c r="G315" s="143" t="s">
        <v>270</v>
      </c>
      <c r="H315" s="138">
        <v>25</v>
      </c>
      <c r="I315" s="139">
        <v>1</v>
      </c>
      <c r="J315" s="140">
        <v>25</v>
      </c>
      <c r="K315" s="186"/>
      <c r="L315" s="177"/>
      <c r="M315" s="221" t="s">
        <v>960</v>
      </c>
      <c r="N315" s="220" t="s">
        <v>3586</v>
      </c>
      <c r="O315" s="77"/>
      <c r="Q315" s="162" t="s">
        <v>519</v>
      </c>
      <c r="R315" s="167" t="s">
        <v>657</v>
      </c>
      <c r="S315" s="160">
        <v>112</v>
      </c>
      <c r="T315" s="163">
        <v>408</v>
      </c>
      <c r="U315" s="164">
        <f t="shared" si="4"/>
        <v>296</v>
      </c>
      <c r="V315" s="158"/>
      <c r="W315" s="158"/>
    </row>
    <row r="316" spans="2:23" ht="26.25" x14ac:dyDescent="0.3">
      <c r="B316" s="18">
        <v>309</v>
      </c>
      <c r="C316" s="19">
        <v>-61</v>
      </c>
      <c r="D316" s="172" t="s">
        <v>435</v>
      </c>
      <c r="E316" s="141" t="s">
        <v>4026</v>
      </c>
      <c r="F316" s="142" t="s">
        <v>7</v>
      </c>
      <c r="G316" s="143" t="s">
        <v>436</v>
      </c>
      <c r="H316" s="138">
        <v>25</v>
      </c>
      <c r="I316" s="139">
        <v>1</v>
      </c>
      <c r="J316" s="140">
        <v>25</v>
      </c>
      <c r="K316" s="186"/>
      <c r="L316" s="177" t="s">
        <v>4538</v>
      </c>
      <c r="M316" s="221" t="s">
        <v>960</v>
      </c>
      <c r="N316" s="213" t="s">
        <v>6540</v>
      </c>
      <c r="O316" s="77"/>
      <c r="Q316" s="162" t="s">
        <v>520</v>
      </c>
      <c r="R316" s="167" t="s">
        <v>544</v>
      </c>
      <c r="S316" s="160">
        <v>836</v>
      </c>
      <c r="T316" s="163">
        <v>1481</v>
      </c>
      <c r="U316" s="164">
        <f t="shared" si="4"/>
        <v>645</v>
      </c>
      <c r="V316" s="158"/>
      <c r="W316" s="158"/>
    </row>
    <row r="317" spans="2:23" ht="28.5" x14ac:dyDescent="0.3">
      <c r="B317" s="18">
        <v>309</v>
      </c>
      <c r="C317" s="19">
        <v>1</v>
      </c>
      <c r="D317" s="172" t="s">
        <v>525</v>
      </c>
      <c r="E317" s="141" t="s">
        <v>4026</v>
      </c>
      <c r="F317" s="142" t="s">
        <v>278</v>
      </c>
      <c r="G317" s="143" t="s">
        <v>323</v>
      </c>
      <c r="H317" s="138">
        <v>25</v>
      </c>
      <c r="I317" s="139">
        <v>1</v>
      </c>
      <c r="J317" s="140">
        <v>25</v>
      </c>
      <c r="K317" s="186"/>
      <c r="L317" s="177"/>
      <c r="M317" s="221" t="s">
        <v>960</v>
      </c>
      <c r="N317" s="220" t="s">
        <v>3586</v>
      </c>
      <c r="O317" s="77"/>
      <c r="Q317" s="162" t="s">
        <v>521</v>
      </c>
      <c r="R317" s="167" t="s">
        <v>1462</v>
      </c>
      <c r="S317" s="160">
        <v>921</v>
      </c>
      <c r="T317" s="163">
        <v>169</v>
      </c>
      <c r="U317" s="164">
        <f t="shared" si="4"/>
        <v>-752</v>
      </c>
      <c r="V317" s="158"/>
      <c r="W317" s="158"/>
    </row>
    <row r="318" spans="2:23" ht="28.5" x14ac:dyDescent="0.3">
      <c r="B318" s="18">
        <v>309</v>
      </c>
      <c r="C318" s="19">
        <v>1</v>
      </c>
      <c r="D318" s="172" t="s">
        <v>3176</v>
      </c>
      <c r="E318" s="141" t="s">
        <v>4026</v>
      </c>
      <c r="F318" s="142" t="s">
        <v>7</v>
      </c>
      <c r="G318" s="143" t="s">
        <v>3177</v>
      </c>
      <c r="H318" s="138">
        <v>25</v>
      </c>
      <c r="I318" s="139">
        <v>1</v>
      </c>
      <c r="J318" s="140">
        <v>25</v>
      </c>
      <c r="K318" s="186"/>
      <c r="L318" s="177"/>
      <c r="M318" s="230" t="s">
        <v>3588</v>
      </c>
      <c r="N318" s="213" t="s">
        <v>960</v>
      </c>
      <c r="O318" s="77"/>
      <c r="Q318" s="162" t="s">
        <v>526</v>
      </c>
      <c r="R318" s="167" t="s">
        <v>941</v>
      </c>
      <c r="S318" s="160">
        <v>413</v>
      </c>
      <c r="T318" s="163">
        <v>940</v>
      </c>
      <c r="U318" s="164">
        <f t="shared" si="4"/>
        <v>527</v>
      </c>
      <c r="V318" s="158"/>
      <c r="W318" s="158"/>
    </row>
    <row r="319" spans="2:23" ht="26.25" x14ac:dyDescent="0.3">
      <c r="B319" s="18">
        <v>309</v>
      </c>
      <c r="C319" s="19">
        <v>1</v>
      </c>
      <c r="D319" s="172" t="s">
        <v>3178</v>
      </c>
      <c r="E319" s="141" t="s">
        <v>4026</v>
      </c>
      <c r="F319" s="142" t="s">
        <v>7</v>
      </c>
      <c r="G319" s="143" t="s">
        <v>757</v>
      </c>
      <c r="H319" s="138">
        <v>25</v>
      </c>
      <c r="I319" s="139">
        <v>1</v>
      </c>
      <c r="J319" s="140">
        <v>25</v>
      </c>
      <c r="K319" s="186"/>
      <c r="L319" s="177"/>
      <c r="M319" s="222" t="s">
        <v>3588</v>
      </c>
      <c r="N319" s="213" t="s">
        <v>960</v>
      </c>
      <c r="O319" s="77"/>
      <c r="Q319" s="162" t="s">
        <v>3958</v>
      </c>
      <c r="R319" s="167" t="s">
        <v>3942</v>
      </c>
      <c r="S319" s="160">
        <v>645</v>
      </c>
      <c r="T319" s="163">
        <v>1136</v>
      </c>
      <c r="U319" s="164">
        <f t="shared" si="4"/>
        <v>491</v>
      </c>
      <c r="V319" s="158"/>
      <c r="W319" s="158"/>
    </row>
    <row r="320" spans="2:23" ht="26.25" x14ac:dyDescent="0.3">
      <c r="B320" s="18">
        <v>309</v>
      </c>
      <c r="C320" s="19">
        <v>1</v>
      </c>
      <c r="D320" s="172" t="s">
        <v>441</v>
      </c>
      <c r="E320" s="141" t="s">
        <v>4026</v>
      </c>
      <c r="F320" s="142" t="s">
        <v>7</v>
      </c>
      <c r="G320" s="143" t="s">
        <v>442</v>
      </c>
      <c r="H320" s="138">
        <v>25</v>
      </c>
      <c r="I320" s="139">
        <v>2</v>
      </c>
      <c r="J320" s="140">
        <v>12.5</v>
      </c>
      <c r="K320" s="186"/>
      <c r="L320" s="177"/>
      <c r="M320" s="221" t="s">
        <v>3587</v>
      </c>
      <c r="N320" s="213" t="s">
        <v>960</v>
      </c>
      <c r="O320" s="77"/>
      <c r="Q320" s="162" t="s">
        <v>531</v>
      </c>
      <c r="R320" s="167" t="s">
        <v>1848</v>
      </c>
      <c r="S320" s="160">
        <v>1315</v>
      </c>
      <c r="T320" s="163">
        <v>1335</v>
      </c>
      <c r="U320" s="164">
        <f t="shared" si="4"/>
        <v>20</v>
      </c>
      <c r="V320" s="158"/>
      <c r="W320" s="158"/>
    </row>
    <row r="321" spans="2:23" ht="26.25" x14ac:dyDescent="0.3">
      <c r="B321" s="18">
        <v>309</v>
      </c>
      <c r="C321" s="19">
        <v>1</v>
      </c>
      <c r="D321" s="172" t="s">
        <v>822</v>
      </c>
      <c r="E321" s="141" t="s">
        <v>4026</v>
      </c>
      <c r="F321" s="142" t="s">
        <v>7</v>
      </c>
      <c r="G321" s="143" t="s">
        <v>823</v>
      </c>
      <c r="H321" s="138">
        <v>25</v>
      </c>
      <c r="I321" s="139">
        <v>2</v>
      </c>
      <c r="J321" s="140">
        <v>12.5</v>
      </c>
      <c r="K321" s="186"/>
      <c r="L321" s="177"/>
      <c r="M321" s="221" t="s">
        <v>6218</v>
      </c>
      <c r="N321" s="207"/>
      <c r="O321" s="77"/>
      <c r="Q321" s="162" t="s">
        <v>2454</v>
      </c>
      <c r="R321" s="167" t="s">
        <v>2438</v>
      </c>
      <c r="S321" s="160">
        <v>1114</v>
      </c>
      <c r="T321" s="163">
        <v>703</v>
      </c>
      <c r="U321" s="164">
        <f t="shared" si="4"/>
        <v>-411</v>
      </c>
      <c r="V321" s="158"/>
      <c r="W321" s="158"/>
    </row>
    <row r="322" spans="2:23" ht="26.25" x14ac:dyDescent="0.3">
      <c r="B322" s="18">
        <v>309</v>
      </c>
      <c r="C322" s="19">
        <v>1</v>
      </c>
      <c r="D322" s="172" t="s">
        <v>4979</v>
      </c>
      <c r="E322" s="141" t="s">
        <v>4026</v>
      </c>
      <c r="F322" s="142" t="s">
        <v>7</v>
      </c>
      <c r="G322" s="143" t="s">
        <v>94</v>
      </c>
      <c r="H322" s="138">
        <v>25</v>
      </c>
      <c r="I322" s="139">
        <v>2</v>
      </c>
      <c r="J322" s="140">
        <v>12.5</v>
      </c>
      <c r="K322" s="186"/>
      <c r="L322" s="177"/>
      <c r="M322" s="225" t="s">
        <v>6219</v>
      </c>
      <c r="N322" s="215"/>
      <c r="O322" s="77"/>
      <c r="Q322" s="162" t="s">
        <v>2325</v>
      </c>
      <c r="R322" s="167" t="s">
        <v>657</v>
      </c>
      <c r="S322" s="160">
        <v>689</v>
      </c>
      <c r="T322" s="163">
        <v>181</v>
      </c>
      <c r="U322" s="164">
        <f t="shared" si="4"/>
        <v>-508</v>
      </c>
      <c r="V322" s="158"/>
      <c r="W322" s="158"/>
    </row>
    <row r="323" spans="2:23" ht="28.5" x14ac:dyDescent="0.3">
      <c r="B323" s="18">
        <v>309</v>
      </c>
      <c r="C323" s="19">
        <v>-20</v>
      </c>
      <c r="D323" s="172" t="s">
        <v>1056</v>
      </c>
      <c r="E323" s="141" t="s">
        <v>4026</v>
      </c>
      <c r="F323" s="142" t="s">
        <v>7</v>
      </c>
      <c r="G323" s="143" t="s">
        <v>617</v>
      </c>
      <c r="H323" s="138">
        <v>25</v>
      </c>
      <c r="I323" s="139">
        <v>3</v>
      </c>
      <c r="J323" s="140">
        <v>8.3333333333333339</v>
      </c>
      <c r="K323" s="186"/>
      <c r="L323" s="177" t="s">
        <v>4538</v>
      </c>
      <c r="M323" s="224" t="s">
        <v>6211</v>
      </c>
      <c r="N323" s="215"/>
      <c r="O323" s="77"/>
      <c r="Q323" s="162" t="s">
        <v>2224</v>
      </c>
      <c r="R323" s="167" t="s">
        <v>2214</v>
      </c>
      <c r="S323" s="160">
        <v>385</v>
      </c>
      <c r="T323" s="163">
        <v>1136</v>
      </c>
      <c r="U323" s="164">
        <f t="shared" si="4"/>
        <v>751</v>
      </c>
      <c r="V323" s="158"/>
      <c r="W323" s="158"/>
    </row>
    <row r="324" spans="2:23" ht="28.5" x14ac:dyDescent="0.3">
      <c r="B324" s="18">
        <v>309</v>
      </c>
      <c r="C324" s="19">
        <v>1</v>
      </c>
      <c r="D324" s="172" t="s">
        <v>4425</v>
      </c>
      <c r="E324" s="141" t="s">
        <v>4026</v>
      </c>
      <c r="F324" s="142" t="s">
        <v>278</v>
      </c>
      <c r="G324" s="143" t="s">
        <v>4426</v>
      </c>
      <c r="H324" s="138">
        <v>25</v>
      </c>
      <c r="I324" s="139">
        <v>3</v>
      </c>
      <c r="J324" s="140">
        <v>8.3333333333333339</v>
      </c>
      <c r="K324" s="186"/>
      <c r="L324" s="177"/>
      <c r="M324" s="216" t="s">
        <v>6220</v>
      </c>
      <c r="N324" s="213" t="s">
        <v>960</v>
      </c>
      <c r="O324" s="77"/>
      <c r="Q324" s="162" t="s">
        <v>2125</v>
      </c>
      <c r="R324" s="167" t="s">
        <v>2106</v>
      </c>
      <c r="S324" s="161">
        <v>1455</v>
      </c>
      <c r="T324" s="163">
        <v>6</v>
      </c>
      <c r="U324" s="164">
        <f t="shared" si="4"/>
        <v>-1449</v>
      </c>
      <c r="V324" s="158"/>
      <c r="W324" s="158"/>
    </row>
    <row r="325" spans="2:23" ht="28.5" x14ac:dyDescent="0.3">
      <c r="B325" s="18">
        <v>309</v>
      </c>
      <c r="C325" s="19">
        <v>1</v>
      </c>
      <c r="D325" s="172" t="s">
        <v>4441</v>
      </c>
      <c r="E325" s="141" t="s">
        <v>4026</v>
      </c>
      <c r="F325" s="142" t="s">
        <v>7</v>
      </c>
      <c r="G325" s="143" t="s">
        <v>4442</v>
      </c>
      <c r="H325" s="138">
        <v>25</v>
      </c>
      <c r="I325" s="139">
        <v>3</v>
      </c>
      <c r="J325" s="140">
        <v>8.3333333333333339</v>
      </c>
      <c r="K325" s="186"/>
      <c r="L325" s="177"/>
      <c r="M325" s="224" t="s">
        <v>6221</v>
      </c>
      <c r="N325" s="213" t="s">
        <v>960</v>
      </c>
      <c r="O325" s="77"/>
      <c r="Q325" s="162" t="s">
        <v>2863</v>
      </c>
      <c r="R325" s="167" t="s">
        <v>2855</v>
      </c>
      <c r="S325" s="160">
        <v>1455</v>
      </c>
      <c r="T325" s="163">
        <v>152</v>
      </c>
      <c r="U325" s="164">
        <f t="shared" si="4"/>
        <v>-1303</v>
      </c>
      <c r="V325" s="158"/>
      <c r="W325" s="158"/>
    </row>
    <row r="326" spans="2:23" ht="42.75" x14ac:dyDescent="0.3">
      <c r="B326" s="18">
        <v>309</v>
      </c>
      <c r="C326" s="19">
        <v>1</v>
      </c>
      <c r="D326" s="172" t="s">
        <v>1567</v>
      </c>
      <c r="E326" s="141" t="s">
        <v>4026</v>
      </c>
      <c r="F326" s="142" t="s">
        <v>7</v>
      </c>
      <c r="G326" s="143" t="s">
        <v>3134</v>
      </c>
      <c r="H326" s="138">
        <v>25</v>
      </c>
      <c r="I326" s="139">
        <v>5</v>
      </c>
      <c r="J326" s="140">
        <v>5</v>
      </c>
      <c r="K326" s="186"/>
      <c r="L326" s="177"/>
      <c r="M326" s="224" t="s">
        <v>5841</v>
      </c>
      <c r="N326" s="213" t="s">
        <v>960</v>
      </c>
      <c r="O326" s="77"/>
      <c r="Q326" s="162" t="s">
        <v>3959</v>
      </c>
      <c r="R326" s="167" t="s">
        <v>1787</v>
      </c>
      <c r="S326" s="160">
        <v>1114</v>
      </c>
      <c r="T326" s="163">
        <v>338</v>
      </c>
      <c r="U326" s="164">
        <f t="shared" si="4"/>
        <v>-776</v>
      </c>
      <c r="V326" s="158"/>
      <c r="W326" s="158"/>
    </row>
    <row r="327" spans="2:23" ht="42.75" x14ac:dyDescent="0.3">
      <c r="B327" s="18">
        <v>309</v>
      </c>
      <c r="C327" s="19">
        <v>1</v>
      </c>
      <c r="D327" s="172" t="s">
        <v>677</v>
      </c>
      <c r="E327" s="141" t="s">
        <v>4026</v>
      </c>
      <c r="F327" s="142" t="s">
        <v>7</v>
      </c>
      <c r="G327" s="143" t="s">
        <v>266</v>
      </c>
      <c r="H327" s="138">
        <v>25</v>
      </c>
      <c r="I327" s="139">
        <v>5</v>
      </c>
      <c r="J327" s="140">
        <v>5</v>
      </c>
      <c r="K327" s="186"/>
      <c r="L327" s="177"/>
      <c r="M327" s="212" t="s">
        <v>6222</v>
      </c>
      <c r="N327" s="215"/>
      <c r="O327" s="77"/>
      <c r="Q327" s="162" t="s">
        <v>2326</v>
      </c>
      <c r="R327" s="167" t="s">
        <v>2597</v>
      </c>
      <c r="S327" s="160">
        <v>224</v>
      </c>
      <c r="T327" s="163">
        <v>765</v>
      </c>
      <c r="U327" s="164">
        <f t="shared" ref="U327:U390" si="5">IFERROR(IF(T327=0,"New",T327-S327),"New")</f>
        <v>541</v>
      </c>
      <c r="V327" s="158"/>
      <c r="W327" s="158"/>
    </row>
    <row r="328" spans="2:23" ht="57" x14ac:dyDescent="0.3">
      <c r="B328" s="18">
        <v>309</v>
      </c>
      <c r="C328" s="19">
        <v>1</v>
      </c>
      <c r="D328" s="172" t="s">
        <v>697</v>
      </c>
      <c r="E328" s="141" t="s">
        <v>4026</v>
      </c>
      <c r="F328" s="142" t="s">
        <v>7</v>
      </c>
      <c r="G328" s="143" t="s">
        <v>698</v>
      </c>
      <c r="H328" s="138">
        <v>25</v>
      </c>
      <c r="I328" s="139">
        <v>6</v>
      </c>
      <c r="J328" s="140">
        <v>4.166666666666667</v>
      </c>
      <c r="K328" s="186"/>
      <c r="L328" s="177"/>
      <c r="M328" s="212" t="s">
        <v>6223</v>
      </c>
      <c r="N328" s="213"/>
      <c r="O328" s="77"/>
      <c r="Q328" s="162" t="s">
        <v>3252</v>
      </c>
      <c r="R328" s="167" t="s">
        <v>2744</v>
      </c>
      <c r="S328" s="160">
        <v>751</v>
      </c>
      <c r="T328" s="163">
        <v>116</v>
      </c>
      <c r="U328" s="164">
        <f t="shared" si="5"/>
        <v>-635</v>
      </c>
      <c r="V328" s="158"/>
      <c r="W328" s="158"/>
    </row>
    <row r="329" spans="2:23" ht="42.75" x14ac:dyDescent="0.3">
      <c r="B329" s="18">
        <v>309</v>
      </c>
      <c r="C329" s="19">
        <v>1</v>
      </c>
      <c r="D329" s="172" t="s">
        <v>2268</v>
      </c>
      <c r="E329" s="141" t="s">
        <v>4026</v>
      </c>
      <c r="F329" s="142" t="s">
        <v>7</v>
      </c>
      <c r="G329" s="143" t="s">
        <v>2297</v>
      </c>
      <c r="H329" s="138">
        <v>25</v>
      </c>
      <c r="I329" s="139">
        <v>6</v>
      </c>
      <c r="J329" s="140">
        <v>4.166666666666667</v>
      </c>
      <c r="K329" s="186"/>
      <c r="L329" s="177"/>
      <c r="M329" s="224" t="s">
        <v>6224</v>
      </c>
      <c r="N329" s="213" t="s">
        <v>960</v>
      </c>
      <c r="O329" s="77"/>
      <c r="Q329" s="162" t="s">
        <v>3032</v>
      </c>
      <c r="R329" s="167" t="s">
        <v>2985</v>
      </c>
      <c r="S329" s="160">
        <v>921</v>
      </c>
      <c r="T329" s="163">
        <v>855</v>
      </c>
      <c r="U329" s="164">
        <f t="shared" si="5"/>
        <v>-66</v>
      </c>
      <c r="V329" s="158"/>
      <c r="W329" s="158"/>
    </row>
    <row r="330" spans="2:23" ht="26.25" x14ac:dyDescent="0.3">
      <c r="B330" s="18">
        <v>324</v>
      </c>
      <c r="C330" s="19">
        <v>-1</v>
      </c>
      <c r="D330" s="172" t="s">
        <v>182</v>
      </c>
      <c r="E330" s="141" t="s">
        <v>4026</v>
      </c>
      <c r="F330" s="142" t="s">
        <v>7</v>
      </c>
      <c r="G330" s="143" t="s">
        <v>128</v>
      </c>
      <c r="H330" s="138">
        <v>24</v>
      </c>
      <c r="I330" s="139">
        <v>2</v>
      </c>
      <c r="J330" s="140">
        <v>12</v>
      </c>
      <c r="K330" s="186"/>
      <c r="L330" s="177"/>
      <c r="M330" s="225" t="s">
        <v>4073</v>
      </c>
      <c r="N330" s="207"/>
      <c r="O330" s="77"/>
      <c r="Q330" s="162" t="s">
        <v>4014</v>
      </c>
      <c r="R330" s="167" t="s">
        <v>4011</v>
      </c>
      <c r="S330" s="160">
        <v>1114</v>
      </c>
      <c r="T330" s="163">
        <v>940</v>
      </c>
      <c r="U330" s="164">
        <f t="shared" si="5"/>
        <v>-174</v>
      </c>
      <c r="V330" s="158"/>
      <c r="W330" s="158"/>
    </row>
    <row r="331" spans="2:23" ht="26.25" x14ac:dyDescent="0.3">
      <c r="B331" s="18">
        <v>324</v>
      </c>
      <c r="C331" s="19">
        <v>-1</v>
      </c>
      <c r="D331" s="172" t="s">
        <v>790</v>
      </c>
      <c r="E331" s="141" t="s">
        <v>4026</v>
      </c>
      <c r="F331" s="142" t="s">
        <v>278</v>
      </c>
      <c r="G331" s="143" t="s">
        <v>791</v>
      </c>
      <c r="H331" s="138">
        <v>24</v>
      </c>
      <c r="I331" s="139">
        <v>2</v>
      </c>
      <c r="J331" s="140">
        <v>12</v>
      </c>
      <c r="K331" s="186"/>
      <c r="L331" s="177"/>
      <c r="M331" s="216" t="s">
        <v>4414</v>
      </c>
      <c r="N331" s="220" t="s">
        <v>3616</v>
      </c>
      <c r="O331" s="77"/>
      <c r="Q331" s="162" t="s">
        <v>3863</v>
      </c>
      <c r="R331" s="167" t="s">
        <v>3661</v>
      </c>
      <c r="S331" s="160">
        <v>689</v>
      </c>
      <c r="T331" s="163">
        <v>408</v>
      </c>
      <c r="U331" s="164">
        <f t="shared" si="5"/>
        <v>-281</v>
      </c>
      <c r="V331" s="158"/>
      <c r="W331" s="158"/>
    </row>
    <row r="332" spans="2:23" ht="26.25" x14ac:dyDescent="0.3">
      <c r="B332" s="18">
        <v>324</v>
      </c>
      <c r="C332" s="19">
        <v>-1</v>
      </c>
      <c r="D332" s="172" t="s">
        <v>2552</v>
      </c>
      <c r="E332" s="141" t="s">
        <v>4026</v>
      </c>
      <c r="F332" s="142" t="s">
        <v>7</v>
      </c>
      <c r="G332" s="143" t="s">
        <v>323</v>
      </c>
      <c r="H332" s="138">
        <v>24</v>
      </c>
      <c r="I332" s="139">
        <v>2</v>
      </c>
      <c r="J332" s="140">
        <v>12</v>
      </c>
      <c r="K332" s="186"/>
      <c r="L332" s="177"/>
      <c r="M332" s="221" t="s">
        <v>6225</v>
      </c>
      <c r="N332" s="213" t="s">
        <v>960</v>
      </c>
      <c r="O332" s="77"/>
      <c r="Q332" s="162" t="s">
        <v>555</v>
      </c>
      <c r="R332" s="167" t="s">
        <v>1450</v>
      </c>
      <c r="S332" s="160">
        <v>921</v>
      </c>
      <c r="T332" s="163">
        <v>653</v>
      </c>
      <c r="U332" s="164">
        <f t="shared" si="5"/>
        <v>-268</v>
      </c>
      <c r="V332" s="158"/>
      <c r="W332" s="158"/>
    </row>
    <row r="333" spans="2:23" ht="26.25" x14ac:dyDescent="0.3">
      <c r="B333" s="18">
        <v>324</v>
      </c>
      <c r="C333" s="19">
        <v>-1</v>
      </c>
      <c r="D333" s="172" t="s">
        <v>5600</v>
      </c>
      <c r="E333" s="141" t="s">
        <v>4026</v>
      </c>
      <c r="F333" s="142" t="s">
        <v>7</v>
      </c>
      <c r="G333" s="143" t="s">
        <v>2044</v>
      </c>
      <c r="H333" s="138">
        <v>24</v>
      </c>
      <c r="I333" s="139">
        <v>2</v>
      </c>
      <c r="J333" s="140">
        <v>12</v>
      </c>
      <c r="K333" s="186"/>
      <c r="L333" s="177"/>
      <c r="M333" s="221" t="s">
        <v>6226</v>
      </c>
      <c r="N333" s="213"/>
      <c r="O333" s="77"/>
      <c r="Q333" s="162" t="s">
        <v>3935</v>
      </c>
      <c r="R333" s="167" t="s">
        <v>3924</v>
      </c>
      <c r="S333" s="160">
        <v>1039</v>
      </c>
      <c r="T333" s="163">
        <v>1335</v>
      </c>
      <c r="U333" s="164">
        <f t="shared" si="5"/>
        <v>296</v>
      </c>
      <c r="V333" s="158"/>
      <c r="W333" s="158"/>
    </row>
    <row r="334" spans="2:23" ht="26.25" x14ac:dyDescent="0.3">
      <c r="B334" s="18">
        <v>324</v>
      </c>
      <c r="C334" s="19">
        <v>-1</v>
      </c>
      <c r="D334" s="172" t="s">
        <v>1228</v>
      </c>
      <c r="E334" s="141" t="s">
        <v>4026</v>
      </c>
      <c r="F334" s="142" t="s">
        <v>7</v>
      </c>
      <c r="G334" s="143" t="s">
        <v>3106</v>
      </c>
      <c r="H334" s="138">
        <v>24</v>
      </c>
      <c r="I334" s="139">
        <v>2</v>
      </c>
      <c r="J334" s="140">
        <v>12</v>
      </c>
      <c r="K334" s="186"/>
      <c r="L334" s="177"/>
      <c r="M334" s="225" t="s">
        <v>4095</v>
      </c>
      <c r="N334" s="213" t="s">
        <v>960</v>
      </c>
      <c r="O334" s="77"/>
      <c r="Q334" s="162" t="s">
        <v>2778</v>
      </c>
      <c r="R334" s="167" t="s">
        <v>323</v>
      </c>
      <c r="S334" s="160">
        <v>921</v>
      </c>
      <c r="T334" s="163">
        <v>1136</v>
      </c>
      <c r="U334" s="164">
        <f t="shared" si="5"/>
        <v>215</v>
      </c>
      <c r="V334" s="158"/>
      <c r="W334" s="158"/>
    </row>
    <row r="335" spans="2:23" ht="26.25" x14ac:dyDescent="0.3">
      <c r="B335" s="18">
        <v>324</v>
      </c>
      <c r="C335" s="19">
        <v>-1</v>
      </c>
      <c r="D335" s="172" t="s">
        <v>935</v>
      </c>
      <c r="E335" s="141" t="s">
        <v>4026</v>
      </c>
      <c r="F335" s="142" t="s">
        <v>7</v>
      </c>
      <c r="G335" s="143" t="s">
        <v>990</v>
      </c>
      <c r="H335" s="138">
        <v>24</v>
      </c>
      <c r="I335" s="139">
        <v>2</v>
      </c>
      <c r="J335" s="140">
        <v>12</v>
      </c>
      <c r="K335" s="186"/>
      <c r="L335" s="177"/>
      <c r="M335" s="225" t="s">
        <v>5252</v>
      </c>
      <c r="N335" s="213"/>
      <c r="O335" s="77"/>
      <c r="Q335" s="162" t="s">
        <v>557</v>
      </c>
      <c r="R335" s="167" t="s">
        <v>337</v>
      </c>
      <c r="S335" s="160">
        <v>210</v>
      </c>
      <c r="T335" s="163">
        <v>703</v>
      </c>
      <c r="U335" s="164">
        <f t="shared" si="5"/>
        <v>493</v>
      </c>
      <c r="V335" s="158"/>
      <c r="W335" s="158"/>
    </row>
    <row r="336" spans="2:23" ht="26.25" x14ac:dyDescent="0.3">
      <c r="B336" s="18">
        <v>324</v>
      </c>
      <c r="C336" s="19">
        <v>-1</v>
      </c>
      <c r="D336" s="172" t="s">
        <v>629</v>
      </c>
      <c r="E336" s="141" t="s">
        <v>4026</v>
      </c>
      <c r="F336" s="142" t="s">
        <v>7</v>
      </c>
      <c r="G336" s="143" t="s">
        <v>2975</v>
      </c>
      <c r="H336" s="138">
        <v>24</v>
      </c>
      <c r="I336" s="139">
        <v>2</v>
      </c>
      <c r="J336" s="140">
        <v>12</v>
      </c>
      <c r="K336" s="186"/>
      <c r="L336" s="177"/>
      <c r="M336" s="226" t="s">
        <v>3589</v>
      </c>
      <c r="N336" s="213" t="s">
        <v>960</v>
      </c>
      <c r="O336" s="77"/>
      <c r="Q336" s="162" t="s">
        <v>3864</v>
      </c>
      <c r="R336" s="167" t="s">
        <v>323</v>
      </c>
      <c r="S336" s="160">
        <v>1455</v>
      </c>
      <c r="T336" s="163">
        <v>765</v>
      </c>
      <c r="U336" s="164">
        <f t="shared" si="5"/>
        <v>-690</v>
      </c>
      <c r="V336" s="158"/>
      <c r="W336" s="158"/>
    </row>
    <row r="337" spans="2:23" ht="26.25" x14ac:dyDescent="0.3">
      <c r="B337" s="18">
        <v>324</v>
      </c>
      <c r="C337" s="19">
        <v>-1</v>
      </c>
      <c r="D337" s="172" t="s">
        <v>2505</v>
      </c>
      <c r="E337" s="141" t="s">
        <v>4026</v>
      </c>
      <c r="F337" s="142" t="s">
        <v>7</v>
      </c>
      <c r="G337" s="143" t="s">
        <v>2531</v>
      </c>
      <c r="H337" s="138">
        <v>24</v>
      </c>
      <c r="I337" s="139">
        <v>3</v>
      </c>
      <c r="J337" s="140">
        <v>8</v>
      </c>
      <c r="K337" s="186"/>
      <c r="L337" s="177"/>
      <c r="M337" s="221" t="s">
        <v>4182</v>
      </c>
      <c r="N337" s="213" t="s">
        <v>960</v>
      </c>
      <c r="O337" s="77"/>
      <c r="Q337" s="162" t="s">
        <v>3033</v>
      </c>
      <c r="R337" s="167" t="s">
        <v>3118</v>
      </c>
      <c r="S337" s="160">
        <v>816</v>
      </c>
      <c r="T337" s="163">
        <v>382</v>
      </c>
      <c r="U337" s="164">
        <f t="shared" si="5"/>
        <v>-434</v>
      </c>
      <c r="V337" s="158"/>
      <c r="W337" s="158"/>
    </row>
    <row r="338" spans="2:23" ht="28.5" x14ac:dyDescent="0.3">
      <c r="B338" s="18">
        <v>324</v>
      </c>
      <c r="C338" s="19">
        <v>-1</v>
      </c>
      <c r="D338" s="172" t="s">
        <v>3992</v>
      </c>
      <c r="E338" s="141" t="s">
        <v>4026</v>
      </c>
      <c r="F338" s="142" t="s">
        <v>7</v>
      </c>
      <c r="G338" s="143" t="s">
        <v>3993</v>
      </c>
      <c r="H338" s="138">
        <v>24</v>
      </c>
      <c r="I338" s="139">
        <v>3</v>
      </c>
      <c r="J338" s="140">
        <v>8</v>
      </c>
      <c r="K338" s="186"/>
      <c r="L338" s="177"/>
      <c r="M338" s="224" t="s">
        <v>4665</v>
      </c>
      <c r="N338" s="213" t="s">
        <v>960</v>
      </c>
      <c r="O338" s="77"/>
      <c r="Q338" s="162" t="s">
        <v>561</v>
      </c>
      <c r="R338" s="167" t="s">
        <v>5162</v>
      </c>
      <c r="S338" s="160">
        <v>1114</v>
      </c>
      <c r="T338" s="163">
        <v>1481</v>
      </c>
      <c r="U338" s="164">
        <f t="shared" si="5"/>
        <v>367</v>
      </c>
      <c r="V338" s="158"/>
      <c r="W338" s="158"/>
    </row>
    <row r="339" spans="2:23" ht="28.5" x14ac:dyDescent="0.3">
      <c r="B339" s="18">
        <v>324</v>
      </c>
      <c r="C339" s="19">
        <v>-1</v>
      </c>
      <c r="D339" s="172" t="s">
        <v>2184</v>
      </c>
      <c r="E339" s="141" t="s">
        <v>4026</v>
      </c>
      <c r="F339" s="142" t="s">
        <v>7</v>
      </c>
      <c r="G339" s="143" t="s">
        <v>2298</v>
      </c>
      <c r="H339" s="138">
        <v>24</v>
      </c>
      <c r="I339" s="139">
        <v>3</v>
      </c>
      <c r="J339" s="140">
        <v>8</v>
      </c>
      <c r="K339" s="186"/>
      <c r="L339" s="177"/>
      <c r="M339" s="212" t="s">
        <v>6227</v>
      </c>
      <c r="N339" s="213" t="s">
        <v>960</v>
      </c>
      <c r="O339" s="77"/>
      <c r="Q339" s="162" t="s">
        <v>4745</v>
      </c>
      <c r="R339" s="167" t="s">
        <v>3100</v>
      </c>
      <c r="S339" s="160">
        <v>51</v>
      </c>
      <c r="T339" s="163">
        <v>1481</v>
      </c>
      <c r="U339" s="164">
        <f t="shared" si="5"/>
        <v>1430</v>
      </c>
      <c r="V339" s="158"/>
      <c r="W339" s="158"/>
    </row>
    <row r="340" spans="2:23" ht="28.5" x14ac:dyDescent="0.3">
      <c r="B340" s="18">
        <v>324</v>
      </c>
      <c r="C340" s="19">
        <v>-1</v>
      </c>
      <c r="D340" s="172" t="s">
        <v>264</v>
      </c>
      <c r="E340" s="141" t="s">
        <v>4026</v>
      </c>
      <c r="F340" s="142" t="s">
        <v>7</v>
      </c>
      <c r="G340" s="143" t="s">
        <v>265</v>
      </c>
      <c r="H340" s="138">
        <v>24</v>
      </c>
      <c r="I340" s="139">
        <v>4</v>
      </c>
      <c r="J340" s="140">
        <v>6</v>
      </c>
      <c r="K340" s="186"/>
      <c r="L340" s="177"/>
      <c r="M340" s="212" t="s">
        <v>5012</v>
      </c>
      <c r="N340" s="213" t="s">
        <v>3746</v>
      </c>
      <c r="O340" s="77"/>
      <c r="Q340" s="162" t="s">
        <v>5194</v>
      </c>
      <c r="R340" s="167" t="s">
        <v>5168</v>
      </c>
      <c r="S340" s="160">
        <v>1315</v>
      </c>
      <c r="T340" s="163">
        <v>1136</v>
      </c>
      <c r="U340" s="164">
        <f t="shared" si="5"/>
        <v>-179</v>
      </c>
      <c r="V340" s="158"/>
      <c r="W340" s="158"/>
    </row>
    <row r="341" spans="2:23" ht="28.5" x14ac:dyDescent="0.3">
      <c r="B341" s="18">
        <v>324</v>
      </c>
      <c r="C341" s="19">
        <v>-1</v>
      </c>
      <c r="D341" s="172" t="s">
        <v>607</v>
      </c>
      <c r="E341" s="141" t="s">
        <v>4026</v>
      </c>
      <c r="F341" s="142" t="s">
        <v>7</v>
      </c>
      <c r="G341" s="143" t="s">
        <v>388</v>
      </c>
      <c r="H341" s="138">
        <v>24</v>
      </c>
      <c r="I341" s="139">
        <v>4</v>
      </c>
      <c r="J341" s="140">
        <v>6</v>
      </c>
      <c r="K341" s="186"/>
      <c r="L341" s="177"/>
      <c r="M341" s="224" t="s">
        <v>6228</v>
      </c>
      <c r="N341" s="215"/>
      <c r="O341" s="77"/>
      <c r="Q341" s="162" t="s">
        <v>2684</v>
      </c>
      <c r="R341" s="167" t="s">
        <v>2664</v>
      </c>
      <c r="S341" s="160">
        <v>645</v>
      </c>
      <c r="T341" s="163">
        <v>224</v>
      </c>
      <c r="U341" s="164">
        <f t="shared" si="5"/>
        <v>-421</v>
      </c>
      <c r="V341" s="158"/>
      <c r="W341" s="158"/>
    </row>
    <row r="342" spans="2:23" ht="42.75" x14ac:dyDescent="0.3">
      <c r="B342" s="18">
        <v>324</v>
      </c>
      <c r="C342" s="19">
        <v>-1</v>
      </c>
      <c r="D342" s="172" t="s">
        <v>2563</v>
      </c>
      <c r="E342" s="141" t="s">
        <v>4026</v>
      </c>
      <c r="F342" s="142" t="s">
        <v>7</v>
      </c>
      <c r="G342" s="143" t="s">
        <v>749</v>
      </c>
      <c r="H342" s="138">
        <v>24</v>
      </c>
      <c r="I342" s="139">
        <v>4</v>
      </c>
      <c r="J342" s="140">
        <v>6</v>
      </c>
      <c r="K342" s="186"/>
      <c r="L342" s="177"/>
      <c r="M342" s="224" t="s">
        <v>6229</v>
      </c>
      <c r="N342" s="213" t="s">
        <v>960</v>
      </c>
      <c r="O342" s="77"/>
      <c r="Q342" s="162" t="s">
        <v>4015</v>
      </c>
      <c r="R342" s="167" t="s">
        <v>4225</v>
      </c>
      <c r="S342" s="160">
        <v>235</v>
      </c>
      <c r="T342" s="163">
        <v>616</v>
      </c>
      <c r="U342" s="164">
        <f t="shared" si="5"/>
        <v>381</v>
      </c>
      <c r="V342" s="158"/>
      <c r="W342" s="158"/>
    </row>
    <row r="343" spans="2:23" ht="42.75" x14ac:dyDescent="0.3">
      <c r="B343" s="18">
        <v>324</v>
      </c>
      <c r="C343" s="19">
        <v>-1</v>
      </c>
      <c r="D343" s="172" t="s">
        <v>1119</v>
      </c>
      <c r="E343" s="141" t="s">
        <v>4026</v>
      </c>
      <c r="F343" s="142" t="s">
        <v>7</v>
      </c>
      <c r="G343" s="143" t="s">
        <v>1120</v>
      </c>
      <c r="H343" s="138">
        <v>24</v>
      </c>
      <c r="I343" s="139">
        <v>5</v>
      </c>
      <c r="J343" s="140">
        <v>4.8</v>
      </c>
      <c r="K343" s="186"/>
      <c r="L343" s="177"/>
      <c r="M343" s="224" t="s">
        <v>6230</v>
      </c>
      <c r="N343" s="213" t="s">
        <v>960</v>
      </c>
      <c r="O343" s="77"/>
      <c r="Q343" s="162" t="s">
        <v>5978</v>
      </c>
      <c r="R343" s="167" t="s">
        <v>4225</v>
      </c>
      <c r="S343" s="160">
        <v>24</v>
      </c>
      <c r="T343" s="163">
        <v>765</v>
      </c>
      <c r="U343" s="164">
        <f t="shared" si="5"/>
        <v>741</v>
      </c>
      <c r="V343" s="158"/>
      <c r="W343" s="158"/>
    </row>
    <row r="344" spans="2:23" ht="42.75" x14ac:dyDescent="0.3">
      <c r="B344" s="18">
        <v>324</v>
      </c>
      <c r="C344" s="19">
        <v>-1</v>
      </c>
      <c r="D344" s="172" t="s">
        <v>1908</v>
      </c>
      <c r="E344" s="141" t="s">
        <v>4026</v>
      </c>
      <c r="F344" s="142" t="s">
        <v>7</v>
      </c>
      <c r="G344" s="143" t="s">
        <v>1909</v>
      </c>
      <c r="H344" s="138">
        <v>24</v>
      </c>
      <c r="I344" s="139">
        <v>5</v>
      </c>
      <c r="J344" s="140">
        <v>4.8</v>
      </c>
      <c r="K344" s="186"/>
      <c r="L344" s="177"/>
      <c r="M344" s="224" t="s">
        <v>6231</v>
      </c>
      <c r="N344" s="215"/>
      <c r="O344" s="77"/>
      <c r="Q344" s="162" t="s">
        <v>4315</v>
      </c>
      <c r="R344" s="167" t="s">
        <v>4256</v>
      </c>
      <c r="S344" s="160">
        <v>921</v>
      </c>
      <c r="T344" s="163">
        <v>940</v>
      </c>
      <c r="U344" s="164">
        <f t="shared" si="5"/>
        <v>19</v>
      </c>
      <c r="V344" s="158"/>
      <c r="W344" s="158"/>
    </row>
    <row r="345" spans="2:23" ht="42.75" x14ac:dyDescent="0.3">
      <c r="B345" s="18">
        <v>324</v>
      </c>
      <c r="C345" s="19">
        <v>-1</v>
      </c>
      <c r="D345" s="172" t="s">
        <v>4231</v>
      </c>
      <c r="E345" s="141" t="s">
        <v>4026</v>
      </c>
      <c r="F345" s="142" t="s">
        <v>7</v>
      </c>
      <c r="G345" s="143" t="s">
        <v>2085</v>
      </c>
      <c r="H345" s="138">
        <v>24</v>
      </c>
      <c r="I345" s="139">
        <v>5</v>
      </c>
      <c r="J345" s="140">
        <v>4.8</v>
      </c>
      <c r="K345" s="186"/>
      <c r="L345" s="177"/>
      <c r="M345" s="212" t="s">
        <v>5601</v>
      </c>
      <c r="N345" s="213" t="s">
        <v>960</v>
      </c>
      <c r="O345" s="77"/>
      <c r="Q345" s="162" t="s">
        <v>566</v>
      </c>
      <c r="R345" s="167" t="s">
        <v>1963</v>
      </c>
      <c r="S345" s="160">
        <v>559</v>
      </c>
      <c r="T345" s="163">
        <v>593</v>
      </c>
      <c r="U345" s="164">
        <f t="shared" si="5"/>
        <v>34</v>
      </c>
      <c r="V345" s="158"/>
      <c r="W345" s="158"/>
    </row>
    <row r="346" spans="2:23" ht="42.75" x14ac:dyDescent="0.3">
      <c r="B346" s="18">
        <v>324</v>
      </c>
      <c r="C346" s="19">
        <v>160</v>
      </c>
      <c r="D346" s="172" t="s">
        <v>2576</v>
      </c>
      <c r="E346" s="141" t="s">
        <v>4026</v>
      </c>
      <c r="F346" s="142" t="s">
        <v>7</v>
      </c>
      <c r="G346" s="143" t="s">
        <v>3362</v>
      </c>
      <c r="H346" s="138">
        <v>24</v>
      </c>
      <c r="I346" s="139">
        <v>6</v>
      </c>
      <c r="J346" s="140">
        <v>4</v>
      </c>
      <c r="K346" s="186"/>
      <c r="L346" s="177"/>
      <c r="M346" s="224" t="s">
        <v>6488</v>
      </c>
      <c r="N346" s="215" t="s">
        <v>960</v>
      </c>
      <c r="O346" s="77"/>
      <c r="Q346" s="162" t="s">
        <v>571</v>
      </c>
      <c r="R346" s="167" t="s">
        <v>3499</v>
      </c>
      <c r="S346" s="160">
        <v>1114</v>
      </c>
      <c r="T346" s="163">
        <v>1136</v>
      </c>
      <c r="U346" s="164">
        <f t="shared" si="5"/>
        <v>22</v>
      </c>
      <c r="V346" s="158"/>
      <c r="W346" s="158"/>
    </row>
    <row r="347" spans="2:23" ht="26.25" x14ac:dyDescent="0.3">
      <c r="B347" s="18">
        <v>341</v>
      </c>
      <c r="C347" s="19">
        <v>-2</v>
      </c>
      <c r="D347" s="172" t="s">
        <v>353</v>
      </c>
      <c r="E347" s="141" t="s">
        <v>4026</v>
      </c>
      <c r="F347" s="142" t="s">
        <v>7</v>
      </c>
      <c r="G347" s="143" t="s">
        <v>2395</v>
      </c>
      <c r="H347" s="138">
        <v>23</v>
      </c>
      <c r="I347" s="139">
        <v>1</v>
      </c>
      <c r="J347" s="140">
        <v>23</v>
      </c>
      <c r="K347" s="186"/>
      <c r="L347" s="177"/>
      <c r="M347" s="221" t="s">
        <v>3591</v>
      </c>
      <c r="N347" s="213" t="s">
        <v>960</v>
      </c>
      <c r="O347" s="77"/>
      <c r="Q347" s="162" t="s">
        <v>574</v>
      </c>
      <c r="R347" s="167" t="s">
        <v>361</v>
      </c>
      <c r="S347" s="160">
        <v>129</v>
      </c>
      <c r="T347" s="163">
        <v>703</v>
      </c>
      <c r="U347" s="164">
        <f t="shared" si="5"/>
        <v>574</v>
      </c>
      <c r="V347" s="158"/>
      <c r="W347" s="158"/>
    </row>
    <row r="348" spans="2:23" ht="28.5" x14ac:dyDescent="0.3">
      <c r="B348" s="18">
        <v>341</v>
      </c>
      <c r="C348" s="19">
        <v>-2</v>
      </c>
      <c r="D348" s="172" t="s">
        <v>608</v>
      </c>
      <c r="E348" s="141" t="s">
        <v>4026</v>
      </c>
      <c r="F348" s="142" t="s">
        <v>7</v>
      </c>
      <c r="G348" s="143" t="s">
        <v>609</v>
      </c>
      <c r="H348" s="138">
        <v>23</v>
      </c>
      <c r="I348" s="139">
        <v>1</v>
      </c>
      <c r="J348" s="140">
        <v>23</v>
      </c>
      <c r="K348" s="186"/>
      <c r="L348" s="177"/>
      <c r="M348" s="221" t="s">
        <v>4065</v>
      </c>
      <c r="N348" s="213"/>
      <c r="O348" s="77"/>
      <c r="Q348" s="162" t="s">
        <v>576</v>
      </c>
      <c r="R348" s="167" t="s">
        <v>2422</v>
      </c>
      <c r="S348" s="160">
        <v>921</v>
      </c>
      <c r="T348" s="163">
        <v>940</v>
      </c>
      <c r="U348" s="164">
        <f t="shared" si="5"/>
        <v>19</v>
      </c>
      <c r="V348" s="158"/>
      <c r="W348" s="158"/>
    </row>
    <row r="349" spans="2:23" ht="26.25" x14ac:dyDescent="0.3">
      <c r="B349" s="18">
        <v>341</v>
      </c>
      <c r="C349" s="19">
        <v>-2</v>
      </c>
      <c r="D349" s="172" t="s">
        <v>3344</v>
      </c>
      <c r="E349" s="141" t="s">
        <v>4026</v>
      </c>
      <c r="F349" s="142" t="s">
        <v>7</v>
      </c>
      <c r="G349" s="143" t="s">
        <v>980</v>
      </c>
      <c r="H349" s="138">
        <v>23</v>
      </c>
      <c r="I349" s="139">
        <v>1</v>
      </c>
      <c r="J349" s="140">
        <v>23</v>
      </c>
      <c r="K349" s="186"/>
      <c r="L349" s="177"/>
      <c r="M349" s="221" t="s">
        <v>3593</v>
      </c>
      <c r="N349" s="213" t="s">
        <v>960</v>
      </c>
      <c r="O349" s="77"/>
      <c r="Q349" s="162" t="s">
        <v>3407</v>
      </c>
      <c r="R349" s="167" t="s">
        <v>3360</v>
      </c>
      <c r="S349" s="160">
        <v>921</v>
      </c>
      <c r="T349" s="163">
        <v>1063</v>
      </c>
      <c r="U349" s="164">
        <f t="shared" si="5"/>
        <v>142</v>
      </c>
      <c r="V349" s="158"/>
      <c r="W349" s="158"/>
    </row>
    <row r="350" spans="2:23" ht="26.25" x14ac:dyDescent="0.3">
      <c r="B350" s="18">
        <v>341</v>
      </c>
      <c r="C350" s="19">
        <v>-2</v>
      </c>
      <c r="D350" s="172" t="s">
        <v>2347</v>
      </c>
      <c r="E350" s="141" t="s">
        <v>4026</v>
      </c>
      <c r="F350" s="142" t="s">
        <v>7</v>
      </c>
      <c r="G350" s="143" t="s">
        <v>2407</v>
      </c>
      <c r="H350" s="138">
        <v>23</v>
      </c>
      <c r="I350" s="139">
        <v>1</v>
      </c>
      <c r="J350" s="140">
        <v>23</v>
      </c>
      <c r="K350" s="186"/>
      <c r="L350" s="177"/>
      <c r="M350" s="221" t="s">
        <v>3591</v>
      </c>
      <c r="N350" s="213" t="s">
        <v>960</v>
      </c>
      <c r="O350" s="77"/>
      <c r="Q350" s="162" t="s">
        <v>2455</v>
      </c>
      <c r="R350" s="167" t="s">
        <v>2446</v>
      </c>
      <c r="S350" s="160">
        <v>1455</v>
      </c>
      <c r="T350" s="163">
        <v>940</v>
      </c>
      <c r="U350" s="164">
        <f t="shared" si="5"/>
        <v>-515</v>
      </c>
      <c r="V350" s="158"/>
      <c r="W350" s="158"/>
    </row>
    <row r="351" spans="2:23" ht="28.5" x14ac:dyDescent="0.3">
      <c r="B351" s="18">
        <v>341</v>
      </c>
      <c r="C351" s="19">
        <v>-2</v>
      </c>
      <c r="D351" s="172" t="s">
        <v>3345</v>
      </c>
      <c r="E351" s="141" t="s">
        <v>4026</v>
      </c>
      <c r="F351" s="142" t="s">
        <v>7</v>
      </c>
      <c r="G351" s="143" t="s">
        <v>1539</v>
      </c>
      <c r="H351" s="138">
        <v>23</v>
      </c>
      <c r="I351" s="139">
        <v>1</v>
      </c>
      <c r="J351" s="140">
        <v>23</v>
      </c>
      <c r="K351" s="186"/>
      <c r="L351" s="177"/>
      <c r="M351" s="221" t="s">
        <v>3593</v>
      </c>
      <c r="N351" s="213" t="s">
        <v>960</v>
      </c>
      <c r="O351" s="77"/>
      <c r="Q351" s="162" t="s">
        <v>577</v>
      </c>
      <c r="R351" s="167" t="s">
        <v>5103</v>
      </c>
      <c r="S351" s="160">
        <v>424</v>
      </c>
      <c r="T351" s="163">
        <v>211</v>
      </c>
      <c r="U351" s="164">
        <f t="shared" si="5"/>
        <v>-213</v>
      </c>
      <c r="V351" s="158"/>
      <c r="W351" s="158"/>
    </row>
    <row r="352" spans="2:23" ht="26.25" x14ac:dyDescent="0.3">
      <c r="B352" s="18">
        <v>341</v>
      </c>
      <c r="C352" s="19">
        <v>-2</v>
      </c>
      <c r="D352" s="172" t="s">
        <v>2497</v>
      </c>
      <c r="E352" s="141" t="s">
        <v>4026</v>
      </c>
      <c r="F352" s="142" t="s">
        <v>7</v>
      </c>
      <c r="G352" s="143" t="s">
        <v>410</v>
      </c>
      <c r="H352" s="138">
        <v>23</v>
      </c>
      <c r="I352" s="139">
        <v>2</v>
      </c>
      <c r="J352" s="140">
        <v>11.5</v>
      </c>
      <c r="K352" s="186"/>
      <c r="L352" s="177"/>
      <c r="M352" s="226" t="s">
        <v>3592</v>
      </c>
      <c r="N352" s="213" t="s">
        <v>960</v>
      </c>
      <c r="O352" s="77"/>
      <c r="Q352" s="162" t="s">
        <v>580</v>
      </c>
      <c r="R352" s="167" t="s">
        <v>1918</v>
      </c>
      <c r="S352" s="160">
        <v>1114</v>
      </c>
      <c r="T352" s="163">
        <v>1481</v>
      </c>
      <c r="U352" s="164">
        <f t="shared" si="5"/>
        <v>367</v>
      </c>
      <c r="V352" s="158"/>
      <c r="W352" s="158"/>
    </row>
    <row r="353" spans="2:23" ht="26.25" x14ac:dyDescent="0.3">
      <c r="B353" s="18">
        <v>341</v>
      </c>
      <c r="C353" s="19">
        <v>-2</v>
      </c>
      <c r="D353" s="172" t="s">
        <v>551</v>
      </c>
      <c r="E353" s="141" t="s">
        <v>4026</v>
      </c>
      <c r="F353" s="142" t="s">
        <v>7</v>
      </c>
      <c r="G353" s="143" t="s">
        <v>552</v>
      </c>
      <c r="H353" s="138">
        <v>23</v>
      </c>
      <c r="I353" s="139">
        <v>2</v>
      </c>
      <c r="J353" s="140">
        <v>11.5</v>
      </c>
      <c r="K353" s="186"/>
      <c r="L353" s="177"/>
      <c r="M353" s="221" t="s">
        <v>6232</v>
      </c>
      <c r="N353" s="213" t="s">
        <v>960</v>
      </c>
      <c r="O353" s="77"/>
      <c r="Q353" s="162" t="s">
        <v>4510</v>
      </c>
      <c r="R353" s="167" t="s">
        <v>323</v>
      </c>
      <c r="S353" s="160">
        <v>1114</v>
      </c>
      <c r="T353" s="163">
        <v>833</v>
      </c>
      <c r="U353" s="164">
        <f t="shared" si="5"/>
        <v>-281</v>
      </c>
      <c r="V353" s="158"/>
      <c r="W353" s="158"/>
    </row>
    <row r="354" spans="2:23" ht="28.5" x14ac:dyDescent="0.3">
      <c r="B354" s="18">
        <v>341</v>
      </c>
      <c r="C354" s="19">
        <v>-2</v>
      </c>
      <c r="D354" s="172" t="s">
        <v>1529</v>
      </c>
      <c r="E354" s="141" t="s">
        <v>4026</v>
      </c>
      <c r="F354" s="142" t="s">
        <v>269</v>
      </c>
      <c r="G354" s="143" t="s">
        <v>122</v>
      </c>
      <c r="H354" s="138">
        <v>23</v>
      </c>
      <c r="I354" s="139">
        <v>2</v>
      </c>
      <c r="J354" s="140">
        <v>11.5</v>
      </c>
      <c r="K354" s="186"/>
      <c r="L354" s="177"/>
      <c r="M354" s="223" t="s">
        <v>6233</v>
      </c>
      <c r="N354" s="209"/>
      <c r="O354" s="77"/>
      <c r="Q354" s="162" t="s">
        <v>5751</v>
      </c>
      <c r="R354" s="167" t="s">
        <v>5609</v>
      </c>
      <c r="S354" s="160">
        <v>645</v>
      </c>
      <c r="T354" s="163">
        <v>1136</v>
      </c>
      <c r="U354" s="164">
        <f t="shared" si="5"/>
        <v>491</v>
      </c>
      <c r="V354" s="158"/>
      <c r="W354" s="158"/>
    </row>
    <row r="355" spans="2:23" ht="28.5" x14ac:dyDescent="0.3">
      <c r="B355" s="18">
        <v>341</v>
      </c>
      <c r="C355" s="19">
        <v>-111</v>
      </c>
      <c r="D355" s="172" t="s">
        <v>670</v>
      </c>
      <c r="E355" s="141" t="s">
        <v>4026</v>
      </c>
      <c r="F355" s="142" t="s">
        <v>4543</v>
      </c>
      <c r="G355" s="143" t="s">
        <v>206</v>
      </c>
      <c r="H355" s="138">
        <v>23</v>
      </c>
      <c r="I355" s="139">
        <v>2</v>
      </c>
      <c r="J355" s="140">
        <v>11.5</v>
      </c>
      <c r="K355" s="186"/>
      <c r="L355" s="177" t="s">
        <v>4538</v>
      </c>
      <c r="M355" s="222" t="s">
        <v>4078</v>
      </c>
      <c r="N355" s="220" t="s">
        <v>5004</v>
      </c>
      <c r="O355" s="77"/>
      <c r="Q355" s="162" t="s">
        <v>4462</v>
      </c>
      <c r="R355" s="167" t="s">
        <v>4450</v>
      </c>
      <c r="S355" s="161">
        <v>645</v>
      </c>
      <c r="T355" s="163">
        <v>49</v>
      </c>
      <c r="U355" s="164">
        <f t="shared" si="5"/>
        <v>-596</v>
      </c>
      <c r="V355" s="158"/>
      <c r="W355" s="158"/>
    </row>
    <row r="356" spans="2:23" ht="26.25" x14ac:dyDescent="0.3">
      <c r="B356" s="18">
        <v>341</v>
      </c>
      <c r="C356" s="19">
        <v>-2</v>
      </c>
      <c r="D356" s="172" t="s">
        <v>3955</v>
      </c>
      <c r="E356" s="141" t="s">
        <v>4026</v>
      </c>
      <c r="F356" s="142" t="s">
        <v>7</v>
      </c>
      <c r="G356" s="143" t="s">
        <v>5236</v>
      </c>
      <c r="H356" s="138">
        <v>23</v>
      </c>
      <c r="I356" s="139">
        <v>2</v>
      </c>
      <c r="J356" s="140">
        <v>11.5</v>
      </c>
      <c r="K356" s="186"/>
      <c r="L356" s="177"/>
      <c r="M356" s="221" t="s">
        <v>6234</v>
      </c>
      <c r="N356" s="209" t="s">
        <v>960</v>
      </c>
      <c r="O356" s="77"/>
      <c r="Q356" s="162" t="s">
        <v>5078</v>
      </c>
      <c r="R356" s="167" t="s">
        <v>323</v>
      </c>
      <c r="S356" s="160">
        <v>1114</v>
      </c>
      <c r="T356" s="163">
        <v>1335</v>
      </c>
      <c r="U356" s="164">
        <f t="shared" si="5"/>
        <v>221</v>
      </c>
      <c r="V356" s="158"/>
      <c r="W356" s="158"/>
    </row>
    <row r="357" spans="2:23" ht="26.25" x14ac:dyDescent="0.3">
      <c r="B357" s="18">
        <v>341</v>
      </c>
      <c r="C357" s="19">
        <v>-2</v>
      </c>
      <c r="D357" s="172" t="s">
        <v>2573</v>
      </c>
      <c r="E357" s="141" t="s">
        <v>4026</v>
      </c>
      <c r="F357" s="142" t="s">
        <v>7</v>
      </c>
      <c r="G357" s="143" t="s">
        <v>323</v>
      </c>
      <c r="H357" s="138">
        <v>23</v>
      </c>
      <c r="I357" s="139">
        <v>2</v>
      </c>
      <c r="J357" s="140">
        <v>11.5</v>
      </c>
      <c r="K357" s="186"/>
      <c r="L357" s="177"/>
      <c r="M357" s="226" t="s">
        <v>5432</v>
      </c>
      <c r="N357" s="209" t="s">
        <v>960</v>
      </c>
      <c r="O357" s="77"/>
      <c r="Q357" s="162" t="s">
        <v>2456</v>
      </c>
      <c r="R357" s="167" t="s">
        <v>2442</v>
      </c>
      <c r="S357" s="160">
        <v>1315</v>
      </c>
      <c r="T357" s="163">
        <v>653</v>
      </c>
      <c r="U357" s="164">
        <f t="shared" si="5"/>
        <v>-662</v>
      </c>
      <c r="V357" s="158"/>
      <c r="W357" s="158"/>
    </row>
    <row r="358" spans="2:23" ht="31.5" x14ac:dyDescent="0.3">
      <c r="B358" s="18">
        <v>341</v>
      </c>
      <c r="C358" s="19">
        <v>-2</v>
      </c>
      <c r="D358" s="172" t="s">
        <v>1842</v>
      </c>
      <c r="E358" s="141" t="s">
        <v>4026</v>
      </c>
      <c r="F358" s="142" t="s">
        <v>7</v>
      </c>
      <c r="G358" s="143" t="s">
        <v>3104</v>
      </c>
      <c r="H358" s="138">
        <v>23</v>
      </c>
      <c r="I358" s="139">
        <v>3</v>
      </c>
      <c r="J358" s="140">
        <v>7.666666666666667</v>
      </c>
      <c r="K358" s="186"/>
      <c r="L358" s="177"/>
      <c r="M358" s="212" t="s">
        <v>5649</v>
      </c>
      <c r="N358" s="215"/>
      <c r="O358" s="77"/>
      <c r="Q358" s="162" t="s">
        <v>3253</v>
      </c>
      <c r="R358" s="167" t="s">
        <v>3231</v>
      </c>
      <c r="S358" s="161">
        <v>1455</v>
      </c>
      <c r="T358" s="163">
        <v>0</v>
      </c>
      <c r="U358" s="164" t="str">
        <f t="shared" si="5"/>
        <v>New</v>
      </c>
      <c r="V358" s="158"/>
      <c r="W358" s="158"/>
    </row>
    <row r="359" spans="2:23" ht="28.5" x14ac:dyDescent="0.3">
      <c r="B359" s="18">
        <v>341</v>
      </c>
      <c r="C359" s="19">
        <v>-2</v>
      </c>
      <c r="D359" s="172" t="s">
        <v>1039</v>
      </c>
      <c r="E359" s="141" t="s">
        <v>4026</v>
      </c>
      <c r="F359" s="142" t="s">
        <v>7</v>
      </c>
      <c r="G359" s="143" t="s">
        <v>3914</v>
      </c>
      <c r="H359" s="138">
        <v>23</v>
      </c>
      <c r="I359" s="139">
        <v>3</v>
      </c>
      <c r="J359" s="140">
        <v>7.666666666666667</v>
      </c>
      <c r="K359" s="186"/>
      <c r="L359" s="177"/>
      <c r="M359" s="206" t="s">
        <v>5254</v>
      </c>
      <c r="N359" s="213" t="s">
        <v>960</v>
      </c>
      <c r="O359" s="77"/>
      <c r="Q359" s="162" t="s">
        <v>2327</v>
      </c>
      <c r="R359" s="167" t="s">
        <v>2305</v>
      </c>
      <c r="S359" s="160">
        <v>751</v>
      </c>
      <c r="T359" s="163">
        <v>940</v>
      </c>
      <c r="U359" s="164">
        <f t="shared" si="5"/>
        <v>189</v>
      </c>
      <c r="V359" s="158"/>
      <c r="W359" s="158"/>
    </row>
    <row r="360" spans="2:23" ht="28.5" x14ac:dyDescent="0.3">
      <c r="B360" s="18">
        <v>341</v>
      </c>
      <c r="C360" s="19">
        <v>-2</v>
      </c>
      <c r="D360" s="172" t="s">
        <v>2993</v>
      </c>
      <c r="E360" s="141" t="s">
        <v>4026</v>
      </c>
      <c r="F360" s="142" t="s">
        <v>7</v>
      </c>
      <c r="G360" s="143" t="s">
        <v>2994</v>
      </c>
      <c r="H360" s="138">
        <v>23</v>
      </c>
      <c r="I360" s="139">
        <v>3</v>
      </c>
      <c r="J360" s="140">
        <v>7.666666666666667</v>
      </c>
      <c r="K360" s="186"/>
      <c r="L360" s="177"/>
      <c r="M360" s="212" t="s">
        <v>6235</v>
      </c>
      <c r="N360" s="213" t="s">
        <v>960</v>
      </c>
      <c r="O360" s="77"/>
      <c r="Q360" s="162" t="s">
        <v>3408</v>
      </c>
      <c r="R360" s="167" t="s">
        <v>3376</v>
      </c>
      <c r="S360" s="160">
        <v>1114</v>
      </c>
      <c r="T360" s="163">
        <v>562</v>
      </c>
      <c r="U360" s="164">
        <f t="shared" si="5"/>
        <v>-552</v>
      </c>
      <c r="V360" s="158"/>
      <c r="W360" s="158"/>
    </row>
    <row r="361" spans="2:23" ht="28.5" x14ac:dyDescent="0.3">
      <c r="B361" s="18">
        <v>341</v>
      </c>
      <c r="C361" s="19">
        <v>-2</v>
      </c>
      <c r="D361" s="172" t="s">
        <v>2976</v>
      </c>
      <c r="E361" s="141" t="s">
        <v>4026</v>
      </c>
      <c r="F361" s="142" t="s">
        <v>7</v>
      </c>
      <c r="G361" s="143" t="s">
        <v>2302</v>
      </c>
      <c r="H361" s="138">
        <v>23</v>
      </c>
      <c r="I361" s="139">
        <v>3</v>
      </c>
      <c r="J361" s="140">
        <v>7.666666666666667</v>
      </c>
      <c r="K361" s="186"/>
      <c r="L361" s="177"/>
      <c r="M361" s="224" t="s">
        <v>4666</v>
      </c>
      <c r="N361" s="213" t="s">
        <v>960</v>
      </c>
      <c r="O361" s="77"/>
      <c r="Q361" s="162" t="s">
        <v>5575</v>
      </c>
      <c r="R361" s="167" t="s">
        <v>5441</v>
      </c>
      <c r="S361" s="160">
        <v>689</v>
      </c>
      <c r="T361" s="163">
        <v>1136</v>
      </c>
      <c r="U361" s="164">
        <f t="shared" si="5"/>
        <v>447</v>
      </c>
      <c r="V361" s="158"/>
      <c r="W361" s="158"/>
    </row>
    <row r="362" spans="2:23" ht="28.5" x14ac:dyDescent="0.3">
      <c r="B362" s="18">
        <v>341</v>
      </c>
      <c r="C362" s="19">
        <v>-2</v>
      </c>
      <c r="D362" s="172" t="s">
        <v>391</v>
      </c>
      <c r="E362" s="141" t="s">
        <v>4026</v>
      </c>
      <c r="F362" s="142" t="s">
        <v>7</v>
      </c>
      <c r="G362" s="143" t="s">
        <v>392</v>
      </c>
      <c r="H362" s="138">
        <v>23</v>
      </c>
      <c r="I362" s="139">
        <v>4</v>
      </c>
      <c r="J362" s="140">
        <v>5.75</v>
      </c>
      <c r="K362" s="186"/>
      <c r="L362" s="177"/>
      <c r="M362" s="212" t="s">
        <v>6237</v>
      </c>
      <c r="N362" s="231"/>
      <c r="O362" s="77"/>
      <c r="Q362" s="162" t="s">
        <v>2864</v>
      </c>
      <c r="R362" s="167" t="s">
        <v>2851</v>
      </c>
      <c r="S362" s="160">
        <v>1315</v>
      </c>
      <c r="T362" s="163">
        <v>129</v>
      </c>
      <c r="U362" s="164">
        <f t="shared" si="5"/>
        <v>-1186</v>
      </c>
      <c r="V362" s="158"/>
      <c r="W362" s="158"/>
    </row>
    <row r="363" spans="2:23" ht="28.5" x14ac:dyDescent="0.3">
      <c r="B363" s="18">
        <v>341</v>
      </c>
      <c r="C363" s="19">
        <v>-2</v>
      </c>
      <c r="D363" s="172" t="s">
        <v>865</v>
      </c>
      <c r="E363" s="141" t="s">
        <v>4026</v>
      </c>
      <c r="F363" s="142" t="s">
        <v>7</v>
      </c>
      <c r="G363" s="143" t="s">
        <v>2412</v>
      </c>
      <c r="H363" s="138">
        <v>23</v>
      </c>
      <c r="I363" s="139">
        <v>4</v>
      </c>
      <c r="J363" s="140">
        <v>5.75</v>
      </c>
      <c r="K363" s="186"/>
      <c r="L363" s="177"/>
      <c r="M363" s="224" t="s">
        <v>4667</v>
      </c>
      <c r="N363" s="213" t="s">
        <v>960</v>
      </c>
      <c r="O363" s="77"/>
      <c r="Q363" s="162" t="s">
        <v>597</v>
      </c>
      <c r="R363" s="167" t="s">
        <v>236</v>
      </c>
      <c r="S363" s="160">
        <v>210</v>
      </c>
      <c r="T363" s="163">
        <v>940</v>
      </c>
      <c r="U363" s="164">
        <f t="shared" si="5"/>
        <v>730</v>
      </c>
      <c r="V363" s="158"/>
      <c r="W363" s="158"/>
    </row>
    <row r="364" spans="2:23" ht="42.75" x14ac:dyDescent="0.3">
      <c r="B364" s="18">
        <v>341</v>
      </c>
      <c r="C364" s="19">
        <v>-2</v>
      </c>
      <c r="D364" s="172" t="s">
        <v>700</v>
      </c>
      <c r="E364" s="141" t="s">
        <v>4026</v>
      </c>
      <c r="F364" s="142" t="s">
        <v>7</v>
      </c>
      <c r="G364" s="143" t="s">
        <v>3102</v>
      </c>
      <c r="H364" s="138">
        <v>23</v>
      </c>
      <c r="I364" s="139">
        <v>4</v>
      </c>
      <c r="J364" s="140">
        <v>5.75</v>
      </c>
      <c r="K364" s="186"/>
      <c r="L364" s="177"/>
      <c r="M364" s="224" t="s">
        <v>6238</v>
      </c>
      <c r="N364" s="213" t="s">
        <v>960</v>
      </c>
      <c r="O364" s="77"/>
      <c r="Q364" s="162" t="s">
        <v>3960</v>
      </c>
      <c r="R364" s="167" t="s">
        <v>3937</v>
      </c>
      <c r="S364" s="160">
        <v>424</v>
      </c>
      <c r="T364" s="163">
        <v>940</v>
      </c>
      <c r="U364" s="164">
        <f t="shared" si="5"/>
        <v>516</v>
      </c>
      <c r="V364" s="158"/>
      <c r="W364" s="158"/>
    </row>
    <row r="365" spans="2:23" ht="42.75" x14ac:dyDescent="0.3">
      <c r="B365" s="18">
        <v>341</v>
      </c>
      <c r="C365" s="19">
        <v>-2</v>
      </c>
      <c r="D365" s="172" t="s">
        <v>124</v>
      </c>
      <c r="E365" s="141" t="s">
        <v>4026</v>
      </c>
      <c r="F365" s="142" t="s">
        <v>7</v>
      </c>
      <c r="G365" s="143" t="s">
        <v>2283</v>
      </c>
      <c r="H365" s="138">
        <v>23</v>
      </c>
      <c r="I365" s="139">
        <v>5</v>
      </c>
      <c r="J365" s="140">
        <v>4.5999999999999996</v>
      </c>
      <c r="K365" s="186"/>
      <c r="L365" s="177"/>
      <c r="M365" s="212" t="s">
        <v>6239</v>
      </c>
      <c r="N365" s="213"/>
      <c r="O365" s="77"/>
      <c r="Q365" s="162" t="s">
        <v>3933</v>
      </c>
      <c r="R365" s="167" t="s">
        <v>323</v>
      </c>
      <c r="S365" s="160">
        <v>1114</v>
      </c>
      <c r="T365" s="163">
        <v>1481</v>
      </c>
      <c r="U365" s="164">
        <f t="shared" si="5"/>
        <v>367</v>
      </c>
      <c r="V365" s="158"/>
      <c r="W365" s="158"/>
    </row>
    <row r="366" spans="2:23" ht="42.75" x14ac:dyDescent="0.3">
      <c r="B366" s="18">
        <v>341</v>
      </c>
      <c r="C366" s="19">
        <v>-2</v>
      </c>
      <c r="D366" s="172" t="s">
        <v>3795</v>
      </c>
      <c r="E366" s="141" t="s">
        <v>4026</v>
      </c>
      <c r="F366" s="142" t="s">
        <v>7</v>
      </c>
      <c r="G366" s="143" t="s">
        <v>3796</v>
      </c>
      <c r="H366" s="138">
        <v>23</v>
      </c>
      <c r="I366" s="139">
        <v>5</v>
      </c>
      <c r="J366" s="140">
        <v>4.5999999999999996</v>
      </c>
      <c r="K366" s="186"/>
      <c r="L366" s="177"/>
      <c r="M366" s="224" t="s">
        <v>5842</v>
      </c>
      <c r="N366" s="213" t="s">
        <v>960</v>
      </c>
      <c r="O366" s="77"/>
      <c r="Q366" s="162" t="s">
        <v>598</v>
      </c>
      <c r="R366" s="167" t="s">
        <v>666</v>
      </c>
      <c r="S366" s="160">
        <v>1039</v>
      </c>
      <c r="T366" s="163">
        <v>286</v>
      </c>
      <c r="U366" s="164">
        <f t="shared" si="5"/>
        <v>-753</v>
      </c>
      <c r="V366" s="158"/>
      <c r="W366" s="158"/>
    </row>
    <row r="367" spans="2:23" ht="57" x14ac:dyDescent="0.3">
      <c r="B367" s="18">
        <v>341</v>
      </c>
      <c r="C367" s="19">
        <v>41</v>
      </c>
      <c r="D367" s="172" t="s">
        <v>717</v>
      </c>
      <c r="E367" s="141" t="s">
        <v>4026</v>
      </c>
      <c r="F367" s="142" t="s">
        <v>7</v>
      </c>
      <c r="G367" s="143" t="s">
        <v>718</v>
      </c>
      <c r="H367" s="138">
        <v>23</v>
      </c>
      <c r="I367" s="139">
        <v>7</v>
      </c>
      <c r="J367" s="140">
        <v>3.2857142857142856</v>
      </c>
      <c r="K367" s="186"/>
      <c r="L367" s="177" t="s">
        <v>4538</v>
      </c>
      <c r="M367" s="212" t="s">
        <v>6541</v>
      </c>
      <c r="N367" s="213"/>
      <c r="O367" s="77"/>
      <c r="Q367" s="162" t="s">
        <v>2225</v>
      </c>
      <c r="R367" s="167" t="s">
        <v>3492</v>
      </c>
      <c r="S367" s="160">
        <v>559</v>
      </c>
      <c r="T367" s="163">
        <v>1136</v>
      </c>
      <c r="U367" s="164">
        <f t="shared" si="5"/>
        <v>577</v>
      </c>
      <c r="V367" s="158"/>
      <c r="W367" s="158"/>
    </row>
    <row r="368" spans="2:23" ht="31.5" x14ac:dyDescent="0.3">
      <c r="B368" s="18">
        <v>362</v>
      </c>
      <c r="C368" s="19">
        <v>-3</v>
      </c>
      <c r="D368" s="172" t="s">
        <v>383</v>
      </c>
      <c r="E368" s="141" t="s">
        <v>4026</v>
      </c>
      <c r="F368" s="142" t="s">
        <v>7</v>
      </c>
      <c r="G368" s="143" t="s">
        <v>2397</v>
      </c>
      <c r="H368" s="138">
        <v>22</v>
      </c>
      <c r="I368" s="139">
        <v>2</v>
      </c>
      <c r="J368" s="140">
        <v>11</v>
      </c>
      <c r="K368" s="186"/>
      <c r="L368" s="177"/>
      <c r="M368" s="221" t="s">
        <v>6240</v>
      </c>
      <c r="N368" s="213" t="s">
        <v>960</v>
      </c>
      <c r="O368" s="77"/>
      <c r="Q368" s="162" t="s">
        <v>600</v>
      </c>
      <c r="R368" s="167" t="s">
        <v>323</v>
      </c>
      <c r="S368" s="160">
        <v>66</v>
      </c>
      <c r="T368" s="163">
        <v>1136</v>
      </c>
      <c r="U368" s="164">
        <f t="shared" si="5"/>
        <v>1070</v>
      </c>
      <c r="V368" s="158"/>
      <c r="W368" s="158"/>
    </row>
    <row r="369" spans="2:23" ht="26.25" x14ac:dyDescent="0.3">
      <c r="B369" s="18">
        <v>362</v>
      </c>
      <c r="C369" s="19">
        <v>-3</v>
      </c>
      <c r="D369" s="172" t="s">
        <v>1116</v>
      </c>
      <c r="E369" s="141" t="s">
        <v>4026</v>
      </c>
      <c r="F369" s="142" t="s">
        <v>7</v>
      </c>
      <c r="G369" s="143" t="s">
        <v>2589</v>
      </c>
      <c r="H369" s="138">
        <v>22</v>
      </c>
      <c r="I369" s="139">
        <v>2</v>
      </c>
      <c r="J369" s="140">
        <v>11</v>
      </c>
      <c r="K369" s="186"/>
      <c r="L369" s="177"/>
      <c r="M369" s="221" t="s">
        <v>6241</v>
      </c>
      <c r="N369" s="213" t="s">
        <v>960</v>
      </c>
      <c r="O369" s="77"/>
      <c r="Q369" s="162" t="s">
        <v>4746</v>
      </c>
      <c r="R369" s="167" t="s">
        <v>2434</v>
      </c>
      <c r="S369" s="160">
        <v>921</v>
      </c>
      <c r="T369" s="163">
        <v>653</v>
      </c>
      <c r="U369" s="164">
        <f t="shared" si="5"/>
        <v>-268</v>
      </c>
      <c r="V369" s="158"/>
      <c r="W369" s="158"/>
    </row>
    <row r="370" spans="2:23" ht="42.75" x14ac:dyDescent="0.3">
      <c r="B370" s="18">
        <v>362</v>
      </c>
      <c r="C370" s="19">
        <v>-3</v>
      </c>
      <c r="D370" s="172" t="s">
        <v>167</v>
      </c>
      <c r="E370" s="141" t="s">
        <v>4026</v>
      </c>
      <c r="F370" s="142" t="s">
        <v>7</v>
      </c>
      <c r="G370" s="143" t="s">
        <v>168</v>
      </c>
      <c r="H370" s="138">
        <v>22</v>
      </c>
      <c r="I370" s="139">
        <v>2</v>
      </c>
      <c r="J370" s="140">
        <v>11</v>
      </c>
      <c r="K370" s="186"/>
      <c r="L370" s="177"/>
      <c r="M370" s="221" t="s">
        <v>4089</v>
      </c>
      <c r="N370" s="208" t="s">
        <v>4439</v>
      </c>
      <c r="O370" s="77"/>
      <c r="Q370" s="162" t="s">
        <v>601</v>
      </c>
      <c r="R370" s="167" t="s">
        <v>3168</v>
      </c>
      <c r="S370" s="160">
        <v>43</v>
      </c>
      <c r="T370" s="163">
        <v>653</v>
      </c>
      <c r="U370" s="164">
        <f t="shared" si="5"/>
        <v>610</v>
      </c>
      <c r="V370" s="158"/>
      <c r="W370" s="158"/>
    </row>
    <row r="371" spans="2:23" ht="26.25" x14ac:dyDescent="0.3">
      <c r="B371" s="18">
        <v>362</v>
      </c>
      <c r="C371" s="19">
        <v>-3</v>
      </c>
      <c r="D371" s="172" t="s">
        <v>4627</v>
      </c>
      <c r="E371" s="141" t="s">
        <v>4026</v>
      </c>
      <c r="F371" s="142" t="s">
        <v>7</v>
      </c>
      <c r="G371" s="143" t="s">
        <v>4628</v>
      </c>
      <c r="H371" s="138">
        <v>22</v>
      </c>
      <c r="I371" s="139">
        <v>2</v>
      </c>
      <c r="J371" s="140">
        <v>11</v>
      </c>
      <c r="K371" s="186"/>
      <c r="L371" s="177"/>
      <c r="M371" s="226" t="s">
        <v>5255</v>
      </c>
      <c r="N371" s="209" t="s">
        <v>960</v>
      </c>
      <c r="O371" s="77"/>
      <c r="Q371" s="162" t="s">
        <v>606</v>
      </c>
      <c r="R371" s="167" t="s">
        <v>498</v>
      </c>
      <c r="S371" s="160">
        <v>645</v>
      </c>
      <c r="T371" s="163">
        <v>1136</v>
      </c>
      <c r="U371" s="164">
        <f t="shared" si="5"/>
        <v>491</v>
      </c>
      <c r="V371" s="158"/>
      <c r="W371" s="158"/>
    </row>
    <row r="372" spans="2:23" ht="26.25" x14ac:dyDescent="0.3">
      <c r="B372" s="18">
        <v>362</v>
      </c>
      <c r="C372" s="19">
        <v>-3</v>
      </c>
      <c r="D372" s="172" t="s">
        <v>1411</v>
      </c>
      <c r="E372" s="141" t="s">
        <v>4026</v>
      </c>
      <c r="F372" s="142" t="s">
        <v>7</v>
      </c>
      <c r="G372" s="143" t="s">
        <v>1412</v>
      </c>
      <c r="H372" s="138">
        <v>22</v>
      </c>
      <c r="I372" s="139">
        <v>2</v>
      </c>
      <c r="J372" s="140">
        <v>11</v>
      </c>
      <c r="K372" s="186"/>
      <c r="L372" s="177"/>
      <c r="M372" s="226" t="s">
        <v>6242</v>
      </c>
      <c r="N372" s="213" t="s">
        <v>960</v>
      </c>
      <c r="O372" s="77"/>
      <c r="Q372" s="162" t="s">
        <v>612</v>
      </c>
      <c r="R372" s="167" t="s">
        <v>323</v>
      </c>
      <c r="S372" s="160">
        <v>689</v>
      </c>
      <c r="T372" s="163">
        <v>1335</v>
      </c>
      <c r="U372" s="164">
        <f t="shared" si="5"/>
        <v>646</v>
      </c>
      <c r="V372" s="158"/>
      <c r="W372" s="158"/>
    </row>
    <row r="373" spans="2:23" ht="28.5" x14ac:dyDescent="0.3">
      <c r="B373" s="18">
        <v>362</v>
      </c>
      <c r="C373" s="19">
        <v>-3</v>
      </c>
      <c r="D373" s="172" t="s">
        <v>1243</v>
      </c>
      <c r="E373" s="141" t="s">
        <v>4026</v>
      </c>
      <c r="F373" s="142" t="s">
        <v>7</v>
      </c>
      <c r="G373" s="143" t="s">
        <v>3468</v>
      </c>
      <c r="H373" s="138">
        <v>22</v>
      </c>
      <c r="I373" s="139">
        <v>3</v>
      </c>
      <c r="J373" s="140">
        <v>7.333333333333333</v>
      </c>
      <c r="K373" s="186"/>
      <c r="L373" s="177"/>
      <c r="M373" s="212" t="s">
        <v>6243</v>
      </c>
      <c r="N373" s="213" t="s">
        <v>960</v>
      </c>
      <c r="O373" s="77"/>
      <c r="Q373" s="162" t="s">
        <v>614</v>
      </c>
      <c r="R373" s="167" t="s">
        <v>17</v>
      </c>
      <c r="S373" s="160">
        <v>141</v>
      </c>
      <c r="T373" s="163">
        <v>1481</v>
      </c>
      <c r="U373" s="164">
        <f t="shared" si="5"/>
        <v>1340</v>
      </c>
      <c r="V373" s="158"/>
      <c r="W373" s="158"/>
    </row>
    <row r="374" spans="2:23" ht="28.5" x14ac:dyDescent="0.3">
      <c r="B374" s="18">
        <v>362</v>
      </c>
      <c r="C374" s="19">
        <v>-3</v>
      </c>
      <c r="D374" s="172" t="s">
        <v>273</v>
      </c>
      <c r="E374" s="141" t="s">
        <v>4026</v>
      </c>
      <c r="F374" s="142" t="s">
        <v>7</v>
      </c>
      <c r="G374" s="143" t="s">
        <v>4243</v>
      </c>
      <c r="H374" s="138">
        <v>22</v>
      </c>
      <c r="I374" s="139">
        <v>4</v>
      </c>
      <c r="J374" s="140">
        <v>5.5</v>
      </c>
      <c r="K374" s="186"/>
      <c r="L374" s="177"/>
      <c r="M374" s="212" t="s">
        <v>6244</v>
      </c>
      <c r="N374" s="213"/>
      <c r="O374" s="77"/>
      <c r="Q374" s="162" t="s">
        <v>4747</v>
      </c>
      <c r="R374" s="167" t="s">
        <v>2434</v>
      </c>
      <c r="S374" s="160">
        <v>385</v>
      </c>
      <c r="T374" s="163">
        <v>765</v>
      </c>
      <c r="U374" s="164">
        <f t="shared" si="5"/>
        <v>380</v>
      </c>
      <c r="V374" s="158"/>
      <c r="W374" s="158"/>
    </row>
    <row r="375" spans="2:23" ht="28.5" x14ac:dyDescent="0.3">
      <c r="B375" s="18">
        <v>362</v>
      </c>
      <c r="C375" s="19">
        <v>-3</v>
      </c>
      <c r="D375" s="172" t="s">
        <v>548</v>
      </c>
      <c r="E375" s="141" t="s">
        <v>4026</v>
      </c>
      <c r="F375" s="142" t="s">
        <v>7</v>
      </c>
      <c r="G375" s="143" t="s">
        <v>2880</v>
      </c>
      <c r="H375" s="138">
        <v>22</v>
      </c>
      <c r="I375" s="139">
        <v>4</v>
      </c>
      <c r="J375" s="140">
        <v>5.5</v>
      </c>
      <c r="K375" s="186"/>
      <c r="L375" s="177"/>
      <c r="M375" s="212" t="s">
        <v>6245</v>
      </c>
      <c r="N375" s="213"/>
      <c r="O375" s="77"/>
      <c r="Q375" s="162" t="s">
        <v>5877</v>
      </c>
      <c r="R375" s="167" t="s">
        <v>5823</v>
      </c>
      <c r="S375" s="160">
        <v>1455</v>
      </c>
      <c r="T375" s="163">
        <v>1136</v>
      </c>
      <c r="U375" s="164">
        <f t="shared" si="5"/>
        <v>-319</v>
      </c>
      <c r="V375" s="158"/>
      <c r="W375" s="158"/>
    </row>
    <row r="376" spans="2:23" ht="42.75" x14ac:dyDescent="0.3">
      <c r="B376" s="18">
        <v>362</v>
      </c>
      <c r="C376" s="19">
        <v>-3</v>
      </c>
      <c r="D376" s="172" t="s">
        <v>1385</v>
      </c>
      <c r="E376" s="141" t="s">
        <v>4026</v>
      </c>
      <c r="F376" s="142" t="s">
        <v>7</v>
      </c>
      <c r="G376" s="143" t="s">
        <v>2832</v>
      </c>
      <c r="H376" s="138">
        <v>22</v>
      </c>
      <c r="I376" s="139">
        <v>5</v>
      </c>
      <c r="J376" s="140">
        <v>4.4000000000000004</v>
      </c>
      <c r="K376" s="186"/>
      <c r="L376" s="177"/>
      <c r="M376" s="224" t="s">
        <v>6246</v>
      </c>
      <c r="N376" s="213" t="s">
        <v>960</v>
      </c>
      <c r="O376" s="77"/>
      <c r="Q376" s="162" t="s">
        <v>2622</v>
      </c>
      <c r="R376" s="167" t="s">
        <v>2602</v>
      </c>
      <c r="S376" s="160">
        <v>836</v>
      </c>
      <c r="T376" s="163">
        <v>703</v>
      </c>
      <c r="U376" s="164">
        <f t="shared" si="5"/>
        <v>-133</v>
      </c>
      <c r="V376" s="158"/>
      <c r="W376" s="158"/>
    </row>
    <row r="377" spans="2:23" ht="26.25" x14ac:dyDescent="0.3">
      <c r="B377" s="18">
        <v>371</v>
      </c>
      <c r="C377" s="19">
        <v>-70</v>
      </c>
      <c r="D377" s="172" t="s">
        <v>781</v>
      </c>
      <c r="E377" s="141" t="s">
        <v>4026</v>
      </c>
      <c r="F377" s="142" t="s">
        <v>7</v>
      </c>
      <c r="G377" s="143" t="s">
        <v>782</v>
      </c>
      <c r="H377" s="138">
        <v>21</v>
      </c>
      <c r="I377" s="139">
        <v>1</v>
      </c>
      <c r="J377" s="140">
        <v>21</v>
      </c>
      <c r="K377" s="186"/>
      <c r="L377" s="177"/>
      <c r="M377" s="226" t="s">
        <v>4075</v>
      </c>
      <c r="N377" s="213"/>
      <c r="O377" s="77"/>
      <c r="Q377" s="162" t="s">
        <v>618</v>
      </c>
      <c r="R377" s="167" t="s">
        <v>2662</v>
      </c>
      <c r="S377" s="160">
        <v>458</v>
      </c>
      <c r="T377" s="163">
        <v>1335</v>
      </c>
      <c r="U377" s="164">
        <f t="shared" si="5"/>
        <v>877</v>
      </c>
      <c r="V377" s="158"/>
      <c r="W377" s="158"/>
    </row>
    <row r="378" spans="2:23" ht="26.25" x14ac:dyDescent="0.3">
      <c r="B378" s="18">
        <v>371</v>
      </c>
      <c r="C378" s="19">
        <v>-3</v>
      </c>
      <c r="D378" s="172" t="s">
        <v>4561</v>
      </c>
      <c r="E378" s="141" t="s">
        <v>4026</v>
      </c>
      <c r="F378" s="142" t="s">
        <v>7</v>
      </c>
      <c r="G378" s="143" t="s">
        <v>5341</v>
      </c>
      <c r="H378" s="138">
        <v>21</v>
      </c>
      <c r="I378" s="139">
        <v>1</v>
      </c>
      <c r="J378" s="140">
        <v>21</v>
      </c>
      <c r="K378" s="186"/>
      <c r="L378" s="177"/>
      <c r="M378" s="227" t="s">
        <v>5428</v>
      </c>
      <c r="N378" s="209" t="s">
        <v>960</v>
      </c>
      <c r="O378" s="77"/>
      <c r="Q378" s="162" t="s">
        <v>619</v>
      </c>
      <c r="R378" s="167" t="s">
        <v>3174</v>
      </c>
      <c r="S378" s="160">
        <v>424</v>
      </c>
      <c r="T378" s="163">
        <v>1335</v>
      </c>
      <c r="U378" s="164">
        <f t="shared" si="5"/>
        <v>911</v>
      </c>
      <c r="V378" s="158"/>
      <c r="W378" s="158"/>
    </row>
    <row r="379" spans="2:23" ht="26.25" x14ac:dyDescent="0.3">
      <c r="B379" s="18">
        <v>371</v>
      </c>
      <c r="C379" s="19">
        <v>-3</v>
      </c>
      <c r="D379" s="172" t="s">
        <v>1942</v>
      </c>
      <c r="E379" s="141" t="s">
        <v>4026</v>
      </c>
      <c r="F379" s="142" t="s">
        <v>7</v>
      </c>
      <c r="G379" s="143" t="s">
        <v>2699</v>
      </c>
      <c r="H379" s="138">
        <v>21</v>
      </c>
      <c r="I379" s="139">
        <v>1</v>
      </c>
      <c r="J379" s="140">
        <v>21</v>
      </c>
      <c r="K379" s="186"/>
      <c r="L379" s="177"/>
      <c r="M379" s="226" t="s">
        <v>3596</v>
      </c>
      <c r="N379" s="213" t="s">
        <v>960</v>
      </c>
      <c r="O379" s="77"/>
      <c r="Q379" s="162" t="s">
        <v>3327</v>
      </c>
      <c r="R379" s="167" t="s">
        <v>858</v>
      </c>
      <c r="S379" s="160">
        <v>751</v>
      </c>
      <c r="T379" s="163">
        <v>211</v>
      </c>
      <c r="U379" s="164">
        <f t="shared" si="5"/>
        <v>-540</v>
      </c>
      <c r="V379" s="158"/>
      <c r="W379" s="158"/>
    </row>
    <row r="380" spans="2:23" ht="31.5" x14ac:dyDescent="0.3">
      <c r="B380" s="18">
        <v>371</v>
      </c>
      <c r="C380" s="19">
        <v>-3</v>
      </c>
      <c r="D380" s="172" t="s">
        <v>3290</v>
      </c>
      <c r="E380" s="141" t="s">
        <v>4026</v>
      </c>
      <c r="F380" s="142" t="s">
        <v>7</v>
      </c>
      <c r="G380" s="143" t="s">
        <v>3291</v>
      </c>
      <c r="H380" s="138">
        <v>21</v>
      </c>
      <c r="I380" s="139">
        <v>1</v>
      </c>
      <c r="J380" s="140">
        <v>21</v>
      </c>
      <c r="K380" s="186"/>
      <c r="L380" s="177"/>
      <c r="M380" s="226" t="s">
        <v>3597</v>
      </c>
      <c r="N380" s="213" t="s">
        <v>960</v>
      </c>
      <c r="O380" s="77"/>
      <c r="Q380" s="162" t="s">
        <v>620</v>
      </c>
      <c r="R380" s="167" t="s">
        <v>1488</v>
      </c>
      <c r="S380" s="160">
        <v>1039</v>
      </c>
      <c r="T380" s="163">
        <v>419</v>
      </c>
      <c r="U380" s="164">
        <f t="shared" si="5"/>
        <v>-620</v>
      </c>
      <c r="V380" s="158"/>
      <c r="W380" s="158"/>
    </row>
    <row r="381" spans="2:23" ht="26.25" x14ac:dyDescent="0.3">
      <c r="B381" s="18">
        <v>371</v>
      </c>
      <c r="C381" s="19">
        <v>-3</v>
      </c>
      <c r="D381" s="172" t="s">
        <v>147</v>
      </c>
      <c r="E381" s="141" t="s">
        <v>4026</v>
      </c>
      <c r="F381" s="142" t="s">
        <v>7</v>
      </c>
      <c r="G381" s="143" t="s">
        <v>148</v>
      </c>
      <c r="H381" s="138">
        <v>21</v>
      </c>
      <c r="I381" s="139">
        <v>2</v>
      </c>
      <c r="J381" s="140">
        <v>10.5</v>
      </c>
      <c r="K381" s="186"/>
      <c r="L381" s="177"/>
      <c r="M381" s="225" t="s">
        <v>4079</v>
      </c>
      <c r="N381" s="208" t="s">
        <v>5013</v>
      </c>
      <c r="O381" s="77"/>
      <c r="Q381" s="162" t="s">
        <v>2226</v>
      </c>
      <c r="R381" s="167" t="s">
        <v>1274</v>
      </c>
      <c r="S381" s="160">
        <v>1315</v>
      </c>
      <c r="T381" s="163">
        <v>1136</v>
      </c>
      <c r="U381" s="164">
        <f t="shared" si="5"/>
        <v>-179</v>
      </c>
      <c r="V381" s="158"/>
      <c r="W381" s="158"/>
    </row>
    <row r="382" spans="2:23" ht="26.25" x14ac:dyDescent="0.3">
      <c r="B382" s="18">
        <v>371</v>
      </c>
      <c r="C382" s="19">
        <v>-3</v>
      </c>
      <c r="D382" s="172" t="s">
        <v>240</v>
      </c>
      <c r="E382" s="141" t="s">
        <v>4026</v>
      </c>
      <c r="F382" s="142" t="s">
        <v>7</v>
      </c>
      <c r="G382" s="143" t="s">
        <v>23</v>
      </c>
      <c r="H382" s="138">
        <v>21</v>
      </c>
      <c r="I382" s="139">
        <v>2</v>
      </c>
      <c r="J382" s="140">
        <v>10.5</v>
      </c>
      <c r="K382" s="186"/>
      <c r="L382" s="177"/>
      <c r="M382" s="221" t="s">
        <v>6247</v>
      </c>
      <c r="N382" s="213"/>
      <c r="O382" s="77"/>
      <c r="Q382" s="162" t="s">
        <v>2779</v>
      </c>
      <c r="R382" s="167" t="s">
        <v>2759</v>
      </c>
      <c r="S382" s="160">
        <v>1455</v>
      </c>
      <c r="T382" s="163">
        <v>562</v>
      </c>
      <c r="U382" s="164">
        <f t="shared" si="5"/>
        <v>-893</v>
      </c>
      <c r="V382" s="158"/>
      <c r="W382" s="158"/>
    </row>
    <row r="383" spans="2:23" ht="26.25" x14ac:dyDescent="0.3">
      <c r="B383" s="18">
        <v>371</v>
      </c>
      <c r="C383" s="19">
        <v>-3</v>
      </c>
      <c r="D383" s="172" t="s">
        <v>659</v>
      </c>
      <c r="E383" s="141" t="s">
        <v>4026</v>
      </c>
      <c r="F383" s="142" t="s">
        <v>7</v>
      </c>
      <c r="G383" s="143" t="s">
        <v>4300</v>
      </c>
      <c r="H383" s="138">
        <v>21</v>
      </c>
      <c r="I383" s="139">
        <v>2</v>
      </c>
      <c r="J383" s="140">
        <v>10.5</v>
      </c>
      <c r="K383" s="186"/>
      <c r="L383" s="177"/>
      <c r="M383" s="226" t="s">
        <v>5652</v>
      </c>
      <c r="N383" s="215" t="s">
        <v>960</v>
      </c>
      <c r="O383" s="77"/>
      <c r="Q383" s="162" t="s">
        <v>4316</v>
      </c>
      <c r="R383" s="167" t="s">
        <v>4270</v>
      </c>
      <c r="S383" s="160">
        <v>1315</v>
      </c>
      <c r="T383" s="163">
        <v>562</v>
      </c>
      <c r="U383" s="164">
        <f t="shared" si="5"/>
        <v>-753</v>
      </c>
      <c r="V383" s="158"/>
      <c r="W383" s="158"/>
    </row>
    <row r="384" spans="2:23" ht="28.5" x14ac:dyDescent="0.3">
      <c r="B384" s="18">
        <v>371</v>
      </c>
      <c r="C384" s="19">
        <v>-3</v>
      </c>
      <c r="D384" s="172" t="s">
        <v>1137</v>
      </c>
      <c r="E384" s="141" t="s">
        <v>4026</v>
      </c>
      <c r="F384" s="142" t="s">
        <v>7</v>
      </c>
      <c r="G384" s="143" t="s">
        <v>2590</v>
      </c>
      <c r="H384" s="138">
        <v>21</v>
      </c>
      <c r="I384" s="139">
        <v>3</v>
      </c>
      <c r="J384" s="140">
        <v>7</v>
      </c>
      <c r="K384" s="186"/>
      <c r="L384" s="177"/>
      <c r="M384" s="224" t="s">
        <v>6248</v>
      </c>
      <c r="N384" s="213" t="s">
        <v>960</v>
      </c>
      <c r="O384" s="77"/>
      <c r="Q384" s="162" t="s">
        <v>4016</v>
      </c>
      <c r="R384" s="167" t="s">
        <v>323</v>
      </c>
      <c r="S384" s="161">
        <v>921</v>
      </c>
      <c r="T384" s="163">
        <v>64</v>
      </c>
      <c r="U384" s="164">
        <f t="shared" si="5"/>
        <v>-857</v>
      </c>
      <c r="V384" s="158"/>
      <c r="W384" s="158"/>
    </row>
    <row r="385" spans="2:23" ht="28.5" x14ac:dyDescent="0.3">
      <c r="B385" s="18">
        <v>371</v>
      </c>
      <c r="C385" s="19">
        <v>-3</v>
      </c>
      <c r="D385" s="172" t="s">
        <v>1512</v>
      </c>
      <c r="E385" s="141" t="s">
        <v>4026</v>
      </c>
      <c r="F385" s="142" t="s">
        <v>7</v>
      </c>
      <c r="G385" s="143" t="s">
        <v>3117</v>
      </c>
      <c r="H385" s="138">
        <v>21</v>
      </c>
      <c r="I385" s="139">
        <v>3</v>
      </c>
      <c r="J385" s="140">
        <v>7</v>
      </c>
      <c r="K385" s="186"/>
      <c r="L385" s="177"/>
      <c r="M385" s="212" t="s">
        <v>6249</v>
      </c>
      <c r="N385" s="213" t="s">
        <v>960</v>
      </c>
      <c r="O385" s="77"/>
      <c r="Q385" s="162" t="s">
        <v>3150</v>
      </c>
      <c r="R385" s="167" t="s">
        <v>3142</v>
      </c>
      <c r="S385" s="160">
        <v>1455</v>
      </c>
      <c r="T385" s="163">
        <v>940</v>
      </c>
      <c r="U385" s="164">
        <f t="shared" si="5"/>
        <v>-515</v>
      </c>
      <c r="V385" s="158"/>
      <c r="W385" s="158"/>
    </row>
    <row r="386" spans="2:23" ht="42.75" x14ac:dyDescent="0.3">
      <c r="B386" s="18">
        <v>371</v>
      </c>
      <c r="C386" s="19">
        <v>-3</v>
      </c>
      <c r="D386" s="172" t="s">
        <v>379</v>
      </c>
      <c r="E386" s="141" t="s">
        <v>4026</v>
      </c>
      <c r="F386" s="142" t="s">
        <v>7</v>
      </c>
      <c r="G386" s="143" t="s">
        <v>1389</v>
      </c>
      <c r="H386" s="138">
        <v>21</v>
      </c>
      <c r="I386" s="139">
        <v>4</v>
      </c>
      <c r="J386" s="140">
        <v>5.25</v>
      </c>
      <c r="K386" s="186"/>
      <c r="L386" s="177"/>
      <c r="M386" s="224" t="s">
        <v>5843</v>
      </c>
      <c r="N386" s="213" t="s">
        <v>960</v>
      </c>
      <c r="O386" s="77"/>
      <c r="Q386" s="162" t="s">
        <v>5576</v>
      </c>
      <c r="R386" s="167" t="s">
        <v>323</v>
      </c>
      <c r="S386" s="161">
        <v>816</v>
      </c>
      <c r="T386" s="163">
        <v>41</v>
      </c>
      <c r="U386" s="164">
        <f t="shared" si="5"/>
        <v>-775</v>
      </c>
      <c r="V386" s="158"/>
      <c r="W386" s="158"/>
    </row>
    <row r="387" spans="2:23" ht="42.75" x14ac:dyDescent="0.3">
      <c r="B387" s="18">
        <v>371</v>
      </c>
      <c r="C387" s="19">
        <v>-3</v>
      </c>
      <c r="D387" s="172" t="s">
        <v>1893</v>
      </c>
      <c r="E387" s="141" t="s">
        <v>4026</v>
      </c>
      <c r="F387" s="142" t="s">
        <v>7</v>
      </c>
      <c r="G387" s="143" t="s">
        <v>323</v>
      </c>
      <c r="H387" s="138">
        <v>21</v>
      </c>
      <c r="I387" s="139">
        <v>4</v>
      </c>
      <c r="J387" s="140">
        <v>5.25</v>
      </c>
      <c r="K387" s="186"/>
      <c r="L387" s="177"/>
      <c r="M387" s="224" t="s">
        <v>6250</v>
      </c>
      <c r="N387" s="215"/>
      <c r="O387" s="77"/>
      <c r="Q387" s="162" t="s">
        <v>624</v>
      </c>
      <c r="R387" s="167" t="s">
        <v>2041</v>
      </c>
      <c r="S387" s="160">
        <v>1455</v>
      </c>
      <c r="T387" s="163">
        <v>855</v>
      </c>
      <c r="U387" s="164">
        <f t="shared" si="5"/>
        <v>-600</v>
      </c>
      <c r="V387" s="158"/>
      <c r="W387" s="158"/>
    </row>
    <row r="388" spans="2:23" ht="42.75" x14ac:dyDescent="0.3">
      <c r="B388" s="18">
        <v>371</v>
      </c>
      <c r="C388" s="19">
        <v>-3</v>
      </c>
      <c r="D388" s="172" t="s">
        <v>635</v>
      </c>
      <c r="E388" s="141" t="s">
        <v>4026</v>
      </c>
      <c r="F388" s="142" t="s">
        <v>7</v>
      </c>
      <c r="G388" s="143" t="s">
        <v>3467</v>
      </c>
      <c r="H388" s="138">
        <v>21</v>
      </c>
      <c r="I388" s="139">
        <v>5</v>
      </c>
      <c r="J388" s="140">
        <v>4.2</v>
      </c>
      <c r="K388" s="186"/>
      <c r="L388" s="177" t="s">
        <v>4538</v>
      </c>
      <c r="M388" s="212" t="s">
        <v>5924</v>
      </c>
      <c r="N388" s="213"/>
      <c r="O388" s="77"/>
      <c r="Q388" s="162" t="s">
        <v>626</v>
      </c>
      <c r="R388" s="167" t="s">
        <v>132</v>
      </c>
      <c r="S388" s="160">
        <v>27</v>
      </c>
      <c r="T388" s="163">
        <v>653</v>
      </c>
      <c r="U388" s="164">
        <f t="shared" si="5"/>
        <v>626</v>
      </c>
      <c r="V388" s="158"/>
      <c r="W388" s="158"/>
    </row>
    <row r="389" spans="2:23" ht="42.75" x14ac:dyDescent="0.3">
      <c r="B389" s="18">
        <v>371</v>
      </c>
      <c r="C389" s="19">
        <v>-3</v>
      </c>
      <c r="D389" s="172" t="s">
        <v>312</v>
      </c>
      <c r="E389" s="141" t="s">
        <v>4026</v>
      </c>
      <c r="F389" s="142" t="s">
        <v>7</v>
      </c>
      <c r="G389" s="143" t="s">
        <v>313</v>
      </c>
      <c r="H389" s="138">
        <v>21</v>
      </c>
      <c r="I389" s="139">
        <v>5</v>
      </c>
      <c r="J389" s="140">
        <v>4.2</v>
      </c>
      <c r="K389" s="186"/>
      <c r="L389" s="177"/>
      <c r="M389" s="212" t="s">
        <v>6251</v>
      </c>
      <c r="N389" s="213"/>
      <c r="O389" s="77"/>
      <c r="Q389" s="162" t="s">
        <v>628</v>
      </c>
      <c r="R389" s="167" t="s">
        <v>2431</v>
      </c>
      <c r="S389" s="160">
        <v>1039</v>
      </c>
      <c r="T389" s="163">
        <v>703</v>
      </c>
      <c r="U389" s="164">
        <f t="shared" si="5"/>
        <v>-336</v>
      </c>
      <c r="V389" s="158"/>
      <c r="W389" s="158"/>
    </row>
    <row r="390" spans="2:23" ht="42.75" x14ac:dyDescent="0.3">
      <c r="B390" s="18">
        <v>371</v>
      </c>
      <c r="C390" s="19">
        <v>-3</v>
      </c>
      <c r="D390" s="172" t="s">
        <v>3201</v>
      </c>
      <c r="E390" s="141" t="s">
        <v>4026</v>
      </c>
      <c r="F390" s="142" t="s">
        <v>7</v>
      </c>
      <c r="G390" s="143" t="s">
        <v>323</v>
      </c>
      <c r="H390" s="138">
        <v>21</v>
      </c>
      <c r="I390" s="139">
        <v>6</v>
      </c>
      <c r="J390" s="140">
        <v>3.5</v>
      </c>
      <c r="K390" s="186"/>
      <c r="L390" s="177"/>
      <c r="M390" s="212" t="s">
        <v>5778</v>
      </c>
      <c r="N390" s="213" t="s">
        <v>960</v>
      </c>
      <c r="O390" s="77"/>
      <c r="Q390" s="162" t="s">
        <v>2780</v>
      </c>
      <c r="R390" s="167" t="s">
        <v>323</v>
      </c>
      <c r="S390" s="160">
        <v>1455</v>
      </c>
      <c r="T390" s="163">
        <v>138</v>
      </c>
      <c r="U390" s="164">
        <f t="shared" si="5"/>
        <v>-1317</v>
      </c>
      <c r="V390" s="158"/>
      <c r="W390" s="158"/>
    </row>
    <row r="391" spans="2:23" ht="26.25" x14ac:dyDescent="0.3">
      <c r="B391" s="18">
        <v>385</v>
      </c>
      <c r="C391" s="19">
        <v>-3</v>
      </c>
      <c r="D391" s="172" t="s">
        <v>2490</v>
      </c>
      <c r="E391" s="141" t="s">
        <v>4026</v>
      </c>
      <c r="F391" s="142" t="s">
        <v>7</v>
      </c>
      <c r="G391" s="143" t="s">
        <v>2512</v>
      </c>
      <c r="H391" s="138">
        <v>20</v>
      </c>
      <c r="I391" s="139">
        <v>1</v>
      </c>
      <c r="J391" s="140">
        <v>20</v>
      </c>
      <c r="K391" s="186"/>
      <c r="L391" s="177"/>
      <c r="M391" s="226" t="s">
        <v>3602</v>
      </c>
      <c r="N391" s="213" t="s">
        <v>960</v>
      </c>
      <c r="O391" s="77"/>
      <c r="Q391" s="162" t="s">
        <v>631</v>
      </c>
      <c r="R391" s="167" t="s">
        <v>214</v>
      </c>
      <c r="S391" s="160">
        <v>101</v>
      </c>
      <c r="T391" s="163">
        <v>382</v>
      </c>
      <c r="U391" s="164">
        <f t="shared" ref="U391:U454" si="6">IFERROR(IF(T391=0,"New",T391-S391),"New")</f>
        <v>281</v>
      </c>
      <c r="V391" s="158"/>
      <c r="W391" s="158"/>
    </row>
    <row r="392" spans="2:23" ht="26.25" x14ac:dyDescent="0.3">
      <c r="B392" s="18">
        <v>385</v>
      </c>
      <c r="C392" s="19">
        <v>-3</v>
      </c>
      <c r="D392" s="172" t="s">
        <v>529</v>
      </c>
      <c r="E392" s="141" t="s">
        <v>4026</v>
      </c>
      <c r="F392" s="142" t="s">
        <v>7</v>
      </c>
      <c r="G392" s="143" t="s">
        <v>530</v>
      </c>
      <c r="H392" s="138">
        <v>20</v>
      </c>
      <c r="I392" s="139">
        <v>1</v>
      </c>
      <c r="J392" s="140">
        <v>20</v>
      </c>
      <c r="K392" s="186"/>
      <c r="L392" s="177"/>
      <c r="M392" s="221" t="s">
        <v>960</v>
      </c>
      <c r="N392" s="208" t="s">
        <v>4670</v>
      </c>
      <c r="O392" s="77"/>
      <c r="Q392" s="162" t="s">
        <v>632</v>
      </c>
      <c r="R392" s="167" t="s">
        <v>206</v>
      </c>
      <c r="S392" s="160">
        <v>210</v>
      </c>
      <c r="T392" s="163">
        <v>1481</v>
      </c>
      <c r="U392" s="164">
        <f t="shared" si="6"/>
        <v>1271</v>
      </c>
      <c r="V392" s="158"/>
      <c r="W392" s="158"/>
    </row>
    <row r="393" spans="2:23" ht="26.25" x14ac:dyDescent="0.3">
      <c r="B393" s="18">
        <v>385</v>
      </c>
      <c r="C393" s="19">
        <v>-3</v>
      </c>
      <c r="D393" s="172" t="s">
        <v>961</v>
      </c>
      <c r="E393" s="141" t="s">
        <v>4026</v>
      </c>
      <c r="F393" s="142" t="s">
        <v>7</v>
      </c>
      <c r="G393" s="143" t="s">
        <v>364</v>
      </c>
      <c r="H393" s="138">
        <v>20</v>
      </c>
      <c r="I393" s="139">
        <v>1</v>
      </c>
      <c r="J393" s="140">
        <v>20</v>
      </c>
      <c r="K393" s="186"/>
      <c r="L393" s="177"/>
      <c r="M393" s="223" t="s">
        <v>3600</v>
      </c>
      <c r="N393" s="213" t="s">
        <v>960</v>
      </c>
      <c r="O393" s="77"/>
      <c r="Q393" s="162" t="s">
        <v>3930</v>
      </c>
      <c r="R393" s="167" t="s">
        <v>3919</v>
      </c>
      <c r="S393" s="160">
        <v>141</v>
      </c>
      <c r="T393" s="163">
        <v>855</v>
      </c>
      <c r="U393" s="164">
        <f t="shared" si="6"/>
        <v>714</v>
      </c>
      <c r="V393" s="158"/>
      <c r="W393" s="158"/>
    </row>
    <row r="394" spans="2:23" ht="26.25" x14ac:dyDescent="0.3">
      <c r="B394" s="18">
        <v>385</v>
      </c>
      <c r="C394" s="19">
        <v>-3</v>
      </c>
      <c r="D394" s="172" t="s">
        <v>3604</v>
      </c>
      <c r="E394" s="141" t="s">
        <v>4026</v>
      </c>
      <c r="F394" s="142" t="s">
        <v>7</v>
      </c>
      <c r="G394" s="143" t="s">
        <v>3605</v>
      </c>
      <c r="H394" s="138">
        <v>20</v>
      </c>
      <c r="I394" s="139">
        <v>1</v>
      </c>
      <c r="J394" s="140">
        <v>20</v>
      </c>
      <c r="K394" s="186"/>
      <c r="L394" s="177"/>
      <c r="M394" s="226" t="s">
        <v>3606</v>
      </c>
      <c r="N394" s="213" t="s">
        <v>960</v>
      </c>
      <c r="O394" s="77"/>
      <c r="Q394" s="162" t="s">
        <v>637</v>
      </c>
      <c r="R394" s="167" t="s">
        <v>115</v>
      </c>
      <c r="S394" s="160">
        <v>272</v>
      </c>
      <c r="T394" s="163">
        <v>451</v>
      </c>
      <c r="U394" s="164">
        <f t="shared" si="6"/>
        <v>179</v>
      </c>
      <c r="V394" s="158"/>
      <c r="W394" s="158"/>
    </row>
    <row r="395" spans="2:23" ht="26.25" x14ac:dyDescent="0.3">
      <c r="B395" s="18">
        <v>385</v>
      </c>
      <c r="C395" s="19">
        <v>-3</v>
      </c>
      <c r="D395" s="172" t="s">
        <v>1348</v>
      </c>
      <c r="E395" s="141" t="s">
        <v>4026</v>
      </c>
      <c r="F395" s="142" t="s">
        <v>4543</v>
      </c>
      <c r="G395" s="143" t="s">
        <v>2434</v>
      </c>
      <c r="H395" s="138">
        <v>20</v>
      </c>
      <c r="I395" s="139">
        <v>1</v>
      </c>
      <c r="J395" s="140">
        <v>20</v>
      </c>
      <c r="K395" s="186"/>
      <c r="L395" s="177"/>
      <c r="M395" s="214" t="s">
        <v>4562</v>
      </c>
      <c r="N395" s="209" t="s">
        <v>960</v>
      </c>
      <c r="O395" s="77"/>
      <c r="Q395" s="162" t="s">
        <v>5878</v>
      </c>
      <c r="R395" s="167" t="s">
        <v>5794</v>
      </c>
      <c r="S395" s="160">
        <v>921</v>
      </c>
      <c r="T395" s="163">
        <v>419</v>
      </c>
      <c r="U395" s="164">
        <f t="shared" si="6"/>
        <v>-502</v>
      </c>
      <c r="V395" s="158"/>
      <c r="W395" s="158"/>
    </row>
    <row r="396" spans="2:23" ht="42.75" x14ac:dyDescent="0.3">
      <c r="B396" s="18">
        <v>385</v>
      </c>
      <c r="C396" s="19">
        <v>-3</v>
      </c>
      <c r="D396" s="172" t="s">
        <v>5104</v>
      </c>
      <c r="E396" s="141" t="s">
        <v>4026</v>
      </c>
      <c r="F396" s="142" t="s">
        <v>7</v>
      </c>
      <c r="G396" s="143" t="s">
        <v>5105</v>
      </c>
      <c r="H396" s="138">
        <v>20</v>
      </c>
      <c r="I396" s="139">
        <v>1</v>
      </c>
      <c r="J396" s="140">
        <v>20</v>
      </c>
      <c r="K396" s="186"/>
      <c r="L396" s="177"/>
      <c r="M396" s="226" t="s">
        <v>5106</v>
      </c>
      <c r="N396" s="207"/>
      <c r="O396" s="77"/>
      <c r="Q396" s="162" t="s">
        <v>640</v>
      </c>
      <c r="R396" s="167" t="s">
        <v>2651</v>
      </c>
      <c r="S396" s="160">
        <v>24</v>
      </c>
      <c r="T396" s="163">
        <v>765</v>
      </c>
      <c r="U396" s="164">
        <f t="shared" si="6"/>
        <v>741</v>
      </c>
      <c r="V396" s="158"/>
      <c r="W396" s="158"/>
    </row>
    <row r="397" spans="2:23" ht="26.25" x14ac:dyDescent="0.3">
      <c r="B397" s="18">
        <v>385</v>
      </c>
      <c r="C397" s="19">
        <v>-3</v>
      </c>
      <c r="D397" s="172" t="s">
        <v>4183</v>
      </c>
      <c r="E397" s="141" t="s">
        <v>4026</v>
      </c>
      <c r="F397" s="142" t="s">
        <v>7</v>
      </c>
      <c r="G397" s="143" t="s">
        <v>323</v>
      </c>
      <c r="H397" s="138">
        <v>20</v>
      </c>
      <c r="I397" s="139">
        <v>1</v>
      </c>
      <c r="J397" s="140">
        <v>20</v>
      </c>
      <c r="K397" s="186"/>
      <c r="L397" s="177"/>
      <c r="M397" s="226" t="s">
        <v>4184</v>
      </c>
      <c r="N397" s="213" t="s">
        <v>960</v>
      </c>
      <c r="O397" s="77"/>
      <c r="Q397" s="162" t="s">
        <v>644</v>
      </c>
      <c r="R397" s="167" t="s">
        <v>1720</v>
      </c>
      <c r="S397" s="160">
        <v>1039</v>
      </c>
      <c r="T397" s="163">
        <v>1063</v>
      </c>
      <c r="U397" s="164">
        <f t="shared" si="6"/>
        <v>24</v>
      </c>
      <c r="V397" s="158"/>
      <c r="W397" s="158"/>
    </row>
    <row r="398" spans="2:23" ht="28.5" x14ac:dyDescent="0.3">
      <c r="B398" s="18">
        <v>385</v>
      </c>
      <c r="C398" s="19">
        <v>-3</v>
      </c>
      <c r="D398" s="172" t="s">
        <v>4245</v>
      </c>
      <c r="E398" s="141" t="s">
        <v>4026</v>
      </c>
      <c r="F398" s="142" t="s">
        <v>7</v>
      </c>
      <c r="G398" s="143" t="s">
        <v>4246</v>
      </c>
      <c r="H398" s="138">
        <v>20</v>
      </c>
      <c r="I398" s="139">
        <v>1</v>
      </c>
      <c r="J398" s="140">
        <v>20</v>
      </c>
      <c r="K398" s="186"/>
      <c r="L398" s="177"/>
      <c r="M398" s="226" t="s">
        <v>4247</v>
      </c>
      <c r="N398" s="213" t="s">
        <v>960</v>
      </c>
      <c r="O398" s="97"/>
      <c r="Q398" s="162" t="s">
        <v>3151</v>
      </c>
      <c r="R398" s="167" t="s">
        <v>3130</v>
      </c>
      <c r="S398" s="160">
        <v>921</v>
      </c>
      <c r="T398" s="163">
        <v>1335</v>
      </c>
      <c r="U398" s="164">
        <f t="shared" si="6"/>
        <v>414</v>
      </c>
      <c r="V398" s="158"/>
      <c r="W398" s="158"/>
    </row>
    <row r="399" spans="2:23" ht="26.25" x14ac:dyDescent="0.3">
      <c r="B399" s="18">
        <v>385</v>
      </c>
      <c r="C399" s="19">
        <v>-3</v>
      </c>
      <c r="D399" s="172" t="s">
        <v>2881</v>
      </c>
      <c r="E399" s="141" t="s">
        <v>4026</v>
      </c>
      <c r="F399" s="142" t="s">
        <v>7</v>
      </c>
      <c r="G399" s="143" t="s">
        <v>2882</v>
      </c>
      <c r="H399" s="138">
        <v>20</v>
      </c>
      <c r="I399" s="139">
        <v>1</v>
      </c>
      <c r="J399" s="140">
        <v>20</v>
      </c>
      <c r="K399" s="186"/>
      <c r="L399" s="177"/>
      <c r="M399" s="223" t="s">
        <v>3603</v>
      </c>
      <c r="N399" s="213" t="s">
        <v>960</v>
      </c>
      <c r="O399" s="77"/>
      <c r="Q399" s="162" t="s">
        <v>652</v>
      </c>
      <c r="R399" s="167" t="s">
        <v>2044</v>
      </c>
      <c r="S399" s="160">
        <v>1455</v>
      </c>
      <c r="T399" s="163">
        <v>1481</v>
      </c>
      <c r="U399" s="164">
        <f t="shared" si="6"/>
        <v>26</v>
      </c>
      <c r="V399" s="158"/>
      <c r="W399" s="158"/>
    </row>
    <row r="400" spans="2:23" ht="26.25" x14ac:dyDescent="0.3">
      <c r="B400" s="18">
        <v>385</v>
      </c>
      <c r="C400" s="19">
        <v>-3</v>
      </c>
      <c r="D400" s="172" t="s">
        <v>5107</v>
      </c>
      <c r="E400" s="141" t="s">
        <v>4026</v>
      </c>
      <c r="F400" s="142" t="s">
        <v>7</v>
      </c>
      <c r="G400" s="143" t="s">
        <v>5108</v>
      </c>
      <c r="H400" s="138">
        <v>20</v>
      </c>
      <c r="I400" s="139">
        <v>1</v>
      </c>
      <c r="J400" s="140">
        <v>20</v>
      </c>
      <c r="K400" s="186"/>
      <c r="L400" s="177"/>
      <c r="M400" s="223" t="s">
        <v>5109</v>
      </c>
      <c r="N400" s="209"/>
      <c r="O400" s="77"/>
      <c r="Q400" s="162" t="s">
        <v>3409</v>
      </c>
      <c r="R400" s="167" t="s">
        <v>3356</v>
      </c>
      <c r="S400" s="160">
        <v>473</v>
      </c>
      <c r="T400" s="163">
        <v>1335</v>
      </c>
      <c r="U400" s="164">
        <f t="shared" si="6"/>
        <v>862</v>
      </c>
      <c r="V400" s="158"/>
      <c r="W400" s="158"/>
    </row>
    <row r="401" spans="2:23" ht="28.5" x14ac:dyDescent="0.3">
      <c r="B401" s="18">
        <v>385</v>
      </c>
      <c r="C401" s="19">
        <v>-3</v>
      </c>
      <c r="D401" s="172" t="s">
        <v>3346</v>
      </c>
      <c r="E401" s="141" t="s">
        <v>4026</v>
      </c>
      <c r="F401" s="142" t="s">
        <v>7</v>
      </c>
      <c r="G401" s="143" t="s">
        <v>3347</v>
      </c>
      <c r="H401" s="138">
        <v>20</v>
      </c>
      <c r="I401" s="139">
        <v>1</v>
      </c>
      <c r="J401" s="140">
        <v>20</v>
      </c>
      <c r="K401" s="186"/>
      <c r="L401" s="177"/>
      <c r="M401" s="226" t="s">
        <v>3601</v>
      </c>
      <c r="N401" s="213" t="s">
        <v>960</v>
      </c>
      <c r="O401" s="77"/>
      <c r="Q401" s="162" t="s">
        <v>654</v>
      </c>
      <c r="R401" s="167" t="s">
        <v>4243</v>
      </c>
      <c r="S401" s="160">
        <v>362</v>
      </c>
      <c r="T401" s="163">
        <v>940</v>
      </c>
      <c r="U401" s="164">
        <f t="shared" si="6"/>
        <v>578</v>
      </c>
      <c r="V401" s="158"/>
      <c r="W401" s="158"/>
    </row>
    <row r="402" spans="2:23" ht="28.5" x14ac:dyDescent="0.3">
      <c r="B402" s="18">
        <v>385</v>
      </c>
      <c r="C402" s="19">
        <v>-3</v>
      </c>
      <c r="D402" s="172" t="s">
        <v>5342</v>
      </c>
      <c r="E402" s="141" t="s">
        <v>4026</v>
      </c>
      <c r="F402" s="142" t="s">
        <v>7</v>
      </c>
      <c r="G402" s="143" t="s">
        <v>5343</v>
      </c>
      <c r="H402" s="138">
        <v>20</v>
      </c>
      <c r="I402" s="139">
        <v>1</v>
      </c>
      <c r="J402" s="140">
        <v>20</v>
      </c>
      <c r="K402" s="186"/>
      <c r="L402" s="177"/>
      <c r="M402" s="226" t="s">
        <v>5344</v>
      </c>
      <c r="N402" s="213"/>
      <c r="O402" s="77"/>
      <c r="Q402" s="162" t="s">
        <v>658</v>
      </c>
      <c r="R402" s="167" t="s">
        <v>2397</v>
      </c>
      <c r="S402" s="160">
        <v>362</v>
      </c>
      <c r="T402" s="163">
        <v>1481</v>
      </c>
      <c r="U402" s="164">
        <f t="shared" si="6"/>
        <v>1119</v>
      </c>
      <c r="V402" s="158"/>
      <c r="W402" s="158"/>
    </row>
    <row r="403" spans="2:23" ht="28.5" x14ac:dyDescent="0.3">
      <c r="B403" s="18">
        <v>385</v>
      </c>
      <c r="C403" s="19" t="s">
        <v>331</v>
      </c>
      <c r="D403" s="172" t="s">
        <v>6438</v>
      </c>
      <c r="E403" s="141" t="s">
        <v>4026</v>
      </c>
      <c r="F403" s="142" t="s">
        <v>7</v>
      </c>
      <c r="G403" s="143" t="s">
        <v>6439</v>
      </c>
      <c r="H403" s="138">
        <v>20</v>
      </c>
      <c r="I403" s="139">
        <v>1</v>
      </c>
      <c r="J403" s="140">
        <v>20</v>
      </c>
      <c r="K403" s="186"/>
      <c r="L403" s="177"/>
      <c r="M403" s="226" t="s">
        <v>6489</v>
      </c>
      <c r="N403" s="213"/>
      <c r="O403" s="77"/>
      <c r="Q403" s="162" t="s">
        <v>660</v>
      </c>
      <c r="R403" s="167" t="s">
        <v>3070</v>
      </c>
      <c r="S403" s="160">
        <v>1039</v>
      </c>
      <c r="T403" s="163">
        <v>833</v>
      </c>
      <c r="U403" s="164">
        <f t="shared" si="6"/>
        <v>-206</v>
      </c>
      <c r="V403" s="158"/>
      <c r="W403" s="158"/>
    </row>
    <row r="404" spans="2:23" ht="26.25" x14ac:dyDescent="0.3">
      <c r="B404" s="18">
        <v>385</v>
      </c>
      <c r="C404" s="19" t="s">
        <v>331</v>
      </c>
      <c r="D404" s="172" t="s">
        <v>6440</v>
      </c>
      <c r="E404" s="141" t="s">
        <v>4026</v>
      </c>
      <c r="F404" s="142" t="s">
        <v>7</v>
      </c>
      <c r="G404" s="143" t="s">
        <v>6441</v>
      </c>
      <c r="H404" s="138">
        <v>20</v>
      </c>
      <c r="I404" s="139">
        <v>1</v>
      </c>
      <c r="J404" s="140">
        <v>20</v>
      </c>
      <c r="K404" s="186"/>
      <c r="L404" s="177"/>
      <c r="M404" s="214" t="s">
        <v>6490</v>
      </c>
      <c r="N404" s="215"/>
      <c r="O404" s="77"/>
      <c r="Q404" s="162" t="s">
        <v>662</v>
      </c>
      <c r="R404" s="167" t="s">
        <v>2520</v>
      </c>
      <c r="S404" s="160">
        <v>559</v>
      </c>
      <c r="T404" s="163">
        <v>1481</v>
      </c>
      <c r="U404" s="164">
        <f t="shared" si="6"/>
        <v>922</v>
      </c>
      <c r="V404" s="158"/>
      <c r="W404" s="158"/>
    </row>
    <row r="405" spans="2:23" ht="26.25" x14ac:dyDescent="0.3">
      <c r="B405" s="18">
        <v>385</v>
      </c>
      <c r="C405" s="19" t="s">
        <v>331</v>
      </c>
      <c r="D405" s="172" t="s">
        <v>464</v>
      </c>
      <c r="E405" s="141" t="s">
        <v>4026</v>
      </c>
      <c r="F405" s="142" t="s">
        <v>7</v>
      </c>
      <c r="G405" s="143" t="s">
        <v>6442</v>
      </c>
      <c r="H405" s="138">
        <v>20</v>
      </c>
      <c r="I405" s="139">
        <v>1</v>
      </c>
      <c r="J405" s="140">
        <v>20</v>
      </c>
      <c r="K405" s="186"/>
      <c r="L405" s="177"/>
      <c r="M405" s="214" t="s">
        <v>6490</v>
      </c>
      <c r="N405" s="215"/>
      <c r="O405" s="97"/>
      <c r="Q405" s="162" t="s">
        <v>664</v>
      </c>
      <c r="R405" s="167" t="s">
        <v>585</v>
      </c>
      <c r="S405" s="161">
        <v>645</v>
      </c>
      <c r="T405" s="163">
        <v>79</v>
      </c>
      <c r="U405" s="164">
        <f t="shared" si="6"/>
        <v>-566</v>
      </c>
      <c r="V405" s="158"/>
      <c r="W405" s="158"/>
    </row>
    <row r="406" spans="2:23" ht="26.25" x14ac:dyDescent="0.3">
      <c r="B406" s="18">
        <v>385</v>
      </c>
      <c r="C406" s="19" t="s">
        <v>331</v>
      </c>
      <c r="D406" s="172" t="s">
        <v>6443</v>
      </c>
      <c r="E406" s="141" t="s">
        <v>4026</v>
      </c>
      <c r="F406" s="142" t="s">
        <v>7</v>
      </c>
      <c r="G406" s="143" t="s">
        <v>323</v>
      </c>
      <c r="H406" s="138">
        <v>20</v>
      </c>
      <c r="I406" s="139">
        <v>1</v>
      </c>
      <c r="J406" s="140">
        <v>20</v>
      </c>
      <c r="K406" s="186"/>
      <c r="L406" s="177"/>
      <c r="M406" s="214" t="s">
        <v>6490</v>
      </c>
      <c r="N406" s="215"/>
      <c r="O406" s="77"/>
      <c r="Q406" s="162" t="s">
        <v>671</v>
      </c>
      <c r="R406" s="167" t="s">
        <v>3983</v>
      </c>
      <c r="S406" s="160">
        <v>155</v>
      </c>
      <c r="T406" s="163">
        <v>1063</v>
      </c>
      <c r="U406" s="164">
        <f t="shared" si="6"/>
        <v>908</v>
      </c>
      <c r="V406" s="158"/>
      <c r="W406" s="158"/>
    </row>
    <row r="407" spans="2:23" ht="26.25" x14ac:dyDescent="0.3">
      <c r="B407" s="18">
        <v>385</v>
      </c>
      <c r="C407" s="19">
        <v>-3</v>
      </c>
      <c r="D407" s="172" t="s">
        <v>144</v>
      </c>
      <c r="E407" s="141" t="s">
        <v>4026</v>
      </c>
      <c r="F407" s="142" t="s">
        <v>7</v>
      </c>
      <c r="G407" s="143" t="s">
        <v>145</v>
      </c>
      <c r="H407" s="138">
        <v>20</v>
      </c>
      <c r="I407" s="139">
        <v>2</v>
      </c>
      <c r="J407" s="140">
        <v>10</v>
      </c>
      <c r="K407" s="186"/>
      <c r="L407" s="177"/>
      <c r="M407" s="221" t="s">
        <v>5925</v>
      </c>
      <c r="N407" s="213"/>
      <c r="O407" s="77"/>
      <c r="Q407" s="162" t="s">
        <v>672</v>
      </c>
      <c r="R407" s="167" t="s">
        <v>128</v>
      </c>
      <c r="S407" s="160">
        <v>324</v>
      </c>
      <c r="T407" s="163">
        <v>653</v>
      </c>
      <c r="U407" s="164">
        <f t="shared" si="6"/>
        <v>329</v>
      </c>
      <c r="V407" s="158"/>
      <c r="W407" s="158"/>
    </row>
    <row r="408" spans="2:23" ht="26.25" x14ac:dyDescent="0.3">
      <c r="B408" s="18">
        <v>385</v>
      </c>
      <c r="C408" s="19">
        <v>-195</v>
      </c>
      <c r="D408" s="172" t="s">
        <v>645</v>
      </c>
      <c r="E408" s="141" t="s">
        <v>4026</v>
      </c>
      <c r="F408" s="142" t="s">
        <v>4543</v>
      </c>
      <c r="G408" s="143" t="s">
        <v>3469</v>
      </c>
      <c r="H408" s="138">
        <v>20</v>
      </c>
      <c r="I408" s="139">
        <v>2</v>
      </c>
      <c r="J408" s="140">
        <v>10</v>
      </c>
      <c r="K408" s="186"/>
      <c r="L408" s="177" t="s">
        <v>4538</v>
      </c>
      <c r="M408" s="222" t="s">
        <v>6158</v>
      </c>
      <c r="N408" s="218"/>
      <c r="O408" s="77"/>
      <c r="Q408" s="162" t="s">
        <v>673</v>
      </c>
      <c r="R408" s="167" t="s">
        <v>128</v>
      </c>
      <c r="S408" s="160">
        <v>210</v>
      </c>
      <c r="T408" s="163">
        <v>1481</v>
      </c>
      <c r="U408" s="164">
        <f t="shared" si="6"/>
        <v>1271</v>
      </c>
      <c r="V408" s="158"/>
      <c r="W408" s="158"/>
    </row>
    <row r="409" spans="2:23" ht="26.25" x14ac:dyDescent="0.3">
      <c r="B409" s="18">
        <v>385</v>
      </c>
      <c r="C409" s="19">
        <v>-3</v>
      </c>
      <c r="D409" s="172" t="s">
        <v>1033</v>
      </c>
      <c r="E409" s="141" t="s">
        <v>4026</v>
      </c>
      <c r="F409" s="142" t="s">
        <v>5917</v>
      </c>
      <c r="G409" s="143" t="s">
        <v>5793</v>
      </c>
      <c r="H409" s="138">
        <v>20</v>
      </c>
      <c r="I409" s="139">
        <v>2</v>
      </c>
      <c r="J409" s="140">
        <v>10</v>
      </c>
      <c r="K409" s="186"/>
      <c r="L409" s="177"/>
      <c r="M409" s="232" t="s">
        <v>6252</v>
      </c>
      <c r="N409" s="209"/>
      <c r="O409" s="77"/>
      <c r="Q409" s="162" t="s">
        <v>674</v>
      </c>
      <c r="R409" s="167" t="s">
        <v>1317</v>
      </c>
      <c r="S409" s="161">
        <v>836</v>
      </c>
      <c r="T409" s="163">
        <v>51</v>
      </c>
      <c r="U409" s="164">
        <f t="shared" si="6"/>
        <v>-785</v>
      </c>
      <c r="V409" s="158"/>
      <c r="W409" s="158"/>
    </row>
    <row r="410" spans="2:23" ht="28.5" x14ac:dyDescent="0.3">
      <c r="B410" s="18">
        <v>385</v>
      </c>
      <c r="C410" s="19">
        <v>-3</v>
      </c>
      <c r="D410" s="172" t="s">
        <v>1244</v>
      </c>
      <c r="E410" s="141" t="s">
        <v>4026</v>
      </c>
      <c r="F410" s="142" t="s">
        <v>7</v>
      </c>
      <c r="G410" s="143" t="s">
        <v>2516</v>
      </c>
      <c r="H410" s="138">
        <v>20</v>
      </c>
      <c r="I410" s="139">
        <v>3</v>
      </c>
      <c r="J410" s="140">
        <v>6.666666666666667</v>
      </c>
      <c r="K410" s="186"/>
      <c r="L410" s="177"/>
      <c r="M410" s="212" t="s">
        <v>6253</v>
      </c>
      <c r="N410" s="213" t="s">
        <v>960</v>
      </c>
      <c r="O410" s="77"/>
      <c r="Q410" s="162" t="s">
        <v>4511</v>
      </c>
      <c r="R410" s="167" t="s">
        <v>323</v>
      </c>
      <c r="S410" s="160">
        <v>1455</v>
      </c>
      <c r="T410" s="163">
        <v>211</v>
      </c>
      <c r="U410" s="164">
        <f t="shared" si="6"/>
        <v>-1244</v>
      </c>
      <c r="V410" s="158"/>
      <c r="W410" s="158"/>
    </row>
    <row r="411" spans="2:23" ht="28.5" x14ac:dyDescent="0.3">
      <c r="B411" s="18">
        <v>385</v>
      </c>
      <c r="C411" s="19">
        <v>-3</v>
      </c>
      <c r="D411" s="172" t="s">
        <v>748</v>
      </c>
      <c r="E411" s="141" t="s">
        <v>4026</v>
      </c>
      <c r="F411" s="142" t="s">
        <v>7</v>
      </c>
      <c r="G411" s="143" t="s">
        <v>749</v>
      </c>
      <c r="H411" s="138">
        <v>20</v>
      </c>
      <c r="I411" s="139">
        <v>3</v>
      </c>
      <c r="J411" s="140">
        <v>6.666666666666667</v>
      </c>
      <c r="K411" s="186"/>
      <c r="L411" s="177"/>
      <c r="M411" s="212" t="s">
        <v>6254</v>
      </c>
      <c r="N411" s="213"/>
      <c r="O411" s="77"/>
      <c r="Q411" s="162" t="s">
        <v>675</v>
      </c>
      <c r="R411" s="167" t="s">
        <v>2583</v>
      </c>
      <c r="S411" s="160">
        <v>105</v>
      </c>
      <c r="T411" s="163">
        <v>138</v>
      </c>
      <c r="U411" s="164">
        <f t="shared" si="6"/>
        <v>33</v>
      </c>
      <c r="V411" s="158"/>
      <c r="W411" s="158"/>
    </row>
    <row r="412" spans="2:23" ht="28.5" x14ac:dyDescent="0.3">
      <c r="B412" s="18">
        <v>385</v>
      </c>
      <c r="C412" s="19">
        <v>-3</v>
      </c>
      <c r="D412" s="172" t="s">
        <v>2175</v>
      </c>
      <c r="E412" s="141" t="s">
        <v>4026</v>
      </c>
      <c r="F412" s="142" t="s">
        <v>7</v>
      </c>
      <c r="G412" s="143" t="s">
        <v>2214</v>
      </c>
      <c r="H412" s="138">
        <v>20</v>
      </c>
      <c r="I412" s="139">
        <v>3</v>
      </c>
      <c r="J412" s="140">
        <v>6.666666666666667</v>
      </c>
      <c r="K412" s="186"/>
      <c r="L412" s="177"/>
      <c r="M412" s="224" t="s">
        <v>6255</v>
      </c>
      <c r="N412" s="213" t="s">
        <v>960</v>
      </c>
      <c r="O412" s="77"/>
      <c r="Q412" s="162" t="s">
        <v>3254</v>
      </c>
      <c r="R412" s="167" t="s">
        <v>323</v>
      </c>
      <c r="S412" s="160">
        <v>371</v>
      </c>
      <c r="T412" s="163">
        <v>270</v>
      </c>
      <c r="U412" s="164">
        <f t="shared" si="6"/>
        <v>-101</v>
      </c>
      <c r="V412" s="158"/>
      <c r="W412" s="158"/>
    </row>
    <row r="413" spans="2:23" ht="28.5" x14ac:dyDescent="0.3">
      <c r="B413" s="18">
        <v>385</v>
      </c>
      <c r="C413" s="19">
        <v>-3</v>
      </c>
      <c r="D413" s="172" t="s">
        <v>449</v>
      </c>
      <c r="E413" s="141" t="s">
        <v>4026</v>
      </c>
      <c r="F413" s="142" t="s">
        <v>7</v>
      </c>
      <c r="G413" s="143" t="s">
        <v>450</v>
      </c>
      <c r="H413" s="138">
        <v>20</v>
      </c>
      <c r="I413" s="139">
        <v>4</v>
      </c>
      <c r="J413" s="140">
        <v>5</v>
      </c>
      <c r="K413" s="186"/>
      <c r="L413" s="177"/>
      <c r="M413" s="224" t="s">
        <v>4671</v>
      </c>
      <c r="N413" s="213" t="s">
        <v>960</v>
      </c>
      <c r="O413" s="77"/>
      <c r="Q413" s="162" t="s">
        <v>681</v>
      </c>
      <c r="R413" s="167" t="s">
        <v>698</v>
      </c>
      <c r="S413" s="160">
        <v>309</v>
      </c>
      <c r="T413" s="163">
        <v>940</v>
      </c>
      <c r="U413" s="164">
        <f t="shared" si="6"/>
        <v>631</v>
      </c>
      <c r="V413" s="158"/>
      <c r="W413" s="158"/>
    </row>
    <row r="414" spans="2:23" ht="28.5" x14ac:dyDescent="0.3">
      <c r="B414" s="18">
        <v>385</v>
      </c>
      <c r="C414" s="19">
        <v>-3</v>
      </c>
      <c r="D414" s="172" t="s">
        <v>735</v>
      </c>
      <c r="E414" s="141" t="s">
        <v>4026</v>
      </c>
      <c r="F414" s="142" t="s">
        <v>7</v>
      </c>
      <c r="G414" s="143" t="s">
        <v>736</v>
      </c>
      <c r="H414" s="138">
        <v>20</v>
      </c>
      <c r="I414" s="139">
        <v>4</v>
      </c>
      <c r="J414" s="140">
        <v>5</v>
      </c>
      <c r="K414" s="186"/>
      <c r="L414" s="177"/>
      <c r="M414" s="224" t="s">
        <v>6256</v>
      </c>
      <c r="N414" s="215" t="s">
        <v>5390</v>
      </c>
      <c r="O414" s="77"/>
      <c r="Q414" s="162" t="s">
        <v>2126</v>
      </c>
      <c r="R414" s="167" t="s">
        <v>1086</v>
      </c>
      <c r="S414" s="161">
        <v>249</v>
      </c>
      <c r="T414" s="163">
        <v>20</v>
      </c>
      <c r="U414" s="164">
        <f t="shared" si="6"/>
        <v>-229</v>
      </c>
      <c r="V414" s="158"/>
      <c r="W414" s="158"/>
    </row>
    <row r="415" spans="2:23" ht="28.5" x14ac:dyDescent="0.3">
      <c r="B415" s="18">
        <v>385</v>
      </c>
      <c r="C415" s="19">
        <v>-3</v>
      </c>
      <c r="D415" s="172" t="s">
        <v>2151</v>
      </c>
      <c r="E415" s="141" t="s">
        <v>4026</v>
      </c>
      <c r="F415" s="142" t="s">
        <v>7</v>
      </c>
      <c r="G415" s="143" t="s">
        <v>2600</v>
      </c>
      <c r="H415" s="138">
        <v>20</v>
      </c>
      <c r="I415" s="139">
        <v>4</v>
      </c>
      <c r="J415" s="140">
        <v>5</v>
      </c>
      <c r="K415" s="186"/>
      <c r="L415" s="177"/>
      <c r="M415" s="224" t="s">
        <v>6257</v>
      </c>
      <c r="N415" s="213" t="s">
        <v>960</v>
      </c>
      <c r="O415" s="77"/>
      <c r="Q415" s="162" t="s">
        <v>4317</v>
      </c>
      <c r="R415" s="167" t="s">
        <v>4281</v>
      </c>
      <c r="S415" s="160">
        <v>1455</v>
      </c>
      <c r="T415" s="163">
        <v>1063</v>
      </c>
      <c r="U415" s="164">
        <f t="shared" si="6"/>
        <v>-392</v>
      </c>
      <c r="V415" s="158"/>
      <c r="W415" s="158"/>
    </row>
    <row r="416" spans="2:23" ht="28.5" x14ac:dyDescent="0.3">
      <c r="B416" s="18">
        <v>385</v>
      </c>
      <c r="C416" s="19">
        <v>99</v>
      </c>
      <c r="D416" s="172" t="s">
        <v>3953</v>
      </c>
      <c r="E416" s="141" t="s">
        <v>4026</v>
      </c>
      <c r="F416" s="142" t="s">
        <v>7</v>
      </c>
      <c r="G416" s="143" t="s">
        <v>3954</v>
      </c>
      <c r="H416" s="138">
        <v>20</v>
      </c>
      <c r="I416" s="139">
        <v>4</v>
      </c>
      <c r="J416" s="140">
        <v>5</v>
      </c>
      <c r="K416" s="186"/>
      <c r="L416" s="177"/>
      <c r="M416" s="212" t="s">
        <v>6542</v>
      </c>
      <c r="N416" s="213" t="s">
        <v>960</v>
      </c>
      <c r="O416" s="77"/>
      <c r="Q416" s="162" t="s">
        <v>684</v>
      </c>
      <c r="R416" s="167" t="s">
        <v>5910</v>
      </c>
      <c r="S416" s="160">
        <v>609</v>
      </c>
      <c r="T416" s="163">
        <v>940</v>
      </c>
      <c r="U416" s="164">
        <f t="shared" si="6"/>
        <v>331</v>
      </c>
      <c r="V416" s="158"/>
      <c r="W416" s="158"/>
    </row>
    <row r="417" spans="2:23" ht="42.75" x14ac:dyDescent="0.3">
      <c r="B417" s="18">
        <v>385</v>
      </c>
      <c r="C417" s="19">
        <v>-3</v>
      </c>
      <c r="D417" s="172" t="s">
        <v>2906</v>
      </c>
      <c r="E417" s="141" t="s">
        <v>4026</v>
      </c>
      <c r="F417" s="142" t="s">
        <v>7</v>
      </c>
      <c r="G417" s="143" t="s">
        <v>2111</v>
      </c>
      <c r="H417" s="138">
        <v>20</v>
      </c>
      <c r="I417" s="139">
        <v>5</v>
      </c>
      <c r="J417" s="140">
        <v>4</v>
      </c>
      <c r="K417" s="186"/>
      <c r="L417" s="177"/>
      <c r="M417" s="224" t="s">
        <v>6258</v>
      </c>
      <c r="N417" s="213" t="s">
        <v>960</v>
      </c>
      <c r="O417" s="77"/>
      <c r="Q417" s="162" t="s">
        <v>5195</v>
      </c>
      <c r="R417" s="167" t="s">
        <v>423</v>
      </c>
      <c r="S417" s="160">
        <v>1315</v>
      </c>
      <c r="T417" s="163">
        <v>1481</v>
      </c>
      <c r="U417" s="164">
        <f t="shared" si="6"/>
        <v>166</v>
      </c>
      <c r="V417" s="158"/>
      <c r="W417" s="158"/>
    </row>
    <row r="418" spans="2:23" ht="57" x14ac:dyDescent="0.3">
      <c r="B418" s="18">
        <v>385</v>
      </c>
      <c r="C418" s="19">
        <v>-3</v>
      </c>
      <c r="D418" s="172" t="s">
        <v>472</v>
      </c>
      <c r="E418" s="141" t="s">
        <v>4026</v>
      </c>
      <c r="F418" s="142" t="s">
        <v>7</v>
      </c>
      <c r="G418" s="143" t="s">
        <v>473</v>
      </c>
      <c r="H418" s="138">
        <v>20</v>
      </c>
      <c r="I418" s="139">
        <v>7</v>
      </c>
      <c r="J418" s="140">
        <v>2.8571428571428572</v>
      </c>
      <c r="K418" s="186"/>
      <c r="L418" s="177" t="s">
        <v>4538</v>
      </c>
      <c r="M418" s="224" t="s">
        <v>6259</v>
      </c>
      <c r="N418" s="213"/>
      <c r="O418" s="77"/>
      <c r="Q418" s="162" t="s">
        <v>4387</v>
      </c>
      <c r="R418" s="167" t="s">
        <v>323</v>
      </c>
      <c r="S418" s="160">
        <v>458</v>
      </c>
      <c r="T418" s="163">
        <v>469</v>
      </c>
      <c r="U418" s="164">
        <f t="shared" si="6"/>
        <v>11</v>
      </c>
      <c r="V418" s="158"/>
      <c r="W418" s="158"/>
    </row>
    <row r="419" spans="2:23" ht="26.25" x14ac:dyDescent="0.3">
      <c r="B419" s="18">
        <v>413</v>
      </c>
      <c r="C419" s="19">
        <v>-6</v>
      </c>
      <c r="D419" s="172" t="s">
        <v>164</v>
      </c>
      <c r="E419" s="141" t="s">
        <v>4026</v>
      </c>
      <c r="F419" s="142" t="s">
        <v>4543</v>
      </c>
      <c r="G419" s="143" t="s">
        <v>165</v>
      </c>
      <c r="H419" s="138">
        <v>19</v>
      </c>
      <c r="I419" s="139">
        <v>2</v>
      </c>
      <c r="J419" s="140">
        <v>9.5</v>
      </c>
      <c r="K419" s="186"/>
      <c r="L419" s="177"/>
      <c r="M419" s="222" t="s">
        <v>6260</v>
      </c>
      <c r="N419" s="207"/>
      <c r="O419" s="77"/>
      <c r="Q419" s="162" t="s">
        <v>5079</v>
      </c>
      <c r="R419" s="167" t="s">
        <v>4620</v>
      </c>
      <c r="S419" s="160">
        <v>1114</v>
      </c>
      <c r="T419" s="163">
        <v>358</v>
      </c>
      <c r="U419" s="164">
        <f t="shared" si="6"/>
        <v>-756</v>
      </c>
      <c r="V419" s="158"/>
      <c r="W419" s="158"/>
    </row>
    <row r="420" spans="2:23" ht="26.25" x14ac:dyDescent="0.3">
      <c r="B420" s="18">
        <v>413</v>
      </c>
      <c r="C420" s="19">
        <v>-6</v>
      </c>
      <c r="D420" s="172" t="s">
        <v>1122</v>
      </c>
      <c r="E420" s="141" t="s">
        <v>4026</v>
      </c>
      <c r="F420" s="142" t="s">
        <v>7</v>
      </c>
      <c r="G420" s="143" t="s">
        <v>115</v>
      </c>
      <c r="H420" s="138">
        <v>19</v>
      </c>
      <c r="I420" s="139">
        <v>2</v>
      </c>
      <c r="J420" s="140">
        <v>9.5</v>
      </c>
      <c r="K420" s="186"/>
      <c r="L420" s="177"/>
      <c r="M420" s="221" t="s">
        <v>6261</v>
      </c>
      <c r="N420" s="213" t="s">
        <v>960</v>
      </c>
      <c r="O420" s="77"/>
      <c r="Q420" s="162" t="s">
        <v>3255</v>
      </c>
      <c r="R420" s="167" t="s">
        <v>3182</v>
      </c>
      <c r="S420" s="160">
        <v>76</v>
      </c>
      <c r="T420" s="163">
        <v>358</v>
      </c>
      <c r="U420" s="164">
        <f t="shared" si="6"/>
        <v>282</v>
      </c>
      <c r="V420" s="158"/>
      <c r="W420" s="158"/>
    </row>
    <row r="421" spans="2:23" ht="26.25" x14ac:dyDescent="0.3">
      <c r="B421" s="18">
        <v>413</v>
      </c>
      <c r="C421" s="19">
        <v>-6</v>
      </c>
      <c r="D421" s="172" t="s">
        <v>786</v>
      </c>
      <c r="E421" s="141" t="s">
        <v>4026</v>
      </c>
      <c r="F421" s="142" t="s">
        <v>7</v>
      </c>
      <c r="G421" s="143" t="s">
        <v>323</v>
      </c>
      <c r="H421" s="138">
        <v>19</v>
      </c>
      <c r="I421" s="139">
        <v>2</v>
      </c>
      <c r="J421" s="140">
        <v>9.5</v>
      </c>
      <c r="K421" s="186"/>
      <c r="L421" s="177"/>
      <c r="M421" s="222" t="s">
        <v>3754</v>
      </c>
      <c r="N421" s="220" t="s">
        <v>3616</v>
      </c>
      <c r="O421" s="77"/>
      <c r="Q421" s="162" t="s">
        <v>2535</v>
      </c>
      <c r="R421" s="167" t="s">
        <v>2531</v>
      </c>
      <c r="S421" s="160">
        <v>324</v>
      </c>
      <c r="T421" s="163">
        <v>1063</v>
      </c>
      <c r="U421" s="164">
        <f t="shared" si="6"/>
        <v>739</v>
      </c>
      <c r="V421" s="158"/>
      <c r="W421" s="158"/>
    </row>
    <row r="422" spans="2:23" ht="26.25" x14ac:dyDescent="0.3">
      <c r="B422" s="18">
        <v>413</v>
      </c>
      <c r="C422" s="19">
        <v>-6</v>
      </c>
      <c r="D422" s="172" t="s">
        <v>3292</v>
      </c>
      <c r="E422" s="141" t="s">
        <v>4026</v>
      </c>
      <c r="F422" s="142" t="s">
        <v>7</v>
      </c>
      <c r="G422" s="143" t="s">
        <v>3293</v>
      </c>
      <c r="H422" s="138">
        <v>19</v>
      </c>
      <c r="I422" s="139">
        <v>2</v>
      </c>
      <c r="J422" s="140">
        <v>9.5</v>
      </c>
      <c r="K422" s="186"/>
      <c r="L422" s="177"/>
      <c r="M422" s="221" t="s">
        <v>3915</v>
      </c>
      <c r="N422" s="213" t="s">
        <v>960</v>
      </c>
      <c r="O422" s="77"/>
      <c r="Q422" s="162" t="s">
        <v>689</v>
      </c>
      <c r="R422" s="167" t="s">
        <v>206</v>
      </c>
      <c r="S422" s="160">
        <v>1315</v>
      </c>
      <c r="T422" s="163">
        <v>562</v>
      </c>
      <c r="U422" s="164">
        <f t="shared" si="6"/>
        <v>-753</v>
      </c>
      <c r="V422" s="158"/>
      <c r="W422" s="158"/>
    </row>
    <row r="423" spans="2:23" ht="31.5" x14ac:dyDescent="0.3">
      <c r="B423" s="18">
        <v>413</v>
      </c>
      <c r="C423" s="19">
        <v>-6</v>
      </c>
      <c r="D423" s="172" t="s">
        <v>52</v>
      </c>
      <c r="E423" s="141" t="s">
        <v>4026</v>
      </c>
      <c r="F423" s="142" t="s">
        <v>3453</v>
      </c>
      <c r="G423" s="143" t="s">
        <v>53</v>
      </c>
      <c r="H423" s="138">
        <v>19</v>
      </c>
      <c r="I423" s="139">
        <v>3</v>
      </c>
      <c r="J423" s="140">
        <v>6.333333333333333</v>
      </c>
      <c r="K423" s="186"/>
      <c r="L423" s="177"/>
      <c r="M423" s="206" t="s">
        <v>4662</v>
      </c>
      <c r="N423" s="207"/>
      <c r="O423" s="77"/>
      <c r="Q423" s="162" t="s">
        <v>5879</v>
      </c>
      <c r="R423" s="167" t="s">
        <v>1890</v>
      </c>
      <c r="S423" s="160">
        <v>1455</v>
      </c>
      <c r="T423" s="163">
        <v>488</v>
      </c>
      <c r="U423" s="164">
        <f t="shared" si="6"/>
        <v>-967</v>
      </c>
      <c r="V423" s="158"/>
      <c r="W423" s="158"/>
    </row>
    <row r="424" spans="2:23" ht="28.5" x14ac:dyDescent="0.3">
      <c r="B424" s="18">
        <v>413</v>
      </c>
      <c r="C424" s="19">
        <v>-6</v>
      </c>
      <c r="D424" s="172" t="s">
        <v>2147</v>
      </c>
      <c r="E424" s="141" t="s">
        <v>4026</v>
      </c>
      <c r="F424" s="142" t="s">
        <v>7</v>
      </c>
      <c r="G424" s="143" t="s">
        <v>2083</v>
      </c>
      <c r="H424" s="138">
        <v>19</v>
      </c>
      <c r="I424" s="139">
        <v>3</v>
      </c>
      <c r="J424" s="140">
        <v>6.333333333333333</v>
      </c>
      <c r="K424" s="186"/>
      <c r="L424" s="177"/>
      <c r="M424" s="224" t="s">
        <v>6262</v>
      </c>
      <c r="N424" s="213" t="s">
        <v>960</v>
      </c>
      <c r="O424" s="77"/>
      <c r="Q424" s="162" t="s">
        <v>3410</v>
      </c>
      <c r="R424" s="167" t="s">
        <v>323</v>
      </c>
      <c r="S424" s="160">
        <v>1315</v>
      </c>
      <c r="T424" s="163">
        <v>940</v>
      </c>
      <c r="U424" s="164">
        <f t="shared" si="6"/>
        <v>-375</v>
      </c>
      <c r="V424" s="158"/>
      <c r="W424" s="158"/>
    </row>
    <row r="425" spans="2:23" ht="28.5" x14ac:dyDescent="0.3">
      <c r="B425" s="18">
        <v>413</v>
      </c>
      <c r="C425" s="19">
        <v>-6</v>
      </c>
      <c r="D425" s="172" t="s">
        <v>2495</v>
      </c>
      <c r="E425" s="141" t="s">
        <v>4026</v>
      </c>
      <c r="F425" s="142" t="s">
        <v>7</v>
      </c>
      <c r="G425" s="143" t="s">
        <v>2523</v>
      </c>
      <c r="H425" s="138">
        <v>19</v>
      </c>
      <c r="I425" s="139">
        <v>3</v>
      </c>
      <c r="J425" s="140">
        <v>6.333333333333333</v>
      </c>
      <c r="K425" s="186"/>
      <c r="L425" s="177"/>
      <c r="M425" s="206" t="s">
        <v>4672</v>
      </c>
      <c r="N425" s="213" t="s">
        <v>960</v>
      </c>
      <c r="O425" s="77"/>
      <c r="Q425" s="162" t="s">
        <v>693</v>
      </c>
      <c r="R425" s="167" t="s">
        <v>10</v>
      </c>
      <c r="S425" s="160">
        <v>289</v>
      </c>
      <c r="T425" s="163">
        <v>152</v>
      </c>
      <c r="U425" s="164">
        <f t="shared" si="6"/>
        <v>-137</v>
      </c>
      <c r="V425" s="158"/>
      <c r="W425" s="158"/>
    </row>
    <row r="426" spans="2:23" ht="28.5" x14ac:dyDescent="0.3">
      <c r="B426" s="18">
        <v>413</v>
      </c>
      <c r="C426" s="19">
        <v>-6</v>
      </c>
      <c r="D426" s="172" t="s">
        <v>1033</v>
      </c>
      <c r="E426" s="141" t="s">
        <v>4026</v>
      </c>
      <c r="F426" s="142" t="s">
        <v>7</v>
      </c>
      <c r="G426" s="143" t="s">
        <v>3080</v>
      </c>
      <c r="H426" s="138">
        <v>19</v>
      </c>
      <c r="I426" s="139">
        <v>4</v>
      </c>
      <c r="J426" s="140">
        <v>4.75</v>
      </c>
      <c r="K426" s="186"/>
      <c r="L426" s="177"/>
      <c r="M426" s="212" t="s">
        <v>6263</v>
      </c>
      <c r="N426" s="213" t="s">
        <v>960</v>
      </c>
      <c r="O426" s="77"/>
      <c r="Q426" s="162" t="s">
        <v>694</v>
      </c>
      <c r="R426" s="167" t="s">
        <v>1124</v>
      </c>
      <c r="S426" s="160">
        <v>751</v>
      </c>
      <c r="T426" s="163">
        <v>322</v>
      </c>
      <c r="U426" s="164">
        <f t="shared" si="6"/>
        <v>-429</v>
      </c>
      <c r="V426" s="158"/>
      <c r="W426" s="158"/>
    </row>
    <row r="427" spans="2:23" ht="42.75" x14ac:dyDescent="0.3">
      <c r="B427" s="18">
        <v>413</v>
      </c>
      <c r="C427" s="19">
        <v>-6</v>
      </c>
      <c r="D427" s="172" t="s">
        <v>940</v>
      </c>
      <c r="E427" s="141" t="s">
        <v>4026</v>
      </c>
      <c r="F427" s="142" t="s">
        <v>3454</v>
      </c>
      <c r="G427" s="143" t="s">
        <v>941</v>
      </c>
      <c r="H427" s="138">
        <v>19</v>
      </c>
      <c r="I427" s="139">
        <v>5</v>
      </c>
      <c r="J427" s="140">
        <v>3.8</v>
      </c>
      <c r="K427" s="186"/>
      <c r="L427" s="177"/>
      <c r="M427" s="212" t="s">
        <v>6264</v>
      </c>
      <c r="N427" s="213" t="s">
        <v>960</v>
      </c>
      <c r="O427" s="77"/>
      <c r="Q427" s="162" t="s">
        <v>2623</v>
      </c>
      <c r="R427" s="167" t="s">
        <v>2612</v>
      </c>
      <c r="S427" s="160">
        <v>1455</v>
      </c>
      <c r="T427" s="163">
        <v>211</v>
      </c>
      <c r="U427" s="164">
        <f t="shared" si="6"/>
        <v>-1244</v>
      </c>
      <c r="V427" s="158"/>
      <c r="W427" s="158"/>
    </row>
    <row r="428" spans="2:23" ht="42.75" x14ac:dyDescent="0.3">
      <c r="B428" s="18">
        <v>413</v>
      </c>
      <c r="C428" s="19">
        <v>-6</v>
      </c>
      <c r="D428" s="172" t="s">
        <v>1186</v>
      </c>
      <c r="E428" s="141" t="s">
        <v>4026</v>
      </c>
      <c r="F428" s="142" t="s">
        <v>7</v>
      </c>
      <c r="G428" s="143" t="s">
        <v>2291</v>
      </c>
      <c r="H428" s="138">
        <v>19</v>
      </c>
      <c r="I428" s="139">
        <v>5</v>
      </c>
      <c r="J428" s="140">
        <v>3.8</v>
      </c>
      <c r="K428" s="186"/>
      <c r="L428" s="177" t="s">
        <v>4538</v>
      </c>
      <c r="M428" s="212" t="s">
        <v>6265</v>
      </c>
      <c r="N428" s="215"/>
      <c r="O428" s="77"/>
      <c r="Q428" s="162" t="s">
        <v>4512</v>
      </c>
      <c r="R428" s="167" t="s">
        <v>5351</v>
      </c>
      <c r="S428" s="160">
        <v>589</v>
      </c>
      <c r="T428" s="163">
        <v>855</v>
      </c>
      <c r="U428" s="164">
        <f t="shared" si="6"/>
        <v>266</v>
      </c>
      <c r="V428" s="158"/>
      <c r="W428" s="158"/>
    </row>
    <row r="429" spans="2:23" ht="57" x14ac:dyDescent="0.3">
      <c r="B429" s="18">
        <v>413</v>
      </c>
      <c r="C429" s="19">
        <v>-6</v>
      </c>
      <c r="D429" s="172" t="s">
        <v>1483</v>
      </c>
      <c r="E429" s="141" t="s">
        <v>4026</v>
      </c>
      <c r="F429" s="142" t="s">
        <v>7</v>
      </c>
      <c r="G429" s="143" t="s">
        <v>206</v>
      </c>
      <c r="H429" s="138">
        <v>19</v>
      </c>
      <c r="I429" s="139">
        <v>7</v>
      </c>
      <c r="J429" s="140">
        <v>2.7142857142857144</v>
      </c>
      <c r="K429" s="186"/>
      <c r="L429" s="177"/>
      <c r="M429" s="224" t="s">
        <v>6266</v>
      </c>
      <c r="N429" s="228" t="s">
        <v>3709</v>
      </c>
      <c r="O429" s="77"/>
      <c r="Q429" s="162" t="s">
        <v>699</v>
      </c>
      <c r="R429" s="167" t="s">
        <v>438</v>
      </c>
      <c r="S429" s="160">
        <v>1455</v>
      </c>
      <c r="T429" s="163">
        <v>1481</v>
      </c>
      <c r="U429" s="164">
        <f t="shared" si="6"/>
        <v>26</v>
      </c>
      <c r="V429" s="158"/>
      <c r="W429" s="158"/>
    </row>
    <row r="430" spans="2:23" ht="26.25" x14ac:dyDescent="0.3">
      <c r="B430" s="18">
        <v>424</v>
      </c>
      <c r="C430" s="19">
        <v>-6</v>
      </c>
      <c r="D430" s="172" t="s">
        <v>352</v>
      </c>
      <c r="E430" s="141" t="s">
        <v>4026</v>
      </c>
      <c r="F430" s="142" t="s">
        <v>7</v>
      </c>
      <c r="G430" s="143" t="s">
        <v>2586</v>
      </c>
      <c r="H430" s="138">
        <v>18</v>
      </c>
      <c r="I430" s="139">
        <v>1</v>
      </c>
      <c r="J430" s="140">
        <v>18</v>
      </c>
      <c r="K430" s="186"/>
      <c r="L430" s="177" t="s">
        <v>4538</v>
      </c>
      <c r="M430" s="221" t="s">
        <v>4076</v>
      </c>
      <c r="N430" s="207"/>
      <c r="O430" s="77"/>
      <c r="Q430" s="162" t="s">
        <v>5196</v>
      </c>
      <c r="R430" s="167" t="s">
        <v>1264</v>
      </c>
      <c r="S430" s="161">
        <v>1455</v>
      </c>
      <c r="T430" s="163">
        <v>104</v>
      </c>
      <c r="U430" s="164">
        <f t="shared" si="6"/>
        <v>-1351</v>
      </c>
      <c r="V430" s="158"/>
      <c r="W430" s="158"/>
    </row>
    <row r="431" spans="2:23" ht="31.5" x14ac:dyDescent="0.3">
      <c r="B431" s="18">
        <v>424</v>
      </c>
      <c r="C431" s="19">
        <v>-6</v>
      </c>
      <c r="D431" s="172" t="s">
        <v>523</v>
      </c>
      <c r="E431" s="141" t="s">
        <v>4026</v>
      </c>
      <c r="F431" s="142" t="s">
        <v>7</v>
      </c>
      <c r="G431" s="143" t="s">
        <v>2409</v>
      </c>
      <c r="H431" s="138">
        <v>18</v>
      </c>
      <c r="I431" s="139">
        <v>1</v>
      </c>
      <c r="J431" s="140">
        <v>18</v>
      </c>
      <c r="K431" s="186"/>
      <c r="L431" s="177"/>
      <c r="M431" s="221" t="s">
        <v>3607</v>
      </c>
      <c r="N431" s="213"/>
      <c r="O431" s="77"/>
      <c r="Q431" s="162" t="s">
        <v>701</v>
      </c>
      <c r="R431" s="167" t="s">
        <v>1856</v>
      </c>
      <c r="S431" s="160">
        <v>1315</v>
      </c>
      <c r="T431" s="163">
        <v>367</v>
      </c>
      <c r="U431" s="164">
        <f t="shared" si="6"/>
        <v>-948</v>
      </c>
      <c r="V431" s="158"/>
      <c r="W431" s="158"/>
    </row>
    <row r="432" spans="2:23" ht="26.25" x14ac:dyDescent="0.3">
      <c r="B432" s="18">
        <v>424</v>
      </c>
      <c r="C432" s="19">
        <v>-6</v>
      </c>
      <c r="D432" s="172" t="s">
        <v>710</v>
      </c>
      <c r="E432" s="141" t="s">
        <v>4026</v>
      </c>
      <c r="F432" s="142" t="s">
        <v>7</v>
      </c>
      <c r="G432" s="143" t="s">
        <v>711</v>
      </c>
      <c r="H432" s="138">
        <v>18</v>
      </c>
      <c r="I432" s="139">
        <v>1</v>
      </c>
      <c r="J432" s="140">
        <v>18</v>
      </c>
      <c r="K432" s="186"/>
      <c r="L432" s="177"/>
      <c r="M432" s="221" t="s">
        <v>3607</v>
      </c>
      <c r="N432" s="213" t="s">
        <v>960</v>
      </c>
      <c r="O432" s="77"/>
      <c r="Q432" s="162" t="s">
        <v>5577</v>
      </c>
      <c r="R432" s="167" t="s">
        <v>5455</v>
      </c>
      <c r="S432" s="160">
        <v>1114</v>
      </c>
      <c r="T432" s="163">
        <v>765</v>
      </c>
      <c r="U432" s="164">
        <f t="shared" si="6"/>
        <v>-349</v>
      </c>
      <c r="V432" s="158"/>
      <c r="W432" s="158"/>
    </row>
    <row r="433" spans="2:23" ht="26.25" x14ac:dyDescent="0.3">
      <c r="B433" s="18">
        <v>424</v>
      </c>
      <c r="C433" s="19">
        <v>-6</v>
      </c>
      <c r="D433" s="172" t="s">
        <v>340</v>
      </c>
      <c r="E433" s="141" t="s">
        <v>4026</v>
      </c>
      <c r="F433" s="142" t="s">
        <v>7</v>
      </c>
      <c r="G433" s="143" t="s">
        <v>341</v>
      </c>
      <c r="H433" s="138">
        <v>18</v>
      </c>
      <c r="I433" s="139">
        <v>1</v>
      </c>
      <c r="J433" s="140">
        <v>18</v>
      </c>
      <c r="K433" s="186"/>
      <c r="L433" s="177"/>
      <c r="M433" s="221" t="s">
        <v>3609</v>
      </c>
      <c r="N433" s="213" t="s">
        <v>960</v>
      </c>
      <c r="O433" s="77"/>
      <c r="Q433" s="162" t="s">
        <v>704</v>
      </c>
      <c r="R433" s="167" t="s">
        <v>59</v>
      </c>
      <c r="S433" s="160">
        <v>17</v>
      </c>
      <c r="T433" s="163">
        <v>310</v>
      </c>
      <c r="U433" s="164">
        <f t="shared" si="6"/>
        <v>293</v>
      </c>
      <c r="V433" s="158"/>
      <c r="W433" s="158"/>
    </row>
    <row r="434" spans="2:23" ht="31.5" x14ac:dyDescent="0.3">
      <c r="B434" s="18">
        <v>424</v>
      </c>
      <c r="C434" s="19">
        <v>-6</v>
      </c>
      <c r="D434" s="172" t="s">
        <v>1261</v>
      </c>
      <c r="E434" s="141" t="s">
        <v>4026</v>
      </c>
      <c r="F434" s="142" t="s">
        <v>7</v>
      </c>
      <c r="G434" s="143" t="s">
        <v>2587</v>
      </c>
      <c r="H434" s="138">
        <v>18</v>
      </c>
      <c r="I434" s="139">
        <v>1</v>
      </c>
      <c r="J434" s="140">
        <v>18</v>
      </c>
      <c r="K434" s="186"/>
      <c r="L434" s="177"/>
      <c r="M434" s="221" t="s">
        <v>3608</v>
      </c>
      <c r="N434" s="213" t="s">
        <v>960</v>
      </c>
      <c r="O434" s="77"/>
      <c r="Q434" s="162" t="s">
        <v>3072</v>
      </c>
      <c r="R434" s="167" t="s">
        <v>3062</v>
      </c>
      <c r="S434" s="160">
        <v>1114</v>
      </c>
      <c r="T434" s="163">
        <v>248</v>
      </c>
      <c r="U434" s="164">
        <f t="shared" si="6"/>
        <v>-866</v>
      </c>
      <c r="V434" s="158"/>
      <c r="W434" s="158"/>
    </row>
    <row r="435" spans="2:23" ht="26.25" x14ac:dyDescent="0.3">
      <c r="B435" s="18">
        <v>424</v>
      </c>
      <c r="C435" s="19">
        <v>-6</v>
      </c>
      <c r="D435" s="172" t="s">
        <v>3936</v>
      </c>
      <c r="E435" s="141" t="s">
        <v>4026</v>
      </c>
      <c r="F435" s="142" t="s">
        <v>7</v>
      </c>
      <c r="G435" s="143" t="s">
        <v>3937</v>
      </c>
      <c r="H435" s="138">
        <v>18</v>
      </c>
      <c r="I435" s="139">
        <v>1</v>
      </c>
      <c r="J435" s="140">
        <v>18</v>
      </c>
      <c r="K435" s="186"/>
      <c r="L435" s="177"/>
      <c r="M435" s="221" t="s">
        <v>3938</v>
      </c>
      <c r="N435" s="213" t="s">
        <v>960</v>
      </c>
      <c r="O435" s="77"/>
      <c r="Q435" s="162" t="s">
        <v>705</v>
      </c>
      <c r="R435" s="167" t="s">
        <v>2044</v>
      </c>
      <c r="S435" s="160">
        <v>173</v>
      </c>
      <c r="T435" s="163">
        <v>1481</v>
      </c>
      <c r="U435" s="164">
        <f t="shared" si="6"/>
        <v>1308</v>
      </c>
      <c r="V435" s="158"/>
      <c r="W435" s="158"/>
    </row>
    <row r="436" spans="2:23" ht="26.25" x14ac:dyDescent="0.3">
      <c r="B436" s="18">
        <v>424</v>
      </c>
      <c r="C436" s="19">
        <v>-6</v>
      </c>
      <c r="D436" s="172" t="s">
        <v>3471</v>
      </c>
      <c r="E436" s="141" t="s">
        <v>4026</v>
      </c>
      <c r="F436" s="142" t="s">
        <v>7</v>
      </c>
      <c r="G436" s="143" t="s">
        <v>495</v>
      </c>
      <c r="H436" s="138">
        <v>18</v>
      </c>
      <c r="I436" s="139">
        <v>1</v>
      </c>
      <c r="J436" s="140">
        <v>18</v>
      </c>
      <c r="K436" s="186"/>
      <c r="L436" s="177"/>
      <c r="M436" s="221" t="s">
        <v>3612</v>
      </c>
      <c r="N436" s="213" t="s">
        <v>960</v>
      </c>
      <c r="O436" s="77"/>
      <c r="Q436" s="162" t="s">
        <v>5197</v>
      </c>
      <c r="R436" s="167" t="s">
        <v>5138</v>
      </c>
      <c r="S436" s="160">
        <v>921</v>
      </c>
      <c r="T436" s="163">
        <v>299</v>
      </c>
      <c r="U436" s="164">
        <f t="shared" si="6"/>
        <v>-622</v>
      </c>
      <c r="V436" s="158"/>
      <c r="W436" s="158"/>
    </row>
    <row r="437" spans="2:23" ht="28.5" x14ac:dyDescent="0.3">
      <c r="B437" s="18">
        <v>424</v>
      </c>
      <c r="C437" s="19">
        <v>-6</v>
      </c>
      <c r="D437" s="172" t="s">
        <v>5912</v>
      </c>
      <c r="E437" s="141" t="s">
        <v>4026</v>
      </c>
      <c r="F437" s="142" t="s">
        <v>7</v>
      </c>
      <c r="G437" s="143" t="s">
        <v>5913</v>
      </c>
      <c r="H437" s="138">
        <v>18</v>
      </c>
      <c r="I437" s="139">
        <v>1</v>
      </c>
      <c r="J437" s="140">
        <v>18</v>
      </c>
      <c r="K437" s="186"/>
      <c r="L437" s="177"/>
      <c r="M437" s="221" t="s">
        <v>5919</v>
      </c>
      <c r="N437" s="209"/>
      <c r="O437" s="77"/>
      <c r="Q437" s="162" t="s">
        <v>707</v>
      </c>
      <c r="R437" s="167" t="s">
        <v>5097</v>
      </c>
      <c r="S437" s="160">
        <v>72</v>
      </c>
      <c r="T437" s="163">
        <v>1335</v>
      </c>
      <c r="U437" s="164">
        <f t="shared" si="6"/>
        <v>1263</v>
      </c>
      <c r="V437" s="158"/>
      <c r="W437" s="158"/>
    </row>
    <row r="438" spans="2:23" ht="26.25" x14ac:dyDescent="0.3">
      <c r="B438" s="18">
        <v>424</v>
      </c>
      <c r="C438" s="19">
        <v>-6</v>
      </c>
      <c r="D438" s="172" t="s">
        <v>4564</v>
      </c>
      <c r="E438" s="141" t="s">
        <v>4026</v>
      </c>
      <c r="F438" s="142" t="s">
        <v>7</v>
      </c>
      <c r="G438" s="143" t="s">
        <v>623</v>
      </c>
      <c r="H438" s="138">
        <v>18</v>
      </c>
      <c r="I438" s="139">
        <v>1</v>
      </c>
      <c r="J438" s="140">
        <v>18</v>
      </c>
      <c r="K438" s="186"/>
      <c r="L438" s="177"/>
      <c r="M438" s="221" t="s">
        <v>4679</v>
      </c>
      <c r="N438" s="209" t="s">
        <v>960</v>
      </c>
      <c r="O438" s="77"/>
      <c r="Q438" s="162" t="s">
        <v>709</v>
      </c>
      <c r="R438" s="167" t="s">
        <v>679</v>
      </c>
      <c r="S438" s="160">
        <v>559</v>
      </c>
      <c r="T438" s="163">
        <v>451</v>
      </c>
      <c r="U438" s="164">
        <f t="shared" si="6"/>
        <v>-108</v>
      </c>
      <c r="V438" s="158"/>
      <c r="W438" s="158"/>
    </row>
    <row r="439" spans="2:23" ht="31.5" x14ac:dyDescent="0.3">
      <c r="B439" s="18">
        <v>424</v>
      </c>
      <c r="C439" s="19">
        <v>-6</v>
      </c>
      <c r="D439" s="172" t="s">
        <v>1521</v>
      </c>
      <c r="E439" s="141" t="s">
        <v>4026</v>
      </c>
      <c r="F439" s="142" t="s">
        <v>7</v>
      </c>
      <c r="G439" s="143" t="s">
        <v>3939</v>
      </c>
      <c r="H439" s="138">
        <v>18</v>
      </c>
      <c r="I439" s="139">
        <v>1</v>
      </c>
      <c r="J439" s="140">
        <v>18</v>
      </c>
      <c r="K439" s="186"/>
      <c r="L439" s="177"/>
      <c r="M439" s="221" t="s">
        <v>3938</v>
      </c>
      <c r="N439" s="213" t="s">
        <v>960</v>
      </c>
      <c r="O439" s="77"/>
      <c r="Q439" s="162" t="s">
        <v>712</v>
      </c>
      <c r="R439" s="167" t="s">
        <v>206</v>
      </c>
      <c r="S439" s="160">
        <v>521</v>
      </c>
      <c r="T439" s="163">
        <v>1136</v>
      </c>
      <c r="U439" s="164">
        <f t="shared" si="6"/>
        <v>615</v>
      </c>
      <c r="V439" s="158"/>
      <c r="W439" s="158"/>
    </row>
    <row r="440" spans="2:23" ht="28.5" x14ac:dyDescent="0.3">
      <c r="B440" s="18">
        <v>424</v>
      </c>
      <c r="C440" s="19">
        <v>-6</v>
      </c>
      <c r="D440" s="172" t="s">
        <v>4102</v>
      </c>
      <c r="E440" s="141" t="s">
        <v>4026</v>
      </c>
      <c r="F440" s="142" t="s">
        <v>7</v>
      </c>
      <c r="G440" s="143" t="s">
        <v>4103</v>
      </c>
      <c r="H440" s="138">
        <v>18</v>
      </c>
      <c r="I440" s="139">
        <v>1</v>
      </c>
      <c r="J440" s="140">
        <v>18</v>
      </c>
      <c r="K440" s="186"/>
      <c r="L440" s="177"/>
      <c r="M440" s="221" t="s">
        <v>4186</v>
      </c>
      <c r="N440" s="213" t="s">
        <v>960</v>
      </c>
      <c r="O440" s="77"/>
      <c r="Q440" s="162" t="s">
        <v>2328</v>
      </c>
      <c r="R440" s="167" t="s">
        <v>2981</v>
      </c>
      <c r="S440" s="161">
        <v>645</v>
      </c>
      <c r="T440" s="163">
        <v>74</v>
      </c>
      <c r="U440" s="164">
        <f t="shared" si="6"/>
        <v>-571</v>
      </c>
      <c r="V440" s="158"/>
      <c r="W440" s="158"/>
    </row>
    <row r="441" spans="2:23" ht="31.5" x14ac:dyDescent="0.3">
      <c r="B441" s="18">
        <v>424</v>
      </c>
      <c r="C441" s="19">
        <v>-6</v>
      </c>
      <c r="D441" s="172" t="s">
        <v>545</v>
      </c>
      <c r="E441" s="141" t="s">
        <v>4026</v>
      </c>
      <c r="F441" s="142" t="s">
        <v>7</v>
      </c>
      <c r="G441" s="143" t="s">
        <v>2658</v>
      </c>
      <c r="H441" s="138">
        <v>18</v>
      </c>
      <c r="I441" s="139">
        <v>1</v>
      </c>
      <c r="J441" s="140">
        <v>18</v>
      </c>
      <c r="K441" s="186"/>
      <c r="L441" s="177"/>
      <c r="M441" s="225" t="s">
        <v>3610</v>
      </c>
      <c r="N441" s="213" t="s">
        <v>960</v>
      </c>
      <c r="O441" s="77"/>
      <c r="Q441" s="162" t="s">
        <v>3865</v>
      </c>
      <c r="R441" s="167" t="s">
        <v>838</v>
      </c>
      <c r="S441" s="160">
        <v>1455</v>
      </c>
      <c r="T441" s="163">
        <v>322</v>
      </c>
      <c r="U441" s="164">
        <f t="shared" si="6"/>
        <v>-1133</v>
      </c>
      <c r="V441" s="158"/>
      <c r="W441" s="158"/>
    </row>
    <row r="442" spans="2:23" ht="26.25" x14ac:dyDescent="0.3">
      <c r="B442" s="18">
        <v>424</v>
      </c>
      <c r="C442" s="19">
        <v>-6</v>
      </c>
      <c r="D442" s="172" t="s">
        <v>1498</v>
      </c>
      <c r="E442" s="141" t="s">
        <v>4026</v>
      </c>
      <c r="F442" s="142" t="s">
        <v>7</v>
      </c>
      <c r="G442" s="143" t="s">
        <v>3348</v>
      </c>
      <c r="H442" s="138">
        <v>18</v>
      </c>
      <c r="I442" s="139">
        <v>1</v>
      </c>
      <c r="J442" s="140">
        <v>18</v>
      </c>
      <c r="K442" s="186"/>
      <c r="L442" s="177"/>
      <c r="M442" s="221" t="s">
        <v>3614</v>
      </c>
      <c r="N442" s="213" t="s">
        <v>960</v>
      </c>
      <c r="O442" s="77"/>
      <c r="Q442" s="162" t="s">
        <v>4169</v>
      </c>
      <c r="R442" s="167" t="s">
        <v>4207</v>
      </c>
      <c r="S442" s="160">
        <v>1114</v>
      </c>
      <c r="T442" s="163">
        <v>1335</v>
      </c>
      <c r="U442" s="164">
        <f t="shared" si="6"/>
        <v>221</v>
      </c>
      <c r="V442" s="158"/>
      <c r="W442" s="158"/>
    </row>
    <row r="443" spans="2:23" ht="26.25" x14ac:dyDescent="0.3">
      <c r="B443" s="18">
        <v>424</v>
      </c>
      <c r="C443" s="19">
        <v>-6</v>
      </c>
      <c r="D443" s="172" t="s">
        <v>2659</v>
      </c>
      <c r="E443" s="141" t="s">
        <v>4026</v>
      </c>
      <c r="F443" s="142" t="s">
        <v>7</v>
      </c>
      <c r="G443" s="143" t="s">
        <v>2660</v>
      </c>
      <c r="H443" s="138">
        <v>18</v>
      </c>
      <c r="I443" s="139">
        <v>1</v>
      </c>
      <c r="J443" s="140">
        <v>18</v>
      </c>
      <c r="K443" s="186"/>
      <c r="L443" s="177"/>
      <c r="M443" s="221" t="s">
        <v>3613</v>
      </c>
      <c r="N443" s="213" t="s">
        <v>960</v>
      </c>
      <c r="O443" s="77"/>
      <c r="Q443" s="162" t="s">
        <v>714</v>
      </c>
      <c r="R443" s="167" t="s">
        <v>985</v>
      </c>
      <c r="S443" s="160">
        <v>1114</v>
      </c>
      <c r="T443" s="163">
        <v>1481</v>
      </c>
      <c r="U443" s="164">
        <f t="shared" si="6"/>
        <v>367</v>
      </c>
      <c r="V443" s="158"/>
      <c r="W443" s="158"/>
    </row>
    <row r="444" spans="2:23" ht="28.5" x14ac:dyDescent="0.3">
      <c r="B444" s="18">
        <v>424</v>
      </c>
      <c r="C444" s="19">
        <v>-6</v>
      </c>
      <c r="D444" s="172" t="s">
        <v>141</v>
      </c>
      <c r="E444" s="141" t="s">
        <v>4026</v>
      </c>
      <c r="F444" s="142" t="s">
        <v>7</v>
      </c>
      <c r="G444" s="143" t="s">
        <v>2653</v>
      </c>
      <c r="H444" s="138">
        <v>18</v>
      </c>
      <c r="I444" s="139">
        <v>2</v>
      </c>
      <c r="J444" s="140">
        <v>9</v>
      </c>
      <c r="K444" s="186"/>
      <c r="L444" s="177" t="s">
        <v>4538</v>
      </c>
      <c r="M444" s="225" t="s">
        <v>4059</v>
      </c>
      <c r="N444" s="207"/>
      <c r="O444" s="77"/>
      <c r="Q444" s="162" t="s">
        <v>716</v>
      </c>
      <c r="R444" s="167" t="s">
        <v>404</v>
      </c>
      <c r="S444" s="160">
        <v>609</v>
      </c>
      <c r="T444" s="163">
        <v>1335</v>
      </c>
      <c r="U444" s="164">
        <f t="shared" si="6"/>
        <v>726</v>
      </c>
      <c r="V444" s="158"/>
      <c r="W444" s="158"/>
    </row>
    <row r="445" spans="2:23" ht="26.25" x14ac:dyDescent="0.3">
      <c r="B445" s="18">
        <v>424</v>
      </c>
      <c r="C445" s="19">
        <v>-6</v>
      </c>
      <c r="D445" s="172" t="s">
        <v>549</v>
      </c>
      <c r="E445" s="141" t="s">
        <v>4026</v>
      </c>
      <c r="F445" s="142" t="s">
        <v>7</v>
      </c>
      <c r="G445" s="143" t="s">
        <v>2654</v>
      </c>
      <c r="H445" s="138">
        <v>18</v>
      </c>
      <c r="I445" s="139">
        <v>2</v>
      </c>
      <c r="J445" s="140">
        <v>9</v>
      </c>
      <c r="K445" s="186"/>
      <c r="L445" s="177"/>
      <c r="M445" s="225" t="s">
        <v>6267</v>
      </c>
      <c r="N445" s="213" t="s">
        <v>960</v>
      </c>
      <c r="O445" s="77"/>
      <c r="Q445" s="162" t="s">
        <v>4147</v>
      </c>
      <c r="R445" s="167" t="s">
        <v>1032</v>
      </c>
      <c r="S445" s="160">
        <v>921</v>
      </c>
      <c r="T445" s="163">
        <v>205</v>
      </c>
      <c r="U445" s="164">
        <f t="shared" si="6"/>
        <v>-716</v>
      </c>
      <c r="V445" s="158"/>
      <c r="W445" s="158"/>
    </row>
    <row r="446" spans="2:23" ht="26.25" x14ac:dyDescent="0.3">
      <c r="B446" s="18">
        <v>424</v>
      </c>
      <c r="C446" s="19">
        <v>-6</v>
      </c>
      <c r="D446" s="172" t="s">
        <v>621</v>
      </c>
      <c r="E446" s="141" t="s">
        <v>4026</v>
      </c>
      <c r="F446" s="142" t="s">
        <v>7</v>
      </c>
      <c r="G446" s="143" t="s">
        <v>3174</v>
      </c>
      <c r="H446" s="138">
        <v>18</v>
      </c>
      <c r="I446" s="139">
        <v>2</v>
      </c>
      <c r="J446" s="140">
        <v>9</v>
      </c>
      <c r="K446" s="186"/>
      <c r="L446" s="177"/>
      <c r="M446" s="221" t="s">
        <v>6268</v>
      </c>
      <c r="N446" s="213"/>
      <c r="O446" s="77"/>
      <c r="Q446" s="162" t="s">
        <v>4017</v>
      </c>
      <c r="R446" s="167" t="s">
        <v>323</v>
      </c>
      <c r="S446" s="160">
        <v>1114</v>
      </c>
      <c r="T446" s="163">
        <v>653</v>
      </c>
      <c r="U446" s="164">
        <f t="shared" si="6"/>
        <v>-461</v>
      </c>
      <c r="V446" s="158"/>
      <c r="W446" s="158"/>
    </row>
    <row r="447" spans="2:23" ht="26.25" x14ac:dyDescent="0.3">
      <c r="B447" s="18">
        <v>424</v>
      </c>
      <c r="C447" s="19">
        <v>-6</v>
      </c>
      <c r="D447" s="172" t="s">
        <v>125</v>
      </c>
      <c r="E447" s="141" t="s">
        <v>4026</v>
      </c>
      <c r="F447" s="142" t="s">
        <v>7</v>
      </c>
      <c r="G447" s="143" t="s">
        <v>126</v>
      </c>
      <c r="H447" s="138">
        <v>18</v>
      </c>
      <c r="I447" s="139">
        <v>2</v>
      </c>
      <c r="J447" s="140">
        <v>9</v>
      </c>
      <c r="K447" s="186"/>
      <c r="L447" s="177"/>
      <c r="M447" s="225" t="s">
        <v>6269</v>
      </c>
      <c r="N447" s="213" t="s">
        <v>960</v>
      </c>
      <c r="O447" s="77"/>
      <c r="Q447" s="162" t="s">
        <v>3256</v>
      </c>
      <c r="R447" s="167" t="s">
        <v>3213</v>
      </c>
      <c r="S447" s="160">
        <v>1039</v>
      </c>
      <c r="T447" s="163">
        <v>1481</v>
      </c>
      <c r="U447" s="164">
        <f t="shared" si="6"/>
        <v>442</v>
      </c>
      <c r="V447" s="158"/>
      <c r="W447" s="158"/>
    </row>
    <row r="448" spans="2:23" ht="31.5" x14ac:dyDescent="0.3">
      <c r="B448" s="18">
        <v>424</v>
      </c>
      <c r="C448" s="19">
        <v>-6</v>
      </c>
      <c r="D448" s="172" t="s">
        <v>1087</v>
      </c>
      <c r="E448" s="141" t="s">
        <v>4026</v>
      </c>
      <c r="F448" s="142" t="s">
        <v>7</v>
      </c>
      <c r="G448" s="143" t="s">
        <v>5103</v>
      </c>
      <c r="H448" s="138">
        <v>18</v>
      </c>
      <c r="I448" s="139">
        <v>2</v>
      </c>
      <c r="J448" s="140">
        <v>9</v>
      </c>
      <c r="K448" s="186"/>
      <c r="L448" s="177" t="s">
        <v>4538</v>
      </c>
      <c r="M448" s="225" t="s">
        <v>5249</v>
      </c>
      <c r="N448" s="207"/>
      <c r="O448" s="77"/>
      <c r="Q448" s="162" t="s">
        <v>722</v>
      </c>
      <c r="R448" s="167" t="s">
        <v>1859</v>
      </c>
      <c r="S448" s="160">
        <v>1315</v>
      </c>
      <c r="T448" s="163">
        <v>593</v>
      </c>
      <c r="U448" s="164">
        <f t="shared" si="6"/>
        <v>-722</v>
      </c>
      <c r="V448" s="158"/>
      <c r="W448" s="158"/>
    </row>
    <row r="449" spans="2:23" ht="26.25" x14ac:dyDescent="0.3">
      <c r="B449" s="18">
        <v>424</v>
      </c>
      <c r="C449" s="19">
        <v>-6</v>
      </c>
      <c r="D449" s="172" t="s">
        <v>636</v>
      </c>
      <c r="E449" s="141" t="s">
        <v>4026</v>
      </c>
      <c r="F449" s="142" t="s">
        <v>7</v>
      </c>
      <c r="G449" s="143" t="s">
        <v>749</v>
      </c>
      <c r="H449" s="138">
        <v>18</v>
      </c>
      <c r="I449" s="139">
        <v>2</v>
      </c>
      <c r="J449" s="140">
        <v>9</v>
      </c>
      <c r="K449" s="186"/>
      <c r="L449" s="177"/>
      <c r="M449" s="225" t="s">
        <v>3611</v>
      </c>
      <c r="N449" s="213" t="s">
        <v>960</v>
      </c>
      <c r="O449" s="77"/>
      <c r="Q449" s="162" t="s">
        <v>3929</v>
      </c>
      <c r="R449" s="167" t="s">
        <v>323</v>
      </c>
      <c r="S449" s="160">
        <v>191</v>
      </c>
      <c r="T449" s="163">
        <v>1481</v>
      </c>
      <c r="U449" s="164">
        <f t="shared" si="6"/>
        <v>1290</v>
      </c>
      <c r="V449" s="158"/>
      <c r="W449" s="158"/>
    </row>
    <row r="450" spans="2:23" ht="26.25" x14ac:dyDescent="0.3">
      <c r="B450" s="18">
        <v>424</v>
      </c>
      <c r="C450" s="19">
        <v>-6</v>
      </c>
      <c r="D450" s="172" t="s">
        <v>2888</v>
      </c>
      <c r="E450" s="141" t="s">
        <v>4026</v>
      </c>
      <c r="F450" s="142" t="s">
        <v>7</v>
      </c>
      <c r="G450" s="143" t="s">
        <v>2889</v>
      </c>
      <c r="H450" s="138">
        <v>18</v>
      </c>
      <c r="I450" s="139">
        <v>2</v>
      </c>
      <c r="J450" s="140">
        <v>9</v>
      </c>
      <c r="K450" s="186"/>
      <c r="L450" s="177"/>
      <c r="M450" s="221" t="s">
        <v>5655</v>
      </c>
      <c r="N450" s="213" t="s">
        <v>960</v>
      </c>
      <c r="O450" s="77"/>
      <c r="Q450" s="162" t="s">
        <v>3411</v>
      </c>
      <c r="R450" s="167" t="s">
        <v>323</v>
      </c>
      <c r="S450" s="160">
        <v>1114</v>
      </c>
      <c r="T450" s="163">
        <v>1481</v>
      </c>
      <c r="U450" s="164">
        <f t="shared" si="6"/>
        <v>367</v>
      </c>
      <c r="V450" s="158"/>
      <c r="W450" s="158"/>
    </row>
    <row r="451" spans="2:23" ht="26.25" x14ac:dyDescent="0.3">
      <c r="B451" s="18">
        <v>424</v>
      </c>
      <c r="C451" s="19">
        <v>-6</v>
      </c>
      <c r="D451" s="172" t="s">
        <v>3916</v>
      </c>
      <c r="E451" s="141" t="s">
        <v>4026</v>
      </c>
      <c r="F451" s="142" t="s">
        <v>7</v>
      </c>
      <c r="G451" s="143" t="s">
        <v>2875</v>
      </c>
      <c r="H451" s="138">
        <v>18</v>
      </c>
      <c r="I451" s="139">
        <v>2</v>
      </c>
      <c r="J451" s="140">
        <v>9</v>
      </c>
      <c r="K451" s="186"/>
      <c r="L451" s="177"/>
      <c r="M451" s="225" t="s">
        <v>4185</v>
      </c>
      <c r="N451" s="213" t="s">
        <v>960</v>
      </c>
      <c r="O451" s="77"/>
      <c r="Q451" s="162" t="s">
        <v>2227</v>
      </c>
      <c r="R451" s="167" t="s">
        <v>2316</v>
      </c>
      <c r="S451" s="160">
        <v>1315</v>
      </c>
      <c r="T451" s="163">
        <v>1335</v>
      </c>
      <c r="U451" s="164">
        <f t="shared" si="6"/>
        <v>20</v>
      </c>
      <c r="V451" s="158"/>
      <c r="W451" s="158"/>
    </row>
    <row r="452" spans="2:23" ht="26.25" x14ac:dyDescent="0.3">
      <c r="B452" s="18">
        <v>424</v>
      </c>
      <c r="C452" s="19">
        <v>-6</v>
      </c>
      <c r="D452" s="172" t="s">
        <v>2362</v>
      </c>
      <c r="E452" s="141" t="s">
        <v>4026</v>
      </c>
      <c r="F452" s="142" t="s">
        <v>7</v>
      </c>
      <c r="G452" s="143" t="s">
        <v>2438</v>
      </c>
      <c r="H452" s="138">
        <v>18</v>
      </c>
      <c r="I452" s="139">
        <v>2</v>
      </c>
      <c r="J452" s="140">
        <v>9</v>
      </c>
      <c r="K452" s="186"/>
      <c r="L452" s="177"/>
      <c r="M452" s="226" t="s">
        <v>6270</v>
      </c>
      <c r="N452" s="213" t="s">
        <v>960</v>
      </c>
      <c r="O452" s="77"/>
      <c r="Q452" s="162" t="s">
        <v>2685</v>
      </c>
      <c r="R452" s="167" t="s">
        <v>2302</v>
      </c>
      <c r="S452" s="160">
        <v>836</v>
      </c>
      <c r="T452" s="163">
        <v>1136</v>
      </c>
      <c r="U452" s="164">
        <f t="shared" si="6"/>
        <v>300</v>
      </c>
      <c r="V452" s="158"/>
      <c r="W452" s="158"/>
    </row>
    <row r="453" spans="2:23" ht="31.5" x14ac:dyDescent="0.3">
      <c r="B453" s="18">
        <v>424</v>
      </c>
      <c r="C453" s="19">
        <v>-6</v>
      </c>
      <c r="D453" s="172" t="s">
        <v>349</v>
      </c>
      <c r="E453" s="141" t="s">
        <v>4026</v>
      </c>
      <c r="F453" s="142" t="s">
        <v>7</v>
      </c>
      <c r="G453" s="143" t="s">
        <v>3462</v>
      </c>
      <c r="H453" s="138">
        <v>18</v>
      </c>
      <c r="I453" s="139">
        <v>3</v>
      </c>
      <c r="J453" s="140">
        <v>6</v>
      </c>
      <c r="K453" s="186"/>
      <c r="L453" s="177"/>
      <c r="M453" s="212" t="s">
        <v>6271</v>
      </c>
      <c r="N453" s="213"/>
      <c r="O453" s="77"/>
      <c r="Q453" s="162" t="s">
        <v>4429</v>
      </c>
      <c r="R453" s="167" t="s">
        <v>4421</v>
      </c>
      <c r="S453" s="161">
        <v>488</v>
      </c>
      <c r="T453" s="163">
        <v>18</v>
      </c>
      <c r="U453" s="164">
        <f t="shared" si="6"/>
        <v>-470</v>
      </c>
      <c r="V453" s="158"/>
      <c r="W453" s="158"/>
    </row>
    <row r="454" spans="2:23" ht="28.5" x14ac:dyDescent="0.3">
      <c r="B454" s="18">
        <v>424</v>
      </c>
      <c r="C454" s="19">
        <v>-6</v>
      </c>
      <c r="D454" s="172" t="s">
        <v>1276</v>
      </c>
      <c r="E454" s="141" t="s">
        <v>4026</v>
      </c>
      <c r="F454" s="142" t="s">
        <v>7</v>
      </c>
      <c r="G454" s="143" t="s">
        <v>1277</v>
      </c>
      <c r="H454" s="138">
        <v>18</v>
      </c>
      <c r="I454" s="139">
        <v>3</v>
      </c>
      <c r="J454" s="140">
        <v>6</v>
      </c>
      <c r="K454" s="186"/>
      <c r="L454" s="177"/>
      <c r="M454" s="224" t="s">
        <v>6272</v>
      </c>
      <c r="N454" s="207"/>
      <c r="O454" s="77"/>
      <c r="Q454" s="162" t="s">
        <v>728</v>
      </c>
      <c r="R454" s="167" t="s">
        <v>178</v>
      </c>
      <c r="S454" s="160">
        <v>609</v>
      </c>
      <c r="T454" s="163">
        <v>1136</v>
      </c>
      <c r="U454" s="164">
        <f t="shared" si="6"/>
        <v>527</v>
      </c>
      <c r="V454" s="158"/>
      <c r="W454" s="158"/>
    </row>
    <row r="455" spans="2:23" ht="28.5" x14ac:dyDescent="0.3">
      <c r="B455" s="18">
        <v>424</v>
      </c>
      <c r="C455" s="19">
        <v>-6</v>
      </c>
      <c r="D455" s="172" t="s">
        <v>394</v>
      </c>
      <c r="E455" s="141" t="s">
        <v>4026</v>
      </c>
      <c r="F455" s="142" t="s">
        <v>7</v>
      </c>
      <c r="G455" s="143" t="s">
        <v>178</v>
      </c>
      <c r="H455" s="138">
        <v>18</v>
      </c>
      <c r="I455" s="139">
        <v>3</v>
      </c>
      <c r="J455" s="140">
        <v>6</v>
      </c>
      <c r="K455" s="186"/>
      <c r="L455" s="177"/>
      <c r="M455" s="212" t="s">
        <v>4676</v>
      </c>
      <c r="N455" s="213" t="s">
        <v>960</v>
      </c>
      <c r="O455" s="77"/>
      <c r="Q455" s="162" t="s">
        <v>2624</v>
      </c>
      <c r="R455" s="167" t="s">
        <v>323</v>
      </c>
      <c r="S455" s="160">
        <v>559</v>
      </c>
      <c r="T455" s="163">
        <v>169</v>
      </c>
      <c r="U455" s="164">
        <f t="shared" ref="U455:U518" si="7">IFERROR(IF(T455=0,"New",T455-S455),"New")</f>
        <v>-390</v>
      </c>
      <c r="V455" s="158"/>
      <c r="W455" s="158"/>
    </row>
    <row r="456" spans="2:23" ht="28.5" x14ac:dyDescent="0.3">
      <c r="B456" s="18">
        <v>424</v>
      </c>
      <c r="C456" s="19">
        <v>-6</v>
      </c>
      <c r="D456" s="172" t="s">
        <v>3199</v>
      </c>
      <c r="E456" s="141" t="s">
        <v>4026</v>
      </c>
      <c r="F456" s="142" t="s">
        <v>7</v>
      </c>
      <c r="G456" s="143" t="s">
        <v>323</v>
      </c>
      <c r="H456" s="138">
        <v>18</v>
      </c>
      <c r="I456" s="139">
        <v>3</v>
      </c>
      <c r="J456" s="140">
        <v>6</v>
      </c>
      <c r="K456" s="186"/>
      <c r="L456" s="177"/>
      <c r="M456" s="224" t="s">
        <v>4674</v>
      </c>
      <c r="N456" s="213" t="s">
        <v>960</v>
      </c>
      <c r="O456" s="77"/>
      <c r="Q456" s="162" t="s">
        <v>2127</v>
      </c>
      <c r="R456" s="167" t="s">
        <v>1882</v>
      </c>
      <c r="S456" s="160">
        <v>836</v>
      </c>
      <c r="T456" s="163">
        <v>940</v>
      </c>
      <c r="U456" s="164">
        <f t="shared" si="7"/>
        <v>104</v>
      </c>
      <c r="V456" s="158"/>
      <c r="W456" s="158"/>
    </row>
    <row r="457" spans="2:23" ht="28.5" x14ac:dyDescent="0.3">
      <c r="B457" s="18">
        <v>424</v>
      </c>
      <c r="C457" s="19">
        <v>-6</v>
      </c>
      <c r="D457" s="172" t="s">
        <v>2562</v>
      </c>
      <c r="E457" s="141" t="s">
        <v>4026</v>
      </c>
      <c r="F457" s="142" t="s">
        <v>7</v>
      </c>
      <c r="G457" s="143" t="s">
        <v>5345</v>
      </c>
      <c r="H457" s="138">
        <v>18</v>
      </c>
      <c r="I457" s="139">
        <v>3</v>
      </c>
      <c r="J457" s="140">
        <v>6</v>
      </c>
      <c r="K457" s="186"/>
      <c r="L457" s="177"/>
      <c r="M457" s="224" t="s">
        <v>6273</v>
      </c>
      <c r="N457" s="213" t="s">
        <v>960</v>
      </c>
      <c r="O457" s="77"/>
      <c r="Q457" s="162" t="s">
        <v>729</v>
      </c>
      <c r="R457" s="167" t="s">
        <v>726</v>
      </c>
      <c r="S457" s="161">
        <v>488</v>
      </c>
      <c r="T457" s="163">
        <v>71</v>
      </c>
      <c r="U457" s="164">
        <f t="shared" si="7"/>
        <v>-417</v>
      </c>
      <c r="V457" s="158"/>
      <c r="W457" s="158"/>
    </row>
    <row r="458" spans="2:23" ht="28.5" x14ac:dyDescent="0.3">
      <c r="B458" s="18">
        <v>424</v>
      </c>
      <c r="C458" s="19">
        <v>-6</v>
      </c>
      <c r="D458" s="172" t="s">
        <v>4297</v>
      </c>
      <c r="E458" s="141" t="s">
        <v>4026</v>
      </c>
      <c r="F458" s="142" t="s">
        <v>7</v>
      </c>
      <c r="G458" s="143" t="s">
        <v>4298</v>
      </c>
      <c r="H458" s="138">
        <v>18</v>
      </c>
      <c r="I458" s="139">
        <v>3</v>
      </c>
      <c r="J458" s="140">
        <v>6</v>
      </c>
      <c r="K458" s="186"/>
      <c r="L458" s="177"/>
      <c r="M458" s="224" t="s">
        <v>5657</v>
      </c>
      <c r="N458" s="215" t="s">
        <v>960</v>
      </c>
      <c r="O458" s="77"/>
      <c r="Q458" s="162" t="s">
        <v>3328</v>
      </c>
      <c r="R458" s="167" t="s">
        <v>323</v>
      </c>
      <c r="S458" s="160">
        <v>751</v>
      </c>
      <c r="T458" s="163">
        <v>562</v>
      </c>
      <c r="U458" s="164">
        <f t="shared" si="7"/>
        <v>-189</v>
      </c>
      <c r="V458" s="158"/>
      <c r="W458" s="158"/>
    </row>
    <row r="459" spans="2:23" ht="28.5" x14ac:dyDescent="0.3">
      <c r="B459" s="18">
        <v>424</v>
      </c>
      <c r="C459" s="19">
        <v>-6</v>
      </c>
      <c r="D459" s="172" t="s">
        <v>4110</v>
      </c>
      <c r="E459" s="141" t="s">
        <v>4026</v>
      </c>
      <c r="F459" s="142" t="s">
        <v>7</v>
      </c>
      <c r="G459" s="143" t="s">
        <v>323</v>
      </c>
      <c r="H459" s="138">
        <v>18</v>
      </c>
      <c r="I459" s="139">
        <v>3</v>
      </c>
      <c r="J459" s="140">
        <v>6</v>
      </c>
      <c r="K459" s="186"/>
      <c r="L459" s="177"/>
      <c r="M459" s="212" t="s">
        <v>4675</v>
      </c>
      <c r="N459" s="213" t="s">
        <v>960</v>
      </c>
      <c r="O459" s="77"/>
      <c r="Q459" s="162" t="s">
        <v>4388</v>
      </c>
      <c r="R459" s="167" t="s">
        <v>4361</v>
      </c>
      <c r="S459" s="160">
        <v>1114</v>
      </c>
      <c r="T459" s="163">
        <v>522</v>
      </c>
      <c r="U459" s="164">
        <f t="shared" si="7"/>
        <v>-592</v>
      </c>
      <c r="V459" s="158"/>
      <c r="W459" s="158"/>
    </row>
    <row r="460" spans="2:23" ht="28.5" x14ac:dyDescent="0.3">
      <c r="B460" s="18">
        <v>424</v>
      </c>
      <c r="C460" s="19">
        <v>-6</v>
      </c>
      <c r="D460" s="172" t="s">
        <v>1023</v>
      </c>
      <c r="E460" s="141" t="s">
        <v>4026</v>
      </c>
      <c r="F460" s="142" t="s">
        <v>7</v>
      </c>
      <c r="G460" s="143" t="s">
        <v>3112</v>
      </c>
      <c r="H460" s="138">
        <v>18</v>
      </c>
      <c r="I460" s="139">
        <v>3</v>
      </c>
      <c r="J460" s="140">
        <v>6</v>
      </c>
      <c r="K460" s="186"/>
      <c r="L460" s="177"/>
      <c r="M460" s="212" t="s">
        <v>6274</v>
      </c>
      <c r="N460" s="213" t="s">
        <v>960</v>
      </c>
      <c r="O460" s="77"/>
      <c r="Q460" s="162" t="s">
        <v>734</v>
      </c>
      <c r="R460" s="167" t="s">
        <v>2925</v>
      </c>
      <c r="S460" s="160">
        <v>645</v>
      </c>
      <c r="T460" s="163">
        <v>653</v>
      </c>
      <c r="U460" s="164">
        <f t="shared" si="7"/>
        <v>8</v>
      </c>
      <c r="V460" s="158"/>
      <c r="W460" s="158"/>
    </row>
    <row r="461" spans="2:23" ht="28.5" x14ac:dyDescent="0.3">
      <c r="B461" s="18">
        <v>424</v>
      </c>
      <c r="C461" s="19">
        <v>-6</v>
      </c>
      <c r="D461" s="172" t="s">
        <v>915</v>
      </c>
      <c r="E461" s="141" t="s">
        <v>4026</v>
      </c>
      <c r="F461" s="142" t="s">
        <v>7</v>
      </c>
      <c r="G461" s="143" t="s">
        <v>410</v>
      </c>
      <c r="H461" s="138">
        <v>18</v>
      </c>
      <c r="I461" s="139">
        <v>4</v>
      </c>
      <c r="J461" s="140">
        <v>4.5</v>
      </c>
      <c r="K461" s="186"/>
      <c r="L461" s="177"/>
      <c r="M461" s="224" t="s">
        <v>4677</v>
      </c>
      <c r="N461" s="213" t="s">
        <v>960</v>
      </c>
      <c r="O461" s="77"/>
      <c r="Q461" s="162" t="s">
        <v>737</v>
      </c>
      <c r="R461" s="167" t="s">
        <v>1862</v>
      </c>
      <c r="S461" s="160">
        <v>1315</v>
      </c>
      <c r="T461" s="163">
        <v>1481</v>
      </c>
      <c r="U461" s="164">
        <f t="shared" si="7"/>
        <v>166</v>
      </c>
      <c r="V461" s="158"/>
      <c r="W461" s="158"/>
    </row>
    <row r="462" spans="2:23" ht="28.5" x14ac:dyDescent="0.3">
      <c r="B462" s="18">
        <v>424</v>
      </c>
      <c r="C462" s="19">
        <v>-6</v>
      </c>
      <c r="D462" s="172" t="s">
        <v>2667</v>
      </c>
      <c r="E462" s="141" t="s">
        <v>4026</v>
      </c>
      <c r="F462" s="142" t="s">
        <v>7</v>
      </c>
      <c r="G462" s="143" t="s">
        <v>2668</v>
      </c>
      <c r="H462" s="138">
        <v>18</v>
      </c>
      <c r="I462" s="139">
        <v>4</v>
      </c>
      <c r="J462" s="140">
        <v>4.5</v>
      </c>
      <c r="K462" s="186"/>
      <c r="L462" s="177"/>
      <c r="M462" s="224" t="s">
        <v>6275</v>
      </c>
      <c r="N462" s="213" t="s">
        <v>960</v>
      </c>
      <c r="O462" s="77"/>
      <c r="Q462" s="162" t="s">
        <v>2625</v>
      </c>
      <c r="R462" s="167" t="s">
        <v>1357</v>
      </c>
      <c r="S462" s="160">
        <v>1114</v>
      </c>
      <c r="T462" s="163">
        <v>1136</v>
      </c>
      <c r="U462" s="164">
        <f t="shared" si="7"/>
        <v>22</v>
      </c>
      <c r="V462" s="158"/>
      <c r="W462" s="158"/>
    </row>
    <row r="463" spans="2:23" ht="42.75" x14ac:dyDescent="0.3">
      <c r="B463" s="18">
        <v>424</v>
      </c>
      <c r="C463" s="19">
        <v>-6</v>
      </c>
      <c r="D463" s="172" t="s">
        <v>1331</v>
      </c>
      <c r="E463" s="141" t="s">
        <v>4026</v>
      </c>
      <c r="F463" s="142" t="s">
        <v>7</v>
      </c>
      <c r="G463" s="143" t="s">
        <v>3638</v>
      </c>
      <c r="H463" s="138">
        <v>18</v>
      </c>
      <c r="I463" s="139">
        <v>6</v>
      </c>
      <c r="J463" s="140">
        <v>3</v>
      </c>
      <c r="K463" s="186"/>
      <c r="L463" s="177"/>
      <c r="M463" s="224" t="s">
        <v>4678</v>
      </c>
      <c r="N463" s="208" t="s">
        <v>3693</v>
      </c>
      <c r="O463" s="77"/>
      <c r="Q463" s="162" t="s">
        <v>743</v>
      </c>
      <c r="R463" s="167" t="s">
        <v>194</v>
      </c>
      <c r="S463" s="160">
        <v>191</v>
      </c>
      <c r="T463" s="163">
        <v>1136</v>
      </c>
      <c r="U463" s="164">
        <f t="shared" si="7"/>
        <v>945</v>
      </c>
      <c r="V463" s="158"/>
      <c r="W463" s="158"/>
    </row>
    <row r="464" spans="2:23" ht="26.25" x14ac:dyDescent="0.3">
      <c r="B464" s="18">
        <v>458</v>
      </c>
      <c r="C464" s="19">
        <v>-6</v>
      </c>
      <c r="D464" s="172" t="s">
        <v>2104</v>
      </c>
      <c r="E464" s="141" t="s">
        <v>4026</v>
      </c>
      <c r="F464" s="142" t="s">
        <v>7</v>
      </c>
      <c r="G464" s="143" t="s">
        <v>2989</v>
      </c>
      <c r="H464" s="138">
        <v>17</v>
      </c>
      <c r="I464" s="139">
        <v>2</v>
      </c>
      <c r="J464" s="140">
        <v>8.5</v>
      </c>
      <c r="K464" s="186"/>
      <c r="L464" s="177"/>
      <c r="M464" s="221" t="s">
        <v>5014</v>
      </c>
      <c r="N464" s="213" t="s">
        <v>960</v>
      </c>
      <c r="O464" s="97"/>
      <c r="Q464" s="162" t="s">
        <v>4748</v>
      </c>
      <c r="R464" s="167" t="s">
        <v>579</v>
      </c>
      <c r="S464" s="160">
        <v>1315</v>
      </c>
      <c r="T464" s="163">
        <v>469</v>
      </c>
      <c r="U464" s="164">
        <f t="shared" si="7"/>
        <v>-846</v>
      </c>
      <c r="V464" s="158"/>
      <c r="W464" s="158"/>
    </row>
    <row r="465" spans="2:23" ht="26.25" x14ac:dyDescent="0.3">
      <c r="B465" s="18">
        <v>458</v>
      </c>
      <c r="C465" s="19">
        <v>-6</v>
      </c>
      <c r="D465" s="172" t="s">
        <v>1101</v>
      </c>
      <c r="E465" s="141" t="s">
        <v>4026</v>
      </c>
      <c r="F465" s="142" t="s">
        <v>7</v>
      </c>
      <c r="G465" s="143" t="s">
        <v>1092</v>
      </c>
      <c r="H465" s="138">
        <v>17</v>
      </c>
      <c r="I465" s="139">
        <v>2</v>
      </c>
      <c r="J465" s="140">
        <v>8.5</v>
      </c>
      <c r="K465" s="186"/>
      <c r="L465" s="177"/>
      <c r="M465" s="226" t="s">
        <v>4090</v>
      </c>
      <c r="N465" s="213" t="s">
        <v>960</v>
      </c>
      <c r="O465" s="77"/>
      <c r="Q465" s="162" t="s">
        <v>745</v>
      </c>
      <c r="R465" s="167" t="s">
        <v>410</v>
      </c>
      <c r="S465" s="160">
        <v>488</v>
      </c>
      <c r="T465" s="163">
        <v>940</v>
      </c>
      <c r="U465" s="164">
        <f t="shared" si="7"/>
        <v>452</v>
      </c>
      <c r="V465" s="158"/>
      <c r="W465" s="158"/>
    </row>
    <row r="466" spans="2:23" ht="26.25" x14ac:dyDescent="0.3">
      <c r="B466" s="18">
        <v>458</v>
      </c>
      <c r="C466" s="19">
        <v>-6</v>
      </c>
      <c r="D466" s="172" t="s">
        <v>814</v>
      </c>
      <c r="E466" s="141" t="s">
        <v>4026</v>
      </c>
      <c r="F466" s="142" t="s">
        <v>7</v>
      </c>
      <c r="G466" s="143" t="s">
        <v>815</v>
      </c>
      <c r="H466" s="138">
        <v>17</v>
      </c>
      <c r="I466" s="139">
        <v>2</v>
      </c>
      <c r="J466" s="140">
        <v>8.5</v>
      </c>
      <c r="K466" s="186"/>
      <c r="L466" s="177"/>
      <c r="M466" s="226" t="s">
        <v>4096</v>
      </c>
      <c r="N466" s="213" t="s">
        <v>960</v>
      </c>
      <c r="O466" s="77"/>
      <c r="Q466" s="162" t="s">
        <v>3547</v>
      </c>
      <c r="R466" s="167" t="s">
        <v>495</v>
      </c>
      <c r="S466" s="160">
        <v>424</v>
      </c>
      <c r="T466" s="163">
        <v>1136</v>
      </c>
      <c r="U466" s="164">
        <f t="shared" si="7"/>
        <v>712</v>
      </c>
      <c r="V466" s="158"/>
      <c r="W466" s="158"/>
    </row>
    <row r="467" spans="2:23" ht="26.25" x14ac:dyDescent="0.3">
      <c r="B467" s="18">
        <v>458</v>
      </c>
      <c r="C467" s="19">
        <v>-6</v>
      </c>
      <c r="D467" s="172" t="s">
        <v>121</v>
      </c>
      <c r="E467" s="141" t="s">
        <v>4026</v>
      </c>
      <c r="F467" s="142" t="s">
        <v>7</v>
      </c>
      <c r="G467" s="143" t="s">
        <v>122</v>
      </c>
      <c r="H467" s="138">
        <v>17</v>
      </c>
      <c r="I467" s="139">
        <v>2</v>
      </c>
      <c r="J467" s="140">
        <v>8.5</v>
      </c>
      <c r="K467" s="186"/>
      <c r="L467" s="177"/>
      <c r="M467" s="221" t="s">
        <v>6276</v>
      </c>
      <c r="N467" s="213" t="s">
        <v>960</v>
      </c>
      <c r="O467" s="77"/>
      <c r="Q467" s="162" t="s">
        <v>747</v>
      </c>
      <c r="R467" s="167" t="s">
        <v>757</v>
      </c>
      <c r="S467" s="160">
        <v>1039</v>
      </c>
      <c r="T467" s="163">
        <v>1063</v>
      </c>
      <c r="U467" s="164">
        <f t="shared" si="7"/>
        <v>24</v>
      </c>
      <c r="V467" s="158"/>
      <c r="W467" s="158"/>
    </row>
    <row r="468" spans="2:23" ht="26.25" x14ac:dyDescent="0.3">
      <c r="B468" s="18">
        <v>458</v>
      </c>
      <c r="C468" s="19">
        <v>-6</v>
      </c>
      <c r="D468" s="172" t="s">
        <v>72</v>
      </c>
      <c r="E468" s="141" t="s">
        <v>4026</v>
      </c>
      <c r="F468" s="142" t="s">
        <v>7</v>
      </c>
      <c r="G468" s="143" t="s">
        <v>2597</v>
      </c>
      <c r="H468" s="138">
        <v>17</v>
      </c>
      <c r="I468" s="139">
        <v>2</v>
      </c>
      <c r="J468" s="140">
        <v>8.5</v>
      </c>
      <c r="K468" s="186"/>
      <c r="L468" s="177"/>
      <c r="M468" s="225" t="s">
        <v>6277</v>
      </c>
      <c r="N468" s="215" t="s">
        <v>960</v>
      </c>
      <c r="O468" s="77"/>
      <c r="Q468" s="162" t="s">
        <v>752</v>
      </c>
      <c r="R468" s="167" t="s">
        <v>1509</v>
      </c>
      <c r="S468" s="160">
        <v>1039</v>
      </c>
      <c r="T468" s="163">
        <v>1335</v>
      </c>
      <c r="U468" s="164">
        <f t="shared" si="7"/>
        <v>296</v>
      </c>
      <c r="V468" s="158"/>
      <c r="W468" s="158"/>
    </row>
    <row r="469" spans="2:23" ht="26.25" x14ac:dyDescent="0.3">
      <c r="B469" s="18">
        <v>458</v>
      </c>
      <c r="C469" s="19">
        <v>-6</v>
      </c>
      <c r="D469" s="172" t="s">
        <v>4364</v>
      </c>
      <c r="E469" s="141" t="s">
        <v>4026</v>
      </c>
      <c r="F469" s="142" t="s">
        <v>7</v>
      </c>
      <c r="G469" s="143" t="s">
        <v>323</v>
      </c>
      <c r="H469" s="138">
        <v>17</v>
      </c>
      <c r="I469" s="139">
        <v>2</v>
      </c>
      <c r="J469" s="140">
        <v>8.5</v>
      </c>
      <c r="K469" s="186"/>
      <c r="L469" s="177"/>
      <c r="M469" s="226" t="s">
        <v>4470</v>
      </c>
      <c r="N469" s="215" t="s">
        <v>960</v>
      </c>
      <c r="O469" s="77"/>
      <c r="Q469" s="162" t="s">
        <v>5414</v>
      </c>
      <c r="R469" s="167" t="s">
        <v>323</v>
      </c>
      <c r="S469" s="160">
        <v>1114</v>
      </c>
      <c r="T469" s="163">
        <v>190</v>
      </c>
      <c r="U469" s="164">
        <f t="shared" si="7"/>
        <v>-924</v>
      </c>
      <c r="V469" s="158"/>
      <c r="W469" s="158"/>
    </row>
    <row r="470" spans="2:23" ht="28.5" x14ac:dyDescent="0.3">
      <c r="B470" s="18">
        <v>458</v>
      </c>
      <c r="C470" s="19">
        <v>-6</v>
      </c>
      <c r="D470" s="172" t="s">
        <v>981</v>
      </c>
      <c r="E470" s="141" t="s">
        <v>4026</v>
      </c>
      <c r="F470" s="142" t="s">
        <v>7</v>
      </c>
      <c r="G470" s="143" t="s">
        <v>1685</v>
      </c>
      <c r="H470" s="138">
        <v>17</v>
      </c>
      <c r="I470" s="139">
        <v>3</v>
      </c>
      <c r="J470" s="140">
        <v>5.666666666666667</v>
      </c>
      <c r="K470" s="186"/>
      <c r="L470" s="177"/>
      <c r="M470" s="212" t="s">
        <v>6278</v>
      </c>
      <c r="N470" s="213" t="s">
        <v>960</v>
      </c>
      <c r="O470" s="77"/>
      <c r="Q470" s="162" t="s">
        <v>753</v>
      </c>
      <c r="R470" s="167" t="s">
        <v>1466</v>
      </c>
      <c r="S470" s="160">
        <v>921</v>
      </c>
      <c r="T470" s="163">
        <v>1136</v>
      </c>
      <c r="U470" s="164">
        <f t="shared" si="7"/>
        <v>215</v>
      </c>
      <c r="V470" s="158"/>
      <c r="W470" s="158"/>
    </row>
    <row r="471" spans="2:23" ht="28.5" x14ac:dyDescent="0.3">
      <c r="B471" s="18">
        <v>458</v>
      </c>
      <c r="C471" s="19">
        <v>-6</v>
      </c>
      <c r="D471" s="172" t="s">
        <v>1852</v>
      </c>
      <c r="E471" s="141" t="s">
        <v>4026</v>
      </c>
      <c r="F471" s="142" t="s">
        <v>7</v>
      </c>
      <c r="G471" s="143" t="s">
        <v>2662</v>
      </c>
      <c r="H471" s="138">
        <v>17</v>
      </c>
      <c r="I471" s="139">
        <v>3</v>
      </c>
      <c r="J471" s="140">
        <v>5.666666666666667</v>
      </c>
      <c r="K471" s="186"/>
      <c r="L471" s="177"/>
      <c r="M471" s="212" t="s">
        <v>6279</v>
      </c>
      <c r="N471" s="213" t="s">
        <v>960</v>
      </c>
      <c r="O471" s="77"/>
      <c r="Q471" s="162" t="s">
        <v>2329</v>
      </c>
      <c r="R471" s="167" t="s">
        <v>92</v>
      </c>
      <c r="S471" s="160">
        <v>191</v>
      </c>
      <c r="T471" s="163">
        <v>1335</v>
      </c>
      <c r="U471" s="164">
        <f t="shared" si="7"/>
        <v>1144</v>
      </c>
      <c r="V471" s="158"/>
      <c r="W471" s="158"/>
    </row>
    <row r="472" spans="2:23" ht="28.5" x14ac:dyDescent="0.3">
      <c r="B472" s="18">
        <v>458</v>
      </c>
      <c r="C472" s="19">
        <v>-6</v>
      </c>
      <c r="D472" s="172" t="s">
        <v>778</v>
      </c>
      <c r="E472" s="141" t="s">
        <v>4026</v>
      </c>
      <c r="F472" s="142" t="s">
        <v>7</v>
      </c>
      <c r="G472" s="143" t="s">
        <v>696</v>
      </c>
      <c r="H472" s="138">
        <v>17</v>
      </c>
      <c r="I472" s="139">
        <v>3</v>
      </c>
      <c r="J472" s="140">
        <v>5.666666666666667</v>
      </c>
      <c r="K472" s="186"/>
      <c r="L472" s="177"/>
      <c r="M472" s="212" t="s">
        <v>6280</v>
      </c>
      <c r="N472" s="213"/>
      <c r="O472" s="77"/>
      <c r="Q472" s="162" t="s">
        <v>754</v>
      </c>
      <c r="R472" s="167" t="s">
        <v>1127</v>
      </c>
      <c r="S472" s="160">
        <v>272</v>
      </c>
      <c r="T472" s="163">
        <v>855</v>
      </c>
      <c r="U472" s="164">
        <f t="shared" si="7"/>
        <v>583</v>
      </c>
      <c r="V472" s="158"/>
      <c r="W472" s="158"/>
    </row>
    <row r="473" spans="2:23" ht="28.5" x14ac:dyDescent="0.3">
      <c r="B473" s="18">
        <v>458</v>
      </c>
      <c r="C473" s="19">
        <v>-6</v>
      </c>
      <c r="D473" s="172" t="s">
        <v>3205</v>
      </c>
      <c r="E473" s="141" t="s">
        <v>4026</v>
      </c>
      <c r="F473" s="142" t="s">
        <v>7</v>
      </c>
      <c r="G473" s="143" t="s">
        <v>5346</v>
      </c>
      <c r="H473" s="138">
        <v>17</v>
      </c>
      <c r="I473" s="139">
        <v>3</v>
      </c>
      <c r="J473" s="140">
        <v>5.666666666666667</v>
      </c>
      <c r="K473" s="186"/>
      <c r="L473" s="177"/>
      <c r="M473" s="224" t="s">
        <v>6281</v>
      </c>
      <c r="N473" s="213" t="s">
        <v>960</v>
      </c>
      <c r="O473" s="77"/>
      <c r="Q473" s="162" t="s">
        <v>755</v>
      </c>
      <c r="R473" s="167" t="s">
        <v>881</v>
      </c>
      <c r="S473" s="160">
        <v>37</v>
      </c>
      <c r="T473" s="163">
        <v>488</v>
      </c>
      <c r="U473" s="164">
        <f t="shared" si="7"/>
        <v>451</v>
      </c>
      <c r="V473" s="158"/>
      <c r="W473" s="158"/>
    </row>
    <row r="474" spans="2:23" ht="28.5" x14ac:dyDescent="0.3">
      <c r="B474" s="18">
        <v>458</v>
      </c>
      <c r="C474" s="19">
        <v>-6</v>
      </c>
      <c r="D474" s="172" t="s">
        <v>3500</v>
      </c>
      <c r="E474" s="141" t="s">
        <v>4026</v>
      </c>
      <c r="F474" s="142" t="s">
        <v>7</v>
      </c>
      <c r="G474" s="143" t="s">
        <v>79</v>
      </c>
      <c r="H474" s="138">
        <v>17</v>
      </c>
      <c r="I474" s="139">
        <v>3</v>
      </c>
      <c r="J474" s="140">
        <v>5.666666666666667</v>
      </c>
      <c r="K474" s="186"/>
      <c r="L474" s="177"/>
      <c r="M474" s="212" t="s">
        <v>6282</v>
      </c>
      <c r="N474" s="213" t="s">
        <v>960</v>
      </c>
      <c r="O474" s="77"/>
      <c r="Q474" s="162" t="s">
        <v>758</v>
      </c>
      <c r="R474" s="167" t="s">
        <v>995</v>
      </c>
      <c r="S474" s="160">
        <v>589</v>
      </c>
      <c r="T474" s="163">
        <v>616</v>
      </c>
      <c r="U474" s="164">
        <f t="shared" si="7"/>
        <v>27</v>
      </c>
      <c r="V474" s="158"/>
      <c r="W474" s="158"/>
    </row>
    <row r="475" spans="2:23" ht="31.5" x14ac:dyDescent="0.3">
      <c r="B475" s="18">
        <v>458</v>
      </c>
      <c r="C475" s="19">
        <v>-6</v>
      </c>
      <c r="D475" s="172" t="s">
        <v>1011</v>
      </c>
      <c r="E475" s="141" t="s">
        <v>4026</v>
      </c>
      <c r="F475" s="142" t="s">
        <v>7</v>
      </c>
      <c r="G475" s="143" t="s">
        <v>1012</v>
      </c>
      <c r="H475" s="138">
        <v>17</v>
      </c>
      <c r="I475" s="139">
        <v>4</v>
      </c>
      <c r="J475" s="140">
        <v>4.25</v>
      </c>
      <c r="K475" s="186"/>
      <c r="L475" s="177"/>
      <c r="M475" s="224" t="s">
        <v>5844</v>
      </c>
      <c r="N475" s="215"/>
      <c r="O475" s="77"/>
      <c r="Q475" s="162" t="s">
        <v>3866</v>
      </c>
      <c r="R475" s="167" t="s">
        <v>3844</v>
      </c>
      <c r="S475" s="160">
        <v>1455</v>
      </c>
      <c r="T475" s="163">
        <v>562</v>
      </c>
      <c r="U475" s="164">
        <f t="shared" si="7"/>
        <v>-893</v>
      </c>
      <c r="V475" s="158"/>
      <c r="W475" s="158"/>
    </row>
    <row r="476" spans="2:23" ht="28.5" x14ac:dyDescent="0.3">
      <c r="B476" s="18">
        <v>458</v>
      </c>
      <c r="C476" s="19">
        <v>-6</v>
      </c>
      <c r="D476" s="172" t="s">
        <v>558</v>
      </c>
      <c r="E476" s="141" t="s">
        <v>4026</v>
      </c>
      <c r="F476" s="142" t="s">
        <v>7</v>
      </c>
      <c r="G476" s="143" t="s">
        <v>559</v>
      </c>
      <c r="H476" s="138">
        <v>17</v>
      </c>
      <c r="I476" s="139">
        <v>4</v>
      </c>
      <c r="J476" s="140">
        <v>4.25</v>
      </c>
      <c r="K476" s="186"/>
      <c r="L476" s="177"/>
      <c r="M476" s="224" t="s">
        <v>4680</v>
      </c>
      <c r="N476" s="215" t="s">
        <v>960</v>
      </c>
      <c r="O476" s="77"/>
      <c r="Q476" s="162" t="s">
        <v>5415</v>
      </c>
      <c r="R476" s="167" t="s">
        <v>5377</v>
      </c>
      <c r="S476" s="160">
        <v>1114</v>
      </c>
      <c r="T476" s="163">
        <v>855</v>
      </c>
      <c r="U476" s="164">
        <f t="shared" si="7"/>
        <v>-259</v>
      </c>
      <c r="V476" s="158"/>
      <c r="W476" s="158"/>
    </row>
    <row r="477" spans="2:23" ht="42.75" x14ac:dyDescent="0.3">
      <c r="B477" s="18">
        <v>458</v>
      </c>
      <c r="C477" s="19">
        <v>-6</v>
      </c>
      <c r="D477" s="172" t="s">
        <v>2564</v>
      </c>
      <c r="E477" s="141" t="s">
        <v>4026</v>
      </c>
      <c r="F477" s="142" t="s">
        <v>7</v>
      </c>
      <c r="G477" s="143" t="s">
        <v>10</v>
      </c>
      <c r="H477" s="138">
        <v>17</v>
      </c>
      <c r="I477" s="139">
        <v>4</v>
      </c>
      <c r="J477" s="140">
        <v>4.25</v>
      </c>
      <c r="K477" s="186"/>
      <c r="L477" s="177"/>
      <c r="M477" s="224" t="s">
        <v>6283</v>
      </c>
      <c r="N477" s="213" t="s">
        <v>960</v>
      </c>
      <c r="O477" s="77"/>
      <c r="Q477" s="162" t="s">
        <v>759</v>
      </c>
      <c r="R477" s="167" t="s">
        <v>4976</v>
      </c>
      <c r="S477" s="160">
        <v>134</v>
      </c>
      <c r="T477" s="163">
        <v>488</v>
      </c>
      <c r="U477" s="164">
        <f t="shared" si="7"/>
        <v>354</v>
      </c>
      <c r="V477" s="158"/>
      <c r="W477" s="158"/>
    </row>
    <row r="478" spans="2:23" ht="42.75" x14ac:dyDescent="0.3">
      <c r="B478" s="18">
        <v>458</v>
      </c>
      <c r="C478" s="19">
        <v>-6</v>
      </c>
      <c r="D478" s="172" t="s">
        <v>1672</v>
      </c>
      <c r="E478" s="141" t="s">
        <v>4026</v>
      </c>
      <c r="F478" s="142" t="s">
        <v>7</v>
      </c>
      <c r="G478" s="143" t="s">
        <v>5112</v>
      </c>
      <c r="H478" s="138">
        <v>17</v>
      </c>
      <c r="I478" s="139">
        <v>5</v>
      </c>
      <c r="J478" s="140">
        <v>3.4</v>
      </c>
      <c r="K478" s="186"/>
      <c r="L478" s="177"/>
      <c r="M478" s="224" t="s">
        <v>5845</v>
      </c>
      <c r="N478" s="215"/>
      <c r="O478" s="77"/>
      <c r="Q478" s="162" t="s">
        <v>2626</v>
      </c>
      <c r="R478" s="167" t="s">
        <v>2609</v>
      </c>
      <c r="S478" s="160">
        <v>1114</v>
      </c>
      <c r="T478" s="163">
        <v>765</v>
      </c>
      <c r="U478" s="164">
        <f t="shared" si="7"/>
        <v>-349</v>
      </c>
      <c r="V478" s="158"/>
      <c r="W478" s="158"/>
    </row>
    <row r="479" spans="2:23" ht="26.25" x14ac:dyDescent="0.3">
      <c r="B479" s="18">
        <v>473</v>
      </c>
      <c r="C479" s="19">
        <v>-6</v>
      </c>
      <c r="D479" s="172" t="s">
        <v>1333</v>
      </c>
      <c r="E479" s="141" t="s">
        <v>4026</v>
      </c>
      <c r="F479" s="142" t="s">
        <v>7</v>
      </c>
      <c r="G479" s="143" t="s">
        <v>3349</v>
      </c>
      <c r="H479" s="138">
        <v>16</v>
      </c>
      <c r="I479" s="139">
        <v>2</v>
      </c>
      <c r="J479" s="140">
        <v>8</v>
      </c>
      <c r="K479" s="186"/>
      <c r="L479" s="177"/>
      <c r="M479" s="221" t="s">
        <v>6284</v>
      </c>
      <c r="N479" s="207"/>
      <c r="O479" s="77"/>
      <c r="Q479" s="162" t="s">
        <v>762</v>
      </c>
      <c r="R479" s="167" t="s">
        <v>2287</v>
      </c>
      <c r="S479" s="160">
        <v>184</v>
      </c>
      <c r="T479" s="163">
        <v>1136</v>
      </c>
      <c r="U479" s="164">
        <f t="shared" si="7"/>
        <v>952</v>
      </c>
      <c r="V479" s="158"/>
      <c r="W479" s="158"/>
    </row>
    <row r="480" spans="2:23" ht="26.25" x14ac:dyDescent="0.3">
      <c r="B480" s="18">
        <v>473</v>
      </c>
      <c r="C480" s="19">
        <v>-6</v>
      </c>
      <c r="D480" s="172" t="s">
        <v>2043</v>
      </c>
      <c r="E480" s="141" t="s">
        <v>4026</v>
      </c>
      <c r="F480" s="142" t="s">
        <v>7</v>
      </c>
      <c r="G480" s="143" t="s">
        <v>3356</v>
      </c>
      <c r="H480" s="138">
        <v>16</v>
      </c>
      <c r="I480" s="139">
        <v>2</v>
      </c>
      <c r="J480" s="140">
        <v>8</v>
      </c>
      <c r="K480" s="186"/>
      <c r="L480" s="177"/>
      <c r="M480" s="221" t="s">
        <v>5660</v>
      </c>
      <c r="N480" s="213" t="s">
        <v>960</v>
      </c>
      <c r="O480" s="77"/>
      <c r="Q480" s="162" t="s">
        <v>765</v>
      </c>
      <c r="R480" s="167" t="s">
        <v>41</v>
      </c>
      <c r="S480" s="160">
        <v>246</v>
      </c>
      <c r="T480" s="163">
        <v>653</v>
      </c>
      <c r="U480" s="164">
        <f t="shared" si="7"/>
        <v>407</v>
      </c>
      <c r="V480" s="158"/>
      <c r="W480" s="158"/>
    </row>
    <row r="481" spans="2:23" ht="26.25" x14ac:dyDescent="0.3">
      <c r="B481" s="18">
        <v>473</v>
      </c>
      <c r="C481" s="19">
        <v>-6</v>
      </c>
      <c r="D481" s="172" t="s">
        <v>2721</v>
      </c>
      <c r="E481" s="141" t="s">
        <v>4026</v>
      </c>
      <c r="F481" s="142" t="s">
        <v>7</v>
      </c>
      <c r="G481" s="143" t="s">
        <v>2722</v>
      </c>
      <c r="H481" s="138">
        <v>16</v>
      </c>
      <c r="I481" s="139">
        <v>2</v>
      </c>
      <c r="J481" s="140">
        <v>8</v>
      </c>
      <c r="K481" s="186"/>
      <c r="L481" s="177"/>
      <c r="M481" s="226" t="s">
        <v>3615</v>
      </c>
      <c r="N481" s="213" t="s">
        <v>960</v>
      </c>
      <c r="O481" s="77"/>
      <c r="Q481" s="162" t="s">
        <v>2457</v>
      </c>
      <c r="R481" s="167" t="s">
        <v>206</v>
      </c>
      <c r="S481" s="160">
        <v>921</v>
      </c>
      <c r="T481" s="163">
        <v>1335</v>
      </c>
      <c r="U481" s="164">
        <f t="shared" si="7"/>
        <v>414</v>
      </c>
      <c r="V481" s="158"/>
      <c r="W481" s="158"/>
    </row>
    <row r="482" spans="2:23" ht="31.5" x14ac:dyDescent="0.3">
      <c r="B482" s="18">
        <v>473</v>
      </c>
      <c r="C482" s="19">
        <v>-6</v>
      </c>
      <c r="D482" s="172" t="s">
        <v>1436</v>
      </c>
      <c r="E482" s="141" t="s">
        <v>4026</v>
      </c>
      <c r="F482" s="142" t="s">
        <v>7</v>
      </c>
      <c r="G482" s="143" t="s">
        <v>4248</v>
      </c>
      <c r="H482" s="138">
        <v>16</v>
      </c>
      <c r="I482" s="139">
        <v>3</v>
      </c>
      <c r="J482" s="140">
        <v>5.333333333333333</v>
      </c>
      <c r="K482" s="186"/>
      <c r="L482" s="177"/>
      <c r="M482" s="224" t="s">
        <v>6285</v>
      </c>
      <c r="N482" s="215"/>
      <c r="O482" s="77"/>
      <c r="Q482" s="162" t="s">
        <v>6425</v>
      </c>
      <c r="R482" s="167" t="s">
        <v>990</v>
      </c>
      <c r="S482" s="160">
        <v>324</v>
      </c>
      <c r="T482" s="163">
        <v>1136</v>
      </c>
      <c r="U482" s="164">
        <f t="shared" si="7"/>
        <v>812</v>
      </c>
      <c r="V482" s="158"/>
      <c r="W482" s="158"/>
    </row>
    <row r="483" spans="2:23" ht="28.5" x14ac:dyDescent="0.3">
      <c r="B483" s="18">
        <v>473</v>
      </c>
      <c r="C483" s="19">
        <v>-6</v>
      </c>
      <c r="D483" s="172" t="s">
        <v>2148</v>
      </c>
      <c r="E483" s="141" t="s">
        <v>4026</v>
      </c>
      <c r="F483" s="142" t="s">
        <v>7</v>
      </c>
      <c r="G483" s="143" t="s">
        <v>2149</v>
      </c>
      <c r="H483" s="138">
        <v>16</v>
      </c>
      <c r="I483" s="139">
        <v>3</v>
      </c>
      <c r="J483" s="140">
        <v>5.333333333333333</v>
      </c>
      <c r="K483" s="186"/>
      <c r="L483" s="177"/>
      <c r="M483" s="224" t="s">
        <v>6286</v>
      </c>
      <c r="N483" s="215" t="s">
        <v>960</v>
      </c>
      <c r="O483" s="77"/>
      <c r="Q483" s="162" t="s">
        <v>2959</v>
      </c>
      <c r="R483" s="167" t="s">
        <v>323</v>
      </c>
      <c r="S483" s="160">
        <v>1114</v>
      </c>
      <c r="T483" s="163">
        <v>190</v>
      </c>
      <c r="U483" s="164">
        <f t="shared" si="7"/>
        <v>-924</v>
      </c>
      <c r="V483" s="158"/>
      <c r="W483" s="158"/>
    </row>
    <row r="484" spans="2:23" ht="28.5" x14ac:dyDescent="0.3">
      <c r="B484" s="18">
        <v>473</v>
      </c>
      <c r="C484" s="19">
        <v>-6</v>
      </c>
      <c r="D484" s="172" t="s">
        <v>3533</v>
      </c>
      <c r="E484" s="141" t="s">
        <v>4026</v>
      </c>
      <c r="F484" s="142" t="s">
        <v>7</v>
      </c>
      <c r="G484" s="143" t="s">
        <v>3534</v>
      </c>
      <c r="H484" s="138">
        <v>16</v>
      </c>
      <c r="I484" s="139">
        <v>3</v>
      </c>
      <c r="J484" s="140">
        <v>5.333333333333333</v>
      </c>
      <c r="K484" s="186"/>
      <c r="L484" s="177"/>
      <c r="M484" s="227" t="s">
        <v>6287</v>
      </c>
      <c r="N484" s="215" t="s">
        <v>960</v>
      </c>
      <c r="O484" s="77"/>
      <c r="Q484" s="162" t="s">
        <v>2536</v>
      </c>
      <c r="R484" s="167" t="s">
        <v>410</v>
      </c>
      <c r="S484" s="160">
        <v>1455</v>
      </c>
      <c r="T484" s="163">
        <v>1335</v>
      </c>
      <c r="U484" s="164">
        <f t="shared" si="7"/>
        <v>-120</v>
      </c>
      <c r="V484" s="158"/>
      <c r="W484" s="158"/>
    </row>
    <row r="485" spans="2:23" ht="28.5" x14ac:dyDescent="0.3">
      <c r="B485" s="18">
        <v>473</v>
      </c>
      <c r="C485" s="19">
        <v>-6</v>
      </c>
      <c r="D485" s="172" t="s">
        <v>1633</v>
      </c>
      <c r="E485" s="141" t="s">
        <v>4026</v>
      </c>
      <c r="F485" s="142" t="s">
        <v>7</v>
      </c>
      <c r="G485" s="143" t="s">
        <v>1412</v>
      </c>
      <c r="H485" s="138">
        <v>16</v>
      </c>
      <c r="I485" s="139">
        <v>3</v>
      </c>
      <c r="J485" s="140">
        <v>5.333333333333333</v>
      </c>
      <c r="K485" s="186"/>
      <c r="L485" s="177"/>
      <c r="M485" s="212" t="s">
        <v>4681</v>
      </c>
      <c r="N485" s="213" t="s">
        <v>960</v>
      </c>
      <c r="O485" s="77"/>
      <c r="Q485" s="162" t="s">
        <v>5416</v>
      </c>
      <c r="R485" s="167" t="s">
        <v>5358</v>
      </c>
      <c r="S485" s="160">
        <v>836</v>
      </c>
      <c r="T485" s="163">
        <v>488</v>
      </c>
      <c r="U485" s="164">
        <f t="shared" si="7"/>
        <v>-348</v>
      </c>
      <c r="V485" s="158"/>
      <c r="W485" s="158"/>
    </row>
    <row r="486" spans="2:23" ht="28.5" x14ac:dyDescent="0.3">
      <c r="B486" s="18">
        <v>473</v>
      </c>
      <c r="C486" s="19">
        <v>-6</v>
      </c>
      <c r="D486" s="172" t="s">
        <v>3741</v>
      </c>
      <c r="E486" s="141" t="s">
        <v>4026</v>
      </c>
      <c r="F486" s="142" t="s">
        <v>7</v>
      </c>
      <c r="G486" s="143" t="s">
        <v>3742</v>
      </c>
      <c r="H486" s="138">
        <v>16</v>
      </c>
      <c r="I486" s="139">
        <v>3</v>
      </c>
      <c r="J486" s="140">
        <v>5.333333333333333</v>
      </c>
      <c r="K486" s="186"/>
      <c r="L486" s="177"/>
      <c r="M486" s="224" t="s">
        <v>6288</v>
      </c>
      <c r="N486" s="213" t="s">
        <v>960</v>
      </c>
      <c r="O486" s="77"/>
      <c r="Q486" s="162" t="s">
        <v>770</v>
      </c>
      <c r="R486" s="167" t="s">
        <v>323</v>
      </c>
      <c r="S486" s="160">
        <v>84</v>
      </c>
      <c r="T486" s="163">
        <v>419</v>
      </c>
      <c r="U486" s="164">
        <f t="shared" si="7"/>
        <v>335</v>
      </c>
      <c r="V486" s="158"/>
      <c r="W486" s="158"/>
    </row>
    <row r="487" spans="2:23" ht="28.5" x14ac:dyDescent="0.3">
      <c r="B487" s="18">
        <v>473</v>
      </c>
      <c r="C487" s="19">
        <v>-6</v>
      </c>
      <c r="D487" s="172" t="s">
        <v>1005</v>
      </c>
      <c r="E487" s="141" t="s">
        <v>4026</v>
      </c>
      <c r="F487" s="142" t="s">
        <v>7</v>
      </c>
      <c r="G487" s="143" t="s">
        <v>1006</v>
      </c>
      <c r="H487" s="138">
        <v>16</v>
      </c>
      <c r="I487" s="139">
        <v>4</v>
      </c>
      <c r="J487" s="140">
        <v>4</v>
      </c>
      <c r="K487" s="186"/>
      <c r="L487" s="177"/>
      <c r="M487" s="224" t="s">
        <v>4684</v>
      </c>
      <c r="N487" s="215"/>
      <c r="O487" s="77"/>
      <c r="Q487" s="162" t="s">
        <v>771</v>
      </c>
      <c r="R487" s="167" t="s">
        <v>247</v>
      </c>
      <c r="S487" s="160">
        <v>230</v>
      </c>
      <c r="T487" s="163">
        <v>1063</v>
      </c>
      <c r="U487" s="164">
        <f t="shared" si="7"/>
        <v>833</v>
      </c>
      <c r="V487" s="158"/>
      <c r="W487" s="158"/>
    </row>
    <row r="488" spans="2:23" ht="42.75" x14ac:dyDescent="0.3">
      <c r="B488" s="18">
        <v>473</v>
      </c>
      <c r="C488" s="19">
        <v>-6</v>
      </c>
      <c r="D488" s="172" t="s">
        <v>1132</v>
      </c>
      <c r="E488" s="141" t="s">
        <v>4026</v>
      </c>
      <c r="F488" s="142" t="s">
        <v>7</v>
      </c>
      <c r="G488" s="143" t="s">
        <v>1133</v>
      </c>
      <c r="H488" s="138">
        <v>16</v>
      </c>
      <c r="I488" s="139">
        <v>4</v>
      </c>
      <c r="J488" s="140">
        <v>4</v>
      </c>
      <c r="K488" s="186"/>
      <c r="L488" s="177"/>
      <c r="M488" s="212" t="s">
        <v>6289</v>
      </c>
      <c r="N488" s="213" t="s">
        <v>960</v>
      </c>
      <c r="O488" s="77"/>
      <c r="Q488" s="162" t="s">
        <v>772</v>
      </c>
      <c r="R488" s="167" t="s">
        <v>1184</v>
      </c>
      <c r="S488" s="160">
        <v>751</v>
      </c>
      <c r="T488" s="163">
        <v>1063</v>
      </c>
      <c r="U488" s="164">
        <f t="shared" si="7"/>
        <v>312</v>
      </c>
      <c r="V488" s="158"/>
      <c r="W488" s="158"/>
    </row>
    <row r="489" spans="2:23" ht="28.5" x14ac:dyDescent="0.3">
      <c r="B489" s="18">
        <v>473</v>
      </c>
      <c r="C489" s="19">
        <v>-6</v>
      </c>
      <c r="D489" s="172" t="s">
        <v>2272</v>
      </c>
      <c r="E489" s="141" t="s">
        <v>4026</v>
      </c>
      <c r="F489" s="142" t="s">
        <v>7</v>
      </c>
      <c r="G489" s="143" t="s">
        <v>2303</v>
      </c>
      <c r="H489" s="138">
        <v>16</v>
      </c>
      <c r="I489" s="139">
        <v>4</v>
      </c>
      <c r="J489" s="140">
        <v>4</v>
      </c>
      <c r="K489" s="186"/>
      <c r="L489" s="177"/>
      <c r="M489" s="224" t="s">
        <v>4683</v>
      </c>
      <c r="N489" s="215" t="s">
        <v>960</v>
      </c>
      <c r="O489" s="77"/>
      <c r="Q489" s="162" t="s">
        <v>3548</v>
      </c>
      <c r="R489" s="167" t="s">
        <v>2945</v>
      </c>
      <c r="S489" s="160">
        <v>1455</v>
      </c>
      <c r="T489" s="163">
        <v>1136</v>
      </c>
      <c r="U489" s="164">
        <f t="shared" si="7"/>
        <v>-319</v>
      </c>
      <c r="V489" s="158"/>
      <c r="W489" s="158"/>
    </row>
    <row r="490" spans="2:23" ht="42.75" x14ac:dyDescent="0.3">
      <c r="B490" s="18">
        <v>473</v>
      </c>
      <c r="C490" s="19">
        <v>-6</v>
      </c>
      <c r="D490" s="172" t="s">
        <v>2188</v>
      </c>
      <c r="E490" s="141" t="s">
        <v>4026</v>
      </c>
      <c r="F490" s="142" t="s">
        <v>7</v>
      </c>
      <c r="G490" s="143" t="s">
        <v>2923</v>
      </c>
      <c r="H490" s="138">
        <v>16</v>
      </c>
      <c r="I490" s="139">
        <v>4</v>
      </c>
      <c r="J490" s="140">
        <v>4</v>
      </c>
      <c r="K490" s="186"/>
      <c r="L490" s="177"/>
      <c r="M490" s="212" t="s">
        <v>6290</v>
      </c>
      <c r="N490" s="213" t="s">
        <v>960</v>
      </c>
      <c r="O490" s="77"/>
      <c r="Q490" s="162" t="s">
        <v>776</v>
      </c>
      <c r="R490" s="167" t="s">
        <v>1317</v>
      </c>
      <c r="S490" s="160">
        <v>488</v>
      </c>
      <c r="T490" s="163">
        <v>653</v>
      </c>
      <c r="U490" s="164">
        <f t="shared" si="7"/>
        <v>165</v>
      </c>
      <c r="V490" s="158"/>
      <c r="W490" s="158"/>
    </row>
    <row r="491" spans="2:23" ht="42.75" x14ac:dyDescent="0.3">
      <c r="B491" s="18">
        <v>473</v>
      </c>
      <c r="C491" s="19">
        <v>-6</v>
      </c>
      <c r="D491" s="172" t="s">
        <v>304</v>
      </c>
      <c r="E491" s="141" t="s">
        <v>4026</v>
      </c>
      <c r="F491" s="142" t="s">
        <v>7</v>
      </c>
      <c r="G491" s="143" t="s">
        <v>305</v>
      </c>
      <c r="H491" s="138">
        <v>16</v>
      </c>
      <c r="I491" s="139">
        <v>5</v>
      </c>
      <c r="J491" s="140">
        <v>3.2</v>
      </c>
      <c r="K491" s="186"/>
      <c r="L491" s="177" t="s">
        <v>4538</v>
      </c>
      <c r="M491" s="212" t="s">
        <v>5010</v>
      </c>
      <c r="N491" s="213" t="s">
        <v>6291</v>
      </c>
      <c r="O491" s="77"/>
      <c r="Q491" s="162" t="s">
        <v>4749</v>
      </c>
      <c r="R491" s="167" t="s">
        <v>4376</v>
      </c>
      <c r="S491" s="160">
        <v>1315</v>
      </c>
      <c r="T491" s="163">
        <v>190</v>
      </c>
      <c r="U491" s="164">
        <f t="shared" si="7"/>
        <v>-1125</v>
      </c>
      <c r="V491" s="158"/>
      <c r="W491" s="158"/>
    </row>
    <row r="492" spans="2:23" ht="42.75" x14ac:dyDescent="0.3">
      <c r="B492" s="18">
        <v>473</v>
      </c>
      <c r="C492" s="19">
        <v>-6</v>
      </c>
      <c r="D492" s="172" t="s">
        <v>2114</v>
      </c>
      <c r="E492" s="141" t="s">
        <v>4026</v>
      </c>
      <c r="F492" s="142" t="s">
        <v>7</v>
      </c>
      <c r="G492" s="143" t="s">
        <v>2115</v>
      </c>
      <c r="H492" s="138">
        <v>16</v>
      </c>
      <c r="I492" s="139">
        <v>5</v>
      </c>
      <c r="J492" s="140">
        <v>3.2</v>
      </c>
      <c r="K492" s="186"/>
      <c r="L492" s="177"/>
      <c r="M492" s="224" t="s">
        <v>5257</v>
      </c>
      <c r="N492" s="213" t="s">
        <v>960</v>
      </c>
      <c r="O492" s="77"/>
      <c r="Q492" s="162" t="s">
        <v>779</v>
      </c>
      <c r="R492" s="167" t="s">
        <v>3134</v>
      </c>
      <c r="S492" s="160">
        <v>309</v>
      </c>
      <c r="T492" s="163">
        <v>270</v>
      </c>
      <c r="U492" s="164">
        <f t="shared" si="7"/>
        <v>-39</v>
      </c>
      <c r="V492" s="158"/>
      <c r="W492" s="158"/>
    </row>
    <row r="493" spans="2:23" ht="57" x14ac:dyDescent="0.3">
      <c r="B493" s="18">
        <v>473</v>
      </c>
      <c r="C493" s="19">
        <v>-6</v>
      </c>
      <c r="D493" s="172" t="s">
        <v>1149</v>
      </c>
      <c r="E493" s="141" t="s">
        <v>4026</v>
      </c>
      <c r="F493" s="142" t="s">
        <v>7</v>
      </c>
      <c r="G493" s="143" t="s">
        <v>1150</v>
      </c>
      <c r="H493" s="138">
        <v>16</v>
      </c>
      <c r="I493" s="139">
        <v>7</v>
      </c>
      <c r="J493" s="140">
        <v>2.2857142857142856</v>
      </c>
      <c r="K493" s="186"/>
      <c r="L493" s="177"/>
      <c r="M493" s="224" t="s">
        <v>6293</v>
      </c>
      <c r="N493" s="215"/>
      <c r="O493" s="77"/>
      <c r="Q493" s="162" t="s">
        <v>3549</v>
      </c>
      <c r="R493" s="167" t="s">
        <v>3475</v>
      </c>
      <c r="S493" s="161">
        <v>521</v>
      </c>
      <c r="T493" s="163">
        <v>33</v>
      </c>
      <c r="U493" s="164">
        <f t="shared" si="7"/>
        <v>-488</v>
      </c>
      <c r="V493" s="158"/>
      <c r="W493" s="158"/>
    </row>
    <row r="494" spans="2:23" ht="26.25" x14ac:dyDescent="0.3">
      <c r="B494" s="18">
        <v>488</v>
      </c>
      <c r="C494" s="19">
        <v>-4</v>
      </c>
      <c r="D494" s="172" t="s">
        <v>1091</v>
      </c>
      <c r="E494" s="141" t="s">
        <v>4026</v>
      </c>
      <c r="F494" s="142" t="s">
        <v>7</v>
      </c>
      <c r="G494" s="143" t="s">
        <v>1092</v>
      </c>
      <c r="H494" s="138">
        <v>15</v>
      </c>
      <c r="I494" s="139">
        <v>1</v>
      </c>
      <c r="J494" s="140">
        <v>15</v>
      </c>
      <c r="K494" s="186"/>
      <c r="L494" s="177"/>
      <c r="M494" s="222" t="s">
        <v>3618</v>
      </c>
      <c r="N494" s="213" t="s">
        <v>960</v>
      </c>
      <c r="O494" s="77"/>
      <c r="Q494" s="162" t="s">
        <v>3446</v>
      </c>
      <c r="R494" s="167" t="s">
        <v>323</v>
      </c>
      <c r="S494" s="160">
        <v>921</v>
      </c>
      <c r="T494" s="163">
        <v>1335</v>
      </c>
      <c r="U494" s="164">
        <f t="shared" si="7"/>
        <v>414</v>
      </c>
      <c r="V494" s="158"/>
      <c r="W494" s="158"/>
    </row>
    <row r="495" spans="2:23" ht="28.5" x14ac:dyDescent="0.3">
      <c r="B495" s="18">
        <v>488</v>
      </c>
      <c r="C495" s="19">
        <v>-4</v>
      </c>
      <c r="D495" s="172" t="s">
        <v>1096</v>
      </c>
      <c r="E495" s="141" t="s">
        <v>4026</v>
      </c>
      <c r="F495" s="142" t="s">
        <v>4543</v>
      </c>
      <c r="G495" s="143" t="s">
        <v>1097</v>
      </c>
      <c r="H495" s="138">
        <v>15</v>
      </c>
      <c r="I495" s="139">
        <v>1</v>
      </c>
      <c r="J495" s="140">
        <v>15</v>
      </c>
      <c r="K495" s="186"/>
      <c r="L495" s="177"/>
      <c r="M495" s="222" t="s">
        <v>4078</v>
      </c>
      <c r="N495" s="213" t="s">
        <v>960</v>
      </c>
      <c r="O495" s="77"/>
      <c r="Q495" s="162" t="s">
        <v>5198</v>
      </c>
      <c r="R495" s="167" t="s">
        <v>5131</v>
      </c>
      <c r="S495" s="160">
        <v>836</v>
      </c>
      <c r="T495" s="163">
        <v>593</v>
      </c>
      <c r="U495" s="164">
        <f t="shared" si="7"/>
        <v>-243</v>
      </c>
      <c r="V495" s="158"/>
      <c r="W495" s="158"/>
    </row>
    <row r="496" spans="2:23" ht="28.5" x14ac:dyDescent="0.3">
      <c r="B496" s="18">
        <v>488</v>
      </c>
      <c r="C496" s="19">
        <v>-4</v>
      </c>
      <c r="D496" s="172" t="s">
        <v>254</v>
      </c>
      <c r="E496" s="141" t="s">
        <v>4026</v>
      </c>
      <c r="F496" s="142" t="s">
        <v>7</v>
      </c>
      <c r="G496" s="143" t="s">
        <v>2394</v>
      </c>
      <c r="H496" s="138">
        <v>15</v>
      </c>
      <c r="I496" s="139">
        <v>1</v>
      </c>
      <c r="J496" s="140">
        <v>15</v>
      </c>
      <c r="K496" s="186"/>
      <c r="L496" s="177"/>
      <c r="M496" s="225" t="s">
        <v>4085</v>
      </c>
      <c r="N496" s="213"/>
      <c r="O496" s="77"/>
      <c r="Q496" s="162" t="s">
        <v>4750</v>
      </c>
      <c r="R496" s="167" t="s">
        <v>4622</v>
      </c>
      <c r="S496" s="160">
        <v>1114</v>
      </c>
      <c r="T496" s="163">
        <v>1481</v>
      </c>
      <c r="U496" s="164">
        <f t="shared" si="7"/>
        <v>367</v>
      </c>
      <c r="V496" s="158"/>
      <c r="W496" s="158"/>
    </row>
    <row r="497" spans="2:23" ht="26.25" x14ac:dyDescent="0.3">
      <c r="B497" s="18">
        <v>488</v>
      </c>
      <c r="C497" s="19">
        <v>-336</v>
      </c>
      <c r="D497" s="172" t="s">
        <v>195</v>
      </c>
      <c r="E497" s="141" t="s">
        <v>4026</v>
      </c>
      <c r="F497" s="142" t="s">
        <v>7</v>
      </c>
      <c r="G497" s="143" t="s">
        <v>196</v>
      </c>
      <c r="H497" s="138">
        <v>15</v>
      </c>
      <c r="I497" s="139">
        <v>1</v>
      </c>
      <c r="J497" s="140">
        <v>15</v>
      </c>
      <c r="K497" s="186"/>
      <c r="L497" s="177" t="s">
        <v>4538</v>
      </c>
      <c r="M497" s="221" t="s">
        <v>960</v>
      </c>
      <c r="N497" s="213" t="s">
        <v>6543</v>
      </c>
      <c r="O497" s="77"/>
      <c r="Q497" s="162" t="s">
        <v>783</v>
      </c>
      <c r="R497" s="167" t="s">
        <v>206</v>
      </c>
      <c r="S497" s="160">
        <v>921</v>
      </c>
      <c r="T497" s="163">
        <v>1136</v>
      </c>
      <c r="U497" s="164">
        <f t="shared" si="7"/>
        <v>215</v>
      </c>
      <c r="V497" s="158"/>
      <c r="W497" s="158"/>
    </row>
    <row r="498" spans="2:23" ht="26.25" x14ac:dyDescent="0.3">
      <c r="B498" s="18">
        <v>488</v>
      </c>
      <c r="C498" s="19">
        <v>-4</v>
      </c>
      <c r="D498" s="172" t="s">
        <v>725</v>
      </c>
      <c r="E498" s="141" t="s">
        <v>4026</v>
      </c>
      <c r="F498" s="142" t="s">
        <v>7</v>
      </c>
      <c r="G498" s="143" t="s">
        <v>726</v>
      </c>
      <c r="H498" s="138">
        <v>15</v>
      </c>
      <c r="I498" s="139">
        <v>1</v>
      </c>
      <c r="J498" s="140">
        <v>15</v>
      </c>
      <c r="K498" s="186"/>
      <c r="L498" s="177"/>
      <c r="M498" s="225" t="s">
        <v>4082</v>
      </c>
      <c r="N498" s="207"/>
      <c r="O498" s="77"/>
      <c r="Q498" s="162" t="s">
        <v>5578</v>
      </c>
      <c r="R498" s="167" t="s">
        <v>5456</v>
      </c>
      <c r="S498" s="160">
        <v>836</v>
      </c>
      <c r="T498" s="163">
        <v>134</v>
      </c>
      <c r="U498" s="164">
        <f t="shared" si="7"/>
        <v>-702</v>
      </c>
      <c r="V498" s="158"/>
      <c r="W498" s="158"/>
    </row>
    <row r="499" spans="2:23" ht="28.5" x14ac:dyDescent="0.3">
      <c r="B499" s="18">
        <v>488</v>
      </c>
      <c r="C499" s="19">
        <v>-4</v>
      </c>
      <c r="D499" s="172" t="s">
        <v>792</v>
      </c>
      <c r="E499" s="141" t="s">
        <v>4026</v>
      </c>
      <c r="F499" s="142" t="s">
        <v>7</v>
      </c>
      <c r="G499" s="143" t="s">
        <v>793</v>
      </c>
      <c r="H499" s="138">
        <v>15</v>
      </c>
      <c r="I499" s="139">
        <v>1</v>
      </c>
      <c r="J499" s="140">
        <v>15</v>
      </c>
      <c r="K499" s="186"/>
      <c r="L499" s="177"/>
      <c r="M499" s="221" t="s">
        <v>960</v>
      </c>
      <c r="N499" s="220" t="s">
        <v>3616</v>
      </c>
      <c r="O499" s="96"/>
      <c r="Q499" s="162" t="s">
        <v>5199</v>
      </c>
      <c r="R499" s="167" t="s">
        <v>5116</v>
      </c>
      <c r="S499" s="160">
        <v>589</v>
      </c>
      <c r="T499" s="163">
        <v>367</v>
      </c>
      <c r="U499" s="164">
        <f t="shared" si="7"/>
        <v>-222</v>
      </c>
      <c r="V499" s="158"/>
      <c r="W499" s="158"/>
    </row>
    <row r="500" spans="2:23" ht="31.5" x14ac:dyDescent="0.3">
      <c r="B500" s="18">
        <v>488</v>
      </c>
      <c r="C500" s="19">
        <v>-4</v>
      </c>
      <c r="D500" s="172" t="s">
        <v>4418</v>
      </c>
      <c r="E500" s="141" t="s">
        <v>4026</v>
      </c>
      <c r="F500" s="142" t="s">
        <v>7</v>
      </c>
      <c r="G500" s="143" t="s">
        <v>4419</v>
      </c>
      <c r="H500" s="138">
        <v>15</v>
      </c>
      <c r="I500" s="139">
        <v>1</v>
      </c>
      <c r="J500" s="140">
        <v>15</v>
      </c>
      <c r="K500" s="186"/>
      <c r="L500" s="177"/>
      <c r="M500" s="222" t="s">
        <v>4412</v>
      </c>
      <c r="N500" s="213" t="s">
        <v>960</v>
      </c>
      <c r="O500" s="77"/>
      <c r="Q500" s="162" t="s">
        <v>2537</v>
      </c>
      <c r="R500" s="167" t="s">
        <v>410</v>
      </c>
      <c r="S500" s="160">
        <v>1114</v>
      </c>
      <c r="T500" s="163">
        <v>1136</v>
      </c>
      <c r="U500" s="164">
        <f t="shared" si="7"/>
        <v>22</v>
      </c>
      <c r="V500" s="158"/>
      <c r="W500" s="158"/>
    </row>
    <row r="501" spans="2:23" ht="26.25" x14ac:dyDescent="0.3">
      <c r="B501" s="18">
        <v>488</v>
      </c>
      <c r="C501" s="19">
        <v>-4</v>
      </c>
      <c r="D501" s="172" t="s">
        <v>4471</v>
      </c>
      <c r="E501" s="141" t="s">
        <v>4026</v>
      </c>
      <c r="F501" s="142" t="s">
        <v>7</v>
      </c>
      <c r="G501" s="143" t="s">
        <v>323</v>
      </c>
      <c r="H501" s="138">
        <v>15</v>
      </c>
      <c r="I501" s="139">
        <v>1</v>
      </c>
      <c r="J501" s="140">
        <v>15</v>
      </c>
      <c r="K501" s="186"/>
      <c r="L501" s="177"/>
      <c r="M501" s="225" t="s">
        <v>4565</v>
      </c>
      <c r="N501" s="213" t="s">
        <v>960</v>
      </c>
      <c r="O501" s="77"/>
      <c r="Q501" s="162" t="s">
        <v>4389</v>
      </c>
      <c r="R501" s="167" t="s">
        <v>323</v>
      </c>
      <c r="S501" s="160">
        <v>488</v>
      </c>
      <c r="T501" s="163">
        <v>1481</v>
      </c>
      <c r="U501" s="164">
        <f t="shared" si="7"/>
        <v>993</v>
      </c>
      <c r="V501" s="158"/>
      <c r="W501" s="158"/>
    </row>
    <row r="502" spans="2:23" ht="26.25" x14ac:dyDescent="0.3">
      <c r="B502" s="18">
        <v>488</v>
      </c>
      <c r="C502" s="19">
        <v>-4</v>
      </c>
      <c r="D502" s="172" t="s">
        <v>3056</v>
      </c>
      <c r="E502" s="141" t="s">
        <v>4026</v>
      </c>
      <c r="F502" s="142" t="s">
        <v>7</v>
      </c>
      <c r="G502" s="143" t="s">
        <v>3057</v>
      </c>
      <c r="H502" s="138">
        <v>15</v>
      </c>
      <c r="I502" s="139">
        <v>1</v>
      </c>
      <c r="J502" s="140">
        <v>15</v>
      </c>
      <c r="K502" s="186"/>
      <c r="L502" s="177"/>
      <c r="M502" s="225" t="s">
        <v>3617</v>
      </c>
      <c r="N502" s="213" t="s">
        <v>960</v>
      </c>
      <c r="O502" s="77"/>
      <c r="Q502" s="162" t="s">
        <v>2128</v>
      </c>
      <c r="R502" s="167" t="s">
        <v>2108</v>
      </c>
      <c r="S502" s="160">
        <v>1455</v>
      </c>
      <c r="T502" s="163">
        <v>181</v>
      </c>
      <c r="U502" s="164">
        <f t="shared" si="7"/>
        <v>-1274</v>
      </c>
      <c r="V502" s="158"/>
      <c r="W502" s="158"/>
    </row>
    <row r="503" spans="2:23" ht="26.25" x14ac:dyDescent="0.3">
      <c r="B503" s="18">
        <v>488</v>
      </c>
      <c r="C503" s="19">
        <v>-4</v>
      </c>
      <c r="D503" s="172" t="s">
        <v>3183</v>
      </c>
      <c r="E503" s="141" t="s">
        <v>4026</v>
      </c>
      <c r="F503" s="142" t="s">
        <v>7</v>
      </c>
      <c r="G503" s="143" t="s">
        <v>757</v>
      </c>
      <c r="H503" s="138">
        <v>15</v>
      </c>
      <c r="I503" s="139">
        <v>1</v>
      </c>
      <c r="J503" s="140">
        <v>15</v>
      </c>
      <c r="K503" s="186"/>
      <c r="L503" s="177"/>
      <c r="M503" s="222" t="s">
        <v>3618</v>
      </c>
      <c r="N503" s="213" t="s">
        <v>960</v>
      </c>
      <c r="O503" s="96"/>
      <c r="Q503" s="162" t="s">
        <v>4318</v>
      </c>
      <c r="R503" s="167" t="s">
        <v>323</v>
      </c>
      <c r="S503" s="160">
        <v>751</v>
      </c>
      <c r="T503" s="163">
        <v>190</v>
      </c>
      <c r="U503" s="164">
        <f t="shared" si="7"/>
        <v>-561</v>
      </c>
      <c r="V503" s="158"/>
      <c r="W503" s="158"/>
    </row>
    <row r="504" spans="2:23" ht="26.25" x14ac:dyDescent="0.3">
      <c r="B504" s="18">
        <v>488</v>
      </c>
      <c r="C504" s="19">
        <v>-4</v>
      </c>
      <c r="D504" s="172" t="s">
        <v>4420</v>
      </c>
      <c r="E504" s="141" t="s">
        <v>4026</v>
      </c>
      <c r="F504" s="142" t="s">
        <v>7</v>
      </c>
      <c r="G504" s="143" t="s">
        <v>4421</v>
      </c>
      <c r="H504" s="138">
        <v>15</v>
      </c>
      <c r="I504" s="139">
        <v>1</v>
      </c>
      <c r="J504" s="140">
        <v>15</v>
      </c>
      <c r="K504" s="186"/>
      <c r="L504" s="177"/>
      <c r="M504" s="222" t="s">
        <v>4412</v>
      </c>
      <c r="N504" s="213" t="s">
        <v>960</v>
      </c>
      <c r="O504" s="77"/>
      <c r="Q504" s="162" t="s">
        <v>2129</v>
      </c>
      <c r="R504" s="167" t="s">
        <v>1253</v>
      </c>
      <c r="S504" s="160">
        <v>1315</v>
      </c>
      <c r="T504" s="163">
        <v>940</v>
      </c>
      <c r="U504" s="164">
        <f t="shared" si="7"/>
        <v>-375</v>
      </c>
      <c r="V504" s="158"/>
      <c r="W504" s="158"/>
    </row>
    <row r="505" spans="2:23" ht="28.5" x14ac:dyDescent="0.3">
      <c r="B505" s="18">
        <v>488</v>
      </c>
      <c r="C505" s="19">
        <v>-4</v>
      </c>
      <c r="D505" s="172" t="s">
        <v>3185</v>
      </c>
      <c r="E505" s="141" t="s">
        <v>4026</v>
      </c>
      <c r="F505" s="142" t="s">
        <v>7</v>
      </c>
      <c r="G505" s="143" t="s">
        <v>3186</v>
      </c>
      <c r="H505" s="138">
        <v>15</v>
      </c>
      <c r="I505" s="139">
        <v>1</v>
      </c>
      <c r="J505" s="140">
        <v>15</v>
      </c>
      <c r="K505" s="186"/>
      <c r="L505" s="177"/>
      <c r="M505" s="222" t="s">
        <v>3618</v>
      </c>
      <c r="N505" s="213" t="s">
        <v>960</v>
      </c>
      <c r="O505" s="96"/>
      <c r="Q505" s="162" t="s">
        <v>2228</v>
      </c>
      <c r="R505" s="167" t="s">
        <v>2877</v>
      </c>
      <c r="S505" s="160">
        <v>94</v>
      </c>
      <c r="T505" s="163">
        <v>322</v>
      </c>
      <c r="U505" s="164">
        <f t="shared" si="7"/>
        <v>228</v>
      </c>
      <c r="V505" s="158"/>
      <c r="W505" s="158"/>
    </row>
    <row r="506" spans="2:23" ht="28.5" x14ac:dyDescent="0.3">
      <c r="B506" s="18">
        <v>488</v>
      </c>
      <c r="C506" s="19">
        <v>-4</v>
      </c>
      <c r="D506" s="172" t="s">
        <v>1774</v>
      </c>
      <c r="E506" s="141" t="s">
        <v>4026</v>
      </c>
      <c r="F506" s="142" t="s">
        <v>7</v>
      </c>
      <c r="G506" s="143" t="s">
        <v>4417</v>
      </c>
      <c r="H506" s="138">
        <v>15</v>
      </c>
      <c r="I506" s="139">
        <v>1</v>
      </c>
      <c r="J506" s="140">
        <v>15</v>
      </c>
      <c r="K506" s="186"/>
      <c r="L506" s="177"/>
      <c r="M506" s="222" t="s">
        <v>4412</v>
      </c>
      <c r="N506" s="213" t="s">
        <v>960</v>
      </c>
      <c r="O506" s="77"/>
      <c r="Q506" s="162" t="s">
        <v>4148</v>
      </c>
      <c r="R506" s="167" t="s">
        <v>4135</v>
      </c>
      <c r="S506" s="160">
        <v>921</v>
      </c>
      <c r="T506" s="163">
        <v>1136</v>
      </c>
      <c r="U506" s="164">
        <f t="shared" si="7"/>
        <v>215</v>
      </c>
      <c r="V506" s="158"/>
      <c r="W506" s="158"/>
    </row>
    <row r="507" spans="2:23" ht="28.5" x14ac:dyDescent="0.3">
      <c r="B507" s="18">
        <v>488</v>
      </c>
      <c r="C507" s="19">
        <v>-4</v>
      </c>
      <c r="D507" s="172" t="s">
        <v>5237</v>
      </c>
      <c r="E507" s="141" t="s">
        <v>4026</v>
      </c>
      <c r="F507" s="142" t="s">
        <v>7</v>
      </c>
      <c r="G507" s="143" t="s">
        <v>5238</v>
      </c>
      <c r="H507" s="138">
        <v>15</v>
      </c>
      <c r="I507" s="139">
        <v>1</v>
      </c>
      <c r="J507" s="140">
        <v>15</v>
      </c>
      <c r="K507" s="186"/>
      <c r="L507" s="177"/>
      <c r="M507" s="225" t="s">
        <v>5259</v>
      </c>
      <c r="N507" s="209"/>
      <c r="O507" s="77"/>
      <c r="Q507" s="162" t="s">
        <v>789</v>
      </c>
      <c r="R507" s="167" t="s">
        <v>2417</v>
      </c>
      <c r="S507" s="160">
        <v>177</v>
      </c>
      <c r="T507" s="163">
        <v>1481</v>
      </c>
      <c r="U507" s="164">
        <f t="shared" si="7"/>
        <v>1304</v>
      </c>
      <c r="V507" s="158"/>
      <c r="W507" s="158"/>
    </row>
    <row r="508" spans="2:23" ht="26.25" x14ac:dyDescent="0.3">
      <c r="B508" s="18">
        <v>488</v>
      </c>
      <c r="C508" s="19">
        <v>-4</v>
      </c>
      <c r="D508" s="172" t="s">
        <v>615</v>
      </c>
      <c r="E508" s="141" t="s">
        <v>4026</v>
      </c>
      <c r="F508" s="142" t="s">
        <v>7</v>
      </c>
      <c r="G508" s="143" t="s">
        <v>3184</v>
      </c>
      <c r="H508" s="138">
        <v>15</v>
      </c>
      <c r="I508" s="139">
        <v>1</v>
      </c>
      <c r="J508" s="140">
        <v>15</v>
      </c>
      <c r="K508" s="186"/>
      <c r="L508" s="177"/>
      <c r="M508" s="222" t="s">
        <v>3618</v>
      </c>
      <c r="N508" s="213" t="s">
        <v>960</v>
      </c>
      <c r="O508" s="77"/>
      <c r="Q508" s="162" t="s">
        <v>2627</v>
      </c>
      <c r="R508" s="167" t="s">
        <v>323</v>
      </c>
      <c r="S508" s="160">
        <v>210</v>
      </c>
      <c r="T508" s="163">
        <v>855</v>
      </c>
      <c r="U508" s="164">
        <f t="shared" si="7"/>
        <v>645</v>
      </c>
      <c r="V508" s="158"/>
      <c r="W508" s="158"/>
    </row>
    <row r="509" spans="2:23" ht="26.25" x14ac:dyDescent="0.3">
      <c r="B509" s="18">
        <v>488</v>
      </c>
      <c r="C509" s="19">
        <v>-4</v>
      </c>
      <c r="D509" s="172" t="s">
        <v>1085</v>
      </c>
      <c r="E509" s="141" t="s">
        <v>4026</v>
      </c>
      <c r="F509" s="142" t="s">
        <v>7</v>
      </c>
      <c r="G509" s="143" t="s">
        <v>2514</v>
      </c>
      <c r="H509" s="138">
        <v>15</v>
      </c>
      <c r="I509" s="139">
        <v>2</v>
      </c>
      <c r="J509" s="140">
        <v>7.5</v>
      </c>
      <c r="K509" s="186"/>
      <c r="L509" s="177"/>
      <c r="M509" s="225" t="s">
        <v>4093</v>
      </c>
      <c r="N509" s="207"/>
      <c r="O509" s="77"/>
      <c r="Q509" s="162" t="s">
        <v>2960</v>
      </c>
      <c r="R509" s="167" t="s">
        <v>4459</v>
      </c>
      <c r="S509" s="161">
        <v>1315</v>
      </c>
      <c r="T509" s="163">
        <v>68</v>
      </c>
      <c r="U509" s="164">
        <f t="shared" si="7"/>
        <v>-1247</v>
      </c>
      <c r="V509" s="158"/>
      <c r="W509" s="158"/>
    </row>
    <row r="510" spans="2:23" ht="26.25" x14ac:dyDescent="0.3">
      <c r="B510" s="18">
        <v>488</v>
      </c>
      <c r="C510" s="19">
        <v>-4</v>
      </c>
      <c r="D510" s="172" t="s">
        <v>653</v>
      </c>
      <c r="E510" s="141" t="s">
        <v>4026</v>
      </c>
      <c r="F510" s="142" t="s">
        <v>7</v>
      </c>
      <c r="G510" s="143" t="s">
        <v>410</v>
      </c>
      <c r="H510" s="138">
        <v>15</v>
      </c>
      <c r="I510" s="139">
        <v>2</v>
      </c>
      <c r="J510" s="140">
        <v>7.5</v>
      </c>
      <c r="K510" s="186"/>
      <c r="L510" s="177"/>
      <c r="M510" s="221" t="s">
        <v>4091</v>
      </c>
      <c r="N510" s="213"/>
      <c r="O510" s="77"/>
      <c r="Q510" s="162" t="s">
        <v>2330</v>
      </c>
      <c r="R510" s="167" t="s">
        <v>2303</v>
      </c>
      <c r="S510" s="160">
        <v>473</v>
      </c>
      <c r="T510" s="163">
        <v>338</v>
      </c>
      <c r="U510" s="164">
        <f t="shared" si="7"/>
        <v>-135</v>
      </c>
      <c r="V510" s="158"/>
      <c r="W510" s="158"/>
    </row>
    <row r="511" spans="2:23" ht="26.25" x14ac:dyDescent="0.3">
      <c r="B511" s="18">
        <v>488</v>
      </c>
      <c r="C511" s="19">
        <v>-4</v>
      </c>
      <c r="D511" s="172" t="s">
        <v>1316</v>
      </c>
      <c r="E511" s="141" t="s">
        <v>4026</v>
      </c>
      <c r="F511" s="142" t="s">
        <v>7</v>
      </c>
      <c r="G511" s="143" t="s">
        <v>1317</v>
      </c>
      <c r="H511" s="138">
        <v>15</v>
      </c>
      <c r="I511" s="139">
        <v>2</v>
      </c>
      <c r="J511" s="140">
        <v>7.5</v>
      </c>
      <c r="K511" s="186"/>
      <c r="L511" s="177"/>
      <c r="M511" s="225" t="s">
        <v>4079</v>
      </c>
      <c r="N511" s="208" t="s">
        <v>3693</v>
      </c>
      <c r="O511" s="77"/>
      <c r="Q511" s="162" t="s">
        <v>3550</v>
      </c>
      <c r="R511" s="167" t="s">
        <v>3502</v>
      </c>
      <c r="S511" s="160">
        <v>1114</v>
      </c>
      <c r="T511" s="163">
        <v>765</v>
      </c>
      <c r="U511" s="164">
        <f t="shared" si="7"/>
        <v>-349</v>
      </c>
      <c r="V511" s="158"/>
      <c r="W511" s="158"/>
    </row>
    <row r="512" spans="2:23" ht="28.5" x14ac:dyDescent="0.3">
      <c r="B512" s="18">
        <v>488</v>
      </c>
      <c r="C512" s="19">
        <v>-4</v>
      </c>
      <c r="D512" s="172" t="s">
        <v>149</v>
      </c>
      <c r="E512" s="141" t="s">
        <v>4026</v>
      </c>
      <c r="F512" s="142" t="s">
        <v>7</v>
      </c>
      <c r="G512" s="143" t="s">
        <v>2879</v>
      </c>
      <c r="H512" s="138">
        <v>15</v>
      </c>
      <c r="I512" s="139">
        <v>2</v>
      </c>
      <c r="J512" s="140">
        <v>7.5</v>
      </c>
      <c r="K512" s="186"/>
      <c r="L512" s="177"/>
      <c r="M512" s="221" t="s">
        <v>4080</v>
      </c>
      <c r="N512" s="207"/>
      <c r="O512" s="97"/>
      <c r="Q512" s="162" t="s">
        <v>794</v>
      </c>
      <c r="R512" s="167" t="s">
        <v>3463</v>
      </c>
      <c r="S512" s="160">
        <v>72</v>
      </c>
      <c r="T512" s="163">
        <v>1481</v>
      </c>
      <c r="U512" s="164">
        <f t="shared" si="7"/>
        <v>1409</v>
      </c>
      <c r="V512" s="158"/>
      <c r="W512" s="158"/>
    </row>
    <row r="513" spans="2:23" ht="26.25" x14ac:dyDescent="0.3">
      <c r="B513" s="18">
        <v>488</v>
      </c>
      <c r="C513" s="19">
        <v>-4</v>
      </c>
      <c r="D513" s="172" t="s">
        <v>4339</v>
      </c>
      <c r="E513" s="141" t="s">
        <v>4026</v>
      </c>
      <c r="F513" s="142" t="s">
        <v>7</v>
      </c>
      <c r="G513" s="143" t="s">
        <v>323</v>
      </c>
      <c r="H513" s="138">
        <v>15</v>
      </c>
      <c r="I513" s="139">
        <v>2</v>
      </c>
      <c r="J513" s="140">
        <v>7.5</v>
      </c>
      <c r="K513" s="186"/>
      <c r="L513" s="177"/>
      <c r="M513" s="226" t="s">
        <v>6296</v>
      </c>
      <c r="N513" s="213" t="s">
        <v>960</v>
      </c>
      <c r="O513" s="77"/>
      <c r="Q513" s="162" t="s">
        <v>795</v>
      </c>
      <c r="R513" s="167" t="s">
        <v>3352</v>
      </c>
      <c r="S513" s="160">
        <v>751</v>
      </c>
      <c r="T513" s="163">
        <v>488</v>
      </c>
      <c r="U513" s="164">
        <f t="shared" si="7"/>
        <v>-263</v>
      </c>
      <c r="V513" s="158"/>
      <c r="W513" s="158"/>
    </row>
    <row r="514" spans="2:23" ht="26.25" x14ac:dyDescent="0.3">
      <c r="B514" s="18">
        <v>488</v>
      </c>
      <c r="C514" s="19">
        <v>-4</v>
      </c>
      <c r="D514" s="172" t="s">
        <v>3483</v>
      </c>
      <c r="E514" s="141" t="s">
        <v>4026</v>
      </c>
      <c r="F514" s="142" t="s">
        <v>7</v>
      </c>
      <c r="G514" s="143" t="s">
        <v>3484</v>
      </c>
      <c r="H514" s="138">
        <v>15</v>
      </c>
      <c r="I514" s="139">
        <v>2</v>
      </c>
      <c r="J514" s="140">
        <v>7.5</v>
      </c>
      <c r="K514" s="186"/>
      <c r="L514" s="177"/>
      <c r="M514" s="221" t="s">
        <v>6297</v>
      </c>
      <c r="N514" s="213" t="s">
        <v>960</v>
      </c>
      <c r="O514" s="77"/>
      <c r="Q514" s="162" t="s">
        <v>3329</v>
      </c>
      <c r="R514" s="167" t="s">
        <v>3299</v>
      </c>
      <c r="S514" s="160">
        <v>751</v>
      </c>
      <c r="T514" s="163">
        <v>1335</v>
      </c>
      <c r="U514" s="164">
        <f t="shared" si="7"/>
        <v>584</v>
      </c>
      <c r="V514" s="158"/>
      <c r="W514" s="158"/>
    </row>
    <row r="515" spans="2:23" ht="26.25" x14ac:dyDescent="0.3">
      <c r="B515" s="18">
        <v>488</v>
      </c>
      <c r="C515" s="19">
        <v>-4</v>
      </c>
      <c r="D515" s="172" t="s">
        <v>2385</v>
      </c>
      <c r="E515" s="141" t="s">
        <v>4026</v>
      </c>
      <c r="F515" s="142" t="s">
        <v>7</v>
      </c>
      <c r="G515" s="143" t="s">
        <v>2447</v>
      </c>
      <c r="H515" s="138">
        <v>15</v>
      </c>
      <c r="I515" s="139">
        <v>2</v>
      </c>
      <c r="J515" s="140">
        <v>7.5</v>
      </c>
      <c r="K515" s="186"/>
      <c r="L515" s="177"/>
      <c r="M515" s="226" t="s">
        <v>5848</v>
      </c>
      <c r="N515" s="215" t="s">
        <v>960</v>
      </c>
      <c r="O515" s="77"/>
      <c r="Q515" s="162" t="s">
        <v>2781</v>
      </c>
      <c r="R515" s="167" t="s">
        <v>2728</v>
      </c>
      <c r="S515" s="160">
        <v>1315</v>
      </c>
      <c r="T515" s="163">
        <v>310</v>
      </c>
      <c r="U515" s="164">
        <f t="shared" si="7"/>
        <v>-1005</v>
      </c>
      <c r="V515" s="158"/>
      <c r="W515" s="158"/>
    </row>
    <row r="516" spans="2:23" ht="26.25" x14ac:dyDescent="0.3">
      <c r="B516" s="18">
        <v>488</v>
      </c>
      <c r="C516" s="19">
        <v>-4</v>
      </c>
      <c r="D516" s="172" t="s">
        <v>1331</v>
      </c>
      <c r="E516" s="141" t="s">
        <v>4026</v>
      </c>
      <c r="F516" s="142" t="s">
        <v>7</v>
      </c>
      <c r="G516" s="143" t="s">
        <v>1960</v>
      </c>
      <c r="H516" s="138">
        <v>15</v>
      </c>
      <c r="I516" s="139">
        <v>2</v>
      </c>
      <c r="J516" s="140">
        <v>7.5</v>
      </c>
      <c r="K516" s="186"/>
      <c r="L516" s="177"/>
      <c r="M516" s="233" t="s">
        <v>6298</v>
      </c>
      <c r="N516" s="213" t="s">
        <v>960</v>
      </c>
      <c r="O516" s="77"/>
      <c r="Q516" s="162" t="s">
        <v>797</v>
      </c>
      <c r="R516" s="167" t="s">
        <v>573</v>
      </c>
      <c r="S516" s="160">
        <v>256</v>
      </c>
      <c r="T516" s="163">
        <v>522</v>
      </c>
      <c r="U516" s="164">
        <f t="shared" si="7"/>
        <v>266</v>
      </c>
      <c r="V516" s="158"/>
      <c r="W516" s="158"/>
    </row>
    <row r="517" spans="2:23" ht="26.25" x14ac:dyDescent="0.3">
      <c r="B517" s="18">
        <v>488</v>
      </c>
      <c r="C517" s="19">
        <v>-4</v>
      </c>
      <c r="D517" s="172" t="s">
        <v>3658</v>
      </c>
      <c r="E517" s="141" t="s">
        <v>4026</v>
      </c>
      <c r="F517" s="142" t="s">
        <v>7</v>
      </c>
      <c r="G517" s="143" t="s">
        <v>350</v>
      </c>
      <c r="H517" s="138">
        <v>15</v>
      </c>
      <c r="I517" s="139">
        <v>2</v>
      </c>
      <c r="J517" s="140">
        <v>7.5</v>
      </c>
      <c r="K517" s="186"/>
      <c r="L517" s="177"/>
      <c r="M517" s="226" t="s">
        <v>6299</v>
      </c>
      <c r="N517" s="213" t="s">
        <v>960</v>
      </c>
      <c r="O517" s="77"/>
      <c r="Q517" s="162" t="s">
        <v>2628</v>
      </c>
      <c r="R517" s="167" t="s">
        <v>749</v>
      </c>
      <c r="S517" s="160">
        <v>324</v>
      </c>
      <c r="T517" s="163">
        <v>940</v>
      </c>
      <c r="U517" s="164">
        <f t="shared" si="7"/>
        <v>616</v>
      </c>
      <c r="V517" s="158"/>
      <c r="W517" s="158"/>
    </row>
    <row r="518" spans="2:23" ht="28.5" x14ac:dyDescent="0.3">
      <c r="B518" s="18">
        <v>488</v>
      </c>
      <c r="C518" s="19">
        <v>-4</v>
      </c>
      <c r="D518" s="172" t="s">
        <v>556</v>
      </c>
      <c r="E518" s="141" t="s">
        <v>4026</v>
      </c>
      <c r="F518" s="142" t="s">
        <v>7</v>
      </c>
      <c r="G518" s="143" t="s">
        <v>3472</v>
      </c>
      <c r="H518" s="138">
        <v>15</v>
      </c>
      <c r="I518" s="139">
        <v>3</v>
      </c>
      <c r="J518" s="140">
        <v>5</v>
      </c>
      <c r="K518" s="186"/>
      <c r="L518" s="177"/>
      <c r="M518" s="224" t="s">
        <v>6300</v>
      </c>
      <c r="N518" s="215" t="s">
        <v>960</v>
      </c>
      <c r="O518" s="77"/>
      <c r="Q518" s="162" t="s">
        <v>2229</v>
      </c>
      <c r="R518" s="167" t="s">
        <v>323</v>
      </c>
      <c r="S518" s="160">
        <v>836</v>
      </c>
      <c r="T518" s="163">
        <v>855</v>
      </c>
      <c r="U518" s="164">
        <f t="shared" si="7"/>
        <v>19</v>
      </c>
      <c r="V518" s="158"/>
      <c r="W518" s="158"/>
    </row>
    <row r="519" spans="2:23" ht="28.5" x14ac:dyDescent="0.3">
      <c r="B519" s="18">
        <v>488</v>
      </c>
      <c r="C519" s="19">
        <v>-4</v>
      </c>
      <c r="D519" s="172" t="s">
        <v>1345</v>
      </c>
      <c r="E519" s="141" t="s">
        <v>4026</v>
      </c>
      <c r="F519" s="142" t="s">
        <v>7</v>
      </c>
      <c r="G519" s="143" t="s">
        <v>1346</v>
      </c>
      <c r="H519" s="138">
        <v>15</v>
      </c>
      <c r="I519" s="139">
        <v>3</v>
      </c>
      <c r="J519" s="140">
        <v>5</v>
      </c>
      <c r="K519" s="186"/>
      <c r="L519" s="177"/>
      <c r="M519" s="212" t="s">
        <v>4686</v>
      </c>
      <c r="N519" s="213" t="s">
        <v>960</v>
      </c>
      <c r="O519" s="77"/>
      <c r="Q519" s="162" t="s">
        <v>5081</v>
      </c>
      <c r="R519" s="167" t="s">
        <v>4987</v>
      </c>
      <c r="S519" s="160">
        <v>1039</v>
      </c>
      <c r="T519" s="163">
        <v>1136</v>
      </c>
      <c r="U519" s="164">
        <f t="shared" ref="U519:U550" si="8">IFERROR(IF(T519=0,"New",T519-S519),"New")</f>
        <v>97</v>
      </c>
      <c r="V519" s="158"/>
      <c r="W519" s="158"/>
    </row>
    <row r="520" spans="2:23" ht="28.5" x14ac:dyDescent="0.3">
      <c r="B520" s="18">
        <v>488</v>
      </c>
      <c r="C520" s="19">
        <v>-4</v>
      </c>
      <c r="D520" s="172" t="s">
        <v>4490</v>
      </c>
      <c r="E520" s="141" t="s">
        <v>4026</v>
      </c>
      <c r="F520" s="142" t="s">
        <v>7</v>
      </c>
      <c r="G520" s="143" t="s">
        <v>4491</v>
      </c>
      <c r="H520" s="138">
        <v>15</v>
      </c>
      <c r="I520" s="139">
        <v>3</v>
      </c>
      <c r="J520" s="140">
        <v>5</v>
      </c>
      <c r="K520" s="186"/>
      <c r="L520" s="177"/>
      <c r="M520" s="227" t="s">
        <v>5258</v>
      </c>
      <c r="N520" s="215" t="s">
        <v>960</v>
      </c>
      <c r="O520" s="77"/>
      <c r="Q520" s="162" t="s">
        <v>5579</v>
      </c>
      <c r="R520" s="167" t="s">
        <v>323</v>
      </c>
      <c r="S520" s="160">
        <v>1114</v>
      </c>
      <c r="T520" s="163">
        <v>940</v>
      </c>
      <c r="U520" s="164">
        <f t="shared" si="8"/>
        <v>-174</v>
      </c>
      <c r="V520" s="158"/>
      <c r="W520" s="158"/>
    </row>
    <row r="521" spans="2:23" ht="28.5" x14ac:dyDescent="0.3">
      <c r="B521" s="18">
        <v>488</v>
      </c>
      <c r="C521" s="19">
        <v>-4</v>
      </c>
      <c r="D521" s="172" t="s">
        <v>240</v>
      </c>
      <c r="E521" s="141" t="s">
        <v>4026</v>
      </c>
      <c r="F521" s="142" t="s">
        <v>7</v>
      </c>
      <c r="G521" s="143" t="s">
        <v>1172</v>
      </c>
      <c r="H521" s="138">
        <v>15</v>
      </c>
      <c r="I521" s="139">
        <v>4</v>
      </c>
      <c r="J521" s="140">
        <v>3.75</v>
      </c>
      <c r="K521" s="186"/>
      <c r="L521" s="177"/>
      <c r="M521" s="224" t="s">
        <v>4687</v>
      </c>
      <c r="N521" s="215" t="s">
        <v>3664</v>
      </c>
      <c r="O521" s="77"/>
      <c r="Q521" s="162" t="s">
        <v>798</v>
      </c>
      <c r="R521" s="167" t="s">
        <v>2394</v>
      </c>
      <c r="S521" s="160">
        <v>488</v>
      </c>
      <c r="T521" s="163">
        <v>1136</v>
      </c>
      <c r="U521" s="164">
        <f t="shared" si="8"/>
        <v>648</v>
      </c>
      <c r="V521" s="158"/>
      <c r="W521" s="158"/>
    </row>
    <row r="522" spans="2:23" ht="42.75" x14ac:dyDescent="0.3">
      <c r="B522" s="18">
        <v>488</v>
      </c>
      <c r="C522" s="19">
        <v>-4</v>
      </c>
      <c r="D522" s="172" t="s">
        <v>1586</v>
      </c>
      <c r="E522" s="141" t="s">
        <v>4026</v>
      </c>
      <c r="F522" s="142" t="s">
        <v>7</v>
      </c>
      <c r="G522" s="143" t="s">
        <v>1587</v>
      </c>
      <c r="H522" s="138">
        <v>15</v>
      </c>
      <c r="I522" s="139">
        <v>4</v>
      </c>
      <c r="J522" s="140">
        <v>3.75</v>
      </c>
      <c r="K522" s="186"/>
      <c r="L522" s="177"/>
      <c r="M522" s="212" t="s">
        <v>4688</v>
      </c>
      <c r="N522" s="228" t="s">
        <v>960</v>
      </c>
      <c r="O522" s="77"/>
      <c r="Q522" s="162" t="s">
        <v>802</v>
      </c>
      <c r="R522" s="167" t="s">
        <v>3080</v>
      </c>
      <c r="S522" s="160">
        <v>413</v>
      </c>
      <c r="T522" s="163">
        <v>593</v>
      </c>
      <c r="U522" s="164">
        <f t="shared" si="8"/>
        <v>180</v>
      </c>
      <c r="V522" s="158"/>
      <c r="W522" s="158"/>
    </row>
    <row r="523" spans="2:23" ht="28.5" x14ac:dyDescent="0.3">
      <c r="B523" s="18">
        <v>488</v>
      </c>
      <c r="C523" s="19">
        <v>-4</v>
      </c>
      <c r="D523" s="172" t="s">
        <v>324</v>
      </c>
      <c r="E523" s="141" t="s">
        <v>4026</v>
      </c>
      <c r="F523" s="142" t="s">
        <v>7</v>
      </c>
      <c r="G523" s="143" t="s">
        <v>325</v>
      </c>
      <c r="H523" s="138">
        <v>15</v>
      </c>
      <c r="I523" s="139">
        <v>4</v>
      </c>
      <c r="J523" s="140">
        <v>3.75</v>
      </c>
      <c r="K523" s="186"/>
      <c r="L523" s="177"/>
      <c r="M523" s="212" t="s">
        <v>6301</v>
      </c>
      <c r="N523" s="207"/>
      <c r="O523" s="77"/>
      <c r="Q523" s="162" t="s">
        <v>5880</v>
      </c>
      <c r="R523" s="167" t="s">
        <v>5793</v>
      </c>
      <c r="S523" s="160">
        <v>385</v>
      </c>
      <c r="T523" s="163">
        <v>1136</v>
      </c>
      <c r="U523" s="164">
        <f t="shared" si="8"/>
        <v>751</v>
      </c>
      <c r="V523" s="158"/>
      <c r="W523" s="158"/>
    </row>
    <row r="524" spans="2:23" ht="28.5" x14ac:dyDescent="0.3">
      <c r="B524" s="18">
        <v>488</v>
      </c>
      <c r="C524" s="19">
        <v>-4</v>
      </c>
      <c r="D524" s="172" t="s">
        <v>1538</v>
      </c>
      <c r="E524" s="141" t="s">
        <v>4026</v>
      </c>
      <c r="F524" s="142" t="s">
        <v>7</v>
      </c>
      <c r="G524" s="143" t="s">
        <v>5347</v>
      </c>
      <c r="H524" s="138">
        <v>15</v>
      </c>
      <c r="I524" s="139">
        <v>4</v>
      </c>
      <c r="J524" s="140">
        <v>3.75</v>
      </c>
      <c r="K524" s="186"/>
      <c r="L524" s="177"/>
      <c r="M524" s="224" t="s">
        <v>6302</v>
      </c>
      <c r="N524" s="215" t="s">
        <v>960</v>
      </c>
      <c r="O524" s="77"/>
      <c r="Q524" s="162" t="s">
        <v>5881</v>
      </c>
      <c r="R524" s="167" t="s">
        <v>5819</v>
      </c>
      <c r="S524" s="160">
        <v>1455</v>
      </c>
      <c r="T524" s="163">
        <v>488</v>
      </c>
      <c r="U524" s="164">
        <f t="shared" si="8"/>
        <v>-967</v>
      </c>
      <c r="V524" s="158"/>
      <c r="W524" s="158"/>
    </row>
    <row r="525" spans="2:23" ht="42.75" x14ac:dyDescent="0.3">
      <c r="B525" s="18">
        <v>488</v>
      </c>
      <c r="C525" s="19">
        <v>-4</v>
      </c>
      <c r="D525" s="172" t="s">
        <v>1576</v>
      </c>
      <c r="E525" s="141" t="s">
        <v>4026</v>
      </c>
      <c r="F525" s="142" t="s">
        <v>7</v>
      </c>
      <c r="G525" s="143" t="s">
        <v>2838</v>
      </c>
      <c r="H525" s="138">
        <v>15</v>
      </c>
      <c r="I525" s="139">
        <v>5</v>
      </c>
      <c r="J525" s="140">
        <v>3</v>
      </c>
      <c r="K525" s="186"/>
      <c r="L525" s="177"/>
      <c r="M525" s="224" t="s">
        <v>5659</v>
      </c>
      <c r="N525" s="215"/>
      <c r="O525" s="77"/>
      <c r="Q525" s="162" t="s">
        <v>805</v>
      </c>
      <c r="R525" s="167" t="s">
        <v>456</v>
      </c>
      <c r="S525" s="160">
        <v>1114</v>
      </c>
      <c r="T525" s="163">
        <v>1481</v>
      </c>
      <c r="U525" s="164">
        <f t="shared" si="8"/>
        <v>367</v>
      </c>
      <c r="V525" s="158"/>
      <c r="W525" s="158"/>
    </row>
    <row r="526" spans="2:23" ht="57" x14ac:dyDescent="0.3">
      <c r="B526" s="18">
        <v>488</v>
      </c>
      <c r="C526" s="19">
        <v>-4</v>
      </c>
      <c r="D526" s="172" t="s">
        <v>957</v>
      </c>
      <c r="E526" s="141" t="s">
        <v>4026</v>
      </c>
      <c r="F526" s="142" t="s">
        <v>7</v>
      </c>
      <c r="G526" s="143" t="s">
        <v>958</v>
      </c>
      <c r="H526" s="138">
        <v>15</v>
      </c>
      <c r="I526" s="139">
        <v>6</v>
      </c>
      <c r="J526" s="140">
        <v>2.5</v>
      </c>
      <c r="K526" s="186"/>
      <c r="L526" s="177"/>
      <c r="M526" s="224" t="s">
        <v>5846</v>
      </c>
      <c r="N526" s="215"/>
      <c r="O526" s="77"/>
      <c r="Q526" s="162" t="s">
        <v>807</v>
      </c>
      <c r="R526" s="167" t="s">
        <v>2408</v>
      </c>
      <c r="S526" s="160">
        <v>149</v>
      </c>
      <c r="T526" s="163">
        <v>765</v>
      </c>
      <c r="U526" s="164">
        <f t="shared" si="8"/>
        <v>616</v>
      </c>
      <c r="V526" s="158"/>
      <c r="W526" s="158"/>
    </row>
    <row r="527" spans="2:23" ht="26.25" x14ac:dyDescent="0.3">
      <c r="B527" s="18">
        <v>521</v>
      </c>
      <c r="C527" s="19">
        <v>-1</v>
      </c>
      <c r="D527" s="172" t="s">
        <v>2491</v>
      </c>
      <c r="E527" s="141" t="s">
        <v>4026</v>
      </c>
      <c r="F527" s="142" t="s">
        <v>7</v>
      </c>
      <c r="G527" s="143" t="s">
        <v>2518</v>
      </c>
      <c r="H527" s="138">
        <v>14</v>
      </c>
      <c r="I527" s="139">
        <v>1</v>
      </c>
      <c r="J527" s="140">
        <v>14</v>
      </c>
      <c r="K527" s="186"/>
      <c r="L527" s="177"/>
      <c r="M527" s="226" t="s">
        <v>3625</v>
      </c>
      <c r="N527" s="213" t="s">
        <v>960</v>
      </c>
      <c r="O527" s="77"/>
      <c r="Q527" s="162" t="s">
        <v>4149</v>
      </c>
      <c r="R527" s="167" t="s">
        <v>4112</v>
      </c>
      <c r="S527" s="160">
        <v>689</v>
      </c>
      <c r="T527" s="163">
        <v>1335</v>
      </c>
      <c r="U527" s="164">
        <f t="shared" si="8"/>
        <v>646</v>
      </c>
      <c r="V527" s="158"/>
      <c r="W527" s="158"/>
    </row>
    <row r="528" spans="2:23" ht="26.25" x14ac:dyDescent="0.3">
      <c r="B528" s="18">
        <v>521</v>
      </c>
      <c r="C528" s="19">
        <v>-1</v>
      </c>
      <c r="D528" s="172" t="s">
        <v>886</v>
      </c>
      <c r="E528" s="141" t="s">
        <v>4026</v>
      </c>
      <c r="F528" s="142" t="s">
        <v>7</v>
      </c>
      <c r="G528" s="143" t="s">
        <v>887</v>
      </c>
      <c r="H528" s="138">
        <v>14</v>
      </c>
      <c r="I528" s="139">
        <v>1</v>
      </c>
      <c r="J528" s="140">
        <v>14</v>
      </c>
      <c r="K528" s="186"/>
      <c r="L528" s="177"/>
      <c r="M528" s="226" t="s">
        <v>4244</v>
      </c>
      <c r="N528" s="207"/>
      <c r="O528" s="77"/>
      <c r="Q528" s="162" t="s">
        <v>2230</v>
      </c>
      <c r="R528" s="167" t="s">
        <v>2317</v>
      </c>
      <c r="S528" s="161">
        <v>1315</v>
      </c>
      <c r="T528" s="163">
        <v>93</v>
      </c>
      <c r="U528" s="164">
        <f t="shared" si="8"/>
        <v>-1222</v>
      </c>
      <c r="V528" s="158"/>
      <c r="W528" s="158"/>
    </row>
    <row r="529" spans="2:23" ht="26.25" x14ac:dyDescent="0.3">
      <c r="B529" s="18">
        <v>521</v>
      </c>
      <c r="C529" s="19">
        <v>-1</v>
      </c>
      <c r="D529" s="172" t="s">
        <v>837</v>
      </c>
      <c r="E529" s="141" t="s">
        <v>4026</v>
      </c>
      <c r="F529" s="142" t="s">
        <v>7</v>
      </c>
      <c r="G529" s="143" t="s">
        <v>838</v>
      </c>
      <c r="H529" s="138">
        <v>14</v>
      </c>
      <c r="I529" s="139">
        <v>1</v>
      </c>
      <c r="J529" s="140">
        <v>14</v>
      </c>
      <c r="K529" s="186"/>
      <c r="L529" s="177"/>
      <c r="M529" s="226" t="s">
        <v>960</v>
      </c>
      <c r="N529" s="215" t="s">
        <v>3620</v>
      </c>
      <c r="O529" s="77"/>
      <c r="Q529" s="162" t="s">
        <v>810</v>
      </c>
      <c r="R529" s="167" t="s">
        <v>323</v>
      </c>
      <c r="S529" s="160">
        <v>921</v>
      </c>
      <c r="T529" s="163">
        <v>940</v>
      </c>
      <c r="U529" s="164">
        <f t="shared" si="8"/>
        <v>19</v>
      </c>
      <c r="V529" s="158"/>
      <c r="W529" s="158"/>
    </row>
    <row r="530" spans="2:23" ht="28.5" x14ac:dyDescent="0.3">
      <c r="B530" s="18">
        <v>521</v>
      </c>
      <c r="C530" s="19">
        <v>-1</v>
      </c>
      <c r="D530" s="172" t="s">
        <v>842</v>
      </c>
      <c r="E530" s="141" t="s">
        <v>4026</v>
      </c>
      <c r="F530" s="142" t="s">
        <v>7</v>
      </c>
      <c r="G530" s="143" t="s">
        <v>206</v>
      </c>
      <c r="H530" s="138">
        <v>14</v>
      </c>
      <c r="I530" s="139">
        <v>1</v>
      </c>
      <c r="J530" s="140">
        <v>14</v>
      </c>
      <c r="K530" s="186"/>
      <c r="L530" s="177"/>
      <c r="M530" s="226" t="s">
        <v>960</v>
      </c>
      <c r="N530" s="215" t="s">
        <v>3620</v>
      </c>
      <c r="O530" s="77"/>
      <c r="Q530" s="162" t="s">
        <v>813</v>
      </c>
      <c r="R530" s="167" t="s">
        <v>2393</v>
      </c>
      <c r="S530" s="160">
        <v>141</v>
      </c>
      <c r="T530" s="163">
        <v>173</v>
      </c>
      <c r="U530" s="164">
        <f t="shared" si="8"/>
        <v>32</v>
      </c>
      <c r="V530" s="158"/>
      <c r="W530" s="158"/>
    </row>
    <row r="531" spans="2:23" ht="28.5" x14ac:dyDescent="0.3">
      <c r="B531" s="18">
        <v>521</v>
      </c>
      <c r="C531" s="19">
        <v>-1</v>
      </c>
      <c r="D531" s="172" t="s">
        <v>1367</v>
      </c>
      <c r="E531" s="141" t="s">
        <v>4026</v>
      </c>
      <c r="F531" s="142" t="s">
        <v>7</v>
      </c>
      <c r="G531" s="143" t="s">
        <v>323</v>
      </c>
      <c r="H531" s="138">
        <v>14</v>
      </c>
      <c r="I531" s="139">
        <v>1</v>
      </c>
      <c r="J531" s="140">
        <v>14</v>
      </c>
      <c r="K531" s="186"/>
      <c r="L531" s="177"/>
      <c r="M531" s="226" t="s">
        <v>3940</v>
      </c>
      <c r="N531" s="215" t="s">
        <v>960</v>
      </c>
      <c r="O531" s="77"/>
      <c r="Q531" s="162" t="s">
        <v>816</v>
      </c>
      <c r="R531" s="167" t="s">
        <v>2924</v>
      </c>
      <c r="S531" s="160">
        <v>921</v>
      </c>
      <c r="T531" s="163">
        <v>211</v>
      </c>
      <c r="U531" s="164">
        <f t="shared" si="8"/>
        <v>-710</v>
      </c>
      <c r="V531" s="158"/>
      <c r="W531" s="158"/>
    </row>
    <row r="532" spans="2:23" ht="26.25" x14ac:dyDescent="0.3">
      <c r="B532" s="18">
        <v>521</v>
      </c>
      <c r="C532" s="19">
        <v>-1</v>
      </c>
      <c r="D532" s="172" t="s">
        <v>1524</v>
      </c>
      <c r="E532" s="141" t="s">
        <v>4026</v>
      </c>
      <c r="F532" s="142" t="s">
        <v>7</v>
      </c>
      <c r="G532" s="143" t="s">
        <v>1525</v>
      </c>
      <c r="H532" s="138">
        <v>14</v>
      </c>
      <c r="I532" s="139">
        <v>1</v>
      </c>
      <c r="J532" s="140">
        <v>14</v>
      </c>
      <c r="K532" s="186"/>
      <c r="L532" s="177"/>
      <c r="M532" s="226" t="s">
        <v>4101</v>
      </c>
      <c r="N532" s="213"/>
      <c r="O532" s="77"/>
      <c r="Q532" s="162" t="s">
        <v>5200</v>
      </c>
      <c r="R532" s="167" t="s">
        <v>5121</v>
      </c>
      <c r="S532" s="160">
        <v>836</v>
      </c>
      <c r="T532" s="163">
        <v>1335</v>
      </c>
      <c r="U532" s="164">
        <f t="shared" si="8"/>
        <v>499</v>
      </c>
      <c r="V532" s="158"/>
      <c r="W532" s="158"/>
    </row>
    <row r="533" spans="2:23" ht="26.25" x14ac:dyDescent="0.3">
      <c r="B533" s="18">
        <v>521</v>
      </c>
      <c r="C533" s="19">
        <v>-1</v>
      </c>
      <c r="D533" s="172" t="s">
        <v>1048</v>
      </c>
      <c r="E533" s="141" t="s">
        <v>4026</v>
      </c>
      <c r="F533" s="142" t="s">
        <v>7</v>
      </c>
      <c r="G533" s="143" t="s">
        <v>808</v>
      </c>
      <c r="H533" s="138">
        <v>14</v>
      </c>
      <c r="I533" s="139">
        <v>1</v>
      </c>
      <c r="J533" s="140">
        <v>14</v>
      </c>
      <c r="K533" s="186"/>
      <c r="L533" s="177"/>
      <c r="M533" s="226" t="s">
        <v>4100</v>
      </c>
      <c r="N533" s="207"/>
      <c r="O533" s="77"/>
      <c r="Q533" s="162" t="s">
        <v>2458</v>
      </c>
      <c r="R533" s="167" t="s">
        <v>323</v>
      </c>
      <c r="S533" s="160">
        <v>1039</v>
      </c>
      <c r="T533" s="163">
        <v>469</v>
      </c>
      <c r="U533" s="164">
        <f t="shared" si="8"/>
        <v>-570</v>
      </c>
      <c r="V533" s="158"/>
      <c r="W533" s="158"/>
    </row>
    <row r="534" spans="2:23" ht="26.25" x14ac:dyDescent="0.3">
      <c r="B534" s="18">
        <v>521</v>
      </c>
      <c r="C534" s="19">
        <v>-1</v>
      </c>
      <c r="D534" s="172" t="s">
        <v>2089</v>
      </c>
      <c r="E534" s="141" t="s">
        <v>4026</v>
      </c>
      <c r="F534" s="142" t="s">
        <v>7</v>
      </c>
      <c r="G534" s="143" t="s">
        <v>2090</v>
      </c>
      <c r="H534" s="138">
        <v>14</v>
      </c>
      <c r="I534" s="139">
        <v>1</v>
      </c>
      <c r="J534" s="140">
        <v>14</v>
      </c>
      <c r="K534" s="186"/>
      <c r="L534" s="177"/>
      <c r="M534" s="226" t="s">
        <v>3621</v>
      </c>
      <c r="N534" s="213" t="s">
        <v>960</v>
      </c>
      <c r="O534" s="77"/>
      <c r="Q534" s="162" t="s">
        <v>4018</v>
      </c>
      <c r="R534" s="167" t="s">
        <v>323</v>
      </c>
      <c r="S534" s="160">
        <v>689</v>
      </c>
      <c r="T534" s="163">
        <v>1136</v>
      </c>
      <c r="U534" s="164">
        <f t="shared" si="8"/>
        <v>447</v>
      </c>
      <c r="V534" s="158"/>
      <c r="W534" s="158"/>
    </row>
    <row r="535" spans="2:23" ht="28.5" x14ac:dyDescent="0.3">
      <c r="B535" s="18">
        <v>521</v>
      </c>
      <c r="C535" s="19">
        <v>-1</v>
      </c>
      <c r="D535" s="172" t="s">
        <v>1492</v>
      </c>
      <c r="E535" s="141" t="s">
        <v>4026</v>
      </c>
      <c r="F535" s="142" t="s">
        <v>7</v>
      </c>
      <c r="G535" s="143" t="s">
        <v>2411</v>
      </c>
      <c r="H535" s="138">
        <v>14</v>
      </c>
      <c r="I535" s="139">
        <v>1</v>
      </c>
      <c r="J535" s="140">
        <v>14</v>
      </c>
      <c r="K535" s="186"/>
      <c r="L535" s="177"/>
      <c r="M535" s="226" t="s">
        <v>3622</v>
      </c>
      <c r="N535" s="213" t="s">
        <v>960</v>
      </c>
      <c r="O535" s="77"/>
      <c r="Q535" s="162" t="s">
        <v>819</v>
      </c>
      <c r="R535" s="167" t="s">
        <v>508</v>
      </c>
      <c r="S535" s="161">
        <v>1315</v>
      </c>
      <c r="T535" s="163">
        <v>97</v>
      </c>
      <c r="U535" s="164">
        <f t="shared" si="8"/>
        <v>-1218</v>
      </c>
      <c r="V535" s="158"/>
      <c r="W535" s="158"/>
    </row>
    <row r="536" spans="2:23" ht="26.25" x14ac:dyDescent="0.3">
      <c r="B536" s="18">
        <v>521</v>
      </c>
      <c r="C536" s="19">
        <v>-1</v>
      </c>
      <c r="D536" s="172" t="s">
        <v>3437</v>
      </c>
      <c r="E536" s="141" t="s">
        <v>4026</v>
      </c>
      <c r="F536" s="142" t="s">
        <v>7</v>
      </c>
      <c r="G536" s="143" t="s">
        <v>1960</v>
      </c>
      <c r="H536" s="138">
        <v>14</v>
      </c>
      <c r="I536" s="139">
        <v>1</v>
      </c>
      <c r="J536" s="140">
        <v>14</v>
      </c>
      <c r="K536" s="186"/>
      <c r="L536" s="177"/>
      <c r="M536" s="226" t="s">
        <v>3628</v>
      </c>
      <c r="N536" s="213" t="s">
        <v>960</v>
      </c>
      <c r="O536" s="77"/>
      <c r="Q536" s="162" t="s">
        <v>4319</v>
      </c>
      <c r="R536" s="167" t="s">
        <v>4292</v>
      </c>
      <c r="S536" s="160">
        <v>1455</v>
      </c>
      <c r="T536" s="163">
        <v>765</v>
      </c>
      <c r="U536" s="164">
        <f t="shared" si="8"/>
        <v>-690</v>
      </c>
      <c r="V536" s="158"/>
      <c r="W536" s="158"/>
    </row>
    <row r="537" spans="2:23" ht="26.25" x14ac:dyDescent="0.3">
      <c r="B537" s="18">
        <v>521</v>
      </c>
      <c r="C537" s="19">
        <v>-1</v>
      </c>
      <c r="D537" s="172" t="s">
        <v>742</v>
      </c>
      <c r="E537" s="141" t="s">
        <v>4026</v>
      </c>
      <c r="F537" s="142" t="s">
        <v>7</v>
      </c>
      <c r="G537" s="143" t="s">
        <v>323</v>
      </c>
      <c r="H537" s="138">
        <v>14</v>
      </c>
      <c r="I537" s="139">
        <v>1</v>
      </c>
      <c r="J537" s="140">
        <v>14</v>
      </c>
      <c r="K537" s="186"/>
      <c r="L537" s="177"/>
      <c r="M537" s="226" t="s">
        <v>3629</v>
      </c>
      <c r="N537" s="213" t="s">
        <v>960</v>
      </c>
      <c r="O537" s="77"/>
      <c r="Q537" s="162" t="s">
        <v>2231</v>
      </c>
      <c r="R537" s="167" t="s">
        <v>2299</v>
      </c>
      <c r="S537" s="160">
        <v>1039</v>
      </c>
      <c r="T537" s="163">
        <v>765</v>
      </c>
      <c r="U537" s="164">
        <f t="shared" si="8"/>
        <v>-274</v>
      </c>
      <c r="V537" s="158"/>
      <c r="W537" s="158"/>
    </row>
    <row r="538" spans="2:23" ht="26.25" x14ac:dyDescent="0.3">
      <c r="B538" s="18">
        <v>521</v>
      </c>
      <c r="C538" s="19">
        <v>-1</v>
      </c>
      <c r="D538" s="172" t="s">
        <v>5783</v>
      </c>
      <c r="E538" s="141" t="s">
        <v>4026</v>
      </c>
      <c r="F538" s="142" t="s">
        <v>7</v>
      </c>
      <c r="G538" s="143" t="s">
        <v>5784</v>
      </c>
      <c r="H538" s="138">
        <v>14</v>
      </c>
      <c r="I538" s="139">
        <v>1</v>
      </c>
      <c r="J538" s="140">
        <v>14</v>
      </c>
      <c r="K538" s="186"/>
      <c r="L538" s="177"/>
      <c r="M538" s="226" t="s">
        <v>5785</v>
      </c>
      <c r="N538" s="209"/>
      <c r="O538" s="77"/>
      <c r="Q538" s="162" t="s">
        <v>5082</v>
      </c>
      <c r="R538" s="167" t="s">
        <v>617</v>
      </c>
      <c r="S538" s="160">
        <v>1315</v>
      </c>
      <c r="T538" s="163">
        <v>1335</v>
      </c>
      <c r="U538" s="164">
        <f t="shared" si="8"/>
        <v>20</v>
      </c>
      <c r="V538" s="158"/>
      <c r="W538" s="158"/>
    </row>
    <row r="539" spans="2:23" ht="31.5" x14ac:dyDescent="0.3">
      <c r="B539" s="18">
        <v>521</v>
      </c>
      <c r="C539" s="19">
        <v>-1</v>
      </c>
      <c r="D539" s="172" t="s">
        <v>3474</v>
      </c>
      <c r="E539" s="141" t="s">
        <v>4026</v>
      </c>
      <c r="F539" s="142" t="s">
        <v>7</v>
      </c>
      <c r="G539" s="143" t="s">
        <v>3475</v>
      </c>
      <c r="H539" s="138">
        <v>14</v>
      </c>
      <c r="I539" s="139">
        <v>1</v>
      </c>
      <c r="J539" s="140">
        <v>14</v>
      </c>
      <c r="K539" s="186"/>
      <c r="L539" s="177"/>
      <c r="M539" s="226" t="s">
        <v>3627</v>
      </c>
      <c r="N539" s="213" t="s">
        <v>960</v>
      </c>
      <c r="O539" s="77"/>
      <c r="Q539" s="162" t="s">
        <v>3034</v>
      </c>
      <c r="R539" s="167" t="s">
        <v>2302</v>
      </c>
      <c r="S539" s="160">
        <v>1455</v>
      </c>
      <c r="T539" s="163">
        <v>255</v>
      </c>
      <c r="U539" s="164">
        <f t="shared" si="8"/>
        <v>-1200</v>
      </c>
      <c r="V539" s="158"/>
      <c r="W539" s="158"/>
    </row>
    <row r="540" spans="2:23" ht="26.25" x14ac:dyDescent="0.3">
      <c r="B540" s="18">
        <v>521</v>
      </c>
      <c r="C540" s="19">
        <v>-1</v>
      </c>
      <c r="D540" s="172" t="s">
        <v>4569</v>
      </c>
      <c r="E540" s="141" t="s">
        <v>4026</v>
      </c>
      <c r="F540" s="142" t="s">
        <v>7</v>
      </c>
      <c r="G540" s="143" t="s">
        <v>4570</v>
      </c>
      <c r="H540" s="138">
        <v>14</v>
      </c>
      <c r="I540" s="139">
        <v>1</v>
      </c>
      <c r="J540" s="140">
        <v>14</v>
      </c>
      <c r="K540" s="186"/>
      <c r="L540" s="177"/>
      <c r="M540" s="233" t="s">
        <v>4571</v>
      </c>
      <c r="N540" s="209" t="s">
        <v>960</v>
      </c>
      <c r="O540" s="77"/>
      <c r="Q540" s="162" t="s">
        <v>821</v>
      </c>
      <c r="R540" s="167" t="s">
        <v>2412</v>
      </c>
      <c r="S540" s="160">
        <v>341</v>
      </c>
      <c r="T540" s="163">
        <v>322</v>
      </c>
      <c r="U540" s="164">
        <f t="shared" si="8"/>
        <v>-19</v>
      </c>
      <c r="V540" s="158"/>
      <c r="W540" s="158"/>
    </row>
    <row r="541" spans="2:23" ht="26.25" x14ac:dyDescent="0.3">
      <c r="B541" s="18">
        <v>521</v>
      </c>
      <c r="C541" s="19">
        <v>-1</v>
      </c>
      <c r="D541" s="172" t="s">
        <v>4187</v>
      </c>
      <c r="E541" s="141" t="s">
        <v>4026</v>
      </c>
      <c r="F541" s="142" t="s">
        <v>7</v>
      </c>
      <c r="G541" s="143" t="s">
        <v>4188</v>
      </c>
      <c r="H541" s="138">
        <v>14</v>
      </c>
      <c r="I541" s="139">
        <v>1</v>
      </c>
      <c r="J541" s="140">
        <v>14</v>
      </c>
      <c r="K541" s="186"/>
      <c r="L541" s="177"/>
      <c r="M541" s="226" t="s">
        <v>4189</v>
      </c>
      <c r="N541" s="213" t="s">
        <v>960</v>
      </c>
      <c r="O541" s="77"/>
      <c r="Q541" s="162" t="s">
        <v>824</v>
      </c>
      <c r="R541" s="167" t="s">
        <v>2298</v>
      </c>
      <c r="S541" s="160">
        <v>1315</v>
      </c>
      <c r="T541" s="163">
        <v>855</v>
      </c>
      <c r="U541" s="164">
        <f t="shared" si="8"/>
        <v>-460</v>
      </c>
      <c r="V541" s="158"/>
      <c r="W541" s="158"/>
    </row>
    <row r="542" spans="2:23" ht="28.5" x14ac:dyDescent="0.3">
      <c r="B542" s="18">
        <v>521</v>
      </c>
      <c r="C542" s="19">
        <v>-1</v>
      </c>
      <c r="D542" s="172" t="s">
        <v>5348</v>
      </c>
      <c r="E542" s="141" t="s">
        <v>4026</v>
      </c>
      <c r="F542" s="142" t="s">
        <v>7</v>
      </c>
      <c r="G542" s="143" t="s">
        <v>5349</v>
      </c>
      <c r="H542" s="138">
        <v>14</v>
      </c>
      <c r="I542" s="139">
        <v>1</v>
      </c>
      <c r="J542" s="140">
        <v>14</v>
      </c>
      <c r="K542" s="186"/>
      <c r="L542" s="177"/>
      <c r="M542" s="226" t="s">
        <v>5350</v>
      </c>
      <c r="N542" s="207"/>
      <c r="O542" s="77"/>
      <c r="Q542" s="162" t="s">
        <v>5752</v>
      </c>
      <c r="R542" s="167" t="s">
        <v>5626</v>
      </c>
      <c r="S542" s="160">
        <v>1315</v>
      </c>
      <c r="T542" s="163">
        <v>1063</v>
      </c>
      <c r="U542" s="164">
        <f t="shared" si="8"/>
        <v>-252</v>
      </c>
      <c r="V542" s="158"/>
      <c r="W542" s="158"/>
    </row>
    <row r="543" spans="2:23" ht="28.5" x14ac:dyDescent="0.3">
      <c r="B543" s="18">
        <v>521</v>
      </c>
      <c r="C543" s="19">
        <v>-1</v>
      </c>
      <c r="D543" s="172" t="s">
        <v>2348</v>
      </c>
      <c r="E543" s="141" t="s">
        <v>4026</v>
      </c>
      <c r="F543" s="142" t="s">
        <v>7</v>
      </c>
      <c r="G543" s="143" t="s">
        <v>2085</v>
      </c>
      <c r="H543" s="138">
        <v>14</v>
      </c>
      <c r="I543" s="139">
        <v>1</v>
      </c>
      <c r="J543" s="140">
        <v>14</v>
      </c>
      <c r="K543" s="186"/>
      <c r="L543" s="177"/>
      <c r="M543" s="226" t="s">
        <v>3626</v>
      </c>
      <c r="N543" s="213" t="s">
        <v>960</v>
      </c>
      <c r="O543" s="77"/>
      <c r="Q543" s="162" t="s">
        <v>828</v>
      </c>
      <c r="R543" s="167" t="s">
        <v>2430</v>
      </c>
      <c r="S543" s="160">
        <v>1039</v>
      </c>
      <c r="T543" s="163">
        <v>1136</v>
      </c>
      <c r="U543" s="164">
        <f t="shared" si="8"/>
        <v>97</v>
      </c>
      <c r="V543" s="158"/>
      <c r="W543" s="158"/>
    </row>
    <row r="544" spans="2:23" ht="26.25" x14ac:dyDescent="0.3">
      <c r="B544" s="18">
        <v>521</v>
      </c>
      <c r="C544" s="19">
        <v>-1</v>
      </c>
      <c r="D544" s="172" t="s">
        <v>5781</v>
      </c>
      <c r="E544" s="141" t="s">
        <v>4026</v>
      </c>
      <c r="F544" s="142" t="s">
        <v>7</v>
      </c>
      <c r="G544" s="143" t="s">
        <v>311</v>
      </c>
      <c r="H544" s="138">
        <v>14</v>
      </c>
      <c r="I544" s="139">
        <v>1</v>
      </c>
      <c r="J544" s="140">
        <v>14</v>
      </c>
      <c r="K544" s="186"/>
      <c r="L544" s="177"/>
      <c r="M544" s="226" t="s">
        <v>5782</v>
      </c>
      <c r="N544" s="213"/>
      <c r="O544" s="77"/>
      <c r="Q544" s="162" t="s">
        <v>832</v>
      </c>
      <c r="R544" s="167" t="s">
        <v>258</v>
      </c>
      <c r="S544" s="160">
        <v>39</v>
      </c>
      <c r="T544" s="163">
        <v>488</v>
      </c>
      <c r="U544" s="164">
        <f t="shared" si="8"/>
        <v>449</v>
      </c>
      <c r="V544" s="158"/>
      <c r="W544" s="158"/>
    </row>
    <row r="545" spans="2:23" ht="28.5" x14ac:dyDescent="0.3">
      <c r="B545" s="18">
        <v>521</v>
      </c>
      <c r="C545" s="19">
        <v>-1</v>
      </c>
      <c r="D545" s="172" t="s">
        <v>5433</v>
      </c>
      <c r="E545" s="141" t="s">
        <v>4026</v>
      </c>
      <c r="F545" s="142" t="s">
        <v>7</v>
      </c>
      <c r="G545" s="143" t="s">
        <v>5434</v>
      </c>
      <c r="H545" s="138">
        <v>14</v>
      </c>
      <c r="I545" s="139">
        <v>1</v>
      </c>
      <c r="J545" s="140">
        <v>14</v>
      </c>
      <c r="K545" s="186"/>
      <c r="L545" s="177"/>
      <c r="M545" s="226" t="s">
        <v>5435</v>
      </c>
      <c r="N545" s="228"/>
      <c r="O545" s="77"/>
      <c r="Q545" s="162" t="s">
        <v>2686</v>
      </c>
      <c r="R545" s="167" t="s">
        <v>3211</v>
      </c>
      <c r="S545" s="160">
        <v>1039</v>
      </c>
      <c r="T545" s="163">
        <v>408</v>
      </c>
      <c r="U545" s="164">
        <f t="shared" si="8"/>
        <v>-631</v>
      </c>
      <c r="V545" s="158"/>
      <c r="W545" s="158"/>
    </row>
    <row r="546" spans="2:23" ht="26.25" x14ac:dyDescent="0.3">
      <c r="B546" s="18">
        <v>521</v>
      </c>
      <c r="C546" s="19">
        <v>-1</v>
      </c>
      <c r="D546" s="172" t="s">
        <v>2977</v>
      </c>
      <c r="E546" s="141" t="s">
        <v>4026</v>
      </c>
      <c r="F546" s="142" t="s">
        <v>7</v>
      </c>
      <c r="G546" s="143" t="s">
        <v>2978</v>
      </c>
      <c r="H546" s="138">
        <v>14</v>
      </c>
      <c r="I546" s="139">
        <v>1</v>
      </c>
      <c r="J546" s="140">
        <v>14</v>
      </c>
      <c r="K546" s="186"/>
      <c r="L546" s="177"/>
      <c r="M546" s="226" t="s">
        <v>3624</v>
      </c>
      <c r="N546" s="213" t="s">
        <v>960</v>
      </c>
      <c r="O546" s="77"/>
      <c r="Q546" s="162" t="s">
        <v>3551</v>
      </c>
      <c r="R546" s="167" t="s">
        <v>3522</v>
      </c>
      <c r="S546" s="160">
        <v>1455</v>
      </c>
      <c r="T546" s="163">
        <v>703</v>
      </c>
      <c r="U546" s="164">
        <f t="shared" si="8"/>
        <v>-752</v>
      </c>
      <c r="V546" s="158"/>
      <c r="W546" s="158"/>
    </row>
    <row r="547" spans="2:23" ht="28.5" x14ac:dyDescent="0.3">
      <c r="B547" s="18">
        <v>521</v>
      </c>
      <c r="C547" s="19">
        <v>-1</v>
      </c>
      <c r="D547" s="172" t="s">
        <v>1658</v>
      </c>
      <c r="E547" s="141" t="s">
        <v>4026</v>
      </c>
      <c r="F547" s="142" t="s">
        <v>7</v>
      </c>
      <c r="G547" s="143" t="s">
        <v>5604</v>
      </c>
      <c r="H547" s="138">
        <v>14</v>
      </c>
      <c r="I547" s="139">
        <v>1</v>
      </c>
      <c r="J547" s="140">
        <v>14</v>
      </c>
      <c r="K547" s="186"/>
      <c r="L547" s="177"/>
      <c r="M547" s="226" t="s">
        <v>5665</v>
      </c>
      <c r="N547" s="209"/>
      <c r="O547" s="77"/>
      <c r="Q547" s="162" t="s">
        <v>839</v>
      </c>
      <c r="R547" s="167" t="s">
        <v>305</v>
      </c>
      <c r="S547" s="160">
        <v>473</v>
      </c>
      <c r="T547" s="163">
        <v>1481</v>
      </c>
      <c r="U547" s="164">
        <f t="shared" si="8"/>
        <v>1008</v>
      </c>
      <c r="V547" s="158"/>
      <c r="W547" s="158"/>
    </row>
    <row r="548" spans="2:23" ht="26.25" x14ac:dyDescent="0.3">
      <c r="B548" s="18">
        <v>521</v>
      </c>
      <c r="C548" s="19">
        <v>-1</v>
      </c>
      <c r="D548" s="172" t="s">
        <v>3987</v>
      </c>
      <c r="E548" s="141" t="s">
        <v>4026</v>
      </c>
      <c r="F548" s="142" t="s">
        <v>7</v>
      </c>
      <c r="G548" s="143" t="s">
        <v>3988</v>
      </c>
      <c r="H548" s="138">
        <v>14</v>
      </c>
      <c r="I548" s="139">
        <v>1</v>
      </c>
      <c r="J548" s="140">
        <v>14</v>
      </c>
      <c r="K548" s="186"/>
      <c r="L548" s="177"/>
      <c r="M548" s="226" t="s">
        <v>3989</v>
      </c>
      <c r="N548" s="213" t="s">
        <v>960</v>
      </c>
      <c r="O548" s="77"/>
      <c r="Q548" s="162" t="s">
        <v>3867</v>
      </c>
      <c r="R548" s="167" t="s">
        <v>323</v>
      </c>
      <c r="S548" s="160">
        <v>921</v>
      </c>
      <c r="T548" s="163">
        <v>1136</v>
      </c>
      <c r="U548" s="164">
        <f t="shared" si="8"/>
        <v>215</v>
      </c>
      <c r="V548" s="158"/>
      <c r="W548" s="158"/>
    </row>
    <row r="549" spans="2:23" ht="26.25" x14ac:dyDescent="0.3">
      <c r="B549" s="18">
        <v>521</v>
      </c>
      <c r="C549" s="19">
        <v>-1</v>
      </c>
      <c r="D549" s="172" t="s">
        <v>5602</v>
      </c>
      <c r="E549" s="141" t="s">
        <v>4026</v>
      </c>
      <c r="F549" s="142" t="s">
        <v>7</v>
      </c>
      <c r="G549" s="143" t="s">
        <v>5603</v>
      </c>
      <c r="H549" s="138">
        <v>14</v>
      </c>
      <c r="I549" s="139">
        <v>1</v>
      </c>
      <c r="J549" s="140">
        <v>14</v>
      </c>
      <c r="K549" s="186"/>
      <c r="L549" s="177"/>
      <c r="M549" s="226" t="s">
        <v>5647</v>
      </c>
      <c r="N549" s="209"/>
      <c r="O549" s="96"/>
      <c r="Q549" s="162" t="s">
        <v>2232</v>
      </c>
      <c r="R549" s="167" t="s">
        <v>2884</v>
      </c>
      <c r="S549" s="160">
        <v>249</v>
      </c>
      <c r="T549" s="163">
        <v>145</v>
      </c>
      <c r="U549" s="164">
        <f t="shared" si="8"/>
        <v>-104</v>
      </c>
      <c r="V549" s="158"/>
      <c r="W549" s="158"/>
    </row>
    <row r="550" spans="2:23" ht="26.25" x14ac:dyDescent="0.3">
      <c r="B550" s="18">
        <v>521</v>
      </c>
      <c r="C550" s="19" t="s">
        <v>331</v>
      </c>
      <c r="D550" s="172" t="s">
        <v>6444</v>
      </c>
      <c r="E550" s="141" t="s">
        <v>4026</v>
      </c>
      <c r="F550" s="142" t="s">
        <v>7</v>
      </c>
      <c r="G550" s="143" t="s">
        <v>6445</v>
      </c>
      <c r="H550" s="138">
        <v>14</v>
      </c>
      <c r="I550" s="139">
        <v>1</v>
      </c>
      <c r="J550" s="140">
        <v>14</v>
      </c>
      <c r="K550" s="186"/>
      <c r="L550" s="177"/>
      <c r="M550" s="226" t="s">
        <v>6491</v>
      </c>
      <c r="N550" s="215"/>
      <c r="O550" s="77"/>
      <c r="Q550" s="162" t="s">
        <v>2331</v>
      </c>
      <c r="R550" s="167" t="s">
        <v>2297</v>
      </c>
      <c r="S550" s="160">
        <v>309</v>
      </c>
      <c r="T550" s="163">
        <v>703</v>
      </c>
      <c r="U550" s="164">
        <f t="shared" si="8"/>
        <v>394</v>
      </c>
      <c r="V550" s="158"/>
      <c r="W550" s="158"/>
    </row>
    <row r="551" spans="2:23" ht="103.5" x14ac:dyDescent="0.3">
      <c r="B551" s="18">
        <v>521</v>
      </c>
      <c r="C551" s="19">
        <v>-413</v>
      </c>
      <c r="D551" s="172" t="s">
        <v>31</v>
      </c>
      <c r="E551" s="141" t="s">
        <v>4026</v>
      </c>
      <c r="F551" s="142" t="s">
        <v>7</v>
      </c>
      <c r="G551" s="143" t="s">
        <v>32</v>
      </c>
      <c r="H551" s="138">
        <v>14</v>
      </c>
      <c r="I551" s="139">
        <v>2</v>
      </c>
      <c r="J551" s="140">
        <v>7</v>
      </c>
      <c r="K551" s="186" t="s">
        <v>5955</v>
      </c>
      <c r="L551" s="177" t="s">
        <v>4538</v>
      </c>
      <c r="M551" s="221" t="s">
        <v>960</v>
      </c>
      <c r="N551" s="213" t="s">
        <v>6544</v>
      </c>
      <c r="O551" s="77"/>
      <c r="Q551" s="162" t="s">
        <v>847</v>
      </c>
      <c r="R551" s="167" t="s">
        <v>1940</v>
      </c>
      <c r="S551" s="160">
        <v>921</v>
      </c>
      <c r="T551" s="163">
        <v>1335</v>
      </c>
      <c r="U551" s="164">
        <f t="shared" ref="U551:U614" si="9">IFERROR(IF(T551=0,"New",T551-S551),"New")</f>
        <v>414</v>
      </c>
      <c r="V551" s="158"/>
      <c r="W551" s="158"/>
    </row>
    <row r="552" spans="2:23" ht="26.25" x14ac:dyDescent="0.3">
      <c r="B552" s="18">
        <v>521</v>
      </c>
      <c r="C552" s="19">
        <v>-1</v>
      </c>
      <c r="D552" s="172" t="s">
        <v>4228</v>
      </c>
      <c r="E552" s="141" t="s">
        <v>4026</v>
      </c>
      <c r="F552" s="142" t="s">
        <v>4474</v>
      </c>
      <c r="G552" s="143" t="s">
        <v>323</v>
      </c>
      <c r="H552" s="138">
        <v>14</v>
      </c>
      <c r="I552" s="139">
        <v>2</v>
      </c>
      <c r="J552" s="140">
        <v>7</v>
      </c>
      <c r="K552" s="186"/>
      <c r="L552" s="177"/>
      <c r="M552" s="225" t="s">
        <v>5017</v>
      </c>
      <c r="N552" s="213" t="s">
        <v>960</v>
      </c>
      <c r="O552" s="77"/>
      <c r="Q552" s="162" t="s">
        <v>2233</v>
      </c>
      <c r="R552" s="167" t="s">
        <v>2300</v>
      </c>
      <c r="S552" s="160">
        <v>751</v>
      </c>
      <c r="T552" s="163">
        <v>940</v>
      </c>
      <c r="U552" s="164">
        <f t="shared" si="9"/>
        <v>189</v>
      </c>
      <c r="V552" s="158"/>
      <c r="W552" s="158"/>
    </row>
    <row r="553" spans="2:23" ht="28.5" x14ac:dyDescent="0.3">
      <c r="B553" s="18">
        <v>521</v>
      </c>
      <c r="C553" s="19">
        <v>-1</v>
      </c>
      <c r="D553" s="172" t="s">
        <v>192</v>
      </c>
      <c r="E553" s="141" t="s">
        <v>4026</v>
      </c>
      <c r="F553" s="142" t="s">
        <v>7</v>
      </c>
      <c r="G553" s="143" t="s">
        <v>2396</v>
      </c>
      <c r="H553" s="138">
        <v>14</v>
      </c>
      <c r="I553" s="139">
        <v>2</v>
      </c>
      <c r="J553" s="140">
        <v>7</v>
      </c>
      <c r="K553" s="186"/>
      <c r="L553" s="177" t="s">
        <v>4538</v>
      </c>
      <c r="M553" s="225" t="s">
        <v>4546</v>
      </c>
      <c r="N553" s="213"/>
      <c r="O553" s="77"/>
      <c r="Q553" s="162" t="s">
        <v>851</v>
      </c>
      <c r="R553" s="167" t="s">
        <v>3455</v>
      </c>
      <c r="S553" s="160">
        <v>101</v>
      </c>
      <c r="T553" s="163">
        <v>138</v>
      </c>
      <c r="U553" s="164">
        <f t="shared" si="9"/>
        <v>37</v>
      </c>
      <c r="V553" s="158"/>
      <c r="W553" s="158"/>
    </row>
    <row r="554" spans="2:23" ht="26.25" x14ac:dyDescent="0.3">
      <c r="B554" s="18">
        <v>521</v>
      </c>
      <c r="C554" s="19">
        <v>-1</v>
      </c>
      <c r="D554" s="172" t="s">
        <v>4483</v>
      </c>
      <c r="E554" s="141" t="s">
        <v>4026</v>
      </c>
      <c r="F554" s="142" t="s">
        <v>7</v>
      </c>
      <c r="G554" s="143" t="s">
        <v>2597</v>
      </c>
      <c r="H554" s="138">
        <v>14</v>
      </c>
      <c r="I554" s="139">
        <v>2</v>
      </c>
      <c r="J554" s="140">
        <v>7</v>
      </c>
      <c r="K554" s="186"/>
      <c r="L554" s="177"/>
      <c r="M554" s="225" t="s">
        <v>6303</v>
      </c>
      <c r="N554" s="213" t="s">
        <v>960</v>
      </c>
      <c r="O554" s="77"/>
      <c r="Q554" s="162" t="s">
        <v>3035</v>
      </c>
      <c r="R554" s="167" t="s">
        <v>2994</v>
      </c>
      <c r="S554" s="160">
        <v>341</v>
      </c>
      <c r="T554" s="163">
        <v>940</v>
      </c>
      <c r="U554" s="164">
        <f t="shared" si="9"/>
        <v>599</v>
      </c>
      <c r="V554" s="158"/>
      <c r="W554" s="158"/>
    </row>
    <row r="555" spans="2:23" ht="42.75" x14ac:dyDescent="0.3">
      <c r="B555" s="18">
        <v>521</v>
      </c>
      <c r="C555" s="19">
        <v>-1</v>
      </c>
      <c r="D555" s="172" t="s">
        <v>1098</v>
      </c>
      <c r="E555" s="141" t="s">
        <v>4026</v>
      </c>
      <c r="F555" s="142" t="s">
        <v>7</v>
      </c>
      <c r="G555" s="143" t="s">
        <v>2891</v>
      </c>
      <c r="H555" s="138">
        <v>14</v>
      </c>
      <c r="I555" s="139">
        <v>3</v>
      </c>
      <c r="J555" s="140">
        <v>4.666666666666667</v>
      </c>
      <c r="K555" s="186"/>
      <c r="L555" s="177"/>
      <c r="M555" s="212" t="s">
        <v>6304</v>
      </c>
      <c r="N555" s="213" t="s">
        <v>960</v>
      </c>
      <c r="O555" s="77"/>
      <c r="Q555" s="162" t="s">
        <v>854</v>
      </c>
      <c r="R555" s="167" t="s">
        <v>3982</v>
      </c>
      <c r="S555" s="160">
        <v>18</v>
      </c>
      <c r="T555" s="163">
        <v>855</v>
      </c>
      <c r="U555" s="164">
        <f t="shared" si="9"/>
        <v>837</v>
      </c>
      <c r="V555" s="158"/>
      <c r="W555" s="158"/>
    </row>
    <row r="556" spans="2:23" ht="28.5" x14ac:dyDescent="0.3">
      <c r="B556" s="18">
        <v>521</v>
      </c>
      <c r="C556" s="19">
        <v>-1</v>
      </c>
      <c r="D556" s="172" t="s">
        <v>299</v>
      </c>
      <c r="E556" s="141" t="s">
        <v>4026</v>
      </c>
      <c r="F556" s="142" t="s">
        <v>7</v>
      </c>
      <c r="G556" s="143" t="s">
        <v>194</v>
      </c>
      <c r="H556" s="138">
        <v>14</v>
      </c>
      <c r="I556" s="139">
        <v>3</v>
      </c>
      <c r="J556" s="140">
        <v>4.666666666666667</v>
      </c>
      <c r="K556" s="186"/>
      <c r="L556" s="177" t="s">
        <v>4538</v>
      </c>
      <c r="M556" s="221" t="s">
        <v>4064</v>
      </c>
      <c r="N556" s="213" t="s">
        <v>5849</v>
      </c>
      <c r="O556" s="77"/>
      <c r="Q556" s="162" t="s">
        <v>856</v>
      </c>
      <c r="R556" s="167" t="s">
        <v>539</v>
      </c>
      <c r="S556" s="160">
        <v>289</v>
      </c>
      <c r="T556" s="163">
        <v>1063</v>
      </c>
      <c r="U556" s="164">
        <f t="shared" si="9"/>
        <v>774</v>
      </c>
      <c r="V556" s="158"/>
      <c r="W556" s="158"/>
    </row>
    <row r="557" spans="2:23" ht="28.5" x14ac:dyDescent="0.3">
      <c r="B557" s="18">
        <v>521</v>
      </c>
      <c r="C557" s="19">
        <v>-1</v>
      </c>
      <c r="D557" s="172" t="s">
        <v>1457</v>
      </c>
      <c r="E557" s="141" t="s">
        <v>4026</v>
      </c>
      <c r="F557" s="142" t="s">
        <v>7</v>
      </c>
      <c r="G557" s="143" t="s">
        <v>2416</v>
      </c>
      <c r="H557" s="138">
        <v>14</v>
      </c>
      <c r="I557" s="139">
        <v>3</v>
      </c>
      <c r="J557" s="140">
        <v>4.666666666666667</v>
      </c>
      <c r="K557" s="186"/>
      <c r="L557" s="177"/>
      <c r="M557" s="212" t="s">
        <v>6305</v>
      </c>
      <c r="N557" s="215"/>
      <c r="O557" s="77"/>
      <c r="Q557" s="162" t="s">
        <v>5882</v>
      </c>
      <c r="R557" s="167" t="s">
        <v>5775</v>
      </c>
      <c r="S557" s="160">
        <v>256</v>
      </c>
      <c r="T557" s="163">
        <v>703</v>
      </c>
      <c r="U557" s="164">
        <f t="shared" si="9"/>
        <v>447</v>
      </c>
      <c r="V557" s="158"/>
      <c r="W557" s="158"/>
    </row>
    <row r="558" spans="2:23" ht="28.5" x14ac:dyDescent="0.3">
      <c r="B558" s="18">
        <v>521</v>
      </c>
      <c r="C558" s="19">
        <v>-1</v>
      </c>
      <c r="D558" s="172" t="s">
        <v>205</v>
      </c>
      <c r="E558" s="141" t="s">
        <v>4026</v>
      </c>
      <c r="F558" s="142" t="s">
        <v>7</v>
      </c>
      <c r="G558" s="143" t="s">
        <v>206</v>
      </c>
      <c r="H558" s="138">
        <v>14</v>
      </c>
      <c r="I558" s="139">
        <v>3</v>
      </c>
      <c r="J558" s="140">
        <v>4.666666666666667</v>
      </c>
      <c r="K558" s="186"/>
      <c r="L558" s="177"/>
      <c r="M558" s="212" t="s">
        <v>6306</v>
      </c>
      <c r="N558" s="215"/>
      <c r="O558" s="77"/>
      <c r="Q558" s="162" t="s">
        <v>5753</v>
      </c>
      <c r="R558" s="167" t="s">
        <v>5640</v>
      </c>
      <c r="S558" s="160">
        <v>1455</v>
      </c>
      <c r="T558" s="163">
        <v>1335</v>
      </c>
      <c r="U558" s="164">
        <f t="shared" si="9"/>
        <v>-120</v>
      </c>
      <c r="V558" s="158"/>
      <c r="W558" s="158"/>
    </row>
    <row r="559" spans="2:23" ht="28.5" x14ac:dyDescent="0.3">
      <c r="B559" s="18">
        <v>521</v>
      </c>
      <c r="C559" s="19">
        <v>-1</v>
      </c>
      <c r="D559" s="172" t="s">
        <v>1694</v>
      </c>
      <c r="E559" s="141" t="s">
        <v>4026</v>
      </c>
      <c r="F559" s="142" t="s">
        <v>7</v>
      </c>
      <c r="G559" s="143" t="s">
        <v>1695</v>
      </c>
      <c r="H559" s="138">
        <v>14</v>
      </c>
      <c r="I559" s="139">
        <v>3</v>
      </c>
      <c r="J559" s="140">
        <v>4.666666666666667</v>
      </c>
      <c r="K559" s="186"/>
      <c r="L559" s="177"/>
      <c r="M559" s="212" t="s">
        <v>6307</v>
      </c>
      <c r="N559" s="215"/>
      <c r="O559" s="77"/>
      <c r="Q559" s="162" t="s">
        <v>861</v>
      </c>
      <c r="R559" s="167" t="s">
        <v>2945</v>
      </c>
      <c r="S559" s="160">
        <v>921</v>
      </c>
      <c r="T559" s="163">
        <v>1481</v>
      </c>
      <c r="U559" s="164">
        <f t="shared" si="9"/>
        <v>560</v>
      </c>
      <c r="V559" s="158"/>
      <c r="W559" s="158"/>
    </row>
    <row r="560" spans="2:23" ht="28.5" x14ac:dyDescent="0.3">
      <c r="B560" s="18">
        <v>521</v>
      </c>
      <c r="C560" s="19">
        <v>-1</v>
      </c>
      <c r="D560" s="172" t="s">
        <v>1372</v>
      </c>
      <c r="E560" s="141" t="s">
        <v>4026</v>
      </c>
      <c r="F560" s="142" t="s">
        <v>7</v>
      </c>
      <c r="G560" s="143" t="s">
        <v>3111</v>
      </c>
      <c r="H560" s="138">
        <v>14</v>
      </c>
      <c r="I560" s="139">
        <v>3</v>
      </c>
      <c r="J560" s="140">
        <v>4.666666666666667</v>
      </c>
      <c r="K560" s="186"/>
      <c r="L560" s="177"/>
      <c r="M560" s="212" t="s">
        <v>4689</v>
      </c>
      <c r="N560" s="213" t="s">
        <v>960</v>
      </c>
      <c r="O560" s="77"/>
      <c r="Q560" s="162" t="s">
        <v>862</v>
      </c>
      <c r="R560" s="167" t="s">
        <v>3180</v>
      </c>
      <c r="S560" s="160">
        <v>609</v>
      </c>
      <c r="T560" s="163">
        <v>1063</v>
      </c>
      <c r="U560" s="164">
        <f t="shared" si="9"/>
        <v>454</v>
      </c>
      <c r="V560" s="158"/>
      <c r="W560" s="158"/>
    </row>
    <row r="561" spans="2:23" ht="28.5" x14ac:dyDescent="0.3">
      <c r="B561" s="18">
        <v>521</v>
      </c>
      <c r="C561" s="19">
        <v>-1</v>
      </c>
      <c r="D561" s="172" t="s">
        <v>2367</v>
      </c>
      <c r="E561" s="141" t="s">
        <v>4026</v>
      </c>
      <c r="F561" s="142" t="s">
        <v>7</v>
      </c>
      <c r="G561" s="143" t="s">
        <v>3200</v>
      </c>
      <c r="H561" s="138">
        <v>14</v>
      </c>
      <c r="I561" s="139">
        <v>3</v>
      </c>
      <c r="J561" s="140">
        <v>4.666666666666667</v>
      </c>
      <c r="K561" s="186"/>
      <c r="L561" s="177"/>
      <c r="M561" s="224" t="s">
        <v>5662</v>
      </c>
      <c r="N561" s="213" t="s">
        <v>960</v>
      </c>
      <c r="O561" s="77"/>
      <c r="Q561" s="162" t="s">
        <v>864</v>
      </c>
      <c r="R561" s="167" t="s">
        <v>414</v>
      </c>
      <c r="S561" s="160">
        <v>230</v>
      </c>
      <c r="T561" s="163">
        <v>1335</v>
      </c>
      <c r="U561" s="164">
        <f t="shared" si="9"/>
        <v>1105</v>
      </c>
      <c r="V561" s="158"/>
      <c r="W561" s="158"/>
    </row>
    <row r="562" spans="2:23" ht="42.75" x14ac:dyDescent="0.3">
      <c r="B562" s="18">
        <v>521</v>
      </c>
      <c r="C562" s="19">
        <v>-1</v>
      </c>
      <c r="D562" s="172" t="s">
        <v>1164</v>
      </c>
      <c r="E562" s="141" t="s">
        <v>4026</v>
      </c>
      <c r="F562" s="142" t="s">
        <v>7</v>
      </c>
      <c r="G562" s="143" t="s">
        <v>995</v>
      </c>
      <c r="H562" s="138">
        <v>14</v>
      </c>
      <c r="I562" s="139">
        <v>4</v>
      </c>
      <c r="J562" s="140">
        <v>3.5</v>
      </c>
      <c r="K562" s="186"/>
      <c r="L562" s="177"/>
      <c r="M562" s="224" t="s">
        <v>5663</v>
      </c>
      <c r="N562" s="228"/>
      <c r="O562" s="77"/>
      <c r="Q562" s="162" t="s">
        <v>866</v>
      </c>
      <c r="R562" s="167" t="s">
        <v>1319</v>
      </c>
      <c r="S562" s="160">
        <v>141</v>
      </c>
      <c r="T562" s="163">
        <v>1481</v>
      </c>
      <c r="U562" s="164">
        <f t="shared" si="9"/>
        <v>1340</v>
      </c>
      <c r="V562" s="158"/>
      <c r="W562" s="158"/>
    </row>
    <row r="563" spans="2:23" ht="28.5" x14ac:dyDescent="0.3">
      <c r="B563" s="18">
        <v>521</v>
      </c>
      <c r="C563" s="19">
        <v>-1</v>
      </c>
      <c r="D563" s="172" t="s">
        <v>1013</v>
      </c>
      <c r="E563" s="141" t="s">
        <v>4026</v>
      </c>
      <c r="F563" s="142" t="s">
        <v>7</v>
      </c>
      <c r="G563" s="143" t="s">
        <v>3110</v>
      </c>
      <c r="H563" s="138">
        <v>14</v>
      </c>
      <c r="I563" s="139">
        <v>4</v>
      </c>
      <c r="J563" s="140">
        <v>3.5</v>
      </c>
      <c r="K563" s="186"/>
      <c r="L563" s="177"/>
      <c r="M563" s="224" t="s">
        <v>5664</v>
      </c>
      <c r="N563" s="215" t="s">
        <v>5404</v>
      </c>
      <c r="O563" s="77"/>
      <c r="Q563" s="162" t="s">
        <v>2629</v>
      </c>
      <c r="R563" s="167" t="s">
        <v>2596</v>
      </c>
      <c r="S563" s="160">
        <v>689</v>
      </c>
      <c r="T563" s="163">
        <v>338</v>
      </c>
      <c r="U563" s="164">
        <f t="shared" si="9"/>
        <v>-351</v>
      </c>
      <c r="V563" s="158"/>
      <c r="W563" s="158"/>
    </row>
    <row r="564" spans="2:23" ht="42.75" x14ac:dyDescent="0.3">
      <c r="B564" s="18">
        <v>521</v>
      </c>
      <c r="C564" s="19">
        <v>-1</v>
      </c>
      <c r="D564" s="172" t="s">
        <v>3145</v>
      </c>
      <c r="E564" s="141" t="s">
        <v>4026</v>
      </c>
      <c r="F564" s="142" t="s">
        <v>7</v>
      </c>
      <c r="G564" s="143" t="s">
        <v>266</v>
      </c>
      <c r="H564" s="138">
        <v>14</v>
      </c>
      <c r="I564" s="139">
        <v>5</v>
      </c>
      <c r="J564" s="140">
        <v>2.8</v>
      </c>
      <c r="K564" s="186"/>
      <c r="L564" s="177"/>
      <c r="M564" s="224" t="s">
        <v>6309</v>
      </c>
      <c r="N564" s="215" t="s">
        <v>960</v>
      </c>
      <c r="O564" s="77"/>
      <c r="Q564" s="162" t="s">
        <v>868</v>
      </c>
      <c r="R564" s="167" t="s">
        <v>1240</v>
      </c>
      <c r="S564" s="160">
        <v>1315</v>
      </c>
      <c r="T564" s="163">
        <v>1136</v>
      </c>
      <c r="U564" s="164">
        <f t="shared" si="9"/>
        <v>-179</v>
      </c>
      <c r="V564" s="158"/>
      <c r="W564" s="158"/>
    </row>
    <row r="565" spans="2:23" ht="26.25" x14ac:dyDescent="0.3">
      <c r="B565" s="18">
        <v>559</v>
      </c>
      <c r="C565" s="19">
        <v>-1</v>
      </c>
      <c r="D565" s="172" t="s">
        <v>590</v>
      </c>
      <c r="E565" s="141" t="s">
        <v>4026</v>
      </c>
      <c r="F565" s="142" t="s">
        <v>7</v>
      </c>
      <c r="G565" s="143" t="s">
        <v>591</v>
      </c>
      <c r="H565" s="138">
        <v>13</v>
      </c>
      <c r="I565" s="139">
        <v>1</v>
      </c>
      <c r="J565" s="140">
        <v>13</v>
      </c>
      <c r="K565" s="186"/>
      <c r="L565" s="177" t="s">
        <v>4538</v>
      </c>
      <c r="M565" s="221" t="s">
        <v>5007</v>
      </c>
      <c r="N565" s="213"/>
      <c r="O565" s="77"/>
      <c r="Q565" s="162" t="s">
        <v>2234</v>
      </c>
      <c r="R565" s="167" t="s">
        <v>2310</v>
      </c>
      <c r="S565" s="160">
        <v>1039</v>
      </c>
      <c r="T565" s="163">
        <v>1335</v>
      </c>
      <c r="U565" s="164">
        <f t="shared" si="9"/>
        <v>296</v>
      </c>
      <c r="V565" s="158"/>
      <c r="W565" s="158"/>
    </row>
    <row r="566" spans="2:23" ht="26.25" x14ac:dyDescent="0.3">
      <c r="B566" s="18">
        <v>559</v>
      </c>
      <c r="C566" s="19">
        <v>-1</v>
      </c>
      <c r="D566" s="172" t="s">
        <v>244</v>
      </c>
      <c r="E566" s="141" t="s">
        <v>4026</v>
      </c>
      <c r="F566" s="142" t="s">
        <v>7</v>
      </c>
      <c r="G566" s="143" t="s">
        <v>245</v>
      </c>
      <c r="H566" s="138">
        <v>13</v>
      </c>
      <c r="I566" s="139">
        <v>1</v>
      </c>
      <c r="J566" s="140">
        <v>13</v>
      </c>
      <c r="K566" s="186"/>
      <c r="L566" s="177"/>
      <c r="M566" s="221" t="s">
        <v>3631</v>
      </c>
      <c r="N566" s="213"/>
      <c r="O566" s="77"/>
      <c r="Q566" s="162" t="s">
        <v>870</v>
      </c>
      <c r="R566" s="167" t="s">
        <v>1412</v>
      </c>
      <c r="S566" s="160">
        <v>473</v>
      </c>
      <c r="T566" s="163">
        <v>1063</v>
      </c>
      <c r="U566" s="164">
        <f t="shared" si="9"/>
        <v>590</v>
      </c>
      <c r="V566" s="158"/>
      <c r="W566" s="158"/>
    </row>
    <row r="567" spans="2:23" ht="26.25" x14ac:dyDescent="0.3">
      <c r="B567" s="18">
        <v>559</v>
      </c>
      <c r="C567" s="19">
        <v>-1</v>
      </c>
      <c r="D567" s="172" t="s">
        <v>476</v>
      </c>
      <c r="E567" s="141" t="s">
        <v>4026</v>
      </c>
      <c r="F567" s="142" t="s">
        <v>7</v>
      </c>
      <c r="G567" s="143" t="s">
        <v>2404</v>
      </c>
      <c r="H567" s="138">
        <v>13</v>
      </c>
      <c r="I567" s="139">
        <v>1</v>
      </c>
      <c r="J567" s="140">
        <v>13</v>
      </c>
      <c r="K567" s="186"/>
      <c r="L567" s="177"/>
      <c r="M567" s="221" t="s">
        <v>4068</v>
      </c>
      <c r="N567" s="213" t="s">
        <v>960</v>
      </c>
      <c r="O567" s="77"/>
      <c r="Q567" s="162" t="s">
        <v>6560</v>
      </c>
      <c r="R567" s="167" t="s">
        <v>6468</v>
      </c>
      <c r="S567" s="161">
        <v>1114</v>
      </c>
      <c r="T567" s="163">
        <v>36</v>
      </c>
      <c r="U567" s="164">
        <f t="shared" si="9"/>
        <v>-1078</v>
      </c>
      <c r="V567" s="158"/>
      <c r="W567" s="158"/>
    </row>
    <row r="568" spans="2:23" ht="28.5" x14ac:dyDescent="0.3">
      <c r="B568" s="18">
        <v>559</v>
      </c>
      <c r="C568" s="19">
        <v>-1</v>
      </c>
      <c r="D568" s="172" t="s">
        <v>678</v>
      </c>
      <c r="E568" s="141" t="s">
        <v>4026</v>
      </c>
      <c r="F568" s="142" t="s">
        <v>7</v>
      </c>
      <c r="G568" s="143" t="s">
        <v>679</v>
      </c>
      <c r="H568" s="138">
        <v>13</v>
      </c>
      <c r="I568" s="139">
        <v>1</v>
      </c>
      <c r="J568" s="140">
        <v>13</v>
      </c>
      <c r="K568" s="186"/>
      <c r="L568" s="177"/>
      <c r="M568" s="221" t="s">
        <v>960</v>
      </c>
      <c r="N568" s="213" t="s">
        <v>3632</v>
      </c>
      <c r="O568" s="77"/>
      <c r="Q568" s="162" t="s">
        <v>871</v>
      </c>
      <c r="R568" s="167" t="s">
        <v>887</v>
      </c>
      <c r="S568" s="160">
        <v>521</v>
      </c>
      <c r="T568" s="163">
        <v>1063</v>
      </c>
      <c r="U568" s="164">
        <f t="shared" si="9"/>
        <v>542</v>
      </c>
      <c r="V568" s="158"/>
      <c r="W568" s="158"/>
    </row>
    <row r="569" spans="2:23" ht="26.25" x14ac:dyDescent="0.3">
      <c r="B569" s="18">
        <v>559</v>
      </c>
      <c r="C569" s="19">
        <v>-1</v>
      </c>
      <c r="D569" s="172" t="s">
        <v>882</v>
      </c>
      <c r="E569" s="141" t="s">
        <v>4026</v>
      </c>
      <c r="F569" s="142" t="s">
        <v>7</v>
      </c>
      <c r="G569" s="143" t="s">
        <v>883</v>
      </c>
      <c r="H569" s="138">
        <v>13</v>
      </c>
      <c r="I569" s="139">
        <v>1</v>
      </c>
      <c r="J569" s="140">
        <v>13</v>
      </c>
      <c r="K569" s="186"/>
      <c r="L569" s="177"/>
      <c r="M569" s="221" t="s">
        <v>960</v>
      </c>
      <c r="N569" s="213" t="s">
        <v>3632</v>
      </c>
      <c r="O569" s="77"/>
      <c r="Q569" s="162" t="s">
        <v>874</v>
      </c>
      <c r="R569" s="167" t="s">
        <v>323</v>
      </c>
      <c r="S569" s="160">
        <v>1455</v>
      </c>
      <c r="T569" s="163">
        <v>1481</v>
      </c>
      <c r="U569" s="164">
        <f t="shared" si="9"/>
        <v>26</v>
      </c>
      <c r="V569" s="158"/>
      <c r="W569" s="158"/>
    </row>
    <row r="570" spans="2:23" ht="26.25" x14ac:dyDescent="0.3">
      <c r="B570" s="18">
        <v>559</v>
      </c>
      <c r="C570" s="19">
        <v>-1</v>
      </c>
      <c r="D570" s="172" t="s">
        <v>903</v>
      </c>
      <c r="E570" s="141" t="s">
        <v>4026</v>
      </c>
      <c r="F570" s="142" t="s">
        <v>7</v>
      </c>
      <c r="G570" s="143" t="s">
        <v>904</v>
      </c>
      <c r="H570" s="138">
        <v>13</v>
      </c>
      <c r="I570" s="139">
        <v>1</v>
      </c>
      <c r="J570" s="140">
        <v>13</v>
      </c>
      <c r="K570" s="186"/>
      <c r="L570" s="177"/>
      <c r="M570" s="221" t="s">
        <v>4105</v>
      </c>
      <c r="N570" s="213" t="s">
        <v>960</v>
      </c>
      <c r="O570" s="77"/>
      <c r="Q570" s="162" t="s">
        <v>2782</v>
      </c>
      <c r="R570" s="167" t="s">
        <v>323</v>
      </c>
      <c r="S570" s="160">
        <v>1455</v>
      </c>
      <c r="T570" s="163">
        <v>469</v>
      </c>
      <c r="U570" s="164">
        <f t="shared" si="9"/>
        <v>-986</v>
      </c>
      <c r="V570" s="158"/>
      <c r="W570" s="158"/>
    </row>
    <row r="571" spans="2:23" ht="26.25" x14ac:dyDescent="0.3">
      <c r="B571" s="18">
        <v>559</v>
      </c>
      <c r="C571" s="19">
        <v>-1</v>
      </c>
      <c r="D571" s="172" t="s">
        <v>2174</v>
      </c>
      <c r="E571" s="141" t="s">
        <v>4026</v>
      </c>
      <c r="F571" s="142" t="s">
        <v>7</v>
      </c>
      <c r="G571" s="143" t="s">
        <v>2292</v>
      </c>
      <c r="H571" s="138">
        <v>13</v>
      </c>
      <c r="I571" s="139">
        <v>1</v>
      </c>
      <c r="J571" s="140">
        <v>13</v>
      </c>
      <c r="K571" s="186"/>
      <c r="L571" s="177"/>
      <c r="M571" s="221" t="s">
        <v>3635</v>
      </c>
      <c r="N571" s="213" t="s">
        <v>960</v>
      </c>
      <c r="O571" s="77"/>
      <c r="Q571" s="162" t="s">
        <v>876</v>
      </c>
      <c r="R571" s="167" t="s">
        <v>5112</v>
      </c>
      <c r="S571" s="160">
        <v>458</v>
      </c>
      <c r="T571" s="163">
        <v>940</v>
      </c>
      <c r="U571" s="164">
        <f t="shared" si="9"/>
        <v>482</v>
      </c>
      <c r="V571" s="158"/>
      <c r="W571" s="158"/>
    </row>
    <row r="572" spans="2:23" ht="26.25" x14ac:dyDescent="0.3">
      <c r="B572" s="18">
        <v>559</v>
      </c>
      <c r="C572" s="19">
        <v>-1</v>
      </c>
      <c r="D572" s="172" t="s">
        <v>1501</v>
      </c>
      <c r="E572" s="141" t="s">
        <v>4026</v>
      </c>
      <c r="F572" s="142" t="s">
        <v>4543</v>
      </c>
      <c r="G572" s="143" t="s">
        <v>1502</v>
      </c>
      <c r="H572" s="138">
        <v>13</v>
      </c>
      <c r="I572" s="139">
        <v>2</v>
      </c>
      <c r="J572" s="140">
        <v>6.5</v>
      </c>
      <c r="K572" s="186"/>
      <c r="L572" s="177"/>
      <c r="M572" s="222" t="s">
        <v>5851</v>
      </c>
      <c r="N572" s="213"/>
      <c r="O572" s="77"/>
      <c r="Q572" s="162" t="s">
        <v>3412</v>
      </c>
      <c r="R572" s="167" t="s">
        <v>980</v>
      </c>
      <c r="S572" s="160">
        <v>341</v>
      </c>
      <c r="T572" s="163">
        <v>248</v>
      </c>
      <c r="U572" s="164">
        <f t="shared" si="9"/>
        <v>-93</v>
      </c>
      <c r="V572" s="158"/>
      <c r="W572" s="158"/>
    </row>
    <row r="573" spans="2:23" ht="26.25" x14ac:dyDescent="0.3">
      <c r="B573" s="18">
        <v>559</v>
      </c>
      <c r="C573" s="19">
        <v>-1</v>
      </c>
      <c r="D573" s="172" t="s">
        <v>1311</v>
      </c>
      <c r="E573" s="141" t="s">
        <v>4026</v>
      </c>
      <c r="F573" s="142" t="s">
        <v>7</v>
      </c>
      <c r="G573" s="143" t="s">
        <v>3103</v>
      </c>
      <c r="H573" s="138">
        <v>13</v>
      </c>
      <c r="I573" s="139">
        <v>2</v>
      </c>
      <c r="J573" s="140">
        <v>6.5</v>
      </c>
      <c r="K573" s="186"/>
      <c r="L573" s="177"/>
      <c r="M573" s="221" t="s">
        <v>6310</v>
      </c>
      <c r="N573" s="207"/>
      <c r="O573" s="77"/>
      <c r="Q573" s="162" t="s">
        <v>884</v>
      </c>
      <c r="R573" s="167" t="s">
        <v>206</v>
      </c>
      <c r="S573" s="160">
        <v>109</v>
      </c>
      <c r="T573" s="163">
        <v>310</v>
      </c>
      <c r="U573" s="164">
        <f t="shared" si="9"/>
        <v>201</v>
      </c>
      <c r="V573" s="158"/>
      <c r="W573" s="158"/>
    </row>
    <row r="574" spans="2:23" ht="26.25" x14ac:dyDescent="0.3">
      <c r="B574" s="18">
        <v>559</v>
      </c>
      <c r="C574" s="19">
        <v>-1</v>
      </c>
      <c r="D574" s="172" t="s">
        <v>1746</v>
      </c>
      <c r="E574" s="141" t="s">
        <v>4026</v>
      </c>
      <c r="F574" s="142" t="s">
        <v>7</v>
      </c>
      <c r="G574" s="143" t="s">
        <v>2922</v>
      </c>
      <c r="H574" s="138">
        <v>13</v>
      </c>
      <c r="I574" s="139">
        <v>2</v>
      </c>
      <c r="J574" s="140">
        <v>6.5</v>
      </c>
      <c r="K574" s="186"/>
      <c r="L574" s="177"/>
      <c r="M574" s="226" t="s">
        <v>3634</v>
      </c>
      <c r="N574" s="213" t="s">
        <v>960</v>
      </c>
      <c r="O574" s="77"/>
      <c r="Q574" s="162" t="s">
        <v>6561</v>
      </c>
      <c r="R574" s="167" t="s">
        <v>323</v>
      </c>
      <c r="S574" s="160">
        <v>921</v>
      </c>
      <c r="T574" s="163">
        <v>940</v>
      </c>
      <c r="U574" s="164">
        <f t="shared" si="9"/>
        <v>19</v>
      </c>
      <c r="V574" s="158"/>
      <c r="W574" s="158"/>
    </row>
    <row r="575" spans="2:23" ht="26.25" x14ac:dyDescent="0.3">
      <c r="B575" s="18">
        <v>559</v>
      </c>
      <c r="C575" s="19">
        <v>-1</v>
      </c>
      <c r="D575" s="172" t="s">
        <v>1962</v>
      </c>
      <c r="E575" s="141" t="s">
        <v>4026</v>
      </c>
      <c r="F575" s="142" t="s">
        <v>7</v>
      </c>
      <c r="G575" s="143" t="s">
        <v>1963</v>
      </c>
      <c r="H575" s="138">
        <v>13</v>
      </c>
      <c r="I575" s="139">
        <v>2</v>
      </c>
      <c r="J575" s="140">
        <v>6.5</v>
      </c>
      <c r="K575" s="186"/>
      <c r="L575" s="177"/>
      <c r="M575" s="226" t="s">
        <v>5850</v>
      </c>
      <c r="N575" s="213"/>
      <c r="O575" s="77"/>
      <c r="Q575" s="162" t="s">
        <v>2961</v>
      </c>
      <c r="R575" s="167" t="s">
        <v>323</v>
      </c>
      <c r="S575" s="160">
        <v>645</v>
      </c>
      <c r="T575" s="163">
        <v>1481</v>
      </c>
      <c r="U575" s="164">
        <f t="shared" si="9"/>
        <v>836</v>
      </c>
      <c r="V575" s="158"/>
      <c r="W575" s="158"/>
    </row>
    <row r="576" spans="2:23" ht="26.25" x14ac:dyDescent="0.3">
      <c r="B576" s="18">
        <v>559</v>
      </c>
      <c r="C576" s="19">
        <v>-1</v>
      </c>
      <c r="D576" s="172" t="s">
        <v>1131</v>
      </c>
      <c r="E576" s="141" t="s">
        <v>4026</v>
      </c>
      <c r="F576" s="142" t="s">
        <v>7</v>
      </c>
      <c r="G576" s="143" t="s">
        <v>323</v>
      </c>
      <c r="H576" s="138">
        <v>13</v>
      </c>
      <c r="I576" s="139">
        <v>2</v>
      </c>
      <c r="J576" s="140">
        <v>6.5</v>
      </c>
      <c r="K576" s="186"/>
      <c r="L576" s="177"/>
      <c r="M576" s="221" t="s">
        <v>6311</v>
      </c>
      <c r="N576" s="215"/>
      <c r="O576" s="77"/>
      <c r="Q576" s="162" t="s">
        <v>3330</v>
      </c>
      <c r="R576" s="167" t="s">
        <v>3307</v>
      </c>
      <c r="S576" s="160">
        <v>921</v>
      </c>
      <c r="T576" s="163">
        <v>765</v>
      </c>
      <c r="U576" s="164">
        <f t="shared" si="9"/>
        <v>-156</v>
      </c>
      <c r="V576" s="158"/>
      <c r="W576" s="158"/>
    </row>
    <row r="577" spans="2:23" ht="26.25" x14ac:dyDescent="0.3">
      <c r="B577" s="18">
        <v>559</v>
      </c>
      <c r="C577" s="19">
        <v>-1</v>
      </c>
      <c r="D577" s="172" t="s">
        <v>825</v>
      </c>
      <c r="E577" s="141" t="s">
        <v>4026</v>
      </c>
      <c r="F577" s="142" t="s">
        <v>7</v>
      </c>
      <c r="G577" s="143" t="s">
        <v>826</v>
      </c>
      <c r="H577" s="138">
        <v>13</v>
      </c>
      <c r="I577" s="139">
        <v>2</v>
      </c>
      <c r="J577" s="140">
        <v>6.5</v>
      </c>
      <c r="K577" s="186"/>
      <c r="L577" s="177"/>
      <c r="M577" s="225" t="s">
        <v>6312</v>
      </c>
      <c r="N577" s="207"/>
      <c r="O577" s="77"/>
      <c r="Q577" s="162" t="s">
        <v>3978</v>
      </c>
      <c r="R577" s="167" t="s">
        <v>2103</v>
      </c>
      <c r="S577" s="160">
        <v>1455</v>
      </c>
      <c r="T577" s="163">
        <v>145</v>
      </c>
      <c r="U577" s="164">
        <f t="shared" si="9"/>
        <v>-1310</v>
      </c>
      <c r="V577" s="158"/>
      <c r="W577" s="158"/>
    </row>
    <row r="578" spans="2:23" ht="28.5" x14ac:dyDescent="0.3">
      <c r="B578" s="18">
        <v>559</v>
      </c>
      <c r="C578" s="19">
        <v>-1</v>
      </c>
      <c r="D578" s="172" t="s">
        <v>1660</v>
      </c>
      <c r="E578" s="141" t="s">
        <v>4026</v>
      </c>
      <c r="F578" s="142" t="s">
        <v>7</v>
      </c>
      <c r="G578" s="143" t="s">
        <v>2591</v>
      </c>
      <c r="H578" s="138">
        <v>13</v>
      </c>
      <c r="I578" s="139">
        <v>2</v>
      </c>
      <c r="J578" s="140">
        <v>6.5</v>
      </c>
      <c r="K578" s="186"/>
      <c r="L578" s="177"/>
      <c r="M578" s="221" t="s">
        <v>5927</v>
      </c>
      <c r="N578" s="213" t="s">
        <v>960</v>
      </c>
      <c r="O578" s="77"/>
      <c r="Q578" s="162" t="s">
        <v>3152</v>
      </c>
      <c r="R578" s="167" t="s">
        <v>266</v>
      </c>
      <c r="S578" s="160">
        <v>521</v>
      </c>
      <c r="T578" s="163">
        <v>338</v>
      </c>
      <c r="U578" s="164">
        <f t="shared" si="9"/>
        <v>-183</v>
      </c>
      <c r="V578" s="158"/>
      <c r="W578" s="158"/>
    </row>
    <row r="579" spans="2:23" ht="26.25" x14ac:dyDescent="0.3">
      <c r="B579" s="18">
        <v>559</v>
      </c>
      <c r="C579" s="19">
        <v>-1</v>
      </c>
      <c r="D579" s="172" t="s">
        <v>2926</v>
      </c>
      <c r="E579" s="141" t="s">
        <v>4026</v>
      </c>
      <c r="F579" s="142" t="s">
        <v>7</v>
      </c>
      <c r="G579" s="143" t="s">
        <v>2927</v>
      </c>
      <c r="H579" s="138">
        <v>13</v>
      </c>
      <c r="I579" s="139">
        <v>2</v>
      </c>
      <c r="J579" s="140">
        <v>6.5</v>
      </c>
      <c r="K579" s="186"/>
      <c r="L579" s="177"/>
      <c r="M579" s="226" t="s">
        <v>4694</v>
      </c>
      <c r="N579" s="213" t="s">
        <v>960</v>
      </c>
      <c r="O579" s="77"/>
      <c r="Q579" s="162" t="s">
        <v>2783</v>
      </c>
      <c r="R579" s="167" t="s">
        <v>323</v>
      </c>
      <c r="S579" s="161">
        <v>1455</v>
      </c>
      <c r="T579" s="163">
        <v>16</v>
      </c>
      <c r="U579" s="164">
        <f t="shared" si="9"/>
        <v>-1439</v>
      </c>
      <c r="V579" s="158"/>
      <c r="W579" s="158"/>
    </row>
    <row r="580" spans="2:23" ht="26.25" x14ac:dyDescent="0.3">
      <c r="B580" s="18">
        <v>559</v>
      </c>
      <c r="C580" s="19">
        <v>-1</v>
      </c>
      <c r="D580" s="172" t="s">
        <v>2665</v>
      </c>
      <c r="E580" s="141" t="s">
        <v>4026</v>
      </c>
      <c r="F580" s="142" t="s">
        <v>7</v>
      </c>
      <c r="G580" s="143" t="s">
        <v>2666</v>
      </c>
      <c r="H580" s="138">
        <v>13</v>
      </c>
      <c r="I580" s="139">
        <v>2</v>
      </c>
      <c r="J580" s="140">
        <v>6.5</v>
      </c>
      <c r="K580" s="186"/>
      <c r="L580" s="177"/>
      <c r="M580" s="221" t="s">
        <v>5928</v>
      </c>
      <c r="N580" s="213" t="s">
        <v>960</v>
      </c>
      <c r="O580" s="77"/>
      <c r="Q580" s="162" t="s">
        <v>885</v>
      </c>
      <c r="R580" s="167" t="s">
        <v>587</v>
      </c>
      <c r="S580" s="160">
        <v>836</v>
      </c>
      <c r="T580" s="163">
        <v>286</v>
      </c>
      <c r="U580" s="164">
        <f t="shared" si="9"/>
        <v>-550</v>
      </c>
      <c r="V580" s="158"/>
      <c r="W580" s="158"/>
    </row>
    <row r="581" spans="2:23" ht="26.25" x14ac:dyDescent="0.3">
      <c r="B581" s="18">
        <v>559</v>
      </c>
      <c r="C581" s="19">
        <v>-1</v>
      </c>
      <c r="D581" s="172" t="s">
        <v>803</v>
      </c>
      <c r="E581" s="141" t="s">
        <v>4026</v>
      </c>
      <c r="F581" s="142" t="s">
        <v>7</v>
      </c>
      <c r="G581" s="143" t="s">
        <v>3109</v>
      </c>
      <c r="H581" s="138">
        <v>13</v>
      </c>
      <c r="I581" s="139">
        <v>2</v>
      </c>
      <c r="J581" s="140">
        <v>6.5</v>
      </c>
      <c r="K581" s="186"/>
      <c r="L581" s="177"/>
      <c r="M581" s="221" t="s">
        <v>6313</v>
      </c>
      <c r="N581" s="213" t="s">
        <v>960</v>
      </c>
      <c r="O581" s="77"/>
      <c r="Q581" s="162" t="s">
        <v>5201</v>
      </c>
      <c r="R581" s="167" t="s">
        <v>4283</v>
      </c>
      <c r="S581" s="160">
        <v>1315</v>
      </c>
      <c r="T581" s="163">
        <v>255</v>
      </c>
      <c r="U581" s="164">
        <f t="shared" si="9"/>
        <v>-1060</v>
      </c>
      <c r="V581" s="158"/>
      <c r="W581" s="158"/>
    </row>
    <row r="582" spans="2:23" ht="26.25" x14ac:dyDescent="0.3">
      <c r="B582" s="18">
        <v>559</v>
      </c>
      <c r="C582" s="19">
        <v>-1</v>
      </c>
      <c r="D582" s="172" t="s">
        <v>3085</v>
      </c>
      <c r="E582" s="141" t="s">
        <v>4026</v>
      </c>
      <c r="F582" s="142" t="s">
        <v>7</v>
      </c>
      <c r="G582" s="143" t="s">
        <v>3086</v>
      </c>
      <c r="H582" s="138">
        <v>13</v>
      </c>
      <c r="I582" s="139">
        <v>2</v>
      </c>
      <c r="J582" s="140">
        <v>6.5</v>
      </c>
      <c r="K582" s="186"/>
      <c r="L582" s="177"/>
      <c r="M582" s="221" t="s">
        <v>6314</v>
      </c>
      <c r="N582" s="213" t="s">
        <v>960</v>
      </c>
      <c r="O582" s="77"/>
      <c r="Q582" s="162" t="s">
        <v>888</v>
      </c>
      <c r="R582" s="167" t="s">
        <v>2293</v>
      </c>
      <c r="S582" s="160">
        <v>50</v>
      </c>
      <c r="T582" s="163">
        <v>1481</v>
      </c>
      <c r="U582" s="164">
        <f t="shared" si="9"/>
        <v>1431</v>
      </c>
      <c r="V582" s="158"/>
      <c r="W582" s="158"/>
    </row>
    <row r="583" spans="2:23" ht="26.25" x14ac:dyDescent="0.3">
      <c r="B583" s="18">
        <v>559</v>
      </c>
      <c r="C583" s="19">
        <v>-1</v>
      </c>
      <c r="D583" s="172" t="s">
        <v>2189</v>
      </c>
      <c r="E583" s="141" t="s">
        <v>4026</v>
      </c>
      <c r="F583" s="142" t="s">
        <v>7</v>
      </c>
      <c r="G583" s="143" t="s">
        <v>2592</v>
      </c>
      <c r="H583" s="138">
        <v>13</v>
      </c>
      <c r="I583" s="139">
        <v>2</v>
      </c>
      <c r="J583" s="140">
        <v>6.5</v>
      </c>
      <c r="K583" s="186"/>
      <c r="L583" s="177"/>
      <c r="M583" s="221" t="s">
        <v>6315</v>
      </c>
      <c r="N583" s="213" t="s">
        <v>960</v>
      </c>
      <c r="O583" s="77"/>
      <c r="Q583" s="162" t="s">
        <v>4390</v>
      </c>
      <c r="R583" s="167" t="s">
        <v>4372</v>
      </c>
      <c r="S583" s="160">
        <v>1455</v>
      </c>
      <c r="T583" s="163">
        <v>940</v>
      </c>
      <c r="U583" s="164">
        <f t="shared" si="9"/>
        <v>-515</v>
      </c>
      <c r="V583" s="158"/>
      <c r="W583" s="158"/>
    </row>
    <row r="584" spans="2:23" ht="26.25" x14ac:dyDescent="0.3">
      <c r="B584" s="18">
        <v>559</v>
      </c>
      <c r="C584" s="19">
        <v>-1</v>
      </c>
      <c r="D584" s="172" t="s">
        <v>2351</v>
      </c>
      <c r="E584" s="141" t="s">
        <v>4026</v>
      </c>
      <c r="F584" s="142" t="s">
        <v>7</v>
      </c>
      <c r="G584" s="143" t="s">
        <v>2085</v>
      </c>
      <c r="H584" s="138">
        <v>13</v>
      </c>
      <c r="I584" s="139">
        <v>2</v>
      </c>
      <c r="J584" s="140">
        <v>6.5</v>
      </c>
      <c r="K584" s="186"/>
      <c r="L584" s="177"/>
      <c r="M584" s="221" t="s">
        <v>6316</v>
      </c>
      <c r="N584" s="213" t="s">
        <v>960</v>
      </c>
      <c r="O584" s="77"/>
      <c r="Q584" s="162" t="s">
        <v>5083</v>
      </c>
      <c r="R584" s="167" t="s">
        <v>323</v>
      </c>
      <c r="S584" s="160">
        <v>1114</v>
      </c>
      <c r="T584" s="163">
        <v>616</v>
      </c>
      <c r="U584" s="164">
        <f t="shared" si="9"/>
        <v>-498</v>
      </c>
      <c r="V584" s="158"/>
      <c r="W584" s="158"/>
    </row>
    <row r="585" spans="2:23" ht="28.5" x14ac:dyDescent="0.3">
      <c r="B585" s="18">
        <v>559</v>
      </c>
      <c r="C585" s="19">
        <v>-1</v>
      </c>
      <c r="D585" s="172" t="s">
        <v>335</v>
      </c>
      <c r="E585" s="141" t="s">
        <v>4026</v>
      </c>
      <c r="F585" s="142" t="s">
        <v>7</v>
      </c>
      <c r="G585" s="143" t="s">
        <v>3173</v>
      </c>
      <c r="H585" s="138">
        <v>13</v>
      </c>
      <c r="I585" s="139">
        <v>3</v>
      </c>
      <c r="J585" s="140">
        <v>4.333333333333333</v>
      </c>
      <c r="K585" s="186"/>
      <c r="L585" s="177"/>
      <c r="M585" s="212" t="s">
        <v>6317</v>
      </c>
      <c r="N585" s="213"/>
      <c r="O585" s="77"/>
      <c r="Q585" s="162" t="s">
        <v>890</v>
      </c>
      <c r="R585" s="167" t="s">
        <v>3967</v>
      </c>
      <c r="S585" s="160">
        <v>1114</v>
      </c>
      <c r="T585" s="163">
        <v>230</v>
      </c>
      <c r="U585" s="164">
        <f t="shared" si="9"/>
        <v>-884</v>
      </c>
      <c r="V585" s="158"/>
      <c r="W585" s="158"/>
    </row>
    <row r="586" spans="2:23" ht="28.5" x14ac:dyDescent="0.3">
      <c r="B586" s="18">
        <v>559</v>
      </c>
      <c r="C586" s="19">
        <v>-1</v>
      </c>
      <c r="D586" s="172" t="s">
        <v>627</v>
      </c>
      <c r="E586" s="141" t="s">
        <v>4026</v>
      </c>
      <c r="F586" s="142" t="s">
        <v>7</v>
      </c>
      <c r="G586" s="143" t="s">
        <v>178</v>
      </c>
      <c r="H586" s="138">
        <v>13</v>
      </c>
      <c r="I586" s="139">
        <v>3</v>
      </c>
      <c r="J586" s="140">
        <v>4.333333333333333</v>
      </c>
      <c r="K586" s="186"/>
      <c r="L586" s="177"/>
      <c r="M586" s="212" t="s">
        <v>4696</v>
      </c>
      <c r="N586" s="213" t="s">
        <v>960</v>
      </c>
      <c r="O586" s="77"/>
      <c r="Q586" s="162" t="s">
        <v>3552</v>
      </c>
      <c r="R586" s="167" t="s">
        <v>3484</v>
      </c>
      <c r="S586" s="160">
        <v>488</v>
      </c>
      <c r="T586" s="163">
        <v>138</v>
      </c>
      <c r="U586" s="164">
        <f t="shared" si="9"/>
        <v>-350</v>
      </c>
      <c r="V586" s="158"/>
      <c r="W586" s="158"/>
    </row>
    <row r="587" spans="2:23" ht="28.5" x14ac:dyDescent="0.3">
      <c r="B587" s="18">
        <v>559</v>
      </c>
      <c r="C587" s="19">
        <v>-1</v>
      </c>
      <c r="D587" s="172" t="s">
        <v>2572</v>
      </c>
      <c r="E587" s="141" t="s">
        <v>4026</v>
      </c>
      <c r="F587" s="142" t="s">
        <v>7</v>
      </c>
      <c r="G587" s="143" t="s">
        <v>323</v>
      </c>
      <c r="H587" s="138">
        <v>13</v>
      </c>
      <c r="I587" s="139">
        <v>3</v>
      </c>
      <c r="J587" s="140">
        <v>4.333333333333333</v>
      </c>
      <c r="K587" s="186"/>
      <c r="L587" s="177"/>
      <c r="M587" s="224" t="s">
        <v>4695</v>
      </c>
      <c r="N587" s="213" t="s">
        <v>960</v>
      </c>
      <c r="O587" s="77"/>
      <c r="Q587" s="162" t="s">
        <v>891</v>
      </c>
      <c r="R587" s="167" t="s">
        <v>4300</v>
      </c>
      <c r="S587" s="160">
        <v>371</v>
      </c>
      <c r="T587" s="163">
        <v>703</v>
      </c>
      <c r="U587" s="164">
        <f t="shared" si="9"/>
        <v>332</v>
      </c>
      <c r="V587" s="158"/>
      <c r="W587" s="158"/>
    </row>
    <row r="588" spans="2:23" ht="28.5" x14ac:dyDescent="0.3">
      <c r="B588" s="18">
        <v>559</v>
      </c>
      <c r="C588" s="19">
        <v>-1</v>
      </c>
      <c r="D588" s="172" t="s">
        <v>2934</v>
      </c>
      <c r="E588" s="141" t="s">
        <v>4026</v>
      </c>
      <c r="F588" s="142" t="s">
        <v>7</v>
      </c>
      <c r="G588" s="143" t="s">
        <v>4342</v>
      </c>
      <c r="H588" s="138">
        <v>13</v>
      </c>
      <c r="I588" s="139">
        <v>3</v>
      </c>
      <c r="J588" s="140">
        <v>4.333333333333333</v>
      </c>
      <c r="K588" s="186"/>
      <c r="L588" s="177"/>
      <c r="M588" s="224" t="s">
        <v>5436</v>
      </c>
      <c r="N588" s="213" t="s">
        <v>960</v>
      </c>
      <c r="O588" s="77"/>
      <c r="Q588" s="162" t="s">
        <v>894</v>
      </c>
      <c r="R588" s="167" t="s">
        <v>1865</v>
      </c>
      <c r="S588" s="160">
        <v>1114</v>
      </c>
      <c r="T588" s="163">
        <v>1335</v>
      </c>
      <c r="U588" s="164">
        <f t="shared" si="9"/>
        <v>221</v>
      </c>
      <c r="V588" s="158"/>
      <c r="W588" s="158"/>
    </row>
    <row r="589" spans="2:23" ht="28.5" x14ac:dyDescent="0.3">
      <c r="B589" s="18">
        <v>559</v>
      </c>
      <c r="C589" s="19">
        <v>-1</v>
      </c>
      <c r="D589" s="172" t="s">
        <v>3312</v>
      </c>
      <c r="E589" s="141" t="s">
        <v>4026</v>
      </c>
      <c r="F589" s="142" t="s">
        <v>7</v>
      </c>
      <c r="G589" s="143" t="s">
        <v>3313</v>
      </c>
      <c r="H589" s="138">
        <v>13</v>
      </c>
      <c r="I589" s="139">
        <v>3</v>
      </c>
      <c r="J589" s="140">
        <v>4.333333333333333</v>
      </c>
      <c r="K589" s="186"/>
      <c r="L589" s="177"/>
      <c r="M589" s="212" t="s">
        <v>6318</v>
      </c>
      <c r="N589" s="213" t="s">
        <v>960</v>
      </c>
      <c r="O589" s="77"/>
      <c r="Q589" s="162" t="s">
        <v>2538</v>
      </c>
      <c r="R589" s="167" t="s">
        <v>2521</v>
      </c>
      <c r="S589" s="160">
        <v>689</v>
      </c>
      <c r="T589" s="163">
        <v>1063</v>
      </c>
      <c r="U589" s="164">
        <f t="shared" si="9"/>
        <v>374</v>
      </c>
      <c r="V589" s="158"/>
      <c r="W589" s="158"/>
    </row>
    <row r="590" spans="2:23" ht="28.5" x14ac:dyDescent="0.3">
      <c r="B590" s="18">
        <v>559</v>
      </c>
      <c r="C590" s="19">
        <v>-1</v>
      </c>
      <c r="D590" s="172" t="s">
        <v>1777</v>
      </c>
      <c r="E590" s="141" t="s">
        <v>4026</v>
      </c>
      <c r="F590" s="142" t="s">
        <v>7</v>
      </c>
      <c r="G590" s="143" t="s">
        <v>3210</v>
      </c>
      <c r="H590" s="138">
        <v>13</v>
      </c>
      <c r="I590" s="139">
        <v>3</v>
      </c>
      <c r="J590" s="140">
        <v>4.333333333333333</v>
      </c>
      <c r="K590" s="186"/>
      <c r="L590" s="177"/>
      <c r="M590" s="224" t="s">
        <v>5398</v>
      </c>
      <c r="N590" s="213" t="s">
        <v>960</v>
      </c>
      <c r="O590" s="77"/>
      <c r="Q590" s="162" t="s">
        <v>2784</v>
      </c>
      <c r="R590" s="167" t="s">
        <v>323</v>
      </c>
      <c r="S590" s="160">
        <v>1455</v>
      </c>
      <c r="T590" s="163">
        <v>469</v>
      </c>
      <c r="U590" s="164">
        <f t="shared" si="9"/>
        <v>-986</v>
      </c>
      <c r="V590" s="158"/>
      <c r="W590" s="158"/>
    </row>
    <row r="591" spans="2:23" ht="28.5" x14ac:dyDescent="0.3">
      <c r="B591" s="18">
        <v>559</v>
      </c>
      <c r="C591" s="19">
        <v>-1</v>
      </c>
      <c r="D591" s="172" t="s">
        <v>383</v>
      </c>
      <c r="E591" s="141" t="s">
        <v>4026</v>
      </c>
      <c r="F591" s="142" t="s">
        <v>7</v>
      </c>
      <c r="G591" s="143" t="s">
        <v>2520</v>
      </c>
      <c r="H591" s="138">
        <v>13</v>
      </c>
      <c r="I591" s="139">
        <v>4</v>
      </c>
      <c r="J591" s="140">
        <v>3.25</v>
      </c>
      <c r="K591" s="186"/>
      <c r="L591" s="177"/>
      <c r="M591" s="212" t="s">
        <v>6319</v>
      </c>
      <c r="N591" s="213"/>
      <c r="O591" s="77"/>
      <c r="Q591" s="162" t="s">
        <v>897</v>
      </c>
      <c r="R591" s="167" t="s">
        <v>506</v>
      </c>
      <c r="S591" s="160">
        <v>235</v>
      </c>
      <c r="T591" s="163">
        <v>522</v>
      </c>
      <c r="U591" s="164">
        <f t="shared" si="9"/>
        <v>287</v>
      </c>
      <c r="V591" s="158"/>
      <c r="W591" s="158"/>
    </row>
    <row r="592" spans="2:23" ht="42.75" x14ac:dyDescent="0.3">
      <c r="B592" s="18">
        <v>559</v>
      </c>
      <c r="C592" s="19">
        <v>-1</v>
      </c>
      <c r="D592" s="172" t="s">
        <v>2199</v>
      </c>
      <c r="E592" s="141" t="s">
        <v>4026</v>
      </c>
      <c r="F592" s="142" t="s">
        <v>7</v>
      </c>
      <c r="G592" s="143" t="s">
        <v>3492</v>
      </c>
      <c r="H592" s="138">
        <v>13</v>
      </c>
      <c r="I592" s="139">
        <v>4</v>
      </c>
      <c r="J592" s="140">
        <v>3.25</v>
      </c>
      <c r="K592" s="186"/>
      <c r="L592" s="177"/>
      <c r="M592" s="212" t="s">
        <v>6320</v>
      </c>
      <c r="N592" s="213" t="s">
        <v>960</v>
      </c>
      <c r="O592" s="77"/>
      <c r="Q592" s="162" t="s">
        <v>900</v>
      </c>
      <c r="R592" s="167" t="s">
        <v>323</v>
      </c>
      <c r="S592" s="160">
        <v>521</v>
      </c>
      <c r="T592" s="163">
        <v>855</v>
      </c>
      <c r="U592" s="164">
        <f t="shared" si="9"/>
        <v>334</v>
      </c>
      <c r="V592" s="158"/>
      <c r="W592" s="158"/>
    </row>
    <row r="593" spans="2:23" ht="42.75" x14ac:dyDescent="0.3">
      <c r="B593" s="18">
        <v>559</v>
      </c>
      <c r="C593" s="19">
        <v>-1</v>
      </c>
      <c r="D593" s="172" t="s">
        <v>2280</v>
      </c>
      <c r="E593" s="141" t="s">
        <v>4026</v>
      </c>
      <c r="F593" s="142" t="s">
        <v>7</v>
      </c>
      <c r="G593" s="143" t="s">
        <v>2320</v>
      </c>
      <c r="H593" s="138">
        <v>13</v>
      </c>
      <c r="I593" s="139">
        <v>5</v>
      </c>
      <c r="J593" s="140">
        <v>2.6</v>
      </c>
      <c r="K593" s="186"/>
      <c r="L593" s="177"/>
      <c r="M593" s="224" t="s">
        <v>5399</v>
      </c>
      <c r="N593" s="215" t="s">
        <v>960</v>
      </c>
      <c r="O593" s="77"/>
      <c r="Q593" s="162" t="s">
        <v>2539</v>
      </c>
      <c r="R593" s="167" t="s">
        <v>2532</v>
      </c>
      <c r="S593" s="160">
        <v>1455</v>
      </c>
      <c r="T593" s="163">
        <v>1481</v>
      </c>
      <c r="U593" s="164">
        <f t="shared" si="9"/>
        <v>26</v>
      </c>
      <c r="V593" s="158"/>
      <c r="W593" s="158"/>
    </row>
    <row r="594" spans="2:23" ht="57" x14ac:dyDescent="0.3">
      <c r="B594" s="18">
        <v>559</v>
      </c>
      <c r="C594" s="19">
        <v>-1</v>
      </c>
      <c r="D594" s="172" t="s">
        <v>1076</v>
      </c>
      <c r="E594" s="141" t="s">
        <v>4026</v>
      </c>
      <c r="F594" s="142" t="s">
        <v>7</v>
      </c>
      <c r="G594" s="143" t="s">
        <v>206</v>
      </c>
      <c r="H594" s="138">
        <v>13</v>
      </c>
      <c r="I594" s="139">
        <v>7</v>
      </c>
      <c r="J594" s="140">
        <v>1.8571428571428572</v>
      </c>
      <c r="K594" s="186"/>
      <c r="L594" s="177"/>
      <c r="M594" s="212" t="s">
        <v>6321</v>
      </c>
      <c r="N594" s="215"/>
      <c r="O594" s="77"/>
      <c r="Q594" s="162" t="s">
        <v>902</v>
      </c>
      <c r="R594" s="167" t="s">
        <v>623</v>
      </c>
      <c r="S594" s="160">
        <v>1315</v>
      </c>
      <c r="T594" s="163">
        <v>451</v>
      </c>
      <c r="U594" s="164">
        <f t="shared" si="9"/>
        <v>-864</v>
      </c>
      <c r="V594" s="158"/>
      <c r="W594" s="158"/>
    </row>
    <row r="595" spans="2:23" ht="26.25" x14ac:dyDescent="0.3">
      <c r="B595" s="18">
        <v>589</v>
      </c>
      <c r="C595" s="19">
        <v>-344</v>
      </c>
      <c r="D595" s="172" t="s">
        <v>363</v>
      </c>
      <c r="E595" s="141" t="s">
        <v>4026</v>
      </c>
      <c r="F595" s="142" t="s">
        <v>7</v>
      </c>
      <c r="G595" s="143" t="s">
        <v>364</v>
      </c>
      <c r="H595" s="138">
        <v>12</v>
      </c>
      <c r="I595" s="139">
        <v>1</v>
      </c>
      <c r="J595" s="140">
        <v>12</v>
      </c>
      <c r="K595" s="186"/>
      <c r="L595" s="177" t="s">
        <v>4538</v>
      </c>
      <c r="M595" s="223" t="s">
        <v>4063</v>
      </c>
      <c r="N595" s="213"/>
      <c r="O595" s="77"/>
      <c r="Q595" s="162" t="s">
        <v>5754</v>
      </c>
      <c r="R595" s="167" t="s">
        <v>5632</v>
      </c>
      <c r="S595" s="160">
        <v>1455</v>
      </c>
      <c r="T595" s="163">
        <v>616</v>
      </c>
      <c r="U595" s="164">
        <f t="shared" si="9"/>
        <v>-839</v>
      </c>
      <c r="V595" s="158"/>
      <c r="W595" s="158"/>
    </row>
    <row r="596" spans="2:23" ht="26.25" x14ac:dyDescent="0.3">
      <c r="B596" s="18">
        <v>589</v>
      </c>
      <c r="C596" s="19">
        <v>-1</v>
      </c>
      <c r="D596" s="172" t="s">
        <v>5115</v>
      </c>
      <c r="E596" s="141" t="s">
        <v>4026</v>
      </c>
      <c r="F596" s="142" t="s">
        <v>5914</v>
      </c>
      <c r="G596" s="143" t="s">
        <v>5116</v>
      </c>
      <c r="H596" s="138">
        <v>12</v>
      </c>
      <c r="I596" s="139">
        <v>1</v>
      </c>
      <c r="J596" s="140">
        <v>12</v>
      </c>
      <c r="K596" s="186"/>
      <c r="L596" s="177"/>
      <c r="M596" s="223" t="s">
        <v>5114</v>
      </c>
      <c r="N596" s="209"/>
      <c r="O596" s="77"/>
      <c r="Q596" s="162" t="s">
        <v>905</v>
      </c>
      <c r="R596" s="167" t="s">
        <v>3117</v>
      </c>
      <c r="S596" s="160">
        <v>371</v>
      </c>
      <c r="T596" s="163">
        <v>338</v>
      </c>
      <c r="U596" s="164">
        <f t="shared" si="9"/>
        <v>-33</v>
      </c>
      <c r="V596" s="158"/>
      <c r="W596" s="158"/>
    </row>
    <row r="597" spans="2:23" ht="26.25" x14ac:dyDescent="0.3">
      <c r="B597" s="18">
        <v>589</v>
      </c>
      <c r="C597" s="19">
        <v>-1</v>
      </c>
      <c r="D597" s="172" t="s">
        <v>592</v>
      </c>
      <c r="E597" s="141" t="s">
        <v>4026</v>
      </c>
      <c r="F597" s="142" t="s">
        <v>7</v>
      </c>
      <c r="G597" s="143" t="s">
        <v>593</v>
      </c>
      <c r="H597" s="138">
        <v>12</v>
      </c>
      <c r="I597" s="139">
        <v>1</v>
      </c>
      <c r="J597" s="140">
        <v>12</v>
      </c>
      <c r="K597" s="186"/>
      <c r="L597" s="177" t="s">
        <v>4538</v>
      </c>
      <c r="M597" s="223" t="s">
        <v>3641</v>
      </c>
      <c r="N597" s="207"/>
      <c r="O597" s="77"/>
      <c r="Q597" s="162" t="s">
        <v>906</v>
      </c>
      <c r="R597" s="167" t="s">
        <v>440</v>
      </c>
      <c r="S597" s="160">
        <v>235</v>
      </c>
      <c r="T597" s="163">
        <v>113</v>
      </c>
      <c r="U597" s="164">
        <f t="shared" si="9"/>
        <v>-122</v>
      </c>
      <c r="V597" s="158"/>
      <c r="W597" s="158"/>
    </row>
    <row r="598" spans="2:23" ht="26.25" x14ac:dyDescent="0.3">
      <c r="B598" s="18">
        <v>589</v>
      </c>
      <c r="C598" s="19">
        <v>-1</v>
      </c>
      <c r="D598" s="172" t="s">
        <v>5605</v>
      </c>
      <c r="E598" s="141" t="s">
        <v>4026</v>
      </c>
      <c r="F598" s="142" t="s">
        <v>7</v>
      </c>
      <c r="G598" s="143" t="s">
        <v>5117</v>
      </c>
      <c r="H598" s="138">
        <v>12</v>
      </c>
      <c r="I598" s="139">
        <v>1</v>
      </c>
      <c r="J598" s="140">
        <v>12</v>
      </c>
      <c r="K598" s="186"/>
      <c r="L598" s="177"/>
      <c r="M598" s="223" t="s">
        <v>5114</v>
      </c>
      <c r="N598" s="209"/>
      <c r="O598" s="77"/>
      <c r="Q598" s="162" t="s">
        <v>6562</v>
      </c>
      <c r="R598" s="167" t="s">
        <v>311</v>
      </c>
      <c r="S598" s="160">
        <v>689</v>
      </c>
      <c r="T598" s="163">
        <v>653</v>
      </c>
      <c r="U598" s="164">
        <f t="shared" si="9"/>
        <v>-36</v>
      </c>
      <c r="V598" s="158"/>
      <c r="W598" s="158"/>
    </row>
    <row r="599" spans="2:23" ht="26.25" x14ac:dyDescent="0.3">
      <c r="B599" s="18">
        <v>589</v>
      </c>
      <c r="C599" s="19">
        <v>-1</v>
      </c>
      <c r="D599" s="172" t="s">
        <v>1516</v>
      </c>
      <c r="E599" s="141" t="s">
        <v>4026</v>
      </c>
      <c r="F599" s="142" t="s">
        <v>7</v>
      </c>
      <c r="G599" s="143" t="s">
        <v>5113</v>
      </c>
      <c r="H599" s="138">
        <v>12</v>
      </c>
      <c r="I599" s="139">
        <v>1</v>
      </c>
      <c r="J599" s="140">
        <v>12</v>
      </c>
      <c r="K599" s="186"/>
      <c r="L599" s="177"/>
      <c r="M599" s="223" t="s">
        <v>5114</v>
      </c>
      <c r="N599" s="209"/>
      <c r="O599" s="77"/>
      <c r="Q599" s="162" t="s">
        <v>3413</v>
      </c>
      <c r="R599" s="167" t="s">
        <v>323</v>
      </c>
      <c r="S599" s="160">
        <v>1455</v>
      </c>
      <c r="T599" s="163">
        <v>940</v>
      </c>
      <c r="U599" s="164">
        <f t="shared" si="9"/>
        <v>-515</v>
      </c>
      <c r="V599" s="158"/>
      <c r="W599" s="158"/>
    </row>
    <row r="600" spans="2:23" ht="26.25" x14ac:dyDescent="0.3">
      <c r="B600" s="18">
        <v>589</v>
      </c>
      <c r="C600" s="19">
        <v>-1</v>
      </c>
      <c r="D600" s="172" t="s">
        <v>3639</v>
      </c>
      <c r="E600" s="141" t="s">
        <v>4026</v>
      </c>
      <c r="F600" s="142" t="s">
        <v>7</v>
      </c>
      <c r="G600" s="143" t="s">
        <v>3640</v>
      </c>
      <c r="H600" s="138">
        <v>12</v>
      </c>
      <c r="I600" s="139">
        <v>1</v>
      </c>
      <c r="J600" s="140">
        <v>12</v>
      </c>
      <c r="K600" s="186"/>
      <c r="L600" s="177"/>
      <c r="M600" s="223" t="s">
        <v>3641</v>
      </c>
      <c r="N600" s="213" t="s">
        <v>960</v>
      </c>
      <c r="O600" s="77"/>
      <c r="Q600" s="162" t="s">
        <v>909</v>
      </c>
      <c r="R600" s="167" t="s">
        <v>1000</v>
      </c>
      <c r="S600" s="160">
        <v>1114</v>
      </c>
      <c r="T600" s="163">
        <v>1481</v>
      </c>
      <c r="U600" s="164">
        <f t="shared" si="9"/>
        <v>367</v>
      </c>
      <c r="V600" s="158"/>
      <c r="W600" s="158"/>
    </row>
    <row r="601" spans="2:23" ht="26.25" x14ac:dyDescent="0.3">
      <c r="B601" s="18">
        <v>589</v>
      </c>
      <c r="C601" s="19">
        <v>-1</v>
      </c>
      <c r="D601" s="172" t="s">
        <v>453</v>
      </c>
      <c r="E601" s="141" t="s">
        <v>4026</v>
      </c>
      <c r="F601" s="142" t="s">
        <v>7</v>
      </c>
      <c r="G601" s="143" t="s">
        <v>115</v>
      </c>
      <c r="H601" s="138">
        <v>12</v>
      </c>
      <c r="I601" s="139">
        <v>2</v>
      </c>
      <c r="J601" s="140">
        <v>6</v>
      </c>
      <c r="K601" s="186"/>
      <c r="L601" s="177"/>
      <c r="M601" s="226" t="s">
        <v>6322</v>
      </c>
      <c r="N601" s="207"/>
      <c r="O601" s="77"/>
      <c r="Q601" s="162" t="s">
        <v>912</v>
      </c>
      <c r="R601" s="167" t="s">
        <v>2891</v>
      </c>
      <c r="S601" s="160">
        <v>521</v>
      </c>
      <c r="T601" s="163">
        <v>522</v>
      </c>
      <c r="U601" s="164">
        <f t="shared" si="9"/>
        <v>1</v>
      </c>
      <c r="V601" s="158"/>
      <c r="W601" s="158"/>
    </row>
    <row r="602" spans="2:23" ht="28.5" x14ac:dyDescent="0.3">
      <c r="B602" s="18">
        <v>589</v>
      </c>
      <c r="C602" s="19">
        <v>-1</v>
      </c>
      <c r="D602" s="172" t="s">
        <v>2021</v>
      </c>
      <c r="E602" s="141" t="s">
        <v>4026</v>
      </c>
      <c r="F602" s="142" t="s">
        <v>7</v>
      </c>
      <c r="G602" s="143" t="s">
        <v>323</v>
      </c>
      <c r="H602" s="138">
        <v>12</v>
      </c>
      <c r="I602" s="139">
        <v>2</v>
      </c>
      <c r="J602" s="140">
        <v>6</v>
      </c>
      <c r="K602" s="186"/>
      <c r="L602" s="177"/>
      <c r="M602" s="221" t="s">
        <v>3637</v>
      </c>
      <c r="N602" s="213" t="s">
        <v>960</v>
      </c>
      <c r="O602" s="77"/>
      <c r="Q602" s="162" t="s">
        <v>913</v>
      </c>
      <c r="R602" s="167" t="s">
        <v>3002</v>
      </c>
      <c r="S602" s="160">
        <v>921</v>
      </c>
      <c r="T602" s="163">
        <v>1481</v>
      </c>
      <c r="U602" s="164">
        <f t="shared" si="9"/>
        <v>560</v>
      </c>
      <c r="V602" s="158"/>
      <c r="W602" s="158"/>
    </row>
    <row r="603" spans="2:23" ht="28.5" x14ac:dyDescent="0.3">
      <c r="B603" s="18">
        <v>589</v>
      </c>
      <c r="C603" s="19">
        <v>-1</v>
      </c>
      <c r="D603" s="172" t="s">
        <v>859</v>
      </c>
      <c r="E603" s="141" t="s">
        <v>4026</v>
      </c>
      <c r="F603" s="142" t="s">
        <v>7</v>
      </c>
      <c r="G603" s="143" t="s">
        <v>860</v>
      </c>
      <c r="H603" s="138">
        <v>12</v>
      </c>
      <c r="I603" s="139">
        <v>2</v>
      </c>
      <c r="J603" s="140">
        <v>6</v>
      </c>
      <c r="K603" s="186"/>
      <c r="L603" s="177"/>
      <c r="M603" s="222" t="s">
        <v>6324</v>
      </c>
      <c r="N603" s="213"/>
      <c r="O603" s="77"/>
      <c r="Q603" s="162" t="s">
        <v>914</v>
      </c>
      <c r="R603" s="167" t="s">
        <v>2876</v>
      </c>
      <c r="S603" s="160">
        <v>90</v>
      </c>
      <c r="T603" s="163">
        <v>469</v>
      </c>
      <c r="U603" s="164">
        <f t="shared" si="9"/>
        <v>379</v>
      </c>
      <c r="V603" s="158"/>
      <c r="W603" s="158"/>
    </row>
    <row r="604" spans="2:23" ht="26.25" x14ac:dyDescent="0.3">
      <c r="B604" s="18">
        <v>589</v>
      </c>
      <c r="C604" s="19">
        <v>-1</v>
      </c>
      <c r="D604" s="172" t="s">
        <v>4478</v>
      </c>
      <c r="E604" s="141" t="s">
        <v>4026</v>
      </c>
      <c r="F604" s="142" t="s">
        <v>7</v>
      </c>
      <c r="G604" s="143" t="s">
        <v>5351</v>
      </c>
      <c r="H604" s="138">
        <v>12</v>
      </c>
      <c r="I604" s="139">
        <v>2</v>
      </c>
      <c r="J604" s="140">
        <v>6</v>
      </c>
      <c r="K604" s="186"/>
      <c r="L604" s="177"/>
      <c r="M604" s="212" t="s">
        <v>5400</v>
      </c>
      <c r="N604" s="213" t="s">
        <v>960</v>
      </c>
      <c r="O604" s="77"/>
      <c r="Q604" s="162" t="s">
        <v>916</v>
      </c>
      <c r="R604" s="167" t="s">
        <v>3342</v>
      </c>
      <c r="S604" s="160">
        <v>177</v>
      </c>
      <c r="T604" s="163">
        <v>1335</v>
      </c>
      <c r="U604" s="164">
        <f t="shared" si="9"/>
        <v>1158</v>
      </c>
      <c r="V604" s="158"/>
      <c r="W604" s="158"/>
    </row>
    <row r="605" spans="2:23" ht="26.25" x14ac:dyDescent="0.3">
      <c r="B605" s="18">
        <v>589</v>
      </c>
      <c r="C605" s="19">
        <v>-1</v>
      </c>
      <c r="D605" s="172" t="s">
        <v>4230</v>
      </c>
      <c r="E605" s="141" t="s">
        <v>4026</v>
      </c>
      <c r="F605" s="142" t="s">
        <v>7</v>
      </c>
      <c r="G605" s="143" t="s">
        <v>323</v>
      </c>
      <c r="H605" s="138">
        <v>12</v>
      </c>
      <c r="I605" s="139">
        <v>2</v>
      </c>
      <c r="J605" s="140">
        <v>6</v>
      </c>
      <c r="K605" s="186"/>
      <c r="L605" s="177"/>
      <c r="M605" s="221" t="s">
        <v>6325</v>
      </c>
      <c r="N605" s="213" t="s">
        <v>960</v>
      </c>
      <c r="O605" s="77"/>
      <c r="Q605" s="162" t="s">
        <v>917</v>
      </c>
      <c r="R605" s="167" t="s">
        <v>473</v>
      </c>
      <c r="S605" s="161">
        <v>385</v>
      </c>
      <c r="T605" s="163">
        <v>48</v>
      </c>
      <c r="U605" s="164">
        <f t="shared" si="9"/>
        <v>-337</v>
      </c>
      <c r="V605" s="158"/>
      <c r="W605" s="158"/>
    </row>
    <row r="606" spans="2:23" ht="31.5" x14ac:dyDescent="0.3">
      <c r="B606" s="18">
        <v>589</v>
      </c>
      <c r="C606" s="19">
        <v>-1</v>
      </c>
      <c r="D606" s="172" t="s">
        <v>2558</v>
      </c>
      <c r="E606" s="141" t="s">
        <v>4026</v>
      </c>
      <c r="F606" s="142" t="s">
        <v>7</v>
      </c>
      <c r="G606" s="143" t="s">
        <v>2885</v>
      </c>
      <c r="H606" s="138">
        <v>12</v>
      </c>
      <c r="I606" s="139">
        <v>2</v>
      </c>
      <c r="J606" s="140">
        <v>6</v>
      </c>
      <c r="K606" s="186"/>
      <c r="L606" s="177"/>
      <c r="M606" s="221" t="s">
        <v>6326</v>
      </c>
      <c r="N606" s="213" t="s">
        <v>960</v>
      </c>
      <c r="O606" s="77"/>
      <c r="Q606" s="162" t="s">
        <v>920</v>
      </c>
      <c r="R606" s="167" t="s">
        <v>302</v>
      </c>
      <c r="S606" s="160">
        <v>272</v>
      </c>
      <c r="T606" s="163">
        <v>1481</v>
      </c>
      <c r="U606" s="164">
        <f t="shared" si="9"/>
        <v>1209</v>
      </c>
      <c r="V606" s="158"/>
      <c r="W606" s="158"/>
    </row>
    <row r="607" spans="2:23" ht="28.5" x14ac:dyDescent="0.3">
      <c r="B607" s="18">
        <v>589</v>
      </c>
      <c r="C607" s="19">
        <v>-1</v>
      </c>
      <c r="D607" s="172" t="s">
        <v>1060</v>
      </c>
      <c r="E607" s="141" t="s">
        <v>4026</v>
      </c>
      <c r="F607" s="142" t="s">
        <v>7</v>
      </c>
      <c r="G607" s="143" t="s">
        <v>5110</v>
      </c>
      <c r="H607" s="138">
        <v>12</v>
      </c>
      <c r="I607" s="139">
        <v>3</v>
      </c>
      <c r="J607" s="140">
        <v>4</v>
      </c>
      <c r="K607" s="186"/>
      <c r="L607" s="177"/>
      <c r="M607" s="212" t="s">
        <v>6327</v>
      </c>
      <c r="N607" s="213"/>
      <c r="O607" s="77"/>
      <c r="Q607" s="162" t="s">
        <v>4430</v>
      </c>
      <c r="R607" s="167" t="s">
        <v>385</v>
      </c>
      <c r="S607" s="160">
        <v>836</v>
      </c>
      <c r="T607" s="163">
        <v>1136</v>
      </c>
      <c r="U607" s="164">
        <f t="shared" si="9"/>
        <v>300</v>
      </c>
      <c r="V607" s="158"/>
      <c r="W607" s="158"/>
    </row>
    <row r="608" spans="2:23" ht="28.5" x14ac:dyDescent="0.3">
      <c r="B608" s="18">
        <v>589</v>
      </c>
      <c r="C608" s="19">
        <v>-1</v>
      </c>
      <c r="D608" s="172" t="s">
        <v>994</v>
      </c>
      <c r="E608" s="141" t="s">
        <v>4026</v>
      </c>
      <c r="F608" s="142" t="s">
        <v>7</v>
      </c>
      <c r="G608" s="143" t="s">
        <v>995</v>
      </c>
      <c r="H608" s="138">
        <v>12</v>
      </c>
      <c r="I608" s="139">
        <v>3</v>
      </c>
      <c r="J608" s="140">
        <v>4</v>
      </c>
      <c r="K608" s="186"/>
      <c r="L608" s="177"/>
      <c r="M608" s="224" t="s">
        <v>4691</v>
      </c>
      <c r="N608" s="215"/>
      <c r="O608" s="77"/>
      <c r="Q608" s="162" t="s">
        <v>5755</v>
      </c>
      <c r="R608" s="167" t="s">
        <v>323</v>
      </c>
      <c r="S608" s="160">
        <v>1114</v>
      </c>
      <c r="T608" s="163">
        <v>1136</v>
      </c>
      <c r="U608" s="164">
        <f t="shared" si="9"/>
        <v>22</v>
      </c>
      <c r="V608" s="158"/>
      <c r="W608" s="158"/>
    </row>
    <row r="609" spans="2:23" ht="28.5" x14ac:dyDescent="0.3">
      <c r="B609" s="18">
        <v>589</v>
      </c>
      <c r="C609" s="19">
        <v>-1</v>
      </c>
      <c r="D609" s="172" t="s">
        <v>1881</v>
      </c>
      <c r="E609" s="141" t="s">
        <v>4026</v>
      </c>
      <c r="F609" s="142" t="s">
        <v>7</v>
      </c>
      <c r="G609" s="143" t="s">
        <v>1882</v>
      </c>
      <c r="H609" s="138">
        <v>12</v>
      </c>
      <c r="I609" s="139">
        <v>3</v>
      </c>
      <c r="J609" s="140">
        <v>4</v>
      </c>
      <c r="K609" s="186"/>
      <c r="L609" s="177"/>
      <c r="M609" s="212" t="s">
        <v>6328</v>
      </c>
      <c r="N609" s="215" t="s">
        <v>960</v>
      </c>
      <c r="O609" s="77"/>
      <c r="Q609" s="162" t="s">
        <v>923</v>
      </c>
      <c r="R609" s="167" t="s">
        <v>323</v>
      </c>
      <c r="S609" s="160">
        <v>645</v>
      </c>
      <c r="T609" s="163">
        <v>488</v>
      </c>
      <c r="U609" s="164">
        <f t="shared" si="9"/>
        <v>-157</v>
      </c>
      <c r="V609" s="158"/>
      <c r="W609" s="158"/>
    </row>
    <row r="610" spans="2:23" ht="28.5" x14ac:dyDescent="0.3">
      <c r="B610" s="18">
        <v>589</v>
      </c>
      <c r="C610" s="19">
        <v>-1</v>
      </c>
      <c r="D610" s="172" t="s">
        <v>3017</v>
      </c>
      <c r="E610" s="141" t="s">
        <v>4026</v>
      </c>
      <c r="F610" s="142" t="s">
        <v>7</v>
      </c>
      <c r="G610" s="143" t="s">
        <v>513</v>
      </c>
      <c r="H610" s="138">
        <v>12</v>
      </c>
      <c r="I610" s="139">
        <v>3</v>
      </c>
      <c r="J610" s="140">
        <v>4</v>
      </c>
      <c r="K610" s="186"/>
      <c r="L610" s="177"/>
      <c r="M610" s="224" t="s">
        <v>4698</v>
      </c>
      <c r="N610" s="213" t="s">
        <v>960</v>
      </c>
      <c r="O610" s="77"/>
      <c r="Q610" s="162" t="s">
        <v>925</v>
      </c>
      <c r="R610" s="167" t="s">
        <v>749</v>
      </c>
      <c r="S610" s="160">
        <v>424</v>
      </c>
      <c r="T610" s="163">
        <v>367</v>
      </c>
      <c r="U610" s="164">
        <f t="shared" si="9"/>
        <v>-57</v>
      </c>
      <c r="V610" s="158"/>
      <c r="W610" s="158"/>
    </row>
    <row r="611" spans="2:23" ht="42.75" x14ac:dyDescent="0.3">
      <c r="B611" s="18">
        <v>589</v>
      </c>
      <c r="C611" s="19">
        <v>-1</v>
      </c>
      <c r="D611" s="172" t="s">
        <v>176</v>
      </c>
      <c r="E611" s="141" t="s">
        <v>4026</v>
      </c>
      <c r="F611" s="142" t="s">
        <v>7</v>
      </c>
      <c r="G611" s="143" t="s">
        <v>26</v>
      </c>
      <c r="H611" s="138">
        <v>12</v>
      </c>
      <c r="I611" s="139">
        <v>4</v>
      </c>
      <c r="J611" s="140">
        <v>3</v>
      </c>
      <c r="K611" s="186"/>
      <c r="L611" s="177" t="s">
        <v>4538</v>
      </c>
      <c r="M611" s="212" t="s">
        <v>6329</v>
      </c>
      <c r="N611" s="213"/>
      <c r="O611" s="77"/>
      <c r="Q611" s="162" t="s">
        <v>2130</v>
      </c>
      <c r="R611" s="167" t="s">
        <v>2109</v>
      </c>
      <c r="S611" s="160">
        <v>1455</v>
      </c>
      <c r="T611" s="163">
        <v>1136</v>
      </c>
      <c r="U611" s="164">
        <f t="shared" si="9"/>
        <v>-319</v>
      </c>
      <c r="V611" s="158"/>
      <c r="W611" s="158"/>
    </row>
    <row r="612" spans="2:23" ht="28.5" x14ac:dyDescent="0.3">
      <c r="B612" s="18">
        <v>589</v>
      </c>
      <c r="C612" s="19">
        <v>-1</v>
      </c>
      <c r="D612" s="172" t="s">
        <v>924</v>
      </c>
      <c r="E612" s="141" t="s">
        <v>4026</v>
      </c>
      <c r="F612" s="142" t="s">
        <v>7</v>
      </c>
      <c r="G612" s="143" t="s">
        <v>5111</v>
      </c>
      <c r="H612" s="138">
        <v>12</v>
      </c>
      <c r="I612" s="139">
        <v>4</v>
      </c>
      <c r="J612" s="140">
        <v>3</v>
      </c>
      <c r="K612" s="186"/>
      <c r="L612" s="177"/>
      <c r="M612" s="224" t="s">
        <v>4692</v>
      </c>
      <c r="N612" s="213" t="s">
        <v>5853</v>
      </c>
      <c r="O612" s="77"/>
      <c r="Q612" s="162" t="s">
        <v>2785</v>
      </c>
      <c r="R612" s="167" t="s">
        <v>1536</v>
      </c>
      <c r="S612" s="160">
        <v>1315</v>
      </c>
      <c r="T612" s="163">
        <v>703</v>
      </c>
      <c r="U612" s="164">
        <f t="shared" si="9"/>
        <v>-612</v>
      </c>
      <c r="V612" s="158"/>
      <c r="W612" s="158"/>
    </row>
    <row r="613" spans="2:23" ht="28.5" x14ac:dyDescent="0.3">
      <c r="B613" s="18">
        <v>589</v>
      </c>
      <c r="C613" s="19">
        <v>230</v>
      </c>
      <c r="D613" s="172" t="s">
        <v>3996</v>
      </c>
      <c r="E613" s="141" t="s">
        <v>4026</v>
      </c>
      <c r="F613" s="142" t="s">
        <v>7</v>
      </c>
      <c r="G613" s="143" t="s">
        <v>3997</v>
      </c>
      <c r="H613" s="138">
        <v>12</v>
      </c>
      <c r="I613" s="139">
        <v>4</v>
      </c>
      <c r="J613" s="140">
        <v>3</v>
      </c>
      <c r="K613" s="186"/>
      <c r="L613" s="177"/>
      <c r="M613" s="224" t="s">
        <v>6545</v>
      </c>
      <c r="N613" s="213" t="s">
        <v>960</v>
      </c>
      <c r="O613" s="77"/>
      <c r="Q613" s="162" t="s">
        <v>4751</v>
      </c>
      <c r="R613" s="167" t="s">
        <v>4607</v>
      </c>
      <c r="S613" s="160">
        <v>921</v>
      </c>
      <c r="T613" s="163">
        <v>1481</v>
      </c>
      <c r="U613" s="164">
        <f t="shared" si="9"/>
        <v>560</v>
      </c>
      <c r="V613" s="158"/>
      <c r="W613" s="158"/>
    </row>
    <row r="614" spans="2:23" ht="28.5" x14ac:dyDescent="0.3">
      <c r="B614" s="18">
        <v>589</v>
      </c>
      <c r="C614" s="19">
        <v>-1</v>
      </c>
      <c r="D614" s="172" t="s">
        <v>1447</v>
      </c>
      <c r="E614" s="141" t="s">
        <v>4026</v>
      </c>
      <c r="F614" s="142" t="s">
        <v>7</v>
      </c>
      <c r="G614" s="143" t="s">
        <v>1448</v>
      </c>
      <c r="H614" s="138">
        <v>12</v>
      </c>
      <c r="I614" s="139">
        <v>4</v>
      </c>
      <c r="J614" s="140">
        <v>3</v>
      </c>
      <c r="K614" s="186"/>
      <c r="L614" s="177"/>
      <c r="M614" s="224" t="s">
        <v>5786</v>
      </c>
      <c r="N614" s="215" t="s">
        <v>960</v>
      </c>
      <c r="O614" s="77"/>
      <c r="Q614" s="162" t="s">
        <v>4019</v>
      </c>
      <c r="R614" s="167" t="s">
        <v>3993</v>
      </c>
      <c r="S614" s="160">
        <v>324</v>
      </c>
      <c r="T614" s="163">
        <v>235</v>
      </c>
      <c r="U614" s="164">
        <f t="shared" si="9"/>
        <v>-89</v>
      </c>
      <c r="V614" s="158"/>
      <c r="W614" s="158"/>
    </row>
    <row r="615" spans="2:23" ht="26.25" x14ac:dyDescent="0.3">
      <c r="B615" s="18">
        <v>609</v>
      </c>
      <c r="C615" s="19">
        <v>1</v>
      </c>
      <c r="D615" s="172" t="s">
        <v>219</v>
      </c>
      <c r="E615" s="141" t="s">
        <v>4026</v>
      </c>
      <c r="F615" s="142" t="s">
        <v>7</v>
      </c>
      <c r="G615" s="143" t="s">
        <v>5910</v>
      </c>
      <c r="H615" s="138">
        <v>11</v>
      </c>
      <c r="I615" s="139">
        <v>1</v>
      </c>
      <c r="J615" s="140">
        <v>11</v>
      </c>
      <c r="K615" s="186"/>
      <c r="L615" s="177"/>
      <c r="M615" s="225" t="s">
        <v>4058</v>
      </c>
      <c r="N615" s="207"/>
      <c r="O615" s="77"/>
      <c r="Q615" s="162" t="s">
        <v>3868</v>
      </c>
      <c r="R615" s="167" t="s">
        <v>3853</v>
      </c>
      <c r="S615" s="160">
        <v>836</v>
      </c>
      <c r="T615" s="163">
        <v>522</v>
      </c>
      <c r="U615" s="164">
        <f t="shared" ref="U615:U678" si="10">IFERROR(IF(T615=0,"New",T615-S615),"New")</f>
        <v>-314</v>
      </c>
      <c r="V615" s="158"/>
      <c r="W615" s="158"/>
    </row>
    <row r="616" spans="2:23" ht="26.25" x14ac:dyDescent="0.3">
      <c r="B616" s="18">
        <v>609</v>
      </c>
      <c r="C616" s="19">
        <v>1</v>
      </c>
      <c r="D616" s="172" t="s">
        <v>155</v>
      </c>
      <c r="E616" s="141" t="s">
        <v>4026</v>
      </c>
      <c r="F616" s="142" t="s">
        <v>7</v>
      </c>
      <c r="G616" s="143" t="s">
        <v>2652</v>
      </c>
      <c r="H616" s="138">
        <v>11</v>
      </c>
      <c r="I616" s="139">
        <v>1</v>
      </c>
      <c r="J616" s="140">
        <v>11</v>
      </c>
      <c r="K616" s="186"/>
      <c r="L616" s="177"/>
      <c r="M616" s="225" t="s">
        <v>4058</v>
      </c>
      <c r="N616" s="207"/>
      <c r="O616" s="77"/>
      <c r="Q616" s="162" t="s">
        <v>3092</v>
      </c>
      <c r="R616" s="167" t="s">
        <v>3088</v>
      </c>
      <c r="S616" s="160">
        <v>1039</v>
      </c>
      <c r="T616" s="163">
        <v>1481</v>
      </c>
      <c r="U616" s="164">
        <f t="shared" si="10"/>
        <v>442</v>
      </c>
      <c r="V616" s="158"/>
      <c r="W616" s="158"/>
    </row>
    <row r="617" spans="2:23" ht="31.5" x14ac:dyDescent="0.3">
      <c r="B617" s="18">
        <v>609</v>
      </c>
      <c r="C617" s="19">
        <v>1</v>
      </c>
      <c r="D617" s="172" t="s">
        <v>208</v>
      </c>
      <c r="E617" s="141" t="s">
        <v>4026</v>
      </c>
      <c r="F617" s="142" t="s">
        <v>7</v>
      </c>
      <c r="G617" s="143" t="s">
        <v>209</v>
      </c>
      <c r="H617" s="138">
        <v>11</v>
      </c>
      <c r="I617" s="139">
        <v>1</v>
      </c>
      <c r="J617" s="140">
        <v>11</v>
      </c>
      <c r="K617" s="186"/>
      <c r="L617" s="177"/>
      <c r="M617" s="225" t="s">
        <v>4058</v>
      </c>
      <c r="N617" s="207"/>
      <c r="O617" s="77"/>
      <c r="Q617" s="162" t="s">
        <v>5084</v>
      </c>
      <c r="R617" s="167" t="s">
        <v>4981</v>
      </c>
      <c r="S617" s="160">
        <v>645</v>
      </c>
      <c r="T617" s="163">
        <v>1335</v>
      </c>
      <c r="U617" s="164">
        <f t="shared" si="10"/>
        <v>690</v>
      </c>
      <c r="V617" s="158"/>
      <c r="W617" s="158"/>
    </row>
    <row r="618" spans="2:23" ht="26.25" x14ac:dyDescent="0.3">
      <c r="B618" s="18">
        <v>609</v>
      </c>
      <c r="C618" s="19">
        <v>1</v>
      </c>
      <c r="D618" s="172" t="s">
        <v>4577</v>
      </c>
      <c r="E618" s="141" t="s">
        <v>4026</v>
      </c>
      <c r="F618" s="142" t="s">
        <v>278</v>
      </c>
      <c r="G618" s="143" t="s">
        <v>4578</v>
      </c>
      <c r="H618" s="138">
        <v>11</v>
      </c>
      <c r="I618" s="139">
        <v>1</v>
      </c>
      <c r="J618" s="140">
        <v>11</v>
      </c>
      <c r="K618" s="186"/>
      <c r="L618" s="177"/>
      <c r="M618" s="214" t="s">
        <v>5021</v>
      </c>
      <c r="N618" s="209" t="s">
        <v>960</v>
      </c>
      <c r="O618" s="77"/>
      <c r="Q618" s="162" t="s">
        <v>2786</v>
      </c>
      <c r="R618" s="167" t="s">
        <v>2766</v>
      </c>
      <c r="S618" s="160">
        <v>1455</v>
      </c>
      <c r="T618" s="163">
        <v>1481</v>
      </c>
      <c r="U618" s="164">
        <f t="shared" si="10"/>
        <v>26</v>
      </c>
      <c r="V618" s="158"/>
      <c r="W618" s="158"/>
    </row>
    <row r="619" spans="2:23" ht="26.25" x14ac:dyDescent="0.3">
      <c r="B619" s="18">
        <v>609</v>
      </c>
      <c r="C619" s="19">
        <v>1</v>
      </c>
      <c r="D619" s="172" t="s">
        <v>936</v>
      </c>
      <c r="E619" s="141" t="s">
        <v>4026</v>
      </c>
      <c r="F619" s="142" t="s">
        <v>7</v>
      </c>
      <c r="G619" s="143" t="s">
        <v>323</v>
      </c>
      <c r="H619" s="138">
        <v>11</v>
      </c>
      <c r="I619" s="139">
        <v>1</v>
      </c>
      <c r="J619" s="140">
        <v>11</v>
      </c>
      <c r="K619" s="186"/>
      <c r="L619" s="177"/>
      <c r="M619" s="214" t="s">
        <v>5021</v>
      </c>
      <c r="N619" s="209" t="s">
        <v>960</v>
      </c>
      <c r="O619" s="77"/>
      <c r="Q619" s="162" t="s">
        <v>5085</v>
      </c>
      <c r="R619" s="167" t="s">
        <v>4978</v>
      </c>
      <c r="S619" s="160">
        <v>141</v>
      </c>
      <c r="T619" s="163">
        <v>367</v>
      </c>
      <c r="U619" s="164">
        <f t="shared" si="10"/>
        <v>226</v>
      </c>
      <c r="V619" s="158"/>
      <c r="W619" s="158"/>
    </row>
    <row r="620" spans="2:23" ht="26.25" x14ac:dyDescent="0.3">
      <c r="B620" s="18">
        <v>609</v>
      </c>
      <c r="C620" s="19">
        <v>1</v>
      </c>
      <c r="D620" s="172" t="s">
        <v>4579</v>
      </c>
      <c r="E620" s="141" t="s">
        <v>4026</v>
      </c>
      <c r="F620" s="142" t="s">
        <v>278</v>
      </c>
      <c r="G620" s="143" t="s">
        <v>4580</v>
      </c>
      <c r="H620" s="138">
        <v>11</v>
      </c>
      <c r="I620" s="139">
        <v>1</v>
      </c>
      <c r="J620" s="140">
        <v>11</v>
      </c>
      <c r="K620" s="186"/>
      <c r="L620" s="177"/>
      <c r="M620" s="214" t="s">
        <v>4576</v>
      </c>
      <c r="N620" s="209" t="s">
        <v>960</v>
      </c>
      <c r="O620" s="77"/>
      <c r="Q620" s="162" t="s">
        <v>939</v>
      </c>
      <c r="R620" s="167" t="s">
        <v>1597</v>
      </c>
      <c r="S620" s="160">
        <v>836</v>
      </c>
      <c r="T620" s="163">
        <v>235</v>
      </c>
      <c r="U620" s="164">
        <f t="shared" si="10"/>
        <v>-601</v>
      </c>
      <c r="V620" s="158"/>
      <c r="W620" s="158"/>
    </row>
    <row r="621" spans="2:23" ht="31.5" x14ac:dyDescent="0.3">
      <c r="B621" s="18">
        <v>609</v>
      </c>
      <c r="C621" s="19">
        <v>1</v>
      </c>
      <c r="D621" s="172" t="s">
        <v>4583</v>
      </c>
      <c r="E621" s="141" t="s">
        <v>4026</v>
      </c>
      <c r="F621" s="142" t="s">
        <v>7</v>
      </c>
      <c r="G621" s="143" t="s">
        <v>4584</v>
      </c>
      <c r="H621" s="138">
        <v>11</v>
      </c>
      <c r="I621" s="139">
        <v>1</v>
      </c>
      <c r="J621" s="140">
        <v>11</v>
      </c>
      <c r="K621" s="186"/>
      <c r="L621" s="177"/>
      <c r="M621" s="214" t="s">
        <v>4576</v>
      </c>
      <c r="N621" s="209" t="s">
        <v>960</v>
      </c>
      <c r="O621" s="77"/>
      <c r="Q621" s="162" t="s">
        <v>2787</v>
      </c>
      <c r="R621" s="167" t="s">
        <v>2770</v>
      </c>
      <c r="S621" s="160">
        <v>1114</v>
      </c>
      <c r="T621" s="163">
        <v>1481</v>
      </c>
      <c r="U621" s="164">
        <f t="shared" si="10"/>
        <v>367</v>
      </c>
      <c r="V621" s="158"/>
      <c r="W621" s="158"/>
    </row>
    <row r="622" spans="2:23" ht="26.25" x14ac:dyDescent="0.3">
      <c r="B622" s="18">
        <v>609</v>
      </c>
      <c r="C622" s="19">
        <v>1</v>
      </c>
      <c r="D622" s="172" t="s">
        <v>5960</v>
      </c>
      <c r="E622" s="141" t="s">
        <v>4026</v>
      </c>
      <c r="F622" s="142" t="s">
        <v>7</v>
      </c>
      <c r="G622" s="143" t="s">
        <v>5961</v>
      </c>
      <c r="H622" s="138">
        <v>11</v>
      </c>
      <c r="I622" s="139">
        <v>1</v>
      </c>
      <c r="J622" s="140">
        <v>11</v>
      </c>
      <c r="K622" s="186"/>
      <c r="L622" s="177"/>
      <c r="M622" s="214" t="s">
        <v>5969</v>
      </c>
      <c r="N622" s="213"/>
      <c r="O622" s="77"/>
      <c r="Q622" s="162" t="s">
        <v>3553</v>
      </c>
      <c r="R622" s="167" t="s">
        <v>3494</v>
      </c>
      <c r="S622" s="160">
        <v>921</v>
      </c>
      <c r="T622" s="163">
        <v>1136</v>
      </c>
      <c r="U622" s="164">
        <f t="shared" si="10"/>
        <v>215</v>
      </c>
      <c r="V622" s="158"/>
      <c r="W622" s="158"/>
    </row>
    <row r="623" spans="2:23" ht="26.25" x14ac:dyDescent="0.3">
      <c r="B623" s="18">
        <v>609</v>
      </c>
      <c r="C623" s="19" t="s">
        <v>331</v>
      </c>
      <c r="D623" s="172" t="s">
        <v>3194</v>
      </c>
      <c r="E623" s="141" t="s">
        <v>4026</v>
      </c>
      <c r="F623" s="142" t="s">
        <v>7</v>
      </c>
      <c r="G623" s="143" t="s">
        <v>323</v>
      </c>
      <c r="H623" s="138">
        <v>11</v>
      </c>
      <c r="I623" s="139">
        <v>1</v>
      </c>
      <c r="J623" s="140">
        <v>11</v>
      </c>
      <c r="K623" s="186"/>
      <c r="L623" s="177"/>
      <c r="M623" s="214" t="s">
        <v>6492</v>
      </c>
      <c r="N623" s="215"/>
      <c r="O623" s="77"/>
      <c r="Q623" s="162" t="s">
        <v>2788</v>
      </c>
      <c r="R623" s="167" t="s">
        <v>323</v>
      </c>
      <c r="S623" s="160">
        <v>1455</v>
      </c>
      <c r="T623" s="163">
        <v>522</v>
      </c>
      <c r="U623" s="164">
        <f t="shared" si="10"/>
        <v>-933</v>
      </c>
      <c r="V623" s="158"/>
      <c r="W623" s="158"/>
    </row>
    <row r="624" spans="2:23" ht="26.25" x14ac:dyDescent="0.3">
      <c r="B624" s="18">
        <v>609</v>
      </c>
      <c r="C624" s="19" t="s">
        <v>331</v>
      </c>
      <c r="D624" s="172" t="s">
        <v>6446</v>
      </c>
      <c r="E624" s="141" t="s">
        <v>4026</v>
      </c>
      <c r="F624" s="142" t="s">
        <v>7</v>
      </c>
      <c r="G624" s="143" t="s">
        <v>6447</v>
      </c>
      <c r="H624" s="138">
        <v>11</v>
      </c>
      <c r="I624" s="139">
        <v>1</v>
      </c>
      <c r="J624" s="140">
        <v>11</v>
      </c>
      <c r="K624" s="186"/>
      <c r="L624" s="177"/>
      <c r="M624" s="214" t="s">
        <v>6492</v>
      </c>
      <c r="N624" s="213"/>
      <c r="O624" s="77"/>
      <c r="Q624" s="162" t="s">
        <v>942</v>
      </c>
      <c r="R624" s="167" t="s">
        <v>3102</v>
      </c>
      <c r="S624" s="160">
        <v>341</v>
      </c>
      <c r="T624" s="163">
        <v>940</v>
      </c>
      <c r="U624" s="164">
        <f t="shared" si="10"/>
        <v>599</v>
      </c>
      <c r="V624" s="158"/>
      <c r="W624" s="158"/>
    </row>
    <row r="625" spans="2:23" ht="28.5" x14ac:dyDescent="0.3">
      <c r="B625" s="18">
        <v>609</v>
      </c>
      <c r="C625" s="19" t="s">
        <v>331</v>
      </c>
      <c r="D625" s="172" t="s">
        <v>6448</v>
      </c>
      <c r="E625" s="141" t="s">
        <v>4026</v>
      </c>
      <c r="F625" s="142" t="s">
        <v>7</v>
      </c>
      <c r="G625" s="143" t="s">
        <v>6449</v>
      </c>
      <c r="H625" s="138">
        <v>11</v>
      </c>
      <c r="I625" s="139">
        <v>1</v>
      </c>
      <c r="J625" s="140">
        <v>11</v>
      </c>
      <c r="K625" s="186"/>
      <c r="L625" s="177"/>
      <c r="M625" s="214" t="s">
        <v>6492</v>
      </c>
      <c r="N625" s="213"/>
      <c r="O625" s="77"/>
      <c r="Q625" s="162" t="s">
        <v>945</v>
      </c>
      <c r="R625" s="167" t="s">
        <v>3108</v>
      </c>
      <c r="S625" s="161">
        <v>256</v>
      </c>
      <c r="T625" s="163">
        <v>88</v>
      </c>
      <c r="U625" s="164">
        <f t="shared" si="10"/>
        <v>-168</v>
      </c>
      <c r="V625" s="158"/>
      <c r="W625" s="158"/>
    </row>
    <row r="626" spans="2:23" ht="26.25" x14ac:dyDescent="0.3">
      <c r="B626" s="18">
        <v>609</v>
      </c>
      <c r="C626" s="19" t="s">
        <v>331</v>
      </c>
      <c r="D626" s="172" t="s">
        <v>6450</v>
      </c>
      <c r="E626" s="141" t="s">
        <v>4026</v>
      </c>
      <c r="F626" s="142" t="s">
        <v>7</v>
      </c>
      <c r="G626" s="143" t="s">
        <v>5346</v>
      </c>
      <c r="H626" s="138">
        <v>11</v>
      </c>
      <c r="I626" s="139">
        <v>1</v>
      </c>
      <c r="J626" s="140">
        <v>11</v>
      </c>
      <c r="K626" s="186"/>
      <c r="L626" s="177"/>
      <c r="M626" s="214" t="s">
        <v>6492</v>
      </c>
      <c r="N626" s="207"/>
      <c r="O626" s="77"/>
      <c r="Q626" s="162" t="s">
        <v>2131</v>
      </c>
      <c r="R626" s="167" t="s">
        <v>2099</v>
      </c>
      <c r="S626" s="160">
        <v>921</v>
      </c>
      <c r="T626" s="163">
        <v>173</v>
      </c>
      <c r="U626" s="164">
        <f t="shared" si="10"/>
        <v>-748</v>
      </c>
      <c r="V626" s="158"/>
      <c r="W626" s="158"/>
    </row>
    <row r="627" spans="2:23" ht="26.25" x14ac:dyDescent="0.3">
      <c r="B627" s="18">
        <v>609</v>
      </c>
      <c r="C627" s="19" t="s">
        <v>331</v>
      </c>
      <c r="D627" s="172" t="s">
        <v>6451</v>
      </c>
      <c r="E627" s="141" t="s">
        <v>4026</v>
      </c>
      <c r="F627" s="142" t="s">
        <v>7</v>
      </c>
      <c r="G627" s="143" t="s">
        <v>323</v>
      </c>
      <c r="H627" s="138">
        <v>11</v>
      </c>
      <c r="I627" s="139">
        <v>1</v>
      </c>
      <c r="J627" s="140">
        <v>11</v>
      </c>
      <c r="K627" s="186"/>
      <c r="L627" s="177"/>
      <c r="M627" s="214" t="s">
        <v>6492</v>
      </c>
      <c r="N627" s="207"/>
      <c r="O627" s="77"/>
      <c r="Q627" s="162" t="s">
        <v>948</v>
      </c>
      <c r="R627" s="167" t="s">
        <v>642</v>
      </c>
      <c r="S627" s="160">
        <v>836</v>
      </c>
      <c r="T627" s="163">
        <v>382</v>
      </c>
      <c r="U627" s="164">
        <f t="shared" si="10"/>
        <v>-454</v>
      </c>
      <c r="V627" s="158"/>
      <c r="W627" s="158"/>
    </row>
    <row r="628" spans="2:23" ht="26.25" x14ac:dyDescent="0.3">
      <c r="B628" s="18">
        <v>609</v>
      </c>
      <c r="C628" s="19" t="s">
        <v>331</v>
      </c>
      <c r="D628" s="172" t="s">
        <v>6452</v>
      </c>
      <c r="E628" s="141" t="s">
        <v>4026</v>
      </c>
      <c r="F628" s="142" t="s">
        <v>7</v>
      </c>
      <c r="G628" s="143" t="s">
        <v>6453</v>
      </c>
      <c r="H628" s="138">
        <v>11</v>
      </c>
      <c r="I628" s="139">
        <v>1</v>
      </c>
      <c r="J628" s="140">
        <v>11</v>
      </c>
      <c r="K628" s="186"/>
      <c r="L628" s="177"/>
      <c r="M628" s="214" t="s">
        <v>6492</v>
      </c>
      <c r="N628" s="207"/>
      <c r="O628" s="77"/>
      <c r="Q628" s="162" t="s">
        <v>952</v>
      </c>
      <c r="R628" s="167" t="s">
        <v>323</v>
      </c>
      <c r="S628" s="160">
        <v>309</v>
      </c>
      <c r="T628" s="163">
        <v>270</v>
      </c>
      <c r="U628" s="164">
        <f t="shared" si="10"/>
        <v>-39</v>
      </c>
      <c r="V628" s="158"/>
      <c r="W628" s="158"/>
    </row>
    <row r="629" spans="2:23" ht="26.25" x14ac:dyDescent="0.3">
      <c r="B629" s="18">
        <v>609</v>
      </c>
      <c r="C629" s="19">
        <v>1</v>
      </c>
      <c r="D629" s="172" t="s">
        <v>399</v>
      </c>
      <c r="E629" s="141" t="s">
        <v>4026</v>
      </c>
      <c r="F629" s="142" t="s">
        <v>7</v>
      </c>
      <c r="G629" s="143" t="s">
        <v>375</v>
      </c>
      <c r="H629" s="138">
        <v>11</v>
      </c>
      <c r="I629" s="139">
        <v>2</v>
      </c>
      <c r="J629" s="140">
        <v>5.5</v>
      </c>
      <c r="K629" s="186"/>
      <c r="L629" s="177"/>
      <c r="M629" s="226" t="s">
        <v>4250</v>
      </c>
      <c r="N629" s="213" t="s">
        <v>960</v>
      </c>
      <c r="O629" s="77"/>
      <c r="Q629" s="162" t="s">
        <v>953</v>
      </c>
      <c r="R629" s="167" t="s">
        <v>106</v>
      </c>
      <c r="S629" s="160">
        <v>158</v>
      </c>
      <c r="T629" s="163">
        <v>855</v>
      </c>
      <c r="U629" s="164">
        <f t="shared" si="10"/>
        <v>697</v>
      </c>
      <c r="V629" s="158"/>
      <c r="W629" s="158"/>
    </row>
    <row r="630" spans="2:23" ht="28.5" x14ac:dyDescent="0.3">
      <c r="B630" s="18">
        <v>609</v>
      </c>
      <c r="C630" s="19">
        <v>1</v>
      </c>
      <c r="D630" s="172" t="s">
        <v>949</v>
      </c>
      <c r="E630" s="141" t="s">
        <v>4026</v>
      </c>
      <c r="F630" s="142" t="s">
        <v>7</v>
      </c>
      <c r="G630" s="143" t="s">
        <v>178</v>
      </c>
      <c r="H630" s="138">
        <v>11</v>
      </c>
      <c r="I630" s="139">
        <v>2</v>
      </c>
      <c r="J630" s="140">
        <v>5.5</v>
      </c>
      <c r="K630" s="186"/>
      <c r="L630" s="177"/>
      <c r="M630" s="221" t="s">
        <v>6330</v>
      </c>
      <c r="N630" s="213" t="s">
        <v>960</v>
      </c>
      <c r="O630" s="77"/>
      <c r="Q630" s="162" t="s">
        <v>5580</v>
      </c>
      <c r="R630" s="167" t="s">
        <v>5446</v>
      </c>
      <c r="S630" s="160">
        <v>689</v>
      </c>
      <c r="T630" s="163">
        <v>1136</v>
      </c>
      <c r="U630" s="164">
        <f t="shared" si="10"/>
        <v>447</v>
      </c>
      <c r="V630" s="158"/>
      <c r="W630" s="158"/>
    </row>
    <row r="631" spans="2:23" ht="26.25" x14ac:dyDescent="0.3">
      <c r="B631" s="18">
        <v>609</v>
      </c>
      <c r="C631" s="19">
        <v>1</v>
      </c>
      <c r="D631" s="172" t="s">
        <v>801</v>
      </c>
      <c r="E631" s="141" t="s">
        <v>4026</v>
      </c>
      <c r="F631" s="142" t="s">
        <v>7</v>
      </c>
      <c r="G631" s="143" t="s">
        <v>3343</v>
      </c>
      <c r="H631" s="138">
        <v>11</v>
      </c>
      <c r="I631" s="139">
        <v>2</v>
      </c>
      <c r="J631" s="140">
        <v>5.5</v>
      </c>
      <c r="K631" s="186"/>
      <c r="L631" s="177"/>
      <c r="M631" s="221" t="s">
        <v>6331</v>
      </c>
      <c r="N631" s="213"/>
      <c r="O631" s="77"/>
      <c r="Q631" s="162" t="s">
        <v>959</v>
      </c>
      <c r="R631" s="167" t="s">
        <v>1016</v>
      </c>
      <c r="S631" s="160">
        <v>645</v>
      </c>
      <c r="T631" s="163">
        <v>653</v>
      </c>
      <c r="U631" s="164">
        <f t="shared" si="10"/>
        <v>8</v>
      </c>
      <c r="V631" s="158"/>
      <c r="W631" s="158"/>
    </row>
    <row r="632" spans="2:23" ht="28.5" x14ac:dyDescent="0.3">
      <c r="B632" s="18">
        <v>609</v>
      </c>
      <c r="C632" s="19">
        <v>1</v>
      </c>
      <c r="D632" s="172" t="s">
        <v>294</v>
      </c>
      <c r="E632" s="141" t="s">
        <v>4026</v>
      </c>
      <c r="F632" s="142" t="s">
        <v>7</v>
      </c>
      <c r="G632" s="143" t="s">
        <v>295</v>
      </c>
      <c r="H632" s="138">
        <v>11</v>
      </c>
      <c r="I632" s="139">
        <v>2</v>
      </c>
      <c r="J632" s="140">
        <v>5.5</v>
      </c>
      <c r="K632" s="186"/>
      <c r="L632" s="177"/>
      <c r="M632" s="225" t="s">
        <v>4084</v>
      </c>
      <c r="N632" s="208" t="s">
        <v>5020</v>
      </c>
      <c r="O632" s="77"/>
      <c r="Q632" s="162" t="s">
        <v>963</v>
      </c>
      <c r="R632" s="167" t="s">
        <v>4226</v>
      </c>
      <c r="S632" s="160">
        <v>230</v>
      </c>
      <c r="T632" s="163">
        <v>419</v>
      </c>
      <c r="U632" s="164">
        <f t="shared" si="10"/>
        <v>189</v>
      </c>
      <c r="V632" s="158"/>
      <c r="W632" s="158"/>
    </row>
    <row r="633" spans="2:23" ht="26.25" x14ac:dyDescent="0.3">
      <c r="B633" s="18">
        <v>609</v>
      </c>
      <c r="C633" s="19">
        <v>1</v>
      </c>
      <c r="D633" s="172" t="s">
        <v>3216</v>
      </c>
      <c r="E633" s="141" t="s">
        <v>4026</v>
      </c>
      <c r="F633" s="142" t="s">
        <v>7</v>
      </c>
      <c r="G633" s="143" t="s">
        <v>4573</v>
      </c>
      <c r="H633" s="138">
        <v>11</v>
      </c>
      <c r="I633" s="139">
        <v>2</v>
      </c>
      <c r="J633" s="140">
        <v>5.5</v>
      </c>
      <c r="K633" s="186"/>
      <c r="L633" s="177"/>
      <c r="M633" s="226" t="s">
        <v>4701</v>
      </c>
      <c r="N633" s="209" t="s">
        <v>960</v>
      </c>
      <c r="O633" s="77"/>
      <c r="Q633" s="162" t="s">
        <v>3869</v>
      </c>
      <c r="R633" s="167" t="s">
        <v>323</v>
      </c>
      <c r="S633" s="160">
        <v>1455</v>
      </c>
      <c r="T633" s="163">
        <v>1481</v>
      </c>
      <c r="U633" s="164">
        <f t="shared" si="10"/>
        <v>26</v>
      </c>
      <c r="V633" s="158"/>
      <c r="W633" s="158"/>
    </row>
    <row r="634" spans="2:23" ht="28.5" x14ac:dyDescent="0.3">
      <c r="B634" s="18">
        <v>609</v>
      </c>
      <c r="C634" s="19">
        <v>1</v>
      </c>
      <c r="D634" s="172" t="s">
        <v>3120</v>
      </c>
      <c r="E634" s="141" t="s">
        <v>4026</v>
      </c>
      <c r="F634" s="142" t="s">
        <v>7</v>
      </c>
      <c r="G634" s="143" t="s">
        <v>2212</v>
      </c>
      <c r="H634" s="138">
        <v>11</v>
      </c>
      <c r="I634" s="139">
        <v>2</v>
      </c>
      <c r="J634" s="140">
        <v>5.5</v>
      </c>
      <c r="K634" s="186"/>
      <c r="L634" s="177"/>
      <c r="M634" s="226" t="s">
        <v>6332</v>
      </c>
      <c r="N634" s="213" t="s">
        <v>960</v>
      </c>
      <c r="O634" s="77"/>
      <c r="Q634" s="162" t="s">
        <v>965</v>
      </c>
      <c r="R634" s="167" t="s">
        <v>3169</v>
      </c>
      <c r="S634" s="160">
        <v>39</v>
      </c>
      <c r="T634" s="163">
        <v>1335</v>
      </c>
      <c r="U634" s="164">
        <f t="shared" si="10"/>
        <v>1296</v>
      </c>
      <c r="V634" s="158"/>
      <c r="W634" s="158"/>
    </row>
    <row r="635" spans="2:23" ht="26.25" x14ac:dyDescent="0.3">
      <c r="B635" s="18">
        <v>609</v>
      </c>
      <c r="C635" s="19">
        <v>1</v>
      </c>
      <c r="D635" s="172" t="s">
        <v>2206</v>
      </c>
      <c r="E635" s="141" t="s">
        <v>4026</v>
      </c>
      <c r="F635" s="142" t="s">
        <v>7</v>
      </c>
      <c r="G635" s="143" t="s">
        <v>2302</v>
      </c>
      <c r="H635" s="138">
        <v>11</v>
      </c>
      <c r="I635" s="139">
        <v>2</v>
      </c>
      <c r="J635" s="140">
        <v>5.5</v>
      </c>
      <c r="K635" s="186"/>
      <c r="L635" s="177"/>
      <c r="M635" s="221" t="s">
        <v>6333</v>
      </c>
      <c r="N635" s="213" t="s">
        <v>960</v>
      </c>
      <c r="O635" s="77"/>
      <c r="Q635" s="162" t="s">
        <v>3257</v>
      </c>
      <c r="R635" s="167" t="s">
        <v>3209</v>
      </c>
      <c r="S635" s="160">
        <v>921</v>
      </c>
      <c r="T635" s="163">
        <v>940</v>
      </c>
      <c r="U635" s="164">
        <f t="shared" si="10"/>
        <v>19</v>
      </c>
      <c r="V635" s="158"/>
      <c r="W635" s="158"/>
    </row>
    <row r="636" spans="2:23" ht="28.5" x14ac:dyDescent="0.3">
      <c r="B636" s="18">
        <v>609</v>
      </c>
      <c r="C636" s="19">
        <v>1</v>
      </c>
      <c r="D636" s="172" t="s">
        <v>2567</v>
      </c>
      <c r="E636" s="141" t="s">
        <v>4026</v>
      </c>
      <c r="F636" s="142" t="s">
        <v>7</v>
      </c>
      <c r="G636" s="143" t="s">
        <v>2605</v>
      </c>
      <c r="H636" s="138">
        <v>11</v>
      </c>
      <c r="I636" s="139">
        <v>2</v>
      </c>
      <c r="J636" s="140">
        <v>5.5</v>
      </c>
      <c r="K636" s="186"/>
      <c r="L636" s="177"/>
      <c r="M636" s="221" t="s">
        <v>6334</v>
      </c>
      <c r="N636" s="213" t="s">
        <v>960</v>
      </c>
      <c r="O636" s="77"/>
      <c r="Q636" s="162" t="s">
        <v>5756</v>
      </c>
      <c r="R636" s="167" t="s">
        <v>5616</v>
      </c>
      <c r="S636" s="160">
        <v>1114</v>
      </c>
      <c r="T636" s="163">
        <v>322</v>
      </c>
      <c r="U636" s="164">
        <f t="shared" si="10"/>
        <v>-792</v>
      </c>
      <c r="V636" s="158"/>
      <c r="W636" s="158"/>
    </row>
    <row r="637" spans="2:23" ht="26.25" x14ac:dyDescent="0.3">
      <c r="B637" s="18">
        <v>609</v>
      </c>
      <c r="C637" s="19">
        <v>1</v>
      </c>
      <c r="D637" s="172" t="s">
        <v>3296</v>
      </c>
      <c r="E637" s="141" t="s">
        <v>4026</v>
      </c>
      <c r="F637" s="142" t="s">
        <v>7</v>
      </c>
      <c r="G637" s="143" t="s">
        <v>3297</v>
      </c>
      <c r="H637" s="138">
        <v>11</v>
      </c>
      <c r="I637" s="139">
        <v>2</v>
      </c>
      <c r="J637" s="140">
        <v>5.5</v>
      </c>
      <c r="K637" s="186"/>
      <c r="L637" s="177"/>
      <c r="M637" s="221" t="s">
        <v>6335</v>
      </c>
      <c r="N637" s="213" t="s">
        <v>960</v>
      </c>
      <c r="O637" s="77"/>
      <c r="Q637" s="162" t="s">
        <v>4020</v>
      </c>
      <c r="R637" s="167" t="s">
        <v>3997</v>
      </c>
      <c r="S637" s="160">
        <v>589</v>
      </c>
      <c r="T637" s="163">
        <v>855</v>
      </c>
      <c r="U637" s="164">
        <f t="shared" si="10"/>
        <v>266</v>
      </c>
      <c r="V637" s="158"/>
      <c r="W637" s="158"/>
    </row>
    <row r="638" spans="2:23" ht="28.5" x14ac:dyDescent="0.3">
      <c r="B638" s="18">
        <v>609</v>
      </c>
      <c r="C638" s="19">
        <v>1</v>
      </c>
      <c r="D638" s="172" t="s">
        <v>877</v>
      </c>
      <c r="E638" s="141" t="s">
        <v>4026</v>
      </c>
      <c r="F638" s="142" t="s">
        <v>7</v>
      </c>
      <c r="G638" s="143" t="s">
        <v>3180</v>
      </c>
      <c r="H638" s="138">
        <v>11</v>
      </c>
      <c r="I638" s="139">
        <v>3</v>
      </c>
      <c r="J638" s="140">
        <v>3.6666666666666665</v>
      </c>
      <c r="K638" s="186"/>
      <c r="L638" s="177"/>
      <c r="M638" s="224" t="s">
        <v>4700</v>
      </c>
      <c r="N638" s="215"/>
      <c r="O638" s="77"/>
      <c r="Q638" s="162" t="s">
        <v>6563</v>
      </c>
      <c r="R638" s="167" t="s">
        <v>6449</v>
      </c>
      <c r="S638" s="160">
        <v>609</v>
      </c>
      <c r="T638" s="163">
        <v>1063</v>
      </c>
      <c r="U638" s="164">
        <f t="shared" si="10"/>
        <v>454</v>
      </c>
      <c r="V638" s="158"/>
      <c r="W638" s="158"/>
    </row>
    <row r="639" spans="2:23" ht="31.5" x14ac:dyDescent="0.3">
      <c r="B639" s="18">
        <v>609</v>
      </c>
      <c r="C639" s="19">
        <v>1</v>
      </c>
      <c r="D639" s="172" t="s">
        <v>419</v>
      </c>
      <c r="E639" s="141" t="s">
        <v>4026</v>
      </c>
      <c r="F639" s="142" t="s">
        <v>7</v>
      </c>
      <c r="G639" s="143" t="s">
        <v>420</v>
      </c>
      <c r="H639" s="138">
        <v>11</v>
      </c>
      <c r="I639" s="139">
        <v>3</v>
      </c>
      <c r="J639" s="140">
        <v>3.6666666666666665</v>
      </c>
      <c r="K639" s="186"/>
      <c r="L639" s="177"/>
      <c r="M639" s="212" t="s">
        <v>5666</v>
      </c>
      <c r="N639" s="213" t="s">
        <v>960</v>
      </c>
      <c r="O639" s="77"/>
      <c r="Q639" s="162" t="s">
        <v>971</v>
      </c>
      <c r="R639" s="167" t="s">
        <v>479</v>
      </c>
      <c r="S639" s="160">
        <v>140</v>
      </c>
      <c r="T639" s="163">
        <v>653</v>
      </c>
      <c r="U639" s="164">
        <f t="shared" si="10"/>
        <v>513</v>
      </c>
      <c r="V639" s="158"/>
      <c r="W639" s="158"/>
    </row>
    <row r="640" spans="2:23" ht="31.5" x14ac:dyDescent="0.3">
      <c r="B640" s="18">
        <v>609</v>
      </c>
      <c r="C640" s="19">
        <v>1</v>
      </c>
      <c r="D640" s="172" t="s">
        <v>1044</v>
      </c>
      <c r="E640" s="141" t="s">
        <v>4026</v>
      </c>
      <c r="F640" s="142" t="s">
        <v>7</v>
      </c>
      <c r="G640" s="143" t="s">
        <v>2420</v>
      </c>
      <c r="H640" s="138">
        <v>11</v>
      </c>
      <c r="I640" s="139">
        <v>3</v>
      </c>
      <c r="J640" s="140">
        <v>3.6666666666666665</v>
      </c>
      <c r="K640" s="186"/>
      <c r="L640" s="177"/>
      <c r="M640" s="221" t="s">
        <v>6336</v>
      </c>
      <c r="N640" s="213" t="s">
        <v>3746</v>
      </c>
      <c r="O640" s="77"/>
      <c r="Q640" s="162" t="s">
        <v>2789</v>
      </c>
      <c r="R640" s="167" t="s">
        <v>2732</v>
      </c>
      <c r="S640" s="160">
        <v>1455</v>
      </c>
      <c r="T640" s="163">
        <v>1481</v>
      </c>
      <c r="U640" s="164">
        <f t="shared" si="10"/>
        <v>26</v>
      </c>
      <c r="V640" s="158"/>
      <c r="W640" s="158"/>
    </row>
    <row r="641" spans="2:23" ht="28.5" x14ac:dyDescent="0.3">
      <c r="B641" s="18">
        <v>609</v>
      </c>
      <c r="C641" s="19">
        <v>1</v>
      </c>
      <c r="D641" s="172" t="s">
        <v>3398</v>
      </c>
      <c r="E641" s="141" t="s">
        <v>4026</v>
      </c>
      <c r="F641" s="142" t="s">
        <v>7</v>
      </c>
      <c r="G641" s="143" t="s">
        <v>323</v>
      </c>
      <c r="H641" s="138">
        <v>11</v>
      </c>
      <c r="I641" s="139">
        <v>3</v>
      </c>
      <c r="J641" s="140">
        <v>3.6666666666666665</v>
      </c>
      <c r="K641" s="186"/>
      <c r="L641" s="177"/>
      <c r="M641" s="224" t="s">
        <v>4699</v>
      </c>
      <c r="N641" s="213" t="s">
        <v>960</v>
      </c>
      <c r="O641" s="77"/>
      <c r="Q641" s="162" t="s">
        <v>5883</v>
      </c>
      <c r="R641" s="167" t="s">
        <v>5814</v>
      </c>
      <c r="S641" s="160">
        <v>1455</v>
      </c>
      <c r="T641" s="163">
        <v>138</v>
      </c>
      <c r="U641" s="164">
        <f t="shared" si="10"/>
        <v>-1317</v>
      </c>
      <c r="V641" s="158"/>
      <c r="W641" s="158"/>
    </row>
    <row r="642" spans="2:23" ht="28.5" x14ac:dyDescent="0.3">
      <c r="B642" s="18">
        <v>609</v>
      </c>
      <c r="C642" s="19">
        <v>1</v>
      </c>
      <c r="D642" s="172" t="s">
        <v>1286</v>
      </c>
      <c r="E642" s="141" t="s">
        <v>4026</v>
      </c>
      <c r="F642" s="142" t="s">
        <v>7</v>
      </c>
      <c r="G642" s="143" t="s">
        <v>2300</v>
      </c>
      <c r="H642" s="138">
        <v>11</v>
      </c>
      <c r="I642" s="139">
        <v>3</v>
      </c>
      <c r="J642" s="140">
        <v>3.6666666666666665</v>
      </c>
      <c r="K642" s="186"/>
      <c r="L642" s="177"/>
      <c r="M642" s="224" t="s">
        <v>6337</v>
      </c>
      <c r="N642" s="213" t="s">
        <v>960</v>
      </c>
      <c r="O642" s="77"/>
      <c r="Q642" s="162" t="s">
        <v>974</v>
      </c>
      <c r="R642" s="167" t="s">
        <v>1321</v>
      </c>
      <c r="S642" s="160">
        <v>836</v>
      </c>
      <c r="T642" s="163">
        <v>855</v>
      </c>
      <c r="U642" s="164">
        <f t="shared" si="10"/>
        <v>19</v>
      </c>
      <c r="V642" s="158"/>
      <c r="W642" s="158"/>
    </row>
    <row r="643" spans="2:23" ht="28.5" x14ac:dyDescent="0.3">
      <c r="B643" s="18">
        <v>609</v>
      </c>
      <c r="C643" s="19">
        <v>1</v>
      </c>
      <c r="D643" s="172" t="s">
        <v>3083</v>
      </c>
      <c r="E643" s="141" t="s">
        <v>4026</v>
      </c>
      <c r="F643" s="142" t="s">
        <v>7</v>
      </c>
      <c r="G643" s="143" t="s">
        <v>3084</v>
      </c>
      <c r="H643" s="138">
        <v>11</v>
      </c>
      <c r="I643" s="139">
        <v>3</v>
      </c>
      <c r="J643" s="140">
        <v>3.6666666666666665</v>
      </c>
      <c r="K643" s="186"/>
      <c r="L643" s="177"/>
      <c r="M643" s="224" t="s">
        <v>6338</v>
      </c>
      <c r="N643" s="213" t="s">
        <v>960</v>
      </c>
      <c r="O643" s="77"/>
      <c r="Q643" s="162" t="s">
        <v>3153</v>
      </c>
      <c r="R643" s="167" t="s">
        <v>323</v>
      </c>
      <c r="S643" s="160">
        <v>921</v>
      </c>
      <c r="T643" s="163">
        <v>1136</v>
      </c>
      <c r="U643" s="164">
        <f t="shared" si="10"/>
        <v>215</v>
      </c>
      <c r="V643" s="158"/>
      <c r="W643" s="158"/>
    </row>
    <row r="644" spans="2:23" ht="28.5" x14ac:dyDescent="0.3">
      <c r="B644" s="18">
        <v>609</v>
      </c>
      <c r="C644" s="19">
        <v>1</v>
      </c>
      <c r="D644" s="173" t="s">
        <v>3927</v>
      </c>
      <c r="E644" s="144" t="s">
        <v>4026</v>
      </c>
      <c r="F644" s="142" t="s">
        <v>7</v>
      </c>
      <c r="G644" s="143" t="s">
        <v>323</v>
      </c>
      <c r="H644" s="138">
        <v>11</v>
      </c>
      <c r="I644" s="139">
        <v>3</v>
      </c>
      <c r="J644" s="140">
        <v>3.6666666666666665</v>
      </c>
      <c r="K644" s="186"/>
      <c r="L644" s="177"/>
      <c r="M644" s="224" t="s">
        <v>5479</v>
      </c>
      <c r="N644" s="215" t="s">
        <v>960</v>
      </c>
      <c r="O644" s="77"/>
      <c r="Q644" s="162" t="s">
        <v>976</v>
      </c>
      <c r="R644" s="167" t="s">
        <v>323</v>
      </c>
      <c r="S644" s="160">
        <v>207</v>
      </c>
      <c r="T644" s="163">
        <v>940</v>
      </c>
      <c r="U644" s="164">
        <f t="shared" si="10"/>
        <v>733</v>
      </c>
      <c r="V644" s="158"/>
      <c r="W644" s="158"/>
    </row>
    <row r="645" spans="2:23" ht="42.75" x14ac:dyDescent="0.3">
      <c r="B645" s="18">
        <v>609</v>
      </c>
      <c r="C645" s="19">
        <v>1</v>
      </c>
      <c r="D645" s="172" t="s">
        <v>403</v>
      </c>
      <c r="E645" s="141" t="s">
        <v>4026</v>
      </c>
      <c r="F645" s="142" t="s">
        <v>7</v>
      </c>
      <c r="G645" s="143" t="s">
        <v>404</v>
      </c>
      <c r="H645" s="138">
        <v>11</v>
      </c>
      <c r="I645" s="139">
        <v>4</v>
      </c>
      <c r="J645" s="140">
        <v>2.75</v>
      </c>
      <c r="K645" s="186"/>
      <c r="L645" s="177" t="s">
        <v>4538</v>
      </c>
      <c r="M645" s="224" t="s">
        <v>5847</v>
      </c>
      <c r="N645" s="215"/>
      <c r="O645" s="77"/>
      <c r="Q645" s="162" t="s">
        <v>3554</v>
      </c>
      <c r="R645" s="167" t="s">
        <v>3532</v>
      </c>
      <c r="S645" s="160">
        <v>1455</v>
      </c>
      <c r="T645" s="163">
        <v>1481</v>
      </c>
      <c r="U645" s="164">
        <f t="shared" si="10"/>
        <v>26</v>
      </c>
      <c r="V645" s="158"/>
      <c r="W645" s="158"/>
    </row>
    <row r="646" spans="2:23" ht="42.75" x14ac:dyDescent="0.3">
      <c r="B646" s="18">
        <v>609</v>
      </c>
      <c r="C646" s="19">
        <v>1</v>
      </c>
      <c r="D646" s="172" t="s">
        <v>3227</v>
      </c>
      <c r="E646" s="141" t="s">
        <v>4026</v>
      </c>
      <c r="F646" s="142" t="s">
        <v>7</v>
      </c>
      <c r="G646" s="143" t="s">
        <v>3228</v>
      </c>
      <c r="H646" s="138">
        <v>11</v>
      </c>
      <c r="I646" s="139">
        <v>4</v>
      </c>
      <c r="J646" s="140">
        <v>2.75</v>
      </c>
      <c r="K646" s="186"/>
      <c r="L646" s="177"/>
      <c r="M646" s="212" t="s">
        <v>6339</v>
      </c>
      <c r="N646" s="213" t="s">
        <v>960</v>
      </c>
      <c r="O646" s="77"/>
      <c r="Q646" s="162" t="s">
        <v>3870</v>
      </c>
      <c r="R646" s="167" t="s">
        <v>3796</v>
      </c>
      <c r="S646" s="160">
        <v>341</v>
      </c>
      <c r="T646" s="163">
        <v>338</v>
      </c>
      <c r="U646" s="164">
        <f t="shared" si="10"/>
        <v>-3</v>
      </c>
      <c r="V646" s="158"/>
      <c r="W646" s="158"/>
    </row>
    <row r="647" spans="2:23" ht="28.5" x14ac:dyDescent="0.3">
      <c r="B647" s="18">
        <v>609</v>
      </c>
      <c r="C647" s="19">
        <v>231</v>
      </c>
      <c r="D647" s="172" t="s">
        <v>72</v>
      </c>
      <c r="E647" s="141" t="s">
        <v>4026</v>
      </c>
      <c r="F647" s="142" t="s">
        <v>7</v>
      </c>
      <c r="G647" s="143" t="s">
        <v>311</v>
      </c>
      <c r="H647" s="138">
        <v>11</v>
      </c>
      <c r="I647" s="139">
        <v>4</v>
      </c>
      <c r="J647" s="140">
        <v>2.75</v>
      </c>
      <c r="K647" s="186"/>
      <c r="L647" s="177"/>
      <c r="M647" s="224" t="s">
        <v>6546</v>
      </c>
      <c r="N647" s="215" t="s">
        <v>960</v>
      </c>
      <c r="O647" s="77"/>
      <c r="Q647" s="162" t="s">
        <v>5202</v>
      </c>
      <c r="R647" s="167" t="s">
        <v>79</v>
      </c>
      <c r="S647" s="160">
        <v>1114</v>
      </c>
      <c r="T647" s="163">
        <v>255</v>
      </c>
      <c r="U647" s="164">
        <f t="shared" si="10"/>
        <v>-859</v>
      </c>
      <c r="V647" s="158"/>
      <c r="W647" s="158"/>
    </row>
    <row r="648" spans="2:23" ht="42.75" x14ac:dyDescent="0.3">
      <c r="B648" s="18">
        <v>609</v>
      </c>
      <c r="C648" s="19">
        <v>1</v>
      </c>
      <c r="D648" s="172" t="s">
        <v>898</v>
      </c>
      <c r="E648" s="141" t="s">
        <v>4026</v>
      </c>
      <c r="F648" s="142" t="s">
        <v>7</v>
      </c>
      <c r="G648" s="143" t="s">
        <v>899</v>
      </c>
      <c r="H648" s="138">
        <v>11</v>
      </c>
      <c r="I648" s="139">
        <v>5</v>
      </c>
      <c r="J648" s="140">
        <v>2.2000000000000002</v>
      </c>
      <c r="K648" s="186"/>
      <c r="L648" s="177"/>
      <c r="M648" s="224" t="s">
        <v>5437</v>
      </c>
      <c r="N648" s="215" t="s">
        <v>960</v>
      </c>
      <c r="O648" s="96"/>
      <c r="Q648" s="162" t="s">
        <v>2790</v>
      </c>
      <c r="R648" s="167" t="s">
        <v>323</v>
      </c>
      <c r="S648" s="160">
        <v>1455</v>
      </c>
      <c r="T648" s="163">
        <v>940</v>
      </c>
      <c r="U648" s="164">
        <f t="shared" si="10"/>
        <v>-515</v>
      </c>
      <c r="V648" s="158"/>
      <c r="W648" s="158"/>
    </row>
    <row r="649" spans="2:23" ht="42.75" x14ac:dyDescent="0.3">
      <c r="B649" s="18">
        <v>609</v>
      </c>
      <c r="C649" s="19">
        <v>-142</v>
      </c>
      <c r="D649" s="172" t="s">
        <v>663</v>
      </c>
      <c r="E649" s="141" t="s">
        <v>4026</v>
      </c>
      <c r="F649" s="142" t="s">
        <v>3454</v>
      </c>
      <c r="G649" s="143" t="s">
        <v>194</v>
      </c>
      <c r="H649" s="138">
        <v>11</v>
      </c>
      <c r="I649" s="139">
        <v>6</v>
      </c>
      <c r="J649" s="140">
        <v>1.8333333333333333</v>
      </c>
      <c r="K649" s="186"/>
      <c r="L649" s="177"/>
      <c r="M649" s="224" t="s">
        <v>6292</v>
      </c>
      <c r="N649" s="215" t="s">
        <v>6493</v>
      </c>
      <c r="O649" s="77"/>
      <c r="Q649" s="162" t="s">
        <v>2791</v>
      </c>
      <c r="R649" s="167" t="s">
        <v>323</v>
      </c>
      <c r="S649" s="160">
        <v>1455</v>
      </c>
      <c r="T649" s="163">
        <v>855</v>
      </c>
      <c r="U649" s="164">
        <f t="shared" si="10"/>
        <v>-600</v>
      </c>
      <c r="V649" s="158"/>
      <c r="W649" s="158"/>
    </row>
    <row r="650" spans="2:23" ht="42.75" x14ac:dyDescent="0.3">
      <c r="B650" s="18">
        <v>609</v>
      </c>
      <c r="C650" s="19">
        <v>1</v>
      </c>
      <c r="D650" s="173" t="s">
        <v>1824</v>
      </c>
      <c r="E650" s="144" t="s">
        <v>4026</v>
      </c>
      <c r="F650" s="142" t="s">
        <v>7</v>
      </c>
      <c r="G650" s="143" t="s">
        <v>858</v>
      </c>
      <c r="H650" s="138">
        <v>11</v>
      </c>
      <c r="I650" s="139">
        <v>6</v>
      </c>
      <c r="J650" s="140">
        <v>1.8333333333333333</v>
      </c>
      <c r="K650" s="186"/>
      <c r="L650" s="177"/>
      <c r="M650" s="212" t="s">
        <v>6340</v>
      </c>
      <c r="N650" s="215" t="s">
        <v>5405</v>
      </c>
      <c r="O650" s="77"/>
      <c r="Q650" s="162" t="s">
        <v>3871</v>
      </c>
      <c r="R650" s="167" t="s">
        <v>3514</v>
      </c>
      <c r="S650" s="160">
        <v>1114</v>
      </c>
      <c r="T650" s="163">
        <v>310</v>
      </c>
      <c r="U650" s="164">
        <f t="shared" si="10"/>
        <v>-804</v>
      </c>
      <c r="V650" s="158"/>
      <c r="W650" s="158"/>
    </row>
    <row r="651" spans="2:23" ht="26.25" x14ac:dyDescent="0.3">
      <c r="B651" s="18">
        <v>645</v>
      </c>
      <c r="C651" s="19">
        <v>0</v>
      </c>
      <c r="D651" s="172" t="s">
        <v>497</v>
      </c>
      <c r="E651" s="141" t="s">
        <v>4026</v>
      </c>
      <c r="F651" s="142" t="s">
        <v>7</v>
      </c>
      <c r="G651" s="143" t="s">
        <v>498</v>
      </c>
      <c r="H651" s="138">
        <v>10</v>
      </c>
      <c r="I651" s="139">
        <v>1</v>
      </c>
      <c r="J651" s="140">
        <v>10</v>
      </c>
      <c r="K651" s="186"/>
      <c r="L651" s="177"/>
      <c r="M651" s="221" t="s">
        <v>4089</v>
      </c>
      <c r="N651" s="213"/>
      <c r="O651" s="77"/>
      <c r="Q651" s="162" t="s">
        <v>3258</v>
      </c>
      <c r="R651" s="167" t="s">
        <v>323</v>
      </c>
      <c r="S651" s="161">
        <v>1455</v>
      </c>
      <c r="T651" s="163">
        <v>69</v>
      </c>
      <c r="U651" s="164">
        <f t="shared" si="10"/>
        <v>-1386</v>
      </c>
      <c r="V651" s="158"/>
      <c r="W651" s="158"/>
    </row>
    <row r="652" spans="2:23" ht="28.5" x14ac:dyDescent="0.3">
      <c r="B652" s="18">
        <v>645</v>
      </c>
      <c r="C652" s="19">
        <v>0</v>
      </c>
      <c r="D652" s="172" t="s">
        <v>1015</v>
      </c>
      <c r="E652" s="141" t="s">
        <v>4026</v>
      </c>
      <c r="F652" s="142" t="s">
        <v>7</v>
      </c>
      <c r="G652" s="143" t="s">
        <v>1016</v>
      </c>
      <c r="H652" s="138">
        <v>10</v>
      </c>
      <c r="I652" s="139">
        <v>1</v>
      </c>
      <c r="J652" s="140">
        <v>10</v>
      </c>
      <c r="K652" s="186"/>
      <c r="L652" s="177"/>
      <c r="M652" s="221" t="s">
        <v>3644</v>
      </c>
      <c r="N652" s="213" t="s">
        <v>960</v>
      </c>
      <c r="O652" s="77"/>
      <c r="Q652" s="162" t="s">
        <v>977</v>
      </c>
      <c r="R652" s="167" t="s">
        <v>2405</v>
      </c>
      <c r="S652" s="160">
        <v>1455</v>
      </c>
      <c r="T652" s="163">
        <v>703</v>
      </c>
      <c r="U652" s="164">
        <f t="shared" si="10"/>
        <v>-752</v>
      </c>
      <c r="V652" s="158"/>
      <c r="W652" s="158"/>
    </row>
    <row r="653" spans="2:23" ht="28.5" x14ac:dyDescent="0.3">
      <c r="B653" s="18">
        <v>645</v>
      </c>
      <c r="C653" s="19">
        <v>0</v>
      </c>
      <c r="D653" s="172" t="s">
        <v>1338</v>
      </c>
      <c r="E653" s="141" t="s">
        <v>4026</v>
      </c>
      <c r="F653" s="142" t="s">
        <v>7</v>
      </c>
      <c r="G653" s="143" t="s">
        <v>323</v>
      </c>
      <c r="H653" s="138">
        <v>10</v>
      </c>
      <c r="I653" s="139">
        <v>1</v>
      </c>
      <c r="J653" s="140">
        <v>10</v>
      </c>
      <c r="K653" s="186"/>
      <c r="L653" s="177"/>
      <c r="M653" s="221" t="s">
        <v>3650</v>
      </c>
      <c r="N653" s="207"/>
      <c r="O653" s="77"/>
      <c r="Q653" s="162" t="s">
        <v>978</v>
      </c>
      <c r="R653" s="167" t="s">
        <v>1161</v>
      </c>
      <c r="S653" s="160">
        <v>1315</v>
      </c>
      <c r="T653" s="163">
        <v>653</v>
      </c>
      <c r="U653" s="164">
        <f t="shared" si="10"/>
        <v>-662</v>
      </c>
      <c r="V653" s="158"/>
      <c r="W653" s="158"/>
    </row>
    <row r="654" spans="2:23" ht="26.25" x14ac:dyDescent="0.3">
      <c r="B654" s="18">
        <v>645</v>
      </c>
      <c r="C654" s="19">
        <v>0</v>
      </c>
      <c r="D654" s="172" t="s">
        <v>5915</v>
      </c>
      <c r="E654" s="141" t="s">
        <v>4026</v>
      </c>
      <c r="F654" s="142" t="s">
        <v>7</v>
      </c>
      <c r="G654" s="143" t="s">
        <v>323</v>
      </c>
      <c r="H654" s="138">
        <v>10</v>
      </c>
      <c r="I654" s="139">
        <v>1</v>
      </c>
      <c r="J654" s="140">
        <v>10</v>
      </c>
      <c r="K654" s="186"/>
      <c r="L654" s="177"/>
      <c r="M654" s="221" t="s">
        <v>5920</v>
      </c>
      <c r="N654" s="209"/>
      <c r="O654" s="77"/>
      <c r="Q654" s="162" t="s">
        <v>5203</v>
      </c>
      <c r="R654" s="167" t="s">
        <v>206</v>
      </c>
      <c r="S654" s="160">
        <v>1315</v>
      </c>
      <c r="T654" s="163">
        <v>230</v>
      </c>
      <c r="U654" s="164">
        <f t="shared" si="10"/>
        <v>-1085</v>
      </c>
      <c r="V654" s="158"/>
      <c r="W654" s="158"/>
    </row>
    <row r="655" spans="2:23" ht="26.25" x14ac:dyDescent="0.3">
      <c r="B655" s="18">
        <v>645</v>
      </c>
      <c r="C655" s="19">
        <v>0</v>
      </c>
      <c r="D655" s="172" t="s">
        <v>5916</v>
      </c>
      <c r="E655" s="141" t="s">
        <v>4026</v>
      </c>
      <c r="F655" s="142" t="s">
        <v>7</v>
      </c>
      <c r="G655" s="143" t="s">
        <v>323</v>
      </c>
      <c r="H655" s="138">
        <v>10</v>
      </c>
      <c r="I655" s="139">
        <v>1</v>
      </c>
      <c r="J655" s="140">
        <v>10</v>
      </c>
      <c r="K655" s="186"/>
      <c r="L655" s="177"/>
      <c r="M655" s="221" t="s">
        <v>5920</v>
      </c>
      <c r="N655" s="209"/>
      <c r="O655" s="77"/>
      <c r="Q655" s="162" t="s">
        <v>2792</v>
      </c>
      <c r="R655" s="167" t="s">
        <v>2735</v>
      </c>
      <c r="S655" s="160">
        <v>1455</v>
      </c>
      <c r="T655" s="163">
        <v>1481</v>
      </c>
      <c r="U655" s="164">
        <f t="shared" si="10"/>
        <v>26</v>
      </c>
      <c r="V655" s="158"/>
      <c r="W655" s="158"/>
    </row>
    <row r="656" spans="2:23" ht="26.25" x14ac:dyDescent="0.3">
      <c r="B656" s="18">
        <v>645</v>
      </c>
      <c r="C656" s="19">
        <v>0</v>
      </c>
      <c r="D656" s="172" t="s">
        <v>3941</v>
      </c>
      <c r="E656" s="141" t="s">
        <v>4026</v>
      </c>
      <c r="F656" s="142" t="s">
        <v>7</v>
      </c>
      <c r="G656" s="143" t="s">
        <v>3942</v>
      </c>
      <c r="H656" s="138">
        <v>10</v>
      </c>
      <c r="I656" s="139">
        <v>1</v>
      </c>
      <c r="J656" s="140">
        <v>10</v>
      </c>
      <c r="K656" s="186"/>
      <c r="L656" s="177"/>
      <c r="M656" s="221" t="s">
        <v>3943</v>
      </c>
      <c r="N656" s="213" t="s">
        <v>960</v>
      </c>
      <c r="O656" s="77"/>
      <c r="Q656" s="162" t="s">
        <v>4320</v>
      </c>
      <c r="R656" s="167" t="s">
        <v>4257</v>
      </c>
      <c r="S656" s="161">
        <v>921</v>
      </c>
      <c r="T656" s="163">
        <v>36</v>
      </c>
      <c r="U656" s="164">
        <f t="shared" si="10"/>
        <v>-885</v>
      </c>
      <c r="V656" s="158"/>
      <c r="W656" s="158"/>
    </row>
    <row r="657" spans="2:23" ht="26.25" x14ac:dyDescent="0.3">
      <c r="B657" s="18">
        <v>645</v>
      </c>
      <c r="C657" s="19">
        <v>0</v>
      </c>
      <c r="D657" s="172" t="s">
        <v>2663</v>
      </c>
      <c r="E657" s="141" t="s">
        <v>4026</v>
      </c>
      <c r="F657" s="142" t="s">
        <v>7</v>
      </c>
      <c r="G657" s="143" t="s">
        <v>2664</v>
      </c>
      <c r="H657" s="138">
        <v>10</v>
      </c>
      <c r="I657" s="139">
        <v>1</v>
      </c>
      <c r="J657" s="140">
        <v>10</v>
      </c>
      <c r="K657" s="186"/>
      <c r="L657" s="177"/>
      <c r="M657" s="221" t="s">
        <v>3648</v>
      </c>
      <c r="N657" s="213" t="s">
        <v>960</v>
      </c>
      <c r="O657" s="77"/>
      <c r="Q657" s="162" t="s">
        <v>986</v>
      </c>
      <c r="R657" s="167" t="s">
        <v>1638</v>
      </c>
      <c r="S657" s="160">
        <v>1114</v>
      </c>
      <c r="T657" s="163">
        <v>940</v>
      </c>
      <c r="U657" s="164">
        <f t="shared" si="10"/>
        <v>-174</v>
      </c>
      <c r="V657" s="158"/>
      <c r="W657" s="158"/>
    </row>
    <row r="658" spans="2:23" ht="26.25" x14ac:dyDescent="0.3">
      <c r="B658" s="18">
        <v>645</v>
      </c>
      <c r="C658" s="19">
        <v>0</v>
      </c>
      <c r="D658" s="172" t="s">
        <v>4449</v>
      </c>
      <c r="E658" s="141" t="s">
        <v>4026</v>
      </c>
      <c r="F658" s="142" t="s">
        <v>7</v>
      </c>
      <c r="G658" s="143" t="s">
        <v>5609</v>
      </c>
      <c r="H658" s="138">
        <v>10</v>
      </c>
      <c r="I658" s="139">
        <v>1</v>
      </c>
      <c r="J658" s="140">
        <v>10</v>
      </c>
      <c r="K658" s="186"/>
      <c r="L658" s="177"/>
      <c r="M658" s="226" t="s">
        <v>5608</v>
      </c>
      <c r="N658" s="209"/>
      <c r="O658" s="77"/>
      <c r="Q658" s="162" t="s">
        <v>2332</v>
      </c>
      <c r="R658" s="167" t="s">
        <v>2296</v>
      </c>
      <c r="S658" s="160">
        <v>921</v>
      </c>
      <c r="T658" s="163">
        <v>1136</v>
      </c>
      <c r="U658" s="164">
        <f t="shared" si="10"/>
        <v>215</v>
      </c>
      <c r="V658" s="158"/>
      <c r="W658" s="158"/>
    </row>
    <row r="659" spans="2:23" ht="26.25" x14ac:dyDescent="0.3">
      <c r="B659" s="18">
        <v>645</v>
      </c>
      <c r="C659" s="19">
        <v>0</v>
      </c>
      <c r="D659" s="172" t="s">
        <v>625</v>
      </c>
      <c r="E659" s="141" t="s">
        <v>4026</v>
      </c>
      <c r="F659" s="142" t="s">
        <v>7</v>
      </c>
      <c r="G659" s="143" t="s">
        <v>323</v>
      </c>
      <c r="H659" s="138">
        <v>10</v>
      </c>
      <c r="I659" s="139">
        <v>1</v>
      </c>
      <c r="J659" s="140">
        <v>10</v>
      </c>
      <c r="K659" s="186"/>
      <c r="L659" s="177"/>
      <c r="M659" s="221" t="s">
        <v>5353</v>
      </c>
      <c r="N659" s="209"/>
      <c r="O659" s="77"/>
      <c r="Q659" s="162" t="s">
        <v>991</v>
      </c>
      <c r="R659" s="167" t="s">
        <v>651</v>
      </c>
      <c r="S659" s="160">
        <v>34</v>
      </c>
      <c r="T659" s="163">
        <v>833</v>
      </c>
      <c r="U659" s="164">
        <f t="shared" si="10"/>
        <v>799</v>
      </c>
      <c r="V659" s="158"/>
      <c r="W659" s="158"/>
    </row>
    <row r="660" spans="2:23" ht="26.25" x14ac:dyDescent="0.3">
      <c r="B660" s="18">
        <v>645</v>
      </c>
      <c r="C660" s="19">
        <v>0</v>
      </c>
      <c r="D660" s="172" t="s">
        <v>4980</v>
      </c>
      <c r="E660" s="141" t="s">
        <v>4026</v>
      </c>
      <c r="F660" s="142" t="s">
        <v>7</v>
      </c>
      <c r="G660" s="143" t="s">
        <v>4981</v>
      </c>
      <c r="H660" s="138">
        <v>10</v>
      </c>
      <c r="I660" s="139">
        <v>1</v>
      </c>
      <c r="J660" s="140">
        <v>10</v>
      </c>
      <c r="K660" s="186"/>
      <c r="L660" s="177"/>
      <c r="M660" s="221" t="s">
        <v>5022</v>
      </c>
      <c r="N660" s="209"/>
      <c r="O660" s="77"/>
      <c r="Q660" s="162" t="s">
        <v>3259</v>
      </c>
      <c r="R660" s="167" t="s">
        <v>3241</v>
      </c>
      <c r="S660" s="160">
        <v>1315</v>
      </c>
      <c r="T660" s="163">
        <v>157</v>
      </c>
      <c r="U660" s="164">
        <f t="shared" si="10"/>
        <v>-1158</v>
      </c>
      <c r="V660" s="158"/>
      <c r="W660" s="158"/>
    </row>
    <row r="661" spans="2:23" ht="26.25" x14ac:dyDescent="0.3">
      <c r="B661" s="18">
        <v>645</v>
      </c>
      <c r="C661" s="19">
        <v>0</v>
      </c>
      <c r="D661" s="172" t="s">
        <v>596</v>
      </c>
      <c r="E661" s="141" t="s">
        <v>4026</v>
      </c>
      <c r="F661" s="142" t="s">
        <v>7</v>
      </c>
      <c r="G661" s="143" t="s">
        <v>323</v>
      </c>
      <c r="H661" s="138">
        <v>10</v>
      </c>
      <c r="I661" s="139">
        <v>1</v>
      </c>
      <c r="J661" s="140">
        <v>10</v>
      </c>
      <c r="K661" s="186"/>
      <c r="L661" s="177"/>
      <c r="M661" s="221" t="s">
        <v>3650</v>
      </c>
      <c r="N661" s="213" t="s">
        <v>960</v>
      </c>
      <c r="O661" s="97"/>
      <c r="Q661" s="162" t="s">
        <v>4321</v>
      </c>
      <c r="R661" s="167" t="s">
        <v>4273</v>
      </c>
      <c r="S661" s="160">
        <v>1315</v>
      </c>
      <c r="T661" s="163">
        <v>1481</v>
      </c>
      <c r="U661" s="164">
        <f t="shared" si="10"/>
        <v>166</v>
      </c>
      <c r="V661" s="158"/>
      <c r="W661" s="158"/>
    </row>
    <row r="662" spans="2:23" ht="26.25" x14ac:dyDescent="0.3">
      <c r="B662" s="18">
        <v>645</v>
      </c>
      <c r="C662" s="19">
        <v>0</v>
      </c>
      <c r="D662" s="172" t="s">
        <v>2004</v>
      </c>
      <c r="E662" s="141" t="s">
        <v>4026</v>
      </c>
      <c r="F662" s="142" t="s">
        <v>7</v>
      </c>
      <c r="G662" s="143" t="s">
        <v>2593</v>
      </c>
      <c r="H662" s="138">
        <v>10</v>
      </c>
      <c r="I662" s="139">
        <v>1</v>
      </c>
      <c r="J662" s="140">
        <v>10</v>
      </c>
      <c r="K662" s="186"/>
      <c r="L662" s="177"/>
      <c r="M662" s="221" t="s">
        <v>3652</v>
      </c>
      <c r="N662" s="213" t="s">
        <v>960</v>
      </c>
      <c r="O662" s="77"/>
      <c r="Q662" s="162" t="s">
        <v>1001</v>
      </c>
      <c r="R662" s="167" t="s">
        <v>1324</v>
      </c>
      <c r="S662" s="160">
        <v>836</v>
      </c>
      <c r="T662" s="163">
        <v>1481</v>
      </c>
      <c r="U662" s="164">
        <f t="shared" si="10"/>
        <v>645</v>
      </c>
      <c r="V662" s="158"/>
      <c r="W662" s="158"/>
    </row>
    <row r="663" spans="2:23" ht="26.25" x14ac:dyDescent="0.3">
      <c r="B663" s="18">
        <v>645</v>
      </c>
      <c r="C663" s="19">
        <v>0</v>
      </c>
      <c r="D663" s="172" t="s">
        <v>2555</v>
      </c>
      <c r="E663" s="141" t="s">
        <v>4026</v>
      </c>
      <c r="F663" s="142" t="s">
        <v>7</v>
      </c>
      <c r="G663" s="143" t="s">
        <v>323</v>
      </c>
      <c r="H663" s="138">
        <v>10</v>
      </c>
      <c r="I663" s="139">
        <v>1</v>
      </c>
      <c r="J663" s="140">
        <v>10</v>
      </c>
      <c r="K663" s="186"/>
      <c r="L663" s="177"/>
      <c r="M663" s="221" t="s">
        <v>3651</v>
      </c>
      <c r="N663" s="213" t="s">
        <v>960</v>
      </c>
      <c r="O663" s="77"/>
      <c r="Q663" s="162" t="s">
        <v>1004</v>
      </c>
      <c r="R663" s="167" t="s">
        <v>323</v>
      </c>
      <c r="S663" s="160">
        <v>413</v>
      </c>
      <c r="T663" s="163">
        <v>855</v>
      </c>
      <c r="U663" s="164">
        <f t="shared" si="10"/>
        <v>442</v>
      </c>
      <c r="V663" s="158"/>
      <c r="W663" s="158"/>
    </row>
    <row r="664" spans="2:23" ht="26.25" x14ac:dyDescent="0.3">
      <c r="B664" s="18">
        <v>645</v>
      </c>
      <c r="C664" s="19">
        <v>0</v>
      </c>
      <c r="D664" s="172" t="s">
        <v>5354</v>
      </c>
      <c r="E664" s="141" t="s">
        <v>4026</v>
      </c>
      <c r="F664" s="142" t="s">
        <v>7</v>
      </c>
      <c r="G664" s="143" t="s">
        <v>5355</v>
      </c>
      <c r="H664" s="138">
        <v>10</v>
      </c>
      <c r="I664" s="139">
        <v>1</v>
      </c>
      <c r="J664" s="140">
        <v>10</v>
      </c>
      <c r="K664" s="186"/>
      <c r="L664" s="177"/>
      <c r="M664" s="221" t="s">
        <v>5353</v>
      </c>
      <c r="N664" s="209"/>
      <c r="O664" s="77"/>
      <c r="Q664" s="162" t="s">
        <v>1007</v>
      </c>
      <c r="R664" s="167" t="s">
        <v>2508</v>
      </c>
      <c r="S664" s="160">
        <v>9</v>
      </c>
      <c r="T664" s="163">
        <v>940</v>
      </c>
      <c r="U664" s="164">
        <f t="shared" si="10"/>
        <v>931</v>
      </c>
      <c r="V664" s="158"/>
      <c r="W664" s="158"/>
    </row>
    <row r="665" spans="2:23" ht="42.75" x14ac:dyDescent="0.3">
      <c r="B665" s="18">
        <v>645</v>
      </c>
      <c r="C665" s="19">
        <v>0</v>
      </c>
      <c r="D665" s="172" t="s">
        <v>5606</v>
      </c>
      <c r="E665" s="141" t="s">
        <v>4026</v>
      </c>
      <c r="F665" s="142" t="s">
        <v>7</v>
      </c>
      <c r="G665" s="143" t="s">
        <v>5607</v>
      </c>
      <c r="H665" s="138">
        <v>10</v>
      </c>
      <c r="I665" s="139">
        <v>1</v>
      </c>
      <c r="J665" s="140">
        <v>10</v>
      </c>
      <c r="K665" s="186"/>
      <c r="L665" s="177"/>
      <c r="M665" s="226" t="s">
        <v>5608</v>
      </c>
      <c r="N665" s="209"/>
      <c r="O665" s="77"/>
      <c r="Q665" s="162" t="s">
        <v>1010</v>
      </c>
      <c r="R665" s="167" t="s">
        <v>2937</v>
      </c>
      <c r="S665" s="160">
        <v>1114</v>
      </c>
      <c r="T665" s="163">
        <v>208</v>
      </c>
      <c r="U665" s="164">
        <f t="shared" si="10"/>
        <v>-906</v>
      </c>
      <c r="V665" s="158"/>
      <c r="W665" s="158"/>
    </row>
    <row r="666" spans="2:23" ht="26.25" x14ac:dyDescent="0.3">
      <c r="B666" s="18">
        <v>645</v>
      </c>
      <c r="C666" s="19">
        <v>0</v>
      </c>
      <c r="D666" s="172" t="s">
        <v>401</v>
      </c>
      <c r="E666" s="141" t="s">
        <v>4026</v>
      </c>
      <c r="F666" s="142" t="s">
        <v>7</v>
      </c>
      <c r="G666" s="143" t="s">
        <v>3350</v>
      </c>
      <c r="H666" s="138">
        <v>10</v>
      </c>
      <c r="I666" s="139">
        <v>1</v>
      </c>
      <c r="J666" s="140">
        <v>10</v>
      </c>
      <c r="K666" s="186"/>
      <c r="L666" s="177"/>
      <c r="M666" s="221" t="s">
        <v>3649</v>
      </c>
      <c r="N666" s="213" t="s">
        <v>960</v>
      </c>
      <c r="O666" s="77"/>
      <c r="Q666" s="162" t="s">
        <v>6564</v>
      </c>
      <c r="R666" s="167" t="s">
        <v>6441</v>
      </c>
      <c r="S666" s="160">
        <v>385</v>
      </c>
      <c r="T666" s="163">
        <v>1481</v>
      </c>
      <c r="U666" s="164">
        <f t="shared" si="10"/>
        <v>1096</v>
      </c>
      <c r="V666" s="158"/>
      <c r="W666" s="158"/>
    </row>
    <row r="667" spans="2:23" ht="31.5" x14ac:dyDescent="0.3">
      <c r="B667" s="18">
        <v>645</v>
      </c>
      <c r="C667" s="19">
        <v>0</v>
      </c>
      <c r="D667" s="172" t="s">
        <v>4422</v>
      </c>
      <c r="E667" s="141" t="s">
        <v>4026</v>
      </c>
      <c r="F667" s="142" t="s">
        <v>7</v>
      </c>
      <c r="G667" s="143" t="s">
        <v>4423</v>
      </c>
      <c r="H667" s="138">
        <v>10</v>
      </c>
      <c r="I667" s="139">
        <v>1</v>
      </c>
      <c r="J667" s="140">
        <v>10</v>
      </c>
      <c r="K667" s="186"/>
      <c r="L667" s="177"/>
      <c r="M667" s="221" t="s">
        <v>4424</v>
      </c>
      <c r="N667" s="213" t="s">
        <v>960</v>
      </c>
      <c r="O667" s="77"/>
      <c r="Q667" s="162" t="s">
        <v>1014</v>
      </c>
      <c r="R667" s="167" t="s">
        <v>3468</v>
      </c>
      <c r="S667" s="160">
        <v>362</v>
      </c>
      <c r="T667" s="163">
        <v>338</v>
      </c>
      <c r="U667" s="164">
        <f t="shared" si="10"/>
        <v>-24</v>
      </c>
      <c r="V667" s="158"/>
      <c r="W667" s="158"/>
    </row>
    <row r="668" spans="2:23" ht="28.5" x14ac:dyDescent="0.3">
      <c r="B668" s="18">
        <v>645</v>
      </c>
      <c r="C668" s="19">
        <v>0</v>
      </c>
      <c r="D668" s="172" t="s">
        <v>1557</v>
      </c>
      <c r="E668" s="141" t="s">
        <v>4026</v>
      </c>
      <c r="F668" s="142" t="s">
        <v>7</v>
      </c>
      <c r="G668" s="143" t="s">
        <v>1169</v>
      </c>
      <c r="H668" s="138">
        <v>10</v>
      </c>
      <c r="I668" s="139">
        <v>2</v>
      </c>
      <c r="J668" s="140">
        <v>5</v>
      </c>
      <c r="K668" s="186"/>
      <c r="L668" s="177"/>
      <c r="M668" s="221" t="s">
        <v>5019</v>
      </c>
      <c r="N668" s="213"/>
      <c r="O668" s="77"/>
      <c r="Q668" s="162" t="s">
        <v>6565</v>
      </c>
      <c r="R668" s="167" t="s">
        <v>6456</v>
      </c>
      <c r="S668" s="160">
        <v>921</v>
      </c>
      <c r="T668" s="163">
        <v>1136</v>
      </c>
      <c r="U668" s="164">
        <f t="shared" si="10"/>
        <v>215</v>
      </c>
      <c r="V668" s="158"/>
      <c r="W668" s="158"/>
    </row>
    <row r="669" spans="2:23" ht="26.25" x14ac:dyDescent="0.3">
      <c r="B669" s="18">
        <v>645</v>
      </c>
      <c r="C669" s="19">
        <v>0</v>
      </c>
      <c r="D669" s="172" t="s">
        <v>215</v>
      </c>
      <c r="E669" s="141" t="s">
        <v>4026</v>
      </c>
      <c r="F669" s="142" t="s">
        <v>7</v>
      </c>
      <c r="G669" s="143" t="s">
        <v>216</v>
      </c>
      <c r="H669" s="138">
        <v>10</v>
      </c>
      <c r="I669" s="139">
        <v>2</v>
      </c>
      <c r="J669" s="140">
        <v>5</v>
      </c>
      <c r="K669" s="186"/>
      <c r="L669" s="177" t="s">
        <v>4538</v>
      </c>
      <c r="M669" s="226" t="s">
        <v>6341</v>
      </c>
      <c r="N669" s="213"/>
      <c r="O669" s="77"/>
      <c r="Q669" s="162" t="s">
        <v>1017</v>
      </c>
      <c r="R669" s="167" t="s">
        <v>749</v>
      </c>
      <c r="S669" s="160">
        <v>385</v>
      </c>
      <c r="T669" s="163">
        <v>1481</v>
      </c>
      <c r="U669" s="164">
        <f t="shared" si="10"/>
        <v>1096</v>
      </c>
      <c r="V669" s="158"/>
      <c r="W669" s="158"/>
    </row>
    <row r="670" spans="2:23" ht="26.25" x14ac:dyDescent="0.3">
      <c r="B670" s="18">
        <v>645</v>
      </c>
      <c r="C670" s="19">
        <v>0</v>
      </c>
      <c r="D670" s="172" t="s">
        <v>504</v>
      </c>
      <c r="E670" s="141" t="s">
        <v>4026</v>
      </c>
      <c r="F670" s="142" t="s">
        <v>7</v>
      </c>
      <c r="G670" s="143" t="s">
        <v>358</v>
      </c>
      <c r="H670" s="138">
        <v>10</v>
      </c>
      <c r="I670" s="139">
        <v>2</v>
      </c>
      <c r="J670" s="140">
        <v>5</v>
      </c>
      <c r="K670" s="186"/>
      <c r="L670" s="177"/>
      <c r="M670" s="221" t="s">
        <v>4086</v>
      </c>
      <c r="N670" s="213"/>
      <c r="O670" s="77"/>
      <c r="Q670" s="162" t="s">
        <v>2865</v>
      </c>
      <c r="R670" s="167" t="s">
        <v>2859</v>
      </c>
      <c r="S670" s="160">
        <v>1455</v>
      </c>
      <c r="T670" s="163">
        <v>1481</v>
      </c>
      <c r="U670" s="164">
        <f t="shared" si="10"/>
        <v>26</v>
      </c>
      <c r="V670" s="158"/>
      <c r="W670" s="158"/>
    </row>
    <row r="671" spans="2:23" ht="31.5" x14ac:dyDescent="0.3">
      <c r="B671" s="18">
        <v>645</v>
      </c>
      <c r="C671" s="19">
        <v>0</v>
      </c>
      <c r="D671" s="172" t="s">
        <v>1926</v>
      </c>
      <c r="E671" s="141" t="s">
        <v>4026</v>
      </c>
      <c r="F671" s="142" t="s">
        <v>7</v>
      </c>
      <c r="G671" s="143" t="s">
        <v>3004</v>
      </c>
      <c r="H671" s="138">
        <v>10</v>
      </c>
      <c r="I671" s="139">
        <v>2</v>
      </c>
      <c r="J671" s="140">
        <v>5</v>
      </c>
      <c r="K671" s="186"/>
      <c r="L671" s="177"/>
      <c r="M671" s="226" t="s">
        <v>6342</v>
      </c>
      <c r="N671" s="213" t="s">
        <v>960</v>
      </c>
      <c r="O671" s="77"/>
      <c r="Q671" s="162" t="s">
        <v>1020</v>
      </c>
      <c r="R671" s="167" t="s">
        <v>50</v>
      </c>
      <c r="S671" s="160">
        <v>20</v>
      </c>
      <c r="T671" s="163">
        <v>1136</v>
      </c>
      <c r="U671" s="164">
        <f t="shared" si="10"/>
        <v>1116</v>
      </c>
      <c r="V671" s="158"/>
      <c r="W671" s="158"/>
    </row>
    <row r="672" spans="2:23" ht="26.25" x14ac:dyDescent="0.3">
      <c r="B672" s="18">
        <v>645</v>
      </c>
      <c r="C672" s="19">
        <v>0</v>
      </c>
      <c r="D672" s="172" t="s">
        <v>379</v>
      </c>
      <c r="E672" s="141" t="s">
        <v>4026</v>
      </c>
      <c r="F672" s="142" t="s">
        <v>7</v>
      </c>
      <c r="G672" s="143" t="s">
        <v>74</v>
      </c>
      <c r="H672" s="138">
        <v>10</v>
      </c>
      <c r="I672" s="139">
        <v>2</v>
      </c>
      <c r="J672" s="140">
        <v>5</v>
      </c>
      <c r="K672" s="186"/>
      <c r="L672" s="177"/>
      <c r="M672" s="221" t="s">
        <v>4087</v>
      </c>
      <c r="N672" s="213"/>
      <c r="O672" s="77"/>
      <c r="Q672" s="162" t="s">
        <v>2630</v>
      </c>
      <c r="R672" s="167" t="s">
        <v>2613</v>
      </c>
      <c r="S672" s="160">
        <v>1455</v>
      </c>
      <c r="T672" s="163">
        <v>1481</v>
      </c>
      <c r="U672" s="164">
        <f t="shared" si="10"/>
        <v>26</v>
      </c>
      <c r="V672" s="158"/>
      <c r="W672" s="158"/>
    </row>
    <row r="673" spans="2:23" ht="26.25" x14ac:dyDescent="0.3">
      <c r="B673" s="18">
        <v>645</v>
      </c>
      <c r="C673" s="19">
        <v>0</v>
      </c>
      <c r="D673" s="172" t="s">
        <v>982</v>
      </c>
      <c r="E673" s="141" t="s">
        <v>4026</v>
      </c>
      <c r="F673" s="142" t="s">
        <v>7</v>
      </c>
      <c r="G673" s="143" t="s">
        <v>983</v>
      </c>
      <c r="H673" s="138">
        <v>10</v>
      </c>
      <c r="I673" s="139">
        <v>2</v>
      </c>
      <c r="J673" s="140">
        <v>5</v>
      </c>
      <c r="K673" s="186"/>
      <c r="L673" s="177"/>
      <c r="M673" s="226" t="s">
        <v>3807</v>
      </c>
      <c r="N673" s="220" t="s">
        <v>3668</v>
      </c>
      <c r="O673" s="77"/>
      <c r="Q673" s="162" t="s">
        <v>1025</v>
      </c>
      <c r="R673" s="167" t="s">
        <v>1270</v>
      </c>
      <c r="S673" s="160">
        <v>1114</v>
      </c>
      <c r="T673" s="163">
        <v>1481</v>
      </c>
      <c r="U673" s="164">
        <f t="shared" si="10"/>
        <v>367</v>
      </c>
      <c r="V673" s="158"/>
      <c r="W673" s="158"/>
    </row>
    <row r="674" spans="2:23" ht="26.25" x14ac:dyDescent="0.3">
      <c r="B674" s="18">
        <v>645</v>
      </c>
      <c r="C674" s="19">
        <v>0</v>
      </c>
      <c r="D674" s="172" t="s">
        <v>1470</v>
      </c>
      <c r="E674" s="141" t="s">
        <v>4026</v>
      </c>
      <c r="F674" s="142" t="s">
        <v>7</v>
      </c>
      <c r="G674" s="143" t="s">
        <v>1471</v>
      </c>
      <c r="H674" s="138">
        <v>10</v>
      </c>
      <c r="I674" s="139">
        <v>2</v>
      </c>
      <c r="J674" s="140">
        <v>5</v>
      </c>
      <c r="K674" s="186"/>
      <c r="L674" s="177"/>
      <c r="M674" s="226" t="s">
        <v>3706</v>
      </c>
      <c r="N674" s="215" t="s">
        <v>3709</v>
      </c>
      <c r="O674" s="77"/>
      <c r="Q674" s="162" t="s">
        <v>1026</v>
      </c>
      <c r="R674" s="167" t="s">
        <v>1726</v>
      </c>
      <c r="S674" s="160">
        <v>1114</v>
      </c>
      <c r="T674" s="163">
        <v>1136</v>
      </c>
      <c r="U674" s="164">
        <f t="shared" si="10"/>
        <v>22</v>
      </c>
      <c r="V674" s="158"/>
      <c r="W674" s="158"/>
    </row>
    <row r="675" spans="2:23" ht="26.25" x14ac:dyDescent="0.3">
      <c r="B675" s="18">
        <v>645</v>
      </c>
      <c r="C675" s="19">
        <v>0</v>
      </c>
      <c r="D675" s="172" t="s">
        <v>1143</v>
      </c>
      <c r="E675" s="141" t="s">
        <v>4026</v>
      </c>
      <c r="F675" s="142" t="s">
        <v>7</v>
      </c>
      <c r="G675" s="143" t="s">
        <v>1144</v>
      </c>
      <c r="H675" s="138">
        <v>10</v>
      </c>
      <c r="I675" s="139">
        <v>2</v>
      </c>
      <c r="J675" s="140">
        <v>5</v>
      </c>
      <c r="K675" s="186"/>
      <c r="L675" s="177"/>
      <c r="M675" s="221" t="s">
        <v>5929</v>
      </c>
      <c r="N675" s="213" t="s">
        <v>4719</v>
      </c>
      <c r="O675" s="77"/>
      <c r="Q675" s="162" t="s">
        <v>5204</v>
      </c>
      <c r="R675" s="167" t="s">
        <v>323</v>
      </c>
      <c r="S675" s="160">
        <v>836</v>
      </c>
      <c r="T675" s="163">
        <v>1335</v>
      </c>
      <c r="U675" s="164">
        <f t="shared" si="10"/>
        <v>499</v>
      </c>
      <c r="V675" s="158"/>
      <c r="W675" s="158"/>
    </row>
    <row r="676" spans="2:23" ht="26.25" x14ac:dyDescent="0.3">
      <c r="B676" s="18">
        <v>645</v>
      </c>
      <c r="C676" s="19">
        <v>0</v>
      </c>
      <c r="D676" s="172" t="s">
        <v>4449</v>
      </c>
      <c r="E676" s="141" t="s">
        <v>4026</v>
      </c>
      <c r="F676" s="142" t="s">
        <v>7</v>
      </c>
      <c r="G676" s="143" t="s">
        <v>4450</v>
      </c>
      <c r="H676" s="138">
        <v>10</v>
      </c>
      <c r="I676" s="139">
        <v>2</v>
      </c>
      <c r="J676" s="140">
        <v>5</v>
      </c>
      <c r="K676" s="186"/>
      <c r="L676" s="177"/>
      <c r="M676" s="221" t="s">
        <v>5023</v>
      </c>
      <c r="N676" s="213" t="s">
        <v>960</v>
      </c>
      <c r="O676" s="77"/>
      <c r="Q676" s="162" t="s">
        <v>4513</v>
      </c>
      <c r="R676" s="167" t="s">
        <v>4482</v>
      </c>
      <c r="S676" s="160">
        <v>921</v>
      </c>
      <c r="T676" s="163">
        <v>1481</v>
      </c>
      <c r="U676" s="164">
        <f t="shared" si="10"/>
        <v>560</v>
      </c>
      <c r="V676" s="158"/>
      <c r="W676" s="158"/>
    </row>
    <row r="677" spans="2:23" ht="26.25" x14ac:dyDescent="0.3">
      <c r="B677" s="18">
        <v>645</v>
      </c>
      <c r="C677" s="19">
        <v>0</v>
      </c>
      <c r="D677" s="172" t="s">
        <v>2354</v>
      </c>
      <c r="E677" s="141" t="s">
        <v>4026</v>
      </c>
      <c r="F677" s="142" t="s">
        <v>7</v>
      </c>
      <c r="G677" s="143" t="s">
        <v>2423</v>
      </c>
      <c r="H677" s="138">
        <v>10</v>
      </c>
      <c r="I677" s="139">
        <v>2</v>
      </c>
      <c r="J677" s="140">
        <v>5</v>
      </c>
      <c r="K677" s="186"/>
      <c r="L677" s="177"/>
      <c r="M677" s="226" t="s">
        <v>3646</v>
      </c>
      <c r="N677" s="213" t="s">
        <v>960</v>
      </c>
      <c r="O677" s="77"/>
      <c r="Q677" s="162" t="s">
        <v>1027</v>
      </c>
      <c r="R677" s="167" t="s">
        <v>4456</v>
      </c>
      <c r="S677" s="160">
        <v>1114</v>
      </c>
      <c r="T677" s="163">
        <v>940</v>
      </c>
      <c r="U677" s="164">
        <f t="shared" si="10"/>
        <v>-174</v>
      </c>
      <c r="V677" s="158"/>
      <c r="W677" s="158"/>
    </row>
    <row r="678" spans="2:23" ht="26.25" x14ac:dyDescent="0.3">
      <c r="B678" s="18">
        <v>645</v>
      </c>
      <c r="C678" s="19">
        <v>0</v>
      </c>
      <c r="D678" s="172" t="s">
        <v>4200</v>
      </c>
      <c r="E678" s="141" t="s">
        <v>4026</v>
      </c>
      <c r="F678" s="142" t="s">
        <v>7</v>
      </c>
      <c r="G678" s="143" t="s">
        <v>323</v>
      </c>
      <c r="H678" s="138">
        <v>10</v>
      </c>
      <c r="I678" s="139">
        <v>2</v>
      </c>
      <c r="J678" s="140">
        <v>5</v>
      </c>
      <c r="K678" s="186"/>
      <c r="L678" s="177"/>
      <c r="M678" s="226" t="s">
        <v>5438</v>
      </c>
      <c r="N678" s="213" t="s">
        <v>960</v>
      </c>
      <c r="O678" s="77"/>
      <c r="Q678" s="162" t="s">
        <v>1030</v>
      </c>
      <c r="R678" s="167" t="s">
        <v>2601</v>
      </c>
      <c r="S678" s="160">
        <v>836</v>
      </c>
      <c r="T678" s="163">
        <v>1136</v>
      </c>
      <c r="U678" s="164">
        <f t="shared" si="10"/>
        <v>300</v>
      </c>
      <c r="V678" s="158"/>
      <c r="W678" s="158"/>
    </row>
    <row r="679" spans="2:23" ht="26.25" x14ac:dyDescent="0.3">
      <c r="B679" s="18">
        <v>645</v>
      </c>
      <c r="C679" s="19">
        <v>0</v>
      </c>
      <c r="D679" s="172" t="s">
        <v>655</v>
      </c>
      <c r="E679" s="141" t="s">
        <v>4026</v>
      </c>
      <c r="F679" s="142" t="s">
        <v>7</v>
      </c>
      <c r="G679" s="143" t="s">
        <v>656</v>
      </c>
      <c r="H679" s="138">
        <v>10</v>
      </c>
      <c r="I679" s="139">
        <v>2</v>
      </c>
      <c r="J679" s="140">
        <v>5</v>
      </c>
      <c r="K679" s="186"/>
      <c r="L679" s="177"/>
      <c r="M679" s="226" t="s">
        <v>3647</v>
      </c>
      <c r="N679" s="213" t="s">
        <v>960</v>
      </c>
      <c r="O679" s="77"/>
      <c r="Q679" s="162" t="s">
        <v>1031</v>
      </c>
      <c r="R679" s="167" t="s">
        <v>715</v>
      </c>
      <c r="S679" s="160">
        <v>1114</v>
      </c>
      <c r="T679" s="163">
        <v>940</v>
      </c>
      <c r="U679" s="164">
        <f t="shared" ref="U679:U742" si="11">IFERROR(IF(T679=0,"New",T679-S679),"New")</f>
        <v>-174</v>
      </c>
      <c r="V679" s="158"/>
      <c r="W679" s="158"/>
    </row>
    <row r="680" spans="2:23" ht="26.25" x14ac:dyDescent="0.3">
      <c r="B680" s="18">
        <v>645</v>
      </c>
      <c r="C680" s="19">
        <v>0</v>
      </c>
      <c r="D680" s="172" t="s">
        <v>3439</v>
      </c>
      <c r="E680" s="141" t="s">
        <v>4026</v>
      </c>
      <c r="F680" s="142" t="s">
        <v>7</v>
      </c>
      <c r="G680" s="143" t="s">
        <v>3440</v>
      </c>
      <c r="H680" s="138">
        <v>10</v>
      </c>
      <c r="I680" s="139">
        <v>2</v>
      </c>
      <c r="J680" s="140">
        <v>5</v>
      </c>
      <c r="K680" s="186"/>
      <c r="L680" s="177"/>
      <c r="M680" s="226" t="s">
        <v>4190</v>
      </c>
      <c r="N680" s="213" t="s">
        <v>960</v>
      </c>
      <c r="O680" s="77"/>
      <c r="Q680" s="162" t="s">
        <v>1034</v>
      </c>
      <c r="R680" s="167" t="s">
        <v>2928</v>
      </c>
      <c r="S680" s="161">
        <v>751</v>
      </c>
      <c r="T680" s="163">
        <v>93</v>
      </c>
      <c r="U680" s="164">
        <f t="shared" si="11"/>
        <v>-658</v>
      </c>
      <c r="V680" s="158"/>
      <c r="W680" s="158"/>
    </row>
    <row r="681" spans="2:23" ht="26.25" x14ac:dyDescent="0.3">
      <c r="B681" s="18">
        <v>645</v>
      </c>
      <c r="C681" s="19">
        <v>0</v>
      </c>
      <c r="D681" s="172" t="s">
        <v>4130</v>
      </c>
      <c r="E681" s="141" t="s">
        <v>4026</v>
      </c>
      <c r="F681" s="142" t="s">
        <v>7</v>
      </c>
      <c r="G681" s="143" t="s">
        <v>323</v>
      </c>
      <c r="H681" s="138">
        <v>10</v>
      </c>
      <c r="I681" s="139">
        <v>2</v>
      </c>
      <c r="J681" s="140">
        <v>5</v>
      </c>
      <c r="K681" s="186"/>
      <c r="L681" s="177"/>
      <c r="M681" s="225" t="s">
        <v>4338</v>
      </c>
      <c r="N681" s="213" t="s">
        <v>960</v>
      </c>
      <c r="O681" s="77"/>
      <c r="Q681" s="162" t="s">
        <v>1038</v>
      </c>
      <c r="R681" s="167" t="s">
        <v>2052</v>
      </c>
      <c r="S681" s="160">
        <v>1455</v>
      </c>
      <c r="T681" s="163">
        <v>1335</v>
      </c>
      <c r="U681" s="164">
        <f t="shared" si="11"/>
        <v>-120</v>
      </c>
      <c r="V681" s="158"/>
      <c r="W681" s="158"/>
    </row>
    <row r="682" spans="2:23" ht="26.25" x14ac:dyDescent="0.3">
      <c r="B682" s="18">
        <v>645</v>
      </c>
      <c r="C682" s="19">
        <v>0</v>
      </c>
      <c r="D682" s="172" t="s">
        <v>2179</v>
      </c>
      <c r="E682" s="141" t="s">
        <v>4026</v>
      </c>
      <c r="F682" s="142" t="s">
        <v>7</v>
      </c>
      <c r="G682" s="143" t="s">
        <v>1392</v>
      </c>
      <c r="H682" s="138">
        <v>10</v>
      </c>
      <c r="I682" s="139">
        <v>2</v>
      </c>
      <c r="J682" s="140">
        <v>5</v>
      </c>
      <c r="K682" s="186"/>
      <c r="L682" s="177"/>
      <c r="M682" s="221" t="s">
        <v>3645</v>
      </c>
      <c r="N682" s="213" t="s">
        <v>960</v>
      </c>
      <c r="O682" s="77"/>
      <c r="Q682" s="162" t="s">
        <v>6566</v>
      </c>
      <c r="R682" s="167" t="s">
        <v>6433</v>
      </c>
      <c r="S682" s="160">
        <v>26</v>
      </c>
      <c r="T682" s="163">
        <v>940</v>
      </c>
      <c r="U682" s="164">
        <f t="shared" si="11"/>
        <v>914</v>
      </c>
      <c r="V682" s="158"/>
      <c r="W682" s="158"/>
    </row>
    <row r="683" spans="2:23" ht="28.5" x14ac:dyDescent="0.3">
      <c r="B683" s="18">
        <v>645</v>
      </c>
      <c r="C683" s="19">
        <v>0</v>
      </c>
      <c r="D683" s="172" t="s">
        <v>2496</v>
      </c>
      <c r="E683" s="141" t="s">
        <v>4026</v>
      </c>
      <c r="F683" s="142" t="s">
        <v>7</v>
      </c>
      <c r="G683" s="143" t="s">
        <v>2524</v>
      </c>
      <c r="H683" s="138">
        <v>10</v>
      </c>
      <c r="I683" s="139">
        <v>2</v>
      </c>
      <c r="J683" s="140">
        <v>5</v>
      </c>
      <c r="K683" s="186"/>
      <c r="L683" s="177"/>
      <c r="M683" s="225" t="s">
        <v>4702</v>
      </c>
      <c r="N683" s="213" t="s">
        <v>960</v>
      </c>
      <c r="O683" s="77"/>
      <c r="Q683" s="162" t="s">
        <v>1042</v>
      </c>
      <c r="R683" s="167" t="s">
        <v>3472</v>
      </c>
      <c r="S683" s="160">
        <v>488</v>
      </c>
      <c r="T683" s="163">
        <v>1335</v>
      </c>
      <c r="U683" s="164">
        <f t="shared" si="11"/>
        <v>847</v>
      </c>
      <c r="V683" s="158"/>
      <c r="W683" s="158"/>
    </row>
    <row r="684" spans="2:23" ht="26.25" x14ac:dyDescent="0.3">
      <c r="B684" s="18">
        <v>645</v>
      </c>
      <c r="C684" s="19">
        <v>0</v>
      </c>
      <c r="D684" s="172" t="s">
        <v>1782</v>
      </c>
      <c r="E684" s="141" t="s">
        <v>4026</v>
      </c>
      <c r="F684" s="142" t="s">
        <v>7</v>
      </c>
      <c r="G684" s="143" t="s">
        <v>4201</v>
      </c>
      <c r="H684" s="138">
        <v>10</v>
      </c>
      <c r="I684" s="139">
        <v>2</v>
      </c>
      <c r="J684" s="140">
        <v>5</v>
      </c>
      <c r="K684" s="186"/>
      <c r="L684" s="177"/>
      <c r="M684" s="221" t="s">
        <v>6343</v>
      </c>
      <c r="N684" s="213" t="s">
        <v>960</v>
      </c>
      <c r="O684" s="77"/>
      <c r="Q684" s="162" t="s">
        <v>1043</v>
      </c>
      <c r="R684" s="167" t="s">
        <v>579</v>
      </c>
      <c r="S684" s="160">
        <v>1114</v>
      </c>
      <c r="T684" s="163">
        <v>855</v>
      </c>
      <c r="U684" s="164">
        <f t="shared" si="11"/>
        <v>-259</v>
      </c>
      <c r="V684" s="158"/>
      <c r="W684" s="158"/>
    </row>
    <row r="685" spans="2:23" ht="26.25" x14ac:dyDescent="0.3">
      <c r="B685" s="18">
        <v>645</v>
      </c>
      <c r="C685" s="19">
        <v>0</v>
      </c>
      <c r="D685" s="172" t="s">
        <v>3113</v>
      </c>
      <c r="E685" s="141" t="s">
        <v>4026</v>
      </c>
      <c r="F685" s="142" t="s">
        <v>7</v>
      </c>
      <c r="G685" s="143" t="s">
        <v>3114</v>
      </c>
      <c r="H685" s="138">
        <v>10</v>
      </c>
      <c r="I685" s="139">
        <v>2</v>
      </c>
      <c r="J685" s="140">
        <v>5</v>
      </c>
      <c r="K685" s="186"/>
      <c r="L685" s="177"/>
      <c r="M685" s="221" t="s">
        <v>6344</v>
      </c>
      <c r="N685" s="213" t="s">
        <v>960</v>
      </c>
      <c r="O685" s="77"/>
      <c r="Q685" s="162" t="s">
        <v>1045</v>
      </c>
      <c r="R685" s="167" t="s">
        <v>236</v>
      </c>
      <c r="S685" s="160">
        <v>1455</v>
      </c>
      <c r="T685" s="163">
        <v>408</v>
      </c>
      <c r="U685" s="164">
        <f t="shared" si="11"/>
        <v>-1047</v>
      </c>
      <c r="V685" s="158"/>
      <c r="W685" s="158"/>
    </row>
    <row r="686" spans="2:23" ht="26.25" x14ac:dyDescent="0.3">
      <c r="B686" s="18">
        <v>645</v>
      </c>
      <c r="C686" s="19">
        <v>279</v>
      </c>
      <c r="D686" s="172" t="s">
        <v>2708</v>
      </c>
      <c r="E686" s="141" t="s">
        <v>4026</v>
      </c>
      <c r="F686" s="142" t="s">
        <v>7</v>
      </c>
      <c r="G686" s="143" t="s">
        <v>323</v>
      </c>
      <c r="H686" s="138">
        <v>10</v>
      </c>
      <c r="I686" s="139">
        <v>2</v>
      </c>
      <c r="J686" s="140">
        <v>5</v>
      </c>
      <c r="K686" s="186"/>
      <c r="L686" s="177"/>
      <c r="M686" s="226" t="s">
        <v>6494</v>
      </c>
      <c r="N686" s="213" t="s">
        <v>960</v>
      </c>
      <c r="O686" s="77"/>
      <c r="Q686" s="162" t="s">
        <v>1046</v>
      </c>
      <c r="R686" s="167" t="s">
        <v>1981</v>
      </c>
      <c r="S686" s="161">
        <v>689</v>
      </c>
      <c r="T686" s="163">
        <v>7</v>
      </c>
      <c r="U686" s="164">
        <f t="shared" si="11"/>
        <v>-682</v>
      </c>
      <c r="V686" s="158"/>
      <c r="W686" s="158"/>
    </row>
    <row r="687" spans="2:23" ht="28.5" x14ac:dyDescent="0.3">
      <c r="B687" s="18">
        <v>645</v>
      </c>
      <c r="C687" s="19">
        <v>0</v>
      </c>
      <c r="D687" s="172" t="s">
        <v>365</v>
      </c>
      <c r="E687" s="141" t="s">
        <v>4026</v>
      </c>
      <c r="F687" s="142" t="s">
        <v>744</v>
      </c>
      <c r="G687" s="143" t="s">
        <v>2513</v>
      </c>
      <c r="H687" s="138">
        <v>10</v>
      </c>
      <c r="I687" s="139">
        <v>3</v>
      </c>
      <c r="J687" s="140">
        <v>3.3333333333333335</v>
      </c>
      <c r="K687" s="186"/>
      <c r="L687" s="177"/>
      <c r="M687" s="224" t="s">
        <v>5667</v>
      </c>
      <c r="N687" s="228"/>
      <c r="O687" s="77"/>
      <c r="Q687" s="162" t="s">
        <v>2459</v>
      </c>
      <c r="R687" s="167" t="s">
        <v>206</v>
      </c>
      <c r="S687" s="160">
        <v>1315</v>
      </c>
      <c r="T687" s="163">
        <v>1136</v>
      </c>
      <c r="U687" s="164">
        <f t="shared" si="11"/>
        <v>-179</v>
      </c>
      <c r="V687" s="158"/>
      <c r="W687" s="158"/>
    </row>
    <row r="688" spans="2:23" ht="28.5" x14ac:dyDescent="0.3">
      <c r="B688" s="18">
        <v>645</v>
      </c>
      <c r="C688" s="19">
        <v>0</v>
      </c>
      <c r="D688" s="172" t="s">
        <v>633</v>
      </c>
      <c r="E688" s="141" t="s">
        <v>4026</v>
      </c>
      <c r="F688" s="142" t="s">
        <v>7</v>
      </c>
      <c r="G688" s="143" t="s">
        <v>2925</v>
      </c>
      <c r="H688" s="138">
        <v>10</v>
      </c>
      <c r="I688" s="139">
        <v>3</v>
      </c>
      <c r="J688" s="140">
        <v>3.3333333333333335</v>
      </c>
      <c r="K688" s="186"/>
      <c r="L688" s="177"/>
      <c r="M688" s="212" t="s">
        <v>4690</v>
      </c>
      <c r="N688" s="213"/>
      <c r="O688" s="77"/>
      <c r="Q688" s="162" t="s">
        <v>1047</v>
      </c>
      <c r="R688" s="167" t="s">
        <v>683</v>
      </c>
      <c r="S688" s="160">
        <v>751</v>
      </c>
      <c r="T688" s="163">
        <v>358</v>
      </c>
      <c r="U688" s="164">
        <f t="shared" si="11"/>
        <v>-393</v>
      </c>
      <c r="V688" s="158"/>
      <c r="W688" s="158"/>
    </row>
    <row r="689" spans="2:23" ht="28.5" x14ac:dyDescent="0.3">
      <c r="B689" s="18">
        <v>645</v>
      </c>
      <c r="C689" s="19">
        <v>0</v>
      </c>
      <c r="D689" s="172" t="s">
        <v>564</v>
      </c>
      <c r="E689" s="141" t="s">
        <v>4026</v>
      </c>
      <c r="F689" s="142" t="s">
        <v>7</v>
      </c>
      <c r="G689" s="143" t="s">
        <v>565</v>
      </c>
      <c r="H689" s="138">
        <v>10</v>
      </c>
      <c r="I689" s="139">
        <v>3</v>
      </c>
      <c r="J689" s="140">
        <v>3.3333333333333335</v>
      </c>
      <c r="K689" s="186"/>
      <c r="L689" s="177" t="s">
        <v>4538</v>
      </c>
      <c r="M689" s="212" t="s">
        <v>5008</v>
      </c>
      <c r="N689" s="213"/>
      <c r="O689" s="77"/>
      <c r="Q689" s="162" t="s">
        <v>1049</v>
      </c>
      <c r="R689" s="167" t="s">
        <v>5113</v>
      </c>
      <c r="S689" s="160">
        <v>589</v>
      </c>
      <c r="T689" s="163">
        <v>382</v>
      </c>
      <c r="U689" s="164">
        <f t="shared" si="11"/>
        <v>-207</v>
      </c>
      <c r="V689" s="158"/>
      <c r="W689" s="158"/>
    </row>
    <row r="690" spans="2:23" ht="28.5" x14ac:dyDescent="0.3">
      <c r="B690" s="18">
        <v>645</v>
      </c>
      <c r="C690" s="19">
        <v>0</v>
      </c>
      <c r="D690" s="172" t="s">
        <v>1225</v>
      </c>
      <c r="E690" s="141" t="s">
        <v>4026</v>
      </c>
      <c r="F690" s="142" t="s">
        <v>7</v>
      </c>
      <c r="G690" s="143" t="s">
        <v>10</v>
      </c>
      <c r="H690" s="138">
        <v>10</v>
      </c>
      <c r="I690" s="139">
        <v>3</v>
      </c>
      <c r="J690" s="140">
        <v>3.3333333333333335</v>
      </c>
      <c r="K690" s="186"/>
      <c r="L690" s="177"/>
      <c r="M690" s="224" t="s">
        <v>4705</v>
      </c>
      <c r="N690" s="213"/>
      <c r="O690" s="77"/>
      <c r="Q690" s="162" t="s">
        <v>1052</v>
      </c>
      <c r="R690" s="167" t="s">
        <v>3111</v>
      </c>
      <c r="S690" s="160">
        <v>521</v>
      </c>
      <c r="T690" s="163">
        <v>1481</v>
      </c>
      <c r="U690" s="164">
        <f t="shared" si="11"/>
        <v>960</v>
      </c>
      <c r="V690" s="158"/>
      <c r="W690" s="158"/>
    </row>
    <row r="691" spans="2:23" ht="28.5" x14ac:dyDescent="0.3">
      <c r="B691" s="18">
        <v>645</v>
      </c>
      <c r="C691" s="19">
        <v>0</v>
      </c>
      <c r="D691" s="172" t="s">
        <v>1314</v>
      </c>
      <c r="E691" s="141" t="s">
        <v>4026</v>
      </c>
      <c r="F691" s="142" t="s">
        <v>7</v>
      </c>
      <c r="G691" s="143" t="s">
        <v>2981</v>
      </c>
      <c r="H691" s="138">
        <v>10</v>
      </c>
      <c r="I691" s="139">
        <v>3</v>
      </c>
      <c r="J691" s="140">
        <v>3.3333333333333335</v>
      </c>
      <c r="K691" s="186"/>
      <c r="L691" s="177"/>
      <c r="M691" s="224" t="s">
        <v>4703</v>
      </c>
      <c r="N691" s="213" t="s">
        <v>960</v>
      </c>
      <c r="O691" s="77"/>
      <c r="Q691" s="162" t="s">
        <v>3260</v>
      </c>
      <c r="R691" s="167" t="s">
        <v>323</v>
      </c>
      <c r="S691" s="161">
        <v>1114</v>
      </c>
      <c r="T691" s="163">
        <v>24</v>
      </c>
      <c r="U691" s="164">
        <f t="shared" si="11"/>
        <v>-1090</v>
      </c>
      <c r="V691" s="158"/>
      <c r="W691" s="158"/>
    </row>
    <row r="692" spans="2:23" ht="28.5" x14ac:dyDescent="0.3">
      <c r="B692" s="18">
        <v>645</v>
      </c>
      <c r="C692" s="19">
        <v>0</v>
      </c>
      <c r="D692" s="172" t="s">
        <v>2943</v>
      </c>
      <c r="E692" s="141" t="s">
        <v>4026</v>
      </c>
      <c r="F692" s="142" t="s">
        <v>7</v>
      </c>
      <c r="G692" s="143" t="s">
        <v>323</v>
      </c>
      <c r="H692" s="138">
        <v>10</v>
      </c>
      <c r="I692" s="139">
        <v>3</v>
      </c>
      <c r="J692" s="140">
        <v>3.3333333333333335</v>
      </c>
      <c r="K692" s="186"/>
      <c r="L692" s="177"/>
      <c r="M692" s="224" t="s">
        <v>5480</v>
      </c>
      <c r="N692" s="213" t="s">
        <v>960</v>
      </c>
      <c r="O692" s="77"/>
      <c r="Q692" s="162" t="s">
        <v>1055</v>
      </c>
      <c r="R692" s="167" t="s">
        <v>196</v>
      </c>
      <c r="S692" s="160">
        <v>488</v>
      </c>
      <c r="T692" s="163">
        <v>1481</v>
      </c>
      <c r="U692" s="164">
        <f t="shared" si="11"/>
        <v>993</v>
      </c>
      <c r="V692" s="158"/>
      <c r="W692" s="158"/>
    </row>
    <row r="693" spans="2:23" ht="28.5" x14ac:dyDescent="0.3">
      <c r="B693" s="18">
        <v>645</v>
      </c>
      <c r="C693" s="19">
        <v>0</v>
      </c>
      <c r="D693" s="172" t="s">
        <v>584</v>
      </c>
      <c r="E693" s="141" t="s">
        <v>4026</v>
      </c>
      <c r="F693" s="142" t="s">
        <v>7</v>
      </c>
      <c r="G693" s="143" t="s">
        <v>585</v>
      </c>
      <c r="H693" s="138">
        <v>10</v>
      </c>
      <c r="I693" s="139">
        <v>4</v>
      </c>
      <c r="J693" s="140">
        <v>2.5</v>
      </c>
      <c r="K693" s="186"/>
      <c r="L693" s="177"/>
      <c r="M693" s="224" t="s">
        <v>4668</v>
      </c>
      <c r="N693" s="215"/>
      <c r="O693" s="77"/>
      <c r="Q693" s="162" t="s">
        <v>5086</v>
      </c>
      <c r="R693" s="167" t="s">
        <v>4990</v>
      </c>
      <c r="S693" s="160">
        <v>1039</v>
      </c>
      <c r="T693" s="163">
        <v>765</v>
      </c>
      <c r="U693" s="164">
        <f t="shared" si="11"/>
        <v>-274</v>
      </c>
      <c r="V693" s="158"/>
      <c r="W693" s="158"/>
    </row>
    <row r="694" spans="2:23" ht="57" x14ac:dyDescent="0.3">
      <c r="B694" s="18">
        <v>645</v>
      </c>
      <c r="C694" s="19">
        <v>0</v>
      </c>
      <c r="D694" s="172" t="s">
        <v>1069</v>
      </c>
      <c r="E694" s="141" t="s">
        <v>4026</v>
      </c>
      <c r="F694" s="142" t="s">
        <v>7</v>
      </c>
      <c r="G694" s="143" t="s">
        <v>10</v>
      </c>
      <c r="H694" s="138">
        <v>10</v>
      </c>
      <c r="I694" s="139">
        <v>6</v>
      </c>
      <c r="J694" s="140">
        <v>1.6666666666666667</v>
      </c>
      <c r="K694" s="186"/>
      <c r="L694" s="177"/>
      <c r="M694" s="227" t="s">
        <v>6345</v>
      </c>
      <c r="N694" s="213" t="s">
        <v>960</v>
      </c>
      <c r="O694" s="77"/>
      <c r="Q694" s="162" t="s">
        <v>1057</v>
      </c>
      <c r="R694" s="167" t="s">
        <v>4346</v>
      </c>
      <c r="S694" s="160">
        <v>689</v>
      </c>
      <c r="T694" s="163">
        <v>1136</v>
      </c>
      <c r="U694" s="164">
        <f t="shared" si="11"/>
        <v>447</v>
      </c>
      <c r="V694" s="158"/>
      <c r="W694" s="158"/>
    </row>
    <row r="695" spans="2:23" ht="26.25" x14ac:dyDescent="0.3">
      <c r="B695" s="18">
        <v>689</v>
      </c>
      <c r="C695" s="19">
        <v>2</v>
      </c>
      <c r="D695" s="172" t="s">
        <v>1109</v>
      </c>
      <c r="E695" s="141" t="s">
        <v>4026</v>
      </c>
      <c r="F695" s="142" t="s">
        <v>7</v>
      </c>
      <c r="G695" s="143" t="s">
        <v>1110</v>
      </c>
      <c r="H695" s="138">
        <v>9</v>
      </c>
      <c r="I695" s="139">
        <v>1</v>
      </c>
      <c r="J695" s="140">
        <v>9</v>
      </c>
      <c r="K695" s="186"/>
      <c r="L695" s="177"/>
      <c r="M695" s="225" t="s">
        <v>4092</v>
      </c>
      <c r="N695" s="213"/>
      <c r="O695" s="77"/>
      <c r="Q695" s="162" t="s">
        <v>1059</v>
      </c>
      <c r="R695" s="167" t="s">
        <v>2595</v>
      </c>
      <c r="S695" s="160">
        <v>1114</v>
      </c>
      <c r="T695" s="163">
        <v>855</v>
      </c>
      <c r="U695" s="164">
        <f t="shared" si="11"/>
        <v>-259</v>
      </c>
      <c r="V695" s="158"/>
      <c r="W695" s="158"/>
    </row>
    <row r="696" spans="2:23" ht="28.5" x14ac:dyDescent="0.3">
      <c r="B696" s="18">
        <v>689</v>
      </c>
      <c r="C696" s="19">
        <v>2</v>
      </c>
      <c r="D696" s="172" t="s">
        <v>867</v>
      </c>
      <c r="E696" s="141" t="s">
        <v>4026</v>
      </c>
      <c r="F696" s="142" t="s">
        <v>7</v>
      </c>
      <c r="G696" s="143" t="s">
        <v>809</v>
      </c>
      <c r="H696" s="138">
        <v>9</v>
      </c>
      <c r="I696" s="139">
        <v>1</v>
      </c>
      <c r="J696" s="140">
        <v>9</v>
      </c>
      <c r="K696" s="186"/>
      <c r="L696" s="177"/>
      <c r="M696" s="226" t="s">
        <v>4106</v>
      </c>
      <c r="N696" s="213"/>
      <c r="O696" s="77"/>
      <c r="Q696" s="162" t="s">
        <v>1061</v>
      </c>
      <c r="R696" s="167" t="s">
        <v>23</v>
      </c>
      <c r="S696" s="160">
        <v>48</v>
      </c>
      <c r="T696" s="163">
        <v>940</v>
      </c>
      <c r="U696" s="164">
        <f t="shared" si="11"/>
        <v>892</v>
      </c>
      <c r="V696" s="158"/>
      <c r="W696" s="158"/>
    </row>
    <row r="697" spans="2:23" ht="26.25" x14ac:dyDescent="0.3">
      <c r="B697" s="18">
        <v>689</v>
      </c>
      <c r="C697" s="19">
        <v>2</v>
      </c>
      <c r="D697" s="172" t="s">
        <v>5790</v>
      </c>
      <c r="E697" s="141" t="s">
        <v>4026</v>
      </c>
      <c r="F697" s="142" t="s">
        <v>4543</v>
      </c>
      <c r="G697" s="143" t="s">
        <v>5791</v>
      </c>
      <c r="H697" s="138">
        <v>9</v>
      </c>
      <c r="I697" s="139">
        <v>1</v>
      </c>
      <c r="J697" s="140">
        <v>9</v>
      </c>
      <c r="K697" s="186"/>
      <c r="L697" s="177"/>
      <c r="M697" s="232" t="s">
        <v>5792</v>
      </c>
      <c r="N697" s="209"/>
      <c r="O697" s="77"/>
      <c r="Q697" s="162" t="s">
        <v>6567</v>
      </c>
      <c r="R697" s="167" t="s">
        <v>6453</v>
      </c>
      <c r="S697" s="160">
        <v>609</v>
      </c>
      <c r="T697" s="163">
        <v>1136</v>
      </c>
      <c r="U697" s="164">
        <f t="shared" si="11"/>
        <v>527</v>
      </c>
      <c r="V697" s="158"/>
      <c r="W697" s="158"/>
    </row>
    <row r="698" spans="2:23" ht="26.25" x14ac:dyDescent="0.3">
      <c r="B698" s="18">
        <v>689</v>
      </c>
      <c r="C698" s="19">
        <v>2</v>
      </c>
      <c r="D698" s="172" t="s">
        <v>979</v>
      </c>
      <c r="E698" s="141" t="s">
        <v>4026</v>
      </c>
      <c r="F698" s="142" t="s">
        <v>7</v>
      </c>
      <c r="G698" s="143" t="s">
        <v>2410</v>
      </c>
      <c r="H698" s="138">
        <v>9</v>
      </c>
      <c r="I698" s="139">
        <v>1</v>
      </c>
      <c r="J698" s="140">
        <v>9</v>
      </c>
      <c r="K698" s="186"/>
      <c r="L698" s="177"/>
      <c r="M698" s="226" t="s">
        <v>3653</v>
      </c>
      <c r="N698" s="213" t="s">
        <v>960</v>
      </c>
      <c r="O698" s="77"/>
      <c r="Q698" s="162" t="s">
        <v>5205</v>
      </c>
      <c r="R698" s="167" t="s">
        <v>5141</v>
      </c>
      <c r="S698" s="160">
        <v>1114</v>
      </c>
      <c r="T698" s="163">
        <v>855</v>
      </c>
      <c r="U698" s="164">
        <f t="shared" si="11"/>
        <v>-259</v>
      </c>
      <c r="V698" s="158"/>
      <c r="W698" s="158"/>
    </row>
    <row r="699" spans="2:23" ht="28.5" x14ac:dyDescent="0.3">
      <c r="B699" s="18">
        <v>689</v>
      </c>
      <c r="C699" s="19">
        <v>2</v>
      </c>
      <c r="D699" s="172" t="s">
        <v>1233</v>
      </c>
      <c r="E699" s="141" t="s">
        <v>4026</v>
      </c>
      <c r="F699" s="142" t="s">
        <v>7</v>
      </c>
      <c r="G699" s="143" t="s">
        <v>1000</v>
      </c>
      <c r="H699" s="138">
        <v>9</v>
      </c>
      <c r="I699" s="139">
        <v>1</v>
      </c>
      <c r="J699" s="140">
        <v>9</v>
      </c>
      <c r="K699" s="186"/>
      <c r="L699" s="177"/>
      <c r="M699" s="226" t="s">
        <v>4109</v>
      </c>
      <c r="N699" s="213" t="s">
        <v>960</v>
      </c>
      <c r="O699" s="77"/>
      <c r="Q699" s="162" t="s">
        <v>2235</v>
      </c>
      <c r="R699" s="167" t="s">
        <v>2510</v>
      </c>
      <c r="S699" s="160">
        <v>272</v>
      </c>
      <c r="T699" s="163">
        <v>765</v>
      </c>
      <c r="U699" s="164">
        <f t="shared" si="11"/>
        <v>493</v>
      </c>
      <c r="V699" s="158"/>
      <c r="W699" s="158"/>
    </row>
    <row r="700" spans="2:23" ht="28.5" x14ac:dyDescent="0.3">
      <c r="B700" s="18">
        <v>689</v>
      </c>
      <c r="C700" s="19">
        <v>2</v>
      </c>
      <c r="D700" s="172" t="s">
        <v>5443</v>
      </c>
      <c r="E700" s="141" t="s">
        <v>4026</v>
      </c>
      <c r="F700" s="142" t="s">
        <v>7</v>
      </c>
      <c r="G700" s="143" t="s">
        <v>5444</v>
      </c>
      <c r="H700" s="138">
        <v>9</v>
      </c>
      <c r="I700" s="139">
        <v>1</v>
      </c>
      <c r="J700" s="140">
        <v>9</v>
      </c>
      <c r="K700" s="186"/>
      <c r="L700" s="177"/>
      <c r="M700" s="226" t="s">
        <v>5442</v>
      </c>
      <c r="N700" s="215"/>
      <c r="O700" s="97"/>
      <c r="Q700" s="162" t="s">
        <v>2460</v>
      </c>
      <c r="R700" s="167" t="s">
        <v>2427</v>
      </c>
      <c r="S700" s="160">
        <v>921</v>
      </c>
      <c r="T700" s="163">
        <v>765</v>
      </c>
      <c r="U700" s="164">
        <f t="shared" si="11"/>
        <v>-156</v>
      </c>
      <c r="V700" s="158"/>
      <c r="W700" s="158"/>
    </row>
    <row r="701" spans="2:23" ht="26.25" x14ac:dyDescent="0.3">
      <c r="B701" s="18">
        <v>689</v>
      </c>
      <c r="C701" s="19">
        <v>2</v>
      </c>
      <c r="D701" s="172" t="s">
        <v>3660</v>
      </c>
      <c r="E701" s="141" t="s">
        <v>4026</v>
      </c>
      <c r="F701" s="142" t="s">
        <v>7</v>
      </c>
      <c r="G701" s="143" t="s">
        <v>3661</v>
      </c>
      <c r="H701" s="138">
        <v>9</v>
      </c>
      <c r="I701" s="139">
        <v>1</v>
      </c>
      <c r="J701" s="140">
        <v>9</v>
      </c>
      <c r="K701" s="186"/>
      <c r="L701" s="177"/>
      <c r="M701" s="226" t="s">
        <v>3659</v>
      </c>
      <c r="N701" s="213" t="s">
        <v>960</v>
      </c>
      <c r="O701" s="77"/>
      <c r="Q701" s="162" t="s">
        <v>2461</v>
      </c>
      <c r="R701" s="167" t="s">
        <v>2444</v>
      </c>
      <c r="S701" s="160">
        <v>816</v>
      </c>
      <c r="T701" s="163">
        <v>1481</v>
      </c>
      <c r="U701" s="164">
        <f t="shared" si="11"/>
        <v>665</v>
      </c>
      <c r="V701" s="158"/>
      <c r="W701" s="158"/>
    </row>
    <row r="702" spans="2:23" ht="26.25" x14ac:dyDescent="0.3">
      <c r="B702" s="18">
        <v>689</v>
      </c>
      <c r="C702" s="19">
        <v>2</v>
      </c>
      <c r="D702" s="172" t="s">
        <v>5440</v>
      </c>
      <c r="E702" s="141" t="s">
        <v>4026</v>
      </c>
      <c r="F702" s="142" t="s">
        <v>7</v>
      </c>
      <c r="G702" s="143" t="s">
        <v>5441</v>
      </c>
      <c r="H702" s="138">
        <v>9</v>
      </c>
      <c r="I702" s="139">
        <v>1</v>
      </c>
      <c r="J702" s="140">
        <v>9</v>
      </c>
      <c r="K702" s="186"/>
      <c r="L702" s="177"/>
      <c r="M702" s="226" t="s">
        <v>5442</v>
      </c>
      <c r="N702" s="215"/>
      <c r="O702" s="77"/>
      <c r="Q702" s="162" t="s">
        <v>3073</v>
      </c>
      <c r="R702" s="167" t="s">
        <v>3060</v>
      </c>
      <c r="S702" s="160">
        <v>1114</v>
      </c>
      <c r="T702" s="163">
        <v>488</v>
      </c>
      <c r="U702" s="164">
        <f t="shared" si="11"/>
        <v>-626</v>
      </c>
      <c r="V702" s="158"/>
      <c r="W702" s="158"/>
    </row>
    <row r="703" spans="2:23" ht="26.25" x14ac:dyDescent="0.3">
      <c r="B703" s="18">
        <v>689</v>
      </c>
      <c r="C703" s="19">
        <v>2</v>
      </c>
      <c r="D703" s="172" t="s">
        <v>4111</v>
      </c>
      <c r="E703" s="141" t="s">
        <v>4026</v>
      </c>
      <c r="F703" s="142" t="s">
        <v>7</v>
      </c>
      <c r="G703" s="143" t="s">
        <v>4112</v>
      </c>
      <c r="H703" s="138">
        <v>9</v>
      </c>
      <c r="I703" s="139">
        <v>1</v>
      </c>
      <c r="J703" s="140">
        <v>9</v>
      </c>
      <c r="K703" s="186"/>
      <c r="L703" s="177"/>
      <c r="M703" s="225" t="s">
        <v>4113</v>
      </c>
      <c r="N703" s="213" t="s">
        <v>960</v>
      </c>
      <c r="O703" s="97"/>
      <c r="Q703" s="162" t="s">
        <v>2962</v>
      </c>
      <c r="R703" s="167" t="s">
        <v>2945</v>
      </c>
      <c r="S703" s="160">
        <v>1114</v>
      </c>
      <c r="T703" s="163">
        <v>1136</v>
      </c>
      <c r="U703" s="164">
        <f t="shared" si="11"/>
        <v>22</v>
      </c>
      <c r="V703" s="158"/>
      <c r="W703" s="158"/>
    </row>
    <row r="704" spans="2:23" ht="26.25" x14ac:dyDescent="0.3">
      <c r="B704" s="18">
        <v>689</v>
      </c>
      <c r="C704" s="19">
        <v>2</v>
      </c>
      <c r="D704" s="172" t="s">
        <v>3990</v>
      </c>
      <c r="E704" s="141" t="s">
        <v>4026</v>
      </c>
      <c r="F704" s="142" t="s">
        <v>7</v>
      </c>
      <c r="G704" s="143" t="s">
        <v>323</v>
      </c>
      <c r="H704" s="138">
        <v>9</v>
      </c>
      <c r="I704" s="139">
        <v>1</v>
      </c>
      <c r="J704" s="140">
        <v>9</v>
      </c>
      <c r="K704" s="186"/>
      <c r="L704" s="177"/>
      <c r="M704" s="226" t="s">
        <v>3991</v>
      </c>
      <c r="N704" s="213" t="s">
        <v>960</v>
      </c>
      <c r="O704" s="77"/>
      <c r="Q704" s="162" t="s">
        <v>3872</v>
      </c>
      <c r="R704" s="167" t="s">
        <v>4440</v>
      </c>
      <c r="S704" s="160">
        <v>158</v>
      </c>
      <c r="T704" s="163">
        <v>1481</v>
      </c>
      <c r="U704" s="164">
        <f t="shared" si="11"/>
        <v>1323</v>
      </c>
      <c r="V704" s="158"/>
      <c r="W704" s="158"/>
    </row>
    <row r="705" spans="2:23" ht="28.5" x14ac:dyDescent="0.3">
      <c r="B705" s="18">
        <v>689</v>
      </c>
      <c r="C705" s="19">
        <v>2</v>
      </c>
      <c r="D705" s="172" t="s">
        <v>2557</v>
      </c>
      <c r="E705" s="141" t="s">
        <v>4026</v>
      </c>
      <c r="F705" s="142" t="s">
        <v>7</v>
      </c>
      <c r="G705" s="143" t="s">
        <v>2596</v>
      </c>
      <c r="H705" s="138">
        <v>9</v>
      </c>
      <c r="I705" s="139">
        <v>1</v>
      </c>
      <c r="J705" s="140">
        <v>9</v>
      </c>
      <c r="K705" s="186"/>
      <c r="L705" s="177"/>
      <c r="M705" s="226" t="s">
        <v>3657</v>
      </c>
      <c r="N705" s="213" t="s">
        <v>960</v>
      </c>
      <c r="O705" s="77"/>
      <c r="Q705" s="162" t="s">
        <v>1068</v>
      </c>
      <c r="R705" s="167" t="s">
        <v>3132</v>
      </c>
      <c r="S705" s="160">
        <v>1315</v>
      </c>
      <c r="T705" s="163">
        <v>703</v>
      </c>
      <c r="U705" s="164">
        <f t="shared" si="11"/>
        <v>-612</v>
      </c>
      <c r="V705" s="158"/>
      <c r="W705" s="158"/>
    </row>
    <row r="706" spans="2:23" ht="26.25" x14ac:dyDescent="0.3">
      <c r="B706" s="18">
        <v>689</v>
      </c>
      <c r="C706" s="19">
        <v>2</v>
      </c>
      <c r="D706" s="172" t="s">
        <v>2492</v>
      </c>
      <c r="E706" s="141" t="s">
        <v>4026</v>
      </c>
      <c r="F706" s="142" t="s">
        <v>7</v>
      </c>
      <c r="G706" s="143" t="s">
        <v>2521</v>
      </c>
      <c r="H706" s="138">
        <v>9</v>
      </c>
      <c r="I706" s="139">
        <v>1</v>
      </c>
      <c r="J706" s="140">
        <v>9</v>
      </c>
      <c r="K706" s="186"/>
      <c r="L706" s="177"/>
      <c r="M706" s="226" t="s">
        <v>3656</v>
      </c>
      <c r="N706" s="213" t="s">
        <v>960</v>
      </c>
      <c r="O706" s="97"/>
      <c r="Q706" s="162" t="s">
        <v>1072</v>
      </c>
      <c r="R706" s="167" t="s">
        <v>611</v>
      </c>
      <c r="S706" s="160">
        <v>224</v>
      </c>
      <c r="T706" s="163">
        <v>1335</v>
      </c>
      <c r="U706" s="164">
        <f t="shared" si="11"/>
        <v>1111</v>
      </c>
      <c r="V706" s="158"/>
      <c r="W706" s="158"/>
    </row>
    <row r="707" spans="2:23" ht="26.25" x14ac:dyDescent="0.3">
      <c r="B707" s="18">
        <v>689</v>
      </c>
      <c r="C707" s="19">
        <v>2</v>
      </c>
      <c r="D707" s="172" t="s">
        <v>5445</v>
      </c>
      <c r="E707" s="141" t="s">
        <v>4026</v>
      </c>
      <c r="F707" s="142" t="s">
        <v>7</v>
      </c>
      <c r="G707" s="143" t="s">
        <v>5446</v>
      </c>
      <c r="H707" s="138">
        <v>9</v>
      </c>
      <c r="I707" s="139">
        <v>1</v>
      </c>
      <c r="J707" s="140">
        <v>9</v>
      </c>
      <c r="K707" s="186"/>
      <c r="L707" s="177"/>
      <c r="M707" s="225" t="s">
        <v>5481</v>
      </c>
      <c r="N707" s="215"/>
      <c r="O707" s="77"/>
      <c r="Q707" s="162" t="s">
        <v>3261</v>
      </c>
      <c r="R707" s="167" t="s">
        <v>323</v>
      </c>
      <c r="S707" s="160">
        <v>921</v>
      </c>
      <c r="T707" s="163">
        <v>765</v>
      </c>
      <c r="U707" s="164">
        <f t="shared" si="11"/>
        <v>-156</v>
      </c>
      <c r="V707" s="158"/>
      <c r="W707" s="158"/>
    </row>
    <row r="708" spans="2:23" ht="26.25" x14ac:dyDescent="0.3">
      <c r="B708" s="18">
        <v>689</v>
      </c>
      <c r="C708" s="19">
        <v>2</v>
      </c>
      <c r="D708" s="172" t="s">
        <v>2559</v>
      </c>
      <c r="E708" s="141" t="s">
        <v>4026</v>
      </c>
      <c r="F708" s="142" t="s">
        <v>7</v>
      </c>
      <c r="G708" s="143" t="s">
        <v>2598</v>
      </c>
      <c r="H708" s="138">
        <v>9</v>
      </c>
      <c r="I708" s="139">
        <v>1</v>
      </c>
      <c r="J708" s="140">
        <v>9</v>
      </c>
      <c r="K708" s="186"/>
      <c r="L708" s="177"/>
      <c r="M708" s="222" t="s">
        <v>4097</v>
      </c>
      <c r="N708" s="213" t="s">
        <v>960</v>
      </c>
      <c r="O708" s="77"/>
      <c r="Q708" s="162" t="s">
        <v>1075</v>
      </c>
      <c r="R708" s="167" t="s">
        <v>2597</v>
      </c>
      <c r="S708" s="160">
        <v>122</v>
      </c>
      <c r="T708" s="163">
        <v>593</v>
      </c>
      <c r="U708" s="164">
        <f t="shared" si="11"/>
        <v>471</v>
      </c>
      <c r="V708" s="158"/>
      <c r="W708" s="158"/>
    </row>
    <row r="709" spans="2:23" ht="26.25" x14ac:dyDescent="0.3">
      <c r="B709" s="18">
        <v>689</v>
      </c>
      <c r="C709" s="19">
        <v>2</v>
      </c>
      <c r="D709" s="172" t="s">
        <v>5787</v>
      </c>
      <c r="E709" s="141" t="s">
        <v>4026</v>
      </c>
      <c r="F709" s="142" t="s">
        <v>7</v>
      </c>
      <c r="G709" s="143" t="s">
        <v>5788</v>
      </c>
      <c r="H709" s="138">
        <v>9</v>
      </c>
      <c r="I709" s="139">
        <v>1</v>
      </c>
      <c r="J709" s="140">
        <v>9</v>
      </c>
      <c r="K709" s="186"/>
      <c r="L709" s="177"/>
      <c r="M709" s="226" t="s">
        <v>5789</v>
      </c>
      <c r="N709" s="213"/>
      <c r="O709" s="77"/>
      <c r="Q709" s="162" t="s">
        <v>5884</v>
      </c>
      <c r="R709" s="167" t="s">
        <v>5831</v>
      </c>
      <c r="S709" s="160">
        <v>1455</v>
      </c>
      <c r="T709" s="163">
        <v>522</v>
      </c>
      <c r="U709" s="164">
        <f t="shared" si="11"/>
        <v>-933</v>
      </c>
      <c r="V709" s="158"/>
      <c r="W709" s="158"/>
    </row>
    <row r="710" spans="2:23" ht="26.25" x14ac:dyDescent="0.3">
      <c r="B710" s="18">
        <v>689</v>
      </c>
      <c r="C710" s="19">
        <v>2</v>
      </c>
      <c r="D710" s="172" t="s">
        <v>1067</v>
      </c>
      <c r="E710" s="141" t="s">
        <v>4026</v>
      </c>
      <c r="F710" s="142" t="s">
        <v>7</v>
      </c>
      <c r="G710" s="143" t="s">
        <v>4444</v>
      </c>
      <c r="H710" s="138">
        <v>9</v>
      </c>
      <c r="I710" s="139">
        <v>1</v>
      </c>
      <c r="J710" s="140">
        <v>9</v>
      </c>
      <c r="K710" s="186"/>
      <c r="L710" s="177"/>
      <c r="M710" s="226" t="s">
        <v>4445</v>
      </c>
      <c r="N710" s="213" t="s">
        <v>960</v>
      </c>
      <c r="O710" s="77"/>
      <c r="Q710" s="162" t="s">
        <v>1077</v>
      </c>
      <c r="R710" s="167" t="s">
        <v>3081</v>
      </c>
      <c r="S710" s="160">
        <v>751</v>
      </c>
      <c r="T710" s="163">
        <v>1136</v>
      </c>
      <c r="U710" s="164">
        <f t="shared" si="11"/>
        <v>385</v>
      </c>
      <c r="V710" s="158"/>
      <c r="W710" s="158"/>
    </row>
    <row r="711" spans="2:23" ht="28.5" x14ac:dyDescent="0.3">
      <c r="B711" s="18">
        <v>689</v>
      </c>
      <c r="C711" s="19">
        <v>2</v>
      </c>
      <c r="D711" s="172" t="s">
        <v>103</v>
      </c>
      <c r="E711" s="141" t="s">
        <v>4026</v>
      </c>
      <c r="F711" s="142" t="s">
        <v>7</v>
      </c>
      <c r="G711" s="143" t="s">
        <v>67</v>
      </c>
      <c r="H711" s="138">
        <v>9</v>
      </c>
      <c r="I711" s="139">
        <v>1</v>
      </c>
      <c r="J711" s="140">
        <v>9</v>
      </c>
      <c r="K711" s="186"/>
      <c r="L711" s="177"/>
      <c r="M711" s="225" t="s">
        <v>5481</v>
      </c>
      <c r="N711" s="207"/>
      <c r="O711" s="77"/>
      <c r="Q711" s="162" t="s">
        <v>1080</v>
      </c>
      <c r="R711" s="167" t="s">
        <v>1600</v>
      </c>
      <c r="S711" s="160">
        <v>816</v>
      </c>
      <c r="T711" s="163">
        <v>152</v>
      </c>
      <c r="U711" s="164">
        <f t="shared" si="11"/>
        <v>-664</v>
      </c>
      <c r="V711" s="158"/>
      <c r="W711" s="158"/>
    </row>
    <row r="712" spans="2:23" ht="26.25" x14ac:dyDescent="0.3">
      <c r="B712" s="18">
        <v>689</v>
      </c>
      <c r="C712" s="19">
        <v>2</v>
      </c>
      <c r="D712" s="172" t="s">
        <v>2267</v>
      </c>
      <c r="E712" s="141" t="s">
        <v>4026</v>
      </c>
      <c r="F712" s="142" t="s">
        <v>7</v>
      </c>
      <c r="G712" s="143" t="s">
        <v>128</v>
      </c>
      <c r="H712" s="138">
        <v>9</v>
      </c>
      <c r="I712" s="139">
        <v>1</v>
      </c>
      <c r="J712" s="140">
        <v>9</v>
      </c>
      <c r="K712" s="186"/>
      <c r="L712" s="177"/>
      <c r="M712" s="225" t="s">
        <v>3655</v>
      </c>
      <c r="N712" s="213" t="s">
        <v>960</v>
      </c>
      <c r="O712" s="77"/>
      <c r="Q712" s="162" t="s">
        <v>1082</v>
      </c>
      <c r="R712" s="167" t="s">
        <v>1536</v>
      </c>
      <c r="S712" s="160">
        <v>249</v>
      </c>
      <c r="T712" s="163">
        <v>1063</v>
      </c>
      <c r="U712" s="164">
        <f t="shared" si="11"/>
        <v>814</v>
      </c>
      <c r="V712" s="158"/>
      <c r="W712" s="158"/>
    </row>
    <row r="713" spans="2:23" ht="28.5" x14ac:dyDescent="0.3">
      <c r="B713" s="18">
        <v>689</v>
      </c>
      <c r="C713" s="19">
        <v>2</v>
      </c>
      <c r="D713" s="172" t="s">
        <v>1773</v>
      </c>
      <c r="E713" s="141" t="s">
        <v>4026</v>
      </c>
      <c r="F713" s="142" t="s">
        <v>7</v>
      </c>
      <c r="G713" s="143" t="s">
        <v>4340</v>
      </c>
      <c r="H713" s="138">
        <v>9</v>
      </c>
      <c r="I713" s="139">
        <v>1</v>
      </c>
      <c r="J713" s="140">
        <v>9</v>
      </c>
      <c r="K713" s="186"/>
      <c r="L713" s="177"/>
      <c r="M713" s="226" t="s">
        <v>4341</v>
      </c>
      <c r="N713" s="213" t="s">
        <v>960</v>
      </c>
      <c r="O713" s="77"/>
      <c r="Q713" s="162" t="s">
        <v>3979</v>
      </c>
      <c r="R713" s="167" t="s">
        <v>5619</v>
      </c>
      <c r="S713" s="160">
        <v>1114</v>
      </c>
      <c r="T713" s="163">
        <v>703</v>
      </c>
      <c r="U713" s="164">
        <f t="shared" si="11"/>
        <v>-411</v>
      </c>
      <c r="V713" s="158"/>
      <c r="W713" s="158"/>
    </row>
    <row r="714" spans="2:23" ht="26.25" x14ac:dyDescent="0.3">
      <c r="B714" s="18">
        <v>689</v>
      </c>
      <c r="C714" s="19">
        <v>2</v>
      </c>
      <c r="D714" s="172" t="s">
        <v>4191</v>
      </c>
      <c r="E714" s="141" t="s">
        <v>4026</v>
      </c>
      <c r="F714" s="142" t="s">
        <v>7</v>
      </c>
      <c r="G714" s="143" t="s">
        <v>4192</v>
      </c>
      <c r="H714" s="138">
        <v>9</v>
      </c>
      <c r="I714" s="139">
        <v>1</v>
      </c>
      <c r="J714" s="140">
        <v>9</v>
      </c>
      <c r="K714" s="186"/>
      <c r="L714" s="177"/>
      <c r="M714" s="226" t="s">
        <v>4193</v>
      </c>
      <c r="N714" s="213" t="s">
        <v>960</v>
      </c>
      <c r="O714" s="77"/>
      <c r="Q714" s="162" t="s">
        <v>4170</v>
      </c>
      <c r="R714" s="167" t="s">
        <v>323</v>
      </c>
      <c r="S714" s="160">
        <v>1455</v>
      </c>
      <c r="T714" s="163">
        <v>1136</v>
      </c>
      <c r="U714" s="164">
        <f t="shared" si="11"/>
        <v>-319</v>
      </c>
      <c r="V714" s="158"/>
      <c r="W714" s="158"/>
    </row>
    <row r="715" spans="2:23" ht="26.25" x14ac:dyDescent="0.3">
      <c r="B715" s="18">
        <v>689</v>
      </c>
      <c r="C715" s="19">
        <v>2</v>
      </c>
      <c r="D715" s="172" t="s">
        <v>2560</v>
      </c>
      <c r="E715" s="141" t="s">
        <v>4026</v>
      </c>
      <c r="F715" s="142" t="s">
        <v>7</v>
      </c>
      <c r="G715" s="143" t="s">
        <v>2599</v>
      </c>
      <c r="H715" s="138">
        <v>9</v>
      </c>
      <c r="I715" s="139">
        <v>1</v>
      </c>
      <c r="J715" s="140">
        <v>9</v>
      </c>
      <c r="K715" s="186"/>
      <c r="L715" s="177"/>
      <c r="M715" s="222" t="s">
        <v>4097</v>
      </c>
      <c r="N715" s="213" t="s">
        <v>960</v>
      </c>
      <c r="O715" s="77"/>
      <c r="Q715" s="162" t="s">
        <v>2909</v>
      </c>
      <c r="R715" s="167" t="s">
        <v>2902</v>
      </c>
      <c r="S715" s="161">
        <v>235</v>
      </c>
      <c r="T715" s="163">
        <v>10</v>
      </c>
      <c r="U715" s="164">
        <f t="shared" si="11"/>
        <v>-225</v>
      </c>
      <c r="V715" s="158"/>
      <c r="W715" s="158"/>
    </row>
    <row r="716" spans="2:23" ht="26.25" x14ac:dyDescent="0.3">
      <c r="B716" s="18">
        <v>689</v>
      </c>
      <c r="C716" s="19">
        <v>2</v>
      </c>
      <c r="D716" s="172" t="s">
        <v>1395</v>
      </c>
      <c r="E716" s="141" t="s">
        <v>4026</v>
      </c>
      <c r="F716" s="142" t="s">
        <v>7</v>
      </c>
      <c r="G716" s="143" t="s">
        <v>4194</v>
      </c>
      <c r="H716" s="138">
        <v>9</v>
      </c>
      <c r="I716" s="139">
        <v>1</v>
      </c>
      <c r="J716" s="140">
        <v>9</v>
      </c>
      <c r="K716" s="186"/>
      <c r="L716" s="177"/>
      <c r="M716" s="225" t="s">
        <v>4195</v>
      </c>
      <c r="N716" s="213" t="s">
        <v>960</v>
      </c>
      <c r="O716" s="77"/>
      <c r="Q716" s="162" t="s">
        <v>1084</v>
      </c>
      <c r="R716" s="167" t="s">
        <v>1066</v>
      </c>
      <c r="S716" s="160">
        <v>1039</v>
      </c>
      <c r="T716" s="163">
        <v>1335</v>
      </c>
      <c r="U716" s="164">
        <f t="shared" si="11"/>
        <v>296</v>
      </c>
      <c r="V716" s="158"/>
      <c r="W716" s="158"/>
    </row>
    <row r="717" spans="2:23" ht="28.5" x14ac:dyDescent="0.3">
      <c r="B717" s="18">
        <v>689</v>
      </c>
      <c r="C717" s="19">
        <v>2</v>
      </c>
      <c r="D717" s="172" t="s">
        <v>4472</v>
      </c>
      <c r="E717" s="141" t="s">
        <v>4026</v>
      </c>
      <c r="F717" s="142" t="s">
        <v>7</v>
      </c>
      <c r="G717" s="143" t="s">
        <v>323</v>
      </c>
      <c r="H717" s="138">
        <v>9</v>
      </c>
      <c r="I717" s="139">
        <v>1</v>
      </c>
      <c r="J717" s="140">
        <v>9</v>
      </c>
      <c r="K717" s="186"/>
      <c r="L717" s="177"/>
      <c r="M717" s="225" t="s">
        <v>4590</v>
      </c>
      <c r="N717" s="213" t="s">
        <v>960</v>
      </c>
      <c r="O717" s="77"/>
      <c r="Q717" s="162" t="s">
        <v>5885</v>
      </c>
      <c r="R717" s="167" t="s">
        <v>5808</v>
      </c>
      <c r="S717" s="160">
        <v>1455</v>
      </c>
      <c r="T717" s="163">
        <v>1136</v>
      </c>
      <c r="U717" s="164">
        <f t="shared" si="11"/>
        <v>-319</v>
      </c>
      <c r="V717" s="158"/>
      <c r="W717" s="158"/>
    </row>
    <row r="718" spans="2:23" ht="26.25" x14ac:dyDescent="0.3">
      <c r="B718" s="18">
        <v>689</v>
      </c>
      <c r="C718" s="19">
        <v>2</v>
      </c>
      <c r="D718" s="172" t="s">
        <v>4593</v>
      </c>
      <c r="E718" s="141" t="s">
        <v>4026</v>
      </c>
      <c r="F718" s="142" t="s">
        <v>7</v>
      </c>
      <c r="G718" s="143" t="s">
        <v>323</v>
      </c>
      <c r="H718" s="138">
        <v>9</v>
      </c>
      <c r="I718" s="139">
        <v>1</v>
      </c>
      <c r="J718" s="140">
        <v>9</v>
      </c>
      <c r="K718" s="186"/>
      <c r="L718" s="177"/>
      <c r="M718" s="226" t="s">
        <v>5484</v>
      </c>
      <c r="N718" s="215"/>
      <c r="O718" s="77"/>
      <c r="Q718" s="162" t="s">
        <v>3036</v>
      </c>
      <c r="R718" s="167" t="s">
        <v>323</v>
      </c>
      <c r="S718" s="160">
        <v>921</v>
      </c>
      <c r="T718" s="163">
        <v>270</v>
      </c>
      <c r="U718" s="164">
        <f t="shared" si="11"/>
        <v>-651</v>
      </c>
      <c r="V718" s="158"/>
      <c r="W718" s="158"/>
    </row>
    <row r="719" spans="2:23" ht="28.5" x14ac:dyDescent="0.3">
      <c r="B719" s="18">
        <v>689</v>
      </c>
      <c r="C719" s="19">
        <v>2</v>
      </c>
      <c r="D719" s="172" t="s">
        <v>5118</v>
      </c>
      <c r="E719" s="141" t="s">
        <v>4026</v>
      </c>
      <c r="F719" s="142" t="s">
        <v>7</v>
      </c>
      <c r="G719" s="143" t="s">
        <v>1277</v>
      </c>
      <c r="H719" s="138">
        <v>9</v>
      </c>
      <c r="I719" s="139">
        <v>1</v>
      </c>
      <c r="J719" s="140">
        <v>9</v>
      </c>
      <c r="K719" s="186"/>
      <c r="L719" s="177"/>
      <c r="M719" s="226" t="s">
        <v>5119</v>
      </c>
      <c r="N719" s="208"/>
      <c r="O719" s="77"/>
      <c r="Q719" s="162" t="s">
        <v>3093</v>
      </c>
      <c r="R719" s="167" t="s">
        <v>3090</v>
      </c>
      <c r="S719" s="160">
        <v>1315</v>
      </c>
      <c r="T719" s="163">
        <v>940</v>
      </c>
      <c r="U719" s="164">
        <f t="shared" si="11"/>
        <v>-375</v>
      </c>
      <c r="V719" s="158"/>
      <c r="W719" s="158"/>
    </row>
    <row r="720" spans="2:23" ht="31.5" x14ac:dyDescent="0.3">
      <c r="B720" s="18">
        <v>689</v>
      </c>
      <c r="C720" s="19">
        <v>2</v>
      </c>
      <c r="D720" s="172" t="s">
        <v>3438</v>
      </c>
      <c r="E720" s="141" t="s">
        <v>4026</v>
      </c>
      <c r="F720" s="142" t="s">
        <v>7</v>
      </c>
      <c r="G720" s="143" t="s">
        <v>3917</v>
      </c>
      <c r="H720" s="138">
        <v>9</v>
      </c>
      <c r="I720" s="139">
        <v>1</v>
      </c>
      <c r="J720" s="140">
        <v>9</v>
      </c>
      <c r="K720" s="186"/>
      <c r="L720" s="177"/>
      <c r="M720" s="226" t="s">
        <v>3654</v>
      </c>
      <c r="N720" s="213" t="s">
        <v>960</v>
      </c>
      <c r="O720" s="97"/>
      <c r="Q720" s="162" t="s">
        <v>1090</v>
      </c>
      <c r="R720" s="167" t="s">
        <v>1984</v>
      </c>
      <c r="S720" s="160">
        <v>921</v>
      </c>
      <c r="T720" s="163">
        <v>833</v>
      </c>
      <c r="U720" s="164">
        <f t="shared" si="11"/>
        <v>-88</v>
      </c>
      <c r="V720" s="158"/>
      <c r="W720" s="158"/>
    </row>
    <row r="721" spans="2:23" ht="31.5" x14ac:dyDescent="0.3">
      <c r="B721" s="18">
        <v>689</v>
      </c>
      <c r="C721" s="19">
        <v>2</v>
      </c>
      <c r="D721" s="172" t="s">
        <v>4116</v>
      </c>
      <c r="E721" s="141" t="s">
        <v>4026</v>
      </c>
      <c r="F721" s="142" t="s">
        <v>7</v>
      </c>
      <c r="G721" s="143" t="s">
        <v>4117</v>
      </c>
      <c r="H721" s="138">
        <v>9</v>
      </c>
      <c r="I721" s="139">
        <v>1</v>
      </c>
      <c r="J721" s="140">
        <v>9</v>
      </c>
      <c r="K721" s="186"/>
      <c r="L721" s="177"/>
      <c r="M721" s="225" t="s">
        <v>4118</v>
      </c>
      <c r="N721" s="213" t="s">
        <v>960</v>
      </c>
      <c r="O721" s="77"/>
      <c r="Q721" s="162" t="s">
        <v>1093</v>
      </c>
      <c r="R721" s="167" t="s">
        <v>858</v>
      </c>
      <c r="S721" s="160">
        <v>609</v>
      </c>
      <c r="T721" s="163">
        <v>1136</v>
      </c>
      <c r="U721" s="164">
        <f t="shared" si="11"/>
        <v>527</v>
      </c>
      <c r="V721" s="158"/>
      <c r="W721" s="158"/>
    </row>
    <row r="722" spans="2:23" ht="26.25" x14ac:dyDescent="0.3">
      <c r="B722" s="18">
        <v>689</v>
      </c>
      <c r="C722" s="19" t="s">
        <v>331</v>
      </c>
      <c r="D722" s="172" t="s">
        <v>6454</v>
      </c>
      <c r="E722" s="141" t="s">
        <v>4026</v>
      </c>
      <c r="F722" s="142" t="s">
        <v>7</v>
      </c>
      <c r="G722" s="143" t="s">
        <v>311</v>
      </c>
      <c r="H722" s="138">
        <v>9</v>
      </c>
      <c r="I722" s="139">
        <v>1</v>
      </c>
      <c r="J722" s="140">
        <v>9</v>
      </c>
      <c r="K722" s="186"/>
      <c r="L722" s="177"/>
      <c r="M722" s="226" t="s">
        <v>6495</v>
      </c>
      <c r="N722" s="215"/>
      <c r="O722" s="77"/>
      <c r="Q722" s="162" t="s">
        <v>1095</v>
      </c>
      <c r="R722" s="167" t="s">
        <v>206</v>
      </c>
      <c r="S722" s="160">
        <v>1455</v>
      </c>
      <c r="T722" s="163">
        <v>1136</v>
      </c>
      <c r="U722" s="164">
        <f t="shared" si="11"/>
        <v>-319</v>
      </c>
      <c r="V722" s="158"/>
      <c r="W722" s="158"/>
    </row>
    <row r="723" spans="2:23" ht="26.25" x14ac:dyDescent="0.3">
      <c r="B723" s="18">
        <v>689</v>
      </c>
      <c r="C723" s="19">
        <v>2</v>
      </c>
      <c r="D723" s="172" t="s">
        <v>599</v>
      </c>
      <c r="E723" s="141" t="s">
        <v>4026</v>
      </c>
      <c r="F723" s="142" t="s">
        <v>7</v>
      </c>
      <c r="G723" s="143" t="s">
        <v>2289</v>
      </c>
      <c r="H723" s="138">
        <v>9</v>
      </c>
      <c r="I723" s="139">
        <v>2</v>
      </c>
      <c r="J723" s="140">
        <v>4.5</v>
      </c>
      <c r="K723" s="186"/>
      <c r="L723" s="177"/>
      <c r="M723" s="221" t="s">
        <v>6346</v>
      </c>
      <c r="N723" s="213"/>
      <c r="O723" s="77"/>
      <c r="Q723" s="162" t="s">
        <v>3414</v>
      </c>
      <c r="R723" s="167" t="s">
        <v>2764</v>
      </c>
      <c r="S723" s="160">
        <v>836</v>
      </c>
      <c r="T723" s="163">
        <v>155</v>
      </c>
      <c r="U723" s="164">
        <f t="shared" si="11"/>
        <v>-681</v>
      </c>
      <c r="V723" s="158"/>
      <c r="W723" s="158"/>
    </row>
    <row r="724" spans="2:23" ht="26.25" x14ac:dyDescent="0.3">
      <c r="B724" s="18">
        <v>689</v>
      </c>
      <c r="C724" s="19">
        <v>2</v>
      </c>
      <c r="D724" s="172" t="s">
        <v>1801</v>
      </c>
      <c r="E724" s="141" t="s">
        <v>4026</v>
      </c>
      <c r="F724" s="142" t="s">
        <v>7</v>
      </c>
      <c r="G724" s="143" t="s">
        <v>1802</v>
      </c>
      <c r="H724" s="138">
        <v>9</v>
      </c>
      <c r="I724" s="139">
        <v>2</v>
      </c>
      <c r="J724" s="140">
        <v>4.5</v>
      </c>
      <c r="K724" s="186"/>
      <c r="L724" s="177"/>
      <c r="M724" s="233" t="s">
        <v>6347</v>
      </c>
      <c r="N724" s="215"/>
      <c r="O724" s="77"/>
      <c r="Q724" s="162" t="s">
        <v>2540</v>
      </c>
      <c r="R724" s="167" t="s">
        <v>2528</v>
      </c>
      <c r="S724" s="160">
        <v>1455</v>
      </c>
      <c r="T724" s="163">
        <v>1136</v>
      </c>
      <c r="U724" s="164">
        <f t="shared" si="11"/>
        <v>-319</v>
      </c>
      <c r="V724" s="158"/>
      <c r="W724" s="158"/>
    </row>
    <row r="725" spans="2:23" ht="26.25" x14ac:dyDescent="0.3">
      <c r="B725" s="18">
        <v>689</v>
      </c>
      <c r="C725" s="19">
        <v>2</v>
      </c>
      <c r="D725" s="172" t="s">
        <v>189</v>
      </c>
      <c r="E725" s="141" t="s">
        <v>4026</v>
      </c>
      <c r="F725" s="142" t="s">
        <v>7</v>
      </c>
      <c r="G725" s="143" t="s">
        <v>513</v>
      </c>
      <c r="H725" s="138">
        <v>9</v>
      </c>
      <c r="I725" s="139">
        <v>2</v>
      </c>
      <c r="J725" s="140">
        <v>4.5</v>
      </c>
      <c r="K725" s="186"/>
      <c r="L725" s="177"/>
      <c r="M725" s="221" t="s">
        <v>6348</v>
      </c>
      <c r="N725" s="213"/>
      <c r="O725" s="77"/>
      <c r="Q725" s="162" t="s">
        <v>4391</v>
      </c>
      <c r="R725" s="167" t="s">
        <v>4368</v>
      </c>
      <c r="S725" s="160">
        <v>1114</v>
      </c>
      <c r="T725" s="163">
        <v>224</v>
      </c>
      <c r="U725" s="164">
        <f t="shared" si="11"/>
        <v>-890</v>
      </c>
      <c r="V725" s="158"/>
      <c r="W725" s="158"/>
    </row>
    <row r="726" spans="2:23" ht="26.25" x14ac:dyDescent="0.3">
      <c r="B726" s="18">
        <v>689</v>
      </c>
      <c r="C726" s="19">
        <v>2</v>
      </c>
      <c r="D726" s="172" t="s">
        <v>2093</v>
      </c>
      <c r="E726" s="141" t="s">
        <v>4026</v>
      </c>
      <c r="F726" s="142" t="s">
        <v>7</v>
      </c>
      <c r="G726" s="143" t="s">
        <v>2294</v>
      </c>
      <c r="H726" s="138">
        <v>9</v>
      </c>
      <c r="I726" s="139">
        <v>2</v>
      </c>
      <c r="J726" s="140">
        <v>4.5</v>
      </c>
      <c r="K726" s="186"/>
      <c r="L726" s="177"/>
      <c r="M726" s="226" t="s">
        <v>6349</v>
      </c>
      <c r="N726" s="213" t="s">
        <v>960</v>
      </c>
      <c r="O726" s="97"/>
      <c r="Q726" s="162" t="s">
        <v>3415</v>
      </c>
      <c r="R726" s="167" t="s">
        <v>3379</v>
      </c>
      <c r="S726" s="160">
        <v>1114</v>
      </c>
      <c r="T726" s="163">
        <v>940</v>
      </c>
      <c r="U726" s="164">
        <f t="shared" si="11"/>
        <v>-174</v>
      </c>
      <c r="V726" s="158"/>
      <c r="W726" s="158"/>
    </row>
    <row r="727" spans="2:23" ht="26.25" x14ac:dyDescent="0.3">
      <c r="B727" s="18">
        <v>689</v>
      </c>
      <c r="C727" s="19">
        <v>2</v>
      </c>
      <c r="D727" s="172" t="s">
        <v>554</v>
      </c>
      <c r="E727" s="141" t="s">
        <v>4026</v>
      </c>
      <c r="F727" s="142" t="s">
        <v>7</v>
      </c>
      <c r="G727" s="143" t="s">
        <v>1079</v>
      </c>
      <c r="H727" s="138">
        <v>9</v>
      </c>
      <c r="I727" s="139">
        <v>2</v>
      </c>
      <c r="J727" s="140">
        <v>4.5</v>
      </c>
      <c r="K727" s="186"/>
      <c r="L727" s="177"/>
      <c r="M727" s="221" t="s">
        <v>4114</v>
      </c>
      <c r="N727" s="208" t="s">
        <v>3693</v>
      </c>
      <c r="O727" s="77"/>
      <c r="Q727" s="162" t="s">
        <v>6568</v>
      </c>
      <c r="R727" s="167" t="s">
        <v>323</v>
      </c>
      <c r="S727" s="160">
        <v>1114</v>
      </c>
      <c r="T727" s="163">
        <v>124</v>
      </c>
      <c r="U727" s="164">
        <f t="shared" si="11"/>
        <v>-990</v>
      </c>
      <c r="V727" s="158"/>
      <c r="W727" s="158"/>
    </row>
    <row r="728" spans="2:23" ht="28.5" x14ac:dyDescent="0.3">
      <c r="B728" s="18">
        <v>689</v>
      </c>
      <c r="C728" s="19">
        <v>2</v>
      </c>
      <c r="D728" s="172" t="s">
        <v>843</v>
      </c>
      <c r="E728" s="141" t="s">
        <v>4026</v>
      </c>
      <c r="F728" s="142" t="s">
        <v>7</v>
      </c>
      <c r="G728" s="143" t="s">
        <v>323</v>
      </c>
      <c r="H728" s="138">
        <v>9</v>
      </c>
      <c r="I728" s="139">
        <v>2</v>
      </c>
      <c r="J728" s="140">
        <v>4.5</v>
      </c>
      <c r="K728" s="186"/>
      <c r="L728" s="177"/>
      <c r="M728" s="223" t="s">
        <v>6350</v>
      </c>
      <c r="N728" s="215"/>
      <c r="O728" s="77"/>
      <c r="Q728" s="162" t="s">
        <v>2132</v>
      </c>
      <c r="R728" s="167" t="s">
        <v>2088</v>
      </c>
      <c r="S728" s="160">
        <v>97</v>
      </c>
      <c r="T728" s="163">
        <v>1481</v>
      </c>
      <c r="U728" s="164">
        <f t="shared" si="11"/>
        <v>1384</v>
      </c>
      <c r="V728" s="158"/>
      <c r="W728" s="158"/>
    </row>
    <row r="729" spans="2:23" ht="28.5" x14ac:dyDescent="0.3">
      <c r="B729" s="18">
        <v>689</v>
      </c>
      <c r="C729" s="19">
        <v>2</v>
      </c>
      <c r="D729" s="172" t="s">
        <v>1196</v>
      </c>
      <c r="E729" s="141" t="s">
        <v>4026</v>
      </c>
      <c r="F729" s="142" t="s">
        <v>7</v>
      </c>
      <c r="G729" s="143" t="s">
        <v>1197</v>
      </c>
      <c r="H729" s="138">
        <v>9</v>
      </c>
      <c r="I729" s="139">
        <v>2</v>
      </c>
      <c r="J729" s="140">
        <v>4.5</v>
      </c>
      <c r="K729" s="186"/>
      <c r="L729" s="177"/>
      <c r="M729" s="226" t="s">
        <v>3838</v>
      </c>
      <c r="N729" s="220" t="s">
        <v>3668</v>
      </c>
      <c r="O729" s="77"/>
      <c r="Q729" s="162" t="s">
        <v>5206</v>
      </c>
      <c r="R729" s="167" t="s">
        <v>5174</v>
      </c>
      <c r="S729" s="160">
        <v>1455</v>
      </c>
      <c r="T729" s="163">
        <v>765</v>
      </c>
      <c r="U729" s="164">
        <f t="shared" si="11"/>
        <v>-690</v>
      </c>
      <c r="V729" s="158"/>
      <c r="W729" s="158"/>
    </row>
    <row r="730" spans="2:23" ht="28.5" x14ac:dyDescent="0.3">
      <c r="B730" s="18">
        <v>689</v>
      </c>
      <c r="C730" s="19">
        <v>2</v>
      </c>
      <c r="D730" s="172" t="s">
        <v>1391</v>
      </c>
      <c r="E730" s="141" t="s">
        <v>4026</v>
      </c>
      <c r="F730" s="142" t="s">
        <v>7</v>
      </c>
      <c r="G730" s="143" t="s">
        <v>3351</v>
      </c>
      <c r="H730" s="138">
        <v>9</v>
      </c>
      <c r="I730" s="139">
        <v>2</v>
      </c>
      <c r="J730" s="140">
        <v>4.5</v>
      </c>
      <c r="K730" s="186"/>
      <c r="L730" s="177"/>
      <c r="M730" s="221" t="s">
        <v>6351</v>
      </c>
      <c r="N730" s="213" t="s">
        <v>960</v>
      </c>
      <c r="O730" s="77"/>
      <c r="Q730" s="162" t="s">
        <v>1100</v>
      </c>
      <c r="R730" s="167" t="s">
        <v>2421</v>
      </c>
      <c r="S730" s="160">
        <v>301</v>
      </c>
      <c r="T730" s="163">
        <v>833</v>
      </c>
      <c r="U730" s="164">
        <f t="shared" si="11"/>
        <v>532</v>
      </c>
      <c r="V730" s="158"/>
      <c r="W730" s="158"/>
    </row>
    <row r="731" spans="2:23" ht="26.25" x14ac:dyDescent="0.3">
      <c r="B731" s="18">
        <v>689</v>
      </c>
      <c r="C731" s="19">
        <v>2</v>
      </c>
      <c r="D731" s="172" t="s">
        <v>1696</v>
      </c>
      <c r="E731" s="141" t="s">
        <v>4026</v>
      </c>
      <c r="F731" s="142" t="s">
        <v>7</v>
      </c>
      <c r="G731" s="143" t="s">
        <v>1697</v>
      </c>
      <c r="H731" s="138">
        <v>9</v>
      </c>
      <c r="I731" s="139">
        <v>2</v>
      </c>
      <c r="J731" s="140">
        <v>4.5</v>
      </c>
      <c r="K731" s="187"/>
      <c r="L731" s="177"/>
      <c r="M731" s="226" t="s">
        <v>6352</v>
      </c>
      <c r="N731" s="207"/>
      <c r="O731" s="77"/>
      <c r="Q731" s="162" t="s">
        <v>1104</v>
      </c>
      <c r="R731" s="167" t="s">
        <v>1627</v>
      </c>
      <c r="S731" s="160">
        <v>1455</v>
      </c>
      <c r="T731" s="163">
        <v>248</v>
      </c>
      <c r="U731" s="164">
        <f t="shared" si="11"/>
        <v>-1207</v>
      </c>
      <c r="V731" s="158"/>
      <c r="W731" s="158"/>
    </row>
    <row r="732" spans="2:23" ht="26.25" x14ac:dyDescent="0.3">
      <c r="B732" s="18">
        <v>689</v>
      </c>
      <c r="C732" s="19">
        <v>2</v>
      </c>
      <c r="D732" s="172" t="s">
        <v>1348</v>
      </c>
      <c r="E732" s="141" t="s">
        <v>4026</v>
      </c>
      <c r="F732" s="142" t="s">
        <v>7</v>
      </c>
      <c r="G732" s="143" t="s">
        <v>323</v>
      </c>
      <c r="H732" s="138">
        <v>9</v>
      </c>
      <c r="I732" s="139">
        <v>2</v>
      </c>
      <c r="J732" s="140">
        <v>4.5</v>
      </c>
      <c r="K732" s="187"/>
      <c r="L732" s="177"/>
      <c r="M732" s="221" t="s">
        <v>5403</v>
      </c>
      <c r="N732" s="209" t="s">
        <v>960</v>
      </c>
      <c r="O732" s="77"/>
      <c r="Q732" s="162" t="s">
        <v>3555</v>
      </c>
      <c r="R732" s="167" t="s">
        <v>3502</v>
      </c>
      <c r="S732" s="160">
        <v>1114</v>
      </c>
      <c r="T732" s="163">
        <v>1136</v>
      </c>
      <c r="U732" s="164">
        <f t="shared" si="11"/>
        <v>22</v>
      </c>
      <c r="V732" s="158"/>
      <c r="W732" s="158"/>
    </row>
    <row r="733" spans="2:23" ht="26.25" x14ac:dyDescent="0.3">
      <c r="B733" s="18">
        <v>689</v>
      </c>
      <c r="C733" s="19">
        <v>2</v>
      </c>
      <c r="D733" s="172" t="s">
        <v>1141</v>
      </c>
      <c r="E733" s="141" t="s">
        <v>4026</v>
      </c>
      <c r="F733" s="142" t="s">
        <v>7</v>
      </c>
      <c r="G733" s="143" t="s">
        <v>4346</v>
      </c>
      <c r="H733" s="138">
        <v>9</v>
      </c>
      <c r="I733" s="139">
        <v>2</v>
      </c>
      <c r="J733" s="140">
        <v>4.5</v>
      </c>
      <c r="K733" s="187"/>
      <c r="L733" s="177"/>
      <c r="M733" s="221" t="s">
        <v>4591</v>
      </c>
      <c r="N733" s="213" t="s">
        <v>960</v>
      </c>
      <c r="O733" s="77"/>
      <c r="Q733" s="162" t="s">
        <v>5581</v>
      </c>
      <c r="R733" s="167" t="s">
        <v>5451</v>
      </c>
      <c r="S733" s="160">
        <v>1114</v>
      </c>
      <c r="T733" s="163">
        <v>1481</v>
      </c>
      <c r="U733" s="164">
        <f t="shared" si="11"/>
        <v>367</v>
      </c>
      <c r="V733" s="158"/>
      <c r="W733" s="158"/>
    </row>
    <row r="734" spans="2:23" ht="26.25" x14ac:dyDescent="0.3">
      <c r="B734" s="18">
        <v>689</v>
      </c>
      <c r="C734" s="19">
        <v>2</v>
      </c>
      <c r="D734" s="172" t="s">
        <v>2711</v>
      </c>
      <c r="E734" s="141" t="s">
        <v>4026</v>
      </c>
      <c r="F734" s="142" t="s">
        <v>7</v>
      </c>
      <c r="G734" s="143" t="s">
        <v>323</v>
      </c>
      <c r="H734" s="138">
        <v>9</v>
      </c>
      <c r="I734" s="139">
        <v>2</v>
      </c>
      <c r="J734" s="140">
        <v>4.5</v>
      </c>
      <c r="K734" s="187"/>
      <c r="L734" s="177"/>
      <c r="M734" s="226" t="s">
        <v>6353</v>
      </c>
      <c r="N734" s="215" t="s">
        <v>960</v>
      </c>
      <c r="O734" s="77"/>
      <c r="Q734" s="162" t="s">
        <v>2631</v>
      </c>
      <c r="R734" s="167" t="s">
        <v>2598</v>
      </c>
      <c r="S734" s="160">
        <v>689</v>
      </c>
      <c r="T734" s="163">
        <v>235</v>
      </c>
      <c r="U734" s="164">
        <f t="shared" si="11"/>
        <v>-454</v>
      </c>
      <c r="V734" s="158"/>
      <c r="W734" s="158"/>
    </row>
    <row r="735" spans="2:23" ht="26.25" x14ac:dyDescent="0.3">
      <c r="B735" s="18">
        <v>689</v>
      </c>
      <c r="C735" s="19">
        <v>2</v>
      </c>
      <c r="D735" s="172" t="s">
        <v>2939</v>
      </c>
      <c r="E735" s="141" t="s">
        <v>4026</v>
      </c>
      <c r="F735" s="142" t="s">
        <v>7</v>
      </c>
      <c r="G735" s="143" t="s">
        <v>2940</v>
      </c>
      <c r="H735" s="138">
        <v>9</v>
      </c>
      <c r="I735" s="139">
        <v>2</v>
      </c>
      <c r="J735" s="140">
        <v>4.5</v>
      </c>
      <c r="K735" s="187"/>
      <c r="L735" s="177"/>
      <c r="M735" s="226" t="s">
        <v>6354</v>
      </c>
      <c r="N735" s="215" t="s">
        <v>960</v>
      </c>
      <c r="O735" s="77"/>
      <c r="Q735" s="162" t="s">
        <v>4322</v>
      </c>
      <c r="R735" s="167" t="s">
        <v>4307</v>
      </c>
      <c r="S735" s="160">
        <v>1455</v>
      </c>
      <c r="T735" s="163">
        <v>1063</v>
      </c>
      <c r="U735" s="164">
        <f t="shared" si="11"/>
        <v>-392</v>
      </c>
      <c r="V735" s="158"/>
      <c r="W735" s="158"/>
    </row>
    <row r="736" spans="2:23" ht="26.25" x14ac:dyDescent="0.3">
      <c r="B736" s="18">
        <v>689</v>
      </c>
      <c r="C736" s="19">
        <v>2</v>
      </c>
      <c r="D736" s="172" t="s">
        <v>3949</v>
      </c>
      <c r="E736" s="141" t="s">
        <v>4026</v>
      </c>
      <c r="F736" s="142" t="s">
        <v>7</v>
      </c>
      <c r="G736" s="143" t="s">
        <v>3950</v>
      </c>
      <c r="H736" s="138">
        <v>9</v>
      </c>
      <c r="I736" s="139">
        <v>2</v>
      </c>
      <c r="J736" s="140">
        <v>4.5</v>
      </c>
      <c r="K736" s="187"/>
      <c r="L736" s="177"/>
      <c r="M736" s="226" t="s">
        <v>4707</v>
      </c>
      <c r="N736" s="213" t="s">
        <v>960</v>
      </c>
      <c r="O736" s="77"/>
      <c r="Q736" s="162" t="s">
        <v>1106</v>
      </c>
      <c r="R736" s="167" t="s">
        <v>323</v>
      </c>
      <c r="S736" s="160">
        <v>1315</v>
      </c>
      <c r="T736" s="163">
        <v>1481</v>
      </c>
      <c r="U736" s="164">
        <f t="shared" si="11"/>
        <v>166</v>
      </c>
      <c r="V736" s="158"/>
      <c r="W736" s="158"/>
    </row>
    <row r="737" spans="2:23" ht="26.25" x14ac:dyDescent="0.3">
      <c r="B737" s="18">
        <v>689</v>
      </c>
      <c r="C737" s="19">
        <v>2</v>
      </c>
      <c r="D737" s="172" t="s">
        <v>2190</v>
      </c>
      <c r="E737" s="141" t="s">
        <v>4026</v>
      </c>
      <c r="F737" s="142" t="s">
        <v>7</v>
      </c>
      <c r="G737" s="143" t="s">
        <v>2215</v>
      </c>
      <c r="H737" s="138">
        <v>9</v>
      </c>
      <c r="I737" s="139">
        <v>2</v>
      </c>
      <c r="J737" s="140">
        <v>4.5</v>
      </c>
      <c r="K737" s="187"/>
      <c r="L737" s="177"/>
      <c r="M737" s="221" t="s">
        <v>6355</v>
      </c>
      <c r="N737" s="213" t="s">
        <v>960</v>
      </c>
      <c r="O737" s="77"/>
      <c r="Q737" s="162" t="s">
        <v>5886</v>
      </c>
      <c r="R737" s="167" t="s">
        <v>5811</v>
      </c>
      <c r="S737" s="160">
        <v>1455</v>
      </c>
      <c r="T737" s="163">
        <v>940</v>
      </c>
      <c r="U737" s="164">
        <f t="shared" si="11"/>
        <v>-515</v>
      </c>
      <c r="V737" s="158"/>
      <c r="W737" s="158"/>
    </row>
    <row r="738" spans="2:23" ht="26.25" x14ac:dyDescent="0.3">
      <c r="B738" s="18">
        <v>689</v>
      </c>
      <c r="C738" s="19">
        <v>2</v>
      </c>
      <c r="D738" s="172" t="s">
        <v>3517</v>
      </c>
      <c r="E738" s="141" t="s">
        <v>4026</v>
      </c>
      <c r="F738" s="142" t="s">
        <v>7</v>
      </c>
      <c r="G738" s="143" t="s">
        <v>3518</v>
      </c>
      <c r="H738" s="138">
        <v>9</v>
      </c>
      <c r="I738" s="139">
        <v>2</v>
      </c>
      <c r="J738" s="140">
        <v>4.5</v>
      </c>
      <c r="K738" s="187"/>
      <c r="L738" s="177"/>
      <c r="M738" s="221" t="s">
        <v>6356</v>
      </c>
      <c r="N738" s="213" t="s">
        <v>960</v>
      </c>
      <c r="O738" s="77"/>
      <c r="Q738" s="162" t="s">
        <v>2793</v>
      </c>
      <c r="R738" s="167" t="s">
        <v>2952</v>
      </c>
      <c r="S738" s="160">
        <v>1455</v>
      </c>
      <c r="T738" s="163">
        <v>1335</v>
      </c>
      <c r="U738" s="164">
        <f t="shared" si="11"/>
        <v>-120</v>
      </c>
      <c r="V738" s="158"/>
      <c r="W738" s="158"/>
    </row>
    <row r="739" spans="2:23" ht="26.25" x14ac:dyDescent="0.3">
      <c r="B739" s="18">
        <v>689</v>
      </c>
      <c r="C739" s="19">
        <v>2</v>
      </c>
      <c r="D739" s="172" t="s">
        <v>3496</v>
      </c>
      <c r="E739" s="141" t="s">
        <v>4026</v>
      </c>
      <c r="F739" s="142" t="s">
        <v>7</v>
      </c>
      <c r="G739" s="143" t="s">
        <v>3497</v>
      </c>
      <c r="H739" s="138">
        <v>9</v>
      </c>
      <c r="I739" s="139">
        <v>2</v>
      </c>
      <c r="J739" s="140">
        <v>4.5</v>
      </c>
      <c r="K739" s="187"/>
      <c r="L739" s="177"/>
      <c r="M739" s="225" t="s">
        <v>6357</v>
      </c>
      <c r="N739" s="209" t="s">
        <v>960</v>
      </c>
      <c r="O739" s="77"/>
      <c r="Q739" s="162" t="s">
        <v>2462</v>
      </c>
      <c r="R739" s="167" t="s">
        <v>1486</v>
      </c>
      <c r="S739" s="160">
        <v>301</v>
      </c>
      <c r="T739" s="163">
        <v>940</v>
      </c>
      <c r="U739" s="164">
        <f t="shared" si="11"/>
        <v>639</v>
      </c>
      <c r="V739" s="158"/>
      <c r="W739" s="158"/>
    </row>
    <row r="740" spans="2:23" ht="31.5" x14ac:dyDescent="0.3">
      <c r="B740" s="18">
        <v>689</v>
      </c>
      <c r="C740" s="19">
        <v>2</v>
      </c>
      <c r="D740" s="172" t="s">
        <v>2714</v>
      </c>
      <c r="E740" s="141" t="s">
        <v>4026</v>
      </c>
      <c r="F740" s="142" t="s">
        <v>7</v>
      </c>
      <c r="G740" s="143" t="s">
        <v>2715</v>
      </c>
      <c r="H740" s="138">
        <v>9</v>
      </c>
      <c r="I740" s="139">
        <v>2</v>
      </c>
      <c r="J740" s="140">
        <v>4.5</v>
      </c>
      <c r="K740" s="187"/>
      <c r="L740" s="177"/>
      <c r="M740" s="226" t="s">
        <v>6358</v>
      </c>
      <c r="N740" s="209" t="s">
        <v>960</v>
      </c>
      <c r="O740" s="77"/>
      <c r="Q740" s="162" t="s">
        <v>1107</v>
      </c>
      <c r="R740" s="167" t="s">
        <v>1915</v>
      </c>
      <c r="S740" s="160">
        <v>1455</v>
      </c>
      <c r="T740" s="163">
        <v>616</v>
      </c>
      <c r="U740" s="164">
        <f t="shared" si="11"/>
        <v>-839</v>
      </c>
      <c r="V740" s="158"/>
      <c r="W740" s="158"/>
    </row>
    <row r="741" spans="2:23" ht="26.25" x14ac:dyDescent="0.3">
      <c r="B741" s="18">
        <v>689</v>
      </c>
      <c r="C741" s="19">
        <v>2</v>
      </c>
      <c r="D741" s="172" t="s">
        <v>2181</v>
      </c>
      <c r="E741" s="141" t="s">
        <v>4026</v>
      </c>
      <c r="F741" s="142" t="s">
        <v>7</v>
      </c>
      <c r="G741" s="143" t="s">
        <v>323</v>
      </c>
      <c r="H741" s="138">
        <v>9</v>
      </c>
      <c r="I741" s="139">
        <v>2</v>
      </c>
      <c r="J741" s="140">
        <v>4.5</v>
      </c>
      <c r="K741" s="187"/>
      <c r="L741" s="177"/>
      <c r="M741" s="233" t="s">
        <v>4708</v>
      </c>
      <c r="N741" s="213" t="s">
        <v>960</v>
      </c>
      <c r="O741" s="77"/>
      <c r="Q741" s="162" t="s">
        <v>4752</v>
      </c>
      <c r="R741" s="167" t="s">
        <v>323</v>
      </c>
      <c r="S741" s="160">
        <v>1315</v>
      </c>
      <c r="T741" s="163">
        <v>1481</v>
      </c>
      <c r="U741" s="164">
        <f t="shared" si="11"/>
        <v>166</v>
      </c>
      <c r="V741" s="158"/>
      <c r="W741" s="158"/>
    </row>
    <row r="742" spans="2:23" ht="26.25" x14ac:dyDescent="0.3">
      <c r="B742" s="18">
        <v>689</v>
      </c>
      <c r="C742" s="19">
        <v>2</v>
      </c>
      <c r="D742" s="172" t="s">
        <v>3066</v>
      </c>
      <c r="E742" s="141" t="s">
        <v>4026</v>
      </c>
      <c r="F742" s="142" t="s">
        <v>7</v>
      </c>
      <c r="G742" s="143" t="s">
        <v>617</v>
      </c>
      <c r="H742" s="138">
        <v>9</v>
      </c>
      <c r="I742" s="139">
        <v>2</v>
      </c>
      <c r="J742" s="140">
        <v>4.5</v>
      </c>
      <c r="K742" s="187"/>
      <c r="L742" s="177"/>
      <c r="M742" s="221" t="s">
        <v>4443</v>
      </c>
      <c r="N742" s="213" t="s">
        <v>960</v>
      </c>
      <c r="O742" s="77"/>
      <c r="Q742" s="162" t="s">
        <v>2794</v>
      </c>
      <c r="R742" s="167" t="s">
        <v>323</v>
      </c>
      <c r="S742" s="160">
        <v>1315</v>
      </c>
      <c r="T742" s="163">
        <v>855</v>
      </c>
      <c r="U742" s="164">
        <f t="shared" si="11"/>
        <v>-460</v>
      </c>
      <c r="V742" s="158"/>
      <c r="W742" s="158"/>
    </row>
    <row r="743" spans="2:23" ht="28.5" x14ac:dyDescent="0.3">
      <c r="B743" s="18">
        <v>689</v>
      </c>
      <c r="C743" s="19">
        <v>2</v>
      </c>
      <c r="D743" s="172" t="s">
        <v>1307</v>
      </c>
      <c r="E743" s="141" t="s">
        <v>4026</v>
      </c>
      <c r="F743" s="142" t="s">
        <v>7</v>
      </c>
      <c r="G743" s="143" t="s">
        <v>1308</v>
      </c>
      <c r="H743" s="138">
        <v>9</v>
      </c>
      <c r="I743" s="139">
        <v>3</v>
      </c>
      <c r="J743" s="140">
        <v>3</v>
      </c>
      <c r="K743" s="187"/>
      <c r="L743" s="177"/>
      <c r="M743" s="224" t="s">
        <v>6359</v>
      </c>
      <c r="N743" s="207"/>
      <c r="O743" s="77"/>
      <c r="Q743" s="162" t="s">
        <v>1111</v>
      </c>
      <c r="R743" s="167" t="s">
        <v>224</v>
      </c>
      <c r="S743" s="160">
        <v>79</v>
      </c>
      <c r="T743" s="163">
        <v>1481</v>
      </c>
      <c r="U743" s="164">
        <f t="shared" ref="U743:U806" si="12">IFERROR(IF(T743=0,"New",T743-S743),"New")</f>
        <v>1402</v>
      </c>
      <c r="V743" s="158"/>
      <c r="W743" s="158"/>
    </row>
    <row r="744" spans="2:23" ht="28.5" x14ac:dyDescent="0.3">
      <c r="B744" s="18">
        <v>689</v>
      </c>
      <c r="C744" s="19">
        <v>-169</v>
      </c>
      <c r="D744" s="172" t="s">
        <v>1454</v>
      </c>
      <c r="E744" s="141" t="s">
        <v>4026</v>
      </c>
      <c r="F744" s="142" t="s">
        <v>7</v>
      </c>
      <c r="G744" s="143" t="s">
        <v>1455</v>
      </c>
      <c r="H744" s="138">
        <v>9</v>
      </c>
      <c r="I744" s="139">
        <v>3</v>
      </c>
      <c r="J744" s="140">
        <v>3</v>
      </c>
      <c r="K744" s="187"/>
      <c r="L744" s="177"/>
      <c r="M744" s="224" t="s">
        <v>6308</v>
      </c>
      <c r="N744" s="215"/>
      <c r="O744" s="77"/>
      <c r="Q744" s="162" t="s">
        <v>1113</v>
      </c>
      <c r="R744" s="167" t="s">
        <v>1445</v>
      </c>
      <c r="S744" s="160">
        <v>1455</v>
      </c>
      <c r="T744" s="163">
        <v>1136</v>
      </c>
      <c r="U744" s="164">
        <f t="shared" si="12"/>
        <v>-319</v>
      </c>
      <c r="V744" s="158"/>
      <c r="W744" s="158"/>
    </row>
    <row r="745" spans="2:23" ht="28.5" x14ac:dyDescent="0.3">
      <c r="B745" s="18">
        <v>689</v>
      </c>
      <c r="C745" s="19">
        <v>2</v>
      </c>
      <c r="D745" s="172" t="s">
        <v>2094</v>
      </c>
      <c r="E745" s="141" t="s">
        <v>4026</v>
      </c>
      <c r="F745" s="142" t="s">
        <v>7</v>
      </c>
      <c r="G745" s="143" t="s">
        <v>442</v>
      </c>
      <c r="H745" s="138">
        <v>9</v>
      </c>
      <c r="I745" s="139">
        <v>3</v>
      </c>
      <c r="J745" s="140">
        <v>3</v>
      </c>
      <c r="K745" s="187"/>
      <c r="L745" s="177"/>
      <c r="M745" s="224" t="s">
        <v>4710</v>
      </c>
      <c r="N745" s="215" t="s">
        <v>960</v>
      </c>
      <c r="O745" s="77"/>
      <c r="Q745" s="162" t="s">
        <v>2910</v>
      </c>
      <c r="R745" s="167" t="s">
        <v>2889</v>
      </c>
      <c r="S745" s="160">
        <v>424</v>
      </c>
      <c r="T745" s="163">
        <v>1136</v>
      </c>
      <c r="U745" s="164">
        <f t="shared" si="12"/>
        <v>712</v>
      </c>
      <c r="V745" s="158"/>
      <c r="W745" s="158"/>
    </row>
    <row r="746" spans="2:23" ht="28.5" x14ac:dyDescent="0.3">
      <c r="B746" s="18">
        <v>689</v>
      </c>
      <c r="C746" s="19">
        <v>2</v>
      </c>
      <c r="D746" s="172" t="s">
        <v>1288</v>
      </c>
      <c r="E746" s="141" t="s">
        <v>4026</v>
      </c>
      <c r="F746" s="142" t="s">
        <v>7</v>
      </c>
      <c r="G746" s="143" t="s">
        <v>5352</v>
      </c>
      <c r="H746" s="138">
        <v>9</v>
      </c>
      <c r="I746" s="139">
        <v>3</v>
      </c>
      <c r="J746" s="140">
        <v>3</v>
      </c>
      <c r="K746" s="187"/>
      <c r="L746" s="177"/>
      <c r="M746" s="212" t="s">
        <v>6360</v>
      </c>
      <c r="N746" s="215"/>
      <c r="O746" s="77"/>
      <c r="Q746" s="162" t="s">
        <v>1114</v>
      </c>
      <c r="R746" s="167" t="s">
        <v>26</v>
      </c>
      <c r="S746" s="161">
        <v>1114</v>
      </c>
      <c r="T746" s="163">
        <v>98</v>
      </c>
      <c r="U746" s="164">
        <f t="shared" si="12"/>
        <v>-1016</v>
      </c>
      <c r="V746" s="158"/>
      <c r="W746" s="158"/>
    </row>
    <row r="747" spans="2:23" ht="28.5" x14ac:dyDescent="0.3">
      <c r="B747" s="18">
        <v>689</v>
      </c>
      <c r="C747" s="19">
        <v>2</v>
      </c>
      <c r="D747" s="172" t="s">
        <v>4603</v>
      </c>
      <c r="E747" s="141" t="s">
        <v>4026</v>
      </c>
      <c r="F747" s="142" t="s">
        <v>7</v>
      </c>
      <c r="G747" s="143" t="s">
        <v>4604</v>
      </c>
      <c r="H747" s="138">
        <v>9</v>
      </c>
      <c r="I747" s="139">
        <v>3</v>
      </c>
      <c r="J747" s="140">
        <v>3</v>
      </c>
      <c r="K747" s="187"/>
      <c r="L747" s="177"/>
      <c r="M747" s="224" t="s">
        <v>5483</v>
      </c>
      <c r="N747" s="209"/>
      <c r="O747" s="77"/>
      <c r="Q747" s="162" t="s">
        <v>1115</v>
      </c>
      <c r="R747" s="167" t="s">
        <v>1236</v>
      </c>
      <c r="S747" s="160">
        <v>1315</v>
      </c>
      <c r="T747" s="163">
        <v>1481</v>
      </c>
      <c r="U747" s="164">
        <f t="shared" si="12"/>
        <v>166</v>
      </c>
      <c r="V747" s="158"/>
      <c r="W747" s="158"/>
    </row>
    <row r="748" spans="2:23" ht="28.5" x14ac:dyDescent="0.3">
      <c r="B748" s="18">
        <v>689</v>
      </c>
      <c r="C748" s="19">
        <v>2</v>
      </c>
      <c r="D748" s="172" t="s">
        <v>3490</v>
      </c>
      <c r="E748" s="141" t="s">
        <v>4026</v>
      </c>
      <c r="F748" s="142" t="s">
        <v>7</v>
      </c>
      <c r="G748" s="143" t="s">
        <v>3491</v>
      </c>
      <c r="H748" s="138">
        <v>9</v>
      </c>
      <c r="I748" s="139">
        <v>3</v>
      </c>
      <c r="J748" s="140">
        <v>3</v>
      </c>
      <c r="K748" s="187"/>
      <c r="L748" s="177"/>
      <c r="M748" s="224" t="s">
        <v>4709</v>
      </c>
      <c r="N748" s="215" t="s">
        <v>960</v>
      </c>
      <c r="O748" s="77"/>
      <c r="Q748" s="162" t="s">
        <v>1117</v>
      </c>
      <c r="R748" s="167" t="s">
        <v>1603</v>
      </c>
      <c r="S748" s="160">
        <v>1039</v>
      </c>
      <c r="T748" s="163">
        <v>299</v>
      </c>
      <c r="U748" s="164">
        <f t="shared" si="12"/>
        <v>-740</v>
      </c>
      <c r="V748" s="158"/>
      <c r="W748" s="158"/>
    </row>
    <row r="749" spans="2:23" ht="28.5" x14ac:dyDescent="0.3">
      <c r="B749" s="18">
        <v>689</v>
      </c>
      <c r="C749" s="19">
        <v>2</v>
      </c>
      <c r="D749" s="172" t="s">
        <v>2269</v>
      </c>
      <c r="E749" s="141" t="s">
        <v>4026</v>
      </c>
      <c r="F749" s="142" t="s">
        <v>7</v>
      </c>
      <c r="G749" s="143" t="s">
        <v>657</v>
      </c>
      <c r="H749" s="138">
        <v>9</v>
      </c>
      <c r="I749" s="139">
        <v>3</v>
      </c>
      <c r="J749" s="140">
        <v>3</v>
      </c>
      <c r="K749" s="187"/>
      <c r="L749" s="177"/>
      <c r="M749" s="224" t="s">
        <v>4711</v>
      </c>
      <c r="N749" s="215" t="s">
        <v>960</v>
      </c>
      <c r="O749" s="77"/>
      <c r="Q749" s="162" t="s">
        <v>1118</v>
      </c>
      <c r="R749" s="167" t="s">
        <v>339</v>
      </c>
      <c r="S749" s="160">
        <v>1315</v>
      </c>
      <c r="T749" s="163">
        <v>1481</v>
      </c>
      <c r="U749" s="164">
        <f t="shared" si="12"/>
        <v>166</v>
      </c>
      <c r="V749" s="158"/>
      <c r="W749" s="158"/>
    </row>
    <row r="750" spans="2:23" ht="28.5" x14ac:dyDescent="0.3">
      <c r="B750" s="18">
        <v>689</v>
      </c>
      <c r="C750" s="19">
        <v>2</v>
      </c>
      <c r="D750" s="172" t="s">
        <v>2086</v>
      </c>
      <c r="E750" s="141" t="s">
        <v>4026</v>
      </c>
      <c r="F750" s="142" t="s">
        <v>7</v>
      </c>
      <c r="G750" s="143" t="s">
        <v>323</v>
      </c>
      <c r="H750" s="138">
        <v>9</v>
      </c>
      <c r="I750" s="139">
        <v>3</v>
      </c>
      <c r="J750" s="140">
        <v>3</v>
      </c>
      <c r="K750" s="187"/>
      <c r="L750" s="177"/>
      <c r="M750" s="224" t="s">
        <v>4712</v>
      </c>
      <c r="N750" s="215" t="s">
        <v>960</v>
      </c>
      <c r="O750" s="77"/>
      <c r="Q750" s="162" t="s">
        <v>5757</v>
      </c>
      <c r="R750" s="167" t="s">
        <v>4573</v>
      </c>
      <c r="S750" s="160">
        <v>1455</v>
      </c>
      <c r="T750" s="163">
        <v>1136</v>
      </c>
      <c r="U750" s="164">
        <f t="shared" si="12"/>
        <v>-319</v>
      </c>
      <c r="V750" s="158"/>
      <c r="W750" s="158"/>
    </row>
    <row r="751" spans="2:23" ht="28.5" x14ac:dyDescent="0.3">
      <c r="B751" s="18">
        <v>689</v>
      </c>
      <c r="C751" s="19">
        <v>2</v>
      </c>
      <c r="D751" s="172" t="s">
        <v>1980</v>
      </c>
      <c r="E751" s="141" t="s">
        <v>4026</v>
      </c>
      <c r="F751" s="142" t="s">
        <v>7</v>
      </c>
      <c r="G751" s="143" t="s">
        <v>1981</v>
      </c>
      <c r="H751" s="138">
        <v>9</v>
      </c>
      <c r="I751" s="139">
        <v>4</v>
      </c>
      <c r="J751" s="140">
        <v>2.25</v>
      </c>
      <c r="K751" s="187"/>
      <c r="L751" s="177"/>
      <c r="M751" s="212" t="s">
        <v>6361</v>
      </c>
      <c r="N751" s="213" t="s">
        <v>960</v>
      </c>
      <c r="O751" s="77"/>
      <c r="Q751" s="162" t="s">
        <v>2963</v>
      </c>
      <c r="R751" s="167" t="s">
        <v>323</v>
      </c>
      <c r="S751" s="160">
        <v>1315</v>
      </c>
      <c r="T751" s="163">
        <v>1136</v>
      </c>
      <c r="U751" s="164">
        <f t="shared" si="12"/>
        <v>-179</v>
      </c>
      <c r="V751" s="158"/>
      <c r="W751" s="158"/>
    </row>
    <row r="752" spans="2:23" ht="42.75" x14ac:dyDescent="0.3">
      <c r="B752" s="18">
        <v>689</v>
      </c>
      <c r="C752" s="19">
        <v>2</v>
      </c>
      <c r="D752" s="172" t="s">
        <v>2760</v>
      </c>
      <c r="E752" s="141" t="s">
        <v>4026</v>
      </c>
      <c r="F752" s="142" t="s">
        <v>7</v>
      </c>
      <c r="G752" s="143" t="s">
        <v>4253</v>
      </c>
      <c r="H752" s="138">
        <v>9</v>
      </c>
      <c r="I752" s="139">
        <v>4</v>
      </c>
      <c r="J752" s="140">
        <v>2.25</v>
      </c>
      <c r="K752" s="187"/>
      <c r="L752" s="177"/>
      <c r="M752" s="224" t="s">
        <v>5482</v>
      </c>
      <c r="N752" s="213" t="s">
        <v>960</v>
      </c>
      <c r="O752" s="77"/>
      <c r="Q752" s="162" t="s">
        <v>2133</v>
      </c>
      <c r="R752" s="167" t="s">
        <v>1730</v>
      </c>
      <c r="S752" s="160">
        <v>1455</v>
      </c>
      <c r="T752" s="163">
        <v>703</v>
      </c>
      <c r="U752" s="164">
        <f t="shared" si="12"/>
        <v>-752</v>
      </c>
      <c r="V752" s="158"/>
      <c r="W752" s="158"/>
    </row>
    <row r="753" spans="2:23" ht="42.75" x14ac:dyDescent="0.3">
      <c r="B753" s="18">
        <v>689</v>
      </c>
      <c r="C753" s="19">
        <v>2</v>
      </c>
      <c r="D753" s="172" t="s">
        <v>1074</v>
      </c>
      <c r="E753" s="141" t="s">
        <v>4026</v>
      </c>
      <c r="F753" s="142" t="s">
        <v>7</v>
      </c>
      <c r="G753" s="143" t="s">
        <v>2519</v>
      </c>
      <c r="H753" s="138">
        <v>9</v>
      </c>
      <c r="I753" s="139">
        <v>4</v>
      </c>
      <c r="J753" s="140">
        <v>2.25</v>
      </c>
      <c r="K753" s="187"/>
      <c r="L753" s="177"/>
      <c r="M753" s="224" t="s">
        <v>6362</v>
      </c>
      <c r="N753" s="228"/>
      <c r="O753" s="77"/>
      <c r="Q753" s="162" t="s">
        <v>3873</v>
      </c>
      <c r="R753" s="167" t="s">
        <v>3792</v>
      </c>
      <c r="S753" s="160">
        <v>836</v>
      </c>
      <c r="T753" s="163">
        <v>1481</v>
      </c>
      <c r="U753" s="164">
        <f t="shared" si="12"/>
        <v>645</v>
      </c>
      <c r="V753" s="158"/>
      <c r="W753" s="158"/>
    </row>
    <row r="754" spans="2:23" ht="42.75" x14ac:dyDescent="0.3">
      <c r="B754" s="18">
        <v>689</v>
      </c>
      <c r="C754" s="19">
        <v>2</v>
      </c>
      <c r="D754" s="172" t="s">
        <v>878</v>
      </c>
      <c r="E754" s="141" t="s">
        <v>4026</v>
      </c>
      <c r="F754" s="142" t="s">
        <v>7</v>
      </c>
      <c r="G754" s="143" t="s">
        <v>206</v>
      </c>
      <c r="H754" s="138">
        <v>9</v>
      </c>
      <c r="I754" s="139">
        <v>4</v>
      </c>
      <c r="J754" s="140">
        <v>2.25</v>
      </c>
      <c r="K754" s="187"/>
      <c r="L754" s="177"/>
      <c r="M754" s="227" t="s">
        <v>6363</v>
      </c>
      <c r="N754" s="228"/>
      <c r="O754" s="77"/>
      <c r="Q754" s="162" t="s">
        <v>1121</v>
      </c>
      <c r="R754" s="167" t="s">
        <v>1012</v>
      </c>
      <c r="S754" s="160">
        <v>458</v>
      </c>
      <c r="T754" s="163">
        <v>1335</v>
      </c>
      <c r="U754" s="164">
        <f t="shared" si="12"/>
        <v>877</v>
      </c>
      <c r="V754" s="158"/>
      <c r="W754" s="158"/>
    </row>
    <row r="755" spans="2:23" ht="42.75" x14ac:dyDescent="0.3">
      <c r="B755" s="18">
        <v>689</v>
      </c>
      <c r="C755" s="19">
        <v>2</v>
      </c>
      <c r="D755" s="172" t="s">
        <v>1299</v>
      </c>
      <c r="E755" s="141" t="s">
        <v>4026</v>
      </c>
      <c r="F755" s="142" t="s">
        <v>7</v>
      </c>
      <c r="G755" s="143" t="s">
        <v>1300</v>
      </c>
      <c r="H755" s="138">
        <v>9</v>
      </c>
      <c r="I755" s="139">
        <v>5</v>
      </c>
      <c r="J755" s="140">
        <v>1.8</v>
      </c>
      <c r="K755" s="187"/>
      <c r="L755" s="177"/>
      <c r="M755" s="224" t="s">
        <v>6364</v>
      </c>
      <c r="N755" s="228"/>
      <c r="O755" s="77"/>
      <c r="Q755" s="162" t="s">
        <v>1123</v>
      </c>
      <c r="R755" s="167" t="s">
        <v>1429</v>
      </c>
      <c r="S755" s="160">
        <v>1455</v>
      </c>
      <c r="T755" s="163">
        <v>1481</v>
      </c>
      <c r="U755" s="164">
        <f t="shared" si="12"/>
        <v>26</v>
      </c>
      <c r="V755" s="158"/>
      <c r="W755" s="158"/>
    </row>
    <row r="756" spans="2:23" ht="42.75" x14ac:dyDescent="0.3">
      <c r="B756" s="18">
        <v>689</v>
      </c>
      <c r="C756" s="19">
        <v>2</v>
      </c>
      <c r="D756" s="172" t="s">
        <v>3525</v>
      </c>
      <c r="E756" s="141" t="s">
        <v>4026</v>
      </c>
      <c r="F756" s="142" t="s">
        <v>7</v>
      </c>
      <c r="G756" s="143" t="s">
        <v>3526</v>
      </c>
      <c r="H756" s="138">
        <v>9</v>
      </c>
      <c r="I756" s="139">
        <v>5</v>
      </c>
      <c r="J756" s="140">
        <v>1.8</v>
      </c>
      <c r="K756" s="187"/>
      <c r="L756" s="177"/>
      <c r="M756" s="224" t="s">
        <v>5854</v>
      </c>
      <c r="N756" s="215" t="s">
        <v>960</v>
      </c>
      <c r="O756" s="77"/>
      <c r="Q756" s="162" t="s">
        <v>1125</v>
      </c>
      <c r="R756" s="167" t="s">
        <v>2029</v>
      </c>
      <c r="S756" s="160">
        <v>1455</v>
      </c>
      <c r="T756" s="163">
        <v>1481</v>
      </c>
      <c r="U756" s="164">
        <f t="shared" si="12"/>
        <v>26</v>
      </c>
      <c r="V756" s="158"/>
      <c r="W756" s="158"/>
    </row>
    <row r="757" spans="2:23" ht="26.25" x14ac:dyDescent="0.3">
      <c r="B757" s="18">
        <v>751</v>
      </c>
      <c r="C757" s="19">
        <v>1</v>
      </c>
      <c r="D757" s="172" t="s">
        <v>2834</v>
      </c>
      <c r="E757" s="141" t="s">
        <v>4026</v>
      </c>
      <c r="F757" s="142" t="s">
        <v>2919</v>
      </c>
      <c r="G757" s="143" t="s">
        <v>214</v>
      </c>
      <c r="H757" s="138">
        <v>8</v>
      </c>
      <c r="I757" s="139">
        <v>1</v>
      </c>
      <c r="J757" s="140">
        <v>8</v>
      </c>
      <c r="K757" s="187"/>
      <c r="L757" s="177"/>
      <c r="M757" s="226" t="s">
        <v>3674</v>
      </c>
      <c r="N757" s="215" t="s">
        <v>960</v>
      </c>
      <c r="O757" s="77"/>
      <c r="Q757" s="162" t="s">
        <v>2463</v>
      </c>
      <c r="R757" s="167" t="s">
        <v>2423</v>
      </c>
      <c r="S757" s="160">
        <v>645</v>
      </c>
      <c r="T757" s="163">
        <v>299</v>
      </c>
      <c r="U757" s="164">
        <f t="shared" si="12"/>
        <v>-346</v>
      </c>
      <c r="V757" s="158"/>
      <c r="W757" s="158"/>
    </row>
    <row r="758" spans="2:23" ht="31.5" x14ac:dyDescent="0.3">
      <c r="B758" s="18">
        <v>751</v>
      </c>
      <c r="C758" s="19">
        <v>1</v>
      </c>
      <c r="D758" s="172" t="s">
        <v>1434</v>
      </c>
      <c r="E758" s="141" t="s">
        <v>4026</v>
      </c>
      <c r="F758" s="142" t="s">
        <v>3453</v>
      </c>
      <c r="G758" s="143" t="s">
        <v>1435</v>
      </c>
      <c r="H758" s="138">
        <v>8</v>
      </c>
      <c r="I758" s="139">
        <v>1</v>
      </c>
      <c r="J758" s="140">
        <v>8</v>
      </c>
      <c r="K758" s="187"/>
      <c r="L758" s="177"/>
      <c r="M758" s="226" t="s">
        <v>3663</v>
      </c>
      <c r="N758" s="213"/>
      <c r="O758" s="77"/>
      <c r="Q758" s="162" t="s">
        <v>2236</v>
      </c>
      <c r="R758" s="167" t="s">
        <v>2309</v>
      </c>
      <c r="S758" s="160">
        <v>1315</v>
      </c>
      <c r="T758" s="163">
        <v>1481</v>
      </c>
      <c r="U758" s="164">
        <f t="shared" si="12"/>
        <v>166</v>
      </c>
      <c r="V758" s="158"/>
      <c r="W758" s="158"/>
    </row>
    <row r="759" spans="2:23" ht="26.25" x14ac:dyDescent="0.3">
      <c r="B759" s="18">
        <v>751</v>
      </c>
      <c r="C759" s="19">
        <v>1</v>
      </c>
      <c r="D759" s="172" t="s">
        <v>93</v>
      </c>
      <c r="E759" s="141" t="s">
        <v>4026</v>
      </c>
      <c r="F759" s="142" t="s">
        <v>7</v>
      </c>
      <c r="G759" s="143" t="s">
        <v>94</v>
      </c>
      <c r="H759" s="138">
        <v>8</v>
      </c>
      <c r="I759" s="139">
        <v>1</v>
      </c>
      <c r="J759" s="140">
        <v>8</v>
      </c>
      <c r="K759" s="187"/>
      <c r="L759" s="177" t="s">
        <v>4538</v>
      </c>
      <c r="M759" s="221" t="s">
        <v>3662</v>
      </c>
      <c r="N759" s="213"/>
      <c r="O759" s="77"/>
      <c r="Q759" s="162" t="s">
        <v>1128</v>
      </c>
      <c r="R759" s="167" t="s">
        <v>1089</v>
      </c>
      <c r="S759" s="160">
        <v>1455</v>
      </c>
      <c r="T759" s="163">
        <v>1335</v>
      </c>
      <c r="U759" s="164">
        <f t="shared" si="12"/>
        <v>-120</v>
      </c>
      <c r="V759" s="158"/>
      <c r="W759" s="158"/>
    </row>
    <row r="760" spans="2:23" ht="26.25" x14ac:dyDescent="0.3">
      <c r="B760" s="18">
        <v>751</v>
      </c>
      <c r="C760" s="19">
        <v>1</v>
      </c>
      <c r="D760" s="172" t="s">
        <v>1500</v>
      </c>
      <c r="E760" s="141" t="s">
        <v>4026</v>
      </c>
      <c r="F760" s="142" t="s">
        <v>7</v>
      </c>
      <c r="G760" s="143" t="s">
        <v>2982</v>
      </c>
      <c r="H760" s="138">
        <v>8</v>
      </c>
      <c r="I760" s="139">
        <v>1</v>
      </c>
      <c r="J760" s="140">
        <v>8</v>
      </c>
      <c r="K760" s="187"/>
      <c r="L760" s="177"/>
      <c r="M760" s="221" t="s">
        <v>3662</v>
      </c>
      <c r="N760" s="213" t="s">
        <v>960</v>
      </c>
      <c r="O760" s="77"/>
      <c r="Q760" s="162" t="s">
        <v>1130</v>
      </c>
      <c r="R760" s="167" t="s">
        <v>593</v>
      </c>
      <c r="S760" s="160">
        <v>589</v>
      </c>
      <c r="T760" s="163">
        <v>1335</v>
      </c>
      <c r="U760" s="164">
        <f t="shared" si="12"/>
        <v>746</v>
      </c>
      <c r="V760" s="158"/>
      <c r="W760" s="158"/>
    </row>
    <row r="761" spans="2:23" ht="28.5" x14ac:dyDescent="0.3">
      <c r="B761" s="18">
        <v>751</v>
      </c>
      <c r="C761" s="19">
        <v>1</v>
      </c>
      <c r="D761" s="172" t="s">
        <v>1102</v>
      </c>
      <c r="E761" s="141" t="s">
        <v>4026</v>
      </c>
      <c r="F761" s="142" t="s">
        <v>7</v>
      </c>
      <c r="G761" s="143" t="s">
        <v>1103</v>
      </c>
      <c r="H761" s="138">
        <v>8</v>
      </c>
      <c r="I761" s="139">
        <v>1</v>
      </c>
      <c r="J761" s="140">
        <v>8</v>
      </c>
      <c r="K761" s="187"/>
      <c r="L761" s="177"/>
      <c r="M761" s="222" t="s">
        <v>3677</v>
      </c>
      <c r="N761" s="213" t="s">
        <v>960</v>
      </c>
      <c r="O761" s="77"/>
      <c r="Q761" s="162" t="s">
        <v>1134</v>
      </c>
      <c r="R761" s="167" t="s">
        <v>1869</v>
      </c>
      <c r="S761" s="161">
        <v>1315</v>
      </c>
      <c r="T761" s="163">
        <v>79</v>
      </c>
      <c r="U761" s="164">
        <f t="shared" si="12"/>
        <v>-1236</v>
      </c>
      <c r="V761" s="158"/>
      <c r="W761" s="158"/>
    </row>
    <row r="762" spans="2:23" ht="28.5" x14ac:dyDescent="0.3">
      <c r="B762" s="18">
        <v>751</v>
      </c>
      <c r="C762" s="19">
        <v>1</v>
      </c>
      <c r="D762" s="172" t="s">
        <v>3115</v>
      </c>
      <c r="E762" s="141" t="s">
        <v>4026</v>
      </c>
      <c r="F762" s="142" t="s">
        <v>7</v>
      </c>
      <c r="G762" s="143" t="s">
        <v>3116</v>
      </c>
      <c r="H762" s="138">
        <v>8</v>
      </c>
      <c r="I762" s="139">
        <v>1</v>
      </c>
      <c r="J762" s="140">
        <v>8</v>
      </c>
      <c r="K762" s="187"/>
      <c r="L762" s="177"/>
      <c r="M762" s="233" t="s">
        <v>3675</v>
      </c>
      <c r="N762" s="213" t="s">
        <v>960</v>
      </c>
      <c r="O762" s="77"/>
      <c r="Q762" s="162" t="s">
        <v>1136</v>
      </c>
      <c r="R762" s="167" t="s">
        <v>1987</v>
      </c>
      <c r="S762" s="160">
        <v>836</v>
      </c>
      <c r="T762" s="163">
        <v>1481</v>
      </c>
      <c r="U762" s="164">
        <f t="shared" si="12"/>
        <v>645</v>
      </c>
      <c r="V762" s="158"/>
      <c r="W762" s="158"/>
    </row>
    <row r="763" spans="2:23" ht="26.25" x14ac:dyDescent="0.3">
      <c r="B763" s="18">
        <v>751</v>
      </c>
      <c r="C763" s="19">
        <v>1</v>
      </c>
      <c r="D763" s="172" t="s">
        <v>575</v>
      </c>
      <c r="E763" s="141" t="s">
        <v>4026</v>
      </c>
      <c r="F763" s="142" t="s">
        <v>7</v>
      </c>
      <c r="G763" s="143" t="s">
        <v>180</v>
      </c>
      <c r="H763" s="138">
        <v>8</v>
      </c>
      <c r="I763" s="139">
        <v>1</v>
      </c>
      <c r="J763" s="140">
        <v>8</v>
      </c>
      <c r="K763" s="187"/>
      <c r="L763" s="177"/>
      <c r="M763" s="221" t="s">
        <v>960</v>
      </c>
      <c r="N763" s="213" t="s">
        <v>4713</v>
      </c>
      <c r="O763" s="77"/>
      <c r="Q763" s="162" t="s">
        <v>1138</v>
      </c>
      <c r="R763" s="167" t="s">
        <v>1336</v>
      </c>
      <c r="S763" s="160">
        <v>11</v>
      </c>
      <c r="T763" s="163">
        <v>419</v>
      </c>
      <c r="U763" s="164">
        <f t="shared" si="12"/>
        <v>408</v>
      </c>
      <c r="V763" s="158"/>
      <c r="W763" s="158"/>
    </row>
    <row r="764" spans="2:23" ht="28.5" x14ac:dyDescent="0.3">
      <c r="B764" s="18">
        <v>751</v>
      </c>
      <c r="C764" s="19">
        <v>1</v>
      </c>
      <c r="D764" s="172" t="s">
        <v>1171</v>
      </c>
      <c r="E764" s="141" t="s">
        <v>4026</v>
      </c>
      <c r="F764" s="142" t="s">
        <v>7</v>
      </c>
      <c r="G764" s="143" t="s">
        <v>323</v>
      </c>
      <c r="H764" s="138">
        <v>8</v>
      </c>
      <c r="I764" s="139">
        <v>1</v>
      </c>
      <c r="J764" s="140">
        <v>8</v>
      </c>
      <c r="K764" s="187"/>
      <c r="L764" s="177"/>
      <c r="M764" s="221" t="s">
        <v>960</v>
      </c>
      <c r="N764" s="220" t="s">
        <v>3668</v>
      </c>
      <c r="O764" s="77"/>
      <c r="Q764" s="162" t="s">
        <v>1140</v>
      </c>
      <c r="R764" s="167" t="s">
        <v>4242</v>
      </c>
      <c r="S764" s="160">
        <v>204</v>
      </c>
      <c r="T764" s="163">
        <v>1136</v>
      </c>
      <c r="U764" s="164">
        <f t="shared" si="12"/>
        <v>932</v>
      </c>
      <c r="V764" s="158"/>
      <c r="W764" s="158"/>
    </row>
    <row r="765" spans="2:23" ht="26.25" x14ac:dyDescent="0.3">
      <c r="B765" s="18">
        <v>751</v>
      </c>
      <c r="C765" s="19">
        <v>1</v>
      </c>
      <c r="D765" s="172" t="s">
        <v>1174</v>
      </c>
      <c r="E765" s="141" t="s">
        <v>4026</v>
      </c>
      <c r="F765" s="142" t="s">
        <v>7</v>
      </c>
      <c r="G765" s="143" t="s">
        <v>1175</v>
      </c>
      <c r="H765" s="138">
        <v>8</v>
      </c>
      <c r="I765" s="139">
        <v>1</v>
      </c>
      <c r="J765" s="140">
        <v>8</v>
      </c>
      <c r="K765" s="187"/>
      <c r="L765" s="177"/>
      <c r="M765" s="221" t="s">
        <v>960</v>
      </c>
      <c r="N765" s="213" t="s">
        <v>3669</v>
      </c>
      <c r="O765" s="77"/>
      <c r="Q765" s="162" t="s">
        <v>2464</v>
      </c>
      <c r="R765" s="167" t="s">
        <v>323</v>
      </c>
      <c r="S765" s="160">
        <v>184</v>
      </c>
      <c r="T765" s="163">
        <v>1335</v>
      </c>
      <c r="U765" s="164">
        <f t="shared" si="12"/>
        <v>1151</v>
      </c>
      <c r="V765" s="158"/>
      <c r="W765" s="158"/>
    </row>
    <row r="766" spans="2:23" ht="26.25" x14ac:dyDescent="0.3">
      <c r="B766" s="18">
        <v>751</v>
      </c>
      <c r="C766" s="19">
        <v>1</v>
      </c>
      <c r="D766" s="172" t="s">
        <v>946</v>
      </c>
      <c r="E766" s="141" t="s">
        <v>4026</v>
      </c>
      <c r="F766" s="142" t="s">
        <v>7</v>
      </c>
      <c r="G766" s="143" t="s">
        <v>947</v>
      </c>
      <c r="H766" s="138">
        <v>8</v>
      </c>
      <c r="I766" s="139">
        <v>1</v>
      </c>
      <c r="J766" s="140">
        <v>8</v>
      </c>
      <c r="K766" s="187"/>
      <c r="L766" s="177"/>
      <c r="M766" s="221" t="s">
        <v>3667</v>
      </c>
      <c r="N766" s="213" t="s">
        <v>960</v>
      </c>
      <c r="O766" s="77"/>
      <c r="Q766" s="162" t="s">
        <v>3961</v>
      </c>
      <c r="R766" s="167" t="s">
        <v>3957</v>
      </c>
      <c r="S766" s="160">
        <v>1114</v>
      </c>
      <c r="T766" s="163">
        <v>1063</v>
      </c>
      <c r="U766" s="164">
        <f t="shared" si="12"/>
        <v>-51</v>
      </c>
      <c r="V766" s="158"/>
      <c r="W766" s="158"/>
    </row>
    <row r="767" spans="2:23" ht="26.25" x14ac:dyDescent="0.3">
      <c r="B767" s="18">
        <v>751</v>
      </c>
      <c r="C767" s="19">
        <v>1</v>
      </c>
      <c r="D767" s="172" t="s">
        <v>2091</v>
      </c>
      <c r="E767" s="141" t="s">
        <v>4026</v>
      </c>
      <c r="F767" s="142" t="s">
        <v>7</v>
      </c>
      <c r="G767" s="143" t="s">
        <v>2092</v>
      </c>
      <c r="H767" s="138">
        <v>8</v>
      </c>
      <c r="I767" s="139">
        <v>1</v>
      </c>
      <c r="J767" s="140">
        <v>8</v>
      </c>
      <c r="K767" s="187"/>
      <c r="L767" s="177"/>
      <c r="M767" s="226" t="s">
        <v>3663</v>
      </c>
      <c r="N767" s="228" t="s">
        <v>960</v>
      </c>
      <c r="O767" s="77"/>
      <c r="Q767" s="162" t="s">
        <v>5207</v>
      </c>
      <c r="R767" s="167" t="s">
        <v>323</v>
      </c>
      <c r="S767" s="160">
        <v>1114</v>
      </c>
      <c r="T767" s="163">
        <v>1335</v>
      </c>
      <c r="U767" s="164">
        <f t="shared" si="12"/>
        <v>221</v>
      </c>
      <c r="V767" s="158"/>
      <c r="W767" s="158"/>
    </row>
    <row r="768" spans="2:23" ht="26.25" x14ac:dyDescent="0.3">
      <c r="B768" s="18">
        <v>751</v>
      </c>
      <c r="C768" s="19">
        <v>1</v>
      </c>
      <c r="D768" s="172" t="s">
        <v>1183</v>
      </c>
      <c r="E768" s="141" t="s">
        <v>4026</v>
      </c>
      <c r="F768" s="142" t="s">
        <v>7</v>
      </c>
      <c r="G768" s="143" t="s">
        <v>1184</v>
      </c>
      <c r="H768" s="138">
        <v>8</v>
      </c>
      <c r="I768" s="139">
        <v>1</v>
      </c>
      <c r="J768" s="140">
        <v>8</v>
      </c>
      <c r="K768" s="187"/>
      <c r="L768" s="177"/>
      <c r="M768" s="221" t="s">
        <v>960</v>
      </c>
      <c r="N768" s="220" t="s">
        <v>3668</v>
      </c>
      <c r="O768" s="77"/>
      <c r="Q768" s="162" t="s">
        <v>3416</v>
      </c>
      <c r="R768" s="167" t="s">
        <v>323</v>
      </c>
      <c r="S768" s="160">
        <v>921</v>
      </c>
      <c r="T768" s="163">
        <v>1481</v>
      </c>
      <c r="U768" s="164">
        <f t="shared" si="12"/>
        <v>560</v>
      </c>
      <c r="V768" s="158"/>
      <c r="W768" s="158"/>
    </row>
    <row r="769" spans="2:23" ht="26.25" x14ac:dyDescent="0.3">
      <c r="B769" s="18">
        <v>751</v>
      </c>
      <c r="C769" s="19">
        <v>1</v>
      </c>
      <c r="D769" s="172" t="s">
        <v>682</v>
      </c>
      <c r="E769" s="141" t="s">
        <v>4026</v>
      </c>
      <c r="F769" s="142" t="s">
        <v>7</v>
      </c>
      <c r="G769" s="143" t="s">
        <v>683</v>
      </c>
      <c r="H769" s="138">
        <v>8</v>
      </c>
      <c r="I769" s="139">
        <v>1</v>
      </c>
      <c r="J769" s="140">
        <v>8</v>
      </c>
      <c r="K769" s="187"/>
      <c r="L769" s="177"/>
      <c r="M769" s="221" t="s">
        <v>3667</v>
      </c>
      <c r="N769" s="213" t="s">
        <v>960</v>
      </c>
      <c r="O769" s="77"/>
      <c r="Q769" s="162" t="s">
        <v>3331</v>
      </c>
      <c r="R769" s="167" t="s">
        <v>3309</v>
      </c>
      <c r="S769" s="160">
        <v>921</v>
      </c>
      <c r="T769" s="163">
        <v>1335</v>
      </c>
      <c r="U769" s="164">
        <f t="shared" si="12"/>
        <v>414</v>
      </c>
      <c r="V769" s="158"/>
      <c r="W769" s="158"/>
    </row>
    <row r="770" spans="2:23" ht="26.25" x14ac:dyDescent="0.3">
      <c r="B770" s="18">
        <v>751</v>
      </c>
      <c r="C770" s="19">
        <v>1</v>
      </c>
      <c r="D770" s="172" t="s">
        <v>291</v>
      </c>
      <c r="E770" s="141" t="s">
        <v>4026</v>
      </c>
      <c r="F770" s="142" t="s">
        <v>7</v>
      </c>
      <c r="G770" s="143" t="s">
        <v>292</v>
      </c>
      <c r="H770" s="138">
        <v>8</v>
      </c>
      <c r="I770" s="139">
        <v>1</v>
      </c>
      <c r="J770" s="140">
        <v>8</v>
      </c>
      <c r="K770" s="187"/>
      <c r="L770" s="177"/>
      <c r="M770" s="221" t="s">
        <v>3670</v>
      </c>
      <c r="N770" s="213" t="s">
        <v>960</v>
      </c>
      <c r="O770" s="77"/>
      <c r="Q770" s="162" t="s">
        <v>1142</v>
      </c>
      <c r="R770" s="167" t="s">
        <v>2588</v>
      </c>
      <c r="S770" s="160">
        <v>301</v>
      </c>
      <c r="T770" s="163">
        <v>1481</v>
      </c>
      <c r="U770" s="164">
        <f t="shared" si="12"/>
        <v>1180</v>
      </c>
      <c r="V770" s="158"/>
      <c r="W770" s="158"/>
    </row>
    <row r="771" spans="2:23" ht="26.25" x14ac:dyDescent="0.3">
      <c r="B771" s="18">
        <v>751</v>
      </c>
      <c r="C771" s="19">
        <v>1</v>
      </c>
      <c r="D771" s="172" t="s">
        <v>1189</v>
      </c>
      <c r="E771" s="141" t="s">
        <v>4026</v>
      </c>
      <c r="F771" s="142" t="s">
        <v>7</v>
      </c>
      <c r="G771" s="143" t="s">
        <v>1190</v>
      </c>
      <c r="H771" s="138">
        <v>8</v>
      </c>
      <c r="I771" s="139">
        <v>1</v>
      </c>
      <c r="J771" s="140">
        <v>8</v>
      </c>
      <c r="K771" s="187"/>
      <c r="L771" s="177"/>
      <c r="M771" s="221" t="s">
        <v>960</v>
      </c>
      <c r="N771" s="220" t="s">
        <v>3668</v>
      </c>
      <c r="O771" s="77"/>
      <c r="Q771" s="162" t="s">
        <v>1146</v>
      </c>
      <c r="R771" s="167" t="s">
        <v>323</v>
      </c>
      <c r="S771" s="160">
        <v>609</v>
      </c>
      <c r="T771" s="163">
        <v>855</v>
      </c>
      <c r="U771" s="164">
        <f t="shared" si="12"/>
        <v>246</v>
      </c>
      <c r="V771" s="158"/>
      <c r="W771" s="158"/>
    </row>
    <row r="772" spans="2:23" ht="26.25" x14ac:dyDescent="0.3">
      <c r="B772" s="18">
        <v>751</v>
      </c>
      <c r="C772" s="19">
        <v>1</v>
      </c>
      <c r="D772" s="172" t="s">
        <v>1194</v>
      </c>
      <c r="E772" s="141" t="s">
        <v>4026</v>
      </c>
      <c r="F772" s="142" t="s">
        <v>7</v>
      </c>
      <c r="G772" s="143" t="s">
        <v>358</v>
      </c>
      <c r="H772" s="138">
        <v>8</v>
      </c>
      <c r="I772" s="139">
        <v>1</v>
      </c>
      <c r="J772" s="140">
        <v>8</v>
      </c>
      <c r="K772" s="187"/>
      <c r="L772" s="177"/>
      <c r="M772" s="221" t="s">
        <v>960</v>
      </c>
      <c r="N772" s="228" t="s">
        <v>3664</v>
      </c>
      <c r="O772" s="77"/>
      <c r="Q772" s="162" t="s">
        <v>3417</v>
      </c>
      <c r="R772" s="167" t="s">
        <v>255</v>
      </c>
      <c r="S772" s="160">
        <v>1114</v>
      </c>
      <c r="T772" s="163">
        <v>408</v>
      </c>
      <c r="U772" s="164">
        <f t="shared" si="12"/>
        <v>-706</v>
      </c>
      <c r="V772" s="158"/>
      <c r="W772" s="158"/>
    </row>
    <row r="773" spans="2:23" ht="31.5" x14ac:dyDescent="0.3">
      <c r="B773" s="18">
        <v>751</v>
      </c>
      <c r="C773" s="19">
        <v>1</v>
      </c>
      <c r="D773" s="172" t="s">
        <v>1199</v>
      </c>
      <c r="E773" s="141" t="s">
        <v>4026</v>
      </c>
      <c r="F773" s="142" t="s">
        <v>7</v>
      </c>
      <c r="G773" s="143" t="s">
        <v>1200</v>
      </c>
      <c r="H773" s="138">
        <v>8</v>
      </c>
      <c r="I773" s="139">
        <v>1</v>
      </c>
      <c r="J773" s="140">
        <v>8</v>
      </c>
      <c r="K773" s="187"/>
      <c r="L773" s="177"/>
      <c r="M773" s="221" t="s">
        <v>3667</v>
      </c>
      <c r="N773" s="213" t="s">
        <v>960</v>
      </c>
      <c r="O773" s="77"/>
      <c r="Q773" s="162" t="s">
        <v>2964</v>
      </c>
      <c r="R773" s="167" t="s">
        <v>2949</v>
      </c>
      <c r="S773" s="160">
        <v>1315</v>
      </c>
      <c r="T773" s="163">
        <v>1481</v>
      </c>
      <c r="U773" s="164">
        <f t="shared" si="12"/>
        <v>166</v>
      </c>
      <c r="V773" s="158"/>
      <c r="W773" s="158"/>
    </row>
    <row r="774" spans="2:23" ht="26.25" x14ac:dyDescent="0.3">
      <c r="B774" s="18">
        <v>751</v>
      </c>
      <c r="C774" s="19">
        <v>1</v>
      </c>
      <c r="D774" s="172" t="s">
        <v>1202</v>
      </c>
      <c r="E774" s="141" t="s">
        <v>4026</v>
      </c>
      <c r="F774" s="142" t="s">
        <v>7</v>
      </c>
      <c r="G774" s="143" t="s">
        <v>323</v>
      </c>
      <c r="H774" s="138">
        <v>8</v>
      </c>
      <c r="I774" s="139">
        <v>1</v>
      </c>
      <c r="J774" s="140">
        <v>8</v>
      </c>
      <c r="K774" s="187"/>
      <c r="L774" s="177"/>
      <c r="M774" s="221" t="s">
        <v>960</v>
      </c>
      <c r="N774" s="220" t="s">
        <v>3668</v>
      </c>
      <c r="O774" s="77"/>
      <c r="Q774" s="162" t="s">
        <v>6569</v>
      </c>
      <c r="R774" s="167" t="s">
        <v>6439</v>
      </c>
      <c r="S774" s="160">
        <v>385</v>
      </c>
      <c r="T774" s="163">
        <v>1481</v>
      </c>
      <c r="U774" s="164">
        <f t="shared" si="12"/>
        <v>1096</v>
      </c>
      <c r="V774" s="158"/>
      <c r="W774" s="158"/>
    </row>
    <row r="775" spans="2:23" ht="28.5" x14ac:dyDescent="0.3">
      <c r="B775" s="18">
        <v>751</v>
      </c>
      <c r="C775" s="19">
        <v>1</v>
      </c>
      <c r="D775" s="172" t="s">
        <v>1728</v>
      </c>
      <c r="E775" s="141" t="s">
        <v>4026</v>
      </c>
      <c r="F775" s="142" t="s">
        <v>7</v>
      </c>
      <c r="G775" s="143" t="s">
        <v>2833</v>
      </c>
      <c r="H775" s="138">
        <v>8</v>
      </c>
      <c r="I775" s="139">
        <v>1</v>
      </c>
      <c r="J775" s="140">
        <v>8</v>
      </c>
      <c r="K775" s="187"/>
      <c r="L775" s="177"/>
      <c r="M775" s="233" t="s">
        <v>3674</v>
      </c>
      <c r="N775" s="213" t="s">
        <v>960</v>
      </c>
      <c r="O775" s="77"/>
      <c r="Q775" s="162" t="s">
        <v>5332</v>
      </c>
      <c r="R775" s="167" t="s">
        <v>5240</v>
      </c>
      <c r="S775" s="160">
        <v>921</v>
      </c>
      <c r="T775" s="163">
        <v>653</v>
      </c>
      <c r="U775" s="164">
        <f t="shared" si="12"/>
        <v>-268</v>
      </c>
      <c r="V775" s="158"/>
      <c r="W775" s="158"/>
    </row>
    <row r="776" spans="2:23" ht="26.25" x14ac:dyDescent="0.3">
      <c r="B776" s="18">
        <v>751</v>
      </c>
      <c r="C776" s="19">
        <v>1</v>
      </c>
      <c r="D776" s="172" t="s">
        <v>1397</v>
      </c>
      <c r="E776" s="141" t="s">
        <v>4026</v>
      </c>
      <c r="F776" s="142" t="s">
        <v>7</v>
      </c>
      <c r="G776" s="143" t="s">
        <v>1398</v>
      </c>
      <c r="H776" s="138">
        <v>8</v>
      </c>
      <c r="I776" s="139">
        <v>1</v>
      </c>
      <c r="J776" s="140">
        <v>8</v>
      </c>
      <c r="K776" s="187"/>
      <c r="L776" s="177"/>
      <c r="M776" s="221" t="s">
        <v>3665</v>
      </c>
      <c r="N776" s="213" t="s">
        <v>960</v>
      </c>
      <c r="O776" s="77"/>
      <c r="Q776" s="162" t="s">
        <v>4753</v>
      </c>
      <c r="R776" s="167" t="s">
        <v>4570</v>
      </c>
      <c r="S776" s="160">
        <v>521</v>
      </c>
      <c r="T776" s="163">
        <v>1335</v>
      </c>
      <c r="U776" s="164">
        <f t="shared" si="12"/>
        <v>814</v>
      </c>
      <c r="V776" s="158"/>
      <c r="W776" s="158"/>
    </row>
    <row r="777" spans="2:23" ht="26.25" x14ac:dyDescent="0.3">
      <c r="B777" s="18">
        <v>751</v>
      </c>
      <c r="C777" s="19">
        <v>1</v>
      </c>
      <c r="D777" s="172" t="s">
        <v>1207</v>
      </c>
      <c r="E777" s="141" t="s">
        <v>4026</v>
      </c>
      <c r="F777" s="142" t="s">
        <v>7</v>
      </c>
      <c r="G777" s="143" t="s">
        <v>206</v>
      </c>
      <c r="H777" s="138">
        <v>8</v>
      </c>
      <c r="I777" s="139">
        <v>1</v>
      </c>
      <c r="J777" s="140">
        <v>8</v>
      </c>
      <c r="K777" s="187"/>
      <c r="L777" s="177"/>
      <c r="M777" s="221" t="s">
        <v>960</v>
      </c>
      <c r="N777" s="213" t="s">
        <v>3669</v>
      </c>
      <c r="O777" s="77"/>
      <c r="Q777" s="162" t="s">
        <v>1152</v>
      </c>
      <c r="R777" s="167" t="s">
        <v>67</v>
      </c>
      <c r="S777" s="160">
        <v>165</v>
      </c>
      <c r="T777" s="163">
        <v>1481</v>
      </c>
      <c r="U777" s="164">
        <f t="shared" si="12"/>
        <v>1316</v>
      </c>
      <c r="V777" s="158"/>
      <c r="W777" s="158"/>
    </row>
    <row r="778" spans="2:23" ht="28.5" x14ac:dyDescent="0.3">
      <c r="B778" s="18">
        <v>751</v>
      </c>
      <c r="C778" s="19">
        <v>1</v>
      </c>
      <c r="D778" s="172" t="s">
        <v>1209</v>
      </c>
      <c r="E778" s="141" t="s">
        <v>4026</v>
      </c>
      <c r="F778" s="142" t="s">
        <v>7</v>
      </c>
      <c r="G778" s="143" t="s">
        <v>1210</v>
      </c>
      <c r="H778" s="138">
        <v>8</v>
      </c>
      <c r="I778" s="139">
        <v>1</v>
      </c>
      <c r="J778" s="140">
        <v>8</v>
      </c>
      <c r="K778" s="187"/>
      <c r="L778" s="177"/>
      <c r="M778" s="221" t="s">
        <v>960</v>
      </c>
      <c r="N778" s="220" t="s">
        <v>3668</v>
      </c>
      <c r="O778" s="77"/>
      <c r="Q778" s="162" t="s">
        <v>1155</v>
      </c>
      <c r="R778" s="167" t="s">
        <v>2653</v>
      </c>
      <c r="S778" s="160">
        <v>424</v>
      </c>
      <c r="T778" s="163">
        <v>593</v>
      </c>
      <c r="U778" s="164">
        <f t="shared" si="12"/>
        <v>169</v>
      </c>
      <c r="V778" s="158"/>
      <c r="W778" s="158"/>
    </row>
    <row r="779" spans="2:23" ht="26.25" x14ac:dyDescent="0.3">
      <c r="B779" s="18">
        <v>751</v>
      </c>
      <c r="C779" s="19">
        <v>1</v>
      </c>
      <c r="D779" s="172" t="s">
        <v>1212</v>
      </c>
      <c r="E779" s="141" t="s">
        <v>4026</v>
      </c>
      <c r="F779" s="142" t="s">
        <v>7</v>
      </c>
      <c r="G779" s="143" t="s">
        <v>1213</v>
      </c>
      <c r="H779" s="138">
        <v>8</v>
      </c>
      <c r="I779" s="139">
        <v>1</v>
      </c>
      <c r="J779" s="140">
        <v>8</v>
      </c>
      <c r="K779" s="187"/>
      <c r="L779" s="177"/>
      <c r="M779" s="221" t="s">
        <v>960</v>
      </c>
      <c r="N779" s="220" t="s">
        <v>3668</v>
      </c>
      <c r="O779" s="77"/>
      <c r="Q779" s="162" t="s">
        <v>1159</v>
      </c>
      <c r="R779" s="167" t="s">
        <v>323</v>
      </c>
      <c r="S779" s="160">
        <v>1114</v>
      </c>
      <c r="T779" s="163">
        <v>1335</v>
      </c>
      <c r="U779" s="164">
        <f t="shared" si="12"/>
        <v>221</v>
      </c>
      <c r="V779" s="158"/>
      <c r="W779" s="158"/>
    </row>
    <row r="780" spans="2:23" ht="26.25" x14ac:dyDescent="0.3">
      <c r="B780" s="18">
        <v>751</v>
      </c>
      <c r="C780" s="19">
        <v>1</v>
      </c>
      <c r="D780" s="172" t="s">
        <v>1108</v>
      </c>
      <c r="E780" s="141" t="s">
        <v>4026</v>
      </c>
      <c r="F780" s="142" t="s">
        <v>7</v>
      </c>
      <c r="G780" s="143" t="s">
        <v>757</v>
      </c>
      <c r="H780" s="138">
        <v>8</v>
      </c>
      <c r="I780" s="139">
        <v>1</v>
      </c>
      <c r="J780" s="140">
        <v>8</v>
      </c>
      <c r="K780" s="187"/>
      <c r="L780" s="177"/>
      <c r="M780" s="222" t="s">
        <v>3677</v>
      </c>
      <c r="N780" s="213" t="s">
        <v>960</v>
      </c>
      <c r="O780" s="77"/>
      <c r="Q780" s="162" t="s">
        <v>4171</v>
      </c>
      <c r="R780" s="167" t="s">
        <v>323</v>
      </c>
      <c r="S780" s="160">
        <v>645</v>
      </c>
      <c r="T780" s="163">
        <v>855</v>
      </c>
      <c r="U780" s="164">
        <f t="shared" si="12"/>
        <v>210</v>
      </c>
      <c r="V780" s="158"/>
      <c r="W780" s="158"/>
    </row>
    <row r="781" spans="2:23" ht="26.25" x14ac:dyDescent="0.3">
      <c r="B781" s="18">
        <v>751</v>
      </c>
      <c r="C781" s="19">
        <v>1</v>
      </c>
      <c r="D781" s="172" t="s">
        <v>3196</v>
      </c>
      <c r="E781" s="141" t="s">
        <v>4026</v>
      </c>
      <c r="F781" s="142" t="s">
        <v>7</v>
      </c>
      <c r="G781" s="143" t="s">
        <v>323</v>
      </c>
      <c r="H781" s="138">
        <v>8</v>
      </c>
      <c r="I781" s="139">
        <v>1</v>
      </c>
      <c r="J781" s="140">
        <v>8</v>
      </c>
      <c r="K781" s="187"/>
      <c r="L781" s="177"/>
      <c r="M781" s="226" t="s">
        <v>3676</v>
      </c>
      <c r="N781" s="213" t="s">
        <v>960</v>
      </c>
      <c r="O781" s="77"/>
      <c r="Q781" s="162" t="s">
        <v>1162</v>
      </c>
      <c r="R781" s="167" t="s">
        <v>2398</v>
      </c>
      <c r="S781" s="161">
        <v>256</v>
      </c>
      <c r="T781" s="163">
        <v>11</v>
      </c>
      <c r="U781" s="164">
        <f t="shared" si="12"/>
        <v>-245</v>
      </c>
      <c r="V781" s="158"/>
      <c r="W781" s="158"/>
    </row>
    <row r="782" spans="2:23" ht="26.25" x14ac:dyDescent="0.3">
      <c r="B782" s="18">
        <v>751</v>
      </c>
      <c r="C782" s="19">
        <v>1</v>
      </c>
      <c r="D782" s="172" t="s">
        <v>3197</v>
      </c>
      <c r="E782" s="141" t="s">
        <v>4026</v>
      </c>
      <c r="F782" s="142" t="s">
        <v>7</v>
      </c>
      <c r="G782" s="143" t="s">
        <v>3198</v>
      </c>
      <c r="H782" s="138">
        <v>8</v>
      </c>
      <c r="I782" s="139">
        <v>1</v>
      </c>
      <c r="J782" s="140">
        <v>8</v>
      </c>
      <c r="K782" s="187"/>
      <c r="L782" s="177"/>
      <c r="M782" s="226" t="s">
        <v>3676</v>
      </c>
      <c r="N782" s="213" t="s">
        <v>960</v>
      </c>
      <c r="O782" s="77"/>
      <c r="Q782" s="162" t="s">
        <v>1163</v>
      </c>
      <c r="R782" s="167" t="s">
        <v>315</v>
      </c>
      <c r="S782" s="160">
        <v>112</v>
      </c>
      <c r="T782" s="163">
        <v>205</v>
      </c>
      <c r="U782" s="164">
        <f t="shared" si="12"/>
        <v>93</v>
      </c>
      <c r="V782" s="158"/>
      <c r="W782" s="158"/>
    </row>
    <row r="783" spans="2:23" ht="26.25" x14ac:dyDescent="0.3">
      <c r="B783" s="18">
        <v>751</v>
      </c>
      <c r="C783" s="19">
        <v>1</v>
      </c>
      <c r="D783" s="172" t="s">
        <v>3193</v>
      </c>
      <c r="E783" s="141" t="s">
        <v>4026</v>
      </c>
      <c r="F783" s="142" t="s">
        <v>7</v>
      </c>
      <c r="G783" s="143" t="s">
        <v>2744</v>
      </c>
      <c r="H783" s="138">
        <v>8</v>
      </c>
      <c r="I783" s="139">
        <v>1</v>
      </c>
      <c r="J783" s="140">
        <v>8</v>
      </c>
      <c r="K783" s="187"/>
      <c r="L783" s="177"/>
      <c r="M783" s="222" t="s">
        <v>3677</v>
      </c>
      <c r="N783" s="213" t="s">
        <v>960</v>
      </c>
      <c r="O783" s="77"/>
      <c r="Q783" s="162" t="s">
        <v>3962</v>
      </c>
      <c r="R783" s="167" t="s">
        <v>3954</v>
      </c>
      <c r="S783" s="160">
        <v>385</v>
      </c>
      <c r="T783" s="163">
        <v>181</v>
      </c>
      <c r="U783" s="164">
        <f t="shared" si="12"/>
        <v>-204</v>
      </c>
      <c r="V783" s="158"/>
      <c r="W783" s="158"/>
    </row>
    <row r="784" spans="2:23" ht="26.25" x14ac:dyDescent="0.3">
      <c r="B784" s="18">
        <v>751</v>
      </c>
      <c r="C784" s="19">
        <v>1</v>
      </c>
      <c r="D784" s="172" t="s">
        <v>3300</v>
      </c>
      <c r="E784" s="141" t="s">
        <v>4026</v>
      </c>
      <c r="F784" s="142" t="s">
        <v>7</v>
      </c>
      <c r="G784" s="143" t="s">
        <v>858</v>
      </c>
      <c r="H784" s="138">
        <v>8</v>
      </c>
      <c r="I784" s="139">
        <v>1</v>
      </c>
      <c r="J784" s="140">
        <v>8</v>
      </c>
      <c r="K784" s="187"/>
      <c r="L784" s="177"/>
      <c r="M784" s="233" t="s">
        <v>3682</v>
      </c>
      <c r="N784" s="213" t="s">
        <v>960</v>
      </c>
      <c r="O784" s="77"/>
      <c r="Q784" s="162" t="s">
        <v>4172</v>
      </c>
      <c r="R784" s="167" t="s">
        <v>4188</v>
      </c>
      <c r="S784" s="160">
        <v>521</v>
      </c>
      <c r="T784" s="163">
        <v>1136</v>
      </c>
      <c r="U784" s="164">
        <f t="shared" si="12"/>
        <v>615</v>
      </c>
      <c r="V784" s="158"/>
      <c r="W784" s="158"/>
    </row>
    <row r="785" spans="2:23" ht="26.25" x14ac:dyDescent="0.3">
      <c r="B785" s="18">
        <v>751</v>
      </c>
      <c r="C785" s="19">
        <v>1</v>
      </c>
      <c r="D785" s="172" t="s">
        <v>3294</v>
      </c>
      <c r="E785" s="141" t="s">
        <v>4026</v>
      </c>
      <c r="F785" s="142" t="s">
        <v>7</v>
      </c>
      <c r="G785" s="143" t="s">
        <v>323</v>
      </c>
      <c r="H785" s="138">
        <v>8</v>
      </c>
      <c r="I785" s="139">
        <v>1</v>
      </c>
      <c r="J785" s="140">
        <v>8</v>
      </c>
      <c r="K785" s="187"/>
      <c r="L785" s="177"/>
      <c r="M785" s="221" t="s">
        <v>3678</v>
      </c>
      <c r="N785" s="213" t="s">
        <v>960</v>
      </c>
      <c r="O785" s="77"/>
      <c r="Q785" s="162" t="s">
        <v>1165</v>
      </c>
      <c r="R785" s="167" t="s">
        <v>206</v>
      </c>
      <c r="S785" s="160">
        <v>689</v>
      </c>
      <c r="T785" s="163">
        <v>1136</v>
      </c>
      <c r="U785" s="164">
        <f t="shared" si="12"/>
        <v>447</v>
      </c>
      <c r="V785" s="158"/>
      <c r="W785" s="158"/>
    </row>
    <row r="786" spans="2:23" ht="26.25" x14ac:dyDescent="0.3">
      <c r="B786" s="18">
        <v>751</v>
      </c>
      <c r="C786" s="19">
        <v>1</v>
      </c>
      <c r="D786" s="172" t="s">
        <v>1751</v>
      </c>
      <c r="E786" s="141" t="s">
        <v>4026</v>
      </c>
      <c r="F786" s="142" t="s">
        <v>7</v>
      </c>
      <c r="G786" s="143" t="s">
        <v>3352</v>
      </c>
      <c r="H786" s="138">
        <v>8</v>
      </c>
      <c r="I786" s="139">
        <v>1</v>
      </c>
      <c r="J786" s="140">
        <v>8</v>
      </c>
      <c r="K786" s="187"/>
      <c r="L786" s="177"/>
      <c r="M786" s="221" t="s">
        <v>3679</v>
      </c>
      <c r="N786" s="213" t="s">
        <v>960</v>
      </c>
      <c r="O786" s="77"/>
      <c r="Q786" s="162" t="s">
        <v>2237</v>
      </c>
      <c r="R786" s="167" t="s">
        <v>323</v>
      </c>
      <c r="S786" s="160">
        <v>836</v>
      </c>
      <c r="T786" s="163">
        <v>940</v>
      </c>
      <c r="U786" s="164">
        <f t="shared" si="12"/>
        <v>104</v>
      </c>
      <c r="V786" s="158"/>
      <c r="W786" s="158"/>
    </row>
    <row r="787" spans="2:23" ht="28.5" x14ac:dyDescent="0.3">
      <c r="B787" s="18">
        <v>751</v>
      </c>
      <c r="C787" s="19">
        <v>1</v>
      </c>
      <c r="D787" s="172" t="s">
        <v>3298</v>
      </c>
      <c r="E787" s="141" t="s">
        <v>4026</v>
      </c>
      <c r="F787" s="142" t="s">
        <v>7</v>
      </c>
      <c r="G787" s="143" t="s">
        <v>3299</v>
      </c>
      <c r="H787" s="138">
        <v>8</v>
      </c>
      <c r="I787" s="139">
        <v>1</v>
      </c>
      <c r="J787" s="140">
        <v>8</v>
      </c>
      <c r="K787" s="187"/>
      <c r="L787" s="177"/>
      <c r="M787" s="226" t="s">
        <v>3682</v>
      </c>
      <c r="N787" s="213" t="s">
        <v>960</v>
      </c>
      <c r="O787" s="77"/>
      <c r="Q787" s="162" t="s">
        <v>1167</v>
      </c>
      <c r="R787" s="167" t="s">
        <v>3462</v>
      </c>
      <c r="S787" s="160">
        <v>424</v>
      </c>
      <c r="T787" s="163">
        <v>940</v>
      </c>
      <c r="U787" s="164">
        <f t="shared" si="12"/>
        <v>516</v>
      </c>
      <c r="V787" s="158"/>
      <c r="W787" s="158"/>
    </row>
    <row r="788" spans="2:23" ht="26.25" x14ac:dyDescent="0.3">
      <c r="B788" s="18">
        <v>751</v>
      </c>
      <c r="C788" s="19">
        <v>1</v>
      </c>
      <c r="D788" s="172" t="s">
        <v>1371</v>
      </c>
      <c r="E788" s="141" t="s">
        <v>4026</v>
      </c>
      <c r="F788" s="142" t="s">
        <v>7</v>
      </c>
      <c r="G788" s="143" t="s">
        <v>2928</v>
      </c>
      <c r="H788" s="138">
        <v>8</v>
      </c>
      <c r="I788" s="139">
        <v>1</v>
      </c>
      <c r="J788" s="140">
        <v>8</v>
      </c>
      <c r="K788" s="187"/>
      <c r="L788" s="177"/>
      <c r="M788" s="226" t="s">
        <v>3681</v>
      </c>
      <c r="N788" s="213" t="s">
        <v>960</v>
      </c>
      <c r="O788" s="77"/>
      <c r="Q788" s="162" t="s">
        <v>1170</v>
      </c>
      <c r="R788" s="167" t="s">
        <v>2289</v>
      </c>
      <c r="S788" s="160">
        <v>689</v>
      </c>
      <c r="T788" s="163">
        <v>299</v>
      </c>
      <c r="U788" s="164">
        <f t="shared" si="12"/>
        <v>-390</v>
      </c>
      <c r="V788" s="158"/>
      <c r="W788" s="158"/>
    </row>
    <row r="789" spans="2:23" ht="26.25" x14ac:dyDescent="0.3">
      <c r="B789" s="18">
        <v>751</v>
      </c>
      <c r="C789" s="19">
        <v>1</v>
      </c>
      <c r="D789" s="172" t="s">
        <v>1982</v>
      </c>
      <c r="E789" s="141" t="s">
        <v>4026</v>
      </c>
      <c r="F789" s="142" t="s">
        <v>7</v>
      </c>
      <c r="G789" s="143" t="s">
        <v>3081</v>
      </c>
      <c r="H789" s="138">
        <v>8</v>
      </c>
      <c r="I789" s="139">
        <v>1</v>
      </c>
      <c r="J789" s="140">
        <v>8</v>
      </c>
      <c r="K789" s="187"/>
      <c r="L789" s="177"/>
      <c r="M789" s="221" t="s">
        <v>3683</v>
      </c>
      <c r="N789" s="213" t="s">
        <v>960</v>
      </c>
      <c r="O789" s="77"/>
      <c r="Q789" s="162" t="s">
        <v>6570</v>
      </c>
      <c r="R789" s="167" t="s">
        <v>6447</v>
      </c>
      <c r="S789" s="160">
        <v>609</v>
      </c>
      <c r="T789" s="163">
        <v>616</v>
      </c>
      <c r="U789" s="164">
        <f t="shared" si="12"/>
        <v>7</v>
      </c>
      <c r="V789" s="158"/>
      <c r="W789" s="158"/>
    </row>
    <row r="790" spans="2:23" ht="26.25" x14ac:dyDescent="0.3">
      <c r="B790" s="18">
        <v>751</v>
      </c>
      <c r="C790" s="19">
        <v>1</v>
      </c>
      <c r="D790" s="172" t="s">
        <v>889</v>
      </c>
      <c r="E790" s="141" t="s">
        <v>4026</v>
      </c>
      <c r="F790" s="142" t="s">
        <v>7</v>
      </c>
      <c r="G790" s="143" t="s">
        <v>2837</v>
      </c>
      <c r="H790" s="138">
        <v>8</v>
      </c>
      <c r="I790" s="139">
        <v>1</v>
      </c>
      <c r="J790" s="140">
        <v>8</v>
      </c>
      <c r="K790" s="187"/>
      <c r="L790" s="177"/>
      <c r="M790" s="221" t="s">
        <v>3684</v>
      </c>
      <c r="N790" s="213" t="s">
        <v>960</v>
      </c>
      <c r="O790" s="77"/>
      <c r="Q790" s="162" t="s">
        <v>6571</v>
      </c>
      <c r="R790" s="167" t="s">
        <v>6445</v>
      </c>
      <c r="S790" s="160">
        <v>521</v>
      </c>
      <c r="T790" s="163">
        <v>1136</v>
      </c>
      <c r="U790" s="164">
        <f t="shared" si="12"/>
        <v>615</v>
      </c>
      <c r="V790" s="158"/>
      <c r="W790" s="158"/>
    </row>
    <row r="791" spans="2:23" ht="26.25" x14ac:dyDescent="0.3">
      <c r="B791" s="18">
        <v>751</v>
      </c>
      <c r="C791" s="19">
        <v>1</v>
      </c>
      <c r="D791" s="172" t="s">
        <v>2353</v>
      </c>
      <c r="E791" s="141" t="s">
        <v>4026</v>
      </c>
      <c r="F791" s="142" t="s">
        <v>7</v>
      </c>
      <c r="G791" s="143" t="s">
        <v>323</v>
      </c>
      <c r="H791" s="138">
        <v>8</v>
      </c>
      <c r="I791" s="139">
        <v>1</v>
      </c>
      <c r="J791" s="140">
        <v>8</v>
      </c>
      <c r="K791" s="187"/>
      <c r="L791" s="177"/>
      <c r="M791" s="221" t="s">
        <v>3671</v>
      </c>
      <c r="N791" s="213" t="s">
        <v>960</v>
      </c>
      <c r="O791" s="77"/>
      <c r="Q791" s="162" t="s">
        <v>3963</v>
      </c>
      <c r="R791" s="167" t="s">
        <v>5236</v>
      </c>
      <c r="S791" s="160">
        <v>341</v>
      </c>
      <c r="T791" s="163">
        <v>1335</v>
      </c>
      <c r="U791" s="164">
        <f t="shared" si="12"/>
        <v>994</v>
      </c>
      <c r="V791" s="158"/>
      <c r="W791" s="158"/>
    </row>
    <row r="792" spans="2:23" ht="26.25" x14ac:dyDescent="0.3">
      <c r="B792" s="18">
        <v>751</v>
      </c>
      <c r="C792" s="19">
        <v>1</v>
      </c>
      <c r="D792" s="172" t="s">
        <v>3353</v>
      </c>
      <c r="E792" s="141" t="s">
        <v>4026</v>
      </c>
      <c r="F792" s="142" t="s">
        <v>7</v>
      </c>
      <c r="G792" s="143" t="s">
        <v>3354</v>
      </c>
      <c r="H792" s="138">
        <v>8</v>
      </c>
      <c r="I792" s="139">
        <v>1</v>
      </c>
      <c r="J792" s="140">
        <v>8</v>
      </c>
      <c r="K792" s="187"/>
      <c r="L792" s="177"/>
      <c r="M792" s="221" t="s">
        <v>3679</v>
      </c>
      <c r="N792" s="213" t="s">
        <v>960</v>
      </c>
      <c r="O792" s="77"/>
      <c r="Q792" s="162" t="s">
        <v>1173</v>
      </c>
      <c r="R792" s="167" t="s">
        <v>1148</v>
      </c>
      <c r="S792" s="160">
        <v>816</v>
      </c>
      <c r="T792" s="163">
        <v>940</v>
      </c>
      <c r="U792" s="164">
        <f t="shared" si="12"/>
        <v>124</v>
      </c>
      <c r="V792" s="158"/>
      <c r="W792" s="158"/>
    </row>
    <row r="793" spans="2:23" ht="26.25" x14ac:dyDescent="0.3">
      <c r="B793" s="18">
        <v>751</v>
      </c>
      <c r="C793" s="19">
        <v>1</v>
      </c>
      <c r="D793" s="172" t="s">
        <v>2177</v>
      </c>
      <c r="E793" s="141" t="s">
        <v>4026</v>
      </c>
      <c r="F793" s="142" t="s">
        <v>7</v>
      </c>
      <c r="G793" s="143" t="s">
        <v>1172</v>
      </c>
      <c r="H793" s="138">
        <v>8</v>
      </c>
      <c r="I793" s="139">
        <v>1</v>
      </c>
      <c r="J793" s="140">
        <v>8</v>
      </c>
      <c r="K793" s="187"/>
      <c r="L793" s="177"/>
      <c r="M793" s="221" t="s">
        <v>3670</v>
      </c>
      <c r="N793" s="213" t="s">
        <v>960</v>
      </c>
      <c r="O793" s="77"/>
      <c r="Q793" s="162" t="s">
        <v>1176</v>
      </c>
      <c r="R793" s="167" t="s">
        <v>231</v>
      </c>
      <c r="S793" s="160">
        <v>301</v>
      </c>
      <c r="T793" s="163">
        <v>522</v>
      </c>
      <c r="U793" s="164">
        <f t="shared" si="12"/>
        <v>221</v>
      </c>
      <c r="V793" s="158"/>
      <c r="W793" s="158"/>
    </row>
    <row r="794" spans="2:23" ht="26.25" x14ac:dyDescent="0.3">
      <c r="B794" s="18">
        <v>751</v>
      </c>
      <c r="C794" s="19">
        <v>1</v>
      </c>
      <c r="D794" s="172" t="s">
        <v>3301</v>
      </c>
      <c r="E794" s="141" t="s">
        <v>4026</v>
      </c>
      <c r="F794" s="142" t="s">
        <v>7</v>
      </c>
      <c r="G794" s="143" t="s">
        <v>3302</v>
      </c>
      <c r="H794" s="138">
        <v>8</v>
      </c>
      <c r="I794" s="139">
        <v>1</v>
      </c>
      <c r="J794" s="140">
        <v>8</v>
      </c>
      <c r="K794" s="187"/>
      <c r="L794" s="177"/>
      <c r="M794" s="226" t="s">
        <v>3682</v>
      </c>
      <c r="N794" s="213" t="s">
        <v>960</v>
      </c>
      <c r="O794" s="77"/>
      <c r="Q794" s="162" t="s">
        <v>2795</v>
      </c>
      <c r="R794" s="167" t="s">
        <v>323</v>
      </c>
      <c r="S794" s="160">
        <v>177</v>
      </c>
      <c r="T794" s="163">
        <v>161</v>
      </c>
      <c r="U794" s="164">
        <f t="shared" si="12"/>
        <v>-16</v>
      </c>
      <c r="V794" s="158"/>
      <c r="W794" s="158"/>
    </row>
    <row r="795" spans="2:23" ht="28.5" x14ac:dyDescent="0.3">
      <c r="B795" s="18">
        <v>751</v>
      </c>
      <c r="C795" s="19">
        <v>1</v>
      </c>
      <c r="D795" s="172" t="s">
        <v>1415</v>
      </c>
      <c r="E795" s="141" t="s">
        <v>4026</v>
      </c>
      <c r="F795" s="142" t="s">
        <v>7</v>
      </c>
      <c r="G795" s="143" t="s">
        <v>2295</v>
      </c>
      <c r="H795" s="138">
        <v>8</v>
      </c>
      <c r="I795" s="139">
        <v>1</v>
      </c>
      <c r="J795" s="140">
        <v>8</v>
      </c>
      <c r="K795" s="187"/>
      <c r="L795" s="177"/>
      <c r="M795" s="221" t="s">
        <v>3670</v>
      </c>
      <c r="N795" s="213" t="s">
        <v>960</v>
      </c>
      <c r="O795" s="77"/>
      <c r="Q795" s="162" t="s">
        <v>1179</v>
      </c>
      <c r="R795" s="167" t="s">
        <v>292</v>
      </c>
      <c r="S795" s="160">
        <v>751</v>
      </c>
      <c r="T795" s="163">
        <v>161</v>
      </c>
      <c r="U795" s="164">
        <f t="shared" si="12"/>
        <v>-590</v>
      </c>
      <c r="V795" s="158"/>
      <c r="W795" s="158"/>
    </row>
    <row r="796" spans="2:23" ht="28.5" x14ac:dyDescent="0.3">
      <c r="B796" s="18">
        <v>751</v>
      </c>
      <c r="C796" s="19">
        <v>1</v>
      </c>
      <c r="D796" s="172" t="s">
        <v>3194</v>
      </c>
      <c r="E796" s="141" t="s">
        <v>4026</v>
      </c>
      <c r="F796" s="142" t="s">
        <v>7</v>
      </c>
      <c r="G796" s="143" t="s">
        <v>3195</v>
      </c>
      <c r="H796" s="138">
        <v>8</v>
      </c>
      <c r="I796" s="139">
        <v>1</v>
      </c>
      <c r="J796" s="140">
        <v>8</v>
      </c>
      <c r="K796" s="187"/>
      <c r="L796" s="177"/>
      <c r="M796" s="222" t="s">
        <v>3677</v>
      </c>
      <c r="N796" s="213" t="s">
        <v>960</v>
      </c>
      <c r="O796" s="77"/>
      <c r="Q796" s="162" t="s">
        <v>1182</v>
      </c>
      <c r="R796" s="167" t="s">
        <v>2420</v>
      </c>
      <c r="S796" s="160">
        <v>609</v>
      </c>
      <c r="T796" s="163">
        <v>940</v>
      </c>
      <c r="U796" s="164">
        <f t="shared" si="12"/>
        <v>331</v>
      </c>
      <c r="V796" s="158"/>
      <c r="W796" s="158"/>
    </row>
    <row r="797" spans="2:23" ht="26.25" x14ac:dyDescent="0.3">
      <c r="B797" s="18">
        <v>751</v>
      </c>
      <c r="C797" s="19">
        <v>1</v>
      </c>
      <c r="D797" s="172" t="s">
        <v>3191</v>
      </c>
      <c r="E797" s="141" t="s">
        <v>4026</v>
      </c>
      <c r="F797" s="142" t="s">
        <v>7</v>
      </c>
      <c r="G797" s="143" t="s">
        <v>3192</v>
      </c>
      <c r="H797" s="138">
        <v>8</v>
      </c>
      <c r="I797" s="139">
        <v>1</v>
      </c>
      <c r="J797" s="140">
        <v>8</v>
      </c>
      <c r="K797" s="187"/>
      <c r="L797" s="177"/>
      <c r="M797" s="222" t="s">
        <v>3677</v>
      </c>
      <c r="N797" s="213" t="s">
        <v>960</v>
      </c>
      <c r="O797" s="77"/>
      <c r="Q797" s="162" t="s">
        <v>1185</v>
      </c>
      <c r="R797" s="167" t="s">
        <v>178</v>
      </c>
      <c r="S797" s="160">
        <v>559</v>
      </c>
      <c r="T797" s="163">
        <v>653</v>
      </c>
      <c r="U797" s="164">
        <f t="shared" si="12"/>
        <v>94</v>
      </c>
      <c r="V797" s="158"/>
      <c r="W797" s="158"/>
    </row>
    <row r="798" spans="2:23" ht="28.5" x14ac:dyDescent="0.3">
      <c r="B798" s="18">
        <v>751</v>
      </c>
      <c r="C798" s="19">
        <v>1</v>
      </c>
      <c r="D798" s="172" t="s">
        <v>1166</v>
      </c>
      <c r="E798" s="141" t="s">
        <v>4026</v>
      </c>
      <c r="F798" s="142" t="s">
        <v>7</v>
      </c>
      <c r="G798" s="143" t="s">
        <v>323</v>
      </c>
      <c r="H798" s="138">
        <v>8</v>
      </c>
      <c r="I798" s="139">
        <v>1</v>
      </c>
      <c r="J798" s="140">
        <v>8</v>
      </c>
      <c r="K798" s="187"/>
      <c r="L798" s="177"/>
      <c r="M798" s="222" t="s">
        <v>3677</v>
      </c>
      <c r="N798" s="213" t="s">
        <v>960</v>
      </c>
      <c r="O798" s="77"/>
      <c r="Q798" s="162" t="s">
        <v>1191</v>
      </c>
      <c r="R798" s="167" t="s">
        <v>2400</v>
      </c>
      <c r="S798" s="160">
        <v>97</v>
      </c>
      <c r="T798" s="163">
        <v>255</v>
      </c>
      <c r="U798" s="164">
        <f t="shared" si="12"/>
        <v>158</v>
      </c>
      <c r="V798" s="158"/>
      <c r="W798" s="158"/>
    </row>
    <row r="799" spans="2:23" ht="26.25" x14ac:dyDescent="0.3">
      <c r="B799" s="18">
        <v>751</v>
      </c>
      <c r="C799" s="19">
        <v>1</v>
      </c>
      <c r="D799" s="172" t="s">
        <v>2700</v>
      </c>
      <c r="E799" s="141" t="s">
        <v>4026</v>
      </c>
      <c r="F799" s="142" t="s">
        <v>7</v>
      </c>
      <c r="G799" s="143" t="s">
        <v>2701</v>
      </c>
      <c r="H799" s="138">
        <v>8</v>
      </c>
      <c r="I799" s="139">
        <v>1</v>
      </c>
      <c r="J799" s="140">
        <v>8</v>
      </c>
      <c r="K799" s="187"/>
      <c r="L799" s="177"/>
      <c r="M799" s="226" t="s">
        <v>3680</v>
      </c>
      <c r="N799" s="213" t="s">
        <v>960</v>
      </c>
      <c r="O799" s="77"/>
      <c r="Q799" s="162" t="s">
        <v>1193</v>
      </c>
      <c r="R799" s="167" t="s">
        <v>323</v>
      </c>
      <c r="S799" s="161">
        <v>1114</v>
      </c>
      <c r="T799" s="163">
        <v>104</v>
      </c>
      <c r="U799" s="164">
        <f t="shared" si="12"/>
        <v>-1010</v>
      </c>
      <c r="V799" s="158"/>
      <c r="W799" s="158"/>
    </row>
    <row r="800" spans="2:23" ht="28.5" x14ac:dyDescent="0.3">
      <c r="B800" s="18">
        <v>751</v>
      </c>
      <c r="C800" s="19">
        <v>1</v>
      </c>
      <c r="D800" s="172" t="s">
        <v>2702</v>
      </c>
      <c r="E800" s="141" t="s">
        <v>4026</v>
      </c>
      <c r="F800" s="142" t="s">
        <v>7</v>
      </c>
      <c r="G800" s="143" t="s">
        <v>2703</v>
      </c>
      <c r="H800" s="138">
        <v>8</v>
      </c>
      <c r="I800" s="139">
        <v>1</v>
      </c>
      <c r="J800" s="140">
        <v>8</v>
      </c>
      <c r="K800" s="187"/>
      <c r="L800" s="177"/>
      <c r="M800" s="226" t="s">
        <v>3680</v>
      </c>
      <c r="N800" s="213" t="s">
        <v>960</v>
      </c>
      <c r="O800" s="77"/>
      <c r="Q800" s="162" t="s">
        <v>1195</v>
      </c>
      <c r="R800" s="167" t="s">
        <v>4437</v>
      </c>
      <c r="S800" s="160">
        <v>19</v>
      </c>
      <c r="T800" s="163">
        <v>488</v>
      </c>
      <c r="U800" s="164">
        <f t="shared" si="12"/>
        <v>469</v>
      </c>
      <c r="V800" s="158"/>
      <c r="W800" s="158"/>
    </row>
    <row r="801" spans="2:23" ht="26.25" x14ac:dyDescent="0.3">
      <c r="B801" s="18">
        <v>751</v>
      </c>
      <c r="C801" s="19">
        <v>1</v>
      </c>
      <c r="D801" s="172" t="s">
        <v>534</v>
      </c>
      <c r="E801" s="141" t="s">
        <v>4026</v>
      </c>
      <c r="F801" s="142" t="s">
        <v>7</v>
      </c>
      <c r="G801" s="143" t="s">
        <v>535</v>
      </c>
      <c r="H801" s="138">
        <v>8</v>
      </c>
      <c r="I801" s="139">
        <v>2</v>
      </c>
      <c r="J801" s="140">
        <v>4</v>
      </c>
      <c r="K801" s="187"/>
      <c r="L801" s="177"/>
      <c r="M801" s="221" t="s">
        <v>3672</v>
      </c>
      <c r="N801" s="213" t="s">
        <v>960</v>
      </c>
      <c r="O801" s="77"/>
      <c r="Q801" s="162" t="s">
        <v>1198</v>
      </c>
      <c r="R801" s="167" t="s">
        <v>853</v>
      </c>
      <c r="S801" s="160">
        <v>1315</v>
      </c>
      <c r="T801" s="163">
        <v>522</v>
      </c>
      <c r="U801" s="164">
        <f t="shared" si="12"/>
        <v>-793</v>
      </c>
      <c r="V801" s="158"/>
      <c r="W801" s="158"/>
    </row>
    <row r="802" spans="2:23" ht="26.25" x14ac:dyDescent="0.3">
      <c r="B802" s="18">
        <v>751</v>
      </c>
      <c r="C802" s="19">
        <v>1</v>
      </c>
      <c r="D802" s="172" t="s">
        <v>834</v>
      </c>
      <c r="E802" s="141" t="s">
        <v>4026</v>
      </c>
      <c r="F802" s="142" t="s">
        <v>7</v>
      </c>
      <c r="G802" s="143" t="s">
        <v>1124</v>
      </c>
      <c r="H802" s="138">
        <v>8</v>
      </c>
      <c r="I802" s="139">
        <v>2</v>
      </c>
      <c r="J802" s="140">
        <v>4</v>
      </c>
      <c r="K802" s="187"/>
      <c r="L802" s="177"/>
      <c r="M802" s="221" t="s">
        <v>6365</v>
      </c>
      <c r="N802" s="215"/>
      <c r="O802" s="97"/>
      <c r="Q802" s="162" t="s">
        <v>1201</v>
      </c>
      <c r="R802" s="167" t="s">
        <v>656</v>
      </c>
      <c r="S802" s="160">
        <v>645</v>
      </c>
      <c r="T802" s="163">
        <v>703</v>
      </c>
      <c r="U802" s="164">
        <f t="shared" si="12"/>
        <v>58</v>
      </c>
      <c r="V802" s="158"/>
      <c r="W802" s="158"/>
    </row>
    <row r="803" spans="2:23" ht="26.25" x14ac:dyDescent="0.3">
      <c r="B803" s="18">
        <v>751</v>
      </c>
      <c r="C803" s="19">
        <v>1</v>
      </c>
      <c r="D803" s="172" t="s">
        <v>1892</v>
      </c>
      <c r="E803" s="141" t="s">
        <v>4026</v>
      </c>
      <c r="F803" s="142" t="s">
        <v>7</v>
      </c>
      <c r="G803" s="143" t="s">
        <v>3303</v>
      </c>
      <c r="H803" s="138">
        <v>8</v>
      </c>
      <c r="I803" s="139">
        <v>2</v>
      </c>
      <c r="J803" s="140">
        <v>4</v>
      </c>
      <c r="K803" s="187"/>
      <c r="L803" s="177"/>
      <c r="M803" s="226" t="s">
        <v>4706</v>
      </c>
      <c r="N803" s="215"/>
      <c r="O803" s="77"/>
      <c r="Q803" s="162" t="s">
        <v>4754</v>
      </c>
      <c r="R803" s="167" t="s">
        <v>323</v>
      </c>
      <c r="S803" s="160">
        <v>1315</v>
      </c>
      <c r="T803" s="163">
        <v>855</v>
      </c>
      <c r="U803" s="164">
        <f t="shared" si="12"/>
        <v>-460</v>
      </c>
      <c r="V803" s="158"/>
      <c r="W803" s="158"/>
    </row>
    <row r="804" spans="2:23" ht="31.5" x14ac:dyDescent="0.3">
      <c r="B804" s="18">
        <v>751</v>
      </c>
      <c r="C804" s="19">
        <v>1</v>
      </c>
      <c r="D804" s="172" t="s">
        <v>1290</v>
      </c>
      <c r="E804" s="141" t="s">
        <v>4026</v>
      </c>
      <c r="F804" s="142" t="s">
        <v>7</v>
      </c>
      <c r="G804" s="143" t="s">
        <v>1291</v>
      </c>
      <c r="H804" s="138">
        <v>8</v>
      </c>
      <c r="I804" s="139">
        <v>2</v>
      </c>
      <c r="J804" s="140">
        <v>4</v>
      </c>
      <c r="K804" s="187"/>
      <c r="L804" s="177"/>
      <c r="M804" s="221" t="s">
        <v>3701</v>
      </c>
      <c r="N804" s="215" t="s">
        <v>3800</v>
      </c>
      <c r="O804" s="77"/>
      <c r="Q804" s="162" t="s">
        <v>4392</v>
      </c>
      <c r="R804" s="167" t="s">
        <v>323</v>
      </c>
      <c r="S804" s="160">
        <v>751</v>
      </c>
      <c r="T804" s="163">
        <v>419</v>
      </c>
      <c r="U804" s="164">
        <f t="shared" si="12"/>
        <v>-332</v>
      </c>
      <c r="V804" s="158"/>
      <c r="W804" s="158"/>
    </row>
    <row r="805" spans="2:23" ht="28.5" x14ac:dyDescent="0.3">
      <c r="B805" s="18">
        <v>751</v>
      </c>
      <c r="C805" s="19">
        <v>1</v>
      </c>
      <c r="D805" s="172" t="s">
        <v>2570</v>
      </c>
      <c r="E805" s="141" t="s">
        <v>4026</v>
      </c>
      <c r="F805" s="142" t="s">
        <v>7</v>
      </c>
      <c r="G805" s="143" t="s">
        <v>2608</v>
      </c>
      <c r="H805" s="138">
        <v>8</v>
      </c>
      <c r="I805" s="139">
        <v>2</v>
      </c>
      <c r="J805" s="140">
        <v>4</v>
      </c>
      <c r="K805" s="187"/>
      <c r="L805" s="177"/>
      <c r="M805" s="226" t="s">
        <v>3673</v>
      </c>
      <c r="N805" s="213" t="s">
        <v>960</v>
      </c>
      <c r="O805" s="77"/>
      <c r="Q805" s="162" t="s">
        <v>1203</v>
      </c>
      <c r="R805" s="167" t="s">
        <v>2143</v>
      </c>
      <c r="S805" s="160">
        <v>177</v>
      </c>
      <c r="T805" s="163">
        <v>703</v>
      </c>
      <c r="U805" s="164">
        <f t="shared" si="12"/>
        <v>526</v>
      </c>
      <c r="V805" s="158"/>
      <c r="W805" s="158"/>
    </row>
    <row r="806" spans="2:23" ht="28.5" x14ac:dyDescent="0.3">
      <c r="B806" s="18">
        <v>751</v>
      </c>
      <c r="C806" s="19">
        <v>1</v>
      </c>
      <c r="D806" s="172" t="s">
        <v>4264</v>
      </c>
      <c r="E806" s="141" t="s">
        <v>4026</v>
      </c>
      <c r="F806" s="142" t="s">
        <v>7</v>
      </c>
      <c r="G806" s="143" t="s">
        <v>323</v>
      </c>
      <c r="H806" s="138">
        <v>8</v>
      </c>
      <c r="I806" s="139">
        <v>2</v>
      </c>
      <c r="J806" s="140">
        <v>4</v>
      </c>
      <c r="K806" s="187"/>
      <c r="L806" s="177"/>
      <c r="M806" s="226" t="s">
        <v>5486</v>
      </c>
      <c r="N806" s="209" t="s">
        <v>960</v>
      </c>
      <c r="O806" s="77"/>
      <c r="Q806" s="162" t="s">
        <v>1206</v>
      </c>
      <c r="R806" s="167" t="s">
        <v>1873</v>
      </c>
      <c r="S806" s="160">
        <v>1315</v>
      </c>
      <c r="T806" s="163">
        <v>338</v>
      </c>
      <c r="U806" s="164">
        <f t="shared" si="12"/>
        <v>-977</v>
      </c>
      <c r="V806" s="158"/>
      <c r="W806" s="158"/>
    </row>
    <row r="807" spans="2:23" ht="26.25" x14ac:dyDescent="0.3">
      <c r="B807" s="18">
        <v>751</v>
      </c>
      <c r="C807" s="19">
        <v>1</v>
      </c>
      <c r="D807" s="172" t="s">
        <v>4362</v>
      </c>
      <c r="E807" s="141" t="s">
        <v>4026</v>
      </c>
      <c r="F807" s="142" t="s">
        <v>7</v>
      </c>
      <c r="G807" s="143" t="s">
        <v>323</v>
      </c>
      <c r="H807" s="138">
        <v>8</v>
      </c>
      <c r="I807" s="139">
        <v>2</v>
      </c>
      <c r="J807" s="140">
        <v>4</v>
      </c>
      <c r="K807" s="187"/>
      <c r="L807" s="177"/>
      <c r="M807" s="226" t="s">
        <v>4714</v>
      </c>
      <c r="N807" s="209" t="s">
        <v>960</v>
      </c>
      <c r="O807" s="77"/>
      <c r="Q807" s="162" t="s">
        <v>1208</v>
      </c>
      <c r="R807" s="167" t="s">
        <v>2837</v>
      </c>
      <c r="S807" s="160">
        <v>751</v>
      </c>
      <c r="T807" s="163">
        <v>833</v>
      </c>
      <c r="U807" s="164">
        <f t="shared" ref="U807:U870" si="13">IFERROR(IF(T807=0,"New",T807-S807),"New")</f>
        <v>82</v>
      </c>
      <c r="V807" s="158"/>
      <c r="W807" s="158"/>
    </row>
    <row r="808" spans="2:23" ht="28.5" x14ac:dyDescent="0.3">
      <c r="B808" s="18">
        <v>751</v>
      </c>
      <c r="C808" s="19">
        <v>1</v>
      </c>
      <c r="D808" s="172" t="s">
        <v>3717</v>
      </c>
      <c r="E808" s="141" t="s">
        <v>4026</v>
      </c>
      <c r="F808" s="142" t="s">
        <v>7</v>
      </c>
      <c r="G808" s="143" t="s">
        <v>3918</v>
      </c>
      <c r="H808" s="138">
        <v>8</v>
      </c>
      <c r="I808" s="139">
        <v>2</v>
      </c>
      <c r="J808" s="140">
        <v>4</v>
      </c>
      <c r="K808" s="187"/>
      <c r="L808" s="177"/>
      <c r="M808" s="226" t="s">
        <v>6366</v>
      </c>
      <c r="N808" s="228" t="s">
        <v>960</v>
      </c>
      <c r="O808" s="77"/>
      <c r="Q808" s="162" t="s">
        <v>1211</v>
      </c>
      <c r="R808" s="167" t="s">
        <v>1469</v>
      </c>
      <c r="S808" s="160">
        <v>921</v>
      </c>
      <c r="T808" s="163">
        <v>299</v>
      </c>
      <c r="U808" s="164">
        <f t="shared" si="13"/>
        <v>-622</v>
      </c>
      <c r="V808" s="158"/>
      <c r="W808" s="158"/>
    </row>
    <row r="809" spans="2:23" ht="26.25" x14ac:dyDescent="0.3">
      <c r="B809" s="18">
        <v>751</v>
      </c>
      <c r="C809" s="19">
        <v>1</v>
      </c>
      <c r="D809" s="172" t="s">
        <v>3123</v>
      </c>
      <c r="E809" s="141" t="s">
        <v>4026</v>
      </c>
      <c r="F809" s="142" t="s">
        <v>7</v>
      </c>
      <c r="G809" s="143" t="s">
        <v>5356</v>
      </c>
      <c r="H809" s="138">
        <v>8</v>
      </c>
      <c r="I809" s="139">
        <v>2</v>
      </c>
      <c r="J809" s="140">
        <v>4</v>
      </c>
      <c r="K809" s="187"/>
      <c r="L809" s="177"/>
      <c r="M809" s="206" t="s">
        <v>5485</v>
      </c>
      <c r="N809" s="213" t="s">
        <v>960</v>
      </c>
      <c r="O809" s="77"/>
      <c r="Q809" s="162" t="s">
        <v>1214</v>
      </c>
      <c r="R809" s="167" t="s">
        <v>10</v>
      </c>
      <c r="S809" s="160">
        <v>1315</v>
      </c>
      <c r="T809" s="163">
        <v>173</v>
      </c>
      <c r="U809" s="164">
        <f t="shared" si="13"/>
        <v>-1142</v>
      </c>
      <c r="V809" s="158"/>
      <c r="W809" s="158"/>
    </row>
    <row r="810" spans="2:23" ht="26.25" x14ac:dyDescent="0.3">
      <c r="B810" s="18">
        <v>751</v>
      </c>
      <c r="C810" s="19">
        <v>1</v>
      </c>
      <c r="D810" s="172" t="s">
        <v>2998</v>
      </c>
      <c r="E810" s="141" t="s">
        <v>4026</v>
      </c>
      <c r="F810" s="142" t="s">
        <v>7</v>
      </c>
      <c r="G810" s="143" t="s">
        <v>2999</v>
      </c>
      <c r="H810" s="138">
        <v>8</v>
      </c>
      <c r="I810" s="139">
        <v>2</v>
      </c>
      <c r="J810" s="140">
        <v>4</v>
      </c>
      <c r="K810" s="187"/>
      <c r="L810" s="177"/>
      <c r="M810" s="226" t="s">
        <v>6367</v>
      </c>
      <c r="N810" s="228" t="s">
        <v>960</v>
      </c>
      <c r="O810" s="77"/>
      <c r="Q810" s="162" t="s">
        <v>1217</v>
      </c>
      <c r="R810" s="167" t="s">
        <v>2597</v>
      </c>
      <c r="S810" s="160">
        <v>1455</v>
      </c>
      <c r="T810" s="163">
        <v>765</v>
      </c>
      <c r="U810" s="164">
        <f t="shared" si="13"/>
        <v>-690</v>
      </c>
      <c r="V810" s="158"/>
      <c r="W810" s="158"/>
    </row>
    <row r="811" spans="2:23" ht="28.5" x14ac:dyDescent="0.3">
      <c r="B811" s="18">
        <v>751</v>
      </c>
      <c r="C811" s="19">
        <v>1</v>
      </c>
      <c r="D811" s="172" t="s">
        <v>2113</v>
      </c>
      <c r="E811" s="141" t="s">
        <v>4026</v>
      </c>
      <c r="F811" s="142" t="s">
        <v>7</v>
      </c>
      <c r="G811" s="143" t="s">
        <v>2313</v>
      </c>
      <c r="H811" s="138">
        <v>8</v>
      </c>
      <c r="I811" s="139">
        <v>3</v>
      </c>
      <c r="J811" s="140">
        <v>2.6666666666666665</v>
      </c>
      <c r="K811" s="187"/>
      <c r="L811" s="177"/>
      <c r="M811" s="227" t="s">
        <v>6368</v>
      </c>
      <c r="N811" s="228" t="s">
        <v>960</v>
      </c>
      <c r="O811" s="77"/>
      <c r="Q811" s="162" t="s">
        <v>3874</v>
      </c>
      <c r="R811" s="167" t="s">
        <v>323</v>
      </c>
      <c r="S811" s="160">
        <v>1114</v>
      </c>
      <c r="T811" s="163">
        <v>616</v>
      </c>
      <c r="U811" s="164">
        <f t="shared" si="13"/>
        <v>-498</v>
      </c>
      <c r="V811" s="158"/>
      <c r="W811" s="158"/>
    </row>
    <row r="812" spans="2:23" ht="28.5" x14ac:dyDescent="0.3">
      <c r="B812" s="18">
        <v>751</v>
      </c>
      <c r="C812" s="19">
        <v>1</v>
      </c>
      <c r="D812" s="172" t="s">
        <v>2763</v>
      </c>
      <c r="E812" s="141" t="s">
        <v>4026</v>
      </c>
      <c r="F812" s="142" t="s">
        <v>7</v>
      </c>
      <c r="G812" s="143" t="s">
        <v>2764</v>
      </c>
      <c r="H812" s="138">
        <v>8</v>
      </c>
      <c r="I812" s="139">
        <v>3</v>
      </c>
      <c r="J812" s="140">
        <v>2.6666666666666665</v>
      </c>
      <c r="K812" s="187"/>
      <c r="L812" s="177"/>
      <c r="M812" s="212" t="s">
        <v>6369</v>
      </c>
      <c r="N812" s="213" t="s">
        <v>960</v>
      </c>
      <c r="O812" s="77"/>
      <c r="Q812" s="162" t="s">
        <v>3262</v>
      </c>
      <c r="R812" s="167" t="s">
        <v>3913</v>
      </c>
      <c r="S812" s="160">
        <v>108</v>
      </c>
      <c r="T812" s="163">
        <v>562</v>
      </c>
      <c r="U812" s="164">
        <f t="shared" si="13"/>
        <v>454</v>
      </c>
      <c r="V812" s="158"/>
      <c r="W812" s="158"/>
    </row>
    <row r="813" spans="2:23" ht="26.25" x14ac:dyDescent="0.3">
      <c r="B813" s="18">
        <v>751</v>
      </c>
      <c r="C813" s="19">
        <v>-106</v>
      </c>
      <c r="D813" s="172" t="s">
        <v>1078</v>
      </c>
      <c r="E813" s="141" t="s">
        <v>4026</v>
      </c>
      <c r="F813" s="142" t="s">
        <v>7</v>
      </c>
      <c r="G813" s="143" t="s">
        <v>315</v>
      </c>
      <c r="H813" s="138">
        <v>8</v>
      </c>
      <c r="I813" s="139">
        <v>3</v>
      </c>
      <c r="J813" s="140">
        <v>2.6666666666666665</v>
      </c>
      <c r="K813" s="187"/>
      <c r="L813" s="177"/>
      <c r="M813" s="226" t="s">
        <v>4104</v>
      </c>
      <c r="N813" s="215" t="s">
        <v>6496</v>
      </c>
      <c r="O813" s="77"/>
      <c r="Q813" s="162" t="s">
        <v>1218</v>
      </c>
      <c r="R813" s="167" t="s">
        <v>2829</v>
      </c>
      <c r="S813" s="160">
        <v>97</v>
      </c>
      <c r="T813" s="163">
        <v>1481</v>
      </c>
      <c r="U813" s="164">
        <f t="shared" si="13"/>
        <v>1384</v>
      </c>
      <c r="V813" s="158"/>
      <c r="W813" s="158"/>
    </row>
    <row r="814" spans="2:23" ht="28.5" x14ac:dyDescent="0.3">
      <c r="B814" s="18">
        <v>751</v>
      </c>
      <c r="C814" s="19">
        <v>1</v>
      </c>
      <c r="D814" s="172" t="s">
        <v>1573</v>
      </c>
      <c r="E814" s="141" t="s">
        <v>4026</v>
      </c>
      <c r="F814" s="142" t="s">
        <v>7</v>
      </c>
      <c r="G814" s="143" t="s">
        <v>323</v>
      </c>
      <c r="H814" s="138">
        <v>8</v>
      </c>
      <c r="I814" s="139">
        <v>3</v>
      </c>
      <c r="J814" s="140">
        <v>2.6666666666666665</v>
      </c>
      <c r="K814" s="187"/>
      <c r="L814" s="177"/>
      <c r="M814" s="224" t="s">
        <v>4716</v>
      </c>
      <c r="N814" s="228" t="s">
        <v>960</v>
      </c>
      <c r="O814" s="77"/>
      <c r="Q814" s="162" t="s">
        <v>1220</v>
      </c>
      <c r="R814" s="167" t="s">
        <v>3175</v>
      </c>
      <c r="S814" s="161">
        <v>235</v>
      </c>
      <c r="T814" s="163">
        <v>98</v>
      </c>
      <c r="U814" s="164">
        <f t="shared" si="13"/>
        <v>-137</v>
      </c>
      <c r="V814" s="158"/>
      <c r="W814" s="158"/>
    </row>
    <row r="815" spans="2:23" ht="28.5" x14ac:dyDescent="0.3">
      <c r="B815" s="18">
        <v>751</v>
      </c>
      <c r="C815" s="19">
        <v>1</v>
      </c>
      <c r="D815" s="172" t="s">
        <v>2274</v>
      </c>
      <c r="E815" s="141" t="s">
        <v>4026</v>
      </c>
      <c r="F815" s="142" t="s">
        <v>7</v>
      </c>
      <c r="G815" s="143" t="s">
        <v>2305</v>
      </c>
      <c r="H815" s="138">
        <v>8</v>
      </c>
      <c r="I815" s="139">
        <v>3</v>
      </c>
      <c r="J815" s="140">
        <v>2.6666666666666665</v>
      </c>
      <c r="K815" s="187"/>
      <c r="L815" s="177"/>
      <c r="M815" s="224" t="s">
        <v>4715</v>
      </c>
      <c r="N815" s="228" t="s">
        <v>960</v>
      </c>
      <c r="O815" s="77"/>
      <c r="Q815" s="162" t="s">
        <v>4323</v>
      </c>
      <c r="R815" s="167" t="s">
        <v>323</v>
      </c>
      <c r="S815" s="160">
        <v>921</v>
      </c>
      <c r="T815" s="163">
        <v>1136</v>
      </c>
      <c r="U815" s="164">
        <f t="shared" si="13"/>
        <v>215</v>
      </c>
      <c r="V815" s="158"/>
      <c r="W815" s="158"/>
    </row>
    <row r="816" spans="2:23" ht="28.5" x14ac:dyDescent="0.3">
      <c r="B816" s="18">
        <v>751</v>
      </c>
      <c r="C816" s="19">
        <v>1</v>
      </c>
      <c r="D816" s="172" t="s">
        <v>2187</v>
      </c>
      <c r="E816" s="141" t="s">
        <v>4026</v>
      </c>
      <c r="F816" s="142" t="s">
        <v>7</v>
      </c>
      <c r="G816" s="143" t="s">
        <v>2300</v>
      </c>
      <c r="H816" s="138">
        <v>8</v>
      </c>
      <c r="I816" s="139">
        <v>3</v>
      </c>
      <c r="J816" s="140">
        <v>2.6666666666666665</v>
      </c>
      <c r="K816" s="187"/>
      <c r="L816" s="177"/>
      <c r="M816" s="224" t="s">
        <v>6370</v>
      </c>
      <c r="N816" s="213" t="s">
        <v>960</v>
      </c>
      <c r="O816" s="77"/>
      <c r="Q816" s="162" t="s">
        <v>2465</v>
      </c>
      <c r="R816" s="167" t="s">
        <v>350</v>
      </c>
      <c r="S816" s="161">
        <v>921</v>
      </c>
      <c r="T816" s="163">
        <v>19</v>
      </c>
      <c r="U816" s="164">
        <f t="shared" si="13"/>
        <v>-902</v>
      </c>
      <c r="V816" s="158"/>
      <c r="W816" s="158"/>
    </row>
    <row r="817" spans="2:23" ht="28.5" x14ac:dyDescent="0.3">
      <c r="B817" s="18">
        <v>751</v>
      </c>
      <c r="C817" s="19">
        <v>1</v>
      </c>
      <c r="D817" s="172" t="s">
        <v>2709</v>
      </c>
      <c r="E817" s="141" t="s">
        <v>4026</v>
      </c>
      <c r="F817" s="142" t="s">
        <v>7</v>
      </c>
      <c r="G817" s="143" t="s">
        <v>3304</v>
      </c>
      <c r="H817" s="138">
        <v>8</v>
      </c>
      <c r="I817" s="139">
        <v>3</v>
      </c>
      <c r="J817" s="140">
        <v>2.6666666666666665</v>
      </c>
      <c r="K817" s="187"/>
      <c r="L817" s="177"/>
      <c r="M817" s="224" t="s">
        <v>5855</v>
      </c>
      <c r="N817" s="228" t="s">
        <v>960</v>
      </c>
      <c r="O817" s="77"/>
      <c r="Q817" s="162" t="s">
        <v>1224</v>
      </c>
      <c r="R817" s="167" t="s">
        <v>206</v>
      </c>
      <c r="S817" s="160">
        <v>341</v>
      </c>
      <c r="T817" s="163">
        <v>1335</v>
      </c>
      <c r="U817" s="164">
        <f t="shared" si="13"/>
        <v>994</v>
      </c>
      <c r="V817" s="158"/>
      <c r="W817" s="158"/>
    </row>
    <row r="818" spans="2:23" ht="28.5" x14ac:dyDescent="0.3">
      <c r="B818" s="18">
        <v>751</v>
      </c>
      <c r="C818" s="19">
        <v>1</v>
      </c>
      <c r="D818" s="172" t="s">
        <v>2281</v>
      </c>
      <c r="E818" s="141" t="s">
        <v>4026</v>
      </c>
      <c r="F818" s="142" t="s">
        <v>7</v>
      </c>
      <c r="G818" s="143" t="s">
        <v>2321</v>
      </c>
      <c r="H818" s="138">
        <v>8</v>
      </c>
      <c r="I818" s="139">
        <v>3</v>
      </c>
      <c r="J818" s="140">
        <v>2.6666666666666665</v>
      </c>
      <c r="K818" s="187"/>
      <c r="L818" s="177"/>
      <c r="M818" s="224" t="s">
        <v>6371</v>
      </c>
      <c r="N818" s="228" t="s">
        <v>960</v>
      </c>
      <c r="O818" s="77"/>
      <c r="Q818" s="162" t="s">
        <v>2796</v>
      </c>
      <c r="R818" s="167" t="s">
        <v>218</v>
      </c>
      <c r="S818" s="160">
        <v>230</v>
      </c>
      <c r="T818" s="163">
        <v>653</v>
      </c>
      <c r="U818" s="164">
        <f t="shared" si="13"/>
        <v>423</v>
      </c>
      <c r="V818" s="158"/>
      <c r="W818" s="158"/>
    </row>
    <row r="819" spans="2:23" ht="42.75" x14ac:dyDescent="0.3">
      <c r="B819" s="18">
        <v>751</v>
      </c>
      <c r="C819" s="19">
        <v>1</v>
      </c>
      <c r="D819" s="172" t="s">
        <v>1803</v>
      </c>
      <c r="E819" s="141" t="s">
        <v>4026</v>
      </c>
      <c r="F819" s="142" t="s">
        <v>7</v>
      </c>
      <c r="G819" s="143" t="s">
        <v>2106</v>
      </c>
      <c r="H819" s="138">
        <v>8</v>
      </c>
      <c r="I819" s="139">
        <v>4</v>
      </c>
      <c r="J819" s="140">
        <v>2</v>
      </c>
      <c r="K819" s="187"/>
      <c r="L819" s="177"/>
      <c r="M819" s="224" t="s">
        <v>5487</v>
      </c>
      <c r="N819" s="215"/>
      <c r="O819" s="77"/>
      <c r="Q819" s="162" t="s">
        <v>1226</v>
      </c>
      <c r="R819" s="167" t="s">
        <v>348</v>
      </c>
      <c r="S819" s="160">
        <v>155</v>
      </c>
      <c r="T819" s="163">
        <v>1335</v>
      </c>
      <c r="U819" s="164">
        <f t="shared" si="13"/>
        <v>1180</v>
      </c>
      <c r="V819" s="158"/>
      <c r="W819" s="158"/>
    </row>
    <row r="820" spans="2:23" ht="28.5" x14ac:dyDescent="0.3">
      <c r="B820" s="18">
        <v>751</v>
      </c>
      <c r="C820" s="19">
        <v>1</v>
      </c>
      <c r="D820" s="172" t="s">
        <v>951</v>
      </c>
      <c r="E820" s="141" t="s">
        <v>4026</v>
      </c>
      <c r="F820" s="142" t="s">
        <v>7</v>
      </c>
      <c r="G820" s="143" t="s">
        <v>3487</v>
      </c>
      <c r="H820" s="138">
        <v>8</v>
      </c>
      <c r="I820" s="139">
        <v>4</v>
      </c>
      <c r="J820" s="140">
        <v>2</v>
      </c>
      <c r="K820" s="187"/>
      <c r="L820" s="177"/>
      <c r="M820" s="224" t="s">
        <v>4717</v>
      </c>
      <c r="N820" s="213" t="s">
        <v>960</v>
      </c>
      <c r="O820" s="77"/>
      <c r="Q820" s="162" t="s">
        <v>1227</v>
      </c>
      <c r="R820" s="167" t="s">
        <v>3451</v>
      </c>
      <c r="S820" s="160">
        <v>62</v>
      </c>
      <c r="T820" s="163">
        <v>765</v>
      </c>
      <c r="U820" s="164">
        <f t="shared" si="13"/>
        <v>703</v>
      </c>
      <c r="V820" s="158"/>
      <c r="W820" s="158"/>
    </row>
    <row r="821" spans="2:23" ht="42.75" x14ac:dyDescent="0.3">
      <c r="B821" s="18">
        <v>751</v>
      </c>
      <c r="C821" s="19">
        <v>1</v>
      </c>
      <c r="D821" s="172" t="s">
        <v>1376</v>
      </c>
      <c r="E821" s="141" t="s">
        <v>4026</v>
      </c>
      <c r="F821" s="142" t="s">
        <v>7</v>
      </c>
      <c r="G821" s="143" t="s">
        <v>1377</v>
      </c>
      <c r="H821" s="138">
        <v>8</v>
      </c>
      <c r="I821" s="139">
        <v>5</v>
      </c>
      <c r="J821" s="140">
        <v>1.6</v>
      </c>
      <c r="K821" s="187"/>
      <c r="L821" s="177"/>
      <c r="M821" s="227" t="s">
        <v>6373</v>
      </c>
      <c r="N821" s="228" t="s">
        <v>960</v>
      </c>
      <c r="O821" s="77"/>
      <c r="Q821" s="162" t="s">
        <v>2466</v>
      </c>
      <c r="R821" s="167" t="s">
        <v>442</v>
      </c>
      <c r="S821" s="160">
        <v>1315</v>
      </c>
      <c r="T821" s="163">
        <v>173</v>
      </c>
      <c r="U821" s="164">
        <f t="shared" si="13"/>
        <v>-1142</v>
      </c>
      <c r="V821" s="158"/>
      <c r="W821" s="158"/>
    </row>
    <row r="822" spans="2:23" ht="26.25" x14ac:dyDescent="0.3">
      <c r="B822" s="18">
        <v>816</v>
      </c>
      <c r="C822" s="19">
        <v>-228</v>
      </c>
      <c r="D822" s="172" t="s">
        <v>1145</v>
      </c>
      <c r="E822" s="141" t="s">
        <v>4026</v>
      </c>
      <c r="F822" s="142" t="s">
        <v>7</v>
      </c>
      <c r="G822" s="143" t="s">
        <v>616</v>
      </c>
      <c r="H822" s="138">
        <v>7</v>
      </c>
      <c r="I822" s="139">
        <v>2</v>
      </c>
      <c r="J822" s="140">
        <v>3.5</v>
      </c>
      <c r="K822" s="187"/>
      <c r="L822" s="177"/>
      <c r="M822" s="226" t="s">
        <v>5852</v>
      </c>
      <c r="N822" s="215"/>
      <c r="O822" s="77"/>
      <c r="Q822" s="162" t="s">
        <v>1231</v>
      </c>
      <c r="R822" s="167" t="s">
        <v>533</v>
      </c>
      <c r="S822" s="160">
        <v>1315</v>
      </c>
      <c r="T822" s="163">
        <v>1335</v>
      </c>
      <c r="U822" s="164">
        <f t="shared" si="13"/>
        <v>20</v>
      </c>
      <c r="V822" s="158"/>
      <c r="W822" s="158"/>
    </row>
    <row r="823" spans="2:23" ht="28.5" x14ac:dyDescent="0.3">
      <c r="B823" s="18">
        <v>816</v>
      </c>
      <c r="C823" s="19">
        <v>3</v>
      </c>
      <c r="D823" s="172" t="s">
        <v>1415</v>
      </c>
      <c r="E823" s="141" t="s">
        <v>4026</v>
      </c>
      <c r="F823" s="142" t="s">
        <v>7</v>
      </c>
      <c r="G823" s="143" t="s">
        <v>1416</v>
      </c>
      <c r="H823" s="138">
        <v>7</v>
      </c>
      <c r="I823" s="139">
        <v>2</v>
      </c>
      <c r="J823" s="140">
        <v>3.5</v>
      </c>
      <c r="K823" s="187"/>
      <c r="L823" s="177"/>
      <c r="M823" s="226" t="s">
        <v>5670</v>
      </c>
      <c r="N823" s="215" t="s">
        <v>3800</v>
      </c>
      <c r="O823" s="77"/>
      <c r="Q823" s="162" t="s">
        <v>1232</v>
      </c>
      <c r="R823" s="167" t="s">
        <v>2886</v>
      </c>
      <c r="S823" s="160">
        <v>836</v>
      </c>
      <c r="T823" s="163">
        <v>765</v>
      </c>
      <c r="U823" s="164">
        <f t="shared" si="13"/>
        <v>-71</v>
      </c>
      <c r="V823" s="158"/>
      <c r="W823" s="158"/>
    </row>
    <row r="824" spans="2:23" ht="26.25" x14ac:dyDescent="0.3">
      <c r="B824" s="18">
        <v>816</v>
      </c>
      <c r="C824" s="19">
        <v>3</v>
      </c>
      <c r="D824" s="172" t="s">
        <v>829</v>
      </c>
      <c r="E824" s="141" t="s">
        <v>4026</v>
      </c>
      <c r="F824" s="142" t="s">
        <v>7</v>
      </c>
      <c r="G824" s="143" t="s">
        <v>2983</v>
      </c>
      <c r="H824" s="138">
        <v>7</v>
      </c>
      <c r="I824" s="139">
        <v>2</v>
      </c>
      <c r="J824" s="140">
        <v>3.5</v>
      </c>
      <c r="K824" s="187"/>
      <c r="L824" s="177"/>
      <c r="M824" s="221" t="s">
        <v>6374</v>
      </c>
      <c r="N824" s="215" t="s">
        <v>960</v>
      </c>
      <c r="O824" s="77"/>
      <c r="Q824" s="162" t="s">
        <v>1234</v>
      </c>
      <c r="R824" s="167" t="s">
        <v>1991</v>
      </c>
      <c r="S824" s="160">
        <v>836</v>
      </c>
      <c r="T824" s="163">
        <v>940</v>
      </c>
      <c r="U824" s="164">
        <f t="shared" si="13"/>
        <v>104</v>
      </c>
      <c r="V824" s="158"/>
      <c r="W824" s="158"/>
    </row>
    <row r="825" spans="2:23" ht="26.25" x14ac:dyDescent="0.3">
      <c r="B825" s="18">
        <v>816</v>
      </c>
      <c r="C825" s="19">
        <v>3</v>
      </c>
      <c r="D825" s="172" t="s">
        <v>1599</v>
      </c>
      <c r="E825" s="141" t="s">
        <v>4026</v>
      </c>
      <c r="F825" s="142" t="s">
        <v>7</v>
      </c>
      <c r="G825" s="143" t="s">
        <v>1600</v>
      </c>
      <c r="H825" s="138">
        <v>7</v>
      </c>
      <c r="I825" s="139">
        <v>2</v>
      </c>
      <c r="J825" s="140">
        <v>3.5</v>
      </c>
      <c r="K825" s="187"/>
      <c r="L825" s="177"/>
      <c r="M825" s="221" t="s">
        <v>4438</v>
      </c>
      <c r="N825" s="213" t="s">
        <v>3746</v>
      </c>
      <c r="O825" s="77"/>
      <c r="Q825" s="162" t="s">
        <v>5932</v>
      </c>
      <c r="R825" s="167" t="s">
        <v>5913</v>
      </c>
      <c r="S825" s="160">
        <v>424</v>
      </c>
      <c r="T825" s="163">
        <v>1335</v>
      </c>
      <c r="U825" s="164">
        <f t="shared" si="13"/>
        <v>911</v>
      </c>
      <c r="V825" s="158"/>
      <c r="W825" s="158"/>
    </row>
    <row r="826" spans="2:23" ht="28.5" x14ac:dyDescent="0.3">
      <c r="B826" s="18">
        <v>816</v>
      </c>
      <c r="C826" s="19">
        <v>3</v>
      </c>
      <c r="D826" s="172" t="s">
        <v>1147</v>
      </c>
      <c r="E826" s="141" t="s">
        <v>4026</v>
      </c>
      <c r="F826" s="142" t="s">
        <v>7</v>
      </c>
      <c r="G826" s="143" t="s">
        <v>1148</v>
      </c>
      <c r="H826" s="138">
        <v>7</v>
      </c>
      <c r="I826" s="139">
        <v>2</v>
      </c>
      <c r="J826" s="140">
        <v>3.5</v>
      </c>
      <c r="K826" s="187"/>
      <c r="L826" s="177"/>
      <c r="M826" s="226" t="s">
        <v>3706</v>
      </c>
      <c r="N826" s="215" t="s">
        <v>4718</v>
      </c>
      <c r="O826" s="77"/>
      <c r="Q826" s="162" t="s">
        <v>2797</v>
      </c>
      <c r="R826" s="167" t="s">
        <v>2752</v>
      </c>
      <c r="S826" s="160">
        <v>1455</v>
      </c>
      <c r="T826" s="163">
        <v>1481</v>
      </c>
      <c r="U826" s="164">
        <f t="shared" si="13"/>
        <v>26</v>
      </c>
      <c r="V826" s="158"/>
      <c r="W826" s="158"/>
    </row>
    <row r="827" spans="2:23" ht="28.5" x14ac:dyDescent="0.3">
      <c r="B827" s="18">
        <v>816</v>
      </c>
      <c r="C827" s="19">
        <v>3</v>
      </c>
      <c r="D827" s="172" t="s">
        <v>1786</v>
      </c>
      <c r="E827" s="141" t="s">
        <v>4026</v>
      </c>
      <c r="F827" s="142" t="s">
        <v>7</v>
      </c>
      <c r="G827" s="143" t="s">
        <v>4343</v>
      </c>
      <c r="H827" s="138">
        <v>7</v>
      </c>
      <c r="I827" s="139">
        <v>2</v>
      </c>
      <c r="J827" s="140">
        <v>3.5</v>
      </c>
      <c r="K827" s="187"/>
      <c r="L827" s="177"/>
      <c r="M827" s="226" t="s">
        <v>4344</v>
      </c>
      <c r="N827" s="213" t="s">
        <v>960</v>
      </c>
      <c r="O827" s="77"/>
      <c r="Q827" s="162" t="s">
        <v>1237</v>
      </c>
      <c r="R827" s="167" t="s">
        <v>634</v>
      </c>
      <c r="S827" s="160">
        <v>1039</v>
      </c>
      <c r="T827" s="163">
        <v>1136</v>
      </c>
      <c r="U827" s="164">
        <f t="shared" si="13"/>
        <v>97</v>
      </c>
      <c r="V827" s="158"/>
      <c r="W827" s="158"/>
    </row>
    <row r="828" spans="2:23" ht="26.25" x14ac:dyDescent="0.3">
      <c r="B828" s="18">
        <v>816</v>
      </c>
      <c r="C828" s="19">
        <v>3</v>
      </c>
      <c r="D828" s="172" t="s">
        <v>4497</v>
      </c>
      <c r="E828" s="141" t="s">
        <v>4026</v>
      </c>
      <c r="F828" s="142" t="s">
        <v>7</v>
      </c>
      <c r="G828" s="143" t="s">
        <v>4498</v>
      </c>
      <c r="H828" s="138">
        <v>7</v>
      </c>
      <c r="I828" s="139">
        <v>2</v>
      </c>
      <c r="J828" s="140">
        <v>3.5</v>
      </c>
      <c r="K828" s="187"/>
      <c r="L828" s="177"/>
      <c r="M828" s="226" t="s">
        <v>6375</v>
      </c>
      <c r="N828" s="215" t="s">
        <v>960</v>
      </c>
      <c r="O828" s="77"/>
      <c r="Q828" s="162" t="s">
        <v>2965</v>
      </c>
      <c r="R828" s="167" t="s">
        <v>4342</v>
      </c>
      <c r="S828" s="160">
        <v>559</v>
      </c>
      <c r="T828" s="163">
        <v>155</v>
      </c>
      <c r="U828" s="164">
        <f t="shared" si="13"/>
        <v>-404</v>
      </c>
      <c r="V828" s="158"/>
      <c r="W828" s="158"/>
    </row>
    <row r="829" spans="2:23" ht="26.25" x14ac:dyDescent="0.3">
      <c r="B829" s="18">
        <v>816</v>
      </c>
      <c r="C829" s="19">
        <v>3</v>
      </c>
      <c r="D829" s="172" t="s">
        <v>5463</v>
      </c>
      <c r="E829" s="141" t="s">
        <v>4026</v>
      </c>
      <c r="F829" s="142" t="s">
        <v>7</v>
      </c>
      <c r="G829" s="143" t="s">
        <v>323</v>
      </c>
      <c r="H829" s="138">
        <v>7</v>
      </c>
      <c r="I829" s="139">
        <v>2</v>
      </c>
      <c r="J829" s="140">
        <v>3.5</v>
      </c>
      <c r="K829" s="187"/>
      <c r="L829" s="177"/>
      <c r="M829" s="226" t="s">
        <v>6376</v>
      </c>
      <c r="N829" s="207"/>
      <c r="O829" s="77"/>
      <c r="Q829" s="162" t="s">
        <v>3875</v>
      </c>
      <c r="R829" s="167" t="s">
        <v>3640</v>
      </c>
      <c r="S829" s="161">
        <v>589</v>
      </c>
      <c r="T829" s="163">
        <v>85</v>
      </c>
      <c r="U829" s="164">
        <f t="shared" si="13"/>
        <v>-504</v>
      </c>
      <c r="V829" s="158"/>
      <c r="W829" s="158"/>
    </row>
    <row r="830" spans="2:23" ht="26.25" x14ac:dyDescent="0.3">
      <c r="B830" s="18">
        <v>816</v>
      </c>
      <c r="C830" s="19">
        <v>3</v>
      </c>
      <c r="D830" s="172" t="s">
        <v>2381</v>
      </c>
      <c r="E830" s="141" t="s">
        <v>4026</v>
      </c>
      <c r="F830" s="142" t="s">
        <v>7</v>
      </c>
      <c r="G830" s="143" t="s">
        <v>2444</v>
      </c>
      <c r="H830" s="138">
        <v>7</v>
      </c>
      <c r="I830" s="139">
        <v>2</v>
      </c>
      <c r="J830" s="140">
        <v>3.5</v>
      </c>
      <c r="K830" s="187"/>
      <c r="L830" s="177"/>
      <c r="M830" s="226" t="s">
        <v>3686</v>
      </c>
      <c r="N830" s="228" t="s">
        <v>960</v>
      </c>
      <c r="O830" s="77"/>
      <c r="Q830" s="162" t="s">
        <v>4173</v>
      </c>
      <c r="R830" s="167" t="s">
        <v>323</v>
      </c>
      <c r="S830" s="160">
        <v>1114</v>
      </c>
      <c r="T830" s="163">
        <v>224</v>
      </c>
      <c r="U830" s="164">
        <f t="shared" si="13"/>
        <v>-890</v>
      </c>
      <c r="V830" s="158"/>
      <c r="W830" s="158"/>
    </row>
    <row r="831" spans="2:23" ht="28.5" x14ac:dyDescent="0.3">
      <c r="B831" s="18">
        <v>816</v>
      </c>
      <c r="C831" s="19">
        <v>3</v>
      </c>
      <c r="D831" s="172" t="s">
        <v>2719</v>
      </c>
      <c r="E831" s="141" t="s">
        <v>4026</v>
      </c>
      <c r="F831" s="142" t="s">
        <v>7</v>
      </c>
      <c r="G831" s="143" t="s">
        <v>323</v>
      </c>
      <c r="H831" s="138">
        <v>7</v>
      </c>
      <c r="I831" s="139">
        <v>2</v>
      </c>
      <c r="J831" s="140">
        <v>3.5</v>
      </c>
      <c r="K831" s="187"/>
      <c r="L831" s="177"/>
      <c r="M831" s="226" t="s">
        <v>5264</v>
      </c>
      <c r="N831" s="215" t="s">
        <v>960</v>
      </c>
      <c r="O831" s="77"/>
      <c r="Q831" s="162" t="s">
        <v>1245</v>
      </c>
      <c r="R831" s="167" t="s">
        <v>145</v>
      </c>
      <c r="S831" s="160">
        <v>385</v>
      </c>
      <c r="T831" s="163">
        <v>940</v>
      </c>
      <c r="U831" s="164">
        <f t="shared" si="13"/>
        <v>555</v>
      </c>
      <c r="V831" s="158"/>
      <c r="W831" s="158"/>
    </row>
    <row r="832" spans="2:23" ht="26.25" x14ac:dyDescent="0.3">
      <c r="B832" s="18">
        <v>816</v>
      </c>
      <c r="C832" s="19">
        <v>3</v>
      </c>
      <c r="D832" s="172" t="s">
        <v>907</v>
      </c>
      <c r="E832" s="141" t="s">
        <v>4026</v>
      </c>
      <c r="F832" s="142" t="s">
        <v>7</v>
      </c>
      <c r="G832" s="143" t="s">
        <v>1022</v>
      </c>
      <c r="H832" s="138">
        <v>7</v>
      </c>
      <c r="I832" s="139">
        <v>2</v>
      </c>
      <c r="J832" s="140">
        <v>3.5</v>
      </c>
      <c r="K832" s="187"/>
      <c r="L832" s="177"/>
      <c r="M832" s="226" t="s">
        <v>5857</v>
      </c>
      <c r="N832" s="213" t="s">
        <v>960</v>
      </c>
      <c r="O832" s="77"/>
      <c r="Q832" s="162" t="s">
        <v>3876</v>
      </c>
      <c r="R832" s="167" t="s">
        <v>3787</v>
      </c>
      <c r="S832" s="160">
        <v>1114</v>
      </c>
      <c r="T832" s="163">
        <v>940</v>
      </c>
      <c r="U832" s="164">
        <f t="shared" si="13"/>
        <v>-174</v>
      </c>
      <c r="V832" s="158"/>
      <c r="W832" s="158"/>
    </row>
    <row r="833" spans="2:23" ht="26.25" x14ac:dyDescent="0.3">
      <c r="B833" s="18">
        <v>816</v>
      </c>
      <c r="C833" s="19">
        <v>3</v>
      </c>
      <c r="D833" s="172" t="s">
        <v>3230</v>
      </c>
      <c r="E833" s="141" t="s">
        <v>4026</v>
      </c>
      <c r="F833" s="142" t="s">
        <v>7</v>
      </c>
      <c r="G833" s="143" t="s">
        <v>323</v>
      </c>
      <c r="H833" s="138">
        <v>7</v>
      </c>
      <c r="I833" s="139">
        <v>2</v>
      </c>
      <c r="J833" s="140">
        <v>3.5</v>
      </c>
      <c r="K833" s="187"/>
      <c r="L833" s="177"/>
      <c r="M833" s="226" t="s">
        <v>5856</v>
      </c>
      <c r="N833" s="215" t="s">
        <v>960</v>
      </c>
      <c r="O833" s="77"/>
      <c r="Q833" s="162" t="s">
        <v>1246</v>
      </c>
      <c r="R833" s="167" t="s">
        <v>1308</v>
      </c>
      <c r="S833" s="160">
        <v>689</v>
      </c>
      <c r="T833" s="163">
        <v>230</v>
      </c>
      <c r="U833" s="164">
        <f t="shared" si="13"/>
        <v>-459</v>
      </c>
      <c r="V833" s="158"/>
      <c r="W833" s="158"/>
    </row>
    <row r="834" spans="2:23" ht="28.5" x14ac:dyDescent="0.3">
      <c r="B834" s="18">
        <v>816</v>
      </c>
      <c r="C834" s="19">
        <v>3</v>
      </c>
      <c r="D834" s="172" t="s">
        <v>780</v>
      </c>
      <c r="E834" s="141" t="s">
        <v>4026</v>
      </c>
      <c r="F834" s="142" t="s">
        <v>7</v>
      </c>
      <c r="G834" s="143" t="s">
        <v>206</v>
      </c>
      <c r="H834" s="138">
        <v>7</v>
      </c>
      <c r="I834" s="139">
        <v>3</v>
      </c>
      <c r="J834" s="140">
        <v>2.3333333333333335</v>
      </c>
      <c r="K834" s="187"/>
      <c r="L834" s="177"/>
      <c r="M834" s="224" t="s">
        <v>6377</v>
      </c>
      <c r="N834" s="213"/>
      <c r="O834" s="77"/>
      <c r="Q834" s="162" t="s">
        <v>2798</v>
      </c>
      <c r="R834" s="167" t="s">
        <v>323</v>
      </c>
      <c r="S834" s="160">
        <v>1455</v>
      </c>
      <c r="T834" s="163">
        <v>230</v>
      </c>
      <c r="U834" s="164">
        <f t="shared" si="13"/>
        <v>-1225</v>
      </c>
      <c r="V834" s="158"/>
      <c r="W834" s="158"/>
    </row>
    <row r="835" spans="2:23" ht="26.25" x14ac:dyDescent="0.3">
      <c r="B835" s="18">
        <v>816</v>
      </c>
      <c r="C835" s="19">
        <v>3</v>
      </c>
      <c r="D835" s="172" t="s">
        <v>1151</v>
      </c>
      <c r="E835" s="141" t="s">
        <v>4026</v>
      </c>
      <c r="F835" s="142" t="s">
        <v>7</v>
      </c>
      <c r="G835" s="143" t="s">
        <v>10</v>
      </c>
      <c r="H835" s="138">
        <v>7</v>
      </c>
      <c r="I835" s="139">
        <v>3</v>
      </c>
      <c r="J835" s="140">
        <v>2.3333333333333335</v>
      </c>
      <c r="K835" s="187"/>
      <c r="L835" s="177"/>
      <c r="M835" s="221" t="s">
        <v>6378</v>
      </c>
      <c r="N835" s="213" t="s">
        <v>4719</v>
      </c>
      <c r="O835" s="77"/>
      <c r="Q835" s="162" t="s">
        <v>1247</v>
      </c>
      <c r="R835" s="167" t="s">
        <v>323</v>
      </c>
      <c r="S835" s="160">
        <v>559</v>
      </c>
      <c r="T835" s="163">
        <v>129</v>
      </c>
      <c r="U835" s="164">
        <f t="shared" si="13"/>
        <v>-430</v>
      </c>
      <c r="V835" s="158"/>
      <c r="W835" s="158"/>
    </row>
    <row r="836" spans="2:23" ht="28.5" x14ac:dyDescent="0.3">
      <c r="B836" s="18">
        <v>816</v>
      </c>
      <c r="C836" s="19">
        <v>3</v>
      </c>
      <c r="D836" s="172" t="s">
        <v>1296</v>
      </c>
      <c r="E836" s="141" t="s">
        <v>4026</v>
      </c>
      <c r="F836" s="142" t="s">
        <v>7</v>
      </c>
      <c r="G836" s="143" t="s">
        <v>1297</v>
      </c>
      <c r="H836" s="138">
        <v>7</v>
      </c>
      <c r="I836" s="139">
        <v>3</v>
      </c>
      <c r="J836" s="140">
        <v>2.3333333333333335</v>
      </c>
      <c r="K836" s="187"/>
      <c r="L836" s="177"/>
      <c r="M836" s="224" t="s">
        <v>6380</v>
      </c>
      <c r="N836" s="215"/>
      <c r="O836" s="77"/>
      <c r="Q836" s="162" t="s">
        <v>1248</v>
      </c>
      <c r="R836" s="167" t="s">
        <v>686</v>
      </c>
      <c r="S836" s="161">
        <v>836</v>
      </c>
      <c r="T836" s="163">
        <v>60</v>
      </c>
      <c r="U836" s="164">
        <f t="shared" si="13"/>
        <v>-776</v>
      </c>
      <c r="V836" s="158"/>
      <c r="W836" s="158"/>
    </row>
    <row r="837" spans="2:23" ht="28.5" x14ac:dyDescent="0.3">
      <c r="B837" s="18">
        <v>816</v>
      </c>
      <c r="C837" s="19">
        <v>3</v>
      </c>
      <c r="D837" s="172" t="s">
        <v>1734</v>
      </c>
      <c r="E837" s="141" t="s">
        <v>4026</v>
      </c>
      <c r="F837" s="142" t="s">
        <v>7</v>
      </c>
      <c r="G837" s="143" t="s">
        <v>5139</v>
      </c>
      <c r="H837" s="138">
        <v>7</v>
      </c>
      <c r="I837" s="139">
        <v>3</v>
      </c>
      <c r="J837" s="140">
        <v>2.3333333333333335</v>
      </c>
      <c r="K837" s="187"/>
      <c r="L837" s="177"/>
      <c r="M837" s="224" t="s">
        <v>5858</v>
      </c>
      <c r="N837" s="215"/>
      <c r="O837" s="77"/>
      <c r="Q837" s="162" t="s">
        <v>2632</v>
      </c>
      <c r="R837" s="167" t="s">
        <v>5345</v>
      </c>
      <c r="S837" s="160">
        <v>424</v>
      </c>
      <c r="T837" s="163">
        <v>1335</v>
      </c>
      <c r="U837" s="164">
        <f t="shared" si="13"/>
        <v>911</v>
      </c>
      <c r="V837" s="158"/>
      <c r="W837" s="158"/>
    </row>
    <row r="838" spans="2:23" ht="28.5" x14ac:dyDescent="0.3">
      <c r="B838" s="18">
        <v>816</v>
      </c>
      <c r="C838" s="19">
        <v>3</v>
      </c>
      <c r="D838" s="172" t="s">
        <v>2991</v>
      </c>
      <c r="E838" s="141" t="s">
        <v>4026</v>
      </c>
      <c r="F838" s="142" t="s">
        <v>7</v>
      </c>
      <c r="G838" s="143" t="s">
        <v>3118</v>
      </c>
      <c r="H838" s="138">
        <v>7</v>
      </c>
      <c r="I838" s="139">
        <v>3</v>
      </c>
      <c r="J838" s="140">
        <v>2.3333333333333335</v>
      </c>
      <c r="K838" s="187"/>
      <c r="L838" s="177"/>
      <c r="M838" s="224" t="s">
        <v>6381</v>
      </c>
      <c r="N838" s="215" t="s">
        <v>960</v>
      </c>
      <c r="O838" s="77"/>
      <c r="Q838" s="162" t="s">
        <v>4755</v>
      </c>
      <c r="R838" s="167" t="s">
        <v>623</v>
      </c>
      <c r="S838" s="160">
        <v>424</v>
      </c>
      <c r="T838" s="163">
        <v>469</v>
      </c>
      <c r="U838" s="164">
        <f t="shared" si="13"/>
        <v>45</v>
      </c>
      <c r="V838" s="158"/>
      <c r="W838" s="158"/>
    </row>
    <row r="839" spans="2:23" ht="28.5" x14ac:dyDescent="0.3">
      <c r="B839" s="18">
        <v>816</v>
      </c>
      <c r="C839" s="19">
        <v>3</v>
      </c>
      <c r="D839" s="172" t="s">
        <v>4625</v>
      </c>
      <c r="E839" s="141" t="s">
        <v>4026</v>
      </c>
      <c r="F839" s="142" t="s">
        <v>7</v>
      </c>
      <c r="G839" s="143" t="s">
        <v>414</v>
      </c>
      <c r="H839" s="138">
        <v>7</v>
      </c>
      <c r="I839" s="139">
        <v>3</v>
      </c>
      <c r="J839" s="140">
        <v>2.3333333333333335</v>
      </c>
      <c r="K839" s="187"/>
      <c r="L839" s="177"/>
      <c r="M839" s="212" t="s">
        <v>6382</v>
      </c>
      <c r="N839" s="209" t="s">
        <v>960</v>
      </c>
      <c r="O839" s="77"/>
      <c r="Q839" s="162" t="s">
        <v>1249</v>
      </c>
      <c r="R839" s="167" t="s">
        <v>79</v>
      </c>
      <c r="S839" s="160">
        <v>191</v>
      </c>
      <c r="T839" s="163">
        <v>855</v>
      </c>
      <c r="U839" s="164">
        <f t="shared" si="13"/>
        <v>664</v>
      </c>
      <c r="V839" s="158"/>
      <c r="W839" s="158"/>
    </row>
    <row r="840" spans="2:23" ht="28.5" x14ac:dyDescent="0.3">
      <c r="B840" s="18">
        <v>816</v>
      </c>
      <c r="C840" s="19">
        <v>3</v>
      </c>
      <c r="D840" s="172" t="s">
        <v>3397</v>
      </c>
      <c r="E840" s="141" t="s">
        <v>4026</v>
      </c>
      <c r="F840" s="142" t="s">
        <v>7</v>
      </c>
      <c r="G840" s="143" t="s">
        <v>323</v>
      </c>
      <c r="H840" s="138">
        <v>7</v>
      </c>
      <c r="I840" s="139">
        <v>3</v>
      </c>
      <c r="J840" s="140">
        <v>2.3333333333333335</v>
      </c>
      <c r="K840" s="187"/>
      <c r="L840" s="177"/>
      <c r="M840" s="224" t="s">
        <v>4720</v>
      </c>
      <c r="N840" s="228" t="s">
        <v>960</v>
      </c>
      <c r="O840" s="77"/>
      <c r="Q840" s="162" t="s">
        <v>5933</v>
      </c>
      <c r="R840" s="167" t="s">
        <v>323</v>
      </c>
      <c r="S840" s="160">
        <v>1114</v>
      </c>
      <c r="T840" s="163">
        <v>855</v>
      </c>
      <c r="U840" s="164">
        <f t="shared" si="13"/>
        <v>-259</v>
      </c>
      <c r="V840" s="158"/>
      <c r="W840" s="158"/>
    </row>
    <row r="841" spans="2:23" ht="28.5" x14ac:dyDescent="0.3">
      <c r="B841" s="18">
        <v>816</v>
      </c>
      <c r="C841" s="19">
        <v>3</v>
      </c>
      <c r="D841" s="172" t="s">
        <v>3217</v>
      </c>
      <c r="E841" s="141" t="s">
        <v>4026</v>
      </c>
      <c r="F841" s="142" t="s">
        <v>7</v>
      </c>
      <c r="G841" s="143" t="s">
        <v>323</v>
      </c>
      <c r="H841" s="138">
        <v>7</v>
      </c>
      <c r="I841" s="139">
        <v>3</v>
      </c>
      <c r="J841" s="140">
        <v>2.3333333333333335</v>
      </c>
      <c r="K841" s="187"/>
      <c r="L841" s="177"/>
      <c r="M841" s="224" t="s">
        <v>5265</v>
      </c>
      <c r="N841" s="215" t="s">
        <v>960</v>
      </c>
      <c r="O841" s="77"/>
      <c r="Q841" s="162" t="s">
        <v>2541</v>
      </c>
      <c r="R841" s="167" t="s">
        <v>2523</v>
      </c>
      <c r="S841" s="160">
        <v>413</v>
      </c>
      <c r="T841" s="163">
        <v>419</v>
      </c>
      <c r="U841" s="164">
        <f t="shared" si="13"/>
        <v>6</v>
      </c>
      <c r="V841" s="158"/>
      <c r="W841" s="158"/>
    </row>
    <row r="842" spans="2:23" ht="31.5" x14ac:dyDescent="0.3">
      <c r="B842" s="18">
        <v>836</v>
      </c>
      <c r="C842" s="19">
        <v>4</v>
      </c>
      <c r="D842" s="172" t="s">
        <v>750</v>
      </c>
      <c r="E842" s="141" t="s">
        <v>4026</v>
      </c>
      <c r="F842" s="142" t="s">
        <v>3453</v>
      </c>
      <c r="G842" s="143" t="s">
        <v>751</v>
      </c>
      <c r="H842" s="138">
        <v>6</v>
      </c>
      <c r="I842" s="139">
        <v>1</v>
      </c>
      <c r="J842" s="140">
        <v>6</v>
      </c>
      <c r="K842" s="187"/>
      <c r="L842" s="177"/>
      <c r="M842" s="223" t="s">
        <v>3687</v>
      </c>
      <c r="N842" s="213" t="s">
        <v>960</v>
      </c>
      <c r="O842" s="77"/>
      <c r="Q842" s="162" t="s">
        <v>1251</v>
      </c>
      <c r="R842" s="167" t="s">
        <v>585</v>
      </c>
      <c r="S842" s="160">
        <v>3</v>
      </c>
      <c r="T842" s="163">
        <v>1481</v>
      </c>
      <c r="U842" s="164">
        <f t="shared" si="13"/>
        <v>1478</v>
      </c>
      <c r="V842" s="158"/>
      <c r="W842" s="158"/>
    </row>
    <row r="843" spans="2:23" ht="26.25" x14ac:dyDescent="0.3">
      <c r="B843" s="18">
        <v>836</v>
      </c>
      <c r="C843" s="19">
        <v>4</v>
      </c>
      <c r="D843" s="172" t="s">
        <v>543</v>
      </c>
      <c r="E843" s="141" t="s">
        <v>4026</v>
      </c>
      <c r="F843" s="142" t="s">
        <v>7</v>
      </c>
      <c r="G843" s="143" t="s">
        <v>544</v>
      </c>
      <c r="H843" s="138">
        <v>6</v>
      </c>
      <c r="I843" s="139">
        <v>1</v>
      </c>
      <c r="J843" s="140">
        <v>6</v>
      </c>
      <c r="K843" s="187"/>
      <c r="L843" s="177"/>
      <c r="M843" s="225" t="s">
        <v>3688</v>
      </c>
      <c r="N843" s="213" t="s">
        <v>960</v>
      </c>
      <c r="O843" s="77"/>
      <c r="Q843" s="162" t="s">
        <v>3263</v>
      </c>
      <c r="R843" s="167" t="s">
        <v>3186</v>
      </c>
      <c r="S843" s="160">
        <v>488</v>
      </c>
      <c r="T843" s="163">
        <v>1063</v>
      </c>
      <c r="U843" s="164">
        <f t="shared" si="13"/>
        <v>575</v>
      </c>
      <c r="V843" s="158"/>
      <c r="W843" s="158"/>
    </row>
    <row r="844" spans="2:23" ht="26.25" x14ac:dyDescent="0.3">
      <c r="B844" s="18">
        <v>836</v>
      </c>
      <c r="C844" s="19">
        <v>-248</v>
      </c>
      <c r="D844" s="172" t="s">
        <v>427</v>
      </c>
      <c r="E844" s="141" t="s">
        <v>4026</v>
      </c>
      <c r="F844" s="142" t="s">
        <v>7</v>
      </c>
      <c r="G844" s="143" t="s">
        <v>428</v>
      </c>
      <c r="H844" s="138">
        <v>6</v>
      </c>
      <c r="I844" s="139">
        <v>1</v>
      </c>
      <c r="J844" s="140">
        <v>6</v>
      </c>
      <c r="K844" s="187"/>
      <c r="L844" s="177"/>
      <c r="M844" s="221" t="s">
        <v>960</v>
      </c>
      <c r="N844" s="208" t="s">
        <v>6497</v>
      </c>
      <c r="O844" s="77"/>
      <c r="Q844" s="162" t="s">
        <v>1252</v>
      </c>
      <c r="R844" s="167" t="s">
        <v>276</v>
      </c>
      <c r="S844" s="160">
        <v>53</v>
      </c>
      <c r="T844" s="163">
        <v>1481</v>
      </c>
      <c r="U844" s="164">
        <f t="shared" si="13"/>
        <v>1428</v>
      </c>
      <c r="V844" s="158"/>
      <c r="W844" s="158"/>
    </row>
    <row r="845" spans="2:23" ht="26.25" x14ac:dyDescent="0.3">
      <c r="B845" s="18">
        <v>836</v>
      </c>
      <c r="C845" s="19">
        <v>4</v>
      </c>
      <c r="D845" s="172" t="s">
        <v>602</v>
      </c>
      <c r="E845" s="141" t="s">
        <v>4026</v>
      </c>
      <c r="F845" s="142" t="s">
        <v>7</v>
      </c>
      <c r="G845" s="143" t="s">
        <v>2657</v>
      </c>
      <c r="H845" s="138">
        <v>6</v>
      </c>
      <c r="I845" s="139">
        <v>1</v>
      </c>
      <c r="J845" s="140">
        <v>6</v>
      </c>
      <c r="K845" s="187"/>
      <c r="L845" s="177"/>
      <c r="M845" s="225" t="s">
        <v>3688</v>
      </c>
      <c r="N845" s="213"/>
      <c r="O845" s="77"/>
      <c r="Q845" s="162" t="s">
        <v>3556</v>
      </c>
      <c r="R845" s="167" t="s">
        <v>3114</v>
      </c>
      <c r="S845" s="160">
        <v>1114</v>
      </c>
      <c r="T845" s="163">
        <v>562</v>
      </c>
      <c r="U845" s="164">
        <f t="shared" si="13"/>
        <v>-552</v>
      </c>
      <c r="V845" s="158"/>
      <c r="W845" s="158"/>
    </row>
    <row r="846" spans="2:23" ht="26.25" x14ac:dyDescent="0.3">
      <c r="B846" s="18">
        <v>836</v>
      </c>
      <c r="C846" s="19">
        <v>-248</v>
      </c>
      <c r="D846" s="172" t="s">
        <v>76</v>
      </c>
      <c r="E846" s="141" t="s">
        <v>4026</v>
      </c>
      <c r="F846" s="142" t="s">
        <v>7</v>
      </c>
      <c r="G846" s="143" t="s">
        <v>77</v>
      </c>
      <c r="H846" s="138">
        <v>6</v>
      </c>
      <c r="I846" s="139">
        <v>1</v>
      </c>
      <c r="J846" s="140">
        <v>6</v>
      </c>
      <c r="K846" s="187"/>
      <c r="L846" s="177"/>
      <c r="M846" s="225" t="s">
        <v>4645</v>
      </c>
      <c r="N846" s="213"/>
      <c r="O846" s="77"/>
      <c r="Q846" s="162" t="s">
        <v>1254</v>
      </c>
      <c r="R846" s="167" t="s">
        <v>812</v>
      </c>
      <c r="S846" s="160">
        <v>1315</v>
      </c>
      <c r="T846" s="163">
        <v>593</v>
      </c>
      <c r="U846" s="164">
        <f t="shared" si="13"/>
        <v>-722</v>
      </c>
      <c r="V846" s="158"/>
      <c r="W846" s="158"/>
    </row>
    <row r="847" spans="2:23" ht="26.25" x14ac:dyDescent="0.3">
      <c r="B847" s="18">
        <v>836</v>
      </c>
      <c r="C847" s="19">
        <v>4</v>
      </c>
      <c r="D847" s="172" t="s">
        <v>2894</v>
      </c>
      <c r="E847" s="141" t="s">
        <v>4026</v>
      </c>
      <c r="F847" s="142" t="s">
        <v>7</v>
      </c>
      <c r="G847" s="143" t="s">
        <v>2895</v>
      </c>
      <c r="H847" s="138">
        <v>6</v>
      </c>
      <c r="I847" s="139">
        <v>1</v>
      </c>
      <c r="J847" s="140">
        <v>6</v>
      </c>
      <c r="K847" s="187"/>
      <c r="L847" s="177"/>
      <c r="M847" s="223" t="s">
        <v>3697</v>
      </c>
      <c r="N847" s="213" t="s">
        <v>960</v>
      </c>
      <c r="O847" s="77"/>
      <c r="Q847" s="162" t="s">
        <v>2799</v>
      </c>
      <c r="R847" s="167" t="s">
        <v>323</v>
      </c>
      <c r="S847" s="160">
        <v>689</v>
      </c>
      <c r="T847" s="163">
        <v>382</v>
      </c>
      <c r="U847" s="164">
        <f t="shared" si="13"/>
        <v>-307</v>
      </c>
      <c r="V847" s="158"/>
      <c r="W847" s="158"/>
    </row>
    <row r="848" spans="2:23" ht="26.25" x14ac:dyDescent="0.3">
      <c r="B848" s="18">
        <v>836</v>
      </c>
      <c r="C848" s="19">
        <v>4</v>
      </c>
      <c r="D848" s="172" t="s">
        <v>2896</v>
      </c>
      <c r="E848" s="141" t="s">
        <v>4026</v>
      </c>
      <c r="F848" s="142" t="s">
        <v>7</v>
      </c>
      <c r="G848" s="143" t="s">
        <v>2897</v>
      </c>
      <c r="H848" s="138">
        <v>6</v>
      </c>
      <c r="I848" s="139">
        <v>1</v>
      </c>
      <c r="J848" s="140">
        <v>6</v>
      </c>
      <c r="K848" s="187"/>
      <c r="L848" s="177"/>
      <c r="M848" s="223" t="s">
        <v>3697</v>
      </c>
      <c r="N848" s="213" t="s">
        <v>960</v>
      </c>
      <c r="O848" s="77"/>
      <c r="Q848" s="162" t="s">
        <v>5208</v>
      </c>
      <c r="R848" s="167" t="s">
        <v>5105</v>
      </c>
      <c r="S848" s="160">
        <v>385</v>
      </c>
      <c r="T848" s="163">
        <v>1136</v>
      </c>
      <c r="U848" s="164">
        <f t="shared" si="13"/>
        <v>751</v>
      </c>
      <c r="V848" s="158"/>
      <c r="W848" s="158"/>
    </row>
    <row r="849" spans="2:23" ht="26.25" x14ac:dyDescent="0.3">
      <c r="B849" s="18">
        <v>836</v>
      </c>
      <c r="C849" s="19">
        <v>4</v>
      </c>
      <c r="D849" s="172" t="s">
        <v>2898</v>
      </c>
      <c r="E849" s="141" t="s">
        <v>4026</v>
      </c>
      <c r="F849" s="142" t="s">
        <v>7</v>
      </c>
      <c r="G849" s="143" t="s">
        <v>2899</v>
      </c>
      <c r="H849" s="138">
        <v>6</v>
      </c>
      <c r="I849" s="139">
        <v>1</v>
      </c>
      <c r="J849" s="140">
        <v>6</v>
      </c>
      <c r="K849" s="187"/>
      <c r="L849" s="177"/>
      <c r="M849" s="223" t="s">
        <v>3697</v>
      </c>
      <c r="N849" s="213" t="s">
        <v>960</v>
      </c>
      <c r="O849" s="77"/>
      <c r="Q849" s="162" t="s">
        <v>3264</v>
      </c>
      <c r="R849" s="167" t="s">
        <v>323</v>
      </c>
      <c r="S849" s="160">
        <v>1315</v>
      </c>
      <c r="T849" s="163">
        <v>382</v>
      </c>
      <c r="U849" s="164">
        <f t="shared" si="13"/>
        <v>-933</v>
      </c>
      <c r="V849" s="158"/>
      <c r="W849" s="158"/>
    </row>
    <row r="850" spans="2:23" ht="26.25" x14ac:dyDescent="0.3">
      <c r="B850" s="18">
        <v>836</v>
      </c>
      <c r="C850" s="19">
        <v>-316</v>
      </c>
      <c r="D850" s="172" t="s">
        <v>1215</v>
      </c>
      <c r="E850" s="141" t="s">
        <v>4026</v>
      </c>
      <c r="F850" s="142" t="s">
        <v>7</v>
      </c>
      <c r="G850" s="143" t="s">
        <v>589</v>
      </c>
      <c r="H850" s="138">
        <v>6</v>
      </c>
      <c r="I850" s="139">
        <v>1</v>
      </c>
      <c r="J850" s="140">
        <v>6</v>
      </c>
      <c r="K850" s="187"/>
      <c r="L850" s="177"/>
      <c r="M850" s="225" t="s">
        <v>3688</v>
      </c>
      <c r="N850" s="215"/>
      <c r="O850" s="77"/>
      <c r="Q850" s="162" t="s">
        <v>2542</v>
      </c>
      <c r="R850" s="167" t="s">
        <v>2518</v>
      </c>
      <c r="S850" s="160">
        <v>521</v>
      </c>
      <c r="T850" s="163">
        <v>1136</v>
      </c>
      <c r="U850" s="164">
        <f t="shared" si="13"/>
        <v>615</v>
      </c>
      <c r="V850" s="158"/>
      <c r="W850" s="158"/>
    </row>
    <row r="851" spans="2:23" ht="31.5" x14ac:dyDescent="0.3">
      <c r="B851" s="18">
        <v>836</v>
      </c>
      <c r="C851" s="19">
        <v>4</v>
      </c>
      <c r="D851" s="172" t="s">
        <v>719</v>
      </c>
      <c r="E851" s="141" t="s">
        <v>4026</v>
      </c>
      <c r="F851" s="142" t="s">
        <v>7</v>
      </c>
      <c r="G851" s="143" t="s">
        <v>720</v>
      </c>
      <c r="H851" s="138">
        <v>6</v>
      </c>
      <c r="I851" s="139">
        <v>1</v>
      </c>
      <c r="J851" s="140">
        <v>6</v>
      </c>
      <c r="K851" s="187"/>
      <c r="L851" s="177"/>
      <c r="M851" s="221" t="s">
        <v>4108</v>
      </c>
      <c r="N851" s="213" t="s">
        <v>960</v>
      </c>
      <c r="O851" s="77"/>
      <c r="Q851" s="162" t="s">
        <v>3154</v>
      </c>
      <c r="R851" s="167" t="s">
        <v>3128</v>
      </c>
      <c r="S851" s="160">
        <v>921</v>
      </c>
      <c r="T851" s="163">
        <v>703</v>
      </c>
      <c r="U851" s="164">
        <f t="shared" si="13"/>
        <v>-218</v>
      </c>
      <c r="V851" s="158"/>
      <c r="W851" s="158"/>
    </row>
    <row r="852" spans="2:23" ht="31.5" x14ac:dyDescent="0.3">
      <c r="B852" s="18">
        <v>836</v>
      </c>
      <c r="C852" s="19">
        <v>4</v>
      </c>
      <c r="D852" s="172" t="s">
        <v>740</v>
      </c>
      <c r="E852" s="141" t="s">
        <v>4026</v>
      </c>
      <c r="F852" s="142" t="s">
        <v>7</v>
      </c>
      <c r="G852" s="143" t="s">
        <v>741</v>
      </c>
      <c r="H852" s="138">
        <v>6</v>
      </c>
      <c r="I852" s="139">
        <v>1</v>
      </c>
      <c r="J852" s="140">
        <v>6</v>
      </c>
      <c r="K852" s="187"/>
      <c r="L852" s="177"/>
      <c r="M852" s="221" t="s">
        <v>3691</v>
      </c>
      <c r="N852" s="213"/>
      <c r="O852" s="77"/>
      <c r="Q852" s="162" t="s">
        <v>4756</v>
      </c>
      <c r="R852" s="167" t="s">
        <v>4580</v>
      </c>
      <c r="S852" s="160">
        <v>609</v>
      </c>
      <c r="T852" s="163">
        <v>1481</v>
      </c>
      <c r="U852" s="164">
        <f t="shared" si="13"/>
        <v>872</v>
      </c>
      <c r="V852" s="158"/>
      <c r="W852" s="158"/>
    </row>
    <row r="853" spans="2:23" ht="26.25" x14ac:dyDescent="0.3">
      <c r="B853" s="18">
        <v>836</v>
      </c>
      <c r="C853" s="19">
        <v>4</v>
      </c>
      <c r="D853" s="172" t="s">
        <v>837</v>
      </c>
      <c r="E853" s="141" t="s">
        <v>4026</v>
      </c>
      <c r="F853" s="142" t="s">
        <v>7</v>
      </c>
      <c r="G853" s="143" t="s">
        <v>1737</v>
      </c>
      <c r="H853" s="138">
        <v>6</v>
      </c>
      <c r="I853" s="139">
        <v>1</v>
      </c>
      <c r="J853" s="140">
        <v>6</v>
      </c>
      <c r="K853" s="187"/>
      <c r="L853" s="177"/>
      <c r="M853" s="221" t="s">
        <v>3690</v>
      </c>
      <c r="N853" s="213"/>
      <c r="O853" s="77"/>
      <c r="Q853" s="162" t="s">
        <v>1257</v>
      </c>
      <c r="R853" s="167" t="s">
        <v>2291</v>
      </c>
      <c r="S853" s="160">
        <v>413</v>
      </c>
      <c r="T853" s="163">
        <v>562</v>
      </c>
      <c r="U853" s="164">
        <f t="shared" si="13"/>
        <v>149</v>
      </c>
      <c r="V853" s="158"/>
      <c r="W853" s="158"/>
    </row>
    <row r="854" spans="2:23" ht="26.25" x14ac:dyDescent="0.3">
      <c r="B854" s="18">
        <v>836</v>
      </c>
      <c r="C854" s="19">
        <v>4</v>
      </c>
      <c r="D854" s="172" t="s">
        <v>1320</v>
      </c>
      <c r="E854" s="141" t="s">
        <v>4026</v>
      </c>
      <c r="F854" s="142" t="s">
        <v>7</v>
      </c>
      <c r="G854" s="143" t="s">
        <v>1321</v>
      </c>
      <c r="H854" s="138">
        <v>6</v>
      </c>
      <c r="I854" s="139">
        <v>1</v>
      </c>
      <c r="J854" s="140">
        <v>6</v>
      </c>
      <c r="K854" s="187"/>
      <c r="L854" s="177"/>
      <c r="M854" s="221" t="s">
        <v>3695</v>
      </c>
      <c r="N854" s="213" t="s">
        <v>960</v>
      </c>
      <c r="O854" s="77"/>
      <c r="Q854" s="162" t="s">
        <v>3447</v>
      </c>
      <c r="R854" s="167" t="s">
        <v>3440</v>
      </c>
      <c r="S854" s="160">
        <v>645</v>
      </c>
      <c r="T854" s="163">
        <v>855</v>
      </c>
      <c r="U854" s="164">
        <f t="shared" si="13"/>
        <v>210</v>
      </c>
      <c r="V854" s="158"/>
      <c r="W854" s="158"/>
    </row>
    <row r="855" spans="2:23" ht="26.25" x14ac:dyDescent="0.3">
      <c r="B855" s="18">
        <v>836</v>
      </c>
      <c r="C855" s="19">
        <v>4</v>
      </c>
      <c r="D855" s="172" t="s">
        <v>1323</v>
      </c>
      <c r="E855" s="141" t="s">
        <v>4026</v>
      </c>
      <c r="F855" s="142" t="s">
        <v>7</v>
      </c>
      <c r="G855" s="143" t="s">
        <v>1324</v>
      </c>
      <c r="H855" s="138">
        <v>6</v>
      </c>
      <c r="I855" s="139">
        <v>1</v>
      </c>
      <c r="J855" s="140">
        <v>6</v>
      </c>
      <c r="K855" s="187"/>
      <c r="L855" s="177"/>
      <c r="M855" s="221" t="s">
        <v>960</v>
      </c>
      <c r="N855" s="208" t="s">
        <v>3693</v>
      </c>
      <c r="O855" s="77"/>
      <c r="Q855" s="162" t="s">
        <v>5417</v>
      </c>
      <c r="R855" s="167" t="s">
        <v>5340</v>
      </c>
      <c r="S855" s="160">
        <v>272</v>
      </c>
      <c r="T855" s="163">
        <v>419</v>
      </c>
      <c r="U855" s="164">
        <f t="shared" si="13"/>
        <v>147</v>
      </c>
      <c r="V855" s="158"/>
      <c r="W855" s="158"/>
    </row>
    <row r="856" spans="2:23" ht="26.25" x14ac:dyDescent="0.3">
      <c r="B856" s="18">
        <v>836</v>
      </c>
      <c r="C856" s="19">
        <v>4</v>
      </c>
      <c r="D856" s="172" t="s">
        <v>1280</v>
      </c>
      <c r="E856" s="141" t="s">
        <v>4026</v>
      </c>
      <c r="F856" s="142" t="s">
        <v>7</v>
      </c>
      <c r="G856" s="143" t="s">
        <v>2601</v>
      </c>
      <c r="H856" s="138">
        <v>6</v>
      </c>
      <c r="I856" s="139">
        <v>1</v>
      </c>
      <c r="J856" s="140">
        <v>6</v>
      </c>
      <c r="K856" s="187"/>
      <c r="L856" s="177"/>
      <c r="M856" s="221" t="s">
        <v>3692</v>
      </c>
      <c r="N856" s="213" t="s">
        <v>960</v>
      </c>
      <c r="O856" s="77"/>
      <c r="Q856" s="162" t="s">
        <v>3418</v>
      </c>
      <c r="R856" s="167" t="s">
        <v>323</v>
      </c>
      <c r="S856" s="160">
        <v>1114</v>
      </c>
      <c r="T856" s="163">
        <v>419</v>
      </c>
      <c r="U856" s="164">
        <f t="shared" si="13"/>
        <v>-695</v>
      </c>
      <c r="V856" s="158"/>
      <c r="W856" s="158"/>
    </row>
    <row r="857" spans="2:23" ht="26.25" x14ac:dyDescent="0.3">
      <c r="B857" s="18">
        <v>836</v>
      </c>
      <c r="C857" s="19">
        <v>4</v>
      </c>
      <c r="D857" s="172" t="s">
        <v>1706</v>
      </c>
      <c r="E857" s="141" t="s">
        <v>4026</v>
      </c>
      <c r="F857" s="142" t="s">
        <v>518</v>
      </c>
      <c r="G857" s="143" t="s">
        <v>2886</v>
      </c>
      <c r="H857" s="138">
        <v>6</v>
      </c>
      <c r="I857" s="139">
        <v>1</v>
      </c>
      <c r="J857" s="140">
        <v>6</v>
      </c>
      <c r="K857" s="187"/>
      <c r="L857" s="177"/>
      <c r="M857" s="223" t="s">
        <v>3697</v>
      </c>
      <c r="N857" s="207"/>
      <c r="O857" s="77"/>
      <c r="Q857" s="162" t="s">
        <v>5418</v>
      </c>
      <c r="R857" s="167" t="s">
        <v>5349</v>
      </c>
      <c r="S857" s="160">
        <v>521</v>
      </c>
      <c r="T857" s="163">
        <v>190</v>
      </c>
      <c r="U857" s="164">
        <f t="shared" si="13"/>
        <v>-331</v>
      </c>
      <c r="V857" s="158"/>
      <c r="W857" s="158"/>
    </row>
    <row r="858" spans="2:23" ht="26.25" x14ac:dyDescent="0.3">
      <c r="B858" s="18">
        <v>836</v>
      </c>
      <c r="C858" s="19">
        <v>4</v>
      </c>
      <c r="D858" s="172" t="s">
        <v>685</v>
      </c>
      <c r="E858" s="141" t="s">
        <v>4026</v>
      </c>
      <c r="F858" s="142" t="s">
        <v>7</v>
      </c>
      <c r="G858" s="143" t="s">
        <v>686</v>
      </c>
      <c r="H858" s="138">
        <v>6</v>
      </c>
      <c r="I858" s="139">
        <v>1</v>
      </c>
      <c r="J858" s="140">
        <v>6</v>
      </c>
      <c r="K858" s="187"/>
      <c r="L858" s="177"/>
      <c r="M858" s="221" t="s">
        <v>4227</v>
      </c>
      <c r="N858" s="213" t="s">
        <v>960</v>
      </c>
      <c r="O858" s="77"/>
      <c r="Q858" s="162" t="s">
        <v>1258</v>
      </c>
      <c r="R858" s="167" t="s">
        <v>995</v>
      </c>
      <c r="S858" s="160">
        <v>521</v>
      </c>
      <c r="T858" s="163">
        <v>1136</v>
      </c>
      <c r="U858" s="164">
        <f t="shared" si="13"/>
        <v>615</v>
      </c>
      <c r="V858" s="158"/>
      <c r="W858" s="158"/>
    </row>
    <row r="859" spans="2:23" ht="26.25" x14ac:dyDescent="0.3">
      <c r="B859" s="18">
        <v>836</v>
      </c>
      <c r="C859" s="19">
        <v>4</v>
      </c>
      <c r="D859" s="172" t="s">
        <v>406</v>
      </c>
      <c r="E859" s="141" t="s">
        <v>4026</v>
      </c>
      <c r="F859" s="142" t="s">
        <v>7</v>
      </c>
      <c r="G859" s="143" t="s">
        <v>407</v>
      </c>
      <c r="H859" s="138">
        <v>6</v>
      </c>
      <c r="I859" s="139">
        <v>1</v>
      </c>
      <c r="J859" s="140">
        <v>6</v>
      </c>
      <c r="K859" s="187"/>
      <c r="L859" s="177"/>
      <c r="M859" s="221" t="s">
        <v>3700</v>
      </c>
      <c r="N859" s="215"/>
      <c r="O859" s="77"/>
      <c r="Q859" s="162" t="s">
        <v>1262</v>
      </c>
      <c r="R859" s="167" t="s">
        <v>995</v>
      </c>
      <c r="S859" s="160">
        <v>1114</v>
      </c>
      <c r="T859" s="163">
        <v>408</v>
      </c>
      <c r="U859" s="164">
        <f t="shared" si="13"/>
        <v>-706</v>
      </c>
      <c r="V859" s="158"/>
      <c r="W859" s="158"/>
    </row>
    <row r="860" spans="2:23" ht="26.25" x14ac:dyDescent="0.3">
      <c r="B860" s="18">
        <v>836</v>
      </c>
      <c r="C860" s="19">
        <v>4</v>
      </c>
      <c r="D860" s="172" t="s">
        <v>1533</v>
      </c>
      <c r="E860" s="141" t="s">
        <v>4026</v>
      </c>
      <c r="F860" s="142" t="s">
        <v>7</v>
      </c>
      <c r="G860" s="143" t="s">
        <v>1534</v>
      </c>
      <c r="H860" s="138">
        <v>6</v>
      </c>
      <c r="I860" s="139">
        <v>1</v>
      </c>
      <c r="J860" s="140">
        <v>6</v>
      </c>
      <c r="K860" s="187"/>
      <c r="L860" s="177"/>
      <c r="M860" s="221" t="s">
        <v>3701</v>
      </c>
      <c r="N860" s="213" t="s">
        <v>960</v>
      </c>
      <c r="O860" s="77"/>
      <c r="Q860" s="162" t="s">
        <v>4174</v>
      </c>
      <c r="R860" s="167" t="s">
        <v>323</v>
      </c>
      <c r="S860" s="161">
        <v>385</v>
      </c>
      <c r="T860" s="163">
        <v>4</v>
      </c>
      <c r="U860" s="164">
        <f t="shared" si="13"/>
        <v>-381</v>
      </c>
      <c r="V860" s="158"/>
      <c r="W860" s="158"/>
    </row>
    <row r="861" spans="2:23" ht="26.25" x14ac:dyDescent="0.3">
      <c r="B861" s="18">
        <v>836</v>
      </c>
      <c r="C861" s="19">
        <v>4</v>
      </c>
      <c r="D861" s="172" t="s">
        <v>1707</v>
      </c>
      <c r="E861" s="141" t="s">
        <v>4026</v>
      </c>
      <c r="F861" s="142" t="s">
        <v>7</v>
      </c>
      <c r="G861" s="143" t="s">
        <v>1708</v>
      </c>
      <c r="H861" s="138">
        <v>6</v>
      </c>
      <c r="I861" s="139">
        <v>1</v>
      </c>
      <c r="J861" s="140">
        <v>6</v>
      </c>
      <c r="K861" s="187"/>
      <c r="L861" s="177"/>
      <c r="M861" s="223" t="s">
        <v>3687</v>
      </c>
      <c r="N861" s="207"/>
      <c r="O861" s="77"/>
      <c r="Q861" s="162" t="s">
        <v>3265</v>
      </c>
      <c r="R861" s="167" t="s">
        <v>3177</v>
      </c>
      <c r="S861" s="160">
        <v>309</v>
      </c>
      <c r="T861" s="163">
        <v>488</v>
      </c>
      <c r="U861" s="164">
        <f t="shared" si="13"/>
        <v>179</v>
      </c>
      <c r="V861" s="158"/>
      <c r="W861" s="158"/>
    </row>
    <row r="862" spans="2:23" ht="26.25" x14ac:dyDescent="0.3">
      <c r="B862" s="18">
        <v>836</v>
      </c>
      <c r="C862" s="19">
        <v>4</v>
      </c>
      <c r="D862" s="172" t="s">
        <v>1334</v>
      </c>
      <c r="E862" s="141" t="s">
        <v>4026</v>
      </c>
      <c r="F862" s="142" t="s">
        <v>7</v>
      </c>
      <c r="G862" s="143" t="s">
        <v>1260</v>
      </c>
      <c r="H862" s="138">
        <v>6</v>
      </c>
      <c r="I862" s="139">
        <v>1</v>
      </c>
      <c r="J862" s="140">
        <v>6</v>
      </c>
      <c r="K862" s="187"/>
      <c r="L862" s="177"/>
      <c r="M862" s="221" t="s">
        <v>960</v>
      </c>
      <c r="N862" s="208" t="s">
        <v>3693</v>
      </c>
      <c r="O862" s="77"/>
      <c r="Q862" s="162" t="s">
        <v>2966</v>
      </c>
      <c r="R862" s="167" t="s">
        <v>2940</v>
      </c>
      <c r="S862" s="161">
        <v>689</v>
      </c>
      <c r="T862" s="163">
        <v>51</v>
      </c>
      <c r="U862" s="164">
        <f t="shared" si="13"/>
        <v>-638</v>
      </c>
      <c r="V862" s="158"/>
      <c r="W862" s="158"/>
    </row>
    <row r="863" spans="2:23" ht="28.5" x14ac:dyDescent="0.3">
      <c r="B863" s="18">
        <v>836</v>
      </c>
      <c r="C863" s="19">
        <v>4</v>
      </c>
      <c r="D863" s="172" t="s">
        <v>857</v>
      </c>
      <c r="E863" s="141" t="s">
        <v>4026</v>
      </c>
      <c r="F863" s="142" t="s">
        <v>7</v>
      </c>
      <c r="G863" s="143" t="s">
        <v>858</v>
      </c>
      <c r="H863" s="138">
        <v>6</v>
      </c>
      <c r="I863" s="139">
        <v>1</v>
      </c>
      <c r="J863" s="140">
        <v>6</v>
      </c>
      <c r="K863" s="187"/>
      <c r="L863" s="177"/>
      <c r="M863" s="223" t="s">
        <v>3687</v>
      </c>
      <c r="N863" s="213" t="s">
        <v>960</v>
      </c>
      <c r="O863" s="77"/>
      <c r="Q863" s="162" t="s">
        <v>2911</v>
      </c>
      <c r="R863" s="167" t="s">
        <v>688</v>
      </c>
      <c r="S863" s="160">
        <v>1315</v>
      </c>
      <c r="T863" s="163">
        <v>1136</v>
      </c>
      <c r="U863" s="164">
        <f t="shared" si="13"/>
        <v>-179</v>
      </c>
      <c r="V863" s="158"/>
      <c r="W863" s="158"/>
    </row>
    <row r="864" spans="2:23" ht="26.25" x14ac:dyDescent="0.3">
      <c r="B864" s="18">
        <v>836</v>
      </c>
      <c r="C864" s="19">
        <v>4</v>
      </c>
      <c r="D864" s="172" t="s">
        <v>777</v>
      </c>
      <c r="E864" s="141" t="s">
        <v>4026</v>
      </c>
      <c r="F864" s="142" t="s">
        <v>7</v>
      </c>
      <c r="G864" s="143" t="s">
        <v>901</v>
      </c>
      <c r="H864" s="138">
        <v>6</v>
      </c>
      <c r="I864" s="139">
        <v>1</v>
      </c>
      <c r="J864" s="140">
        <v>6</v>
      </c>
      <c r="K864" s="187"/>
      <c r="L864" s="177"/>
      <c r="M864" s="221" t="s">
        <v>960</v>
      </c>
      <c r="N864" s="208" t="s">
        <v>3693</v>
      </c>
      <c r="O864" s="77"/>
      <c r="Q864" s="162" t="s">
        <v>2912</v>
      </c>
      <c r="R864" s="167" t="s">
        <v>26</v>
      </c>
      <c r="S864" s="160">
        <v>149</v>
      </c>
      <c r="T864" s="163">
        <v>1335</v>
      </c>
      <c r="U864" s="164">
        <f t="shared" si="13"/>
        <v>1186</v>
      </c>
      <c r="V864" s="158"/>
      <c r="W864" s="158"/>
    </row>
    <row r="865" spans="2:23" ht="26.25" x14ac:dyDescent="0.3">
      <c r="B865" s="18">
        <v>836</v>
      </c>
      <c r="C865" s="19">
        <v>4</v>
      </c>
      <c r="D865" s="172" t="s">
        <v>4477</v>
      </c>
      <c r="E865" s="141" t="s">
        <v>4026</v>
      </c>
      <c r="F865" s="142" t="s">
        <v>7</v>
      </c>
      <c r="G865" s="143" t="s">
        <v>3105</v>
      </c>
      <c r="H865" s="138">
        <v>6</v>
      </c>
      <c r="I865" s="139">
        <v>1</v>
      </c>
      <c r="J865" s="140">
        <v>6</v>
      </c>
      <c r="K865" s="187"/>
      <c r="L865" s="177"/>
      <c r="M865" s="221" t="s">
        <v>4598</v>
      </c>
      <c r="N865" s="213" t="s">
        <v>960</v>
      </c>
      <c r="O865" s="77"/>
      <c r="Q865" s="162" t="s">
        <v>1265</v>
      </c>
      <c r="R865" s="167" t="s">
        <v>417</v>
      </c>
      <c r="S865" s="160">
        <v>1315</v>
      </c>
      <c r="T865" s="163">
        <v>703</v>
      </c>
      <c r="U865" s="164">
        <f t="shared" si="13"/>
        <v>-612</v>
      </c>
      <c r="V865" s="158"/>
      <c r="W865" s="158"/>
    </row>
    <row r="866" spans="2:23" ht="28.5" x14ac:dyDescent="0.3">
      <c r="B866" s="18">
        <v>836</v>
      </c>
      <c r="C866" s="19">
        <v>4</v>
      </c>
      <c r="D866" s="172" t="s">
        <v>5133</v>
      </c>
      <c r="E866" s="141" t="s">
        <v>4026</v>
      </c>
      <c r="F866" s="142" t="s">
        <v>7</v>
      </c>
      <c r="G866" s="143" t="s">
        <v>5134</v>
      </c>
      <c r="H866" s="138">
        <v>6</v>
      </c>
      <c r="I866" s="139">
        <v>1</v>
      </c>
      <c r="J866" s="140">
        <v>6</v>
      </c>
      <c r="K866" s="187"/>
      <c r="L866" s="177"/>
      <c r="M866" s="223" t="s">
        <v>5122</v>
      </c>
      <c r="N866" s="209"/>
      <c r="O866" s="77"/>
      <c r="Q866" s="162" t="s">
        <v>1267</v>
      </c>
      <c r="R866" s="167" t="s">
        <v>3939</v>
      </c>
      <c r="S866" s="160">
        <v>424</v>
      </c>
      <c r="T866" s="163">
        <v>382</v>
      </c>
      <c r="U866" s="164">
        <f t="shared" si="13"/>
        <v>-42</v>
      </c>
      <c r="V866" s="158"/>
      <c r="W866" s="158"/>
    </row>
    <row r="867" spans="2:23" ht="26.25" x14ac:dyDescent="0.3">
      <c r="B867" s="18">
        <v>836</v>
      </c>
      <c r="C867" s="19">
        <v>4</v>
      </c>
      <c r="D867" s="172" t="s">
        <v>3485</v>
      </c>
      <c r="E867" s="141" t="s">
        <v>4026</v>
      </c>
      <c r="F867" s="142" t="s">
        <v>7</v>
      </c>
      <c r="G867" s="143" t="s">
        <v>3486</v>
      </c>
      <c r="H867" s="138">
        <v>6</v>
      </c>
      <c r="I867" s="139">
        <v>1</v>
      </c>
      <c r="J867" s="140">
        <v>6</v>
      </c>
      <c r="K867" s="187"/>
      <c r="L867" s="177"/>
      <c r="M867" s="221" t="s">
        <v>3699</v>
      </c>
      <c r="N867" s="213" t="s">
        <v>960</v>
      </c>
      <c r="O867" s="77"/>
      <c r="Q867" s="162" t="s">
        <v>1271</v>
      </c>
      <c r="R867" s="167" t="s">
        <v>1133</v>
      </c>
      <c r="S867" s="160">
        <v>473</v>
      </c>
      <c r="T867" s="163">
        <v>1335</v>
      </c>
      <c r="U867" s="164">
        <f t="shared" si="13"/>
        <v>862</v>
      </c>
      <c r="V867" s="158"/>
      <c r="W867" s="158"/>
    </row>
    <row r="868" spans="2:23" ht="28.5" x14ac:dyDescent="0.3">
      <c r="B868" s="18">
        <v>836</v>
      </c>
      <c r="C868" s="19">
        <v>4</v>
      </c>
      <c r="D868" s="172" t="s">
        <v>3316</v>
      </c>
      <c r="E868" s="141" t="s">
        <v>4026</v>
      </c>
      <c r="F868" s="142" t="s">
        <v>7</v>
      </c>
      <c r="G868" s="143" t="s">
        <v>2085</v>
      </c>
      <c r="H868" s="138">
        <v>6</v>
      </c>
      <c r="I868" s="139">
        <v>1</v>
      </c>
      <c r="J868" s="140">
        <v>6</v>
      </c>
      <c r="K868" s="187"/>
      <c r="L868" s="177"/>
      <c r="M868" s="226" t="s">
        <v>5610</v>
      </c>
      <c r="N868" s="209"/>
      <c r="O868" s="77"/>
      <c r="Q868" s="162" t="s">
        <v>2238</v>
      </c>
      <c r="R868" s="167" t="s">
        <v>2413</v>
      </c>
      <c r="S868" s="160">
        <v>92</v>
      </c>
      <c r="T868" s="163">
        <v>522</v>
      </c>
      <c r="U868" s="164">
        <f t="shared" si="13"/>
        <v>430</v>
      </c>
      <c r="V868" s="158"/>
      <c r="W868" s="158"/>
    </row>
    <row r="869" spans="2:23" ht="31.5" x14ac:dyDescent="0.3">
      <c r="B869" s="18">
        <v>836</v>
      </c>
      <c r="C869" s="19">
        <v>4</v>
      </c>
      <c r="D869" s="172" t="s">
        <v>5126</v>
      </c>
      <c r="E869" s="141" t="s">
        <v>4026</v>
      </c>
      <c r="F869" s="142" t="s">
        <v>7</v>
      </c>
      <c r="G869" s="143" t="s">
        <v>5127</v>
      </c>
      <c r="H869" s="138">
        <v>6</v>
      </c>
      <c r="I869" s="139">
        <v>1</v>
      </c>
      <c r="J869" s="140">
        <v>6</v>
      </c>
      <c r="K869" s="187"/>
      <c r="L869" s="177"/>
      <c r="M869" s="223" t="s">
        <v>5122</v>
      </c>
      <c r="N869" s="209"/>
      <c r="O869" s="77"/>
      <c r="Q869" s="162" t="s">
        <v>3419</v>
      </c>
      <c r="R869" s="167" t="s">
        <v>323</v>
      </c>
      <c r="S869" s="160">
        <v>1455</v>
      </c>
      <c r="T869" s="163">
        <v>940</v>
      </c>
      <c r="U869" s="164">
        <f t="shared" si="13"/>
        <v>-515</v>
      </c>
      <c r="V869" s="158"/>
      <c r="W869" s="158"/>
    </row>
    <row r="870" spans="2:23" ht="26.25" x14ac:dyDescent="0.3">
      <c r="B870" s="18">
        <v>836</v>
      </c>
      <c r="C870" s="19">
        <v>4</v>
      </c>
      <c r="D870" s="172" t="s">
        <v>2093</v>
      </c>
      <c r="E870" s="141" t="s">
        <v>4026</v>
      </c>
      <c r="F870" s="142" t="s">
        <v>7</v>
      </c>
      <c r="G870" s="143" t="s">
        <v>4600</v>
      </c>
      <c r="H870" s="138">
        <v>6</v>
      </c>
      <c r="I870" s="139">
        <v>1</v>
      </c>
      <c r="J870" s="140">
        <v>6</v>
      </c>
      <c r="K870" s="187"/>
      <c r="L870" s="177"/>
      <c r="M870" s="221" t="s">
        <v>4725</v>
      </c>
      <c r="N870" s="209" t="s">
        <v>960</v>
      </c>
      <c r="O870" s="77"/>
      <c r="Q870" s="162" t="s">
        <v>1272</v>
      </c>
      <c r="R870" s="167" t="s">
        <v>92</v>
      </c>
      <c r="S870" s="160">
        <v>22</v>
      </c>
      <c r="T870" s="163">
        <v>616</v>
      </c>
      <c r="U870" s="164">
        <f t="shared" si="13"/>
        <v>594</v>
      </c>
      <c r="V870" s="158"/>
      <c r="W870" s="158"/>
    </row>
    <row r="871" spans="2:23" ht="26.25" x14ac:dyDescent="0.3">
      <c r="B871" s="18">
        <v>836</v>
      </c>
      <c r="C871" s="19">
        <v>4</v>
      </c>
      <c r="D871" s="172" t="s">
        <v>2561</v>
      </c>
      <c r="E871" s="141" t="s">
        <v>4026</v>
      </c>
      <c r="F871" s="142" t="s">
        <v>7</v>
      </c>
      <c r="G871" s="143" t="s">
        <v>2602</v>
      </c>
      <c r="H871" s="138">
        <v>6</v>
      </c>
      <c r="I871" s="139">
        <v>1</v>
      </c>
      <c r="J871" s="140">
        <v>6</v>
      </c>
      <c r="K871" s="187"/>
      <c r="L871" s="177"/>
      <c r="M871" s="221" t="s">
        <v>3700</v>
      </c>
      <c r="N871" s="213" t="s">
        <v>960</v>
      </c>
      <c r="O871" s="77"/>
      <c r="Q871" s="162" t="s">
        <v>2800</v>
      </c>
      <c r="R871" s="167" t="s">
        <v>2699</v>
      </c>
      <c r="S871" s="160">
        <v>1315</v>
      </c>
      <c r="T871" s="163">
        <v>286</v>
      </c>
      <c r="U871" s="164">
        <f t="shared" ref="U871:U934" si="14">IFERROR(IF(T871=0,"New",T871-S871),"New")</f>
        <v>-1029</v>
      </c>
      <c r="V871" s="158"/>
      <c r="W871" s="158"/>
    </row>
    <row r="872" spans="2:23" ht="26.25" x14ac:dyDescent="0.3">
      <c r="B872" s="18">
        <v>836</v>
      </c>
      <c r="C872" s="19">
        <v>4</v>
      </c>
      <c r="D872" s="172" t="s">
        <v>2669</v>
      </c>
      <c r="E872" s="141" t="s">
        <v>4026</v>
      </c>
      <c r="F872" s="142" t="s">
        <v>7</v>
      </c>
      <c r="G872" s="143" t="s">
        <v>2302</v>
      </c>
      <c r="H872" s="138">
        <v>6</v>
      </c>
      <c r="I872" s="139">
        <v>1</v>
      </c>
      <c r="J872" s="140">
        <v>6</v>
      </c>
      <c r="K872" s="187"/>
      <c r="L872" s="177"/>
      <c r="M872" s="221" t="s">
        <v>3691</v>
      </c>
      <c r="N872" s="213" t="s">
        <v>960</v>
      </c>
      <c r="O872" s="77"/>
      <c r="Q872" s="162" t="s">
        <v>1275</v>
      </c>
      <c r="R872" s="167" t="s">
        <v>10</v>
      </c>
      <c r="S872" s="160">
        <v>1315</v>
      </c>
      <c r="T872" s="163">
        <v>653</v>
      </c>
      <c r="U872" s="164">
        <f t="shared" si="14"/>
        <v>-662</v>
      </c>
      <c r="V872" s="158"/>
      <c r="W872" s="158"/>
    </row>
    <row r="873" spans="2:23" ht="26.25" x14ac:dyDescent="0.3">
      <c r="B873" s="18">
        <v>836</v>
      </c>
      <c r="C873" s="19">
        <v>4</v>
      </c>
      <c r="D873" s="172" t="s">
        <v>5357</v>
      </c>
      <c r="E873" s="141" t="s">
        <v>4026</v>
      </c>
      <c r="F873" s="142" t="s">
        <v>7</v>
      </c>
      <c r="G873" s="143" t="s">
        <v>5358</v>
      </c>
      <c r="H873" s="138">
        <v>6</v>
      </c>
      <c r="I873" s="139">
        <v>1</v>
      </c>
      <c r="J873" s="140">
        <v>6</v>
      </c>
      <c r="K873" s="187"/>
      <c r="L873" s="177"/>
      <c r="M873" s="221" t="s">
        <v>5359</v>
      </c>
      <c r="N873" s="209"/>
      <c r="O873" s="77"/>
      <c r="Q873" s="162" t="s">
        <v>3557</v>
      </c>
      <c r="R873" s="167" t="s">
        <v>3482</v>
      </c>
      <c r="S873" s="160">
        <v>836</v>
      </c>
      <c r="T873" s="163">
        <v>270</v>
      </c>
      <c r="U873" s="164">
        <f t="shared" si="14"/>
        <v>-566</v>
      </c>
      <c r="V873" s="158"/>
      <c r="W873" s="158"/>
    </row>
    <row r="874" spans="2:23" ht="28.5" x14ac:dyDescent="0.3">
      <c r="B874" s="18">
        <v>836</v>
      </c>
      <c r="C874" s="19">
        <v>4</v>
      </c>
      <c r="D874" s="172" t="s">
        <v>5130</v>
      </c>
      <c r="E874" s="141" t="s">
        <v>4026</v>
      </c>
      <c r="F874" s="142" t="s">
        <v>7</v>
      </c>
      <c r="G874" s="143" t="s">
        <v>5131</v>
      </c>
      <c r="H874" s="138">
        <v>6</v>
      </c>
      <c r="I874" s="139">
        <v>1</v>
      </c>
      <c r="J874" s="140">
        <v>6</v>
      </c>
      <c r="K874" s="187"/>
      <c r="L874" s="177"/>
      <c r="M874" s="223" t="s">
        <v>5122</v>
      </c>
      <c r="N874" s="209"/>
      <c r="O874" s="77"/>
      <c r="Q874" s="162" t="s">
        <v>2801</v>
      </c>
      <c r="R874" s="167" t="s">
        <v>4253</v>
      </c>
      <c r="S874" s="160">
        <v>689</v>
      </c>
      <c r="T874" s="163">
        <v>1136</v>
      </c>
      <c r="U874" s="164">
        <f t="shared" si="14"/>
        <v>447</v>
      </c>
      <c r="V874" s="158"/>
      <c r="W874" s="158"/>
    </row>
    <row r="875" spans="2:23" ht="26.25" x14ac:dyDescent="0.3">
      <c r="B875" s="18">
        <v>836</v>
      </c>
      <c r="C875" s="19">
        <v>4</v>
      </c>
      <c r="D875" s="172" t="s">
        <v>2182</v>
      </c>
      <c r="E875" s="141" t="s">
        <v>4026</v>
      </c>
      <c r="F875" s="142" t="s">
        <v>7</v>
      </c>
      <c r="G875" s="143" t="s">
        <v>323</v>
      </c>
      <c r="H875" s="138">
        <v>6</v>
      </c>
      <c r="I875" s="139">
        <v>1</v>
      </c>
      <c r="J875" s="140">
        <v>6</v>
      </c>
      <c r="K875" s="187"/>
      <c r="L875" s="177"/>
      <c r="M875" s="221" t="s">
        <v>3690</v>
      </c>
      <c r="N875" s="213" t="s">
        <v>960</v>
      </c>
      <c r="O875" s="77"/>
      <c r="Q875" s="162" t="s">
        <v>4514</v>
      </c>
      <c r="R875" s="167" t="s">
        <v>323</v>
      </c>
      <c r="S875" s="160">
        <v>1114</v>
      </c>
      <c r="T875" s="163">
        <v>522</v>
      </c>
      <c r="U875" s="164">
        <f t="shared" si="14"/>
        <v>-592</v>
      </c>
      <c r="V875" s="158"/>
      <c r="W875" s="158"/>
    </row>
    <row r="876" spans="2:23" ht="28.5" x14ac:dyDescent="0.3">
      <c r="B876" s="18">
        <v>836</v>
      </c>
      <c r="C876" s="19">
        <v>4</v>
      </c>
      <c r="D876" s="172" t="s">
        <v>5120</v>
      </c>
      <c r="E876" s="141" t="s">
        <v>4026</v>
      </c>
      <c r="F876" s="142" t="s">
        <v>7</v>
      </c>
      <c r="G876" s="143" t="s">
        <v>5121</v>
      </c>
      <c r="H876" s="138">
        <v>6</v>
      </c>
      <c r="I876" s="139">
        <v>1</v>
      </c>
      <c r="J876" s="140">
        <v>6</v>
      </c>
      <c r="K876" s="187"/>
      <c r="L876" s="177"/>
      <c r="M876" s="223" t="s">
        <v>5122</v>
      </c>
      <c r="N876" s="209"/>
      <c r="O876" s="77"/>
      <c r="Q876" s="162" t="s">
        <v>1278</v>
      </c>
      <c r="R876" s="167" t="s">
        <v>3985</v>
      </c>
      <c r="S876" s="160">
        <v>10</v>
      </c>
      <c r="T876" s="163">
        <v>522</v>
      </c>
      <c r="U876" s="164">
        <f t="shared" si="14"/>
        <v>512</v>
      </c>
      <c r="V876" s="158"/>
      <c r="W876" s="158"/>
    </row>
    <row r="877" spans="2:23" ht="26.25" x14ac:dyDescent="0.3">
      <c r="B877" s="18">
        <v>836</v>
      </c>
      <c r="C877" s="19">
        <v>4</v>
      </c>
      <c r="D877" s="172" t="s">
        <v>301</v>
      </c>
      <c r="E877" s="141" t="s">
        <v>4026</v>
      </c>
      <c r="F877" s="142" t="s">
        <v>7</v>
      </c>
      <c r="G877" s="143" t="s">
        <v>385</v>
      </c>
      <c r="H877" s="138">
        <v>6</v>
      </c>
      <c r="I877" s="139">
        <v>1</v>
      </c>
      <c r="J877" s="140">
        <v>6</v>
      </c>
      <c r="K877" s="187"/>
      <c r="L877" s="177"/>
      <c r="M877" s="221" t="s">
        <v>4427</v>
      </c>
      <c r="N877" s="213" t="s">
        <v>960</v>
      </c>
      <c r="O877" s="77"/>
      <c r="Q877" s="162" t="s">
        <v>4150</v>
      </c>
      <c r="R877" s="167" t="s">
        <v>4103</v>
      </c>
      <c r="S877" s="160">
        <v>424</v>
      </c>
      <c r="T877" s="163">
        <v>940</v>
      </c>
      <c r="U877" s="164">
        <f t="shared" si="14"/>
        <v>516</v>
      </c>
      <c r="V877" s="158"/>
      <c r="W877" s="158"/>
    </row>
    <row r="878" spans="2:23" ht="26.25" x14ac:dyDescent="0.3">
      <c r="B878" s="18">
        <v>836</v>
      </c>
      <c r="C878" s="19">
        <v>4</v>
      </c>
      <c r="D878" s="172" t="s">
        <v>2180</v>
      </c>
      <c r="E878" s="141" t="s">
        <v>4026</v>
      </c>
      <c r="F878" s="142" t="s">
        <v>7</v>
      </c>
      <c r="G878" s="143" t="s">
        <v>323</v>
      </c>
      <c r="H878" s="138">
        <v>6</v>
      </c>
      <c r="I878" s="139">
        <v>1</v>
      </c>
      <c r="J878" s="140">
        <v>6</v>
      </c>
      <c r="K878" s="187"/>
      <c r="L878" s="177"/>
      <c r="M878" s="221" t="s">
        <v>3690</v>
      </c>
      <c r="N878" s="213" t="s">
        <v>960</v>
      </c>
      <c r="O878" s="77"/>
      <c r="Q878" s="162" t="s">
        <v>5887</v>
      </c>
      <c r="R878" s="167" t="s">
        <v>5788</v>
      </c>
      <c r="S878" s="160">
        <v>689</v>
      </c>
      <c r="T878" s="163">
        <v>382</v>
      </c>
      <c r="U878" s="164">
        <f t="shared" si="14"/>
        <v>-307</v>
      </c>
      <c r="V878" s="158"/>
      <c r="W878" s="158"/>
    </row>
    <row r="879" spans="2:23" ht="26.25" x14ac:dyDescent="0.3">
      <c r="B879" s="18">
        <v>836</v>
      </c>
      <c r="C879" s="19">
        <v>4</v>
      </c>
      <c r="D879" s="172" t="s">
        <v>1990</v>
      </c>
      <c r="E879" s="141" t="s">
        <v>4026</v>
      </c>
      <c r="F879" s="142" t="s">
        <v>7</v>
      </c>
      <c r="G879" s="143" t="s">
        <v>1991</v>
      </c>
      <c r="H879" s="138">
        <v>6</v>
      </c>
      <c r="I879" s="139">
        <v>1</v>
      </c>
      <c r="J879" s="140">
        <v>6</v>
      </c>
      <c r="K879" s="187"/>
      <c r="L879" s="177"/>
      <c r="M879" s="221" t="s">
        <v>3920</v>
      </c>
      <c r="N879" s="213" t="s">
        <v>960</v>
      </c>
      <c r="O879" s="77"/>
      <c r="Q879" s="162" t="s">
        <v>1285</v>
      </c>
      <c r="R879" s="167" t="s">
        <v>1471</v>
      </c>
      <c r="S879" s="160">
        <v>645</v>
      </c>
      <c r="T879" s="163">
        <v>310</v>
      </c>
      <c r="U879" s="164">
        <f t="shared" si="14"/>
        <v>-335</v>
      </c>
      <c r="V879" s="158"/>
      <c r="W879" s="158"/>
    </row>
    <row r="880" spans="2:23" ht="28.5" x14ac:dyDescent="0.3">
      <c r="B880" s="18">
        <v>836</v>
      </c>
      <c r="C880" s="19">
        <v>4</v>
      </c>
      <c r="D880" s="172" t="s">
        <v>3481</v>
      </c>
      <c r="E880" s="141" t="s">
        <v>4026</v>
      </c>
      <c r="F880" s="142" t="s">
        <v>7</v>
      </c>
      <c r="G880" s="143" t="s">
        <v>3482</v>
      </c>
      <c r="H880" s="138">
        <v>6</v>
      </c>
      <c r="I880" s="139">
        <v>1</v>
      </c>
      <c r="J880" s="140">
        <v>6</v>
      </c>
      <c r="K880" s="187"/>
      <c r="L880" s="177"/>
      <c r="M880" s="221" t="s">
        <v>3699</v>
      </c>
      <c r="N880" s="213" t="s">
        <v>960</v>
      </c>
      <c r="O880" s="77"/>
      <c r="Q880" s="162" t="s">
        <v>3558</v>
      </c>
      <c r="R880" s="167" t="s">
        <v>3524</v>
      </c>
      <c r="S880" s="160">
        <v>1455</v>
      </c>
      <c r="T880" s="163">
        <v>703</v>
      </c>
      <c r="U880" s="164">
        <f t="shared" si="14"/>
        <v>-752</v>
      </c>
      <c r="V880" s="158"/>
      <c r="W880" s="158"/>
    </row>
    <row r="881" spans="2:23" ht="26.25" x14ac:dyDescent="0.3">
      <c r="B881" s="18">
        <v>836</v>
      </c>
      <c r="C881" s="19">
        <v>4</v>
      </c>
      <c r="D881" s="172" t="s">
        <v>3068</v>
      </c>
      <c r="E881" s="141" t="s">
        <v>4026</v>
      </c>
      <c r="F881" s="142" t="s">
        <v>7</v>
      </c>
      <c r="G881" s="143" t="s">
        <v>3069</v>
      </c>
      <c r="H881" s="138">
        <v>6</v>
      </c>
      <c r="I881" s="139">
        <v>1</v>
      </c>
      <c r="J881" s="140">
        <v>6</v>
      </c>
      <c r="K881" s="187"/>
      <c r="L881" s="177"/>
      <c r="M881" s="221" t="s">
        <v>3702</v>
      </c>
      <c r="N881" s="213" t="s">
        <v>960</v>
      </c>
      <c r="O881" s="77"/>
      <c r="Q881" s="162" t="s">
        <v>3266</v>
      </c>
      <c r="R881" s="167" t="s">
        <v>323</v>
      </c>
      <c r="S881" s="160">
        <v>1455</v>
      </c>
      <c r="T881" s="163">
        <v>1335</v>
      </c>
      <c r="U881" s="164">
        <f t="shared" si="14"/>
        <v>-120</v>
      </c>
      <c r="V881" s="158"/>
      <c r="W881" s="158"/>
    </row>
    <row r="882" spans="2:23" ht="31.5" x14ac:dyDescent="0.3">
      <c r="B882" s="18">
        <v>836</v>
      </c>
      <c r="C882" s="19">
        <v>4</v>
      </c>
      <c r="D882" s="172" t="s">
        <v>1523</v>
      </c>
      <c r="E882" s="141" t="s">
        <v>4026</v>
      </c>
      <c r="F882" s="142" t="s">
        <v>7</v>
      </c>
      <c r="G882" s="143" t="s">
        <v>5123</v>
      </c>
      <c r="H882" s="138">
        <v>6</v>
      </c>
      <c r="I882" s="139">
        <v>1</v>
      </c>
      <c r="J882" s="140">
        <v>6</v>
      </c>
      <c r="K882" s="187"/>
      <c r="L882" s="177"/>
      <c r="M882" s="223" t="s">
        <v>5122</v>
      </c>
      <c r="N882" s="209"/>
      <c r="O882" s="77"/>
      <c r="Q882" s="162" t="s">
        <v>1289</v>
      </c>
      <c r="R882" s="167" t="s">
        <v>323</v>
      </c>
      <c r="S882" s="160">
        <v>921</v>
      </c>
      <c r="T882" s="163">
        <v>145</v>
      </c>
      <c r="U882" s="164">
        <f t="shared" si="14"/>
        <v>-776</v>
      </c>
      <c r="V882" s="158"/>
      <c r="W882" s="158"/>
    </row>
    <row r="883" spans="2:23" ht="26.25" x14ac:dyDescent="0.3">
      <c r="B883" s="18">
        <v>836</v>
      </c>
      <c r="C883" s="19">
        <v>4</v>
      </c>
      <c r="D883" s="172" t="s">
        <v>3703</v>
      </c>
      <c r="E883" s="141" t="s">
        <v>4026</v>
      </c>
      <c r="F883" s="142" t="s">
        <v>7</v>
      </c>
      <c r="G883" s="143" t="s">
        <v>3704</v>
      </c>
      <c r="H883" s="138">
        <v>6</v>
      </c>
      <c r="I883" s="139">
        <v>1</v>
      </c>
      <c r="J883" s="140">
        <v>6</v>
      </c>
      <c r="K883" s="187"/>
      <c r="L883" s="177"/>
      <c r="M883" s="223" t="s">
        <v>3705</v>
      </c>
      <c r="N883" s="213" t="s">
        <v>960</v>
      </c>
      <c r="O883" s="77"/>
      <c r="Q883" s="162" t="s">
        <v>4515</v>
      </c>
      <c r="R883" s="167" t="s">
        <v>836</v>
      </c>
      <c r="S883" s="160">
        <v>1114</v>
      </c>
      <c r="T883" s="163">
        <v>1063</v>
      </c>
      <c r="U883" s="164">
        <f t="shared" si="14"/>
        <v>-51</v>
      </c>
      <c r="V883" s="158"/>
      <c r="W883" s="158"/>
    </row>
    <row r="884" spans="2:23" ht="26.25" x14ac:dyDescent="0.3">
      <c r="B884" s="18">
        <v>836</v>
      </c>
      <c r="C884" s="19">
        <v>4</v>
      </c>
      <c r="D884" s="172" t="s">
        <v>1233</v>
      </c>
      <c r="E884" s="141" t="s">
        <v>4026</v>
      </c>
      <c r="F884" s="142" t="s">
        <v>7</v>
      </c>
      <c r="G884" s="143" t="s">
        <v>3357</v>
      </c>
      <c r="H884" s="138">
        <v>6</v>
      </c>
      <c r="I884" s="139">
        <v>1</v>
      </c>
      <c r="J884" s="140">
        <v>6</v>
      </c>
      <c r="K884" s="187"/>
      <c r="L884" s="177"/>
      <c r="M884" s="221" t="s">
        <v>3698</v>
      </c>
      <c r="N884" s="213" t="s">
        <v>960</v>
      </c>
      <c r="O884" s="77"/>
      <c r="Q884" s="162" t="s">
        <v>3267</v>
      </c>
      <c r="R884" s="167" t="s">
        <v>323</v>
      </c>
      <c r="S884" s="160">
        <v>117</v>
      </c>
      <c r="T884" s="163">
        <v>419</v>
      </c>
      <c r="U884" s="164">
        <f t="shared" si="14"/>
        <v>302</v>
      </c>
      <c r="V884" s="158"/>
      <c r="W884" s="158"/>
    </row>
    <row r="885" spans="2:23" ht="26.25" x14ac:dyDescent="0.3">
      <c r="B885" s="18">
        <v>836</v>
      </c>
      <c r="C885" s="19">
        <v>4</v>
      </c>
      <c r="D885" s="172" t="s">
        <v>3947</v>
      </c>
      <c r="E885" s="141" t="s">
        <v>4026</v>
      </c>
      <c r="F885" s="142" t="s">
        <v>7</v>
      </c>
      <c r="G885" s="143" t="s">
        <v>3948</v>
      </c>
      <c r="H885" s="138">
        <v>6</v>
      </c>
      <c r="I885" s="139">
        <v>1</v>
      </c>
      <c r="J885" s="140">
        <v>6</v>
      </c>
      <c r="K885" s="187"/>
      <c r="L885" s="177"/>
      <c r="M885" s="221" t="s">
        <v>3946</v>
      </c>
      <c r="N885" s="213" t="s">
        <v>960</v>
      </c>
      <c r="O885" s="77"/>
      <c r="Q885" s="162" t="s">
        <v>1292</v>
      </c>
      <c r="R885" s="167" t="s">
        <v>1190</v>
      </c>
      <c r="S885" s="160">
        <v>751</v>
      </c>
      <c r="T885" s="163">
        <v>1335</v>
      </c>
      <c r="U885" s="164">
        <f t="shared" si="14"/>
        <v>584</v>
      </c>
      <c r="V885" s="158"/>
      <c r="W885" s="158"/>
    </row>
    <row r="886" spans="2:23" ht="26.25" x14ac:dyDescent="0.3">
      <c r="B886" s="18">
        <v>836</v>
      </c>
      <c r="C886" s="19">
        <v>4</v>
      </c>
      <c r="D886" s="172" t="s">
        <v>5128</v>
      </c>
      <c r="E886" s="141" t="s">
        <v>4026</v>
      </c>
      <c r="F886" s="142" t="s">
        <v>7</v>
      </c>
      <c r="G886" s="143" t="s">
        <v>5129</v>
      </c>
      <c r="H886" s="138">
        <v>6</v>
      </c>
      <c r="I886" s="139">
        <v>1</v>
      </c>
      <c r="J886" s="140">
        <v>6</v>
      </c>
      <c r="K886" s="187"/>
      <c r="L886" s="177"/>
      <c r="M886" s="223" t="s">
        <v>5122</v>
      </c>
      <c r="N886" s="209"/>
      <c r="O886" s="77"/>
      <c r="Q886" s="162" t="s">
        <v>3420</v>
      </c>
      <c r="R886" s="167" t="s">
        <v>323</v>
      </c>
      <c r="S886" s="160">
        <v>1455</v>
      </c>
      <c r="T886" s="163">
        <v>469</v>
      </c>
      <c r="U886" s="164">
        <f t="shared" si="14"/>
        <v>-986</v>
      </c>
      <c r="V886" s="158"/>
      <c r="W886" s="158"/>
    </row>
    <row r="887" spans="2:23" ht="26.25" x14ac:dyDescent="0.3">
      <c r="B887" s="18">
        <v>836</v>
      </c>
      <c r="C887" s="19">
        <v>4</v>
      </c>
      <c r="D887" s="172" t="s">
        <v>5135</v>
      </c>
      <c r="E887" s="141" t="s">
        <v>4026</v>
      </c>
      <c r="F887" s="142" t="s">
        <v>7</v>
      </c>
      <c r="G887" s="143" t="s">
        <v>323</v>
      </c>
      <c r="H887" s="138">
        <v>6</v>
      </c>
      <c r="I887" s="139">
        <v>1</v>
      </c>
      <c r="J887" s="140">
        <v>6</v>
      </c>
      <c r="K887" s="187"/>
      <c r="L887" s="177"/>
      <c r="M887" s="223" t="s">
        <v>5122</v>
      </c>
      <c r="N887" s="209"/>
      <c r="O887" s="96"/>
      <c r="Q887" s="162" t="s">
        <v>1295</v>
      </c>
      <c r="R887" s="167" t="s">
        <v>1377</v>
      </c>
      <c r="S887" s="161">
        <v>751</v>
      </c>
      <c r="T887" s="163">
        <v>91</v>
      </c>
      <c r="U887" s="164">
        <f t="shared" si="14"/>
        <v>-660</v>
      </c>
      <c r="V887" s="158"/>
      <c r="W887" s="158"/>
    </row>
    <row r="888" spans="2:23" ht="26.25" x14ac:dyDescent="0.3">
      <c r="B888" s="18">
        <v>836</v>
      </c>
      <c r="C888" s="19">
        <v>4</v>
      </c>
      <c r="D888" s="172" t="s">
        <v>1219</v>
      </c>
      <c r="E888" s="141" t="s">
        <v>4026</v>
      </c>
      <c r="F888" s="142" t="s">
        <v>7</v>
      </c>
      <c r="G888" s="143" t="s">
        <v>657</v>
      </c>
      <c r="H888" s="138">
        <v>6</v>
      </c>
      <c r="I888" s="139">
        <v>1</v>
      </c>
      <c r="J888" s="140">
        <v>6</v>
      </c>
      <c r="K888" s="187"/>
      <c r="L888" s="177"/>
      <c r="M888" s="223" t="s">
        <v>5122</v>
      </c>
      <c r="N888" s="209"/>
      <c r="O888" s="77"/>
      <c r="Q888" s="162" t="s">
        <v>2467</v>
      </c>
      <c r="R888" s="167" t="s">
        <v>323</v>
      </c>
      <c r="S888" s="160">
        <v>751</v>
      </c>
      <c r="T888" s="163">
        <v>1481</v>
      </c>
      <c r="U888" s="164">
        <f t="shared" si="14"/>
        <v>730</v>
      </c>
      <c r="V888" s="158"/>
      <c r="W888" s="158"/>
    </row>
    <row r="889" spans="2:23" ht="26.25" x14ac:dyDescent="0.3">
      <c r="B889" s="18">
        <v>836</v>
      </c>
      <c r="C889" s="19">
        <v>4</v>
      </c>
      <c r="D889" s="172" t="s">
        <v>806</v>
      </c>
      <c r="E889" s="141" t="s">
        <v>4026</v>
      </c>
      <c r="F889" s="142" t="s">
        <v>7</v>
      </c>
      <c r="G889" s="143" t="s">
        <v>657</v>
      </c>
      <c r="H889" s="138">
        <v>6</v>
      </c>
      <c r="I889" s="139">
        <v>1</v>
      </c>
      <c r="J889" s="140">
        <v>6</v>
      </c>
      <c r="K889" s="187"/>
      <c r="L889" s="177"/>
      <c r="M889" s="223" t="s">
        <v>5122</v>
      </c>
      <c r="N889" s="209"/>
      <c r="O889" s="77"/>
      <c r="Q889" s="162" t="s">
        <v>1298</v>
      </c>
      <c r="R889" s="167" t="s">
        <v>410</v>
      </c>
      <c r="S889" s="161">
        <v>424</v>
      </c>
      <c r="T889" s="163">
        <v>22</v>
      </c>
      <c r="U889" s="164">
        <f t="shared" si="14"/>
        <v>-402</v>
      </c>
      <c r="V889" s="158"/>
      <c r="W889" s="158"/>
    </row>
    <row r="890" spans="2:23" ht="26.25" x14ac:dyDescent="0.3">
      <c r="B890" s="18">
        <v>836</v>
      </c>
      <c r="C890" s="19">
        <v>4</v>
      </c>
      <c r="D890" s="172" t="s">
        <v>1931</v>
      </c>
      <c r="E890" s="141" t="s">
        <v>4026</v>
      </c>
      <c r="F890" s="142" t="s">
        <v>7</v>
      </c>
      <c r="G890" s="143" t="s">
        <v>3067</v>
      </c>
      <c r="H890" s="138">
        <v>6</v>
      </c>
      <c r="I890" s="139">
        <v>1</v>
      </c>
      <c r="J890" s="140">
        <v>6</v>
      </c>
      <c r="K890" s="187"/>
      <c r="L890" s="177"/>
      <c r="M890" s="221" t="s">
        <v>3702</v>
      </c>
      <c r="N890" s="213" t="s">
        <v>960</v>
      </c>
      <c r="O890" s="77"/>
      <c r="Q890" s="162" t="s">
        <v>5209</v>
      </c>
      <c r="R890" s="167" t="s">
        <v>5156</v>
      </c>
      <c r="S890" s="160">
        <v>1114</v>
      </c>
      <c r="T890" s="163">
        <v>1335</v>
      </c>
      <c r="U890" s="164">
        <f t="shared" si="14"/>
        <v>221</v>
      </c>
      <c r="V890" s="158"/>
      <c r="W890" s="158"/>
    </row>
    <row r="891" spans="2:23" ht="26.25" x14ac:dyDescent="0.3">
      <c r="B891" s="18">
        <v>836</v>
      </c>
      <c r="C891" s="19">
        <v>4</v>
      </c>
      <c r="D891" s="172" t="s">
        <v>4345</v>
      </c>
      <c r="E891" s="141" t="s">
        <v>4026</v>
      </c>
      <c r="F891" s="142" t="s">
        <v>7</v>
      </c>
      <c r="G891" s="143" t="s">
        <v>323</v>
      </c>
      <c r="H891" s="138">
        <v>6</v>
      </c>
      <c r="I891" s="139">
        <v>1</v>
      </c>
      <c r="J891" s="140">
        <v>6</v>
      </c>
      <c r="K891" s="187"/>
      <c r="L891" s="177"/>
      <c r="M891" s="221" t="s">
        <v>4599</v>
      </c>
      <c r="N891" s="213" t="s">
        <v>960</v>
      </c>
      <c r="O891" s="77"/>
      <c r="Q891" s="162" t="s">
        <v>1301</v>
      </c>
      <c r="R891" s="167" t="s">
        <v>194</v>
      </c>
      <c r="S891" s="160">
        <v>173</v>
      </c>
      <c r="T891" s="163">
        <v>1063</v>
      </c>
      <c r="U891" s="164">
        <f t="shared" si="14"/>
        <v>890</v>
      </c>
      <c r="V891" s="158"/>
      <c r="W891" s="158"/>
    </row>
    <row r="892" spans="2:23" ht="26.25" x14ac:dyDescent="0.3">
      <c r="B892" s="18">
        <v>836</v>
      </c>
      <c r="C892" s="19">
        <v>4</v>
      </c>
      <c r="D892" s="172" t="s">
        <v>5132</v>
      </c>
      <c r="E892" s="141" t="s">
        <v>4026</v>
      </c>
      <c r="F892" s="142" t="s">
        <v>7</v>
      </c>
      <c r="G892" s="143" t="s">
        <v>657</v>
      </c>
      <c r="H892" s="138">
        <v>6</v>
      </c>
      <c r="I892" s="139">
        <v>1</v>
      </c>
      <c r="J892" s="140">
        <v>6</v>
      </c>
      <c r="K892" s="187"/>
      <c r="L892" s="177"/>
      <c r="M892" s="223" t="s">
        <v>5122</v>
      </c>
      <c r="N892" s="209"/>
      <c r="O892" s="77"/>
      <c r="Q892" s="162" t="s">
        <v>1303</v>
      </c>
      <c r="R892" s="167" t="s">
        <v>206</v>
      </c>
      <c r="S892" s="160">
        <v>559</v>
      </c>
      <c r="T892" s="163">
        <v>855</v>
      </c>
      <c r="U892" s="164">
        <f t="shared" si="14"/>
        <v>296</v>
      </c>
      <c r="V892" s="158"/>
      <c r="W892" s="158"/>
    </row>
    <row r="893" spans="2:23" ht="26.25" x14ac:dyDescent="0.3">
      <c r="B893" s="18">
        <v>836</v>
      </c>
      <c r="C893" s="19">
        <v>4</v>
      </c>
      <c r="D893" s="172" t="s">
        <v>2194</v>
      </c>
      <c r="E893" s="141" t="s">
        <v>4026</v>
      </c>
      <c r="F893" s="142" t="s">
        <v>7</v>
      </c>
      <c r="G893" s="143" t="s">
        <v>5125</v>
      </c>
      <c r="H893" s="138">
        <v>6</v>
      </c>
      <c r="I893" s="139">
        <v>1</v>
      </c>
      <c r="J893" s="140">
        <v>6</v>
      </c>
      <c r="K893" s="187"/>
      <c r="L893" s="177"/>
      <c r="M893" s="223" t="s">
        <v>5122</v>
      </c>
      <c r="N893" s="209"/>
      <c r="O893" s="77"/>
      <c r="Q893" s="162" t="s">
        <v>1306</v>
      </c>
      <c r="R893" s="167" t="s">
        <v>67</v>
      </c>
      <c r="S893" s="160">
        <v>1039</v>
      </c>
      <c r="T893" s="163">
        <v>703</v>
      </c>
      <c r="U893" s="164">
        <f t="shared" si="14"/>
        <v>-336</v>
      </c>
      <c r="V893" s="158"/>
      <c r="W893" s="158"/>
    </row>
    <row r="894" spans="2:23" ht="28.5" x14ac:dyDescent="0.3">
      <c r="B894" s="18">
        <v>836</v>
      </c>
      <c r="C894" s="19">
        <v>4</v>
      </c>
      <c r="D894" s="172" t="s">
        <v>4982</v>
      </c>
      <c r="E894" s="141" t="s">
        <v>4026</v>
      </c>
      <c r="F894" s="142" t="s">
        <v>7</v>
      </c>
      <c r="G894" s="143" t="s">
        <v>1317</v>
      </c>
      <c r="H894" s="138">
        <v>6</v>
      </c>
      <c r="I894" s="139">
        <v>1</v>
      </c>
      <c r="J894" s="140">
        <v>6</v>
      </c>
      <c r="K894" s="187"/>
      <c r="L894" s="177"/>
      <c r="M894" s="221" t="s">
        <v>5024</v>
      </c>
      <c r="N894" s="213"/>
      <c r="O894" s="77"/>
      <c r="Q894" s="162" t="s">
        <v>6572</v>
      </c>
      <c r="R894" s="167" t="s">
        <v>6458</v>
      </c>
      <c r="S894" s="160">
        <v>921</v>
      </c>
      <c r="T894" s="163">
        <v>1136</v>
      </c>
      <c r="U894" s="164">
        <f t="shared" si="14"/>
        <v>215</v>
      </c>
      <c r="V894" s="158"/>
      <c r="W894" s="158"/>
    </row>
    <row r="895" spans="2:23" ht="26.25" x14ac:dyDescent="0.3">
      <c r="B895" s="18">
        <v>836</v>
      </c>
      <c r="C895" s="19">
        <v>4</v>
      </c>
      <c r="D895" s="172" t="s">
        <v>2720</v>
      </c>
      <c r="E895" s="141" t="s">
        <v>4026</v>
      </c>
      <c r="F895" s="142" t="s">
        <v>7</v>
      </c>
      <c r="G895" s="143" t="s">
        <v>5124</v>
      </c>
      <c r="H895" s="138">
        <v>6</v>
      </c>
      <c r="I895" s="139">
        <v>1</v>
      </c>
      <c r="J895" s="140">
        <v>6</v>
      </c>
      <c r="K895" s="187"/>
      <c r="L895" s="177"/>
      <c r="M895" s="223" t="s">
        <v>5122</v>
      </c>
      <c r="N895" s="209"/>
      <c r="O895" s="77"/>
      <c r="Q895" s="162" t="s">
        <v>1310</v>
      </c>
      <c r="R895" s="167" t="s">
        <v>74</v>
      </c>
      <c r="S895" s="161">
        <v>141</v>
      </c>
      <c r="T895" s="163">
        <v>9</v>
      </c>
      <c r="U895" s="164">
        <f t="shared" si="14"/>
        <v>-132</v>
      </c>
      <c r="V895" s="158"/>
      <c r="W895" s="158"/>
    </row>
    <row r="896" spans="2:23" ht="26.25" x14ac:dyDescent="0.3">
      <c r="B896" s="18">
        <v>836</v>
      </c>
      <c r="C896" s="19">
        <v>4</v>
      </c>
      <c r="D896" s="172" t="s">
        <v>4233</v>
      </c>
      <c r="E896" s="141" t="s">
        <v>4026</v>
      </c>
      <c r="F896" s="142" t="s">
        <v>7</v>
      </c>
      <c r="G896" s="143" t="s">
        <v>1744</v>
      </c>
      <c r="H896" s="138">
        <v>6</v>
      </c>
      <c r="I896" s="139">
        <v>1</v>
      </c>
      <c r="J896" s="140">
        <v>6</v>
      </c>
      <c r="K896" s="187"/>
      <c r="L896" s="177"/>
      <c r="M896" s="221" t="s">
        <v>4232</v>
      </c>
      <c r="N896" s="213"/>
      <c r="O896" s="97"/>
      <c r="Q896" s="162" t="s">
        <v>3332</v>
      </c>
      <c r="R896" s="167" t="s">
        <v>3311</v>
      </c>
      <c r="S896" s="160">
        <v>1039</v>
      </c>
      <c r="T896" s="163">
        <v>419</v>
      </c>
      <c r="U896" s="164">
        <f t="shared" si="14"/>
        <v>-620</v>
      </c>
      <c r="V896" s="158"/>
      <c r="W896" s="158"/>
    </row>
    <row r="897" spans="2:23" ht="31.5" x14ac:dyDescent="0.3">
      <c r="B897" s="18">
        <v>836</v>
      </c>
      <c r="C897" s="19">
        <v>4</v>
      </c>
      <c r="D897" s="172" t="s">
        <v>2358</v>
      </c>
      <c r="E897" s="141" t="s">
        <v>4026</v>
      </c>
      <c r="F897" s="142" t="s">
        <v>3453</v>
      </c>
      <c r="G897" s="143" t="s">
        <v>2428</v>
      </c>
      <c r="H897" s="138">
        <v>6</v>
      </c>
      <c r="I897" s="139">
        <v>2</v>
      </c>
      <c r="J897" s="140">
        <v>3</v>
      </c>
      <c r="K897" s="187"/>
      <c r="L897" s="177"/>
      <c r="M897" s="226" t="s">
        <v>3696</v>
      </c>
      <c r="N897" s="213" t="s">
        <v>960</v>
      </c>
      <c r="O897" s="77"/>
      <c r="Q897" s="162" t="s">
        <v>1312</v>
      </c>
      <c r="R897" s="167" t="s">
        <v>956</v>
      </c>
      <c r="S897" s="160">
        <v>1039</v>
      </c>
      <c r="T897" s="163">
        <v>703</v>
      </c>
      <c r="U897" s="164">
        <f t="shared" si="14"/>
        <v>-336</v>
      </c>
      <c r="V897" s="158"/>
      <c r="W897" s="158"/>
    </row>
    <row r="898" spans="2:23" ht="26.25" x14ac:dyDescent="0.3">
      <c r="B898" s="18">
        <v>836</v>
      </c>
      <c r="C898" s="19">
        <v>4</v>
      </c>
      <c r="D898" s="172" t="s">
        <v>1053</v>
      </c>
      <c r="E898" s="141" t="s">
        <v>4026</v>
      </c>
      <c r="F898" s="142" t="s">
        <v>7</v>
      </c>
      <c r="G898" s="143" t="s">
        <v>1054</v>
      </c>
      <c r="H898" s="138">
        <v>6</v>
      </c>
      <c r="I898" s="139">
        <v>2</v>
      </c>
      <c r="J898" s="140">
        <v>3</v>
      </c>
      <c r="K898" s="187"/>
      <c r="L898" s="177"/>
      <c r="M898" s="226" t="s">
        <v>3944</v>
      </c>
      <c r="N898" s="228" t="s">
        <v>960</v>
      </c>
      <c r="O898" s="77"/>
      <c r="Q898" s="162" t="s">
        <v>3074</v>
      </c>
      <c r="R898" s="167" t="s">
        <v>3069</v>
      </c>
      <c r="S898" s="160">
        <v>836</v>
      </c>
      <c r="T898" s="163">
        <v>653</v>
      </c>
      <c r="U898" s="164">
        <f t="shared" si="14"/>
        <v>-183</v>
      </c>
      <c r="V898" s="158"/>
      <c r="W898" s="158"/>
    </row>
    <row r="899" spans="2:23" ht="26.25" x14ac:dyDescent="0.3">
      <c r="B899" s="18">
        <v>836</v>
      </c>
      <c r="C899" s="19">
        <v>4</v>
      </c>
      <c r="D899" s="172" t="s">
        <v>1073</v>
      </c>
      <c r="E899" s="141" t="s">
        <v>4026</v>
      </c>
      <c r="F899" s="142" t="s">
        <v>7</v>
      </c>
      <c r="G899" s="143" t="s">
        <v>2517</v>
      </c>
      <c r="H899" s="138">
        <v>6</v>
      </c>
      <c r="I899" s="139">
        <v>2</v>
      </c>
      <c r="J899" s="140">
        <v>3</v>
      </c>
      <c r="K899" s="187"/>
      <c r="L899" s="177"/>
      <c r="M899" s="226" t="s">
        <v>4115</v>
      </c>
      <c r="N899" s="228" t="s">
        <v>960</v>
      </c>
      <c r="O899" s="77"/>
      <c r="Q899" s="162" t="s">
        <v>3421</v>
      </c>
      <c r="R899" s="167" t="s">
        <v>222</v>
      </c>
      <c r="S899" s="160">
        <v>1114</v>
      </c>
      <c r="T899" s="163">
        <v>1481</v>
      </c>
      <c r="U899" s="164">
        <f t="shared" si="14"/>
        <v>367</v>
      </c>
      <c r="V899" s="158"/>
      <c r="W899" s="158"/>
    </row>
    <row r="900" spans="2:23" ht="26.25" x14ac:dyDescent="0.3">
      <c r="B900" s="18">
        <v>836</v>
      </c>
      <c r="C900" s="19">
        <v>4</v>
      </c>
      <c r="D900" s="172" t="s">
        <v>738</v>
      </c>
      <c r="E900" s="141" t="s">
        <v>4026</v>
      </c>
      <c r="F900" s="142" t="s">
        <v>7</v>
      </c>
      <c r="G900" s="143" t="s">
        <v>739</v>
      </c>
      <c r="H900" s="138">
        <v>6</v>
      </c>
      <c r="I900" s="139">
        <v>2</v>
      </c>
      <c r="J900" s="140">
        <v>3</v>
      </c>
      <c r="K900" s="187"/>
      <c r="L900" s="177"/>
      <c r="M900" s="221" t="s">
        <v>4074</v>
      </c>
      <c r="N900" s="213" t="s">
        <v>3809</v>
      </c>
      <c r="O900" s="77"/>
      <c r="Q900" s="162" t="s">
        <v>5888</v>
      </c>
      <c r="R900" s="167" t="s">
        <v>5829</v>
      </c>
      <c r="S900" s="160">
        <v>1455</v>
      </c>
      <c r="T900" s="163">
        <v>1481</v>
      </c>
      <c r="U900" s="164">
        <f t="shared" si="14"/>
        <v>26</v>
      </c>
      <c r="V900" s="158"/>
      <c r="W900" s="158"/>
    </row>
    <row r="901" spans="2:23" ht="26.25" x14ac:dyDescent="0.3">
      <c r="B901" s="18">
        <v>836</v>
      </c>
      <c r="C901" s="19">
        <v>4</v>
      </c>
      <c r="D901" s="172" t="s">
        <v>2843</v>
      </c>
      <c r="E901" s="141" t="s">
        <v>4026</v>
      </c>
      <c r="F901" s="142" t="s">
        <v>7</v>
      </c>
      <c r="G901" s="143" t="s">
        <v>2844</v>
      </c>
      <c r="H901" s="138">
        <v>6</v>
      </c>
      <c r="I901" s="139">
        <v>2</v>
      </c>
      <c r="J901" s="140">
        <v>3</v>
      </c>
      <c r="K901" s="187"/>
      <c r="L901" s="177"/>
      <c r="M901" s="226" t="s">
        <v>4255</v>
      </c>
      <c r="N901" s="213" t="s">
        <v>960</v>
      </c>
      <c r="O901" s="77"/>
      <c r="Q901" s="162" t="s">
        <v>2633</v>
      </c>
      <c r="R901" s="167" t="s">
        <v>2603</v>
      </c>
      <c r="S901" s="160">
        <v>165</v>
      </c>
      <c r="T901" s="163">
        <v>940</v>
      </c>
      <c r="U901" s="164">
        <f t="shared" si="14"/>
        <v>775</v>
      </c>
      <c r="V901" s="158"/>
      <c r="W901" s="158"/>
    </row>
    <row r="902" spans="2:23" ht="26.25" x14ac:dyDescent="0.3">
      <c r="B902" s="18">
        <v>836</v>
      </c>
      <c r="C902" s="19">
        <v>4</v>
      </c>
      <c r="D902" s="172" t="s">
        <v>1809</v>
      </c>
      <c r="E902" s="141" t="s">
        <v>4026</v>
      </c>
      <c r="F902" s="142" t="s">
        <v>7</v>
      </c>
      <c r="G902" s="143" t="s">
        <v>1317</v>
      </c>
      <c r="H902" s="138">
        <v>6</v>
      </c>
      <c r="I902" s="139">
        <v>2</v>
      </c>
      <c r="J902" s="140">
        <v>3</v>
      </c>
      <c r="K902" s="187"/>
      <c r="L902" s="177"/>
      <c r="M902" s="226" t="s">
        <v>4119</v>
      </c>
      <c r="N902" s="228"/>
      <c r="O902" s="77"/>
      <c r="Q902" s="162" t="s">
        <v>2239</v>
      </c>
      <c r="R902" s="167" t="s">
        <v>2216</v>
      </c>
      <c r="S902" s="160">
        <v>1315</v>
      </c>
      <c r="T902" s="163">
        <v>1136</v>
      </c>
      <c r="U902" s="164">
        <f t="shared" si="14"/>
        <v>-179</v>
      </c>
      <c r="V902" s="158"/>
      <c r="W902" s="158"/>
    </row>
    <row r="903" spans="2:23" ht="26.25" x14ac:dyDescent="0.3">
      <c r="B903" s="18">
        <v>836</v>
      </c>
      <c r="C903" s="19">
        <v>4</v>
      </c>
      <c r="D903" s="172" t="s">
        <v>1596</v>
      </c>
      <c r="E903" s="141" t="s">
        <v>4026</v>
      </c>
      <c r="F903" s="142" t="s">
        <v>7</v>
      </c>
      <c r="G903" s="143" t="s">
        <v>1597</v>
      </c>
      <c r="H903" s="138">
        <v>6</v>
      </c>
      <c r="I903" s="139">
        <v>2</v>
      </c>
      <c r="J903" s="140">
        <v>3</v>
      </c>
      <c r="K903" s="187"/>
      <c r="L903" s="177"/>
      <c r="M903" s="221" t="s">
        <v>3810</v>
      </c>
      <c r="N903" s="213" t="s">
        <v>3746</v>
      </c>
      <c r="O903" s="77"/>
      <c r="Q903" s="162" t="s">
        <v>3559</v>
      </c>
      <c r="R903" s="167" t="s">
        <v>410</v>
      </c>
      <c r="S903" s="160">
        <v>1315</v>
      </c>
      <c r="T903" s="163">
        <v>119</v>
      </c>
      <c r="U903" s="164">
        <f t="shared" si="14"/>
        <v>-1196</v>
      </c>
      <c r="V903" s="158"/>
      <c r="W903" s="158"/>
    </row>
    <row r="904" spans="2:23" ht="26.25" x14ac:dyDescent="0.3">
      <c r="B904" s="18">
        <v>836</v>
      </c>
      <c r="C904" s="19">
        <v>4</v>
      </c>
      <c r="D904" s="172" t="s">
        <v>1663</v>
      </c>
      <c r="E904" s="141" t="s">
        <v>4026</v>
      </c>
      <c r="F904" s="142" t="s">
        <v>7</v>
      </c>
      <c r="G904" s="143" t="s">
        <v>3478</v>
      </c>
      <c r="H904" s="138">
        <v>6</v>
      </c>
      <c r="I904" s="139">
        <v>2</v>
      </c>
      <c r="J904" s="140">
        <v>3</v>
      </c>
      <c r="K904" s="187"/>
      <c r="L904" s="177"/>
      <c r="M904" s="221" t="s">
        <v>4122</v>
      </c>
      <c r="N904" s="213" t="s">
        <v>960</v>
      </c>
      <c r="O904" s="77"/>
      <c r="Q904" s="162" t="s">
        <v>2240</v>
      </c>
      <c r="R904" s="167" t="s">
        <v>2318</v>
      </c>
      <c r="S904" s="160">
        <v>1315</v>
      </c>
      <c r="T904" s="163">
        <v>765</v>
      </c>
      <c r="U904" s="164">
        <f t="shared" si="14"/>
        <v>-550</v>
      </c>
      <c r="V904" s="158"/>
      <c r="W904" s="158"/>
    </row>
    <row r="905" spans="2:23" ht="26.25" x14ac:dyDescent="0.3">
      <c r="B905" s="18">
        <v>836</v>
      </c>
      <c r="C905" s="19">
        <v>4</v>
      </c>
      <c r="D905" s="172" t="s">
        <v>1739</v>
      </c>
      <c r="E905" s="141" t="s">
        <v>4026</v>
      </c>
      <c r="F905" s="142" t="s">
        <v>7</v>
      </c>
      <c r="G905" s="143" t="s">
        <v>323</v>
      </c>
      <c r="H905" s="138">
        <v>6</v>
      </c>
      <c r="I905" s="139">
        <v>2</v>
      </c>
      <c r="J905" s="140">
        <v>3</v>
      </c>
      <c r="K905" s="187"/>
      <c r="L905" s="177"/>
      <c r="M905" s="226" t="s">
        <v>4196</v>
      </c>
      <c r="N905" s="215" t="s">
        <v>960</v>
      </c>
      <c r="O905" s="77"/>
      <c r="Q905" s="162" t="s">
        <v>5210</v>
      </c>
      <c r="R905" s="167" t="s">
        <v>5184</v>
      </c>
      <c r="S905" s="160">
        <v>1455</v>
      </c>
      <c r="T905" s="163">
        <v>1481</v>
      </c>
      <c r="U905" s="164">
        <f t="shared" si="14"/>
        <v>26</v>
      </c>
      <c r="V905" s="158"/>
      <c r="W905" s="158"/>
    </row>
    <row r="906" spans="2:23" ht="26.25" x14ac:dyDescent="0.3">
      <c r="B906" s="18">
        <v>836</v>
      </c>
      <c r="C906" s="19">
        <v>4</v>
      </c>
      <c r="D906" s="172" t="s">
        <v>3852</v>
      </c>
      <c r="E906" s="141" t="s">
        <v>4026</v>
      </c>
      <c r="F906" s="142" t="s">
        <v>7</v>
      </c>
      <c r="G906" s="143" t="s">
        <v>3853</v>
      </c>
      <c r="H906" s="138">
        <v>6</v>
      </c>
      <c r="I906" s="139">
        <v>2</v>
      </c>
      <c r="J906" s="140">
        <v>3</v>
      </c>
      <c r="K906" s="187"/>
      <c r="L906" s="177"/>
      <c r="M906" s="226" t="s">
        <v>5860</v>
      </c>
      <c r="N906" s="215" t="s">
        <v>960</v>
      </c>
      <c r="O906" s="77"/>
      <c r="Q906" s="162" t="s">
        <v>1313</v>
      </c>
      <c r="R906" s="167" t="s">
        <v>187</v>
      </c>
      <c r="S906" s="160">
        <v>224</v>
      </c>
      <c r="T906" s="163">
        <v>765</v>
      </c>
      <c r="U906" s="164">
        <f t="shared" si="14"/>
        <v>541</v>
      </c>
      <c r="V906" s="158"/>
      <c r="W906" s="158"/>
    </row>
    <row r="907" spans="2:23" ht="26.25" x14ac:dyDescent="0.3">
      <c r="B907" s="18">
        <v>836</v>
      </c>
      <c r="C907" s="19">
        <v>4</v>
      </c>
      <c r="D907" s="172" t="s">
        <v>5148</v>
      </c>
      <c r="E907" s="141" t="s">
        <v>4026</v>
      </c>
      <c r="F907" s="142" t="s">
        <v>7</v>
      </c>
      <c r="G907" s="143" t="s">
        <v>323</v>
      </c>
      <c r="H907" s="138">
        <v>6</v>
      </c>
      <c r="I907" s="139">
        <v>2</v>
      </c>
      <c r="J907" s="140">
        <v>3</v>
      </c>
      <c r="K907" s="187"/>
      <c r="L907" s="177"/>
      <c r="M907" s="233" t="s">
        <v>6383</v>
      </c>
      <c r="N907" s="209"/>
      <c r="O907" s="77"/>
      <c r="Q907" s="162" t="s">
        <v>1315</v>
      </c>
      <c r="R907" s="167" t="s">
        <v>323</v>
      </c>
      <c r="S907" s="160">
        <v>645</v>
      </c>
      <c r="T907" s="163">
        <v>765</v>
      </c>
      <c r="U907" s="164">
        <f t="shared" si="14"/>
        <v>120</v>
      </c>
      <c r="V907" s="158"/>
      <c r="W907" s="158"/>
    </row>
    <row r="908" spans="2:23" ht="28.5" x14ac:dyDescent="0.3">
      <c r="B908" s="18">
        <v>836</v>
      </c>
      <c r="C908" s="19">
        <v>4</v>
      </c>
      <c r="D908" s="172" t="s">
        <v>3377</v>
      </c>
      <c r="E908" s="141" t="s">
        <v>4026</v>
      </c>
      <c r="F908" s="142" t="s">
        <v>7</v>
      </c>
      <c r="G908" s="143" t="s">
        <v>2764</v>
      </c>
      <c r="H908" s="138">
        <v>6</v>
      </c>
      <c r="I908" s="139">
        <v>2</v>
      </c>
      <c r="J908" s="140">
        <v>3</v>
      </c>
      <c r="K908" s="187"/>
      <c r="L908" s="177"/>
      <c r="M908" s="221" t="s">
        <v>4722</v>
      </c>
      <c r="N908" s="209" t="s">
        <v>960</v>
      </c>
      <c r="O908" s="77"/>
      <c r="Q908" s="162" t="s">
        <v>2468</v>
      </c>
      <c r="R908" s="167" t="s">
        <v>2437</v>
      </c>
      <c r="S908" s="160">
        <v>1315</v>
      </c>
      <c r="T908" s="163">
        <v>419</v>
      </c>
      <c r="U908" s="164">
        <f t="shared" si="14"/>
        <v>-896</v>
      </c>
      <c r="V908" s="158"/>
      <c r="W908" s="158"/>
    </row>
    <row r="909" spans="2:23" ht="26.25" x14ac:dyDescent="0.3">
      <c r="B909" s="18">
        <v>836</v>
      </c>
      <c r="C909" s="19">
        <v>4</v>
      </c>
      <c r="D909" s="172" t="s">
        <v>3791</v>
      </c>
      <c r="E909" s="141" t="s">
        <v>4026</v>
      </c>
      <c r="F909" s="142" t="s">
        <v>7</v>
      </c>
      <c r="G909" s="143" t="s">
        <v>3792</v>
      </c>
      <c r="H909" s="138">
        <v>6</v>
      </c>
      <c r="I909" s="139">
        <v>2</v>
      </c>
      <c r="J909" s="140">
        <v>3</v>
      </c>
      <c r="K909" s="187"/>
      <c r="L909" s="177"/>
      <c r="M909" s="226" t="s">
        <v>5671</v>
      </c>
      <c r="N909" s="209" t="s">
        <v>960</v>
      </c>
      <c r="O909" s="77"/>
      <c r="Q909" s="162" t="s">
        <v>3422</v>
      </c>
      <c r="R909" s="167" t="s">
        <v>3354</v>
      </c>
      <c r="S909" s="160">
        <v>751</v>
      </c>
      <c r="T909" s="163">
        <v>1136</v>
      </c>
      <c r="U909" s="164">
        <f t="shared" si="14"/>
        <v>385</v>
      </c>
      <c r="V909" s="158"/>
      <c r="W909" s="158"/>
    </row>
    <row r="910" spans="2:23" ht="26.25" x14ac:dyDescent="0.3">
      <c r="B910" s="18">
        <v>836</v>
      </c>
      <c r="C910" s="19">
        <v>4</v>
      </c>
      <c r="D910" s="172" t="s">
        <v>3363</v>
      </c>
      <c r="E910" s="141" t="s">
        <v>4026</v>
      </c>
      <c r="F910" s="142" t="s">
        <v>7</v>
      </c>
      <c r="G910" s="143" t="s">
        <v>3364</v>
      </c>
      <c r="H910" s="138">
        <v>6</v>
      </c>
      <c r="I910" s="139">
        <v>2</v>
      </c>
      <c r="J910" s="140">
        <v>3</v>
      </c>
      <c r="K910" s="187"/>
      <c r="L910" s="177"/>
      <c r="M910" s="226" t="s">
        <v>6384</v>
      </c>
      <c r="N910" s="213" t="s">
        <v>960</v>
      </c>
      <c r="O910" s="77"/>
      <c r="Q910" s="162" t="s">
        <v>4757</v>
      </c>
      <c r="R910" s="167" t="s">
        <v>323</v>
      </c>
      <c r="S910" s="160">
        <v>57</v>
      </c>
      <c r="T910" s="163">
        <v>169</v>
      </c>
      <c r="U910" s="164">
        <f t="shared" si="14"/>
        <v>112</v>
      </c>
      <c r="V910" s="158"/>
      <c r="W910" s="158"/>
    </row>
    <row r="911" spans="2:23" ht="26.25" x14ac:dyDescent="0.3">
      <c r="B911" s="18">
        <v>836</v>
      </c>
      <c r="C911" s="19">
        <v>4</v>
      </c>
      <c r="D911" s="172" t="s">
        <v>3368</v>
      </c>
      <c r="E911" s="141" t="s">
        <v>4026</v>
      </c>
      <c r="F911" s="142" t="s">
        <v>7</v>
      </c>
      <c r="G911" s="143" t="s">
        <v>3369</v>
      </c>
      <c r="H911" s="138">
        <v>6</v>
      </c>
      <c r="I911" s="139">
        <v>2</v>
      </c>
      <c r="J911" s="140">
        <v>3</v>
      </c>
      <c r="K911" s="187"/>
      <c r="L911" s="177"/>
      <c r="M911" s="226" t="s">
        <v>4723</v>
      </c>
      <c r="N911" s="228" t="s">
        <v>960</v>
      </c>
      <c r="O911" s="77"/>
      <c r="Q911" s="162" t="s">
        <v>4324</v>
      </c>
      <c r="R911" s="167" t="s">
        <v>4246</v>
      </c>
      <c r="S911" s="160">
        <v>385</v>
      </c>
      <c r="T911" s="163">
        <v>562</v>
      </c>
      <c r="U911" s="164">
        <f t="shared" si="14"/>
        <v>177</v>
      </c>
      <c r="V911" s="158"/>
      <c r="W911" s="158"/>
    </row>
    <row r="912" spans="2:23" ht="26.25" x14ac:dyDescent="0.3">
      <c r="B912" s="18">
        <v>836</v>
      </c>
      <c r="C912" s="19">
        <v>4</v>
      </c>
      <c r="D912" s="172" t="s">
        <v>1707</v>
      </c>
      <c r="E912" s="141" t="s">
        <v>4026</v>
      </c>
      <c r="F912" s="142" t="s">
        <v>7</v>
      </c>
      <c r="G912" s="143" t="s">
        <v>2303</v>
      </c>
      <c r="H912" s="138">
        <v>6</v>
      </c>
      <c r="I912" s="139">
        <v>2</v>
      </c>
      <c r="J912" s="140">
        <v>3</v>
      </c>
      <c r="K912" s="187"/>
      <c r="L912" s="177"/>
      <c r="M912" s="226" t="s">
        <v>6385</v>
      </c>
      <c r="N912" s="215" t="s">
        <v>960</v>
      </c>
      <c r="O912" s="77"/>
      <c r="Q912" s="162" t="s">
        <v>1322</v>
      </c>
      <c r="R912" s="167" t="s">
        <v>4444</v>
      </c>
      <c r="S912" s="160">
        <v>689</v>
      </c>
      <c r="T912" s="163">
        <v>1063</v>
      </c>
      <c r="U912" s="164">
        <f t="shared" si="14"/>
        <v>374</v>
      </c>
      <c r="V912" s="158"/>
      <c r="W912" s="158"/>
    </row>
    <row r="913" spans="2:23" ht="26.25" x14ac:dyDescent="0.3">
      <c r="B913" s="18">
        <v>836</v>
      </c>
      <c r="C913" s="19">
        <v>4</v>
      </c>
      <c r="D913" s="172" t="s">
        <v>3515</v>
      </c>
      <c r="E913" s="141" t="s">
        <v>4026</v>
      </c>
      <c r="F913" s="142" t="s">
        <v>7</v>
      </c>
      <c r="G913" s="143" t="s">
        <v>3516</v>
      </c>
      <c r="H913" s="138">
        <v>6</v>
      </c>
      <c r="I913" s="139">
        <v>2</v>
      </c>
      <c r="J913" s="140">
        <v>3</v>
      </c>
      <c r="K913" s="187"/>
      <c r="L913" s="177"/>
      <c r="M913" s="225" t="s">
        <v>6386</v>
      </c>
      <c r="N913" s="209" t="s">
        <v>960</v>
      </c>
      <c r="O913" s="77"/>
      <c r="Q913" s="162" t="s">
        <v>5582</v>
      </c>
      <c r="R913" s="167" t="s">
        <v>5458</v>
      </c>
      <c r="S913" s="161">
        <v>1114</v>
      </c>
      <c r="T913" s="163">
        <v>104</v>
      </c>
      <c r="U913" s="164">
        <f t="shared" si="14"/>
        <v>-1010</v>
      </c>
      <c r="V913" s="158"/>
      <c r="W913" s="158"/>
    </row>
    <row r="914" spans="2:23" ht="26.25" x14ac:dyDescent="0.3">
      <c r="B914" s="18">
        <v>836</v>
      </c>
      <c r="C914" s="19">
        <v>4</v>
      </c>
      <c r="D914" s="172" t="s">
        <v>3206</v>
      </c>
      <c r="E914" s="141" t="s">
        <v>4026</v>
      </c>
      <c r="F914" s="142" t="s">
        <v>7</v>
      </c>
      <c r="G914" s="143" t="s">
        <v>3207</v>
      </c>
      <c r="H914" s="138">
        <v>6</v>
      </c>
      <c r="I914" s="139">
        <v>2</v>
      </c>
      <c r="J914" s="140">
        <v>3</v>
      </c>
      <c r="K914" s="187"/>
      <c r="L914" s="177"/>
      <c r="M914" s="226" t="s">
        <v>4476</v>
      </c>
      <c r="N914" s="213" t="s">
        <v>960</v>
      </c>
      <c r="O914" s="77"/>
      <c r="Q914" s="162" t="s">
        <v>1325</v>
      </c>
      <c r="R914" s="167" t="s">
        <v>2395</v>
      </c>
      <c r="S914" s="160">
        <v>341</v>
      </c>
      <c r="T914" s="163">
        <v>1063</v>
      </c>
      <c r="U914" s="164">
        <f t="shared" si="14"/>
        <v>722</v>
      </c>
      <c r="V914" s="158"/>
      <c r="W914" s="158"/>
    </row>
    <row r="915" spans="2:23" ht="26.25" x14ac:dyDescent="0.3">
      <c r="B915" s="18">
        <v>836</v>
      </c>
      <c r="C915" s="19">
        <v>4</v>
      </c>
      <c r="D915" s="172" t="s">
        <v>5149</v>
      </c>
      <c r="E915" s="141" t="s">
        <v>4026</v>
      </c>
      <c r="F915" s="142" t="s">
        <v>7</v>
      </c>
      <c r="G915" s="143" t="s">
        <v>323</v>
      </c>
      <c r="H915" s="138">
        <v>6</v>
      </c>
      <c r="I915" s="139">
        <v>2</v>
      </c>
      <c r="J915" s="140">
        <v>3</v>
      </c>
      <c r="K915" s="187"/>
      <c r="L915" s="177"/>
      <c r="M915" s="233" t="s">
        <v>5861</v>
      </c>
      <c r="N915" s="209"/>
      <c r="O915" s="77"/>
      <c r="Q915" s="162" t="s">
        <v>2866</v>
      </c>
      <c r="R915" s="167" t="s">
        <v>2857</v>
      </c>
      <c r="S915" s="160">
        <v>1455</v>
      </c>
      <c r="T915" s="163">
        <v>855</v>
      </c>
      <c r="U915" s="164">
        <f t="shared" si="14"/>
        <v>-600</v>
      </c>
      <c r="V915" s="158"/>
      <c r="W915" s="158"/>
    </row>
    <row r="916" spans="2:23" ht="28.5" x14ac:dyDescent="0.3">
      <c r="B916" s="18">
        <v>836</v>
      </c>
      <c r="C916" s="19">
        <v>4</v>
      </c>
      <c r="D916" s="172" t="s">
        <v>2183</v>
      </c>
      <c r="E916" s="141" t="s">
        <v>4026</v>
      </c>
      <c r="F916" s="142" t="s">
        <v>7</v>
      </c>
      <c r="G916" s="143" t="s">
        <v>178</v>
      </c>
      <c r="H916" s="138">
        <v>6</v>
      </c>
      <c r="I916" s="139">
        <v>2</v>
      </c>
      <c r="J916" s="140">
        <v>3</v>
      </c>
      <c r="K916" s="187"/>
      <c r="L916" s="177"/>
      <c r="M916" s="206" t="s">
        <v>6387</v>
      </c>
      <c r="N916" s="213" t="s">
        <v>960</v>
      </c>
      <c r="O916" s="77"/>
      <c r="Q916" s="162" t="s">
        <v>2164</v>
      </c>
      <c r="R916" s="167" t="s">
        <v>2146</v>
      </c>
      <c r="S916" s="160">
        <v>235</v>
      </c>
      <c r="T916" s="163">
        <v>855</v>
      </c>
      <c r="U916" s="164">
        <f t="shared" si="14"/>
        <v>620</v>
      </c>
      <c r="V916" s="158"/>
      <c r="W916" s="158"/>
    </row>
    <row r="917" spans="2:23" ht="28.5" x14ac:dyDescent="0.3">
      <c r="B917" s="18">
        <v>836</v>
      </c>
      <c r="C917" s="19">
        <v>4</v>
      </c>
      <c r="D917" s="172" t="s">
        <v>2194</v>
      </c>
      <c r="E917" s="141" t="s">
        <v>4026</v>
      </c>
      <c r="F917" s="142" t="s">
        <v>7</v>
      </c>
      <c r="G917" s="143" t="s">
        <v>2312</v>
      </c>
      <c r="H917" s="138">
        <v>6</v>
      </c>
      <c r="I917" s="139">
        <v>2</v>
      </c>
      <c r="J917" s="140">
        <v>3</v>
      </c>
      <c r="K917" s="187"/>
      <c r="L917" s="177"/>
      <c r="M917" s="226" t="s">
        <v>6388</v>
      </c>
      <c r="N917" s="213" t="s">
        <v>960</v>
      </c>
      <c r="O917" s="97"/>
      <c r="Q917" s="162" t="s">
        <v>1327</v>
      </c>
      <c r="R917" s="167" t="s">
        <v>270</v>
      </c>
      <c r="S917" s="160">
        <v>309</v>
      </c>
      <c r="T917" s="163">
        <v>1136</v>
      </c>
      <c r="U917" s="164">
        <f t="shared" si="14"/>
        <v>827</v>
      </c>
      <c r="V917" s="158"/>
      <c r="W917" s="158"/>
    </row>
    <row r="918" spans="2:23" ht="26.25" x14ac:dyDescent="0.3">
      <c r="B918" s="18">
        <v>836</v>
      </c>
      <c r="C918" s="19">
        <v>276</v>
      </c>
      <c r="D918" s="172" t="s">
        <v>5115</v>
      </c>
      <c r="E918" s="141" t="s">
        <v>4026</v>
      </c>
      <c r="F918" s="142" t="s">
        <v>7</v>
      </c>
      <c r="G918" s="143" t="s">
        <v>5456</v>
      </c>
      <c r="H918" s="138">
        <v>6</v>
      </c>
      <c r="I918" s="139">
        <v>2</v>
      </c>
      <c r="J918" s="140">
        <v>3</v>
      </c>
      <c r="K918" s="187"/>
      <c r="L918" s="177"/>
      <c r="M918" s="226" t="s">
        <v>6498</v>
      </c>
      <c r="N918" s="207"/>
      <c r="O918" s="77"/>
      <c r="Q918" s="162" t="s">
        <v>1328</v>
      </c>
      <c r="R918" s="167" t="s">
        <v>323</v>
      </c>
      <c r="S918" s="160">
        <v>689</v>
      </c>
      <c r="T918" s="163">
        <v>1481</v>
      </c>
      <c r="U918" s="164">
        <f t="shared" si="14"/>
        <v>792</v>
      </c>
      <c r="V918" s="158"/>
      <c r="W918" s="158"/>
    </row>
    <row r="919" spans="2:23" ht="26.25" x14ac:dyDescent="0.3">
      <c r="B919" s="18">
        <v>836</v>
      </c>
      <c r="C919" s="19">
        <v>276</v>
      </c>
      <c r="D919" s="172" t="s">
        <v>4991</v>
      </c>
      <c r="E919" s="141" t="s">
        <v>4026</v>
      </c>
      <c r="F919" s="142" t="s">
        <v>7</v>
      </c>
      <c r="G919" s="143" t="s">
        <v>4992</v>
      </c>
      <c r="H919" s="138">
        <v>6</v>
      </c>
      <c r="I919" s="139">
        <v>2</v>
      </c>
      <c r="J919" s="140">
        <v>3</v>
      </c>
      <c r="K919" s="187"/>
      <c r="L919" s="177"/>
      <c r="M919" s="221" t="s">
        <v>6547</v>
      </c>
      <c r="N919" s="215"/>
      <c r="O919" s="77"/>
      <c r="Q919" s="162" t="s">
        <v>4151</v>
      </c>
      <c r="R919" s="167" t="s">
        <v>4132</v>
      </c>
      <c r="S919" s="160">
        <v>921</v>
      </c>
      <c r="T919" s="163">
        <v>161</v>
      </c>
      <c r="U919" s="164">
        <f t="shared" si="14"/>
        <v>-760</v>
      </c>
      <c r="V919" s="158"/>
      <c r="W919" s="158"/>
    </row>
    <row r="920" spans="2:23" ht="26.25" x14ac:dyDescent="0.3">
      <c r="B920" s="18">
        <v>836</v>
      </c>
      <c r="C920" s="19">
        <v>-84</v>
      </c>
      <c r="D920" s="172" t="s">
        <v>586</v>
      </c>
      <c r="E920" s="141" t="s">
        <v>4026</v>
      </c>
      <c r="F920" s="142" t="s">
        <v>7</v>
      </c>
      <c r="G920" s="143" t="s">
        <v>587</v>
      </c>
      <c r="H920" s="138">
        <v>6</v>
      </c>
      <c r="I920" s="139">
        <v>3</v>
      </c>
      <c r="J920" s="140">
        <v>2</v>
      </c>
      <c r="K920" s="187"/>
      <c r="L920" s="177"/>
      <c r="M920" s="226" t="s">
        <v>6372</v>
      </c>
      <c r="N920" s="215"/>
      <c r="O920" s="77"/>
      <c r="Q920" s="162" t="s">
        <v>3877</v>
      </c>
      <c r="R920" s="167" t="s">
        <v>3848</v>
      </c>
      <c r="S920" s="160">
        <v>1455</v>
      </c>
      <c r="T920" s="163">
        <v>1335</v>
      </c>
      <c r="U920" s="164">
        <f t="shared" si="14"/>
        <v>-120</v>
      </c>
      <c r="V920" s="158"/>
      <c r="W920" s="158"/>
    </row>
    <row r="921" spans="2:23" ht="28.5" x14ac:dyDescent="0.3">
      <c r="B921" s="18">
        <v>836</v>
      </c>
      <c r="C921" s="19">
        <v>4</v>
      </c>
      <c r="D921" s="172" t="s">
        <v>641</v>
      </c>
      <c r="E921" s="141" t="s">
        <v>4026</v>
      </c>
      <c r="F921" s="142" t="s">
        <v>7</v>
      </c>
      <c r="G921" s="143" t="s">
        <v>642</v>
      </c>
      <c r="H921" s="138">
        <v>6</v>
      </c>
      <c r="I921" s="139">
        <v>3</v>
      </c>
      <c r="J921" s="140">
        <v>2</v>
      </c>
      <c r="K921" s="187"/>
      <c r="L921" s="177"/>
      <c r="M921" s="224" t="s">
        <v>5261</v>
      </c>
      <c r="N921" s="207"/>
      <c r="O921" s="77"/>
      <c r="Q921" s="162" t="s">
        <v>5419</v>
      </c>
      <c r="R921" s="167" t="s">
        <v>5361</v>
      </c>
      <c r="S921" s="160">
        <v>921</v>
      </c>
      <c r="T921" s="163">
        <v>1335</v>
      </c>
      <c r="U921" s="164">
        <f t="shared" si="14"/>
        <v>414</v>
      </c>
      <c r="V921" s="158"/>
      <c r="W921" s="158"/>
    </row>
    <row r="922" spans="2:23" ht="28.5" x14ac:dyDescent="0.3">
      <c r="B922" s="18">
        <v>836</v>
      </c>
      <c r="C922" s="19">
        <v>4</v>
      </c>
      <c r="D922" s="172" t="s">
        <v>2096</v>
      </c>
      <c r="E922" s="141" t="s">
        <v>4026</v>
      </c>
      <c r="F922" s="142" t="s">
        <v>7</v>
      </c>
      <c r="G922" s="143" t="s">
        <v>1882</v>
      </c>
      <c r="H922" s="138">
        <v>6</v>
      </c>
      <c r="I922" s="139">
        <v>3</v>
      </c>
      <c r="J922" s="140">
        <v>2</v>
      </c>
      <c r="K922" s="187"/>
      <c r="L922" s="177"/>
      <c r="M922" s="224" t="s">
        <v>5489</v>
      </c>
      <c r="N922" s="228" t="s">
        <v>960</v>
      </c>
      <c r="O922" s="77"/>
      <c r="Q922" s="162" t="s">
        <v>1332</v>
      </c>
      <c r="R922" s="167" t="s">
        <v>919</v>
      </c>
      <c r="S922" s="160">
        <v>1039</v>
      </c>
      <c r="T922" s="163">
        <v>1335</v>
      </c>
      <c r="U922" s="164">
        <f t="shared" si="14"/>
        <v>296</v>
      </c>
      <c r="V922" s="158"/>
      <c r="W922" s="158"/>
    </row>
    <row r="923" spans="2:23" ht="28.5" x14ac:dyDescent="0.3">
      <c r="B923" s="18">
        <v>836</v>
      </c>
      <c r="C923" s="19">
        <v>4</v>
      </c>
      <c r="D923" s="172" t="s">
        <v>1986</v>
      </c>
      <c r="E923" s="141" t="s">
        <v>4026</v>
      </c>
      <c r="F923" s="142" t="s">
        <v>7</v>
      </c>
      <c r="G923" s="143" t="s">
        <v>1987</v>
      </c>
      <c r="H923" s="138">
        <v>6</v>
      </c>
      <c r="I923" s="139">
        <v>3</v>
      </c>
      <c r="J923" s="140">
        <v>2</v>
      </c>
      <c r="K923" s="187"/>
      <c r="L923" s="177"/>
      <c r="M923" s="224" t="s">
        <v>4724</v>
      </c>
      <c r="N923" s="213"/>
      <c r="O923" s="77"/>
      <c r="Q923" s="162" t="s">
        <v>6573</v>
      </c>
      <c r="R923" s="167" t="s">
        <v>323</v>
      </c>
      <c r="S923" s="160">
        <v>235</v>
      </c>
      <c r="T923" s="163">
        <v>1481</v>
      </c>
      <c r="U923" s="164">
        <f t="shared" si="14"/>
        <v>1246</v>
      </c>
      <c r="V923" s="158"/>
      <c r="W923" s="158"/>
    </row>
    <row r="924" spans="2:23" ht="28.5" x14ac:dyDescent="0.3">
      <c r="B924" s="18">
        <v>836</v>
      </c>
      <c r="C924" s="19">
        <v>4</v>
      </c>
      <c r="D924" s="172" t="s">
        <v>875</v>
      </c>
      <c r="E924" s="141" t="s">
        <v>4026</v>
      </c>
      <c r="F924" s="142" t="s">
        <v>7</v>
      </c>
      <c r="G924" s="143" t="s">
        <v>206</v>
      </c>
      <c r="H924" s="138">
        <v>6</v>
      </c>
      <c r="I924" s="139">
        <v>3</v>
      </c>
      <c r="J924" s="140">
        <v>2</v>
      </c>
      <c r="K924" s="187"/>
      <c r="L924" s="177"/>
      <c r="M924" s="224" t="s">
        <v>5672</v>
      </c>
      <c r="N924" s="213"/>
      <c r="O924" s="77"/>
      <c r="Q924" s="162" t="s">
        <v>3560</v>
      </c>
      <c r="R924" s="167" t="s">
        <v>1713</v>
      </c>
      <c r="S924" s="160">
        <v>1114</v>
      </c>
      <c r="T924" s="163">
        <v>190</v>
      </c>
      <c r="U924" s="164">
        <f t="shared" si="14"/>
        <v>-924</v>
      </c>
      <c r="V924" s="158"/>
      <c r="W924" s="158"/>
    </row>
    <row r="925" spans="2:23" ht="31.5" x14ac:dyDescent="0.3">
      <c r="B925" s="18">
        <v>836</v>
      </c>
      <c r="C925" s="19">
        <v>4</v>
      </c>
      <c r="D925" s="172" t="s">
        <v>2278</v>
      </c>
      <c r="E925" s="141" t="s">
        <v>4026</v>
      </c>
      <c r="F925" s="142" t="s">
        <v>7</v>
      </c>
      <c r="G925" s="143" t="s">
        <v>2951</v>
      </c>
      <c r="H925" s="138">
        <v>6</v>
      </c>
      <c r="I925" s="139">
        <v>3</v>
      </c>
      <c r="J925" s="140">
        <v>2</v>
      </c>
      <c r="K925" s="187"/>
      <c r="L925" s="177"/>
      <c r="M925" s="224" t="s">
        <v>6390</v>
      </c>
      <c r="N925" s="215" t="s">
        <v>960</v>
      </c>
      <c r="O925" s="77"/>
      <c r="Q925" s="162" t="s">
        <v>1337</v>
      </c>
      <c r="R925" s="167" t="s">
        <v>199</v>
      </c>
      <c r="S925" s="160">
        <v>224</v>
      </c>
      <c r="T925" s="163">
        <v>653</v>
      </c>
      <c r="U925" s="164">
        <f t="shared" si="14"/>
        <v>429</v>
      </c>
      <c r="V925" s="158"/>
      <c r="W925" s="158"/>
    </row>
    <row r="926" spans="2:23" ht="42.75" x14ac:dyDescent="0.3">
      <c r="B926" s="18">
        <v>836</v>
      </c>
      <c r="C926" s="19">
        <v>4</v>
      </c>
      <c r="D926" s="172" t="s">
        <v>1795</v>
      </c>
      <c r="E926" s="141" t="s">
        <v>4026</v>
      </c>
      <c r="F926" s="142" t="s">
        <v>7</v>
      </c>
      <c r="G926" s="143" t="s">
        <v>1796</v>
      </c>
      <c r="H926" s="138">
        <v>6</v>
      </c>
      <c r="I926" s="139">
        <v>4</v>
      </c>
      <c r="J926" s="140">
        <v>1.5</v>
      </c>
      <c r="K926" s="187"/>
      <c r="L926" s="177"/>
      <c r="M926" s="224" t="s">
        <v>6391</v>
      </c>
      <c r="N926" s="228"/>
      <c r="O926" s="77"/>
      <c r="Q926" s="162" t="s">
        <v>3037</v>
      </c>
      <c r="R926" s="167" t="s">
        <v>3133</v>
      </c>
      <c r="S926" s="160">
        <v>1114</v>
      </c>
      <c r="T926" s="163">
        <v>1335</v>
      </c>
      <c r="U926" s="164">
        <f t="shared" si="14"/>
        <v>221</v>
      </c>
      <c r="V926" s="158"/>
      <c r="W926" s="158"/>
    </row>
    <row r="927" spans="2:23" ht="26.25" x14ac:dyDescent="0.3">
      <c r="B927" s="18">
        <v>921</v>
      </c>
      <c r="C927" s="19">
        <v>3</v>
      </c>
      <c r="D927" s="172" t="s">
        <v>1911</v>
      </c>
      <c r="E927" s="141" t="s">
        <v>4026</v>
      </c>
      <c r="F927" s="142" t="s">
        <v>3489</v>
      </c>
      <c r="G927" s="143" t="s">
        <v>1912</v>
      </c>
      <c r="H927" s="138">
        <v>5</v>
      </c>
      <c r="I927" s="139">
        <v>1</v>
      </c>
      <c r="J927" s="140">
        <v>5</v>
      </c>
      <c r="K927" s="187"/>
      <c r="L927" s="177"/>
      <c r="M927" s="226" t="s">
        <v>3706</v>
      </c>
      <c r="N927" s="228" t="s">
        <v>960</v>
      </c>
      <c r="O927" s="77"/>
      <c r="Q927" s="162" t="s">
        <v>1339</v>
      </c>
      <c r="R927" s="167" t="s">
        <v>3014</v>
      </c>
      <c r="S927" s="160">
        <v>1455</v>
      </c>
      <c r="T927" s="163">
        <v>765</v>
      </c>
      <c r="U927" s="164">
        <f t="shared" si="14"/>
        <v>-690</v>
      </c>
      <c r="V927" s="158"/>
      <c r="W927" s="158"/>
    </row>
    <row r="928" spans="2:23" ht="26.25" x14ac:dyDescent="0.3">
      <c r="B928" s="18">
        <v>921</v>
      </c>
      <c r="C928" s="19">
        <v>3</v>
      </c>
      <c r="D928" s="172" t="s">
        <v>3131</v>
      </c>
      <c r="E928" s="141" t="s">
        <v>4026</v>
      </c>
      <c r="F928" s="142" t="s">
        <v>7</v>
      </c>
      <c r="G928" s="143" t="s">
        <v>617</v>
      </c>
      <c r="H928" s="138">
        <v>5</v>
      </c>
      <c r="I928" s="139">
        <v>1</v>
      </c>
      <c r="J928" s="140">
        <v>5</v>
      </c>
      <c r="K928" s="187"/>
      <c r="L928" s="177"/>
      <c r="M928" s="226" t="s">
        <v>3720</v>
      </c>
      <c r="N928" s="213" t="s">
        <v>960</v>
      </c>
      <c r="O928" s="77"/>
      <c r="Q928" s="162" t="s">
        <v>1341</v>
      </c>
      <c r="R928" s="167" t="s">
        <v>407</v>
      </c>
      <c r="S928" s="160">
        <v>836</v>
      </c>
      <c r="T928" s="163">
        <v>382</v>
      </c>
      <c r="U928" s="164">
        <f t="shared" si="14"/>
        <v>-454</v>
      </c>
      <c r="V928" s="158"/>
      <c r="W928" s="158"/>
    </row>
    <row r="929" spans="2:23" ht="26.25" x14ac:dyDescent="0.3">
      <c r="B929" s="18">
        <v>921</v>
      </c>
      <c r="C929" s="19">
        <v>3</v>
      </c>
      <c r="D929" s="172" t="s">
        <v>83</v>
      </c>
      <c r="E929" s="141" t="s">
        <v>4026</v>
      </c>
      <c r="F929" s="142" t="s">
        <v>7</v>
      </c>
      <c r="G929" s="143" t="s">
        <v>5794</v>
      </c>
      <c r="H929" s="138">
        <v>5</v>
      </c>
      <c r="I929" s="139">
        <v>1</v>
      </c>
      <c r="J929" s="140">
        <v>5</v>
      </c>
      <c r="K929" s="187"/>
      <c r="L929" s="177"/>
      <c r="M929" s="232" t="s">
        <v>5795</v>
      </c>
      <c r="N929" s="209"/>
      <c r="O929" s="77"/>
      <c r="Q929" s="162" t="s">
        <v>1344</v>
      </c>
      <c r="R929" s="167" t="s">
        <v>315</v>
      </c>
      <c r="S929" s="160">
        <v>751</v>
      </c>
      <c r="T929" s="163">
        <v>382</v>
      </c>
      <c r="U929" s="164">
        <f t="shared" si="14"/>
        <v>-369</v>
      </c>
      <c r="V929" s="158"/>
      <c r="W929" s="158"/>
    </row>
    <row r="930" spans="2:23" ht="28.5" x14ac:dyDescent="0.3">
      <c r="B930" s="18">
        <v>921</v>
      </c>
      <c r="C930" s="19">
        <v>3</v>
      </c>
      <c r="D930" s="172" t="s">
        <v>1595</v>
      </c>
      <c r="E930" s="141" t="s">
        <v>4026</v>
      </c>
      <c r="F930" s="142" t="s">
        <v>7</v>
      </c>
      <c r="G930" s="143" t="s">
        <v>5138</v>
      </c>
      <c r="H930" s="138">
        <v>5</v>
      </c>
      <c r="I930" s="139">
        <v>1</v>
      </c>
      <c r="J930" s="140">
        <v>5</v>
      </c>
      <c r="K930" s="187"/>
      <c r="L930" s="177"/>
      <c r="M930" s="225" t="s">
        <v>5269</v>
      </c>
      <c r="N930" s="208"/>
      <c r="O930" s="77"/>
      <c r="Q930" s="162" t="s">
        <v>1347</v>
      </c>
      <c r="R930" s="167" t="s">
        <v>3107</v>
      </c>
      <c r="S930" s="160">
        <v>272</v>
      </c>
      <c r="T930" s="163">
        <v>703</v>
      </c>
      <c r="U930" s="164">
        <f t="shared" si="14"/>
        <v>431</v>
      </c>
      <c r="V930" s="158"/>
      <c r="W930" s="158"/>
    </row>
    <row r="931" spans="2:23" ht="26.25" x14ac:dyDescent="0.3">
      <c r="B931" s="18">
        <v>921</v>
      </c>
      <c r="C931" s="19">
        <v>3</v>
      </c>
      <c r="D931" s="172" t="s">
        <v>2494</v>
      </c>
      <c r="E931" s="141" t="s">
        <v>4026</v>
      </c>
      <c r="F931" s="142" t="s">
        <v>7</v>
      </c>
      <c r="G931" s="143" t="s">
        <v>2522</v>
      </c>
      <c r="H931" s="138">
        <v>5</v>
      </c>
      <c r="I931" s="139">
        <v>1</v>
      </c>
      <c r="J931" s="140">
        <v>5</v>
      </c>
      <c r="K931" s="187"/>
      <c r="L931" s="177"/>
      <c r="M931" s="226" t="s">
        <v>3721</v>
      </c>
      <c r="N931" s="213" t="s">
        <v>960</v>
      </c>
      <c r="O931" s="77"/>
      <c r="Q931" s="162" t="s">
        <v>5087</v>
      </c>
      <c r="R931" s="167" t="s">
        <v>323</v>
      </c>
      <c r="S931" s="160">
        <v>1114</v>
      </c>
      <c r="T931" s="163">
        <v>1136</v>
      </c>
      <c r="U931" s="164">
        <f t="shared" si="14"/>
        <v>22</v>
      </c>
      <c r="V931" s="158"/>
      <c r="W931" s="158"/>
    </row>
    <row r="932" spans="2:23" ht="26.25" x14ac:dyDescent="0.3">
      <c r="B932" s="18">
        <v>921</v>
      </c>
      <c r="C932" s="19">
        <v>3</v>
      </c>
      <c r="D932" s="172" t="s">
        <v>1939</v>
      </c>
      <c r="E932" s="141" t="s">
        <v>4026</v>
      </c>
      <c r="F932" s="142" t="s">
        <v>7</v>
      </c>
      <c r="G932" s="143" t="s">
        <v>1940</v>
      </c>
      <c r="H932" s="138">
        <v>5</v>
      </c>
      <c r="I932" s="139">
        <v>1</v>
      </c>
      <c r="J932" s="140">
        <v>5</v>
      </c>
      <c r="K932" s="187"/>
      <c r="L932" s="177"/>
      <c r="M932" s="226" t="s">
        <v>3722</v>
      </c>
      <c r="N932" s="228" t="s">
        <v>960</v>
      </c>
      <c r="O932" s="77"/>
      <c r="Q932" s="162" t="s">
        <v>2687</v>
      </c>
      <c r="R932" s="167" t="s">
        <v>2682</v>
      </c>
      <c r="S932" s="160">
        <v>1114</v>
      </c>
      <c r="T932" s="163">
        <v>338</v>
      </c>
      <c r="U932" s="164">
        <f t="shared" si="14"/>
        <v>-776</v>
      </c>
      <c r="V932" s="158"/>
      <c r="W932" s="158"/>
    </row>
    <row r="933" spans="2:23" ht="28.5" x14ac:dyDescent="0.3">
      <c r="B933" s="18">
        <v>921</v>
      </c>
      <c r="C933" s="19">
        <v>3</v>
      </c>
      <c r="D933" s="172" t="s">
        <v>2839</v>
      </c>
      <c r="E933" s="141" t="s">
        <v>4026</v>
      </c>
      <c r="F933" s="142" t="s">
        <v>7</v>
      </c>
      <c r="G933" s="143" t="s">
        <v>2840</v>
      </c>
      <c r="H933" s="138">
        <v>5</v>
      </c>
      <c r="I933" s="139">
        <v>1</v>
      </c>
      <c r="J933" s="140">
        <v>5</v>
      </c>
      <c r="K933" s="187"/>
      <c r="L933" s="177"/>
      <c r="M933" s="226" t="s">
        <v>3722</v>
      </c>
      <c r="N933" s="213" t="s">
        <v>960</v>
      </c>
      <c r="O933" s="77"/>
      <c r="Q933" s="162" t="s">
        <v>3155</v>
      </c>
      <c r="R933" s="167" t="s">
        <v>3144</v>
      </c>
      <c r="S933" s="160">
        <v>1455</v>
      </c>
      <c r="T933" s="163">
        <v>1481</v>
      </c>
      <c r="U933" s="164">
        <f t="shared" si="14"/>
        <v>26</v>
      </c>
      <c r="V933" s="158"/>
      <c r="W933" s="158"/>
    </row>
    <row r="934" spans="2:23" ht="28.5" x14ac:dyDescent="0.3">
      <c r="B934" s="18">
        <v>921</v>
      </c>
      <c r="C934" s="19">
        <v>3</v>
      </c>
      <c r="D934" s="172" t="s">
        <v>639</v>
      </c>
      <c r="E934" s="141" t="s">
        <v>4026</v>
      </c>
      <c r="F934" s="142" t="s">
        <v>7</v>
      </c>
      <c r="G934" s="143" t="s">
        <v>2924</v>
      </c>
      <c r="H934" s="138">
        <v>5</v>
      </c>
      <c r="I934" s="139">
        <v>1</v>
      </c>
      <c r="J934" s="140">
        <v>5</v>
      </c>
      <c r="K934" s="187"/>
      <c r="L934" s="177"/>
      <c r="M934" s="226" t="s">
        <v>3707</v>
      </c>
      <c r="N934" s="228" t="s">
        <v>960</v>
      </c>
      <c r="O934" s="77"/>
      <c r="Q934" s="162" t="s">
        <v>2967</v>
      </c>
      <c r="R934" s="167" t="s">
        <v>2936</v>
      </c>
      <c r="S934" s="160">
        <v>1114</v>
      </c>
      <c r="T934" s="163">
        <v>235</v>
      </c>
      <c r="U934" s="164">
        <f t="shared" si="14"/>
        <v>-879</v>
      </c>
      <c r="V934" s="158"/>
      <c r="W934" s="158"/>
    </row>
    <row r="935" spans="2:23" ht="28.5" x14ac:dyDescent="0.3">
      <c r="B935" s="18">
        <v>921</v>
      </c>
      <c r="C935" s="19">
        <v>3</v>
      </c>
      <c r="D935" s="172" t="s">
        <v>152</v>
      </c>
      <c r="E935" s="141" t="s">
        <v>4026</v>
      </c>
      <c r="F935" s="142" t="s">
        <v>7</v>
      </c>
      <c r="G935" s="143" t="s">
        <v>153</v>
      </c>
      <c r="H935" s="138">
        <v>5</v>
      </c>
      <c r="I935" s="139">
        <v>1</v>
      </c>
      <c r="J935" s="140">
        <v>5</v>
      </c>
      <c r="K935" s="187"/>
      <c r="L935" s="177"/>
      <c r="M935" s="225" t="s">
        <v>3726</v>
      </c>
      <c r="N935" s="213"/>
      <c r="O935" s="77"/>
      <c r="Q935" s="162" t="s">
        <v>1351</v>
      </c>
      <c r="R935" s="167" t="s">
        <v>5123</v>
      </c>
      <c r="S935" s="160">
        <v>836</v>
      </c>
      <c r="T935" s="163">
        <v>310</v>
      </c>
      <c r="U935" s="164">
        <f t="shared" ref="U935:U998" si="15">IFERROR(IF(T935=0,"New",T935-S935),"New")</f>
        <v>-526</v>
      </c>
      <c r="V935" s="158"/>
      <c r="W935" s="158"/>
    </row>
    <row r="936" spans="2:23" ht="31.5" x14ac:dyDescent="0.3">
      <c r="B936" s="18">
        <v>921</v>
      </c>
      <c r="C936" s="19">
        <v>3</v>
      </c>
      <c r="D936" s="172" t="s">
        <v>717</v>
      </c>
      <c r="E936" s="141" t="s">
        <v>4026</v>
      </c>
      <c r="F936" s="142" t="s">
        <v>5911</v>
      </c>
      <c r="G936" s="143" t="s">
        <v>5796</v>
      </c>
      <c r="H936" s="138">
        <v>5</v>
      </c>
      <c r="I936" s="139">
        <v>1</v>
      </c>
      <c r="J936" s="140">
        <v>5</v>
      </c>
      <c r="K936" s="187"/>
      <c r="L936" s="177"/>
      <c r="M936" s="232" t="s">
        <v>5795</v>
      </c>
      <c r="N936" s="209"/>
      <c r="O936" s="77"/>
      <c r="Q936" s="162" t="s">
        <v>1354</v>
      </c>
      <c r="R936" s="167" t="s">
        <v>1169</v>
      </c>
      <c r="S936" s="160">
        <v>1455</v>
      </c>
      <c r="T936" s="163">
        <v>703</v>
      </c>
      <c r="U936" s="164">
        <f t="shared" si="15"/>
        <v>-752</v>
      </c>
      <c r="V936" s="158"/>
      <c r="W936" s="158"/>
    </row>
    <row r="937" spans="2:23" ht="26.25" x14ac:dyDescent="0.3">
      <c r="B937" s="18">
        <v>921</v>
      </c>
      <c r="C937" s="19">
        <v>3</v>
      </c>
      <c r="D937" s="172" t="s">
        <v>943</v>
      </c>
      <c r="E937" s="141" t="s">
        <v>4026</v>
      </c>
      <c r="F937" s="142" t="s">
        <v>7</v>
      </c>
      <c r="G937" s="143" t="s">
        <v>944</v>
      </c>
      <c r="H937" s="138">
        <v>5</v>
      </c>
      <c r="I937" s="139">
        <v>1</v>
      </c>
      <c r="J937" s="140">
        <v>5</v>
      </c>
      <c r="K937" s="187"/>
      <c r="L937" s="177"/>
      <c r="M937" s="226" t="s">
        <v>3707</v>
      </c>
      <c r="N937" s="215"/>
      <c r="O937" s="77"/>
      <c r="Q937" s="162" t="s">
        <v>2333</v>
      </c>
      <c r="R937" s="167" t="s">
        <v>2610</v>
      </c>
      <c r="S937" s="160">
        <v>1315</v>
      </c>
      <c r="T937" s="163">
        <v>940</v>
      </c>
      <c r="U937" s="164">
        <f t="shared" si="15"/>
        <v>-375</v>
      </c>
      <c r="V937" s="158"/>
      <c r="W937" s="158"/>
    </row>
    <row r="938" spans="2:23" ht="26.25" x14ac:dyDescent="0.3">
      <c r="B938" s="18">
        <v>921</v>
      </c>
      <c r="C938" s="19">
        <v>-276</v>
      </c>
      <c r="D938" s="172" t="s">
        <v>1465</v>
      </c>
      <c r="E938" s="141" t="s">
        <v>4026</v>
      </c>
      <c r="F938" s="142" t="s">
        <v>7</v>
      </c>
      <c r="G938" s="143" t="s">
        <v>1466</v>
      </c>
      <c r="H938" s="138">
        <v>5</v>
      </c>
      <c r="I938" s="139">
        <v>1</v>
      </c>
      <c r="J938" s="140">
        <v>5</v>
      </c>
      <c r="K938" s="187"/>
      <c r="L938" s="177"/>
      <c r="M938" s="226" t="s">
        <v>3732</v>
      </c>
      <c r="N938" s="215"/>
      <c r="O938" s="77"/>
      <c r="Q938" s="162" t="s">
        <v>5211</v>
      </c>
      <c r="R938" s="167" t="s">
        <v>5151</v>
      </c>
      <c r="S938" s="160">
        <v>1114</v>
      </c>
      <c r="T938" s="163">
        <v>1481</v>
      </c>
      <c r="U938" s="164">
        <f t="shared" si="15"/>
        <v>367</v>
      </c>
      <c r="V938" s="158"/>
      <c r="W938" s="158"/>
    </row>
    <row r="939" spans="2:23" ht="26.25" x14ac:dyDescent="0.3">
      <c r="B939" s="18">
        <v>921</v>
      </c>
      <c r="C939" s="19">
        <v>3</v>
      </c>
      <c r="D939" s="172" t="s">
        <v>2841</v>
      </c>
      <c r="E939" s="141" t="s">
        <v>4026</v>
      </c>
      <c r="F939" s="142" t="s">
        <v>7</v>
      </c>
      <c r="G939" s="143" t="s">
        <v>2842</v>
      </c>
      <c r="H939" s="138">
        <v>5</v>
      </c>
      <c r="I939" s="139">
        <v>1</v>
      </c>
      <c r="J939" s="140">
        <v>5</v>
      </c>
      <c r="K939" s="187"/>
      <c r="L939" s="177"/>
      <c r="M939" s="226" t="s">
        <v>3722</v>
      </c>
      <c r="N939" s="215" t="s">
        <v>960</v>
      </c>
      <c r="O939" s="77"/>
      <c r="Q939" s="162" t="s">
        <v>1355</v>
      </c>
      <c r="R939" s="167" t="s">
        <v>311</v>
      </c>
      <c r="S939" s="160">
        <v>92</v>
      </c>
      <c r="T939" s="163">
        <v>940</v>
      </c>
      <c r="U939" s="164">
        <f t="shared" si="15"/>
        <v>848</v>
      </c>
      <c r="V939" s="158"/>
      <c r="W939" s="158"/>
    </row>
    <row r="940" spans="2:23" ht="26.25" x14ac:dyDescent="0.3">
      <c r="B940" s="18">
        <v>921</v>
      </c>
      <c r="C940" s="19">
        <v>3</v>
      </c>
      <c r="D940" s="172" t="s">
        <v>1461</v>
      </c>
      <c r="E940" s="141" t="s">
        <v>4026</v>
      </c>
      <c r="F940" s="142" t="s">
        <v>7</v>
      </c>
      <c r="G940" s="143" t="s">
        <v>1462</v>
      </c>
      <c r="H940" s="138">
        <v>5</v>
      </c>
      <c r="I940" s="139">
        <v>1</v>
      </c>
      <c r="J940" s="140">
        <v>5</v>
      </c>
      <c r="K940" s="187"/>
      <c r="L940" s="177"/>
      <c r="M940" s="233" t="s">
        <v>960</v>
      </c>
      <c r="N940" s="234" t="s">
        <v>3709</v>
      </c>
      <c r="O940" s="77"/>
      <c r="Q940" s="162" t="s">
        <v>2802</v>
      </c>
      <c r="R940" s="167" t="s">
        <v>323</v>
      </c>
      <c r="S940" s="160">
        <v>645</v>
      </c>
      <c r="T940" s="163">
        <v>940</v>
      </c>
      <c r="U940" s="164">
        <f t="shared" si="15"/>
        <v>295</v>
      </c>
      <c r="V940" s="158"/>
      <c r="W940" s="158"/>
    </row>
    <row r="941" spans="2:23" ht="26.25" x14ac:dyDescent="0.3">
      <c r="B941" s="18">
        <v>921</v>
      </c>
      <c r="C941" s="19">
        <v>3</v>
      </c>
      <c r="D941" s="172" t="s">
        <v>1425</v>
      </c>
      <c r="E941" s="141" t="s">
        <v>4026</v>
      </c>
      <c r="F941" s="142" t="s">
        <v>7</v>
      </c>
      <c r="G941" s="143" t="s">
        <v>2422</v>
      </c>
      <c r="H941" s="138">
        <v>5</v>
      </c>
      <c r="I941" s="139">
        <v>1</v>
      </c>
      <c r="J941" s="140">
        <v>5</v>
      </c>
      <c r="K941" s="187"/>
      <c r="L941" s="177"/>
      <c r="M941" s="226" t="s">
        <v>3727</v>
      </c>
      <c r="N941" s="228" t="s">
        <v>960</v>
      </c>
      <c r="O941" s="77"/>
      <c r="Q941" s="162" t="s">
        <v>1358</v>
      </c>
      <c r="R941" s="167" t="s">
        <v>1525</v>
      </c>
      <c r="S941" s="160">
        <v>521</v>
      </c>
      <c r="T941" s="163">
        <v>1063</v>
      </c>
      <c r="U941" s="164">
        <f t="shared" si="15"/>
        <v>542</v>
      </c>
      <c r="V941" s="158"/>
      <c r="W941" s="158"/>
    </row>
    <row r="942" spans="2:23" ht="28.5" x14ac:dyDescent="0.3">
      <c r="B942" s="18">
        <v>921</v>
      </c>
      <c r="C942" s="19">
        <v>3</v>
      </c>
      <c r="D942" s="172" t="s">
        <v>1983</v>
      </c>
      <c r="E942" s="141" t="s">
        <v>4026</v>
      </c>
      <c r="F942" s="142" t="s">
        <v>7</v>
      </c>
      <c r="G942" s="143" t="s">
        <v>1984</v>
      </c>
      <c r="H942" s="138">
        <v>5</v>
      </c>
      <c r="I942" s="139">
        <v>1</v>
      </c>
      <c r="J942" s="140">
        <v>5</v>
      </c>
      <c r="K942" s="187"/>
      <c r="L942" s="177"/>
      <c r="M942" s="221" t="s">
        <v>3713</v>
      </c>
      <c r="N942" s="213"/>
      <c r="O942" s="77"/>
      <c r="Q942" s="162" t="s">
        <v>1359</v>
      </c>
      <c r="R942" s="167" t="s">
        <v>1802</v>
      </c>
      <c r="S942" s="160">
        <v>689</v>
      </c>
      <c r="T942" s="163">
        <v>1136</v>
      </c>
      <c r="U942" s="164">
        <f t="shared" si="15"/>
        <v>447</v>
      </c>
      <c r="V942" s="158"/>
      <c r="W942" s="158"/>
    </row>
    <row r="943" spans="2:23" ht="28.5" x14ac:dyDescent="0.3">
      <c r="B943" s="18">
        <v>921</v>
      </c>
      <c r="C943" s="19">
        <v>3</v>
      </c>
      <c r="D943" s="172" t="s">
        <v>1468</v>
      </c>
      <c r="E943" s="141" t="s">
        <v>4026</v>
      </c>
      <c r="F943" s="142" t="s">
        <v>7</v>
      </c>
      <c r="G943" s="143" t="s">
        <v>1469</v>
      </c>
      <c r="H943" s="138">
        <v>5</v>
      </c>
      <c r="I943" s="139">
        <v>1</v>
      </c>
      <c r="J943" s="140">
        <v>5</v>
      </c>
      <c r="K943" s="187"/>
      <c r="L943" s="177"/>
      <c r="M943" s="226" t="s">
        <v>960</v>
      </c>
      <c r="N943" s="234" t="s">
        <v>3709</v>
      </c>
      <c r="O943" s="77"/>
      <c r="Q943" s="162" t="s">
        <v>1360</v>
      </c>
      <c r="R943" s="167" t="s">
        <v>3119</v>
      </c>
      <c r="S943" s="160">
        <v>1114</v>
      </c>
      <c r="T943" s="163">
        <v>488</v>
      </c>
      <c r="U943" s="164">
        <f t="shared" si="15"/>
        <v>-626</v>
      </c>
      <c r="V943" s="158"/>
      <c r="W943" s="158"/>
    </row>
    <row r="944" spans="2:23" ht="26.25" x14ac:dyDescent="0.3">
      <c r="B944" s="18">
        <v>921</v>
      </c>
      <c r="C944" s="19">
        <v>3</v>
      </c>
      <c r="D944" s="172" t="s">
        <v>1081</v>
      </c>
      <c r="E944" s="141" t="s">
        <v>4026</v>
      </c>
      <c r="F944" s="142" t="s">
        <v>7</v>
      </c>
      <c r="G944" s="143" t="s">
        <v>860</v>
      </c>
      <c r="H944" s="138">
        <v>5</v>
      </c>
      <c r="I944" s="139">
        <v>1</v>
      </c>
      <c r="J944" s="140">
        <v>5</v>
      </c>
      <c r="K944" s="187"/>
      <c r="L944" s="177"/>
      <c r="M944" s="221" t="s">
        <v>960</v>
      </c>
      <c r="N944" s="215" t="s">
        <v>5862</v>
      </c>
      <c r="O944" s="77"/>
      <c r="Q944" s="162" t="s">
        <v>4234</v>
      </c>
      <c r="R944" s="167" t="s">
        <v>323</v>
      </c>
      <c r="S944" s="160">
        <v>589</v>
      </c>
      <c r="T944" s="163">
        <v>1136</v>
      </c>
      <c r="U944" s="164">
        <f t="shared" si="15"/>
        <v>547</v>
      </c>
      <c r="V944" s="158"/>
      <c r="W944" s="158"/>
    </row>
    <row r="945" spans="2:23" ht="31.5" x14ac:dyDescent="0.3">
      <c r="B945" s="18">
        <v>921</v>
      </c>
      <c r="C945" s="19">
        <v>3</v>
      </c>
      <c r="D945" s="172" t="s">
        <v>2270</v>
      </c>
      <c r="E945" s="141" t="s">
        <v>4026</v>
      </c>
      <c r="F945" s="142" t="s">
        <v>7</v>
      </c>
      <c r="G945" s="143" t="s">
        <v>2425</v>
      </c>
      <c r="H945" s="138">
        <v>5</v>
      </c>
      <c r="I945" s="139">
        <v>1</v>
      </c>
      <c r="J945" s="140">
        <v>5</v>
      </c>
      <c r="K945" s="187"/>
      <c r="L945" s="177"/>
      <c r="M945" s="225" t="s">
        <v>3726</v>
      </c>
      <c r="N945" s="213" t="s">
        <v>960</v>
      </c>
      <c r="O945" s="77"/>
      <c r="Q945" s="162" t="s">
        <v>3038</v>
      </c>
      <c r="R945" s="167" t="s">
        <v>3008</v>
      </c>
      <c r="S945" s="160">
        <v>1315</v>
      </c>
      <c r="T945" s="163">
        <v>1481</v>
      </c>
      <c r="U945" s="164">
        <f t="shared" si="15"/>
        <v>166</v>
      </c>
      <c r="V945" s="158"/>
      <c r="W945" s="158"/>
    </row>
    <row r="946" spans="2:23" ht="26.25" x14ac:dyDescent="0.3">
      <c r="B946" s="18">
        <v>921</v>
      </c>
      <c r="C946" s="19">
        <v>3</v>
      </c>
      <c r="D946" s="172" t="s">
        <v>4601</v>
      </c>
      <c r="E946" s="141" t="s">
        <v>4026</v>
      </c>
      <c r="F946" s="142" t="s">
        <v>7</v>
      </c>
      <c r="G946" s="143" t="s">
        <v>4602</v>
      </c>
      <c r="H946" s="138">
        <v>5</v>
      </c>
      <c r="I946" s="139">
        <v>1</v>
      </c>
      <c r="J946" s="140">
        <v>5</v>
      </c>
      <c r="K946" s="187"/>
      <c r="L946" s="177"/>
      <c r="M946" s="226" t="s">
        <v>5490</v>
      </c>
      <c r="N946" s="209"/>
      <c r="O946" s="77"/>
      <c r="Q946" s="162" t="s">
        <v>1361</v>
      </c>
      <c r="R946" s="167" t="s">
        <v>2880</v>
      </c>
      <c r="S946" s="160">
        <v>362</v>
      </c>
      <c r="T946" s="163">
        <v>855</v>
      </c>
      <c r="U946" s="164">
        <f t="shared" si="15"/>
        <v>493</v>
      </c>
      <c r="V946" s="158"/>
      <c r="W946" s="158"/>
    </row>
    <row r="947" spans="2:23" ht="26.25" x14ac:dyDescent="0.3">
      <c r="B947" s="18">
        <v>921</v>
      </c>
      <c r="C947" s="19">
        <v>3</v>
      </c>
      <c r="D947" s="172" t="s">
        <v>5136</v>
      </c>
      <c r="E947" s="141" t="s">
        <v>4026</v>
      </c>
      <c r="F947" s="142" t="s">
        <v>7</v>
      </c>
      <c r="G947" s="143" t="s">
        <v>1000</v>
      </c>
      <c r="H947" s="138">
        <v>5</v>
      </c>
      <c r="I947" s="139">
        <v>1</v>
      </c>
      <c r="J947" s="140">
        <v>5</v>
      </c>
      <c r="K947" s="187"/>
      <c r="L947" s="177"/>
      <c r="M947" s="226" t="s">
        <v>5137</v>
      </c>
      <c r="N947" s="208"/>
      <c r="O947" s="77"/>
      <c r="Q947" s="162" t="s">
        <v>3878</v>
      </c>
      <c r="R947" s="167" t="s">
        <v>3704</v>
      </c>
      <c r="S947" s="160">
        <v>836</v>
      </c>
      <c r="T947" s="163">
        <v>653</v>
      </c>
      <c r="U947" s="164">
        <f t="shared" si="15"/>
        <v>-183</v>
      </c>
      <c r="V947" s="158"/>
      <c r="W947" s="158"/>
    </row>
    <row r="948" spans="2:23" ht="26.25" x14ac:dyDescent="0.3">
      <c r="B948" s="18">
        <v>921</v>
      </c>
      <c r="C948" s="19">
        <v>3</v>
      </c>
      <c r="D948" s="172" t="s">
        <v>2930</v>
      </c>
      <c r="E948" s="141" t="s">
        <v>4026</v>
      </c>
      <c r="F948" s="142" t="s">
        <v>7</v>
      </c>
      <c r="G948" s="143" t="s">
        <v>2931</v>
      </c>
      <c r="H948" s="138">
        <v>5</v>
      </c>
      <c r="I948" s="139">
        <v>1</v>
      </c>
      <c r="J948" s="140">
        <v>5</v>
      </c>
      <c r="K948" s="187"/>
      <c r="L948" s="177"/>
      <c r="M948" s="226" t="s">
        <v>3731</v>
      </c>
      <c r="N948" s="213" t="s">
        <v>960</v>
      </c>
      <c r="O948" s="77"/>
      <c r="Q948" s="162" t="s">
        <v>2688</v>
      </c>
      <c r="R948" s="167" t="s">
        <v>2666</v>
      </c>
      <c r="S948" s="160">
        <v>559</v>
      </c>
      <c r="T948" s="163">
        <v>270</v>
      </c>
      <c r="U948" s="164">
        <f t="shared" si="15"/>
        <v>-289</v>
      </c>
      <c r="V948" s="158"/>
      <c r="W948" s="158"/>
    </row>
    <row r="949" spans="2:23" ht="26.25" x14ac:dyDescent="0.3">
      <c r="B949" s="18">
        <v>921</v>
      </c>
      <c r="C949" s="19">
        <v>3</v>
      </c>
      <c r="D949" s="172" t="s">
        <v>2566</v>
      </c>
      <c r="E949" s="141" t="s">
        <v>4026</v>
      </c>
      <c r="F949" s="142" t="s">
        <v>7</v>
      </c>
      <c r="G949" s="143" t="s">
        <v>2604</v>
      </c>
      <c r="H949" s="138">
        <v>5</v>
      </c>
      <c r="I949" s="139">
        <v>1</v>
      </c>
      <c r="J949" s="140">
        <v>5</v>
      </c>
      <c r="K949" s="187"/>
      <c r="L949" s="177"/>
      <c r="M949" s="225" t="s">
        <v>3729</v>
      </c>
      <c r="N949" s="213" t="s">
        <v>960</v>
      </c>
      <c r="O949" s="77"/>
      <c r="Q949" s="162" t="s">
        <v>1362</v>
      </c>
      <c r="R949" s="167" t="s">
        <v>115</v>
      </c>
      <c r="S949" s="160">
        <v>39</v>
      </c>
      <c r="T949" s="163">
        <v>1136</v>
      </c>
      <c r="U949" s="164">
        <f t="shared" si="15"/>
        <v>1097</v>
      </c>
      <c r="V949" s="158"/>
      <c r="W949" s="158"/>
    </row>
    <row r="950" spans="2:23" ht="26.25" x14ac:dyDescent="0.3">
      <c r="B950" s="18">
        <v>921</v>
      </c>
      <c r="C950" s="19">
        <v>3</v>
      </c>
      <c r="D950" s="172" t="s">
        <v>3122</v>
      </c>
      <c r="E950" s="141" t="s">
        <v>4026</v>
      </c>
      <c r="F950" s="142" t="s">
        <v>7</v>
      </c>
      <c r="G950" s="143" t="s">
        <v>323</v>
      </c>
      <c r="H950" s="138">
        <v>5</v>
      </c>
      <c r="I950" s="139">
        <v>1</v>
      </c>
      <c r="J950" s="140">
        <v>5</v>
      </c>
      <c r="K950" s="187"/>
      <c r="L950" s="177"/>
      <c r="M950" s="225" t="s">
        <v>3730</v>
      </c>
      <c r="N950" s="213" t="s">
        <v>960</v>
      </c>
      <c r="O950" s="77"/>
      <c r="Q950" s="162" t="s">
        <v>5758</v>
      </c>
      <c r="R950" s="167" t="s">
        <v>5628</v>
      </c>
      <c r="S950" s="160">
        <v>1315</v>
      </c>
      <c r="T950" s="163">
        <v>1136</v>
      </c>
      <c r="U950" s="164">
        <f t="shared" si="15"/>
        <v>-179</v>
      </c>
      <c r="V950" s="158"/>
      <c r="W950" s="158"/>
    </row>
    <row r="951" spans="2:23" ht="28.5" x14ac:dyDescent="0.3">
      <c r="B951" s="18">
        <v>921</v>
      </c>
      <c r="C951" s="19">
        <v>3</v>
      </c>
      <c r="D951" s="172" t="s">
        <v>4197</v>
      </c>
      <c r="E951" s="141" t="s">
        <v>4026</v>
      </c>
      <c r="F951" s="142" t="s">
        <v>7</v>
      </c>
      <c r="G951" s="143" t="s">
        <v>4198</v>
      </c>
      <c r="H951" s="138">
        <v>5</v>
      </c>
      <c r="I951" s="139">
        <v>1</v>
      </c>
      <c r="J951" s="140">
        <v>5</v>
      </c>
      <c r="K951" s="187"/>
      <c r="L951" s="177"/>
      <c r="M951" s="226" t="s">
        <v>4199</v>
      </c>
      <c r="N951" s="213" t="s">
        <v>960</v>
      </c>
      <c r="O951" s="77"/>
      <c r="Q951" s="162" t="s">
        <v>1364</v>
      </c>
      <c r="R951" s="167" t="s">
        <v>2060</v>
      </c>
      <c r="S951" s="160">
        <v>1455</v>
      </c>
      <c r="T951" s="163">
        <v>1481</v>
      </c>
      <c r="U951" s="164">
        <f t="shared" si="15"/>
        <v>26</v>
      </c>
      <c r="V951" s="158"/>
      <c r="W951" s="158"/>
    </row>
    <row r="952" spans="2:23" ht="28.5" x14ac:dyDescent="0.3">
      <c r="B952" s="18">
        <v>921</v>
      </c>
      <c r="C952" s="19">
        <v>3</v>
      </c>
      <c r="D952" s="172" t="s">
        <v>3204</v>
      </c>
      <c r="E952" s="141" t="s">
        <v>4026</v>
      </c>
      <c r="F952" s="142" t="s">
        <v>7</v>
      </c>
      <c r="G952" s="143" t="s">
        <v>323</v>
      </c>
      <c r="H952" s="138">
        <v>5</v>
      </c>
      <c r="I952" s="139">
        <v>1</v>
      </c>
      <c r="J952" s="140">
        <v>5</v>
      </c>
      <c r="K952" s="187"/>
      <c r="L952" s="177"/>
      <c r="M952" s="226" t="s">
        <v>3728</v>
      </c>
      <c r="N952" s="213" t="s">
        <v>960</v>
      </c>
      <c r="O952" s="77"/>
      <c r="Q952" s="162" t="s">
        <v>1365</v>
      </c>
      <c r="R952" s="167" t="s">
        <v>153</v>
      </c>
      <c r="S952" s="160">
        <v>921</v>
      </c>
      <c r="T952" s="163">
        <v>1136</v>
      </c>
      <c r="U952" s="164">
        <f t="shared" si="15"/>
        <v>215</v>
      </c>
      <c r="V952" s="158"/>
      <c r="W952" s="158"/>
    </row>
    <row r="953" spans="2:23" ht="26.25" x14ac:dyDescent="0.3">
      <c r="B953" s="18">
        <v>921</v>
      </c>
      <c r="C953" s="19">
        <v>3</v>
      </c>
      <c r="D953" s="172" t="s">
        <v>5363</v>
      </c>
      <c r="E953" s="141" t="s">
        <v>4026</v>
      </c>
      <c r="F953" s="142" t="s">
        <v>7</v>
      </c>
      <c r="G953" s="143" t="s">
        <v>5364</v>
      </c>
      <c r="H953" s="138">
        <v>5</v>
      </c>
      <c r="I953" s="139">
        <v>1</v>
      </c>
      <c r="J953" s="140">
        <v>5</v>
      </c>
      <c r="K953" s="187"/>
      <c r="L953" s="177"/>
      <c r="M953" s="226" t="s">
        <v>5362</v>
      </c>
      <c r="N953" s="207"/>
      <c r="O953" s="77"/>
      <c r="Q953" s="162" t="s">
        <v>1366</v>
      </c>
      <c r="R953" s="167" t="s">
        <v>2410</v>
      </c>
      <c r="S953" s="160">
        <v>689</v>
      </c>
      <c r="T953" s="163">
        <v>855</v>
      </c>
      <c r="U953" s="164">
        <f t="shared" si="15"/>
        <v>166</v>
      </c>
      <c r="V953" s="158"/>
      <c r="W953" s="158"/>
    </row>
    <row r="954" spans="2:23" ht="42.75" x14ac:dyDescent="0.3">
      <c r="B954" s="18">
        <v>921</v>
      </c>
      <c r="C954" s="19">
        <v>3</v>
      </c>
      <c r="D954" s="172" t="s">
        <v>2705</v>
      </c>
      <c r="E954" s="141" t="s">
        <v>4026</v>
      </c>
      <c r="F954" s="142" t="s">
        <v>7</v>
      </c>
      <c r="G954" s="143" t="s">
        <v>323</v>
      </c>
      <c r="H954" s="138">
        <v>5</v>
      </c>
      <c r="I954" s="139">
        <v>1</v>
      </c>
      <c r="J954" s="140">
        <v>5</v>
      </c>
      <c r="K954" s="187"/>
      <c r="L954" s="177"/>
      <c r="M954" s="225" t="s">
        <v>3725</v>
      </c>
      <c r="N954" s="213" t="s">
        <v>960</v>
      </c>
      <c r="O954" s="77"/>
      <c r="Q954" s="162" t="s">
        <v>2634</v>
      </c>
      <c r="R954" s="167" t="s">
        <v>2885</v>
      </c>
      <c r="S954" s="160">
        <v>589</v>
      </c>
      <c r="T954" s="163">
        <v>1481</v>
      </c>
      <c r="U954" s="164">
        <f t="shared" si="15"/>
        <v>892</v>
      </c>
      <c r="V954" s="158"/>
      <c r="W954" s="158"/>
    </row>
    <row r="955" spans="2:23" ht="26.25" x14ac:dyDescent="0.3">
      <c r="B955" s="18">
        <v>921</v>
      </c>
      <c r="C955" s="19">
        <v>3</v>
      </c>
      <c r="D955" s="172" t="s">
        <v>2986</v>
      </c>
      <c r="E955" s="141" t="s">
        <v>4026</v>
      </c>
      <c r="F955" s="142" t="s">
        <v>7</v>
      </c>
      <c r="G955" s="143" t="s">
        <v>2987</v>
      </c>
      <c r="H955" s="138">
        <v>5</v>
      </c>
      <c r="I955" s="139">
        <v>1</v>
      </c>
      <c r="J955" s="140">
        <v>5</v>
      </c>
      <c r="K955" s="187"/>
      <c r="L955" s="177"/>
      <c r="M955" s="225" t="s">
        <v>3716</v>
      </c>
      <c r="N955" s="213" t="s">
        <v>960</v>
      </c>
      <c r="O955" s="77"/>
      <c r="Q955" s="162" t="s">
        <v>4325</v>
      </c>
      <c r="R955" s="167" t="s">
        <v>4283</v>
      </c>
      <c r="S955" s="160">
        <v>921</v>
      </c>
      <c r="T955" s="163">
        <v>1335</v>
      </c>
      <c r="U955" s="164">
        <f t="shared" si="15"/>
        <v>414</v>
      </c>
      <c r="V955" s="158"/>
      <c r="W955" s="158"/>
    </row>
    <row r="956" spans="2:23" ht="26.25" x14ac:dyDescent="0.3">
      <c r="B956" s="18">
        <v>921</v>
      </c>
      <c r="C956" s="19">
        <v>3</v>
      </c>
      <c r="D956" s="172" t="s">
        <v>1423</v>
      </c>
      <c r="E956" s="141" t="s">
        <v>4026</v>
      </c>
      <c r="F956" s="142" t="s">
        <v>7</v>
      </c>
      <c r="G956" s="143" t="s">
        <v>3361</v>
      </c>
      <c r="H956" s="138">
        <v>5</v>
      </c>
      <c r="I956" s="139">
        <v>1</v>
      </c>
      <c r="J956" s="140">
        <v>5</v>
      </c>
      <c r="K956" s="187"/>
      <c r="L956" s="177"/>
      <c r="M956" s="226" t="s">
        <v>3712</v>
      </c>
      <c r="N956" s="213" t="s">
        <v>960</v>
      </c>
      <c r="O956" s="77"/>
      <c r="Q956" s="162" t="s">
        <v>3423</v>
      </c>
      <c r="R956" s="167" t="s">
        <v>3364</v>
      </c>
      <c r="S956" s="160">
        <v>836</v>
      </c>
      <c r="T956" s="163">
        <v>1136</v>
      </c>
      <c r="U956" s="164">
        <f t="shared" si="15"/>
        <v>300</v>
      </c>
      <c r="V956" s="158"/>
      <c r="W956" s="158"/>
    </row>
    <row r="957" spans="2:23" ht="26.25" x14ac:dyDescent="0.3">
      <c r="B957" s="18">
        <v>921</v>
      </c>
      <c r="C957" s="19">
        <v>3</v>
      </c>
      <c r="D957" s="172" t="s">
        <v>4983</v>
      </c>
      <c r="E957" s="141" t="s">
        <v>4026</v>
      </c>
      <c r="F957" s="142" t="s">
        <v>7</v>
      </c>
      <c r="G957" s="143" t="s">
        <v>194</v>
      </c>
      <c r="H957" s="138">
        <v>5</v>
      </c>
      <c r="I957" s="139">
        <v>1</v>
      </c>
      <c r="J957" s="140">
        <v>5</v>
      </c>
      <c r="K957" s="187"/>
      <c r="L957" s="177"/>
      <c r="M957" s="225" t="s">
        <v>5025</v>
      </c>
      <c r="N957" s="215"/>
      <c r="O957" s="77"/>
      <c r="Q957" s="162" t="s">
        <v>3424</v>
      </c>
      <c r="R957" s="167" t="s">
        <v>3369</v>
      </c>
      <c r="S957" s="161">
        <v>836</v>
      </c>
      <c r="T957" s="163">
        <v>91</v>
      </c>
      <c r="U957" s="164">
        <f t="shared" si="15"/>
        <v>-745</v>
      </c>
      <c r="V957" s="158"/>
      <c r="W957" s="158"/>
    </row>
    <row r="958" spans="2:23" ht="26.25" x14ac:dyDescent="0.3">
      <c r="B958" s="18">
        <v>921</v>
      </c>
      <c r="C958" s="19">
        <v>3</v>
      </c>
      <c r="D958" s="172" t="s">
        <v>2712</v>
      </c>
      <c r="E958" s="141" t="s">
        <v>4026</v>
      </c>
      <c r="F958" s="142" t="s">
        <v>7</v>
      </c>
      <c r="G958" s="143" t="s">
        <v>2713</v>
      </c>
      <c r="H958" s="138">
        <v>5</v>
      </c>
      <c r="I958" s="139">
        <v>1</v>
      </c>
      <c r="J958" s="140">
        <v>5</v>
      </c>
      <c r="K958" s="187"/>
      <c r="L958" s="177"/>
      <c r="M958" s="226" t="s">
        <v>3732</v>
      </c>
      <c r="N958" s="213" t="s">
        <v>960</v>
      </c>
      <c r="O958" s="77"/>
      <c r="Q958" s="162" t="s">
        <v>1368</v>
      </c>
      <c r="R958" s="167" t="s">
        <v>1560</v>
      </c>
      <c r="S958" s="160">
        <v>1114</v>
      </c>
      <c r="T958" s="163">
        <v>940</v>
      </c>
      <c r="U958" s="164">
        <f t="shared" si="15"/>
        <v>-174</v>
      </c>
      <c r="V958" s="158"/>
      <c r="W958" s="158"/>
    </row>
    <row r="959" spans="2:23" ht="26.25" x14ac:dyDescent="0.3">
      <c r="B959" s="18">
        <v>921</v>
      </c>
      <c r="C959" s="19">
        <v>3</v>
      </c>
      <c r="D959" s="172" t="s">
        <v>5613</v>
      </c>
      <c r="E959" s="141" t="s">
        <v>4026</v>
      </c>
      <c r="F959" s="142" t="s">
        <v>7</v>
      </c>
      <c r="G959" s="143" t="s">
        <v>323</v>
      </c>
      <c r="H959" s="138">
        <v>5</v>
      </c>
      <c r="I959" s="139">
        <v>1</v>
      </c>
      <c r="J959" s="140">
        <v>5</v>
      </c>
      <c r="K959" s="187"/>
      <c r="L959" s="177"/>
      <c r="M959" s="226" t="s">
        <v>5675</v>
      </c>
      <c r="N959" s="209"/>
      <c r="O959" s="77"/>
      <c r="Q959" s="162" t="s">
        <v>3268</v>
      </c>
      <c r="R959" s="167" t="s">
        <v>5346</v>
      </c>
      <c r="S959" s="160">
        <v>458</v>
      </c>
      <c r="T959" s="163">
        <v>522</v>
      </c>
      <c r="U959" s="164">
        <f t="shared" si="15"/>
        <v>64</v>
      </c>
      <c r="V959" s="158"/>
      <c r="W959" s="158"/>
    </row>
    <row r="960" spans="2:23" ht="26.25" x14ac:dyDescent="0.3">
      <c r="B960" s="18">
        <v>921</v>
      </c>
      <c r="C960" s="19">
        <v>3</v>
      </c>
      <c r="D960" s="172" t="s">
        <v>4984</v>
      </c>
      <c r="E960" s="141" t="s">
        <v>4026</v>
      </c>
      <c r="F960" s="142" t="s">
        <v>7</v>
      </c>
      <c r="G960" s="143" t="s">
        <v>4985</v>
      </c>
      <c r="H960" s="138">
        <v>5</v>
      </c>
      <c r="I960" s="139">
        <v>1</v>
      </c>
      <c r="J960" s="140">
        <v>5</v>
      </c>
      <c r="K960" s="187"/>
      <c r="L960" s="177"/>
      <c r="M960" s="225" t="s">
        <v>5025</v>
      </c>
      <c r="N960" s="209"/>
      <c r="O960" s="77"/>
      <c r="Q960" s="162" t="s">
        <v>2913</v>
      </c>
      <c r="R960" s="167" t="s">
        <v>2897</v>
      </c>
      <c r="S960" s="160">
        <v>836</v>
      </c>
      <c r="T960" s="163">
        <v>653</v>
      </c>
      <c r="U960" s="164">
        <f t="shared" si="15"/>
        <v>-183</v>
      </c>
      <c r="V960" s="158"/>
      <c r="W960" s="158"/>
    </row>
    <row r="961" spans="2:23" ht="26.25" x14ac:dyDescent="0.3">
      <c r="B961" s="18">
        <v>921</v>
      </c>
      <c r="C961" s="19">
        <v>3</v>
      </c>
      <c r="D961" s="172" t="s">
        <v>2984</v>
      </c>
      <c r="E961" s="141" t="s">
        <v>4026</v>
      </c>
      <c r="F961" s="142" t="s">
        <v>7</v>
      </c>
      <c r="G961" s="143" t="s">
        <v>2985</v>
      </c>
      <c r="H961" s="138">
        <v>5</v>
      </c>
      <c r="I961" s="139">
        <v>1</v>
      </c>
      <c r="J961" s="140">
        <v>5</v>
      </c>
      <c r="K961" s="187"/>
      <c r="L961" s="177"/>
      <c r="M961" s="226" t="s">
        <v>3713</v>
      </c>
      <c r="N961" s="213" t="s">
        <v>960</v>
      </c>
      <c r="O961" s="77"/>
      <c r="Q961" s="162" t="s">
        <v>1369</v>
      </c>
      <c r="R961" s="167" t="s">
        <v>751</v>
      </c>
      <c r="S961" s="160">
        <v>836</v>
      </c>
      <c r="T961" s="163">
        <v>1063</v>
      </c>
      <c r="U961" s="164">
        <f t="shared" si="15"/>
        <v>227</v>
      </c>
      <c r="V961" s="158"/>
      <c r="W961" s="158"/>
    </row>
    <row r="962" spans="2:23" ht="26.25" x14ac:dyDescent="0.3">
      <c r="B962" s="18">
        <v>921</v>
      </c>
      <c r="C962" s="19">
        <v>3</v>
      </c>
      <c r="D962" s="172" t="s">
        <v>2704</v>
      </c>
      <c r="E962" s="141" t="s">
        <v>4026</v>
      </c>
      <c r="F962" s="142" t="s">
        <v>7</v>
      </c>
      <c r="G962" s="143" t="s">
        <v>323</v>
      </c>
      <c r="H962" s="138">
        <v>5</v>
      </c>
      <c r="I962" s="139">
        <v>1</v>
      </c>
      <c r="J962" s="140">
        <v>5</v>
      </c>
      <c r="K962" s="187"/>
      <c r="L962" s="177"/>
      <c r="M962" s="225" t="s">
        <v>3725</v>
      </c>
      <c r="N962" s="213" t="s">
        <v>960</v>
      </c>
      <c r="O962" s="77"/>
      <c r="Q962" s="162" t="s">
        <v>2635</v>
      </c>
      <c r="R962" s="167" t="s">
        <v>2611</v>
      </c>
      <c r="S962" s="160">
        <v>1455</v>
      </c>
      <c r="T962" s="163">
        <v>593</v>
      </c>
      <c r="U962" s="164">
        <f t="shared" si="15"/>
        <v>-862</v>
      </c>
      <c r="V962" s="158"/>
      <c r="W962" s="158"/>
    </row>
    <row r="963" spans="2:23" ht="26.25" x14ac:dyDescent="0.3">
      <c r="B963" s="18">
        <v>921</v>
      </c>
      <c r="C963" s="19">
        <v>3</v>
      </c>
      <c r="D963" s="172" t="s">
        <v>1962</v>
      </c>
      <c r="E963" s="141" t="s">
        <v>4026</v>
      </c>
      <c r="F963" s="142" t="s">
        <v>7</v>
      </c>
      <c r="G963" s="143" t="s">
        <v>4256</v>
      </c>
      <c r="H963" s="138">
        <v>5</v>
      </c>
      <c r="I963" s="139">
        <v>1</v>
      </c>
      <c r="J963" s="140">
        <v>5</v>
      </c>
      <c r="K963" s="187"/>
      <c r="L963" s="177"/>
      <c r="M963" s="226" t="s">
        <v>4251</v>
      </c>
      <c r="N963" s="213" t="s">
        <v>960</v>
      </c>
      <c r="O963" s="77"/>
      <c r="Q963" s="162" t="s">
        <v>2803</v>
      </c>
      <c r="R963" s="167" t="s">
        <v>3304</v>
      </c>
      <c r="S963" s="160">
        <v>751</v>
      </c>
      <c r="T963" s="163">
        <v>1335</v>
      </c>
      <c r="U963" s="164">
        <f t="shared" si="15"/>
        <v>584</v>
      </c>
      <c r="V963" s="158"/>
      <c r="W963" s="158"/>
    </row>
    <row r="964" spans="2:23" ht="26.25" x14ac:dyDescent="0.3">
      <c r="B964" s="18">
        <v>921</v>
      </c>
      <c r="C964" s="19">
        <v>3</v>
      </c>
      <c r="D964" s="172" t="s">
        <v>3359</v>
      </c>
      <c r="E964" s="141" t="s">
        <v>4026</v>
      </c>
      <c r="F964" s="142" t="s">
        <v>7</v>
      </c>
      <c r="G964" s="143" t="s">
        <v>3360</v>
      </c>
      <c r="H964" s="138">
        <v>5</v>
      </c>
      <c r="I964" s="139">
        <v>1</v>
      </c>
      <c r="J964" s="140">
        <v>5</v>
      </c>
      <c r="K964" s="187"/>
      <c r="L964" s="177"/>
      <c r="M964" s="226" t="s">
        <v>3712</v>
      </c>
      <c r="N964" s="213" t="s">
        <v>960</v>
      </c>
      <c r="O964" s="77"/>
      <c r="Q964" s="162" t="s">
        <v>1370</v>
      </c>
      <c r="R964" s="167" t="s">
        <v>67</v>
      </c>
      <c r="S964" s="160">
        <v>689</v>
      </c>
      <c r="T964" s="163">
        <v>358</v>
      </c>
      <c r="U964" s="164">
        <f t="shared" si="15"/>
        <v>-331</v>
      </c>
      <c r="V964" s="158"/>
      <c r="W964" s="158"/>
    </row>
    <row r="965" spans="2:23" ht="42.75" x14ac:dyDescent="0.3">
      <c r="B965" s="18">
        <v>921</v>
      </c>
      <c r="C965" s="19">
        <v>3</v>
      </c>
      <c r="D965" s="172" t="s">
        <v>1363</v>
      </c>
      <c r="E965" s="141" t="s">
        <v>4026</v>
      </c>
      <c r="F965" s="142" t="s">
        <v>4543</v>
      </c>
      <c r="G965" s="143" t="s">
        <v>2434</v>
      </c>
      <c r="H965" s="138">
        <v>5</v>
      </c>
      <c r="I965" s="139">
        <v>1</v>
      </c>
      <c r="J965" s="140">
        <v>5</v>
      </c>
      <c r="K965" s="187"/>
      <c r="L965" s="177"/>
      <c r="M965" s="214" t="s">
        <v>4605</v>
      </c>
      <c r="N965" s="209" t="s">
        <v>960</v>
      </c>
      <c r="O965" s="77"/>
      <c r="Q965" s="162" t="s">
        <v>1373</v>
      </c>
      <c r="R965" s="167" t="s">
        <v>2387</v>
      </c>
      <c r="S965" s="160">
        <v>1</v>
      </c>
      <c r="T965" s="163">
        <v>855</v>
      </c>
      <c r="U965" s="164">
        <f t="shared" si="15"/>
        <v>854</v>
      </c>
      <c r="V965" s="158"/>
      <c r="W965" s="158"/>
    </row>
    <row r="966" spans="2:23" ht="26.25" x14ac:dyDescent="0.3">
      <c r="B966" s="18">
        <v>921</v>
      </c>
      <c r="C966" s="19">
        <v>3</v>
      </c>
      <c r="D966" s="172" t="s">
        <v>3995</v>
      </c>
      <c r="E966" s="141" t="s">
        <v>4026</v>
      </c>
      <c r="F966" s="142" t="s">
        <v>7</v>
      </c>
      <c r="G966" s="143" t="s">
        <v>323</v>
      </c>
      <c r="H966" s="138">
        <v>5</v>
      </c>
      <c r="I966" s="139">
        <v>1</v>
      </c>
      <c r="J966" s="140">
        <v>5</v>
      </c>
      <c r="K966" s="187"/>
      <c r="L966" s="177"/>
      <c r="M966" s="226" t="s">
        <v>3994</v>
      </c>
      <c r="N966" s="213" t="s">
        <v>960</v>
      </c>
      <c r="O966" s="77"/>
      <c r="Q966" s="162" t="s">
        <v>2469</v>
      </c>
      <c r="R966" s="167" t="s">
        <v>2447</v>
      </c>
      <c r="S966" s="160">
        <v>488</v>
      </c>
      <c r="T966" s="163">
        <v>562</v>
      </c>
      <c r="U966" s="164">
        <f t="shared" si="15"/>
        <v>74</v>
      </c>
      <c r="V966" s="158"/>
      <c r="W966" s="158"/>
    </row>
    <row r="967" spans="2:23" ht="26.25" x14ac:dyDescent="0.3">
      <c r="B967" s="18">
        <v>921</v>
      </c>
      <c r="C967" s="19">
        <v>3</v>
      </c>
      <c r="D967" s="172" t="s">
        <v>3129</v>
      </c>
      <c r="E967" s="141" t="s">
        <v>4026</v>
      </c>
      <c r="F967" s="142" t="s">
        <v>7</v>
      </c>
      <c r="G967" s="143" t="s">
        <v>3130</v>
      </c>
      <c r="H967" s="138">
        <v>5</v>
      </c>
      <c r="I967" s="139">
        <v>1</v>
      </c>
      <c r="J967" s="140">
        <v>5</v>
      </c>
      <c r="K967" s="187"/>
      <c r="L967" s="177"/>
      <c r="M967" s="226" t="s">
        <v>3734</v>
      </c>
      <c r="N967" s="213" t="s">
        <v>960</v>
      </c>
      <c r="O967" s="77"/>
      <c r="Q967" s="162" t="s">
        <v>1375</v>
      </c>
      <c r="R967" s="167" t="s">
        <v>537</v>
      </c>
      <c r="S967" s="161">
        <v>1455</v>
      </c>
      <c r="T967" s="163">
        <v>36</v>
      </c>
      <c r="U967" s="164">
        <f t="shared" si="15"/>
        <v>-1419</v>
      </c>
      <c r="V967" s="158"/>
      <c r="W967" s="158"/>
    </row>
    <row r="968" spans="2:23" ht="26.25" x14ac:dyDescent="0.3">
      <c r="B968" s="18">
        <v>921</v>
      </c>
      <c r="C968" s="19">
        <v>3</v>
      </c>
      <c r="D968" s="172" t="s">
        <v>4133</v>
      </c>
      <c r="E968" s="141" t="s">
        <v>4026</v>
      </c>
      <c r="F968" s="142" t="s">
        <v>7</v>
      </c>
      <c r="G968" s="143" t="s">
        <v>1032</v>
      </c>
      <c r="H968" s="138">
        <v>5</v>
      </c>
      <c r="I968" s="139">
        <v>1</v>
      </c>
      <c r="J968" s="140">
        <v>5</v>
      </c>
      <c r="K968" s="187"/>
      <c r="L968" s="177"/>
      <c r="M968" s="225" t="s">
        <v>4127</v>
      </c>
      <c r="N968" s="213" t="s">
        <v>960</v>
      </c>
      <c r="O968" s="77"/>
      <c r="Q968" s="162" t="s">
        <v>1378</v>
      </c>
      <c r="R968" s="167" t="s">
        <v>808</v>
      </c>
      <c r="S968" s="160">
        <v>521</v>
      </c>
      <c r="T968" s="163">
        <v>1335</v>
      </c>
      <c r="U968" s="164">
        <f t="shared" si="15"/>
        <v>814</v>
      </c>
      <c r="V968" s="158"/>
      <c r="W968" s="158"/>
    </row>
    <row r="969" spans="2:23" ht="28.5" x14ac:dyDescent="0.3">
      <c r="B969" s="18">
        <v>921</v>
      </c>
      <c r="C969" s="19">
        <v>3</v>
      </c>
      <c r="D969" s="172" t="s">
        <v>2355</v>
      </c>
      <c r="E969" s="141" t="s">
        <v>4026</v>
      </c>
      <c r="F969" s="142" t="s">
        <v>7</v>
      </c>
      <c r="G969" s="143" t="s">
        <v>206</v>
      </c>
      <c r="H969" s="138">
        <v>5</v>
      </c>
      <c r="I969" s="139">
        <v>1</v>
      </c>
      <c r="J969" s="140">
        <v>5</v>
      </c>
      <c r="K969" s="187"/>
      <c r="L969" s="177"/>
      <c r="M969" s="226" t="s">
        <v>3727</v>
      </c>
      <c r="N969" s="213" t="s">
        <v>960</v>
      </c>
      <c r="O969" s="97"/>
      <c r="Q969" s="162" t="s">
        <v>1379</v>
      </c>
      <c r="R969" s="167" t="s">
        <v>823</v>
      </c>
      <c r="S969" s="160">
        <v>309</v>
      </c>
      <c r="T969" s="163">
        <v>1335</v>
      </c>
      <c r="U969" s="164">
        <f t="shared" si="15"/>
        <v>1026</v>
      </c>
      <c r="V969" s="158"/>
      <c r="W969" s="158"/>
    </row>
    <row r="970" spans="2:23" ht="31.5" x14ac:dyDescent="0.3">
      <c r="B970" s="18">
        <v>921</v>
      </c>
      <c r="C970" s="19">
        <v>3</v>
      </c>
      <c r="D970" s="172" t="s">
        <v>4134</v>
      </c>
      <c r="E970" s="141" t="s">
        <v>4026</v>
      </c>
      <c r="F970" s="142" t="s">
        <v>7</v>
      </c>
      <c r="G970" s="143" t="s">
        <v>4135</v>
      </c>
      <c r="H970" s="138">
        <v>5</v>
      </c>
      <c r="I970" s="139">
        <v>1</v>
      </c>
      <c r="J970" s="140">
        <v>5</v>
      </c>
      <c r="K970" s="187"/>
      <c r="L970" s="177"/>
      <c r="M970" s="225" t="s">
        <v>4084</v>
      </c>
      <c r="N970" s="213" t="s">
        <v>960</v>
      </c>
      <c r="O970" s="77"/>
      <c r="Q970" s="162" t="s">
        <v>5759</v>
      </c>
      <c r="R970" s="167" t="s">
        <v>5618</v>
      </c>
      <c r="S970" s="160">
        <v>1114</v>
      </c>
      <c r="T970" s="163">
        <v>940</v>
      </c>
      <c r="U970" s="164">
        <f t="shared" si="15"/>
        <v>-174</v>
      </c>
      <c r="V970" s="158"/>
      <c r="W970" s="158"/>
    </row>
    <row r="971" spans="2:23" ht="26.25" x14ac:dyDescent="0.3">
      <c r="B971" s="18">
        <v>921</v>
      </c>
      <c r="C971" s="19">
        <v>3</v>
      </c>
      <c r="D971" s="172" t="s">
        <v>3719</v>
      </c>
      <c r="E971" s="141" t="s">
        <v>4026</v>
      </c>
      <c r="F971" s="142" t="s">
        <v>7</v>
      </c>
      <c r="G971" s="143" t="s">
        <v>323</v>
      </c>
      <c r="H971" s="138">
        <v>5</v>
      </c>
      <c r="I971" s="139">
        <v>1</v>
      </c>
      <c r="J971" s="140">
        <v>5</v>
      </c>
      <c r="K971" s="187"/>
      <c r="L971" s="177"/>
      <c r="M971" s="226" t="s">
        <v>3718</v>
      </c>
      <c r="N971" s="213" t="s">
        <v>960</v>
      </c>
      <c r="O971" s="77"/>
      <c r="Q971" s="162" t="s">
        <v>1380</v>
      </c>
      <c r="R971" s="167" t="s">
        <v>2063</v>
      </c>
      <c r="S971" s="160">
        <v>1455</v>
      </c>
      <c r="T971" s="163">
        <v>703</v>
      </c>
      <c r="U971" s="164">
        <f t="shared" si="15"/>
        <v>-752</v>
      </c>
      <c r="V971" s="158"/>
      <c r="W971" s="158"/>
    </row>
    <row r="972" spans="2:23" ht="26.25" x14ac:dyDescent="0.3">
      <c r="B972" s="18">
        <v>921</v>
      </c>
      <c r="C972" s="19">
        <v>3</v>
      </c>
      <c r="D972" s="172" t="s">
        <v>1279</v>
      </c>
      <c r="E972" s="141" t="s">
        <v>4026</v>
      </c>
      <c r="F972" s="142" t="s">
        <v>7</v>
      </c>
      <c r="G972" s="143" t="s">
        <v>2945</v>
      </c>
      <c r="H972" s="138">
        <v>5</v>
      </c>
      <c r="I972" s="139">
        <v>1</v>
      </c>
      <c r="J972" s="140">
        <v>5</v>
      </c>
      <c r="K972" s="187"/>
      <c r="L972" s="177"/>
      <c r="M972" s="226" t="s">
        <v>3724</v>
      </c>
      <c r="N972" s="213" t="s">
        <v>960</v>
      </c>
      <c r="O972" s="77"/>
      <c r="Q972" s="162" t="s">
        <v>5420</v>
      </c>
      <c r="R972" s="167" t="s">
        <v>5366</v>
      </c>
      <c r="S972" s="160">
        <v>921</v>
      </c>
      <c r="T972" s="163">
        <v>593</v>
      </c>
      <c r="U972" s="164">
        <f t="shared" si="15"/>
        <v>-328</v>
      </c>
      <c r="V972" s="158"/>
      <c r="W972" s="158"/>
    </row>
    <row r="973" spans="2:23" ht="26.25" x14ac:dyDescent="0.3">
      <c r="B973" s="18">
        <v>921</v>
      </c>
      <c r="C973" s="19">
        <v>3</v>
      </c>
      <c r="D973" s="172" t="s">
        <v>3306</v>
      </c>
      <c r="E973" s="141" t="s">
        <v>4026</v>
      </c>
      <c r="F973" s="142" t="s">
        <v>7</v>
      </c>
      <c r="G973" s="143" t="s">
        <v>3307</v>
      </c>
      <c r="H973" s="138">
        <v>5</v>
      </c>
      <c r="I973" s="139">
        <v>1</v>
      </c>
      <c r="J973" s="140">
        <v>5</v>
      </c>
      <c r="K973" s="187"/>
      <c r="L973" s="177"/>
      <c r="M973" s="226" t="s">
        <v>3735</v>
      </c>
      <c r="N973" s="213" t="s">
        <v>960</v>
      </c>
      <c r="O973" s="97"/>
      <c r="Q973" s="162" t="s">
        <v>1381</v>
      </c>
      <c r="R973" s="167" t="s">
        <v>800</v>
      </c>
      <c r="S973" s="160">
        <v>264</v>
      </c>
      <c r="T973" s="163">
        <v>940</v>
      </c>
      <c r="U973" s="164">
        <f t="shared" si="15"/>
        <v>676</v>
      </c>
      <c r="V973" s="158"/>
      <c r="W973" s="158"/>
    </row>
    <row r="974" spans="2:23" ht="26.25" x14ac:dyDescent="0.3">
      <c r="B974" s="18">
        <v>921</v>
      </c>
      <c r="C974" s="19">
        <v>3</v>
      </c>
      <c r="D974" s="172" t="s">
        <v>4606</v>
      </c>
      <c r="E974" s="141" t="s">
        <v>4026</v>
      </c>
      <c r="F974" s="142" t="s">
        <v>7</v>
      </c>
      <c r="G974" s="143" t="s">
        <v>4607</v>
      </c>
      <c r="H974" s="138">
        <v>5</v>
      </c>
      <c r="I974" s="139">
        <v>1</v>
      </c>
      <c r="J974" s="140">
        <v>5</v>
      </c>
      <c r="K974" s="187"/>
      <c r="L974" s="177"/>
      <c r="M974" s="226" t="s">
        <v>4608</v>
      </c>
      <c r="N974" s="209" t="s">
        <v>960</v>
      </c>
      <c r="O974" s="77"/>
      <c r="Q974" s="162" t="s">
        <v>2636</v>
      </c>
      <c r="R974" s="167" t="s">
        <v>323</v>
      </c>
      <c r="S974" s="160">
        <v>341</v>
      </c>
      <c r="T974" s="163">
        <v>855</v>
      </c>
      <c r="U974" s="164">
        <f t="shared" si="15"/>
        <v>514</v>
      </c>
      <c r="V974" s="158"/>
      <c r="W974" s="158"/>
    </row>
    <row r="975" spans="2:23" ht="26.25" x14ac:dyDescent="0.3">
      <c r="B975" s="18">
        <v>921</v>
      </c>
      <c r="C975" s="19">
        <v>3</v>
      </c>
      <c r="D975" s="172" t="s">
        <v>3493</v>
      </c>
      <c r="E975" s="141" t="s">
        <v>4026</v>
      </c>
      <c r="F975" s="142" t="s">
        <v>7</v>
      </c>
      <c r="G975" s="143" t="s">
        <v>3494</v>
      </c>
      <c r="H975" s="138">
        <v>5</v>
      </c>
      <c r="I975" s="139">
        <v>1</v>
      </c>
      <c r="J975" s="140">
        <v>5</v>
      </c>
      <c r="K975" s="187"/>
      <c r="L975" s="177"/>
      <c r="M975" s="226" t="s">
        <v>3733</v>
      </c>
      <c r="N975" s="213" t="s">
        <v>960</v>
      </c>
      <c r="O975" s="97"/>
      <c r="Q975" s="162" t="s">
        <v>1384</v>
      </c>
      <c r="R975" s="167" t="s">
        <v>3190</v>
      </c>
      <c r="S975" s="160">
        <v>1039</v>
      </c>
      <c r="T975" s="163">
        <v>855</v>
      </c>
      <c r="U975" s="164">
        <f t="shared" si="15"/>
        <v>-184</v>
      </c>
      <c r="V975" s="158"/>
      <c r="W975" s="158"/>
    </row>
    <row r="976" spans="2:23" ht="26.25" x14ac:dyDescent="0.3">
      <c r="B976" s="18">
        <v>921</v>
      </c>
      <c r="C976" s="19">
        <v>3</v>
      </c>
      <c r="D976" s="172" t="s">
        <v>3208</v>
      </c>
      <c r="E976" s="141" t="s">
        <v>4026</v>
      </c>
      <c r="F976" s="142" t="s">
        <v>7</v>
      </c>
      <c r="G976" s="143" t="s">
        <v>3209</v>
      </c>
      <c r="H976" s="138">
        <v>5</v>
      </c>
      <c r="I976" s="139">
        <v>1</v>
      </c>
      <c r="J976" s="140">
        <v>5</v>
      </c>
      <c r="K976" s="187"/>
      <c r="L976" s="177"/>
      <c r="M976" s="226" t="s">
        <v>3723</v>
      </c>
      <c r="N976" s="213" t="s">
        <v>960</v>
      </c>
      <c r="O976" s="77"/>
      <c r="Q976" s="162" t="s">
        <v>1386</v>
      </c>
      <c r="R976" s="167" t="s">
        <v>32</v>
      </c>
      <c r="S976" s="160">
        <v>521</v>
      </c>
      <c r="T976" s="163">
        <v>1136</v>
      </c>
      <c r="U976" s="164">
        <f t="shared" si="15"/>
        <v>615</v>
      </c>
      <c r="V976" s="158"/>
      <c r="W976" s="158"/>
    </row>
    <row r="977" spans="2:23" ht="26.25" x14ac:dyDescent="0.3">
      <c r="B977" s="18">
        <v>921</v>
      </c>
      <c r="C977" s="19">
        <v>3</v>
      </c>
      <c r="D977" s="172" t="s">
        <v>3121</v>
      </c>
      <c r="E977" s="141" t="s">
        <v>4026</v>
      </c>
      <c r="F977" s="142" t="s">
        <v>7</v>
      </c>
      <c r="G977" s="143" t="s">
        <v>323</v>
      </c>
      <c r="H977" s="138">
        <v>5</v>
      </c>
      <c r="I977" s="139">
        <v>1</v>
      </c>
      <c r="J977" s="140">
        <v>5</v>
      </c>
      <c r="K977" s="187"/>
      <c r="L977" s="177"/>
      <c r="M977" s="225" t="s">
        <v>3730</v>
      </c>
      <c r="N977" s="213" t="s">
        <v>960</v>
      </c>
      <c r="O977" s="77"/>
      <c r="Q977" s="162" t="s">
        <v>1387</v>
      </c>
      <c r="R977" s="167" t="s">
        <v>546</v>
      </c>
      <c r="S977" s="160">
        <v>122</v>
      </c>
      <c r="T977" s="163">
        <v>451</v>
      </c>
      <c r="U977" s="164">
        <f t="shared" si="15"/>
        <v>329</v>
      </c>
      <c r="V977" s="158"/>
      <c r="W977" s="158"/>
    </row>
    <row r="978" spans="2:23" ht="42.75" x14ac:dyDescent="0.3">
      <c r="B978" s="18">
        <v>921</v>
      </c>
      <c r="C978" s="19">
        <v>3</v>
      </c>
      <c r="D978" s="172" t="s">
        <v>2734</v>
      </c>
      <c r="E978" s="141" t="s">
        <v>4026</v>
      </c>
      <c r="F978" s="142" t="s">
        <v>7</v>
      </c>
      <c r="G978" s="143" t="s">
        <v>4257</v>
      </c>
      <c r="H978" s="138">
        <v>5</v>
      </c>
      <c r="I978" s="139">
        <v>1</v>
      </c>
      <c r="J978" s="140">
        <v>5</v>
      </c>
      <c r="K978" s="187"/>
      <c r="L978" s="177"/>
      <c r="M978" s="226" t="s">
        <v>4251</v>
      </c>
      <c r="N978" s="213" t="s">
        <v>960</v>
      </c>
      <c r="O978" s="77"/>
      <c r="Q978" s="162" t="s">
        <v>2689</v>
      </c>
      <c r="R978" s="167" t="s">
        <v>2658</v>
      </c>
      <c r="S978" s="160">
        <v>424</v>
      </c>
      <c r="T978" s="163">
        <v>855</v>
      </c>
      <c r="U978" s="164">
        <f t="shared" si="15"/>
        <v>431</v>
      </c>
      <c r="V978" s="158"/>
      <c r="W978" s="158"/>
    </row>
    <row r="979" spans="2:23" ht="26.25" x14ac:dyDescent="0.3">
      <c r="B979" s="18">
        <v>921</v>
      </c>
      <c r="C979" s="19">
        <v>3</v>
      </c>
      <c r="D979" s="172" t="s">
        <v>1637</v>
      </c>
      <c r="E979" s="141" t="s">
        <v>4026</v>
      </c>
      <c r="F979" s="142" t="s">
        <v>7</v>
      </c>
      <c r="G979" s="143" t="s">
        <v>2296</v>
      </c>
      <c r="H979" s="138">
        <v>5</v>
      </c>
      <c r="I979" s="139">
        <v>1</v>
      </c>
      <c r="J979" s="140">
        <v>5</v>
      </c>
      <c r="K979" s="187"/>
      <c r="L979" s="177"/>
      <c r="M979" s="226" t="s">
        <v>3714</v>
      </c>
      <c r="N979" s="213" t="s">
        <v>960</v>
      </c>
      <c r="O979" s="77"/>
      <c r="Q979" s="162" t="s">
        <v>1388</v>
      </c>
      <c r="R979" s="167" t="s">
        <v>115</v>
      </c>
      <c r="S979" s="160">
        <v>589</v>
      </c>
      <c r="T979" s="163">
        <v>855</v>
      </c>
      <c r="U979" s="164">
        <f t="shared" si="15"/>
        <v>266</v>
      </c>
      <c r="V979" s="158"/>
      <c r="W979" s="158"/>
    </row>
    <row r="980" spans="2:23" ht="26.25" x14ac:dyDescent="0.3">
      <c r="B980" s="18">
        <v>921</v>
      </c>
      <c r="C980" s="19">
        <v>3</v>
      </c>
      <c r="D980" s="172" t="s">
        <v>4481</v>
      </c>
      <c r="E980" s="141" t="s">
        <v>4026</v>
      </c>
      <c r="F980" s="142" t="s">
        <v>7</v>
      </c>
      <c r="G980" s="143" t="s">
        <v>4482</v>
      </c>
      <c r="H980" s="138">
        <v>5</v>
      </c>
      <c r="I980" s="139">
        <v>1</v>
      </c>
      <c r="J980" s="140">
        <v>5</v>
      </c>
      <c r="K980" s="187"/>
      <c r="L980" s="177"/>
      <c r="M980" s="226" t="s">
        <v>4479</v>
      </c>
      <c r="N980" s="213" t="s">
        <v>960</v>
      </c>
      <c r="O980" s="77"/>
      <c r="Q980" s="162" t="s">
        <v>1390</v>
      </c>
      <c r="R980" s="167" t="s">
        <v>1670</v>
      </c>
      <c r="S980" s="160">
        <v>1114</v>
      </c>
      <c r="T980" s="163">
        <v>1481</v>
      </c>
      <c r="U980" s="164">
        <f t="shared" si="15"/>
        <v>367</v>
      </c>
      <c r="V980" s="158"/>
      <c r="W980" s="158"/>
    </row>
    <row r="981" spans="2:23" ht="26.25" x14ac:dyDescent="0.3">
      <c r="B981" s="18">
        <v>921</v>
      </c>
      <c r="C981" s="19">
        <v>3</v>
      </c>
      <c r="D981" s="172" t="s">
        <v>2356</v>
      </c>
      <c r="E981" s="141" t="s">
        <v>4026</v>
      </c>
      <c r="F981" s="142" t="s">
        <v>7</v>
      </c>
      <c r="G981" s="143" t="s">
        <v>2427</v>
      </c>
      <c r="H981" s="138">
        <v>5</v>
      </c>
      <c r="I981" s="139">
        <v>1</v>
      </c>
      <c r="J981" s="140">
        <v>5</v>
      </c>
      <c r="K981" s="187"/>
      <c r="L981" s="177"/>
      <c r="M981" s="226" t="s">
        <v>3727</v>
      </c>
      <c r="N981" s="213" t="s">
        <v>960</v>
      </c>
      <c r="O981" s="77"/>
      <c r="Q981" s="162" t="s">
        <v>1394</v>
      </c>
      <c r="R981" s="167" t="s">
        <v>617</v>
      </c>
      <c r="S981" s="160">
        <v>309</v>
      </c>
      <c r="T981" s="163">
        <v>765</v>
      </c>
      <c r="U981" s="164">
        <f t="shared" si="15"/>
        <v>456</v>
      </c>
      <c r="V981" s="158"/>
      <c r="W981" s="158"/>
    </row>
    <row r="982" spans="2:23" ht="26.25" x14ac:dyDescent="0.3">
      <c r="B982" s="18">
        <v>921</v>
      </c>
      <c r="C982" s="19">
        <v>3</v>
      </c>
      <c r="D982" s="172" t="s">
        <v>3203</v>
      </c>
      <c r="E982" s="141" t="s">
        <v>4026</v>
      </c>
      <c r="F982" s="142" t="s">
        <v>7</v>
      </c>
      <c r="G982" s="143" t="s">
        <v>323</v>
      </c>
      <c r="H982" s="138">
        <v>5</v>
      </c>
      <c r="I982" s="139">
        <v>1</v>
      </c>
      <c r="J982" s="140">
        <v>5</v>
      </c>
      <c r="K982" s="187"/>
      <c r="L982" s="177"/>
      <c r="M982" s="226" t="s">
        <v>3728</v>
      </c>
      <c r="N982" s="213" t="s">
        <v>960</v>
      </c>
      <c r="O982" s="97"/>
      <c r="Q982" s="162" t="s">
        <v>1396</v>
      </c>
      <c r="R982" s="167" t="s">
        <v>122</v>
      </c>
      <c r="S982" s="160">
        <v>341</v>
      </c>
      <c r="T982" s="163">
        <v>703</v>
      </c>
      <c r="U982" s="164">
        <f t="shared" si="15"/>
        <v>362</v>
      </c>
      <c r="V982" s="158"/>
      <c r="W982" s="158"/>
    </row>
    <row r="983" spans="2:23" ht="26.25" x14ac:dyDescent="0.3">
      <c r="B983" s="18">
        <v>921</v>
      </c>
      <c r="C983" s="19">
        <v>3</v>
      </c>
      <c r="D983" s="172" t="s">
        <v>2988</v>
      </c>
      <c r="E983" s="141" t="s">
        <v>4026</v>
      </c>
      <c r="F983" s="142" t="s">
        <v>7</v>
      </c>
      <c r="G983" s="143" t="s">
        <v>323</v>
      </c>
      <c r="H983" s="138">
        <v>5</v>
      </c>
      <c r="I983" s="139">
        <v>1</v>
      </c>
      <c r="J983" s="140">
        <v>5</v>
      </c>
      <c r="K983" s="187"/>
      <c r="L983" s="177"/>
      <c r="M983" s="226" t="s">
        <v>3715</v>
      </c>
      <c r="N983" s="213" t="s">
        <v>960</v>
      </c>
      <c r="O983" s="77"/>
      <c r="Q983" s="162" t="s">
        <v>1399</v>
      </c>
      <c r="R983" s="167" t="s">
        <v>1000</v>
      </c>
      <c r="S983" s="161">
        <v>689</v>
      </c>
      <c r="T983" s="163">
        <v>1</v>
      </c>
      <c r="U983" s="164">
        <f t="shared" si="15"/>
        <v>-688</v>
      </c>
      <c r="V983" s="158"/>
      <c r="W983" s="158"/>
    </row>
    <row r="984" spans="2:23" ht="28.5" x14ac:dyDescent="0.3">
      <c r="B984" s="18">
        <v>921</v>
      </c>
      <c r="C984" s="19">
        <v>3</v>
      </c>
      <c r="D984" s="172" t="s">
        <v>3358</v>
      </c>
      <c r="E984" s="141" t="s">
        <v>4026</v>
      </c>
      <c r="F984" s="142" t="s">
        <v>7</v>
      </c>
      <c r="G984" s="143" t="s">
        <v>323</v>
      </c>
      <c r="H984" s="138">
        <v>5</v>
      </c>
      <c r="I984" s="139">
        <v>1</v>
      </c>
      <c r="J984" s="140">
        <v>5</v>
      </c>
      <c r="K984" s="187"/>
      <c r="L984" s="177"/>
      <c r="M984" s="226" t="s">
        <v>3712</v>
      </c>
      <c r="N984" s="213" t="s">
        <v>960</v>
      </c>
      <c r="O984" s="77"/>
      <c r="Q984" s="162" t="s">
        <v>3425</v>
      </c>
      <c r="R984" s="167" t="s">
        <v>3357</v>
      </c>
      <c r="S984" s="160">
        <v>836</v>
      </c>
      <c r="T984" s="163">
        <v>488</v>
      </c>
      <c r="U984" s="164">
        <f t="shared" si="15"/>
        <v>-348</v>
      </c>
      <c r="V984" s="158"/>
      <c r="W984" s="158"/>
    </row>
    <row r="985" spans="2:23" ht="42.75" x14ac:dyDescent="0.3">
      <c r="B985" s="18">
        <v>921</v>
      </c>
      <c r="C985" s="19">
        <v>3</v>
      </c>
      <c r="D985" s="172" t="s">
        <v>3308</v>
      </c>
      <c r="E985" s="141" t="s">
        <v>4026</v>
      </c>
      <c r="F985" s="142" t="s">
        <v>7</v>
      </c>
      <c r="G985" s="143" t="s">
        <v>3309</v>
      </c>
      <c r="H985" s="138">
        <v>5</v>
      </c>
      <c r="I985" s="139">
        <v>1</v>
      </c>
      <c r="J985" s="140">
        <v>5</v>
      </c>
      <c r="K985" s="187"/>
      <c r="L985" s="177"/>
      <c r="M985" s="226" t="s">
        <v>3735</v>
      </c>
      <c r="N985" s="213" t="s">
        <v>960</v>
      </c>
      <c r="O985" s="77"/>
      <c r="Q985" s="162" t="s">
        <v>1401</v>
      </c>
      <c r="R985" s="167" t="s">
        <v>3317</v>
      </c>
      <c r="S985" s="160">
        <v>1315</v>
      </c>
      <c r="T985" s="163">
        <v>1481</v>
      </c>
      <c r="U985" s="164">
        <f t="shared" si="15"/>
        <v>166</v>
      </c>
      <c r="V985" s="158"/>
      <c r="W985" s="158"/>
    </row>
    <row r="986" spans="2:23" ht="26.25" x14ac:dyDescent="0.3">
      <c r="B986" s="18">
        <v>921</v>
      </c>
      <c r="C986" s="19">
        <v>3</v>
      </c>
      <c r="D986" s="172" t="s">
        <v>5239</v>
      </c>
      <c r="E986" s="141" t="s">
        <v>4026</v>
      </c>
      <c r="F986" s="142" t="s">
        <v>7</v>
      </c>
      <c r="G986" s="143" t="s">
        <v>5240</v>
      </c>
      <c r="H986" s="138">
        <v>5</v>
      </c>
      <c r="I986" s="139">
        <v>1</v>
      </c>
      <c r="J986" s="140">
        <v>5</v>
      </c>
      <c r="K986" s="187"/>
      <c r="L986" s="177"/>
      <c r="M986" s="225" t="s">
        <v>5270</v>
      </c>
      <c r="N986" s="209"/>
      <c r="O986" s="77"/>
      <c r="Q986" s="162" t="s">
        <v>1402</v>
      </c>
      <c r="R986" s="167" t="s">
        <v>587</v>
      </c>
      <c r="S986" s="160">
        <v>1315</v>
      </c>
      <c r="T986" s="163">
        <v>522</v>
      </c>
      <c r="U986" s="164">
        <f t="shared" si="15"/>
        <v>-793</v>
      </c>
      <c r="V986" s="158"/>
      <c r="W986" s="158"/>
    </row>
    <row r="987" spans="2:23" ht="28.5" x14ac:dyDescent="0.3">
      <c r="B987" s="18">
        <v>921</v>
      </c>
      <c r="C987" s="19">
        <v>3</v>
      </c>
      <c r="D987" s="172" t="s">
        <v>4260</v>
      </c>
      <c r="E987" s="141" t="s">
        <v>4026</v>
      </c>
      <c r="F987" s="142" t="s">
        <v>7</v>
      </c>
      <c r="G987" s="143" t="s">
        <v>323</v>
      </c>
      <c r="H987" s="138">
        <v>5</v>
      </c>
      <c r="I987" s="139">
        <v>1</v>
      </c>
      <c r="J987" s="140">
        <v>5</v>
      </c>
      <c r="K987" s="187"/>
      <c r="L987" s="177"/>
      <c r="M987" s="226" t="s">
        <v>4261</v>
      </c>
      <c r="N987" s="213" t="s">
        <v>960</v>
      </c>
      <c r="O987" s="77"/>
      <c r="Q987" s="162" t="s">
        <v>1403</v>
      </c>
      <c r="R987" s="167" t="s">
        <v>1477</v>
      </c>
      <c r="S987" s="160">
        <v>289</v>
      </c>
      <c r="T987" s="163">
        <v>310</v>
      </c>
      <c r="U987" s="164">
        <f t="shared" si="15"/>
        <v>21</v>
      </c>
      <c r="V987" s="158"/>
      <c r="W987" s="158"/>
    </row>
    <row r="988" spans="2:23" ht="26.25" x14ac:dyDescent="0.3">
      <c r="B988" s="18">
        <v>921</v>
      </c>
      <c r="C988" s="19">
        <v>3</v>
      </c>
      <c r="D988" s="172" t="s">
        <v>2357</v>
      </c>
      <c r="E988" s="141" t="s">
        <v>4026</v>
      </c>
      <c r="F988" s="142" t="s">
        <v>7</v>
      </c>
      <c r="G988" s="143" t="s">
        <v>350</v>
      </c>
      <c r="H988" s="138">
        <v>5</v>
      </c>
      <c r="I988" s="139">
        <v>1</v>
      </c>
      <c r="J988" s="140">
        <v>5</v>
      </c>
      <c r="K988" s="187"/>
      <c r="L988" s="177"/>
      <c r="M988" s="226" t="s">
        <v>3727</v>
      </c>
      <c r="N988" s="213" t="s">
        <v>960</v>
      </c>
      <c r="O988" s="77"/>
      <c r="Q988" s="162" t="s">
        <v>5421</v>
      </c>
      <c r="R988" s="167" t="s">
        <v>5367</v>
      </c>
      <c r="S988" s="160">
        <v>1114</v>
      </c>
      <c r="T988" s="163">
        <v>1136</v>
      </c>
      <c r="U988" s="164">
        <f t="shared" si="15"/>
        <v>22</v>
      </c>
      <c r="V988" s="158"/>
      <c r="W988" s="158"/>
    </row>
    <row r="989" spans="2:23" ht="26.25" x14ac:dyDescent="0.3">
      <c r="B989" s="18">
        <v>921</v>
      </c>
      <c r="C989" s="19">
        <v>3</v>
      </c>
      <c r="D989" s="172" t="s">
        <v>3127</v>
      </c>
      <c r="E989" s="141" t="s">
        <v>4026</v>
      </c>
      <c r="F989" s="142" t="s">
        <v>7</v>
      </c>
      <c r="G989" s="143" t="s">
        <v>3128</v>
      </c>
      <c r="H989" s="138">
        <v>5</v>
      </c>
      <c r="I989" s="139">
        <v>1</v>
      </c>
      <c r="J989" s="140">
        <v>5</v>
      </c>
      <c r="K989" s="187"/>
      <c r="L989" s="177"/>
      <c r="M989" s="225" t="s">
        <v>3734</v>
      </c>
      <c r="N989" s="213" t="s">
        <v>960</v>
      </c>
      <c r="O989" s="77"/>
      <c r="Q989" s="162" t="s">
        <v>4175</v>
      </c>
      <c r="R989" s="167" t="s">
        <v>323</v>
      </c>
      <c r="S989" s="160">
        <v>1114</v>
      </c>
      <c r="T989" s="163">
        <v>1481</v>
      </c>
      <c r="U989" s="164">
        <f t="shared" si="15"/>
        <v>367</v>
      </c>
      <c r="V989" s="158"/>
      <c r="W989" s="158"/>
    </row>
    <row r="990" spans="2:23" ht="26.25" x14ac:dyDescent="0.3">
      <c r="B990" s="18">
        <v>921</v>
      </c>
      <c r="C990" s="19">
        <v>3</v>
      </c>
      <c r="D990" s="172" t="s">
        <v>4131</v>
      </c>
      <c r="E990" s="141" t="s">
        <v>4026</v>
      </c>
      <c r="F990" s="142" t="s">
        <v>7</v>
      </c>
      <c r="G990" s="143" t="s">
        <v>4132</v>
      </c>
      <c r="H990" s="138">
        <v>5</v>
      </c>
      <c r="I990" s="139">
        <v>1</v>
      </c>
      <c r="J990" s="140">
        <v>5</v>
      </c>
      <c r="K990" s="187"/>
      <c r="L990" s="177"/>
      <c r="M990" s="225" t="s">
        <v>4127</v>
      </c>
      <c r="N990" s="213" t="s">
        <v>960</v>
      </c>
      <c r="O990" s="77"/>
      <c r="Q990" s="162" t="s">
        <v>1407</v>
      </c>
      <c r="R990" s="167" t="s">
        <v>482</v>
      </c>
      <c r="S990" s="160">
        <v>165</v>
      </c>
      <c r="T990" s="163">
        <v>940</v>
      </c>
      <c r="U990" s="164">
        <f t="shared" si="15"/>
        <v>775</v>
      </c>
      <c r="V990" s="158"/>
      <c r="W990" s="158"/>
    </row>
    <row r="991" spans="2:23" ht="26.25" x14ac:dyDescent="0.3">
      <c r="B991" s="18">
        <v>921</v>
      </c>
      <c r="C991" s="19">
        <v>3</v>
      </c>
      <c r="D991" s="172" t="s">
        <v>5360</v>
      </c>
      <c r="E991" s="141" t="s">
        <v>4026</v>
      </c>
      <c r="F991" s="142" t="s">
        <v>7</v>
      </c>
      <c r="G991" s="143" t="s">
        <v>5361</v>
      </c>
      <c r="H991" s="138">
        <v>5</v>
      </c>
      <c r="I991" s="139">
        <v>1</v>
      </c>
      <c r="J991" s="140">
        <v>5</v>
      </c>
      <c r="K991" s="187"/>
      <c r="L991" s="177"/>
      <c r="M991" s="226" t="s">
        <v>5362</v>
      </c>
      <c r="N991" s="207"/>
      <c r="O991" s="97"/>
      <c r="Q991" s="162" t="s">
        <v>1410</v>
      </c>
      <c r="R991" s="167" t="s">
        <v>826</v>
      </c>
      <c r="S991" s="160">
        <v>559</v>
      </c>
      <c r="T991" s="163">
        <v>703</v>
      </c>
      <c r="U991" s="164">
        <f t="shared" si="15"/>
        <v>144</v>
      </c>
      <c r="V991" s="158"/>
      <c r="W991" s="158"/>
    </row>
    <row r="992" spans="2:23" ht="26.25" x14ac:dyDescent="0.3">
      <c r="B992" s="18">
        <v>921</v>
      </c>
      <c r="C992" s="19">
        <v>3</v>
      </c>
      <c r="D992" s="172" t="s">
        <v>5365</v>
      </c>
      <c r="E992" s="141" t="s">
        <v>4026</v>
      </c>
      <c r="F992" s="142" t="s">
        <v>7</v>
      </c>
      <c r="G992" s="143" t="s">
        <v>5366</v>
      </c>
      <c r="H992" s="138">
        <v>5</v>
      </c>
      <c r="I992" s="139">
        <v>1</v>
      </c>
      <c r="J992" s="140">
        <v>5</v>
      </c>
      <c r="K992" s="187"/>
      <c r="L992" s="177"/>
      <c r="M992" s="226" t="s">
        <v>5362</v>
      </c>
      <c r="N992" s="213"/>
      <c r="O992" s="77"/>
      <c r="Q992" s="162" t="s">
        <v>4431</v>
      </c>
      <c r="R992" s="167" t="s">
        <v>1264</v>
      </c>
      <c r="S992" s="160">
        <v>289</v>
      </c>
      <c r="T992" s="163">
        <v>338</v>
      </c>
      <c r="U992" s="164">
        <f t="shared" si="15"/>
        <v>49</v>
      </c>
      <c r="V992" s="158"/>
      <c r="W992" s="158"/>
    </row>
    <row r="993" spans="2:23" ht="26.25" x14ac:dyDescent="0.3">
      <c r="B993" s="18">
        <v>921</v>
      </c>
      <c r="C993" s="19">
        <v>3</v>
      </c>
      <c r="D993" s="172" t="s">
        <v>996</v>
      </c>
      <c r="E993" s="141" t="s">
        <v>4026</v>
      </c>
      <c r="F993" s="142" t="s">
        <v>7</v>
      </c>
      <c r="G993" s="143" t="s">
        <v>3305</v>
      </c>
      <c r="H993" s="138">
        <v>5</v>
      </c>
      <c r="I993" s="139">
        <v>1</v>
      </c>
      <c r="J993" s="140">
        <v>5</v>
      </c>
      <c r="K993" s="187"/>
      <c r="L993" s="177"/>
      <c r="M993" s="226" t="s">
        <v>3735</v>
      </c>
      <c r="N993" s="213" t="s">
        <v>960</v>
      </c>
      <c r="O993" s="77"/>
      <c r="Q993" s="162" t="s">
        <v>2470</v>
      </c>
      <c r="R993" s="167" t="s">
        <v>323</v>
      </c>
      <c r="S993" s="160">
        <v>1039</v>
      </c>
      <c r="T993" s="163">
        <v>1063</v>
      </c>
      <c r="U993" s="164">
        <f t="shared" si="15"/>
        <v>24</v>
      </c>
      <c r="V993" s="158"/>
      <c r="W993" s="158"/>
    </row>
    <row r="994" spans="2:23" ht="28.5" x14ac:dyDescent="0.3">
      <c r="B994" s="18">
        <v>921</v>
      </c>
      <c r="C994" s="19">
        <v>3</v>
      </c>
      <c r="D994" s="172" t="s">
        <v>3202</v>
      </c>
      <c r="E994" s="141" t="s">
        <v>4026</v>
      </c>
      <c r="F994" s="142" t="s">
        <v>7</v>
      </c>
      <c r="G994" s="143" t="s">
        <v>2923</v>
      </c>
      <c r="H994" s="138">
        <v>5</v>
      </c>
      <c r="I994" s="139">
        <v>1</v>
      </c>
      <c r="J994" s="140">
        <v>5</v>
      </c>
      <c r="K994" s="187"/>
      <c r="L994" s="177"/>
      <c r="M994" s="226" t="s">
        <v>3728</v>
      </c>
      <c r="N994" s="213" t="s">
        <v>960</v>
      </c>
      <c r="O994" s="97"/>
      <c r="Q994" s="162" t="s">
        <v>3333</v>
      </c>
      <c r="R994" s="167" t="s">
        <v>3305</v>
      </c>
      <c r="S994" s="161">
        <v>921</v>
      </c>
      <c r="T994" s="163">
        <v>104</v>
      </c>
      <c r="U994" s="164">
        <f t="shared" si="15"/>
        <v>-817</v>
      </c>
      <c r="V994" s="158"/>
      <c r="W994" s="158"/>
    </row>
    <row r="995" spans="2:23" ht="26.25" x14ac:dyDescent="0.3">
      <c r="B995" s="18">
        <v>921</v>
      </c>
      <c r="C995" s="19">
        <v>3</v>
      </c>
      <c r="D995" s="172" t="s">
        <v>2881</v>
      </c>
      <c r="E995" s="141" t="s">
        <v>4026</v>
      </c>
      <c r="F995" s="142" t="s">
        <v>7</v>
      </c>
      <c r="G995" s="143" t="s">
        <v>4347</v>
      </c>
      <c r="H995" s="138">
        <v>5</v>
      </c>
      <c r="I995" s="139">
        <v>1</v>
      </c>
      <c r="J995" s="140">
        <v>5</v>
      </c>
      <c r="K995" s="187"/>
      <c r="L995" s="177"/>
      <c r="M995" s="226" t="s">
        <v>4348</v>
      </c>
      <c r="N995" s="213" t="s">
        <v>960</v>
      </c>
      <c r="O995" s="77"/>
      <c r="Q995" s="162" t="s">
        <v>1413</v>
      </c>
      <c r="R995" s="167" t="s">
        <v>2921</v>
      </c>
      <c r="S995" s="160">
        <v>272</v>
      </c>
      <c r="T995" s="163">
        <v>124</v>
      </c>
      <c r="U995" s="164">
        <f t="shared" si="15"/>
        <v>-148</v>
      </c>
      <c r="V995" s="158"/>
      <c r="W995" s="158"/>
    </row>
    <row r="996" spans="2:23" ht="26.25" x14ac:dyDescent="0.3">
      <c r="B996" s="18">
        <v>921</v>
      </c>
      <c r="C996" s="19">
        <v>3</v>
      </c>
      <c r="D996" s="172" t="s">
        <v>3124</v>
      </c>
      <c r="E996" s="141" t="s">
        <v>4026</v>
      </c>
      <c r="F996" s="142" t="s">
        <v>7</v>
      </c>
      <c r="G996" s="143" t="s">
        <v>3125</v>
      </c>
      <c r="H996" s="138">
        <v>5</v>
      </c>
      <c r="I996" s="139">
        <v>1</v>
      </c>
      <c r="J996" s="140">
        <v>5</v>
      </c>
      <c r="K996" s="187"/>
      <c r="L996" s="177"/>
      <c r="M996" s="225" t="s">
        <v>3730</v>
      </c>
      <c r="N996" s="213" t="s">
        <v>960</v>
      </c>
      <c r="O996" s="77"/>
      <c r="Q996" s="162" t="s">
        <v>1417</v>
      </c>
      <c r="R996" s="167" t="s">
        <v>1649</v>
      </c>
      <c r="S996" s="160">
        <v>1114</v>
      </c>
      <c r="T996" s="163">
        <v>419</v>
      </c>
      <c r="U996" s="164">
        <f t="shared" si="15"/>
        <v>-695</v>
      </c>
      <c r="V996" s="158"/>
      <c r="W996" s="158"/>
    </row>
    <row r="997" spans="2:23" ht="26.25" x14ac:dyDescent="0.3">
      <c r="B997" s="18">
        <v>921</v>
      </c>
      <c r="C997" s="19">
        <v>3</v>
      </c>
      <c r="D997" s="172" t="s">
        <v>4128</v>
      </c>
      <c r="E997" s="141" t="s">
        <v>4026</v>
      </c>
      <c r="F997" s="142" t="s">
        <v>7</v>
      </c>
      <c r="G997" s="143" t="s">
        <v>4129</v>
      </c>
      <c r="H997" s="138">
        <v>5</v>
      </c>
      <c r="I997" s="139">
        <v>1</v>
      </c>
      <c r="J997" s="140">
        <v>5</v>
      </c>
      <c r="K997" s="187"/>
      <c r="L997" s="177"/>
      <c r="M997" s="225" t="s">
        <v>4127</v>
      </c>
      <c r="N997" s="213" t="s">
        <v>960</v>
      </c>
      <c r="O997" s="77"/>
      <c r="Q997" s="162" t="s">
        <v>3561</v>
      </c>
      <c r="R997" s="167" t="s">
        <v>3480</v>
      </c>
      <c r="S997" s="160">
        <v>158</v>
      </c>
      <c r="T997" s="163">
        <v>593</v>
      </c>
      <c r="U997" s="164">
        <f t="shared" si="15"/>
        <v>435</v>
      </c>
      <c r="V997" s="158"/>
      <c r="W997" s="158"/>
    </row>
    <row r="998" spans="2:23" ht="26.25" x14ac:dyDescent="0.3">
      <c r="B998" s="18">
        <v>921</v>
      </c>
      <c r="C998" s="19">
        <v>3</v>
      </c>
      <c r="D998" s="172" t="s">
        <v>4638</v>
      </c>
      <c r="E998" s="141" t="s">
        <v>4026</v>
      </c>
      <c r="F998" s="142" t="s">
        <v>7</v>
      </c>
      <c r="G998" s="143" t="s">
        <v>5614</v>
      </c>
      <c r="H998" s="138">
        <v>5</v>
      </c>
      <c r="I998" s="139">
        <v>1</v>
      </c>
      <c r="J998" s="140">
        <v>5</v>
      </c>
      <c r="K998" s="187"/>
      <c r="L998" s="177"/>
      <c r="M998" s="226" t="s">
        <v>5675</v>
      </c>
      <c r="N998" s="209"/>
      <c r="O998" s="97"/>
      <c r="Q998" s="162" t="s">
        <v>1420</v>
      </c>
      <c r="R998" s="167" t="s">
        <v>764</v>
      </c>
      <c r="S998" s="160">
        <v>84</v>
      </c>
      <c r="T998" s="163">
        <v>1136</v>
      </c>
      <c r="U998" s="164">
        <f t="shared" si="15"/>
        <v>1052</v>
      </c>
      <c r="V998" s="158"/>
      <c r="W998" s="158"/>
    </row>
    <row r="999" spans="2:23" ht="26.25" x14ac:dyDescent="0.3">
      <c r="B999" s="18">
        <v>921</v>
      </c>
      <c r="C999" s="19">
        <v>3</v>
      </c>
      <c r="D999" s="172" t="s">
        <v>4349</v>
      </c>
      <c r="E999" s="141" t="s">
        <v>4026</v>
      </c>
      <c r="F999" s="142" t="s">
        <v>7</v>
      </c>
      <c r="G999" s="143" t="s">
        <v>4350</v>
      </c>
      <c r="H999" s="138">
        <v>5</v>
      </c>
      <c r="I999" s="139">
        <v>1</v>
      </c>
      <c r="J999" s="140">
        <v>5</v>
      </c>
      <c r="K999" s="187"/>
      <c r="L999" s="177"/>
      <c r="M999" s="225" t="s">
        <v>4351</v>
      </c>
      <c r="N999" s="213" t="s">
        <v>960</v>
      </c>
      <c r="O999" s="77"/>
      <c r="Q999" s="162" t="s">
        <v>1421</v>
      </c>
      <c r="R999" s="167" t="s">
        <v>358</v>
      </c>
      <c r="S999" s="160">
        <v>751</v>
      </c>
      <c r="T999" s="163">
        <v>244</v>
      </c>
      <c r="U999" s="164">
        <f t="shared" ref="U999:U1062" si="16">IFERROR(IF(T999=0,"New",T999-S999),"New")</f>
        <v>-507</v>
      </c>
      <c r="V999" s="158"/>
      <c r="W999" s="158"/>
    </row>
    <row r="1000" spans="2:23" ht="26.25" x14ac:dyDescent="0.3">
      <c r="B1000" s="18">
        <v>921</v>
      </c>
      <c r="C1000" s="19">
        <v>3</v>
      </c>
      <c r="D1000" s="172" t="s">
        <v>2932</v>
      </c>
      <c r="E1000" s="141" t="s">
        <v>4026</v>
      </c>
      <c r="F1000" s="142" t="s">
        <v>7</v>
      </c>
      <c r="G1000" s="143" t="s">
        <v>2933</v>
      </c>
      <c r="H1000" s="138">
        <v>5</v>
      </c>
      <c r="I1000" s="139">
        <v>1</v>
      </c>
      <c r="J1000" s="140">
        <v>5</v>
      </c>
      <c r="K1000" s="187"/>
      <c r="L1000" s="177"/>
      <c r="M1000" s="226" t="s">
        <v>3731</v>
      </c>
      <c r="N1000" s="213" t="s">
        <v>960</v>
      </c>
      <c r="O1000" s="77"/>
      <c r="Q1000" s="162" t="s">
        <v>2471</v>
      </c>
      <c r="R1000" s="167" t="s">
        <v>2085</v>
      </c>
      <c r="S1000" s="160">
        <v>521</v>
      </c>
      <c r="T1000" s="163">
        <v>593</v>
      </c>
      <c r="U1000" s="164">
        <f t="shared" si="16"/>
        <v>72</v>
      </c>
      <c r="V1000" s="158"/>
      <c r="W1000" s="158"/>
    </row>
    <row r="1001" spans="2:23" ht="28.5" x14ac:dyDescent="0.3">
      <c r="B1001" s="18">
        <v>921</v>
      </c>
      <c r="C1001" s="19">
        <v>3</v>
      </c>
      <c r="D1001" s="172" t="s">
        <v>1286</v>
      </c>
      <c r="E1001" s="141" t="s">
        <v>4026</v>
      </c>
      <c r="F1001" s="142" t="s">
        <v>7</v>
      </c>
      <c r="G1001" s="143" t="s">
        <v>323</v>
      </c>
      <c r="H1001" s="138">
        <v>5</v>
      </c>
      <c r="I1001" s="139">
        <v>1</v>
      </c>
      <c r="J1001" s="140">
        <v>5</v>
      </c>
      <c r="K1001" s="187"/>
      <c r="L1001" s="177"/>
      <c r="M1001" s="226" t="s">
        <v>4479</v>
      </c>
      <c r="N1001" s="213" t="s">
        <v>960</v>
      </c>
      <c r="O1001" s="97"/>
      <c r="Q1001" s="162" t="s">
        <v>1422</v>
      </c>
      <c r="R1001" s="167" t="s">
        <v>2065</v>
      </c>
      <c r="S1001" s="160">
        <v>1315</v>
      </c>
      <c r="T1001" s="163">
        <v>703</v>
      </c>
      <c r="U1001" s="164">
        <f t="shared" si="16"/>
        <v>-612</v>
      </c>
      <c r="V1001" s="158"/>
      <c r="W1001" s="158"/>
    </row>
    <row r="1002" spans="2:23" ht="28.5" x14ac:dyDescent="0.3">
      <c r="B1002" s="18">
        <v>921</v>
      </c>
      <c r="C1002" s="19">
        <v>3</v>
      </c>
      <c r="D1002" s="172" t="s">
        <v>2359</v>
      </c>
      <c r="E1002" s="141" t="s">
        <v>4026</v>
      </c>
      <c r="F1002" s="142" t="s">
        <v>7</v>
      </c>
      <c r="G1002" s="143" t="s">
        <v>2429</v>
      </c>
      <c r="H1002" s="138">
        <v>5</v>
      </c>
      <c r="I1002" s="139">
        <v>1</v>
      </c>
      <c r="J1002" s="140">
        <v>5</v>
      </c>
      <c r="K1002" s="187"/>
      <c r="L1002" s="177"/>
      <c r="M1002" s="226" t="s">
        <v>3727</v>
      </c>
      <c r="N1002" s="213" t="s">
        <v>960</v>
      </c>
      <c r="O1002" s="96"/>
      <c r="Q1002" s="162" t="s">
        <v>1426</v>
      </c>
      <c r="R1002" s="167" t="s">
        <v>1284</v>
      </c>
      <c r="S1002" s="160">
        <v>1315</v>
      </c>
      <c r="T1002" s="163">
        <v>855</v>
      </c>
      <c r="U1002" s="164">
        <f t="shared" si="16"/>
        <v>-460</v>
      </c>
      <c r="V1002" s="158"/>
      <c r="W1002" s="158"/>
    </row>
    <row r="1003" spans="2:23" ht="26.25" x14ac:dyDescent="0.3">
      <c r="B1003" s="18">
        <v>921</v>
      </c>
      <c r="C1003" s="19">
        <v>3</v>
      </c>
      <c r="D1003" s="172" t="s">
        <v>4125</v>
      </c>
      <c r="E1003" s="141" t="s">
        <v>4026</v>
      </c>
      <c r="F1003" s="142" t="s">
        <v>7</v>
      </c>
      <c r="G1003" s="143" t="s">
        <v>4126</v>
      </c>
      <c r="H1003" s="138">
        <v>5</v>
      </c>
      <c r="I1003" s="139">
        <v>1</v>
      </c>
      <c r="J1003" s="140">
        <v>5</v>
      </c>
      <c r="K1003" s="187"/>
      <c r="L1003" s="177"/>
      <c r="M1003" s="225" t="s">
        <v>4127</v>
      </c>
      <c r="N1003" s="213" t="s">
        <v>960</v>
      </c>
      <c r="O1003" s="77"/>
      <c r="Q1003" s="162" t="s">
        <v>1427</v>
      </c>
      <c r="R1003" s="167" t="s">
        <v>3343</v>
      </c>
      <c r="S1003" s="160">
        <v>609</v>
      </c>
      <c r="T1003" s="163">
        <v>1335</v>
      </c>
      <c r="U1003" s="164">
        <f t="shared" si="16"/>
        <v>726</v>
      </c>
      <c r="V1003" s="158"/>
      <c r="W1003" s="158"/>
    </row>
    <row r="1004" spans="2:23" ht="26.25" x14ac:dyDescent="0.3">
      <c r="B1004" s="18">
        <v>921</v>
      </c>
      <c r="C1004" s="19">
        <v>3</v>
      </c>
      <c r="D1004" s="172" t="s">
        <v>2710</v>
      </c>
      <c r="E1004" s="141" t="s">
        <v>4026</v>
      </c>
      <c r="F1004" s="142" t="s">
        <v>7</v>
      </c>
      <c r="G1004" s="143" t="s">
        <v>323</v>
      </c>
      <c r="H1004" s="138">
        <v>5</v>
      </c>
      <c r="I1004" s="139">
        <v>1</v>
      </c>
      <c r="J1004" s="140">
        <v>5</v>
      </c>
      <c r="K1004" s="187"/>
      <c r="L1004" s="177"/>
      <c r="M1004" s="233" t="s">
        <v>3732</v>
      </c>
      <c r="N1004" s="213" t="s">
        <v>960</v>
      </c>
      <c r="O1004" s="77"/>
      <c r="Q1004" s="162" t="s">
        <v>3562</v>
      </c>
      <c r="R1004" s="167" t="s">
        <v>3512</v>
      </c>
      <c r="S1004" s="160">
        <v>1114</v>
      </c>
      <c r="T1004" s="163">
        <v>1335</v>
      </c>
      <c r="U1004" s="164">
        <f t="shared" si="16"/>
        <v>221</v>
      </c>
      <c r="V1004" s="158"/>
      <c r="W1004" s="158"/>
    </row>
    <row r="1005" spans="2:23" ht="26.25" x14ac:dyDescent="0.3">
      <c r="B1005" s="18">
        <v>921</v>
      </c>
      <c r="C1005" s="19">
        <v>3</v>
      </c>
      <c r="D1005" s="172" t="s">
        <v>2706</v>
      </c>
      <c r="E1005" s="141" t="s">
        <v>4026</v>
      </c>
      <c r="F1005" s="142" t="s">
        <v>7</v>
      </c>
      <c r="G1005" s="143" t="s">
        <v>2707</v>
      </c>
      <c r="H1005" s="138">
        <v>5</v>
      </c>
      <c r="I1005" s="139">
        <v>1</v>
      </c>
      <c r="J1005" s="140">
        <v>5</v>
      </c>
      <c r="K1005" s="187"/>
      <c r="L1005" s="177"/>
      <c r="M1005" s="225" t="s">
        <v>3725</v>
      </c>
      <c r="N1005" s="213" t="s">
        <v>960</v>
      </c>
      <c r="O1005" s="77"/>
      <c r="Q1005" s="162" t="s">
        <v>4393</v>
      </c>
      <c r="R1005" s="167" t="s">
        <v>4380</v>
      </c>
      <c r="S1005" s="160">
        <v>1455</v>
      </c>
      <c r="T1005" s="163">
        <v>244</v>
      </c>
      <c r="U1005" s="164">
        <f t="shared" si="16"/>
        <v>-1211</v>
      </c>
      <c r="V1005" s="158"/>
      <c r="W1005" s="158"/>
    </row>
    <row r="1006" spans="2:23" ht="26.25" x14ac:dyDescent="0.3">
      <c r="B1006" s="18">
        <v>921</v>
      </c>
      <c r="C1006" s="19">
        <v>3</v>
      </c>
      <c r="D1006" s="172" t="s">
        <v>2929</v>
      </c>
      <c r="E1006" s="141" t="s">
        <v>4026</v>
      </c>
      <c r="F1006" s="142" t="s">
        <v>7</v>
      </c>
      <c r="G1006" s="143" t="s">
        <v>4451</v>
      </c>
      <c r="H1006" s="138">
        <v>5</v>
      </c>
      <c r="I1006" s="139">
        <v>1</v>
      </c>
      <c r="J1006" s="140">
        <v>5</v>
      </c>
      <c r="K1006" s="187"/>
      <c r="L1006" s="177"/>
      <c r="M1006" s="226" t="s">
        <v>3731</v>
      </c>
      <c r="N1006" s="213" t="s">
        <v>960</v>
      </c>
      <c r="O1006" s="77"/>
      <c r="Q1006" s="162" t="s">
        <v>2334</v>
      </c>
      <c r="R1006" s="167" t="s">
        <v>128</v>
      </c>
      <c r="S1006" s="160">
        <v>689</v>
      </c>
      <c r="T1006" s="163">
        <v>1136</v>
      </c>
      <c r="U1006" s="164">
        <f t="shared" si="16"/>
        <v>447</v>
      </c>
      <c r="V1006" s="158"/>
      <c r="W1006" s="158"/>
    </row>
    <row r="1007" spans="2:23" ht="26.25" x14ac:dyDescent="0.3">
      <c r="B1007" s="18">
        <v>921</v>
      </c>
      <c r="C1007" s="19">
        <v>3</v>
      </c>
      <c r="D1007" s="172" t="s">
        <v>4258</v>
      </c>
      <c r="E1007" s="141" t="s">
        <v>4026</v>
      </c>
      <c r="F1007" s="142" t="s">
        <v>7</v>
      </c>
      <c r="G1007" s="143" t="s">
        <v>4259</v>
      </c>
      <c r="H1007" s="138">
        <v>5</v>
      </c>
      <c r="I1007" s="139">
        <v>1</v>
      </c>
      <c r="J1007" s="140">
        <v>5</v>
      </c>
      <c r="K1007" s="187"/>
      <c r="L1007" s="177"/>
      <c r="M1007" s="226" t="s">
        <v>4251</v>
      </c>
      <c r="N1007" s="213" t="s">
        <v>960</v>
      </c>
      <c r="O1007" s="77"/>
      <c r="Q1007" s="162" t="s">
        <v>1431</v>
      </c>
      <c r="R1007" s="167" t="s">
        <v>1383</v>
      </c>
      <c r="S1007" s="160">
        <v>1114</v>
      </c>
      <c r="T1007" s="163">
        <v>1136</v>
      </c>
      <c r="U1007" s="164">
        <f t="shared" si="16"/>
        <v>22</v>
      </c>
      <c r="V1007" s="158"/>
      <c r="W1007" s="158"/>
    </row>
    <row r="1008" spans="2:23" ht="26.25" x14ac:dyDescent="0.3">
      <c r="B1008" s="18">
        <v>921</v>
      </c>
      <c r="C1008" s="19">
        <v>3</v>
      </c>
      <c r="D1008" s="172" t="s">
        <v>2174</v>
      </c>
      <c r="E1008" s="141" t="s">
        <v>4026</v>
      </c>
      <c r="F1008" s="142" t="s">
        <v>7</v>
      </c>
      <c r="G1008" s="143" t="s">
        <v>2606</v>
      </c>
      <c r="H1008" s="138">
        <v>5</v>
      </c>
      <c r="I1008" s="139">
        <v>1</v>
      </c>
      <c r="J1008" s="140">
        <v>5</v>
      </c>
      <c r="K1008" s="187"/>
      <c r="L1008" s="177"/>
      <c r="M1008" s="225" t="s">
        <v>3729</v>
      </c>
      <c r="N1008" s="213" t="s">
        <v>960</v>
      </c>
      <c r="O1008" s="77"/>
      <c r="Q1008" s="162" t="s">
        <v>1433</v>
      </c>
      <c r="R1008" s="167" t="s">
        <v>245</v>
      </c>
      <c r="S1008" s="160">
        <v>559</v>
      </c>
      <c r="T1008" s="163">
        <v>161</v>
      </c>
      <c r="U1008" s="164">
        <f t="shared" si="16"/>
        <v>-398</v>
      </c>
      <c r="V1008" s="158"/>
      <c r="W1008" s="158"/>
    </row>
    <row r="1009" spans="2:23" ht="26.25" x14ac:dyDescent="0.3">
      <c r="B1009" s="18">
        <v>921</v>
      </c>
      <c r="C1009" s="19">
        <v>3</v>
      </c>
      <c r="D1009" s="172" t="s">
        <v>3736</v>
      </c>
      <c r="E1009" s="141" t="s">
        <v>4026</v>
      </c>
      <c r="F1009" s="142" t="s">
        <v>7</v>
      </c>
      <c r="G1009" s="143" t="s">
        <v>3737</v>
      </c>
      <c r="H1009" s="138">
        <v>5</v>
      </c>
      <c r="I1009" s="139">
        <v>1</v>
      </c>
      <c r="J1009" s="140">
        <v>5</v>
      </c>
      <c r="K1009" s="187"/>
      <c r="L1009" s="177"/>
      <c r="M1009" s="226" t="s">
        <v>3738</v>
      </c>
      <c r="N1009" s="213" t="s">
        <v>960</v>
      </c>
      <c r="O1009" s="77"/>
      <c r="Q1009" s="162" t="s">
        <v>3426</v>
      </c>
      <c r="R1009" s="167" t="s">
        <v>323</v>
      </c>
      <c r="S1009" s="160">
        <v>1114</v>
      </c>
      <c r="T1009" s="163">
        <v>562</v>
      </c>
      <c r="U1009" s="164">
        <f t="shared" si="16"/>
        <v>-552</v>
      </c>
      <c r="V1009" s="158"/>
      <c r="W1009" s="158"/>
    </row>
    <row r="1010" spans="2:23" ht="26.25" x14ac:dyDescent="0.3">
      <c r="B1010" s="18">
        <v>921</v>
      </c>
      <c r="C1010" s="19">
        <v>3</v>
      </c>
      <c r="D1010" s="172" t="s">
        <v>3999</v>
      </c>
      <c r="E1010" s="141" t="s">
        <v>4026</v>
      </c>
      <c r="F1010" s="142" t="s">
        <v>7</v>
      </c>
      <c r="G1010" s="143" t="s">
        <v>4000</v>
      </c>
      <c r="H1010" s="138">
        <v>5</v>
      </c>
      <c r="I1010" s="139">
        <v>1</v>
      </c>
      <c r="J1010" s="140">
        <v>5</v>
      </c>
      <c r="K1010" s="187"/>
      <c r="L1010" s="177"/>
      <c r="M1010" s="225" t="s">
        <v>3998</v>
      </c>
      <c r="N1010" s="213" t="s">
        <v>960</v>
      </c>
      <c r="O1010" s="97"/>
      <c r="Q1010" s="162" t="s">
        <v>1437</v>
      </c>
      <c r="R1010" s="167" t="s">
        <v>178</v>
      </c>
      <c r="S1010" s="160">
        <v>210</v>
      </c>
      <c r="T1010" s="163">
        <v>286</v>
      </c>
      <c r="U1010" s="164">
        <f t="shared" si="16"/>
        <v>76</v>
      </c>
      <c r="V1010" s="158"/>
      <c r="W1010" s="158"/>
    </row>
    <row r="1011" spans="2:23" ht="26.25" x14ac:dyDescent="0.3">
      <c r="B1011" s="18">
        <v>921</v>
      </c>
      <c r="C1011" s="19">
        <v>3</v>
      </c>
      <c r="D1011" s="172" t="s">
        <v>4609</v>
      </c>
      <c r="E1011" s="141" t="s">
        <v>4026</v>
      </c>
      <c r="F1011" s="142" t="s">
        <v>7</v>
      </c>
      <c r="G1011" s="143" t="s">
        <v>3105</v>
      </c>
      <c r="H1011" s="138">
        <v>5</v>
      </c>
      <c r="I1011" s="139">
        <v>1</v>
      </c>
      <c r="J1011" s="140">
        <v>5</v>
      </c>
      <c r="K1011" s="187"/>
      <c r="L1011" s="177"/>
      <c r="M1011" s="226" t="s">
        <v>4608</v>
      </c>
      <c r="N1011" s="209" t="s">
        <v>960</v>
      </c>
      <c r="O1011" s="77"/>
      <c r="Q1011" s="162" t="s">
        <v>1440</v>
      </c>
      <c r="R1011" s="167" t="s">
        <v>4468</v>
      </c>
      <c r="S1011" s="160">
        <v>149</v>
      </c>
      <c r="T1011" s="163">
        <v>1063</v>
      </c>
      <c r="U1011" s="164">
        <f t="shared" si="16"/>
        <v>914</v>
      </c>
      <c r="V1011" s="158"/>
      <c r="W1011" s="158"/>
    </row>
    <row r="1012" spans="2:23" ht="28.5" x14ac:dyDescent="0.3">
      <c r="B1012" s="18">
        <v>921</v>
      </c>
      <c r="C1012" s="19">
        <v>3</v>
      </c>
      <c r="D1012" s="172" t="s">
        <v>2568</v>
      </c>
      <c r="E1012" s="141" t="s">
        <v>4026</v>
      </c>
      <c r="F1012" s="142" t="s">
        <v>7</v>
      </c>
      <c r="G1012" s="143" t="s">
        <v>2607</v>
      </c>
      <c r="H1012" s="138">
        <v>5</v>
      </c>
      <c r="I1012" s="139">
        <v>1</v>
      </c>
      <c r="J1012" s="140">
        <v>5</v>
      </c>
      <c r="K1012" s="187"/>
      <c r="L1012" s="177"/>
      <c r="M1012" s="225" t="s">
        <v>3729</v>
      </c>
      <c r="N1012" s="213" t="s">
        <v>960</v>
      </c>
      <c r="O1012" s="77"/>
      <c r="Q1012" s="162" t="s">
        <v>1443</v>
      </c>
      <c r="R1012" s="167" t="s">
        <v>2409</v>
      </c>
      <c r="S1012" s="160">
        <v>424</v>
      </c>
      <c r="T1012" s="163">
        <v>940</v>
      </c>
      <c r="U1012" s="164">
        <f t="shared" si="16"/>
        <v>516</v>
      </c>
      <c r="V1012" s="158"/>
      <c r="W1012" s="158"/>
    </row>
    <row r="1013" spans="2:23" ht="28.5" x14ac:dyDescent="0.3">
      <c r="B1013" s="18">
        <v>921</v>
      </c>
      <c r="C1013" s="19">
        <v>3</v>
      </c>
      <c r="D1013" s="172" t="s">
        <v>4480</v>
      </c>
      <c r="E1013" s="141" t="s">
        <v>4026</v>
      </c>
      <c r="F1013" s="142" t="s">
        <v>7</v>
      </c>
      <c r="G1013" s="143" t="s">
        <v>323</v>
      </c>
      <c r="H1013" s="138">
        <v>5</v>
      </c>
      <c r="I1013" s="139">
        <v>1</v>
      </c>
      <c r="J1013" s="140">
        <v>5</v>
      </c>
      <c r="K1013" s="187"/>
      <c r="L1013" s="177"/>
      <c r="M1013" s="226" t="s">
        <v>4479</v>
      </c>
      <c r="N1013" s="213" t="s">
        <v>960</v>
      </c>
      <c r="O1013" s="97"/>
      <c r="Q1013" s="162" t="s">
        <v>1446</v>
      </c>
      <c r="R1013" s="167" t="s">
        <v>2517</v>
      </c>
      <c r="S1013" s="160">
        <v>836</v>
      </c>
      <c r="T1013" s="163">
        <v>270</v>
      </c>
      <c r="U1013" s="164">
        <f t="shared" si="16"/>
        <v>-566</v>
      </c>
      <c r="V1013" s="158"/>
      <c r="W1013" s="158"/>
    </row>
    <row r="1014" spans="2:23" ht="26.25" x14ac:dyDescent="0.3">
      <c r="B1014" s="18">
        <v>921</v>
      </c>
      <c r="C1014" s="19">
        <v>3</v>
      </c>
      <c r="D1014" s="172" t="s">
        <v>1404</v>
      </c>
      <c r="E1014" s="141" t="s">
        <v>4026</v>
      </c>
      <c r="F1014" s="142" t="s">
        <v>7</v>
      </c>
      <c r="G1014" s="143" t="s">
        <v>1405</v>
      </c>
      <c r="H1014" s="138">
        <v>5</v>
      </c>
      <c r="I1014" s="139">
        <v>1</v>
      </c>
      <c r="J1014" s="140">
        <v>5</v>
      </c>
      <c r="K1014" s="187"/>
      <c r="L1014" s="177"/>
      <c r="M1014" s="226" t="s">
        <v>3712</v>
      </c>
      <c r="N1014" s="213" t="s">
        <v>960</v>
      </c>
      <c r="O1014" s="77"/>
      <c r="Q1014" s="162" t="s">
        <v>1451</v>
      </c>
      <c r="R1014" s="167" t="s">
        <v>1353</v>
      </c>
      <c r="S1014" s="160">
        <v>210</v>
      </c>
      <c r="T1014" s="163">
        <v>940</v>
      </c>
      <c r="U1014" s="164">
        <f t="shared" si="16"/>
        <v>730</v>
      </c>
      <c r="V1014" s="158"/>
      <c r="W1014" s="158"/>
    </row>
    <row r="1015" spans="2:23" ht="26.25" x14ac:dyDescent="0.3">
      <c r="B1015" s="18">
        <v>921</v>
      </c>
      <c r="C1015" s="19">
        <v>3</v>
      </c>
      <c r="D1015" s="172" t="s">
        <v>2271</v>
      </c>
      <c r="E1015" s="141" t="s">
        <v>4026</v>
      </c>
      <c r="F1015" s="142" t="s">
        <v>7</v>
      </c>
      <c r="G1015" s="143" t="s">
        <v>2426</v>
      </c>
      <c r="H1015" s="138">
        <v>5</v>
      </c>
      <c r="I1015" s="139">
        <v>1</v>
      </c>
      <c r="J1015" s="140">
        <v>5</v>
      </c>
      <c r="K1015" s="187"/>
      <c r="L1015" s="177"/>
      <c r="M1015" s="225" t="s">
        <v>3726</v>
      </c>
      <c r="N1015" s="213" t="s">
        <v>960</v>
      </c>
      <c r="O1015" s="77"/>
      <c r="Q1015" s="162" t="s">
        <v>3964</v>
      </c>
      <c r="R1015" s="167" t="s">
        <v>3948</v>
      </c>
      <c r="S1015" s="160">
        <v>836</v>
      </c>
      <c r="T1015" s="163">
        <v>1136</v>
      </c>
      <c r="U1015" s="164">
        <f t="shared" si="16"/>
        <v>300</v>
      </c>
      <c r="V1015" s="158"/>
      <c r="W1015" s="158"/>
    </row>
    <row r="1016" spans="2:23" ht="57" x14ac:dyDescent="0.3">
      <c r="B1016" s="18">
        <v>921</v>
      </c>
      <c r="C1016" s="19">
        <v>3</v>
      </c>
      <c r="D1016" s="172" t="s">
        <v>4610</v>
      </c>
      <c r="E1016" s="141" t="s">
        <v>4026</v>
      </c>
      <c r="F1016" s="142" t="s">
        <v>7</v>
      </c>
      <c r="G1016" s="143" t="s">
        <v>323</v>
      </c>
      <c r="H1016" s="138">
        <v>5</v>
      </c>
      <c r="I1016" s="139">
        <v>1</v>
      </c>
      <c r="J1016" s="140">
        <v>5</v>
      </c>
      <c r="K1016" s="187"/>
      <c r="L1016" s="177"/>
      <c r="M1016" s="226" t="s">
        <v>4608</v>
      </c>
      <c r="N1016" s="209" t="s">
        <v>960</v>
      </c>
      <c r="O1016" s="77"/>
      <c r="Q1016" s="162" t="s">
        <v>1453</v>
      </c>
      <c r="R1016" s="167" t="s">
        <v>2509</v>
      </c>
      <c r="S1016" s="160">
        <v>47</v>
      </c>
      <c r="T1016" s="163">
        <v>173</v>
      </c>
      <c r="U1016" s="164">
        <f t="shared" si="16"/>
        <v>126</v>
      </c>
      <c r="V1016" s="158"/>
      <c r="W1016" s="158"/>
    </row>
    <row r="1017" spans="2:23" ht="26.25" x14ac:dyDescent="0.3">
      <c r="B1017" s="18">
        <v>921</v>
      </c>
      <c r="C1017" s="19">
        <v>3</v>
      </c>
      <c r="D1017" s="172" t="s">
        <v>5447</v>
      </c>
      <c r="E1017" s="141" t="s">
        <v>4026</v>
      </c>
      <c r="F1017" s="142" t="s">
        <v>7</v>
      </c>
      <c r="G1017" s="143" t="s">
        <v>5448</v>
      </c>
      <c r="H1017" s="138">
        <v>5</v>
      </c>
      <c r="I1017" s="139">
        <v>1</v>
      </c>
      <c r="J1017" s="140">
        <v>5</v>
      </c>
      <c r="K1017" s="187"/>
      <c r="L1017" s="177"/>
      <c r="M1017" s="226" t="s">
        <v>5449</v>
      </c>
      <c r="N1017" s="207"/>
      <c r="O1017" s="77"/>
      <c r="Q1017" s="162" t="s">
        <v>1456</v>
      </c>
      <c r="R1017" s="167" t="s">
        <v>893</v>
      </c>
      <c r="S1017" s="161">
        <v>264</v>
      </c>
      <c r="T1017" s="163">
        <v>84</v>
      </c>
      <c r="U1017" s="164">
        <f t="shared" si="16"/>
        <v>-180</v>
      </c>
      <c r="V1017" s="158"/>
      <c r="W1017" s="158"/>
    </row>
    <row r="1018" spans="2:23" ht="26.25" x14ac:dyDescent="0.3">
      <c r="B1018" s="18">
        <v>921</v>
      </c>
      <c r="C1018" s="19">
        <v>3</v>
      </c>
      <c r="D1018" s="172" t="s">
        <v>3739</v>
      </c>
      <c r="E1018" s="141" t="s">
        <v>4026</v>
      </c>
      <c r="F1018" s="142" t="s">
        <v>7</v>
      </c>
      <c r="G1018" s="143" t="s">
        <v>3740</v>
      </c>
      <c r="H1018" s="138">
        <v>5</v>
      </c>
      <c r="I1018" s="139">
        <v>1</v>
      </c>
      <c r="J1018" s="140">
        <v>5</v>
      </c>
      <c r="K1018" s="187"/>
      <c r="L1018" s="177"/>
      <c r="M1018" s="226" t="s">
        <v>3738</v>
      </c>
      <c r="N1018" s="213" t="s">
        <v>960</v>
      </c>
      <c r="O1018" s="77"/>
      <c r="Q1018" s="162" t="s">
        <v>2241</v>
      </c>
      <c r="R1018" s="167" t="s">
        <v>2217</v>
      </c>
      <c r="S1018" s="160">
        <v>1315</v>
      </c>
      <c r="T1018" s="163">
        <v>765</v>
      </c>
      <c r="U1018" s="164">
        <f t="shared" si="16"/>
        <v>-550</v>
      </c>
      <c r="V1018" s="158"/>
      <c r="W1018" s="158"/>
    </row>
    <row r="1019" spans="2:23" ht="28.5" x14ac:dyDescent="0.3">
      <c r="B1019" s="18">
        <v>921</v>
      </c>
      <c r="C1019" s="19">
        <v>3</v>
      </c>
      <c r="D1019" s="172" t="s">
        <v>5612</v>
      </c>
      <c r="E1019" s="141" t="s">
        <v>4026</v>
      </c>
      <c r="F1019" s="142" t="s">
        <v>7</v>
      </c>
      <c r="G1019" s="143" t="s">
        <v>860</v>
      </c>
      <c r="H1019" s="138">
        <v>5</v>
      </c>
      <c r="I1019" s="139">
        <v>1</v>
      </c>
      <c r="J1019" s="140">
        <v>5</v>
      </c>
      <c r="K1019" s="187"/>
      <c r="L1019" s="177"/>
      <c r="M1019" s="226" t="s">
        <v>5670</v>
      </c>
      <c r="N1019" s="209"/>
      <c r="O1019" s="77"/>
      <c r="Q1019" s="162" t="s">
        <v>1458</v>
      </c>
      <c r="R1019" s="167" t="s">
        <v>2832</v>
      </c>
      <c r="S1019" s="160">
        <v>362</v>
      </c>
      <c r="T1019" s="163">
        <v>522</v>
      </c>
      <c r="U1019" s="164">
        <f t="shared" si="16"/>
        <v>160</v>
      </c>
      <c r="V1019" s="158"/>
      <c r="W1019" s="158"/>
    </row>
    <row r="1020" spans="2:23" ht="26.25" x14ac:dyDescent="0.3">
      <c r="B1020" s="18">
        <v>921</v>
      </c>
      <c r="C1020" s="19" t="s">
        <v>331</v>
      </c>
      <c r="D1020" s="172" t="s">
        <v>6455</v>
      </c>
      <c r="E1020" s="141" t="s">
        <v>4026</v>
      </c>
      <c r="F1020" s="142" t="s">
        <v>7</v>
      </c>
      <c r="G1020" s="143" t="s">
        <v>6456</v>
      </c>
      <c r="H1020" s="138">
        <v>5</v>
      </c>
      <c r="I1020" s="139">
        <v>1</v>
      </c>
      <c r="J1020" s="140">
        <v>5</v>
      </c>
      <c r="K1020" s="187"/>
      <c r="L1020" s="177"/>
      <c r="M1020" s="226" t="s">
        <v>6499</v>
      </c>
      <c r="N1020" s="215"/>
      <c r="O1020" s="77"/>
      <c r="Q1020" s="162" t="s">
        <v>1460</v>
      </c>
      <c r="R1020" s="167" t="s">
        <v>1092</v>
      </c>
      <c r="S1020" s="160">
        <v>458</v>
      </c>
      <c r="T1020" s="163">
        <v>1136</v>
      </c>
      <c r="U1020" s="164">
        <f t="shared" si="16"/>
        <v>678</v>
      </c>
      <c r="V1020" s="158"/>
      <c r="W1020" s="158"/>
    </row>
    <row r="1021" spans="2:23" ht="26.25" x14ac:dyDescent="0.3">
      <c r="B1021" s="18">
        <v>921</v>
      </c>
      <c r="C1021" s="19" t="s">
        <v>331</v>
      </c>
      <c r="D1021" s="172" t="s">
        <v>6457</v>
      </c>
      <c r="E1021" s="141" t="s">
        <v>4026</v>
      </c>
      <c r="F1021" s="142" t="s">
        <v>7</v>
      </c>
      <c r="G1021" s="143" t="s">
        <v>6458</v>
      </c>
      <c r="H1021" s="138">
        <v>5</v>
      </c>
      <c r="I1021" s="139">
        <v>1</v>
      </c>
      <c r="J1021" s="140">
        <v>5</v>
      </c>
      <c r="K1021" s="187"/>
      <c r="L1021" s="177"/>
      <c r="M1021" s="226" t="s">
        <v>6499</v>
      </c>
      <c r="N1021" s="215"/>
      <c r="O1021" s="77"/>
      <c r="Q1021" s="162" t="s">
        <v>3269</v>
      </c>
      <c r="R1021" s="167" t="s">
        <v>3223</v>
      </c>
      <c r="S1021" s="160">
        <v>1315</v>
      </c>
      <c r="T1021" s="163">
        <v>1335</v>
      </c>
      <c r="U1021" s="164">
        <f t="shared" si="16"/>
        <v>20</v>
      </c>
      <c r="V1021" s="158"/>
      <c r="W1021" s="158"/>
    </row>
    <row r="1022" spans="2:23" ht="26.25" x14ac:dyDescent="0.3">
      <c r="B1022" s="18">
        <v>921</v>
      </c>
      <c r="C1022" s="19" t="s">
        <v>331</v>
      </c>
      <c r="D1022" s="172" t="s">
        <v>6459</v>
      </c>
      <c r="E1022" s="141" t="s">
        <v>4026</v>
      </c>
      <c r="F1022" s="142" t="s">
        <v>7</v>
      </c>
      <c r="G1022" s="143" t="s">
        <v>3362</v>
      </c>
      <c r="H1022" s="138">
        <v>5</v>
      </c>
      <c r="I1022" s="139">
        <v>1</v>
      </c>
      <c r="J1022" s="140">
        <v>5</v>
      </c>
      <c r="K1022" s="187"/>
      <c r="L1022" s="177"/>
      <c r="M1022" s="226" t="s">
        <v>6499</v>
      </c>
      <c r="N1022" s="215"/>
      <c r="O1022" s="77"/>
      <c r="Q1022" s="162" t="s">
        <v>2134</v>
      </c>
      <c r="R1022" s="167" t="s">
        <v>2090</v>
      </c>
      <c r="S1022" s="160">
        <v>521</v>
      </c>
      <c r="T1022" s="163">
        <v>616</v>
      </c>
      <c r="U1022" s="164">
        <f t="shared" si="16"/>
        <v>95</v>
      </c>
      <c r="V1022" s="158"/>
      <c r="W1022" s="158"/>
    </row>
    <row r="1023" spans="2:23" ht="26.25" x14ac:dyDescent="0.3">
      <c r="B1023" s="18">
        <v>921</v>
      </c>
      <c r="C1023" s="19" t="s">
        <v>331</v>
      </c>
      <c r="D1023" s="172" t="s">
        <v>2943</v>
      </c>
      <c r="E1023" s="141" t="s">
        <v>4026</v>
      </c>
      <c r="F1023" s="142" t="s">
        <v>7</v>
      </c>
      <c r="G1023" s="143" t="s">
        <v>323</v>
      </c>
      <c r="H1023" s="138">
        <v>5</v>
      </c>
      <c r="I1023" s="139">
        <v>1</v>
      </c>
      <c r="J1023" s="140">
        <v>5</v>
      </c>
      <c r="K1023" s="187"/>
      <c r="L1023" s="177"/>
      <c r="M1023" s="214" t="s">
        <v>6500</v>
      </c>
      <c r="N1023" s="207"/>
      <c r="O1023" s="77"/>
      <c r="Q1023" s="162" t="s">
        <v>1463</v>
      </c>
      <c r="R1023" s="167" t="s">
        <v>1120</v>
      </c>
      <c r="S1023" s="160">
        <v>324</v>
      </c>
      <c r="T1023" s="163">
        <v>1136</v>
      </c>
      <c r="U1023" s="164">
        <f t="shared" si="16"/>
        <v>812</v>
      </c>
      <c r="V1023" s="158"/>
      <c r="W1023" s="158"/>
    </row>
    <row r="1024" spans="2:23" ht="26.25" x14ac:dyDescent="0.3">
      <c r="B1024" s="18">
        <v>921</v>
      </c>
      <c r="C1024" s="19" t="s">
        <v>331</v>
      </c>
      <c r="D1024" s="172" t="s">
        <v>6460</v>
      </c>
      <c r="E1024" s="141" t="s">
        <v>4026</v>
      </c>
      <c r="F1024" s="142" t="s">
        <v>7</v>
      </c>
      <c r="G1024" s="143" t="s">
        <v>6461</v>
      </c>
      <c r="H1024" s="138">
        <v>5</v>
      </c>
      <c r="I1024" s="139">
        <v>1</v>
      </c>
      <c r="J1024" s="140">
        <v>5</v>
      </c>
      <c r="K1024" s="187"/>
      <c r="L1024" s="177"/>
      <c r="M1024" s="214" t="s">
        <v>6500</v>
      </c>
      <c r="N1024" s="207"/>
      <c r="O1024" s="77"/>
      <c r="Q1024" s="162" t="s">
        <v>5422</v>
      </c>
      <c r="R1024" s="167" t="s">
        <v>5372</v>
      </c>
      <c r="S1024" s="160">
        <v>1114</v>
      </c>
      <c r="T1024" s="163">
        <v>1481</v>
      </c>
      <c r="U1024" s="164">
        <f t="shared" si="16"/>
        <v>367</v>
      </c>
      <c r="V1024" s="158"/>
      <c r="W1024" s="158"/>
    </row>
    <row r="1025" spans="2:23" ht="26.25" x14ac:dyDescent="0.3">
      <c r="B1025" s="18">
        <v>921</v>
      </c>
      <c r="C1025" s="19">
        <v>3</v>
      </c>
      <c r="D1025" s="172" t="s">
        <v>827</v>
      </c>
      <c r="E1025" s="141" t="s">
        <v>4026</v>
      </c>
      <c r="F1025" s="142" t="s">
        <v>7</v>
      </c>
      <c r="G1025" s="143" t="s">
        <v>3002</v>
      </c>
      <c r="H1025" s="138">
        <v>5</v>
      </c>
      <c r="I1025" s="139">
        <v>2</v>
      </c>
      <c r="J1025" s="140">
        <v>2.5</v>
      </c>
      <c r="K1025" s="187"/>
      <c r="L1025" s="177"/>
      <c r="M1025" s="212" t="s">
        <v>5268</v>
      </c>
      <c r="N1025" s="209" t="s">
        <v>960</v>
      </c>
      <c r="O1025" s="77"/>
      <c r="Q1025" s="162" t="s">
        <v>2242</v>
      </c>
      <c r="R1025" s="167" t="s">
        <v>2923</v>
      </c>
      <c r="S1025" s="160">
        <v>473</v>
      </c>
      <c r="T1025" s="163">
        <v>703</v>
      </c>
      <c r="U1025" s="164">
        <f t="shared" si="16"/>
        <v>230</v>
      </c>
      <c r="V1025" s="158"/>
      <c r="W1025" s="158"/>
    </row>
    <row r="1026" spans="2:23" ht="31.5" x14ac:dyDescent="0.3">
      <c r="B1026" s="18">
        <v>921</v>
      </c>
      <c r="C1026" s="19">
        <v>3</v>
      </c>
      <c r="D1026" s="172" t="s">
        <v>134</v>
      </c>
      <c r="E1026" s="141" t="s">
        <v>4026</v>
      </c>
      <c r="F1026" s="142" t="s">
        <v>3454</v>
      </c>
      <c r="G1026" s="143" t="s">
        <v>136</v>
      </c>
      <c r="H1026" s="138">
        <v>5</v>
      </c>
      <c r="I1026" s="139">
        <v>2</v>
      </c>
      <c r="J1026" s="140">
        <v>2.5</v>
      </c>
      <c r="K1026" s="187"/>
      <c r="L1026" s="177"/>
      <c r="M1026" s="221" t="s">
        <v>6392</v>
      </c>
      <c r="N1026" s="213"/>
      <c r="O1026" s="77"/>
      <c r="Q1026" s="162" t="s">
        <v>3270</v>
      </c>
      <c r="R1026" s="167" t="s">
        <v>2923</v>
      </c>
      <c r="S1026" s="160">
        <v>921</v>
      </c>
      <c r="T1026" s="163">
        <v>1136</v>
      </c>
      <c r="U1026" s="164">
        <f t="shared" si="16"/>
        <v>215</v>
      </c>
      <c r="V1026" s="158"/>
      <c r="W1026" s="158"/>
    </row>
    <row r="1027" spans="2:23" ht="28.5" x14ac:dyDescent="0.3">
      <c r="B1027" s="18">
        <v>921</v>
      </c>
      <c r="C1027" s="19">
        <v>3</v>
      </c>
      <c r="D1027" s="172" t="s">
        <v>2990</v>
      </c>
      <c r="E1027" s="141" t="s">
        <v>4026</v>
      </c>
      <c r="F1027" s="142" t="s">
        <v>7</v>
      </c>
      <c r="G1027" s="143" t="s">
        <v>26</v>
      </c>
      <c r="H1027" s="138">
        <v>5</v>
      </c>
      <c r="I1027" s="139">
        <v>2</v>
      </c>
      <c r="J1027" s="140">
        <v>2.5</v>
      </c>
      <c r="K1027" s="187"/>
      <c r="L1027" s="177"/>
      <c r="M1027" s="226" t="s">
        <v>6393</v>
      </c>
      <c r="N1027" s="213" t="s">
        <v>960</v>
      </c>
      <c r="O1027" s="77"/>
      <c r="Q1027" s="162" t="s">
        <v>5760</v>
      </c>
      <c r="R1027" s="167" t="s">
        <v>5596</v>
      </c>
      <c r="S1027" s="160">
        <v>191</v>
      </c>
      <c r="T1027" s="163">
        <v>562</v>
      </c>
      <c r="U1027" s="164">
        <f t="shared" si="16"/>
        <v>371</v>
      </c>
      <c r="V1027" s="158"/>
      <c r="W1027" s="158"/>
    </row>
    <row r="1028" spans="2:23" ht="26.25" x14ac:dyDescent="0.3">
      <c r="B1028" s="18">
        <v>921</v>
      </c>
      <c r="C1028" s="19">
        <v>3</v>
      </c>
      <c r="D1028" s="172" t="s">
        <v>541</v>
      </c>
      <c r="E1028" s="141" t="s">
        <v>4026</v>
      </c>
      <c r="F1028" s="142" t="s">
        <v>7</v>
      </c>
      <c r="G1028" s="143" t="s">
        <v>542</v>
      </c>
      <c r="H1028" s="138">
        <v>5</v>
      </c>
      <c r="I1028" s="139">
        <v>2</v>
      </c>
      <c r="J1028" s="140">
        <v>2.5</v>
      </c>
      <c r="K1028" s="187"/>
      <c r="L1028" s="177"/>
      <c r="M1028" s="221" t="s">
        <v>6394</v>
      </c>
      <c r="N1028" s="215"/>
      <c r="O1028" s="77"/>
      <c r="Q1028" s="162" t="s">
        <v>2867</v>
      </c>
      <c r="R1028" s="167" t="s">
        <v>214</v>
      </c>
      <c r="S1028" s="160">
        <v>751</v>
      </c>
      <c r="T1028" s="163">
        <v>1136</v>
      </c>
      <c r="U1028" s="164">
        <f t="shared" si="16"/>
        <v>385</v>
      </c>
      <c r="V1028" s="158"/>
      <c r="W1028" s="158"/>
    </row>
    <row r="1029" spans="2:23" ht="28.5" x14ac:dyDescent="0.3">
      <c r="B1029" s="18">
        <v>921</v>
      </c>
      <c r="C1029" s="19">
        <v>3</v>
      </c>
      <c r="D1029" s="172" t="s">
        <v>1699</v>
      </c>
      <c r="E1029" s="141" t="s">
        <v>4026</v>
      </c>
      <c r="F1029" s="142" t="s">
        <v>7</v>
      </c>
      <c r="G1029" s="143" t="s">
        <v>323</v>
      </c>
      <c r="H1029" s="138">
        <v>5</v>
      </c>
      <c r="I1029" s="139">
        <v>2</v>
      </c>
      <c r="J1029" s="140">
        <v>2.5</v>
      </c>
      <c r="K1029" s="187"/>
      <c r="L1029" s="177"/>
      <c r="M1029" s="212" t="s">
        <v>6395</v>
      </c>
      <c r="N1029" s="207"/>
      <c r="O1029" s="77"/>
      <c r="Q1029" s="162" t="s">
        <v>1472</v>
      </c>
      <c r="R1029" s="167" t="s">
        <v>2589</v>
      </c>
      <c r="S1029" s="160">
        <v>362</v>
      </c>
      <c r="T1029" s="163">
        <v>211</v>
      </c>
      <c r="U1029" s="164">
        <f t="shared" si="16"/>
        <v>-151</v>
      </c>
      <c r="V1029" s="158"/>
      <c r="W1029" s="158"/>
    </row>
    <row r="1030" spans="2:23" ht="26.25" x14ac:dyDescent="0.3">
      <c r="B1030" s="18">
        <v>921</v>
      </c>
      <c r="C1030" s="19">
        <v>3</v>
      </c>
      <c r="D1030" s="172" t="s">
        <v>2098</v>
      </c>
      <c r="E1030" s="141" t="s">
        <v>4026</v>
      </c>
      <c r="F1030" s="142" t="s">
        <v>7</v>
      </c>
      <c r="G1030" s="143" t="s">
        <v>2099</v>
      </c>
      <c r="H1030" s="138">
        <v>5</v>
      </c>
      <c r="I1030" s="139">
        <v>2</v>
      </c>
      <c r="J1030" s="140">
        <v>2.5</v>
      </c>
      <c r="K1030" s="187"/>
      <c r="L1030" s="177"/>
      <c r="M1030" s="226" t="s">
        <v>4729</v>
      </c>
      <c r="N1030" s="228" t="s">
        <v>960</v>
      </c>
      <c r="O1030" s="77"/>
      <c r="Q1030" s="162" t="s">
        <v>2914</v>
      </c>
      <c r="R1030" s="167" t="s">
        <v>2903</v>
      </c>
      <c r="S1030" s="160">
        <v>289</v>
      </c>
      <c r="T1030" s="163">
        <v>145</v>
      </c>
      <c r="U1030" s="164">
        <f t="shared" si="16"/>
        <v>-144</v>
      </c>
      <c r="V1030" s="158"/>
      <c r="W1030" s="158"/>
    </row>
    <row r="1031" spans="2:23" ht="26.25" x14ac:dyDescent="0.3">
      <c r="B1031" s="18">
        <v>921</v>
      </c>
      <c r="C1031" s="19">
        <v>3</v>
      </c>
      <c r="D1031" s="172" t="s">
        <v>1993</v>
      </c>
      <c r="E1031" s="141" t="s">
        <v>4026</v>
      </c>
      <c r="F1031" s="142" t="s">
        <v>7</v>
      </c>
      <c r="G1031" s="143" t="s">
        <v>323</v>
      </c>
      <c r="H1031" s="138">
        <v>5</v>
      </c>
      <c r="I1031" s="139">
        <v>2</v>
      </c>
      <c r="J1031" s="140">
        <v>2.5</v>
      </c>
      <c r="K1031" s="187"/>
      <c r="L1031" s="177"/>
      <c r="M1031" s="221" t="s">
        <v>6396</v>
      </c>
      <c r="N1031" s="209" t="s">
        <v>960</v>
      </c>
      <c r="O1031" s="77"/>
      <c r="Q1031" s="162" t="s">
        <v>1475</v>
      </c>
      <c r="R1031" s="167" t="s">
        <v>128</v>
      </c>
      <c r="S1031" s="160">
        <v>301</v>
      </c>
      <c r="T1031" s="163">
        <v>419</v>
      </c>
      <c r="U1031" s="164">
        <f t="shared" si="16"/>
        <v>118</v>
      </c>
      <c r="V1031" s="158"/>
      <c r="W1031" s="158"/>
    </row>
    <row r="1032" spans="2:23" ht="28.5" x14ac:dyDescent="0.3">
      <c r="B1032" s="18">
        <v>921</v>
      </c>
      <c r="C1032" s="19">
        <v>3</v>
      </c>
      <c r="D1032" s="172" t="s">
        <v>2100</v>
      </c>
      <c r="E1032" s="141" t="s">
        <v>4026</v>
      </c>
      <c r="F1032" s="142" t="s">
        <v>7</v>
      </c>
      <c r="G1032" s="143" t="s">
        <v>2900</v>
      </c>
      <c r="H1032" s="138">
        <v>5</v>
      </c>
      <c r="I1032" s="139">
        <v>2</v>
      </c>
      <c r="J1032" s="140">
        <v>2.5</v>
      </c>
      <c r="K1032" s="187"/>
      <c r="L1032" s="177"/>
      <c r="M1032" s="226" t="s">
        <v>6397</v>
      </c>
      <c r="N1032" s="213" t="s">
        <v>960</v>
      </c>
      <c r="O1032" s="77"/>
      <c r="Q1032" s="162" t="s">
        <v>5583</v>
      </c>
      <c r="R1032" s="167" t="s">
        <v>5465</v>
      </c>
      <c r="S1032" s="160">
        <v>1455</v>
      </c>
      <c r="T1032" s="163">
        <v>855</v>
      </c>
      <c r="U1032" s="164">
        <f t="shared" si="16"/>
        <v>-600</v>
      </c>
      <c r="V1032" s="158"/>
      <c r="W1032" s="158"/>
    </row>
    <row r="1033" spans="2:23" ht="26.25" x14ac:dyDescent="0.3">
      <c r="B1033" s="18">
        <v>921</v>
      </c>
      <c r="C1033" s="19">
        <v>3</v>
      </c>
      <c r="D1033" s="172" t="s">
        <v>3316</v>
      </c>
      <c r="E1033" s="141" t="s">
        <v>4026</v>
      </c>
      <c r="F1033" s="142" t="s">
        <v>7</v>
      </c>
      <c r="G1033" s="143" t="s">
        <v>323</v>
      </c>
      <c r="H1033" s="138">
        <v>5</v>
      </c>
      <c r="I1033" s="139">
        <v>2</v>
      </c>
      <c r="J1033" s="140">
        <v>2.5</v>
      </c>
      <c r="K1033" s="187"/>
      <c r="L1033" s="177"/>
      <c r="M1033" s="226" t="s">
        <v>6398</v>
      </c>
      <c r="N1033" s="213" t="s">
        <v>960</v>
      </c>
      <c r="O1033" s="77"/>
      <c r="Q1033" s="162" t="s">
        <v>4758</v>
      </c>
      <c r="R1033" s="167" t="s">
        <v>4637</v>
      </c>
      <c r="S1033" s="160">
        <v>1315</v>
      </c>
      <c r="T1033" s="163">
        <v>211</v>
      </c>
      <c r="U1033" s="164">
        <f t="shared" si="16"/>
        <v>-1104</v>
      </c>
      <c r="V1033" s="158"/>
      <c r="W1033" s="158"/>
    </row>
    <row r="1034" spans="2:23" ht="26.25" x14ac:dyDescent="0.3">
      <c r="B1034" s="18">
        <v>921</v>
      </c>
      <c r="C1034" s="19">
        <v>3</v>
      </c>
      <c r="D1034" s="172" t="s">
        <v>4617</v>
      </c>
      <c r="E1034" s="141" t="s">
        <v>4026</v>
      </c>
      <c r="F1034" s="142" t="s">
        <v>7</v>
      </c>
      <c r="G1034" s="143" t="s">
        <v>5611</v>
      </c>
      <c r="H1034" s="138">
        <v>5</v>
      </c>
      <c r="I1034" s="139">
        <v>2</v>
      </c>
      <c r="J1034" s="140">
        <v>2.5</v>
      </c>
      <c r="K1034" s="187"/>
      <c r="L1034" s="177"/>
      <c r="M1034" s="226" t="s">
        <v>5674</v>
      </c>
      <c r="N1034" s="209"/>
      <c r="O1034" s="77"/>
      <c r="Q1034" s="162" t="s">
        <v>1478</v>
      </c>
      <c r="R1034" s="167" t="s">
        <v>1197</v>
      </c>
      <c r="S1034" s="160">
        <v>689</v>
      </c>
      <c r="T1034" s="163">
        <v>855</v>
      </c>
      <c r="U1034" s="164">
        <f t="shared" si="16"/>
        <v>166</v>
      </c>
      <c r="V1034" s="158"/>
      <c r="W1034" s="158"/>
    </row>
    <row r="1035" spans="2:23" ht="26.25" x14ac:dyDescent="0.3">
      <c r="B1035" s="18">
        <v>921</v>
      </c>
      <c r="C1035" s="19">
        <v>3</v>
      </c>
      <c r="D1035" s="172" t="s">
        <v>1561</v>
      </c>
      <c r="E1035" s="141" t="s">
        <v>4026</v>
      </c>
      <c r="F1035" s="142" t="s">
        <v>7</v>
      </c>
      <c r="G1035" s="143" t="s">
        <v>206</v>
      </c>
      <c r="H1035" s="138">
        <v>5</v>
      </c>
      <c r="I1035" s="139">
        <v>2</v>
      </c>
      <c r="J1035" s="140">
        <v>2.5</v>
      </c>
      <c r="K1035" s="187"/>
      <c r="L1035" s="177"/>
      <c r="M1035" s="221" t="s">
        <v>4728</v>
      </c>
      <c r="N1035" s="215" t="s">
        <v>960</v>
      </c>
      <c r="O1035" s="77"/>
      <c r="Q1035" s="162" t="s">
        <v>2243</v>
      </c>
      <c r="R1035" s="167" t="s">
        <v>1172</v>
      </c>
      <c r="S1035" s="161">
        <v>751</v>
      </c>
      <c r="T1035" s="163">
        <v>29</v>
      </c>
      <c r="U1035" s="164">
        <f t="shared" si="16"/>
        <v>-722</v>
      </c>
      <c r="V1035" s="158"/>
      <c r="W1035" s="158"/>
    </row>
    <row r="1036" spans="2:23" ht="26.25" x14ac:dyDescent="0.3">
      <c r="B1036" s="18">
        <v>921</v>
      </c>
      <c r="C1036" s="19">
        <v>3</v>
      </c>
      <c r="D1036" s="172" t="s">
        <v>4290</v>
      </c>
      <c r="E1036" s="141" t="s">
        <v>4026</v>
      </c>
      <c r="F1036" s="142" t="s">
        <v>7</v>
      </c>
      <c r="G1036" s="143" t="s">
        <v>4283</v>
      </c>
      <c r="H1036" s="138">
        <v>5</v>
      </c>
      <c r="I1036" s="139">
        <v>2</v>
      </c>
      <c r="J1036" s="140">
        <v>2.5</v>
      </c>
      <c r="K1036" s="187"/>
      <c r="L1036" s="177"/>
      <c r="M1036" s="233" t="s">
        <v>6399</v>
      </c>
      <c r="N1036" s="215" t="s">
        <v>960</v>
      </c>
      <c r="O1036" s="77"/>
      <c r="Q1036" s="162" t="s">
        <v>4152</v>
      </c>
      <c r="R1036" s="167" t="s">
        <v>323</v>
      </c>
      <c r="S1036" s="160">
        <v>1114</v>
      </c>
      <c r="T1036" s="163">
        <v>263</v>
      </c>
      <c r="U1036" s="164">
        <f t="shared" si="16"/>
        <v>-851</v>
      </c>
      <c r="V1036" s="158"/>
      <c r="W1036" s="158"/>
    </row>
    <row r="1037" spans="2:23" ht="26.25" x14ac:dyDescent="0.3">
      <c r="B1037" s="18">
        <v>921</v>
      </c>
      <c r="C1037" s="19">
        <v>3</v>
      </c>
      <c r="D1037" s="172" t="s">
        <v>1651</v>
      </c>
      <c r="E1037" s="141" t="s">
        <v>4026</v>
      </c>
      <c r="F1037" s="142" t="s">
        <v>7</v>
      </c>
      <c r="G1037" s="143" t="s">
        <v>2847</v>
      </c>
      <c r="H1037" s="138">
        <v>5</v>
      </c>
      <c r="I1037" s="139">
        <v>2</v>
      </c>
      <c r="J1037" s="140">
        <v>2.5</v>
      </c>
      <c r="K1037" s="187"/>
      <c r="L1037" s="177"/>
      <c r="M1037" s="224" t="s">
        <v>6400</v>
      </c>
      <c r="N1037" s="213" t="s">
        <v>960</v>
      </c>
      <c r="O1037" s="77"/>
      <c r="Q1037" s="162" t="s">
        <v>2335</v>
      </c>
      <c r="R1037" s="167" t="s">
        <v>2306</v>
      </c>
      <c r="S1037" s="160">
        <v>1114</v>
      </c>
      <c r="T1037" s="163">
        <v>1335</v>
      </c>
      <c r="U1037" s="164">
        <f t="shared" si="16"/>
        <v>221</v>
      </c>
      <c r="V1037" s="158"/>
      <c r="W1037" s="158"/>
    </row>
    <row r="1038" spans="2:23" ht="26.25" x14ac:dyDescent="0.3">
      <c r="B1038" s="18">
        <v>921</v>
      </c>
      <c r="C1038" s="19">
        <v>3</v>
      </c>
      <c r="D1038" s="172" t="s">
        <v>3969</v>
      </c>
      <c r="E1038" s="141" t="s">
        <v>4026</v>
      </c>
      <c r="F1038" s="142" t="s">
        <v>7</v>
      </c>
      <c r="G1038" s="143" t="s">
        <v>3067</v>
      </c>
      <c r="H1038" s="138">
        <v>5</v>
      </c>
      <c r="I1038" s="139">
        <v>2</v>
      </c>
      <c r="J1038" s="140">
        <v>2.5</v>
      </c>
      <c r="K1038" s="187"/>
      <c r="L1038" s="177"/>
      <c r="M1038" s="226" t="s">
        <v>5863</v>
      </c>
      <c r="N1038" s="215" t="s">
        <v>960</v>
      </c>
      <c r="O1038" s="77"/>
      <c r="Q1038" s="162" t="s">
        <v>1484</v>
      </c>
      <c r="R1038" s="167" t="s">
        <v>10</v>
      </c>
      <c r="S1038" s="160">
        <v>645</v>
      </c>
      <c r="T1038" s="163">
        <v>358</v>
      </c>
      <c r="U1038" s="164">
        <f t="shared" si="16"/>
        <v>-287</v>
      </c>
      <c r="V1038" s="158"/>
      <c r="W1038" s="158"/>
    </row>
    <row r="1039" spans="2:23" ht="26.25" x14ac:dyDescent="0.3">
      <c r="B1039" s="18">
        <v>921</v>
      </c>
      <c r="C1039" s="19">
        <v>3</v>
      </c>
      <c r="D1039" s="172" t="s">
        <v>3226</v>
      </c>
      <c r="E1039" s="141" t="s">
        <v>4026</v>
      </c>
      <c r="F1039" s="142" t="s">
        <v>7</v>
      </c>
      <c r="G1039" s="143" t="s">
        <v>4298</v>
      </c>
      <c r="H1039" s="138">
        <v>5</v>
      </c>
      <c r="I1039" s="139">
        <v>2</v>
      </c>
      <c r="J1039" s="140">
        <v>2.5</v>
      </c>
      <c r="K1039" s="187"/>
      <c r="L1039" s="177"/>
      <c r="M1039" s="226" t="s">
        <v>6401</v>
      </c>
      <c r="N1039" s="215" t="s">
        <v>960</v>
      </c>
      <c r="O1039" s="97"/>
      <c r="Q1039" s="162" t="s">
        <v>1489</v>
      </c>
      <c r="R1039" s="167" t="s">
        <v>10</v>
      </c>
      <c r="S1039" s="160">
        <v>1315</v>
      </c>
      <c r="T1039" s="163">
        <v>451</v>
      </c>
      <c r="U1039" s="164">
        <f t="shared" si="16"/>
        <v>-864</v>
      </c>
      <c r="V1039" s="158"/>
      <c r="W1039" s="158"/>
    </row>
    <row r="1040" spans="2:23" ht="31.5" x14ac:dyDescent="0.3">
      <c r="B1040" s="18">
        <v>921</v>
      </c>
      <c r="C1040" s="19">
        <v>-102</v>
      </c>
      <c r="D1040" s="172" t="s">
        <v>1293</v>
      </c>
      <c r="E1040" s="141" t="s">
        <v>4026</v>
      </c>
      <c r="F1040" s="142" t="s">
        <v>7</v>
      </c>
      <c r="G1040" s="143" t="s">
        <v>1294</v>
      </c>
      <c r="H1040" s="138">
        <v>5</v>
      </c>
      <c r="I1040" s="139">
        <v>3</v>
      </c>
      <c r="J1040" s="140">
        <v>1.6666666666666667</v>
      </c>
      <c r="K1040" s="187"/>
      <c r="L1040" s="177"/>
      <c r="M1040" s="224" t="s">
        <v>4721</v>
      </c>
      <c r="N1040" s="228"/>
      <c r="O1040" s="77"/>
      <c r="Q1040" s="162" t="s">
        <v>1491</v>
      </c>
      <c r="R1040" s="167" t="s">
        <v>3105</v>
      </c>
      <c r="S1040" s="160">
        <v>177</v>
      </c>
      <c r="T1040" s="163">
        <v>1335</v>
      </c>
      <c r="U1040" s="164">
        <f t="shared" si="16"/>
        <v>1158</v>
      </c>
      <c r="V1040" s="158"/>
      <c r="W1040" s="158"/>
    </row>
    <row r="1041" spans="2:23" ht="28.5" x14ac:dyDescent="0.3">
      <c r="B1041" s="18">
        <v>921</v>
      </c>
      <c r="C1041" s="19">
        <v>3</v>
      </c>
      <c r="D1041" s="172" t="s">
        <v>1449</v>
      </c>
      <c r="E1041" s="141" t="s">
        <v>4026</v>
      </c>
      <c r="F1041" s="142" t="s">
        <v>7</v>
      </c>
      <c r="G1041" s="143" t="s">
        <v>1450</v>
      </c>
      <c r="H1041" s="138">
        <v>5</v>
      </c>
      <c r="I1041" s="139">
        <v>3</v>
      </c>
      <c r="J1041" s="140">
        <v>1.6666666666666667</v>
      </c>
      <c r="K1041" s="187"/>
      <c r="L1041" s="177"/>
      <c r="M1041" s="224" t="s">
        <v>5488</v>
      </c>
      <c r="N1041" s="213"/>
      <c r="O1041" s="77"/>
      <c r="Q1041" s="162" t="s">
        <v>3156</v>
      </c>
      <c r="R1041" s="167" t="s">
        <v>3100</v>
      </c>
      <c r="S1041" s="160">
        <v>289</v>
      </c>
      <c r="T1041" s="163">
        <v>522</v>
      </c>
      <c r="U1041" s="164">
        <f t="shared" si="16"/>
        <v>233</v>
      </c>
      <c r="V1041" s="158"/>
      <c r="W1041" s="158"/>
    </row>
    <row r="1042" spans="2:23" ht="26.25" x14ac:dyDescent="0.3">
      <c r="B1042" s="18">
        <v>921</v>
      </c>
      <c r="C1042" s="19">
        <v>3</v>
      </c>
      <c r="D1042" s="172" t="s">
        <v>1302</v>
      </c>
      <c r="E1042" s="141" t="s">
        <v>4026</v>
      </c>
      <c r="F1042" s="142" t="s">
        <v>7</v>
      </c>
      <c r="G1042" s="143" t="s">
        <v>206</v>
      </c>
      <c r="H1042" s="138">
        <v>5</v>
      </c>
      <c r="I1042" s="139">
        <v>3</v>
      </c>
      <c r="J1042" s="140">
        <v>1.6666666666666667</v>
      </c>
      <c r="K1042" s="187"/>
      <c r="L1042" s="177"/>
      <c r="M1042" s="221" t="s">
        <v>6378</v>
      </c>
      <c r="N1042" s="213" t="s">
        <v>4733</v>
      </c>
      <c r="O1042" s="97"/>
      <c r="Q1042" s="162" t="s">
        <v>1493</v>
      </c>
      <c r="R1042" s="167" t="s">
        <v>1534</v>
      </c>
      <c r="S1042" s="160">
        <v>836</v>
      </c>
      <c r="T1042" s="163">
        <v>322</v>
      </c>
      <c r="U1042" s="164">
        <f t="shared" si="16"/>
        <v>-514</v>
      </c>
      <c r="V1042" s="158"/>
      <c r="W1042" s="158"/>
    </row>
    <row r="1043" spans="2:23" ht="28.5" x14ac:dyDescent="0.3">
      <c r="B1043" s="18">
        <v>921</v>
      </c>
      <c r="C1043" s="19">
        <v>3</v>
      </c>
      <c r="D1043" s="172" t="s">
        <v>3442</v>
      </c>
      <c r="E1043" s="141" t="s">
        <v>4026</v>
      </c>
      <c r="F1043" s="142" t="s">
        <v>7</v>
      </c>
      <c r="G1043" s="143" t="s">
        <v>323</v>
      </c>
      <c r="H1043" s="138">
        <v>5</v>
      </c>
      <c r="I1043" s="139">
        <v>3</v>
      </c>
      <c r="J1043" s="140">
        <v>1.6666666666666667</v>
      </c>
      <c r="K1043" s="187"/>
      <c r="L1043" s="177"/>
      <c r="M1043" s="224" t="s">
        <v>4730</v>
      </c>
      <c r="N1043" s="215" t="s">
        <v>960</v>
      </c>
      <c r="O1043" s="77"/>
      <c r="Q1043" s="162" t="s">
        <v>5889</v>
      </c>
      <c r="R1043" s="167" t="s">
        <v>5816</v>
      </c>
      <c r="S1043" s="160">
        <v>1455</v>
      </c>
      <c r="T1043" s="163">
        <v>1136</v>
      </c>
      <c r="U1043" s="164">
        <f t="shared" si="16"/>
        <v>-319</v>
      </c>
      <c r="V1043" s="158"/>
      <c r="W1043" s="158"/>
    </row>
    <row r="1044" spans="2:23" ht="28.5" x14ac:dyDescent="0.3">
      <c r="B1044" s="18">
        <v>921</v>
      </c>
      <c r="C1044" s="19">
        <v>3</v>
      </c>
      <c r="D1044" s="172" t="s">
        <v>4216</v>
      </c>
      <c r="E1044" s="141" t="s">
        <v>4026</v>
      </c>
      <c r="F1044" s="142" t="s">
        <v>7</v>
      </c>
      <c r="G1044" s="143" t="s">
        <v>4217</v>
      </c>
      <c r="H1044" s="138">
        <v>5</v>
      </c>
      <c r="I1044" s="139">
        <v>4</v>
      </c>
      <c r="J1044" s="140">
        <v>1.25</v>
      </c>
      <c r="K1044" s="187"/>
      <c r="L1044" s="177"/>
      <c r="M1044" s="224" t="s">
        <v>4731</v>
      </c>
      <c r="N1044" s="215" t="s">
        <v>960</v>
      </c>
      <c r="O1044" s="77"/>
      <c r="Q1044" s="162" t="s">
        <v>1494</v>
      </c>
      <c r="R1044" s="167" t="s">
        <v>1200</v>
      </c>
      <c r="S1044" s="160">
        <v>751</v>
      </c>
      <c r="T1044" s="163">
        <v>469</v>
      </c>
      <c r="U1044" s="164">
        <f t="shared" si="16"/>
        <v>-282</v>
      </c>
      <c r="V1044" s="158"/>
      <c r="W1044" s="158"/>
    </row>
    <row r="1045" spans="2:23" ht="26.25" x14ac:dyDescent="0.3">
      <c r="B1045" s="18">
        <v>1039</v>
      </c>
      <c r="C1045" s="19">
        <v>-1</v>
      </c>
      <c r="D1045" s="172" t="s">
        <v>2366</v>
      </c>
      <c r="E1045" s="141" t="s">
        <v>4026</v>
      </c>
      <c r="F1045" s="142" t="s">
        <v>7</v>
      </c>
      <c r="G1045" s="143" t="s">
        <v>2435</v>
      </c>
      <c r="H1045" s="138">
        <v>4</v>
      </c>
      <c r="I1045" s="139">
        <v>1</v>
      </c>
      <c r="J1045" s="140">
        <v>4</v>
      </c>
      <c r="K1045" s="187"/>
      <c r="L1045" s="177"/>
      <c r="M1045" s="221" t="s">
        <v>3744</v>
      </c>
      <c r="N1045" s="213" t="s">
        <v>960</v>
      </c>
      <c r="O1045" s="77"/>
      <c r="Q1045" s="162" t="s">
        <v>1499</v>
      </c>
      <c r="R1045" s="167" t="s">
        <v>2411</v>
      </c>
      <c r="S1045" s="160">
        <v>521</v>
      </c>
      <c r="T1045" s="163">
        <v>940</v>
      </c>
      <c r="U1045" s="164">
        <f t="shared" si="16"/>
        <v>419</v>
      </c>
      <c r="V1045" s="158"/>
      <c r="W1045" s="158"/>
    </row>
    <row r="1046" spans="2:23" ht="26.25" x14ac:dyDescent="0.3">
      <c r="B1046" s="18">
        <v>1039</v>
      </c>
      <c r="C1046" s="19">
        <v>-1</v>
      </c>
      <c r="D1046" s="172" t="s">
        <v>1563</v>
      </c>
      <c r="E1046" s="141" t="s">
        <v>4026</v>
      </c>
      <c r="F1046" s="142" t="s">
        <v>7</v>
      </c>
      <c r="G1046" s="143" t="s">
        <v>634</v>
      </c>
      <c r="H1046" s="138">
        <v>4</v>
      </c>
      <c r="I1046" s="139">
        <v>1</v>
      </c>
      <c r="J1046" s="140">
        <v>4</v>
      </c>
      <c r="K1046" s="187"/>
      <c r="L1046" s="177"/>
      <c r="M1046" s="221" t="s">
        <v>5018</v>
      </c>
      <c r="N1046" s="213" t="s">
        <v>5235</v>
      </c>
      <c r="O1046" s="77"/>
      <c r="Q1046" s="162" t="s">
        <v>4516</v>
      </c>
      <c r="R1046" s="167" t="s">
        <v>323</v>
      </c>
      <c r="S1046" s="160">
        <v>1455</v>
      </c>
      <c r="T1046" s="163">
        <v>190</v>
      </c>
      <c r="U1046" s="164">
        <f t="shared" si="16"/>
        <v>-1265</v>
      </c>
      <c r="V1046" s="158"/>
      <c r="W1046" s="158"/>
    </row>
    <row r="1047" spans="2:23" ht="26.25" x14ac:dyDescent="0.3">
      <c r="B1047" s="18">
        <v>1039</v>
      </c>
      <c r="C1047" s="19">
        <v>-1</v>
      </c>
      <c r="D1047" s="172" t="s">
        <v>517</v>
      </c>
      <c r="E1047" s="141" t="s">
        <v>4026</v>
      </c>
      <c r="F1047" s="142" t="s">
        <v>7</v>
      </c>
      <c r="G1047" s="143" t="s">
        <v>1019</v>
      </c>
      <c r="H1047" s="138">
        <v>4</v>
      </c>
      <c r="I1047" s="139">
        <v>1</v>
      </c>
      <c r="J1047" s="140">
        <v>4</v>
      </c>
      <c r="K1047" s="187"/>
      <c r="L1047" s="177"/>
      <c r="M1047" s="222" t="s">
        <v>3754</v>
      </c>
      <c r="N1047" s="207"/>
      <c r="O1047" s="77"/>
      <c r="Q1047" s="162" t="s">
        <v>4153</v>
      </c>
      <c r="R1047" s="167" t="s">
        <v>323</v>
      </c>
      <c r="S1047" s="160">
        <v>645</v>
      </c>
      <c r="T1047" s="163">
        <v>765</v>
      </c>
      <c r="U1047" s="164">
        <f t="shared" si="16"/>
        <v>120</v>
      </c>
      <c r="V1047" s="158"/>
      <c r="W1047" s="158"/>
    </row>
    <row r="1048" spans="2:23" ht="26.25" x14ac:dyDescent="0.3">
      <c r="B1048" s="18">
        <v>1039</v>
      </c>
      <c r="C1048" s="19">
        <v>-1</v>
      </c>
      <c r="D1048" s="172" t="s">
        <v>1487</v>
      </c>
      <c r="E1048" s="141" t="s">
        <v>4026</v>
      </c>
      <c r="F1048" s="142" t="s">
        <v>7</v>
      </c>
      <c r="G1048" s="143" t="s">
        <v>1488</v>
      </c>
      <c r="H1048" s="138">
        <v>4</v>
      </c>
      <c r="I1048" s="139">
        <v>1</v>
      </c>
      <c r="J1048" s="140">
        <v>4</v>
      </c>
      <c r="K1048" s="187"/>
      <c r="L1048" s="177"/>
      <c r="M1048" s="222" t="s">
        <v>3754</v>
      </c>
      <c r="N1048" s="213"/>
      <c r="O1048" s="77"/>
      <c r="Q1048" s="162" t="s">
        <v>1503</v>
      </c>
      <c r="R1048" s="167" t="s">
        <v>444</v>
      </c>
      <c r="S1048" s="160">
        <v>45</v>
      </c>
      <c r="T1048" s="163">
        <v>358</v>
      </c>
      <c r="U1048" s="164">
        <f t="shared" si="16"/>
        <v>313</v>
      </c>
      <c r="V1048" s="158"/>
      <c r="W1048" s="158"/>
    </row>
    <row r="1049" spans="2:23" ht="31.5" x14ac:dyDescent="0.3">
      <c r="B1049" s="18">
        <v>1039</v>
      </c>
      <c r="C1049" s="19">
        <v>-1</v>
      </c>
      <c r="D1049" s="172" t="s">
        <v>1105</v>
      </c>
      <c r="E1049" s="141" t="s">
        <v>4026</v>
      </c>
      <c r="F1049" s="142" t="s">
        <v>3476</v>
      </c>
      <c r="G1049" s="143" t="s">
        <v>757</v>
      </c>
      <c r="H1049" s="138">
        <v>4</v>
      </c>
      <c r="I1049" s="139">
        <v>1</v>
      </c>
      <c r="J1049" s="140">
        <v>4</v>
      </c>
      <c r="K1049" s="187"/>
      <c r="L1049" s="177"/>
      <c r="M1049" s="222" t="s">
        <v>3754</v>
      </c>
      <c r="N1049" s="213" t="s">
        <v>960</v>
      </c>
      <c r="O1049" s="77"/>
      <c r="Q1049" s="162" t="s">
        <v>5212</v>
      </c>
      <c r="R1049" s="167" t="s">
        <v>896</v>
      </c>
      <c r="S1049" s="160">
        <v>1114</v>
      </c>
      <c r="T1049" s="163">
        <v>286</v>
      </c>
      <c r="U1049" s="164">
        <f t="shared" si="16"/>
        <v>-828</v>
      </c>
      <c r="V1049" s="158"/>
      <c r="W1049" s="158"/>
    </row>
    <row r="1050" spans="2:23" ht="26.25" x14ac:dyDescent="0.3">
      <c r="B1050" s="18">
        <v>1039</v>
      </c>
      <c r="C1050" s="19">
        <v>-555</v>
      </c>
      <c r="D1050" s="172" t="s">
        <v>785</v>
      </c>
      <c r="E1050" s="141" t="s">
        <v>4026</v>
      </c>
      <c r="F1050" s="142" t="s">
        <v>7</v>
      </c>
      <c r="G1050" s="143" t="s">
        <v>315</v>
      </c>
      <c r="H1050" s="138">
        <v>4</v>
      </c>
      <c r="I1050" s="139">
        <v>1</v>
      </c>
      <c r="J1050" s="140">
        <v>4</v>
      </c>
      <c r="K1050" s="187"/>
      <c r="L1050" s="177"/>
      <c r="M1050" s="221" t="s">
        <v>960</v>
      </c>
      <c r="N1050" s="213" t="s">
        <v>6548</v>
      </c>
      <c r="O1050" s="77"/>
      <c r="Q1050" s="162" t="s">
        <v>2804</v>
      </c>
      <c r="R1050" s="167" t="s">
        <v>2726</v>
      </c>
      <c r="S1050" s="160">
        <v>1315</v>
      </c>
      <c r="T1050" s="163">
        <v>299</v>
      </c>
      <c r="U1050" s="164">
        <f t="shared" si="16"/>
        <v>-1016</v>
      </c>
      <c r="V1050" s="158"/>
      <c r="W1050" s="158"/>
    </row>
    <row r="1051" spans="2:23" ht="26.25" x14ac:dyDescent="0.3">
      <c r="B1051" s="18">
        <v>1039</v>
      </c>
      <c r="C1051" s="19">
        <v>-199</v>
      </c>
      <c r="D1051" s="172" t="s">
        <v>955</v>
      </c>
      <c r="E1051" s="141" t="s">
        <v>4026</v>
      </c>
      <c r="F1051" s="142" t="s">
        <v>7</v>
      </c>
      <c r="G1051" s="143" t="s">
        <v>956</v>
      </c>
      <c r="H1051" s="138">
        <v>4</v>
      </c>
      <c r="I1051" s="139">
        <v>1</v>
      </c>
      <c r="J1051" s="140">
        <v>4</v>
      </c>
      <c r="K1051" s="187"/>
      <c r="L1051" s="177"/>
      <c r="M1051" s="221" t="s">
        <v>3750</v>
      </c>
      <c r="N1051" s="213"/>
      <c r="O1051" s="77"/>
      <c r="Q1051" s="162" t="s">
        <v>2135</v>
      </c>
      <c r="R1051" s="167" t="s">
        <v>2112</v>
      </c>
      <c r="S1051" s="160">
        <v>1455</v>
      </c>
      <c r="T1051" s="163">
        <v>1481</v>
      </c>
      <c r="U1051" s="164">
        <f t="shared" si="16"/>
        <v>26</v>
      </c>
      <c r="V1051" s="158"/>
      <c r="W1051" s="158"/>
    </row>
    <row r="1052" spans="2:23" ht="26.25" x14ac:dyDescent="0.3">
      <c r="B1052" s="18">
        <v>1039</v>
      </c>
      <c r="C1052" s="19">
        <v>-199</v>
      </c>
      <c r="D1052" s="172" t="s">
        <v>921</v>
      </c>
      <c r="E1052" s="141" t="s">
        <v>4026</v>
      </c>
      <c r="F1052" s="142" t="s">
        <v>7</v>
      </c>
      <c r="G1052" s="143" t="s">
        <v>922</v>
      </c>
      <c r="H1052" s="138">
        <v>4</v>
      </c>
      <c r="I1052" s="139">
        <v>1</v>
      </c>
      <c r="J1052" s="140">
        <v>4</v>
      </c>
      <c r="K1052" s="187"/>
      <c r="L1052" s="177"/>
      <c r="M1052" s="221" t="s">
        <v>5018</v>
      </c>
      <c r="N1052" s="213"/>
      <c r="O1052" s="77"/>
      <c r="Q1052" s="162" t="s">
        <v>1506</v>
      </c>
      <c r="R1052" s="167" t="s">
        <v>1006</v>
      </c>
      <c r="S1052" s="160">
        <v>473</v>
      </c>
      <c r="T1052" s="163">
        <v>1335</v>
      </c>
      <c r="U1052" s="164">
        <f t="shared" si="16"/>
        <v>862</v>
      </c>
      <c r="V1052" s="158"/>
      <c r="W1052" s="158"/>
    </row>
    <row r="1053" spans="2:23" ht="26.25" x14ac:dyDescent="0.3">
      <c r="B1053" s="18">
        <v>1039</v>
      </c>
      <c r="C1053" s="19">
        <v>-1</v>
      </c>
      <c r="D1053" s="172" t="s">
        <v>1584</v>
      </c>
      <c r="E1053" s="141" t="s">
        <v>4026</v>
      </c>
      <c r="F1053" s="142" t="s">
        <v>7</v>
      </c>
      <c r="G1053" s="143" t="s">
        <v>442</v>
      </c>
      <c r="H1053" s="138">
        <v>4</v>
      </c>
      <c r="I1053" s="139">
        <v>1</v>
      </c>
      <c r="J1053" s="140">
        <v>4</v>
      </c>
      <c r="K1053" s="187"/>
      <c r="L1053" s="177"/>
      <c r="M1053" s="221" t="s">
        <v>3757</v>
      </c>
      <c r="N1053" s="213"/>
      <c r="O1053" s="77"/>
      <c r="Q1053" s="162" t="s">
        <v>5890</v>
      </c>
      <c r="R1053" s="167" t="s">
        <v>311</v>
      </c>
      <c r="S1053" s="160">
        <v>521</v>
      </c>
      <c r="T1053" s="163">
        <v>703</v>
      </c>
      <c r="U1053" s="164">
        <f t="shared" si="16"/>
        <v>182</v>
      </c>
      <c r="V1053" s="158"/>
      <c r="W1053" s="158"/>
    </row>
    <row r="1054" spans="2:23" ht="26.25" x14ac:dyDescent="0.3">
      <c r="B1054" s="18">
        <v>1039</v>
      </c>
      <c r="C1054" s="19">
        <v>-1</v>
      </c>
      <c r="D1054" s="172" t="s">
        <v>1112</v>
      </c>
      <c r="E1054" s="141" t="s">
        <v>4026</v>
      </c>
      <c r="F1054" s="142" t="s">
        <v>7</v>
      </c>
      <c r="G1054" s="143" t="s">
        <v>980</v>
      </c>
      <c r="H1054" s="138">
        <v>4</v>
      </c>
      <c r="I1054" s="139">
        <v>1</v>
      </c>
      <c r="J1054" s="140">
        <v>4</v>
      </c>
      <c r="K1054" s="187"/>
      <c r="L1054" s="177"/>
      <c r="M1054" s="221" t="s">
        <v>3750</v>
      </c>
      <c r="N1054" s="213" t="s">
        <v>960</v>
      </c>
      <c r="O1054" s="77"/>
      <c r="Q1054" s="162" t="s">
        <v>5761</v>
      </c>
      <c r="R1054" s="167" t="s">
        <v>323</v>
      </c>
      <c r="S1054" s="160">
        <v>1114</v>
      </c>
      <c r="T1054" s="163">
        <v>765</v>
      </c>
      <c r="U1054" s="164">
        <f t="shared" si="16"/>
        <v>-349</v>
      </c>
      <c r="V1054" s="158"/>
      <c r="W1054" s="158"/>
    </row>
    <row r="1055" spans="2:23" ht="26.25" x14ac:dyDescent="0.3">
      <c r="B1055" s="18">
        <v>1039</v>
      </c>
      <c r="C1055" s="19">
        <v>-1</v>
      </c>
      <c r="D1055" s="172" t="s">
        <v>1028</v>
      </c>
      <c r="E1055" s="141" t="s">
        <v>4026</v>
      </c>
      <c r="F1055" s="142" t="s">
        <v>7</v>
      </c>
      <c r="G1055" s="143" t="s">
        <v>1029</v>
      </c>
      <c r="H1055" s="138">
        <v>4</v>
      </c>
      <c r="I1055" s="139">
        <v>1</v>
      </c>
      <c r="J1055" s="140">
        <v>4</v>
      </c>
      <c r="K1055" s="187"/>
      <c r="L1055" s="177"/>
      <c r="M1055" s="221" t="s">
        <v>3743</v>
      </c>
      <c r="N1055" s="213" t="s">
        <v>960</v>
      </c>
      <c r="O1055" s="77"/>
      <c r="Q1055" s="162" t="s">
        <v>4394</v>
      </c>
      <c r="R1055" s="167" t="s">
        <v>4355</v>
      </c>
      <c r="S1055" s="160">
        <v>1114</v>
      </c>
      <c r="T1055" s="163">
        <v>1481</v>
      </c>
      <c r="U1055" s="164">
        <f t="shared" si="16"/>
        <v>367</v>
      </c>
      <c r="V1055" s="158"/>
      <c r="W1055" s="158"/>
    </row>
    <row r="1056" spans="2:23" ht="26.25" x14ac:dyDescent="0.3">
      <c r="B1056" s="18">
        <v>1039</v>
      </c>
      <c r="C1056" s="19">
        <v>-1</v>
      </c>
      <c r="D1056" s="172" t="s">
        <v>1741</v>
      </c>
      <c r="E1056" s="141" t="s">
        <v>4026</v>
      </c>
      <c r="F1056" s="142" t="s">
        <v>7</v>
      </c>
      <c r="G1056" s="143" t="s">
        <v>1742</v>
      </c>
      <c r="H1056" s="138">
        <v>4</v>
      </c>
      <c r="I1056" s="139">
        <v>1</v>
      </c>
      <c r="J1056" s="140">
        <v>4</v>
      </c>
      <c r="K1056" s="187"/>
      <c r="L1056" s="177"/>
      <c r="M1056" s="221" t="s">
        <v>3747</v>
      </c>
      <c r="N1056" s="213" t="s">
        <v>960</v>
      </c>
      <c r="O1056" s="77"/>
      <c r="Q1056" s="162" t="s">
        <v>3879</v>
      </c>
      <c r="R1056" s="167" t="s">
        <v>3790</v>
      </c>
      <c r="S1056" s="160">
        <v>1114</v>
      </c>
      <c r="T1056" s="163">
        <v>1136</v>
      </c>
      <c r="U1056" s="164">
        <f t="shared" si="16"/>
        <v>22</v>
      </c>
      <c r="V1056" s="158"/>
      <c r="W1056" s="158"/>
    </row>
    <row r="1057" spans="2:23" ht="26.25" x14ac:dyDescent="0.3">
      <c r="B1057" s="18">
        <v>1039</v>
      </c>
      <c r="C1057" s="19">
        <v>-1</v>
      </c>
      <c r="D1057" s="172" t="s">
        <v>1589</v>
      </c>
      <c r="E1057" s="141" t="s">
        <v>4026</v>
      </c>
      <c r="F1057" s="142" t="s">
        <v>7</v>
      </c>
      <c r="G1057" s="143" t="s">
        <v>1590</v>
      </c>
      <c r="H1057" s="138">
        <v>4</v>
      </c>
      <c r="I1057" s="139">
        <v>1</v>
      </c>
      <c r="J1057" s="140">
        <v>4</v>
      </c>
      <c r="K1057" s="187"/>
      <c r="L1057" s="177"/>
      <c r="M1057" s="221" t="s">
        <v>960</v>
      </c>
      <c r="N1057" s="213" t="s">
        <v>3746</v>
      </c>
      <c r="O1057" s="77"/>
      <c r="Q1057" s="162" t="s">
        <v>1507</v>
      </c>
      <c r="R1057" s="167" t="s">
        <v>1882</v>
      </c>
      <c r="S1057" s="160">
        <v>589</v>
      </c>
      <c r="T1057" s="163">
        <v>1136</v>
      </c>
      <c r="U1057" s="164">
        <f t="shared" si="16"/>
        <v>547</v>
      </c>
      <c r="V1057" s="158"/>
      <c r="W1057" s="158"/>
    </row>
    <row r="1058" spans="2:23" ht="26.25" x14ac:dyDescent="0.3">
      <c r="B1058" s="18">
        <v>1039</v>
      </c>
      <c r="C1058" s="19">
        <v>-1</v>
      </c>
      <c r="D1058" s="172" t="s">
        <v>665</v>
      </c>
      <c r="E1058" s="141" t="s">
        <v>4026</v>
      </c>
      <c r="F1058" s="142" t="s">
        <v>7</v>
      </c>
      <c r="G1058" s="143" t="s">
        <v>666</v>
      </c>
      <c r="H1058" s="138">
        <v>4</v>
      </c>
      <c r="I1058" s="139">
        <v>1</v>
      </c>
      <c r="J1058" s="140">
        <v>4</v>
      </c>
      <c r="K1058" s="187"/>
      <c r="L1058" s="177"/>
      <c r="M1058" s="221" t="s">
        <v>3743</v>
      </c>
      <c r="N1058" s="213"/>
      <c r="O1058" s="77"/>
      <c r="Q1058" s="162" t="s">
        <v>1510</v>
      </c>
      <c r="R1058" s="167" t="s">
        <v>2593</v>
      </c>
      <c r="S1058" s="160">
        <v>645</v>
      </c>
      <c r="T1058" s="163">
        <v>653</v>
      </c>
      <c r="U1058" s="164">
        <f t="shared" si="16"/>
        <v>8</v>
      </c>
      <c r="V1058" s="158"/>
      <c r="W1058" s="158"/>
    </row>
    <row r="1059" spans="2:23" ht="26.25" x14ac:dyDescent="0.3">
      <c r="B1059" s="18">
        <v>1039</v>
      </c>
      <c r="C1059" s="19">
        <v>-1</v>
      </c>
      <c r="D1059" s="172" t="s">
        <v>1593</v>
      </c>
      <c r="E1059" s="141" t="s">
        <v>4026</v>
      </c>
      <c r="F1059" s="142" t="s">
        <v>7</v>
      </c>
      <c r="G1059" s="143" t="s">
        <v>2431</v>
      </c>
      <c r="H1059" s="138">
        <v>4</v>
      </c>
      <c r="I1059" s="139">
        <v>1</v>
      </c>
      <c r="J1059" s="140">
        <v>4</v>
      </c>
      <c r="K1059" s="187"/>
      <c r="L1059" s="177"/>
      <c r="M1059" s="221" t="s">
        <v>3755</v>
      </c>
      <c r="N1059" s="213"/>
      <c r="O1059" s="77"/>
      <c r="Q1059" s="162" t="s">
        <v>2472</v>
      </c>
      <c r="R1059" s="167" t="s">
        <v>2440</v>
      </c>
      <c r="S1059" s="160">
        <v>1315</v>
      </c>
      <c r="T1059" s="163">
        <v>1063</v>
      </c>
      <c r="U1059" s="164">
        <f t="shared" si="16"/>
        <v>-252</v>
      </c>
      <c r="V1059" s="158"/>
      <c r="W1059" s="158"/>
    </row>
    <row r="1060" spans="2:23" ht="26.25" x14ac:dyDescent="0.3">
      <c r="B1060" s="18">
        <v>1039</v>
      </c>
      <c r="C1060" s="19">
        <v>-1</v>
      </c>
      <c r="D1060" s="172" t="s">
        <v>1508</v>
      </c>
      <c r="E1060" s="141" t="s">
        <v>4026</v>
      </c>
      <c r="F1060" s="142" t="s">
        <v>7</v>
      </c>
      <c r="G1060" s="143" t="s">
        <v>1509</v>
      </c>
      <c r="H1060" s="138">
        <v>4</v>
      </c>
      <c r="I1060" s="139">
        <v>1</v>
      </c>
      <c r="J1060" s="140">
        <v>4</v>
      </c>
      <c r="K1060" s="187"/>
      <c r="L1060" s="177"/>
      <c r="M1060" s="221" t="s">
        <v>3744</v>
      </c>
      <c r="N1060" s="228"/>
      <c r="O1060" s="77"/>
      <c r="Q1060" s="162" t="s">
        <v>2637</v>
      </c>
      <c r="R1060" s="167" t="s">
        <v>323</v>
      </c>
      <c r="S1060" s="160">
        <v>1114</v>
      </c>
      <c r="T1060" s="163">
        <v>1335</v>
      </c>
      <c r="U1060" s="164">
        <f t="shared" si="16"/>
        <v>221</v>
      </c>
      <c r="V1060" s="158"/>
      <c r="W1060" s="158"/>
    </row>
    <row r="1061" spans="2:23" ht="28.5" x14ac:dyDescent="0.3">
      <c r="B1061" s="18">
        <v>1039</v>
      </c>
      <c r="C1061" s="19">
        <v>-1</v>
      </c>
      <c r="D1061" s="172" t="s">
        <v>1511</v>
      </c>
      <c r="E1061" s="141" t="s">
        <v>4026</v>
      </c>
      <c r="F1061" s="142" t="s">
        <v>7</v>
      </c>
      <c r="G1061" s="143" t="s">
        <v>2430</v>
      </c>
      <c r="H1061" s="138">
        <v>4</v>
      </c>
      <c r="I1061" s="139">
        <v>1</v>
      </c>
      <c r="J1061" s="140">
        <v>4</v>
      </c>
      <c r="K1061" s="187"/>
      <c r="L1061" s="177"/>
      <c r="M1061" s="221" t="s">
        <v>3750</v>
      </c>
      <c r="N1061" s="213" t="s">
        <v>960</v>
      </c>
      <c r="O1061" s="77"/>
      <c r="Q1061" s="162" t="s">
        <v>5213</v>
      </c>
      <c r="R1061" s="167" t="s">
        <v>5129</v>
      </c>
      <c r="S1061" s="160">
        <v>836</v>
      </c>
      <c r="T1061" s="163">
        <v>173</v>
      </c>
      <c r="U1061" s="164">
        <f t="shared" si="16"/>
        <v>-663</v>
      </c>
      <c r="V1061" s="158"/>
      <c r="W1061" s="158"/>
    </row>
    <row r="1062" spans="2:23" ht="42.75" x14ac:dyDescent="0.3">
      <c r="B1062" s="18">
        <v>1039</v>
      </c>
      <c r="C1062" s="19">
        <v>-1</v>
      </c>
      <c r="D1062" s="172" t="s">
        <v>1602</v>
      </c>
      <c r="E1062" s="141" t="s">
        <v>4026</v>
      </c>
      <c r="F1062" s="142" t="s">
        <v>7</v>
      </c>
      <c r="G1062" s="143" t="s">
        <v>1603</v>
      </c>
      <c r="H1062" s="138">
        <v>4</v>
      </c>
      <c r="I1062" s="139">
        <v>1</v>
      </c>
      <c r="J1062" s="140">
        <v>4</v>
      </c>
      <c r="K1062" s="187"/>
      <c r="L1062" s="177"/>
      <c r="M1062" s="221" t="s">
        <v>960</v>
      </c>
      <c r="N1062" s="213" t="s">
        <v>3746</v>
      </c>
      <c r="O1062" s="77"/>
      <c r="Q1062" s="162" t="s">
        <v>1513</v>
      </c>
      <c r="R1062" s="167" t="s">
        <v>3910</v>
      </c>
      <c r="S1062" s="160">
        <v>86</v>
      </c>
      <c r="T1062" s="163">
        <v>286</v>
      </c>
      <c r="U1062" s="164">
        <f t="shared" si="16"/>
        <v>200</v>
      </c>
      <c r="V1062" s="158"/>
      <c r="W1062" s="158"/>
    </row>
    <row r="1063" spans="2:23" ht="26.25" x14ac:dyDescent="0.3">
      <c r="B1063" s="18">
        <v>1039</v>
      </c>
      <c r="C1063" s="19">
        <v>-1</v>
      </c>
      <c r="D1063" s="172" t="s">
        <v>918</v>
      </c>
      <c r="E1063" s="141" t="s">
        <v>4026</v>
      </c>
      <c r="F1063" s="142" t="s">
        <v>7</v>
      </c>
      <c r="G1063" s="143" t="s">
        <v>919</v>
      </c>
      <c r="H1063" s="138">
        <v>4</v>
      </c>
      <c r="I1063" s="139">
        <v>1</v>
      </c>
      <c r="J1063" s="140">
        <v>4</v>
      </c>
      <c r="K1063" s="187"/>
      <c r="L1063" s="177"/>
      <c r="M1063" s="221" t="s">
        <v>3756</v>
      </c>
      <c r="N1063" s="215"/>
      <c r="O1063" s="77"/>
      <c r="Q1063" s="162" t="s">
        <v>1515</v>
      </c>
      <c r="R1063" s="167" t="s">
        <v>724</v>
      </c>
      <c r="S1063" s="160">
        <v>1114</v>
      </c>
      <c r="T1063" s="163">
        <v>855</v>
      </c>
      <c r="U1063" s="164">
        <f t="shared" ref="U1063:U1126" si="17">IFERROR(IF(T1063=0,"New",T1063-S1063),"New")</f>
        <v>-259</v>
      </c>
      <c r="V1063" s="158"/>
      <c r="W1063" s="158"/>
    </row>
    <row r="1064" spans="2:23" ht="26.25" x14ac:dyDescent="0.3">
      <c r="B1064" s="18">
        <v>1039</v>
      </c>
      <c r="C1064" s="19">
        <v>-1</v>
      </c>
      <c r="D1064" s="172" t="s">
        <v>1527</v>
      </c>
      <c r="E1064" s="141" t="s">
        <v>4026</v>
      </c>
      <c r="F1064" s="142" t="s">
        <v>7</v>
      </c>
      <c r="G1064" s="143" t="s">
        <v>3190</v>
      </c>
      <c r="H1064" s="138">
        <v>4</v>
      </c>
      <c r="I1064" s="139">
        <v>1</v>
      </c>
      <c r="J1064" s="140">
        <v>4</v>
      </c>
      <c r="K1064" s="187"/>
      <c r="L1064" s="177"/>
      <c r="M1064" s="222" t="s">
        <v>3754</v>
      </c>
      <c r="N1064" s="213" t="s">
        <v>960</v>
      </c>
      <c r="O1064" s="77"/>
      <c r="Q1064" s="162" t="s">
        <v>1517</v>
      </c>
      <c r="R1064" s="167" t="s">
        <v>2847</v>
      </c>
      <c r="S1064" s="160">
        <v>921</v>
      </c>
      <c r="T1064" s="163">
        <v>1481</v>
      </c>
      <c r="U1064" s="164">
        <f t="shared" si="17"/>
        <v>560</v>
      </c>
      <c r="V1064" s="158"/>
      <c r="W1064" s="158"/>
    </row>
    <row r="1065" spans="2:23" ht="26.25" x14ac:dyDescent="0.3">
      <c r="B1065" s="18">
        <v>1039</v>
      </c>
      <c r="C1065" s="19">
        <v>-1</v>
      </c>
      <c r="D1065" s="172" t="s">
        <v>1286</v>
      </c>
      <c r="E1065" s="141" t="s">
        <v>4026</v>
      </c>
      <c r="F1065" s="142" t="s">
        <v>7</v>
      </c>
      <c r="G1065" s="143" t="s">
        <v>1287</v>
      </c>
      <c r="H1065" s="138">
        <v>4</v>
      </c>
      <c r="I1065" s="139">
        <v>1</v>
      </c>
      <c r="J1065" s="140">
        <v>4</v>
      </c>
      <c r="K1065" s="187"/>
      <c r="L1065" s="177"/>
      <c r="M1065" s="221" t="s">
        <v>960</v>
      </c>
      <c r="N1065" s="213" t="s">
        <v>3749</v>
      </c>
      <c r="O1065" s="77"/>
      <c r="Q1065" s="162" t="s">
        <v>1518</v>
      </c>
      <c r="R1065" s="167" t="s">
        <v>1708</v>
      </c>
      <c r="S1065" s="160">
        <v>836</v>
      </c>
      <c r="T1065" s="163">
        <v>765</v>
      </c>
      <c r="U1065" s="164">
        <f t="shared" si="17"/>
        <v>-71</v>
      </c>
      <c r="V1065" s="158"/>
      <c r="W1065" s="158"/>
    </row>
    <row r="1066" spans="2:23" ht="26.25" x14ac:dyDescent="0.3">
      <c r="B1066" s="18">
        <v>1039</v>
      </c>
      <c r="C1066" s="19">
        <v>-1</v>
      </c>
      <c r="D1066" s="172" t="s">
        <v>446</v>
      </c>
      <c r="E1066" s="141" t="s">
        <v>4026</v>
      </c>
      <c r="F1066" s="142" t="s">
        <v>7</v>
      </c>
      <c r="G1066" s="143" t="s">
        <v>1608</v>
      </c>
      <c r="H1066" s="138">
        <v>4</v>
      </c>
      <c r="I1066" s="139">
        <v>1</v>
      </c>
      <c r="J1066" s="140">
        <v>4</v>
      </c>
      <c r="K1066" s="187"/>
      <c r="L1066" s="177"/>
      <c r="M1066" s="221" t="s">
        <v>960</v>
      </c>
      <c r="N1066" s="213" t="s">
        <v>3746</v>
      </c>
      <c r="O1066" s="77"/>
      <c r="Q1066" s="162" t="s">
        <v>2336</v>
      </c>
      <c r="R1066" s="167" t="s">
        <v>2303</v>
      </c>
      <c r="S1066" s="160">
        <v>836</v>
      </c>
      <c r="T1066" s="163">
        <v>1335</v>
      </c>
      <c r="U1066" s="164">
        <f t="shared" si="17"/>
        <v>499</v>
      </c>
      <c r="V1066" s="158"/>
      <c r="W1066" s="158"/>
    </row>
    <row r="1067" spans="2:23" ht="26.25" x14ac:dyDescent="0.3">
      <c r="B1067" s="18">
        <v>1039</v>
      </c>
      <c r="C1067" s="19">
        <v>-1</v>
      </c>
      <c r="D1067" s="172" t="s">
        <v>855</v>
      </c>
      <c r="E1067" s="141" t="s">
        <v>4026</v>
      </c>
      <c r="F1067" s="142" t="s">
        <v>7</v>
      </c>
      <c r="G1067" s="143" t="s">
        <v>10</v>
      </c>
      <c r="H1067" s="138">
        <v>4</v>
      </c>
      <c r="I1067" s="139">
        <v>1</v>
      </c>
      <c r="J1067" s="140">
        <v>4</v>
      </c>
      <c r="K1067" s="187"/>
      <c r="L1067" s="177"/>
      <c r="M1067" s="221" t="s">
        <v>3757</v>
      </c>
      <c r="N1067" s="213"/>
      <c r="O1067" s="77"/>
      <c r="Q1067" s="162" t="s">
        <v>1520</v>
      </c>
      <c r="R1067" s="167" t="s">
        <v>1691</v>
      </c>
      <c r="S1067" s="160">
        <v>1315</v>
      </c>
      <c r="T1067" s="163">
        <v>522</v>
      </c>
      <c r="U1067" s="164">
        <f t="shared" si="17"/>
        <v>-793</v>
      </c>
      <c r="V1067" s="158"/>
      <c r="W1067" s="158"/>
    </row>
    <row r="1068" spans="2:23" ht="26.25" x14ac:dyDescent="0.3">
      <c r="B1068" s="18">
        <v>1039</v>
      </c>
      <c r="C1068" s="19">
        <v>-1</v>
      </c>
      <c r="D1068" s="172" t="s">
        <v>1544</v>
      </c>
      <c r="E1068" s="141" t="s">
        <v>4026</v>
      </c>
      <c r="F1068" s="142" t="s">
        <v>7</v>
      </c>
      <c r="G1068" s="143" t="s">
        <v>1545</v>
      </c>
      <c r="H1068" s="138">
        <v>4</v>
      </c>
      <c r="I1068" s="139">
        <v>1</v>
      </c>
      <c r="J1068" s="140">
        <v>4</v>
      </c>
      <c r="K1068" s="187"/>
      <c r="L1068" s="177"/>
      <c r="M1068" s="221" t="s">
        <v>3748</v>
      </c>
      <c r="N1068" s="213" t="s">
        <v>960</v>
      </c>
      <c r="O1068" s="77"/>
      <c r="Q1068" s="162" t="s">
        <v>2868</v>
      </c>
      <c r="R1068" s="167" t="s">
        <v>2840</v>
      </c>
      <c r="S1068" s="160">
        <v>921</v>
      </c>
      <c r="T1068" s="163">
        <v>1481</v>
      </c>
      <c r="U1068" s="164">
        <f t="shared" si="17"/>
        <v>560</v>
      </c>
      <c r="V1068" s="158"/>
      <c r="W1068" s="158"/>
    </row>
    <row r="1069" spans="2:23" ht="26.25" x14ac:dyDescent="0.3">
      <c r="B1069" s="18">
        <v>1039</v>
      </c>
      <c r="C1069" s="19">
        <v>-1</v>
      </c>
      <c r="D1069" s="172" t="s">
        <v>1230</v>
      </c>
      <c r="E1069" s="141" t="s">
        <v>4026</v>
      </c>
      <c r="F1069" s="142" t="s">
        <v>7</v>
      </c>
      <c r="G1069" s="143" t="s">
        <v>358</v>
      </c>
      <c r="H1069" s="138">
        <v>4</v>
      </c>
      <c r="I1069" s="139">
        <v>1</v>
      </c>
      <c r="J1069" s="140">
        <v>4</v>
      </c>
      <c r="K1069" s="187"/>
      <c r="L1069" s="177"/>
      <c r="M1069" s="221" t="s">
        <v>4074</v>
      </c>
      <c r="N1069" s="213" t="s">
        <v>960</v>
      </c>
      <c r="O1069" s="77"/>
      <c r="Q1069" s="162" t="s">
        <v>5214</v>
      </c>
      <c r="R1069" s="167" t="s">
        <v>323</v>
      </c>
      <c r="S1069" s="160">
        <v>836</v>
      </c>
      <c r="T1069" s="163">
        <v>653</v>
      </c>
      <c r="U1069" s="164">
        <f t="shared" si="17"/>
        <v>-183</v>
      </c>
      <c r="V1069" s="158"/>
      <c r="W1069" s="158"/>
    </row>
    <row r="1070" spans="2:23" ht="28.5" x14ac:dyDescent="0.3">
      <c r="B1070" s="18">
        <v>1039</v>
      </c>
      <c r="C1070" s="19">
        <v>-1</v>
      </c>
      <c r="D1070" s="172" t="s">
        <v>1551</v>
      </c>
      <c r="E1070" s="141" t="s">
        <v>4026</v>
      </c>
      <c r="F1070" s="142" t="s">
        <v>7</v>
      </c>
      <c r="G1070" s="143" t="s">
        <v>1552</v>
      </c>
      <c r="H1070" s="138">
        <v>4</v>
      </c>
      <c r="I1070" s="139">
        <v>1</v>
      </c>
      <c r="J1070" s="140">
        <v>4</v>
      </c>
      <c r="K1070" s="187"/>
      <c r="L1070" s="177"/>
      <c r="M1070" s="221" t="s">
        <v>3750</v>
      </c>
      <c r="N1070" s="213"/>
      <c r="O1070" s="77"/>
      <c r="Q1070" s="162" t="s">
        <v>1522</v>
      </c>
      <c r="R1070" s="167" t="s">
        <v>568</v>
      </c>
      <c r="S1070" s="161">
        <v>289</v>
      </c>
      <c r="T1070" s="163">
        <v>43</v>
      </c>
      <c r="U1070" s="164">
        <f t="shared" si="17"/>
        <v>-246</v>
      </c>
      <c r="V1070" s="158"/>
      <c r="W1070" s="158"/>
    </row>
    <row r="1071" spans="2:23" ht="26.25" x14ac:dyDescent="0.3">
      <c r="B1071" s="18">
        <v>1039</v>
      </c>
      <c r="C1071" s="19">
        <v>-1</v>
      </c>
      <c r="D1071" s="172" t="s">
        <v>3216</v>
      </c>
      <c r="E1071" s="141" t="s">
        <v>4026</v>
      </c>
      <c r="F1071" s="142" t="s">
        <v>7</v>
      </c>
      <c r="G1071" s="143" t="s">
        <v>757</v>
      </c>
      <c r="H1071" s="138">
        <v>4</v>
      </c>
      <c r="I1071" s="139">
        <v>1</v>
      </c>
      <c r="J1071" s="140">
        <v>4</v>
      </c>
      <c r="K1071" s="187"/>
      <c r="L1071" s="177"/>
      <c r="M1071" s="222" t="s">
        <v>3754</v>
      </c>
      <c r="N1071" s="213" t="s">
        <v>960</v>
      </c>
      <c r="O1071" s="77"/>
      <c r="Q1071" s="162" t="s">
        <v>1526</v>
      </c>
      <c r="R1071" s="167" t="s">
        <v>3109</v>
      </c>
      <c r="S1071" s="160">
        <v>559</v>
      </c>
      <c r="T1071" s="163">
        <v>1136</v>
      </c>
      <c r="U1071" s="164">
        <f t="shared" si="17"/>
        <v>577</v>
      </c>
      <c r="V1071" s="158"/>
      <c r="W1071" s="158"/>
    </row>
    <row r="1072" spans="2:23" ht="26.25" x14ac:dyDescent="0.3">
      <c r="B1072" s="18">
        <v>1039</v>
      </c>
      <c r="C1072" s="19">
        <v>-1</v>
      </c>
      <c r="D1072" s="172" t="s">
        <v>2992</v>
      </c>
      <c r="E1072" s="141" t="s">
        <v>4026</v>
      </c>
      <c r="F1072" s="142" t="s">
        <v>7</v>
      </c>
      <c r="G1072" s="143" t="s">
        <v>106</v>
      </c>
      <c r="H1072" s="138">
        <v>4</v>
      </c>
      <c r="I1072" s="139">
        <v>1</v>
      </c>
      <c r="J1072" s="140">
        <v>4</v>
      </c>
      <c r="K1072" s="187"/>
      <c r="L1072" s="177"/>
      <c r="M1072" s="221" t="s">
        <v>3743</v>
      </c>
      <c r="N1072" s="213" t="s">
        <v>960</v>
      </c>
      <c r="O1072" s="77"/>
      <c r="Q1072" s="162" t="s">
        <v>1528</v>
      </c>
      <c r="R1072" s="167" t="s">
        <v>1885</v>
      </c>
      <c r="S1072" s="160">
        <v>1315</v>
      </c>
      <c r="T1072" s="163">
        <v>1335</v>
      </c>
      <c r="U1072" s="164">
        <f t="shared" si="17"/>
        <v>20</v>
      </c>
      <c r="V1072" s="158"/>
      <c r="W1072" s="158"/>
    </row>
    <row r="1073" spans="2:23" ht="26.25" x14ac:dyDescent="0.3">
      <c r="B1073" s="18">
        <v>1039</v>
      </c>
      <c r="C1073" s="19">
        <v>-1</v>
      </c>
      <c r="D1073" s="172" t="s">
        <v>306</v>
      </c>
      <c r="E1073" s="141" t="s">
        <v>4026</v>
      </c>
      <c r="F1073" s="142" t="s">
        <v>7</v>
      </c>
      <c r="G1073" s="143" t="s">
        <v>4988</v>
      </c>
      <c r="H1073" s="138">
        <v>4</v>
      </c>
      <c r="I1073" s="139">
        <v>1</v>
      </c>
      <c r="J1073" s="140">
        <v>4</v>
      </c>
      <c r="K1073" s="187"/>
      <c r="L1073" s="177"/>
      <c r="M1073" s="221" t="s">
        <v>5018</v>
      </c>
      <c r="N1073" s="213"/>
      <c r="O1073" s="77"/>
      <c r="Q1073" s="162" t="s">
        <v>1530</v>
      </c>
      <c r="R1073" s="167" t="s">
        <v>323</v>
      </c>
      <c r="S1073" s="160">
        <v>751</v>
      </c>
      <c r="T1073" s="163">
        <v>1481</v>
      </c>
      <c r="U1073" s="164">
        <f t="shared" si="17"/>
        <v>730</v>
      </c>
      <c r="V1073" s="158"/>
      <c r="W1073" s="158"/>
    </row>
    <row r="1074" spans="2:23" ht="26.25" x14ac:dyDescent="0.3">
      <c r="B1074" s="18">
        <v>1039</v>
      </c>
      <c r="C1074" s="19">
        <v>-1</v>
      </c>
      <c r="D1074" s="172" t="s">
        <v>2360</v>
      </c>
      <c r="E1074" s="141" t="s">
        <v>4026</v>
      </c>
      <c r="F1074" s="142" t="s">
        <v>7</v>
      </c>
      <c r="G1074" s="143" t="s">
        <v>255</v>
      </c>
      <c r="H1074" s="138">
        <v>4</v>
      </c>
      <c r="I1074" s="139">
        <v>1</v>
      </c>
      <c r="J1074" s="140">
        <v>4</v>
      </c>
      <c r="K1074" s="187"/>
      <c r="L1074" s="177"/>
      <c r="M1074" s="221" t="s">
        <v>3744</v>
      </c>
      <c r="N1074" s="213" t="s">
        <v>960</v>
      </c>
      <c r="O1074" s="77"/>
      <c r="Q1074" s="162" t="s">
        <v>4517</v>
      </c>
      <c r="R1074" s="167" t="s">
        <v>4503</v>
      </c>
      <c r="S1074" s="160">
        <v>1455</v>
      </c>
      <c r="T1074" s="163">
        <v>469</v>
      </c>
      <c r="U1074" s="164">
        <f t="shared" si="17"/>
        <v>-986</v>
      </c>
      <c r="V1074" s="158"/>
      <c r="W1074" s="158"/>
    </row>
    <row r="1075" spans="2:23" ht="31.5" x14ac:dyDescent="0.3">
      <c r="B1075" s="18">
        <v>1039</v>
      </c>
      <c r="C1075" s="19">
        <v>-1</v>
      </c>
      <c r="D1075" s="172" t="s">
        <v>383</v>
      </c>
      <c r="E1075" s="141" t="s">
        <v>4026</v>
      </c>
      <c r="F1075" s="142" t="s">
        <v>7</v>
      </c>
      <c r="G1075" s="143" t="s">
        <v>3070</v>
      </c>
      <c r="H1075" s="138">
        <v>4</v>
      </c>
      <c r="I1075" s="139">
        <v>1</v>
      </c>
      <c r="J1075" s="140">
        <v>4</v>
      </c>
      <c r="K1075" s="187"/>
      <c r="L1075" s="177"/>
      <c r="M1075" s="221" t="s">
        <v>3743</v>
      </c>
      <c r="N1075" s="213" t="s">
        <v>960</v>
      </c>
      <c r="O1075" s="77"/>
      <c r="Q1075" s="162" t="s">
        <v>1532</v>
      </c>
      <c r="R1075" s="167" t="s">
        <v>718</v>
      </c>
      <c r="S1075" s="160">
        <v>341</v>
      </c>
      <c r="T1075" s="163">
        <v>522</v>
      </c>
      <c r="U1075" s="164">
        <f t="shared" si="17"/>
        <v>181</v>
      </c>
      <c r="V1075" s="158"/>
      <c r="W1075" s="158"/>
    </row>
    <row r="1076" spans="2:23" ht="28.5" x14ac:dyDescent="0.3">
      <c r="B1076" s="18">
        <v>1039</v>
      </c>
      <c r="C1076" s="19">
        <v>-1</v>
      </c>
      <c r="D1076" s="172" t="s">
        <v>3212</v>
      </c>
      <c r="E1076" s="141" t="s">
        <v>4026</v>
      </c>
      <c r="F1076" s="142" t="s">
        <v>7</v>
      </c>
      <c r="G1076" s="143" t="s">
        <v>3213</v>
      </c>
      <c r="H1076" s="138">
        <v>4</v>
      </c>
      <c r="I1076" s="139">
        <v>1</v>
      </c>
      <c r="J1076" s="140">
        <v>4</v>
      </c>
      <c r="K1076" s="187"/>
      <c r="L1076" s="177"/>
      <c r="M1076" s="222" t="s">
        <v>3754</v>
      </c>
      <c r="N1076" s="213" t="s">
        <v>960</v>
      </c>
      <c r="O1076" s="77"/>
      <c r="Q1076" s="162" t="s">
        <v>1535</v>
      </c>
      <c r="R1076" s="167" t="s">
        <v>5796</v>
      </c>
      <c r="S1076" s="160">
        <v>921</v>
      </c>
      <c r="T1076" s="163">
        <v>1136</v>
      </c>
      <c r="U1076" s="164">
        <f t="shared" si="17"/>
        <v>215</v>
      </c>
      <c r="V1076" s="158"/>
      <c r="W1076" s="158"/>
    </row>
    <row r="1077" spans="2:23" ht="26.25" x14ac:dyDescent="0.3">
      <c r="B1077" s="18">
        <v>1039</v>
      </c>
      <c r="C1077" s="19">
        <v>-1</v>
      </c>
      <c r="D1077" s="172" t="s">
        <v>4986</v>
      </c>
      <c r="E1077" s="141" t="s">
        <v>4026</v>
      </c>
      <c r="F1077" s="142" t="s">
        <v>7</v>
      </c>
      <c r="G1077" s="143" t="s">
        <v>4987</v>
      </c>
      <c r="H1077" s="138">
        <v>4</v>
      </c>
      <c r="I1077" s="139">
        <v>1</v>
      </c>
      <c r="J1077" s="140">
        <v>4</v>
      </c>
      <c r="K1077" s="187"/>
      <c r="L1077" s="177"/>
      <c r="M1077" s="221" t="s">
        <v>5018</v>
      </c>
      <c r="N1077" s="213"/>
      <c r="O1077" s="77"/>
      <c r="Q1077" s="162" t="s">
        <v>5762</v>
      </c>
      <c r="R1077" s="167" t="s">
        <v>5630</v>
      </c>
      <c r="S1077" s="160">
        <v>1315</v>
      </c>
      <c r="T1077" s="163">
        <v>1136</v>
      </c>
      <c r="U1077" s="164">
        <f t="shared" si="17"/>
        <v>-179</v>
      </c>
      <c r="V1077" s="158"/>
      <c r="W1077" s="158"/>
    </row>
    <row r="1078" spans="2:23" ht="26.25" x14ac:dyDescent="0.3">
      <c r="B1078" s="18">
        <v>1039</v>
      </c>
      <c r="C1078" s="19">
        <v>-1</v>
      </c>
      <c r="D1078" s="172" t="s">
        <v>2364</v>
      </c>
      <c r="E1078" s="141" t="s">
        <v>4026</v>
      </c>
      <c r="F1078" s="142" t="s">
        <v>7</v>
      </c>
      <c r="G1078" s="143" t="s">
        <v>323</v>
      </c>
      <c r="H1078" s="138">
        <v>4</v>
      </c>
      <c r="I1078" s="139">
        <v>1</v>
      </c>
      <c r="J1078" s="140">
        <v>4</v>
      </c>
      <c r="K1078" s="187"/>
      <c r="L1078" s="177"/>
      <c r="M1078" s="221" t="s">
        <v>3744</v>
      </c>
      <c r="N1078" s="213" t="s">
        <v>960</v>
      </c>
      <c r="O1078" s="77"/>
      <c r="Q1078" s="162" t="s">
        <v>4759</v>
      </c>
      <c r="R1078" s="167" t="s">
        <v>323</v>
      </c>
      <c r="S1078" s="160">
        <v>12</v>
      </c>
      <c r="T1078" s="163">
        <v>1136</v>
      </c>
      <c r="U1078" s="164">
        <f t="shared" si="17"/>
        <v>1124</v>
      </c>
      <c r="V1078" s="158"/>
      <c r="W1078" s="158"/>
    </row>
    <row r="1079" spans="2:23" ht="26.25" x14ac:dyDescent="0.3">
      <c r="B1079" s="18">
        <v>1039</v>
      </c>
      <c r="C1079" s="19">
        <v>-1</v>
      </c>
      <c r="D1079" s="172" t="s">
        <v>2186</v>
      </c>
      <c r="E1079" s="141" t="s">
        <v>4026</v>
      </c>
      <c r="F1079" s="142" t="s">
        <v>7</v>
      </c>
      <c r="G1079" s="143" t="s">
        <v>2299</v>
      </c>
      <c r="H1079" s="138">
        <v>4</v>
      </c>
      <c r="I1079" s="139">
        <v>1</v>
      </c>
      <c r="J1079" s="140">
        <v>4</v>
      </c>
      <c r="K1079" s="187"/>
      <c r="L1079" s="177"/>
      <c r="M1079" s="221" t="s">
        <v>3757</v>
      </c>
      <c r="N1079" s="213" t="s">
        <v>960</v>
      </c>
      <c r="O1079" s="77"/>
      <c r="Q1079" s="162" t="s">
        <v>3271</v>
      </c>
      <c r="R1079" s="167" t="s">
        <v>3219</v>
      </c>
      <c r="S1079" s="160">
        <v>1114</v>
      </c>
      <c r="T1079" s="163">
        <v>593</v>
      </c>
      <c r="U1079" s="164">
        <f t="shared" si="17"/>
        <v>-521</v>
      </c>
      <c r="V1079" s="158"/>
      <c r="W1079" s="158"/>
    </row>
    <row r="1080" spans="2:23" ht="26.25" x14ac:dyDescent="0.3">
      <c r="B1080" s="18">
        <v>1039</v>
      </c>
      <c r="C1080" s="19">
        <v>-1</v>
      </c>
      <c r="D1080" s="172" t="s">
        <v>3087</v>
      </c>
      <c r="E1080" s="141" t="s">
        <v>4026</v>
      </c>
      <c r="F1080" s="142" t="s">
        <v>7</v>
      </c>
      <c r="G1080" s="143" t="s">
        <v>3088</v>
      </c>
      <c r="H1080" s="138">
        <v>4</v>
      </c>
      <c r="I1080" s="139">
        <v>1</v>
      </c>
      <c r="J1080" s="140">
        <v>4</v>
      </c>
      <c r="K1080" s="187"/>
      <c r="L1080" s="177"/>
      <c r="M1080" s="221" t="s">
        <v>3747</v>
      </c>
      <c r="N1080" s="213" t="s">
        <v>960</v>
      </c>
      <c r="O1080" s="77"/>
      <c r="Q1080" s="162" t="s">
        <v>1537</v>
      </c>
      <c r="R1080" s="167" t="s">
        <v>122</v>
      </c>
      <c r="S1080" s="160">
        <v>458</v>
      </c>
      <c r="T1080" s="163">
        <v>653</v>
      </c>
      <c r="U1080" s="164">
        <f t="shared" si="17"/>
        <v>195</v>
      </c>
      <c r="V1080" s="158"/>
      <c r="W1080" s="158"/>
    </row>
    <row r="1081" spans="2:23" ht="26.25" x14ac:dyDescent="0.3">
      <c r="B1081" s="18">
        <v>1039</v>
      </c>
      <c r="C1081" s="19">
        <v>-1</v>
      </c>
      <c r="D1081" s="172" t="s">
        <v>4989</v>
      </c>
      <c r="E1081" s="141" t="s">
        <v>4026</v>
      </c>
      <c r="F1081" s="142" t="s">
        <v>7</v>
      </c>
      <c r="G1081" s="143" t="s">
        <v>4990</v>
      </c>
      <c r="H1081" s="138">
        <v>4</v>
      </c>
      <c r="I1081" s="139">
        <v>1</v>
      </c>
      <c r="J1081" s="140">
        <v>4</v>
      </c>
      <c r="K1081" s="187"/>
      <c r="L1081" s="177"/>
      <c r="M1081" s="221" t="s">
        <v>5018</v>
      </c>
      <c r="N1081" s="215"/>
      <c r="O1081" s="77"/>
      <c r="Q1081" s="162" t="s">
        <v>5584</v>
      </c>
      <c r="R1081" s="167" t="s">
        <v>323</v>
      </c>
      <c r="S1081" s="160">
        <v>1455</v>
      </c>
      <c r="T1081" s="163">
        <v>1335</v>
      </c>
      <c r="U1081" s="164">
        <f t="shared" si="17"/>
        <v>-120</v>
      </c>
      <c r="V1081" s="158"/>
      <c r="W1081" s="158"/>
    </row>
    <row r="1082" spans="2:23" ht="28.5" x14ac:dyDescent="0.3">
      <c r="B1082" s="18">
        <v>1039</v>
      </c>
      <c r="C1082" s="19">
        <v>-1</v>
      </c>
      <c r="D1082" s="172" t="s">
        <v>3310</v>
      </c>
      <c r="E1082" s="141" t="s">
        <v>4026</v>
      </c>
      <c r="F1082" s="142" t="s">
        <v>7</v>
      </c>
      <c r="G1082" s="143" t="s">
        <v>3311</v>
      </c>
      <c r="H1082" s="138">
        <v>4</v>
      </c>
      <c r="I1082" s="139">
        <v>1</v>
      </c>
      <c r="J1082" s="140">
        <v>4</v>
      </c>
      <c r="K1082" s="187"/>
      <c r="L1082" s="177"/>
      <c r="M1082" s="221" t="s">
        <v>3755</v>
      </c>
      <c r="N1082" s="213" t="s">
        <v>960</v>
      </c>
      <c r="O1082" s="77"/>
      <c r="Q1082" s="162" t="s">
        <v>1540</v>
      </c>
      <c r="R1082" s="167" t="s">
        <v>2515</v>
      </c>
      <c r="S1082" s="160">
        <v>1039</v>
      </c>
      <c r="T1082" s="163">
        <v>1136</v>
      </c>
      <c r="U1082" s="164">
        <f t="shared" si="17"/>
        <v>97</v>
      </c>
      <c r="V1082" s="158"/>
      <c r="W1082" s="158"/>
    </row>
    <row r="1083" spans="2:23" ht="26.25" x14ac:dyDescent="0.3">
      <c r="B1083" s="18">
        <v>1039</v>
      </c>
      <c r="C1083" s="19">
        <v>-1</v>
      </c>
      <c r="D1083" s="172" t="s">
        <v>2363</v>
      </c>
      <c r="E1083" s="141" t="s">
        <v>4026</v>
      </c>
      <c r="F1083" s="142" t="s">
        <v>7</v>
      </c>
      <c r="G1083" s="143" t="s">
        <v>323</v>
      </c>
      <c r="H1083" s="138">
        <v>4</v>
      </c>
      <c r="I1083" s="139">
        <v>1</v>
      </c>
      <c r="J1083" s="140">
        <v>4</v>
      </c>
      <c r="K1083" s="187"/>
      <c r="L1083" s="177"/>
      <c r="M1083" s="221" t="s">
        <v>3744</v>
      </c>
      <c r="N1083" s="213" t="s">
        <v>960</v>
      </c>
      <c r="O1083" s="77"/>
      <c r="Q1083" s="162" t="s">
        <v>2337</v>
      </c>
      <c r="R1083" s="167" t="s">
        <v>2308</v>
      </c>
      <c r="S1083" s="160">
        <v>1114</v>
      </c>
      <c r="T1083" s="163">
        <v>855</v>
      </c>
      <c r="U1083" s="164">
        <f t="shared" si="17"/>
        <v>-259</v>
      </c>
      <c r="V1083" s="158"/>
      <c r="W1083" s="158"/>
    </row>
    <row r="1084" spans="2:23" ht="26.25" x14ac:dyDescent="0.3">
      <c r="B1084" s="18">
        <v>1039</v>
      </c>
      <c r="C1084" s="19">
        <v>-1</v>
      </c>
      <c r="D1084" s="172" t="s">
        <v>3214</v>
      </c>
      <c r="E1084" s="141" t="s">
        <v>4026</v>
      </c>
      <c r="F1084" s="142" t="s">
        <v>7</v>
      </c>
      <c r="G1084" s="143" t="s">
        <v>3215</v>
      </c>
      <c r="H1084" s="138">
        <v>4</v>
      </c>
      <c r="I1084" s="139">
        <v>1</v>
      </c>
      <c r="J1084" s="140">
        <v>4</v>
      </c>
      <c r="K1084" s="187"/>
      <c r="L1084" s="177"/>
      <c r="M1084" s="222" t="s">
        <v>3754</v>
      </c>
      <c r="N1084" s="213" t="s">
        <v>960</v>
      </c>
      <c r="O1084" s="77"/>
      <c r="Q1084" s="162" t="s">
        <v>4395</v>
      </c>
      <c r="R1084" s="167" t="s">
        <v>4340</v>
      </c>
      <c r="S1084" s="161">
        <v>689</v>
      </c>
      <c r="T1084" s="163">
        <v>77</v>
      </c>
      <c r="U1084" s="164">
        <f t="shared" si="17"/>
        <v>-612</v>
      </c>
      <c r="V1084" s="158"/>
      <c r="W1084" s="158"/>
    </row>
    <row r="1085" spans="2:23" ht="26.25" x14ac:dyDescent="0.3">
      <c r="B1085" s="18">
        <v>1039</v>
      </c>
      <c r="C1085" s="19">
        <v>-1</v>
      </c>
      <c r="D1085" s="172" t="s">
        <v>2845</v>
      </c>
      <c r="E1085" s="141" t="s">
        <v>4026</v>
      </c>
      <c r="F1085" s="142" t="s">
        <v>7</v>
      </c>
      <c r="G1085" s="143" t="s">
        <v>2846</v>
      </c>
      <c r="H1085" s="138">
        <v>4</v>
      </c>
      <c r="I1085" s="139">
        <v>1</v>
      </c>
      <c r="J1085" s="140">
        <v>4</v>
      </c>
      <c r="K1085" s="187"/>
      <c r="L1085" s="177"/>
      <c r="M1085" s="221" t="s">
        <v>3748</v>
      </c>
      <c r="N1085" s="213" t="s">
        <v>960</v>
      </c>
      <c r="O1085" s="77"/>
      <c r="Q1085" s="162" t="s">
        <v>4760</v>
      </c>
      <c r="R1085" s="167" t="s">
        <v>414</v>
      </c>
      <c r="S1085" s="160">
        <v>816</v>
      </c>
      <c r="T1085" s="163">
        <v>1136</v>
      </c>
      <c r="U1085" s="164">
        <f t="shared" si="17"/>
        <v>320</v>
      </c>
      <c r="V1085" s="158"/>
      <c r="W1085" s="158"/>
    </row>
    <row r="1086" spans="2:23" ht="26.25" x14ac:dyDescent="0.3">
      <c r="B1086" s="18">
        <v>1039</v>
      </c>
      <c r="C1086" s="19">
        <v>-1</v>
      </c>
      <c r="D1086" s="172" t="s">
        <v>3082</v>
      </c>
      <c r="E1086" s="141" t="s">
        <v>4026</v>
      </c>
      <c r="F1086" s="142" t="s">
        <v>7</v>
      </c>
      <c r="G1086" s="143" t="s">
        <v>323</v>
      </c>
      <c r="H1086" s="138">
        <v>4</v>
      </c>
      <c r="I1086" s="139">
        <v>1</v>
      </c>
      <c r="J1086" s="140">
        <v>4</v>
      </c>
      <c r="K1086" s="187"/>
      <c r="L1086" s="177"/>
      <c r="M1086" s="221" t="s">
        <v>3747</v>
      </c>
      <c r="N1086" s="213" t="s">
        <v>960</v>
      </c>
      <c r="O1086" s="77"/>
      <c r="Q1086" s="162" t="s">
        <v>1541</v>
      </c>
      <c r="R1086" s="167" t="s">
        <v>115</v>
      </c>
      <c r="S1086" s="160">
        <v>109</v>
      </c>
      <c r="T1086" s="163">
        <v>940</v>
      </c>
      <c r="U1086" s="164">
        <f t="shared" si="17"/>
        <v>831</v>
      </c>
      <c r="V1086" s="158"/>
      <c r="W1086" s="158"/>
    </row>
    <row r="1087" spans="2:23" ht="26.25" x14ac:dyDescent="0.3">
      <c r="B1087" s="18">
        <v>1039</v>
      </c>
      <c r="C1087" s="19">
        <v>-1</v>
      </c>
      <c r="D1087" s="172" t="s">
        <v>3314</v>
      </c>
      <c r="E1087" s="141" t="s">
        <v>4026</v>
      </c>
      <c r="F1087" s="142" t="s">
        <v>7</v>
      </c>
      <c r="G1087" s="143" t="s">
        <v>3315</v>
      </c>
      <c r="H1087" s="138">
        <v>4</v>
      </c>
      <c r="I1087" s="139">
        <v>1</v>
      </c>
      <c r="J1087" s="140">
        <v>4</v>
      </c>
      <c r="K1087" s="187"/>
      <c r="L1087" s="177"/>
      <c r="M1087" s="221" t="s">
        <v>3755</v>
      </c>
      <c r="N1087" s="213" t="s">
        <v>960</v>
      </c>
      <c r="O1087" s="77"/>
      <c r="Q1087" s="162" t="s">
        <v>4396</v>
      </c>
      <c r="R1087" s="167" t="s">
        <v>4347</v>
      </c>
      <c r="S1087" s="160">
        <v>921</v>
      </c>
      <c r="T1087" s="163">
        <v>855</v>
      </c>
      <c r="U1087" s="164">
        <f t="shared" si="17"/>
        <v>-66</v>
      </c>
      <c r="V1087" s="158"/>
      <c r="W1087" s="158"/>
    </row>
    <row r="1088" spans="2:23" ht="28.5" x14ac:dyDescent="0.3">
      <c r="B1088" s="18">
        <v>1039</v>
      </c>
      <c r="C1088" s="19">
        <v>-1</v>
      </c>
      <c r="D1088" s="172" t="s">
        <v>2365</v>
      </c>
      <c r="E1088" s="141" t="s">
        <v>4026</v>
      </c>
      <c r="F1088" s="142" t="s">
        <v>7</v>
      </c>
      <c r="G1088" s="143" t="s">
        <v>2434</v>
      </c>
      <c r="H1088" s="138">
        <v>4</v>
      </c>
      <c r="I1088" s="139">
        <v>1</v>
      </c>
      <c r="J1088" s="140">
        <v>4</v>
      </c>
      <c r="K1088" s="187"/>
      <c r="L1088" s="177"/>
      <c r="M1088" s="221" t="s">
        <v>3744</v>
      </c>
      <c r="N1088" s="213" t="s">
        <v>960</v>
      </c>
      <c r="O1088" s="77"/>
      <c r="Q1088" s="162" t="s">
        <v>2915</v>
      </c>
      <c r="R1088" s="167" t="s">
        <v>2882</v>
      </c>
      <c r="S1088" s="160">
        <v>385</v>
      </c>
      <c r="T1088" s="163">
        <v>855</v>
      </c>
      <c r="U1088" s="164">
        <f t="shared" si="17"/>
        <v>470</v>
      </c>
      <c r="V1088" s="158"/>
      <c r="W1088" s="158"/>
    </row>
    <row r="1089" spans="2:23" ht="26.25" x14ac:dyDescent="0.3">
      <c r="B1089" s="18">
        <v>1039</v>
      </c>
      <c r="C1089" s="19">
        <v>-1</v>
      </c>
      <c r="D1089" s="172" t="s">
        <v>387</v>
      </c>
      <c r="E1089" s="141" t="s">
        <v>4026</v>
      </c>
      <c r="F1089" s="142" t="s">
        <v>7</v>
      </c>
      <c r="G1089" s="143" t="s">
        <v>388</v>
      </c>
      <c r="H1089" s="138">
        <v>4</v>
      </c>
      <c r="I1089" s="139">
        <v>1</v>
      </c>
      <c r="J1089" s="140">
        <v>4</v>
      </c>
      <c r="K1089" s="187"/>
      <c r="L1089" s="177"/>
      <c r="M1089" s="221" t="s">
        <v>3757</v>
      </c>
      <c r="N1089" s="213" t="s">
        <v>960</v>
      </c>
      <c r="O1089" s="77"/>
      <c r="Q1089" s="162" t="s">
        <v>3157</v>
      </c>
      <c r="R1089" s="167" t="s">
        <v>3125</v>
      </c>
      <c r="S1089" s="160">
        <v>921</v>
      </c>
      <c r="T1089" s="163">
        <v>367</v>
      </c>
      <c r="U1089" s="164">
        <f t="shared" si="17"/>
        <v>-554</v>
      </c>
      <c r="V1089" s="158"/>
      <c r="W1089" s="158"/>
    </row>
    <row r="1090" spans="2:23" ht="28.5" x14ac:dyDescent="0.3">
      <c r="B1090" s="18">
        <v>1039</v>
      </c>
      <c r="C1090" s="19">
        <v>-1</v>
      </c>
      <c r="D1090" s="172" t="s">
        <v>2504</v>
      </c>
      <c r="E1090" s="141" t="s">
        <v>4026</v>
      </c>
      <c r="F1090" s="142" t="s">
        <v>7</v>
      </c>
      <c r="G1090" s="143" t="s">
        <v>2530</v>
      </c>
      <c r="H1090" s="138">
        <v>4</v>
      </c>
      <c r="I1090" s="139">
        <v>2</v>
      </c>
      <c r="J1090" s="140">
        <v>2</v>
      </c>
      <c r="K1090" s="187"/>
      <c r="L1090" s="177"/>
      <c r="M1090" s="226" t="s">
        <v>5271</v>
      </c>
      <c r="N1090" s="215" t="s">
        <v>960</v>
      </c>
      <c r="O1090" s="77"/>
      <c r="Q1090" s="162" t="s">
        <v>1543</v>
      </c>
      <c r="R1090" s="167" t="s">
        <v>5101</v>
      </c>
      <c r="S1090" s="160">
        <v>210</v>
      </c>
      <c r="T1090" s="163">
        <v>1335</v>
      </c>
      <c r="U1090" s="164">
        <f t="shared" si="17"/>
        <v>1125</v>
      </c>
      <c r="V1090" s="158"/>
      <c r="W1090" s="158"/>
    </row>
    <row r="1091" spans="2:23" ht="28.5" x14ac:dyDescent="0.3">
      <c r="B1091" s="18">
        <v>1039</v>
      </c>
      <c r="C1091" s="19">
        <v>-1</v>
      </c>
      <c r="D1091" s="172" t="s">
        <v>1008</v>
      </c>
      <c r="E1091" s="141" t="s">
        <v>4026</v>
      </c>
      <c r="F1091" s="142" t="s">
        <v>7</v>
      </c>
      <c r="G1091" s="143" t="s">
        <v>1009</v>
      </c>
      <c r="H1091" s="138">
        <v>4</v>
      </c>
      <c r="I1091" s="139">
        <v>2</v>
      </c>
      <c r="J1091" s="140">
        <v>2</v>
      </c>
      <c r="K1091" s="187"/>
      <c r="L1091" s="177"/>
      <c r="M1091" s="221" t="s">
        <v>3803</v>
      </c>
      <c r="N1091" s="215" t="s">
        <v>4718</v>
      </c>
      <c r="O1091" s="77"/>
      <c r="Q1091" s="162" t="s">
        <v>1546</v>
      </c>
      <c r="R1091" s="167" t="s">
        <v>2890</v>
      </c>
      <c r="S1091" s="160">
        <v>129</v>
      </c>
      <c r="T1091" s="163">
        <v>940</v>
      </c>
      <c r="U1091" s="164">
        <f t="shared" si="17"/>
        <v>811</v>
      </c>
      <c r="V1091" s="158"/>
      <c r="W1091" s="158"/>
    </row>
    <row r="1092" spans="2:23" ht="26.25" x14ac:dyDescent="0.3">
      <c r="B1092" s="18">
        <v>1039</v>
      </c>
      <c r="C1092" s="19">
        <v>-1</v>
      </c>
      <c r="D1092" s="172" t="s">
        <v>1693</v>
      </c>
      <c r="E1092" s="141" t="s">
        <v>4026</v>
      </c>
      <c r="F1092" s="142" t="s">
        <v>7</v>
      </c>
      <c r="G1092" s="143" t="s">
        <v>1720</v>
      </c>
      <c r="H1092" s="138">
        <v>4</v>
      </c>
      <c r="I1092" s="139">
        <v>2</v>
      </c>
      <c r="J1092" s="140">
        <v>2</v>
      </c>
      <c r="K1092" s="187"/>
      <c r="L1092" s="177"/>
      <c r="M1092" s="226" t="s">
        <v>3751</v>
      </c>
      <c r="N1092" s="215" t="s">
        <v>960</v>
      </c>
      <c r="O1092" s="77"/>
      <c r="Q1092" s="162" t="s">
        <v>2136</v>
      </c>
      <c r="R1092" s="167" t="s">
        <v>2313</v>
      </c>
      <c r="S1092" s="160">
        <v>751</v>
      </c>
      <c r="T1092" s="163">
        <v>855</v>
      </c>
      <c r="U1092" s="164">
        <f t="shared" si="17"/>
        <v>104</v>
      </c>
      <c r="V1092" s="158"/>
      <c r="W1092" s="158"/>
    </row>
    <row r="1093" spans="2:23" ht="26.25" x14ac:dyDescent="0.3">
      <c r="B1093" s="18">
        <v>1039</v>
      </c>
      <c r="C1093" s="19">
        <v>-1</v>
      </c>
      <c r="D1093" s="172" t="s">
        <v>993</v>
      </c>
      <c r="E1093" s="141" t="s">
        <v>4026</v>
      </c>
      <c r="F1093" s="142" t="s">
        <v>7</v>
      </c>
      <c r="G1093" s="143" t="s">
        <v>2887</v>
      </c>
      <c r="H1093" s="138">
        <v>4</v>
      </c>
      <c r="I1093" s="139">
        <v>2</v>
      </c>
      <c r="J1093" s="140">
        <v>2</v>
      </c>
      <c r="K1093" s="187"/>
      <c r="L1093" s="177"/>
      <c r="M1093" s="226" t="s">
        <v>6402</v>
      </c>
      <c r="N1093" s="215" t="s">
        <v>960</v>
      </c>
      <c r="O1093" s="77"/>
      <c r="Q1093" s="162" t="s">
        <v>1547</v>
      </c>
      <c r="R1093" s="167" t="s">
        <v>323</v>
      </c>
      <c r="S1093" s="160">
        <v>1114</v>
      </c>
      <c r="T1093" s="163">
        <v>286</v>
      </c>
      <c r="U1093" s="164">
        <f t="shared" si="17"/>
        <v>-828</v>
      </c>
      <c r="V1093" s="158"/>
      <c r="W1093" s="158"/>
    </row>
    <row r="1094" spans="2:23" ht="26.25" x14ac:dyDescent="0.3">
      <c r="B1094" s="18">
        <v>1039</v>
      </c>
      <c r="C1094" s="19">
        <v>-1</v>
      </c>
      <c r="D1094" s="172" t="s">
        <v>2195</v>
      </c>
      <c r="E1094" s="141" t="s">
        <v>4026</v>
      </c>
      <c r="F1094" s="142" t="s">
        <v>7</v>
      </c>
      <c r="G1094" s="143" t="s">
        <v>3063</v>
      </c>
      <c r="H1094" s="138">
        <v>4</v>
      </c>
      <c r="I1094" s="139">
        <v>2</v>
      </c>
      <c r="J1094" s="140">
        <v>2</v>
      </c>
      <c r="K1094" s="187"/>
      <c r="L1094" s="177"/>
      <c r="M1094" s="226" t="s">
        <v>6403</v>
      </c>
      <c r="N1094" s="215" t="s">
        <v>960</v>
      </c>
      <c r="O1094" s="77"/>
      <c r="Q1094" s="162" t="s">
        <v>3272</v>
      </c>
      <c r="R1094" s="167" t="s">
        <v>323</v>
      </c>
      <c r="S1094" s="160">
        <v>161</v>
      </c>
      <c r="T1094" s="163">
        <v>562</v>
      </c>
      <c r="U1094" s="164">
        <f t="shared" si="17"/>
        <v>401</v>
      </c>
      <c r="V1094" s="158"/>
      <c r="W1094" s="158"/>
    </row>
    <row r="1095" spans="2:23" ht="26.25" x14ac:dyDescent="0.3">
      <c r="B1095" s="18">
        <v>1039</v>
      </c>
      <c r="C1095" s="19">
        <v>-1</v>
      </c>
      <c r="D1095" s="172" t="s">
        <v>721</v>
      </c>
      <c r="E1095" s="141" t="s">
        <v>4026</v>
      </c>
      <c r="F1095" s="142" t="s">
        <v>7</v>
      </c>
      <c r="G1095" s="143" t="s">
        <v>2515</v>
      </c>
      <c r="H1095" s="138">
        <v>4</v>
      </c>
      <c r="I1095" s="139">
        <v>2</v>
      </c>
      <c r="J1095" s="140">
        <v>2</v>
      </c>
      <c r="K1095" s="187"/>
      <c r="L1095" s="177"/>
      <c r="M1095" s="226" t="s">
        <v>4107</v>
      </c>
      <c r="N1095" s="215"/>
      <c r="O1095" s="77"/>
      <c r="Q1095" s="162" t="s">
        <v>1550</v>
      </c>
      <c r="R1095" s="167" t="s">
        <v>4985</v>
      </c>
      <c r="S1095" s="160">
        <v>249</v>
      </c>
      <c r="T1095" s="163">
        <v>1335</v>
      </c>
      <c r="U1095" s="164">
        <f t="shared" si="17"/>
        <v>1086</v>
      </c>
      <c r="V1095" s="158"/>
      <c r="W1095" s="158"/>
    </row>
    <row r="1096" spans="2:23" ht="26.25" x14ac:dyDescent="0.3">
      <c r="B1096" s="18">
        <v>1039</v>
      </c>
      <c r="C1096" s="19">
        <v>-1</v>
      </c>
      <c r="D1096" s="172" t="s">
        <v>1062</v>
      </c>
      <c r="E1096" s="141" t="s">
        <v>4026</v>
      </c>
      <c r="F1096" s="142" t="s">
        <v>7</v>
      </c>
      <c r="G1096" s="143" t="s">
        <v>1063</v>
      </c>
      <c r="H1096" s="138">
        <v>4</v>
      </c>
      <c r="I1096" s="139">
        <v>2</v>
      </c>
      <c r="J1096" s="140">
        <v>2</v>
      </c>
      <c r="K1096" s="187"/>
      <c r="L1096" s="177"/>
      <c r="M1096" s="221" t="s">
        <v>6404</v>
      </c>
      <c r="N1096" s="213"/>
      <c r="O1096" s="77"/>
      <c r="Q1096" s="162" t="s">
        <v>1553</v>
      </c>
      <c r="R1096" s="167" t="s">
        <v>74</v>
      </c>
      <c r="S1096" s="160">
        <v>645</v>
      </c>
      <c r="T1096" s="163">
        <v>765</v>
      </c>
      <c r="U1096" s="164">
        <f t="shared" si="17"/>
        <v>120</v>
      </c>
      <c r="V1096" s="158"/>
      <c r="W1096" s="158"/>
    </row>
    <row r="1097" spans="2:23" ht="26.25" x14ac:dyDescent="0.3">
      <c r="B1097" s="18">
        <v>1039</v>
      </c>
      <c r="C1097" s="19">
        <v>-1</v>
      </c>
      <c r="D1097" s="172" t="s">
        <v>1951</v>
      </c>
      <c r="E1097" s="141" t="s">
        <v>4026</v>
      </c>
      <c r="F1097" s="142" t="s">
        <v>7</v>
      </c>
      <c r="G1097" s="143" t="s">
        <v>323</v>
      </c>
      <c r="H1097" s="138">
        <v>4</v>
      </c>
      <c r="I1097" s="139">
        <v>2</v>
      </c>
      <c r="J1097" s="140">
        <v>2</v>
      </c>
      <c r="K1097" s="187"/>
      <c r="L1097" s="177"/>
      <c r="M1097" s="226" t="s">
        <v>3752</v>
      </c>
      <c r="N1097" s="228" t="s">
        <v>960</v>
      </c>
      <c r="O1097" s="77"/>
      <c r="Q1097" s="162" t="s">
        <v>1554</v>
      </c>
      <c r="R1097" s="167" t="s">
        <v>1389</v>
      </c>
      <c r="S1097" s="160">
        <v>371</v>
      </c>
      <c r="T1097" s="163">
        <v>367</v>
      </c>
      <c r="U1097" s="164">
        <f t="shared" si="17"/>
        <v>-4</v>
      </c>
      <c r="V1097" s="158"/>
      <c r="W1097" s="158"/>
    </row>
    <row r="1098" spans="2:23" ht="26.25" x14ac:dyDescent="0.3">
      <c r="B1098" s="18">
        <v>1039</v>
      </c>
      <c r="C1098" s="19">
        <v>-1</v>
      </c>
      <c r="D1098" s="172" t="s">
        <v>1065</v>
      </c>
      <c r="E1098" s="141" t="s">
        <v>4026</v>
      </c>
      <c r="F1098" s="142" t="s">
        <v>7</v>
      </c>
      <c r="G1098" s="143" t="s">
        <v>1066</v>
      </c>
      <c r="H1098" s="138">
        <v>4</v>
      </c>
      <c r="I1098" s="139">
        <v>2</v>
      </c>
      <c r="J1098" s="140">
        <v>2</v>
      </c>
      <c r="K1098" s="187"/>
      <c r="L1098" s="177"/>
      <c r="M1098" s="226" t="s">
        <v>4120</v>
      </c>
      <c r="N1098" s="207"/>
      <c r="O1098" s="77"/>
      <c r="Q1098" s="162" t="s">
        <v>1562</v>
      </c>
      <c r="R1098" s="167" t="s">
        <v>657</v>
      </c>
      <c r="S1098" s="160">
        <v>836</v>
      </c>
      <c r="T1098" s="163">
        <v>1481</v>
      </c>
      <c r="U1098" s="164">
        <f t="shared" si="17"/>
        <v>645</v>
      </c>
      <c r="V1098" s="158"/>
      <c r="W1098" s="158"/>
    </row>
    <row r="1099" spans="2:23" ht="26.25" x14ac:dyDescent="0.3">
      <c r="B1099" s="18">
        <v>1039</v>
      </c>
      <c r="C1099" s="19">
        <v>-1</v>
      </c>
      <c r="D1099" s="172" t="s">
        <v>796</v>
      </c>
      <c r="E1099" s="141" t="s">
        <v>4026</v>
      </c>
      <c r="F1099" s="142" t="s">
        <v>7</v>
      </c>
      <c r="G1099" s="143" t="s">
        <v>893</v>
      </c>
      <c r="H1099" s="138">
        <v>4</v>
      </c>
      <c r="I1099" s="139">
        <v>2</v>
      </c>
      <c r="J1099" s="140">
        <v>2</v>
      </c>
      <c r="K1099" s="187"/>
      <c r="L1099" s="177"/>
      <c r="M1099" s="226" t="s">
        <v>6405</v>
      </c>
      <c r="N1099" s="215" t="s">
        <v>960</v>
      </c>
      <c r="O1099" s="77"/>
      <c r="Q1099" s="162" t="s">
        <v>1564</v>
      </c>
      <c r="R1099" s="167" t="s">
        <v>323</v>
      </c>
      <c r="S1099" s="160">
        <v>1114</v>
      </c>
      <c r="T1099" s="163">
        <v>382</v>
      </c>
      <c r="U1099" s="164">
        <f t="shared" si="17"/>
        <v>-732</v>
      </c>
      <c r="V1099" s="158"/>
      <c r="W1099" s="158"/>
    </row>
    <row r="1100" spans="2:23" ht="28.5" x14ac:dyDescent="0.3">
      <c r="B1100" s="18">
        <v>1039</v>
      </c>
      <c r="C1100" s="19">
        <v>-1</v>
      </c>
      <c r="D1100" s="172" t="s">
        <v>2116</v>
      </c>
      <c r="E1100" s="141" t="s">
        <v>4026</v>
      </c>
      <c r="F1100" s="142" t="s">
        <v>7</v>
      </c>
      <c r="G1100" s="143" t="s">
        <v>1691</v>
      </c>
      <c r="H1100" s="138">
        <v>4</v>
      </c>
      <c r="I1100" s="139">
        <v>2</v>
      </c>
      <c r="J1100" s="140">
        <v>2</v>
      </c>
      <c r="K1100" s="187"/>
      <c r="L1100" s="177"/>
      <c r="M1100" s="226" t="s">
        <v>6406</v>
      </c>
      <c r="N1100" s="215" t="s">
        <v>960</v>
      </c>
      <c r="O1100" s="77"/>
      <c r="Q1100" s="162" t="s">
        <v>1565</v>
      </c>
      <c r="R1100" s="167" t="s">
        <v>3638</v>
      </c>
      <c r="S1100" s="160">
        <v>424</v>
      </c>
      <c r="T1100" s="163">
        <v>940</v>
      </c>
      <c r="U1100" s="164">
        <f t="shared" si="17"/>
        <v>516</v>
      </c>
      <c r="V1100" s="158"/>
      <c r="W1100" s="158"/>
    </row>
    <row r="1101" spans="2:23" ht="26.25" x14ac:dyDescent="0.3">
      <c r="B1101" s="18">
        <v>1039</v>
      </c>
      <c r="C1101" s="19">
        <v>-1</v>
      </c>
      <c r="D1101" s="172" t="s">
        <v>4136</v>
      </c>
      <c r="E1101" s="141" t="s">
        <v>4026</v>
      </c>
      <c r="F1101" s="142" t="s">
        <v>7</v>
      </c>
      <c r="G1101" s="143" t="s">
        <v>323</v>
      </c>
      <c r="H1101" s="138">
        <v>4</v>
      </c>
      <c r="I1101" s="139">
        <v>2</v>
      </c>
      <c r="J1101" s="140">
        <v>2</v>
      </c>
      <c r="K1101" s="187"/>
      <c r="L1101" s="177"/>
      <c r="M1101" s="226" t="s">
        <v>6407</v>
      </c>
      <c r="N1101" s="215" t="s">
        <v>960</v>
      </c>
      <c r="O1101" s="77"/>
      <c r="Q1101" s="162" t="s">
        <v>3448</v>
      </c>
      <c r="R1101" s="167" t="s">
        <v>1960</v>
      </c>
      <c r="S1101" s="160">
        <v>488</v>
      </c>
      <c r="T1101" s="163">
        <v>1335</v>
      </c>
      <c r="U1101" s="164">
        <f t="shared" si="17"/>
        <v>847</v>
      </c>
      <c r="V1101" s="158"/>
      <c r="W1101" s="158"/>
    </row>
    <row r="1102" spans="2:23" ht="26.25" x14ac:dyDescent="0.3">
      <c r="B1102" s="18">
        <v>1039</v>
      </c>
      <c r="C1102" s="19">
        <v>-1</v>
      </c>
      <c r="D1102" s="172" t="s">
        <v>3318</v>
      </c>
      <c r="E1102" s="141" t="s">
        <v>4026</v>
      </c>
      <c r="F1102" s="142" t="s">
        <v>7</v>
      </c>
      <c r="G1102" s="143" t="s">
        <v>3319</v>
      </c>
      <c r="H1102" s="138">
        <v>4</v>
      </c>
      <c r="I1102" s="139">
        <v>2</v>
      </c>
      <c r="J1102" s="140">
        <v>2</v>
      </c>
      <c r="K1102" s="187"/>
      <c r="L1102" s="177"/>
      <c r="M1102" s="226" t="s">
        <v>5491</v>
      </c>
      <c r="N1102" s="215" t="s">
        <v>960</v>
      </c>
      <c r="O1102" s="77"/>
      <c r="Q1102" s="162" t="s">
        <v>1568</v>
      </c>
      <c r="R1102" s="167" t="s">
        <v>206</v>
      </c>
      <c r="S1102" s="161">
        <v>816</v>
      </c>
      <c r="T1102" s="163">
        <v>25</v>
      </c>
      <c r="U1102" s="164">
        <f t="shared" si="17"/>
        <v>-791</v>
      </c>
      <c r="V1102" s="158"/>
      <c r="W1102" s="158"/>
    </row>
    <row r="1103" spans="2:23" ht="26.25" x14ac:dyDescent="0.3">
      <c r="B1103" s="18">
        <v>1039</v>
      </c>
      <c r="C1103" s="19">
        <v>-1</v>
      </c>
      <c r="D1103" s="172" t="s">
        <v>4496</v>
      </c>
      <c r="E1103" s="141" t="s">
        <v>4026</v>
      </c>
      <c r="F1103" s="142" t="s">
        <v>7</v>
      </c>
      <c r="G1103" s="143" t="s">
        <v>323</v>
      </c>
      <c r="H1103" s="138">
        <v>4</v>
      </c>
      <c r="I1103" s="139">
        <v>2</v>
      </c>
      <c r="J1103" s="140">
        <v>2</v>
      </c>
      <c r="K1103" s="187"/>
      <c r="L1103" s="177"/>
      <c r="M1103" s="226" t="s">
        <v>5492</v>
      </c>
      <c r="N1103" s="215" t="s">
        <v>960</v>
      </c>
      <c r="O1103" s="77"/>
      <c r="Q1103" s="162" t="s">
        <v>4397</v>
      </c>
      <c r="R1103" s="167" t="s">
        <v>4382</v>
      </c>
      <c r="S1103" s="160">
        <v>1455</v>
      </c>
      <c r="T1103" s="163">
        <v>1136</v>
      </c>
      <c r="U1103" s="164">
        <f t="shared" si="17"/>
        <v>-319</v>
      </c>
      <c r="V1103" s="158"/>
      <c r="W1103" s="158"/>
    </row>
    <row r="1104" spans="2:23" ht="26.25" x14ac:dyDescent="0.3">
      <c r="B1104" s="18">
        <v>1039</v>
      </c>
      <c r="C1104" s="19">
        <v>-1</v>
      </c>
      <c r="D1104" s="172" t="s">
        <v>3923</v>
      </c>
      <c r="E1104" s="141" t="s">
        <v>4026</v>
      </c>
      <c r="F1104" s="142" t="s">
        <v>7</v>
      </c>
      <c r="G1104" s="143" t="s">
        <v>3924</v>
      </c>
      <c r="H1104" s="138">
        <v>4</v>
      </c>
      <c r="I1104" s="139">
        <v>2</v>
      </c>
      <c r="J1104" s="140">
        <v>2</v>
      </c>
      <c r="K1104" s="187"/>
      <c r="L1104" s="177"/>
      <c r="M1104" s="226" t="s">
        <v>6408</v>
      </c>
      <c r="N1104" s="215" t="s">
        <v>960</v>
      </c>
      <c r="O1104" s="77"/>
      <c r="Q1104" s="162" t="s">
        <v>4463</v>
      </c>
      <c r="R1104" s="167" t="s">
        <v>206</v>
      </c>
      <c r="S1104" s="160">
        <v>1114</v>
      </c>
      <c r="T1104" s="163">
        <v>451</v>
      </c>
      <c r="U1104" s="164">
        <f t="shared" si="17"/>
        <v>-663</v>
      </c>
      <c r="V1104" s="158"/>
      <c r="W1104" s="158"/>
    </row>
    <row r="1105" spans="2:23" ht="26.25" x14ac:dyDescent="0.3">
      <c r="B1105" s="18">
        <v>1039</v>
      </c>
      <c r="C1105" s="19">
        <v>-1</v>
      </c>
      <c r="D1105" s="172" t="s">
        <v>2673</v>
      </c>
      <c r="E1105" s="141" t="s">
        <v>4026</v>
      </c>
      <c r="F1105" s="142" t="s">
        <v>7</v>
      </c>
      <c r="G1105" s="143" t="s">
        <v>3211</v>
      </c>
      <c r="H1105" s="138">
        <v>4</v>
      </c>
      <c r="I1105" s="139">
        <v>2</v>
      </c>
      <c r="J1105" s="140">
        <v>2</v>
      </c>
      <c r="K1105" s="187"/>
      <c r="L1105" s="177"/>
      <c r="M1105" s="226" t="s">
        <v>6409</v>
      </c>
      <c r="N1105" s="215" t="s">
        <v>960</v>
      </c>
      <c r="O1105" s="77"/>
      <c r="Q1105" s="162" t="s">
        <v>4432</v>
      </c>
      <c r="R1105" s="167" t="s">
        <v>4417</v>
      </c>
      <c r="S1105" s="160">
        <v>488</v>
      </c>
      <c r="T1105" s="163">
        <v>1481</v>
      </c>
      <c r="U1105" s="164">
        <f t="shared" si="17"/>
        <v>993</v>
      </c>
      <c r="V1105" s="158"/>
      <c r="W1105" s="158"/>
    </row>
    <row r="1106" spans="2:23" ht="26.25" x14ac:dyDescent="0.3">
      <c r="B1106" s="18">
        <v>1039</v>
      </c>
      <c r="C1106" s="19">
        <v>-1</v>
      </c>
      <c r="D1106" s="172" t="s">
        <v>1239</v>
      </c>
      <c r="E1106" s="141" t="s">
        <v>4026</v>
      </c>
      <c r="F1106" s="142" t="s">
        <v>7</v>
      </c>
      <c r="G1106" s="143" t="s">
        <v>2310</v>
      </c>
      <c r="H1106" s="138">
        <v>4</v>
      </c>
      <c r="I1106" s="139">
        <v>2</v>
      </c>
      <c r="J1106" s="140">
        <v>2</v>
      </c>
      <c r="K1106" s="187"/>
      <c r="L1106" s="177"/>
      <c r="M1106" s="221" t="s">
        <v>6410</v>
      </c>
      <c r="N1106" s="215" t="s">
        <v>960</v>
      </c>
      <c r="O1106" s="77"/>
      <c r="Q1106" s="162" t="s">
        <v>1569</v>
      </c>
      <c r="R1106" s="167" t="s">
        <v>323</v>
      </c>
      <c r="S1106" s="160">
        <v>1315</v>
      </c>
      <c r="T1106" s="163">
        <v>593</v>
      </c>
      <c r="U1106" s="164">
        <f t="shared" si="17"/>
        <v>-722</v>
      </c>
      <c r="V1106" s="158"/>
      <c r="W1106" s="158"/>
    </row>
    <row r="1107" spans="2:23" ht="26.25" x14ac:dyDescent="0.3">
      <c r="B1107" s="18">
        <v>1039</v>
      </c>
      <c r="C1107" s="19">
        <v>-1</v>
      </c>
      <c r="D1107" s="172" t="s">
        <v>1645</v>
      </c>
      <c r="E1107" s="141" t="s">
        <v>4026</v>
      </c>
      <c r="F1107" s="142" t="s">
        <v>7</v>
      </c>
      <c r="G1107" s="143" t="s">
        <v>67</v>
      </c>
      <c r="H1107" s="138">
        <v>4</v>
      </c>
      <c r="I1107" s="139">
        <v>2</v>
      </c>
      <c r="J1107" s="140">
        <v>2</v>
      </c>
      <c r="K1107" s="187"/>
      <c r="L1107" s="177"/>
      <c r="M1107" s="226" t="s">
        <v>6411</v>
      </c>
      <c r="N1107" s="215" t="s">
        <v>960</v>
      </c>
      <c r="O1107" s="77"/>
      <c r="Q1107" s="162" t="s">
        <v>5891</v>
      </c>
      <c r="R1107" s="167" t="s">
        <v>323</v>
      </c>
      <c r="S1107" s="160">
        <v>1039</v>
      </c>
      <c r="T1107" s="163">
        <v>1136</v>
      </c>
      <c r="U1107" s="164">
        <f t="shared" si="17"/>
        <v>97</v>
      </c>
      <c r="V1107" s="158"/>
      <c r="W1107" s="158"/>
    </row>
    <row r="1108" spans="2:23" ht="26.25" x14ac:dyDescent="0.3">
      <c r="B1108" s="18">
        <v>1039</v>
      </c>
      <c r="C1108" s="19">
        <v>-1</v>
      </c>
      <c r="D1108" s="172" t="s">
        <v>4208</v>
      </c>
      <c r="E1108" s="141" t="s">
        <v>4026</v>
      </c>
      <c r="F1108" s="142" t="s">
        <v>7</v>
      </c>
      <c r="G1108" s="143" t="s">
        <v>323</v>
      </c>
      <c r="H1108" s="138">
        <v>4</v>
      </c>
      <c r="I1108" s="139">
        <v>2</v>
      </c>
      <c r="J1108" s="140">
        <v>2</v>
      </c>
      <c r="K1108" s="187"/>
      <c r="L1108" s="177"/>
      <c r="M1108" s="226" t="s">
        <v>4352</v>
      </c>
      <c r="N1108" s="228" t="s">
        <v>960</v>
      </c>
      <c r="O1108" s="77"/>
      <c r="Q1108" s="162" t="s">
        <v>2968</v>
      </c>
      <c r="R1108" s="167" t="s">
        <v>2608</v>
      </c>
      <c r="S1108" s="160">
        <v>1114</v>
      </c>
      <c r="T1108" s="163">
        <v>703</v>
      </c>
      <c r="U1108" s="164">
        <f t="shared" si="17"/>
        <v>-411</v>
      </c>
      <c r="V1108" s="158"/>
      <c r="W1108" s="158"/>
    </row>
    <row r="1109" spans="2:23" ht="26.25" x14ac:dyDescent="0.3">
      <c r="B1109" s="18">
        <v>1039</v>
      </c>
      <c r="C1109" s="19">
        <v>-1</v>
      </c>
      <c r="D1109" s="172" t="s">
        <v>3015</v>
      </c>
      <c r="E1109" s="141" t="s">
        <v>4026</v>
      </c>
      <c r="F1109" s="142" t="s">
        <v>7</v>
      </c>
      <c r="G1109" s="143" t="s">
        <v>2285</v>
      </c>
      <c r="H1109" s="138">
        <v>4</v>
      </c>
      <c r="I1109" s="139">
        <v>2</v>
      </c>
      <c r="J1109" s="140">
        <v>2</v>
      </c>
      <c r="K1109" s="187"/>
      <c r="L1109" s="177"/>
      <c r="M1109" s="226" t="s">
        <v>5272</v>
      </c>
      <c r="N1109" s="215" t="s">
        <v>960</v>
      </c>
      <c r="O1109" s="77"/>
      <c r="Q1109" s="162" t="s">
        <v>1570</v>
      </c>
      <c r="R1109" s="167" t="s">
        <v>1169</v>
      </c>
      <c r="S1109" s="160">
        <v>1315</v>
      </c>
      <c r="T1109" s="163">
        <v>833</v>
      </c>
      <c r="U1109" s="164">
        <f t="shared" si="17"/>
        <v>-482</v>
      </c>
      <c r="V1109" s="158"/>
      <c r="W1109" s="158"/>
    </row>
    <row r="1110" spans="2:23" ht="26.25" x14ac:dyDescent="0.3">
      <c r="B1110" s="18">
        <v>1039</v>
      </c>
      <c r="C1110" s="19">
        <v>-1</v>
      </c>
      <c r="D1110" s="172" t="s">
        <v>3441</v>
      </c>
      <c r="E1110" s="141" t="s">
        <v>4026</v>
      </c>
      <c r="F1110" s="142" t="s">
        <v>7</v>
      </c>
      <c r="G1110" s="143" t="s">
        <v>323</v>
      </c>
      <c r="H1110" s="138">
        <v>4</v>
      </c>
      <c r="I1110" s="139">
        <v>2</v>
      </c>
      <c r="J1110" s="140">
        <v>2</v>
      </c>
      <c r="K1110" s="187"/>
      <c r="L1110" s="177"/>
      <c r="M1110" s="226" t="s">
        <v>4484</v>
      </c>
      <c r="N1110" s="215" t="s">
        <v>960</v>
      </c>
      <c r="O1110" s="77"/>
      <c r="Q1110" s="162" t="s">
        <v>4433</v>
      </c>
      <c r="R1110" s="167" t="s">
        <v>4409</v>
      </c>
      <c r="S1110" s="160">
        <v>101</v>
      </c>
      <c r="T1110" s="163">
        <v>113</v>
      </c>
      <c r="U1110" s="164">
        <f t="shared" si="17"/>
        <v>12</v>
      </c>
      <c r="V1110" s="158"/>
      <c r="W1110" s="158"/>
    </row>
    <row r="1111" spans="2:23" ht="26.25" x14ac:dyDescent="0.3">
      <c r="B1111" s="18">
        <v>1039</v>
      </c>
      <c r="C1111" s="19">
        <v>-1</v>
      </c>
      <c r="D1111" s="172" t="s">
        <v>2376</v>
      </c>
      <c r="E1111" s="141" t="s">
        <v>4026</v>
      </c>
      <c r="F1111" s="142" t="s">
        <v>7</v>
      </c>
      <c r="G1111" s="143" t="s">
        <v>2395</v>
      </c>
      <c r="H1111" s="138">
        <v>4</v>
      </c>
      <c r="I1111" s="139">
        <v>2</v>
      </c>
      <c r="J1111" s="140">
        <v>2</v>
      </c>
      <c r="K1111" s="187"/>
      <c r="L1111" s="177"/>
      <c r="M1111" s="226" t="s">
        <v>6412</v>
      </c>
      <c r="N1111" s="215" t="s">
        <v>960</v>
      </c>
      <c r="O1111" s="77"/>
      <c r="Q1111" s="162" t="s">
        <v>1571</v>
      </c>
      <c r="R1111" s="167" t="s">
        <v>893</v>
      </c>
      <c r="S1111" s="160">
        <v>1039</v>
      </c>
      <c r="T1111" s="163">
        <v>940</v>
      </c>
      <c r="U1111" s="164">
        <f t="shared" si="17"/>
        <v>-99</v>
      </c>
      <c r="V1111" s="158"/>
      <c r="W1111" s="158"/>
    </row>
    <row r="1112" spans="2:23" ht="26.25" x14ac:dyDescent="0.3">
      <c r="B1112" s="18">
        <v>1039</v>
      </c>
      <c r="C1112" s="19">
        <v>-1</v>
      </c>
      <c r="D1112" s="172" t="s">
        <v>2014</v>
      </c>
      <c r="E1112" s="141" t="s">
        <v>4026</v>
      </c>
      <c r="F1112" s="142" t="s">
        <v>7</v>
      </c>
      <c r="G1112" s="143" t="s">
        <v>206</v>
      </c>
      <c r="H1112" s="138">
        <v>4</v>
      </c>
      <c r="I1112" s="139">
        <v>2</v>
      </c>
      <c r="J1112" s="140">
        <v>2</v>
      </c>
      <c r="K1112" s="187"/>
      <c r="L1112" s="177"/>
      <c r="M1112" s="221" t="s">
        <v>6413</v>
      </c>
      <c r="N1112" s="209" t="s">
        <v>960</v>
      </c>
      <c r="O1112" s="97"/>
      <c r="Q1112" s="162" t="s">
        <v>4154</v>
      </c>
      <c r="R1112" s="167" t="s">
        <v>4129</v>
      </c>
      <c r="S1112" s="160">
        <v>921</v>
      </c>
      <c r="T1112" s="163">
        <v>382</v>
      </c>
      <c r="U1112" s="164">
        <f t="shared" si="17"/>
        <v>-539</v>
      </c>
      <c r="V1112" s="158"/>
      <c r="W1112" s="158"/>
    </row>
    <row r="1113" spans="2:23" ht="26.25" x14ac:dyDescent="0.3">
      <c r="B1113" s="18">
        <v>1039</v>
      </c>
      <c r="C1113" s="19">
        <v>-1</v>
      </c>
      <c r="D1113" s="172" t="s">
        <v>2757</v>
      </c>
      <c r="E1113" s="141" t="s">
        <v>4026</v>
      </c>
      <c r="F1113" s="142" t="s">
        <v>7</v>
      </c>
      <c r="G1113" s="143" t="s">
        <v>4452</v>
      </c>
      <c r="H1113" s="138">
        <v>4</v>
      </c>
      <c r="I1113" s="139">
        <v>2</v>
      </c>
      <c r="J1113" s="140">
        <v>2</v>
      </c>
      <c r="K1113" s="187"/>
      <c r="L1113" s="177"/>
      <c r="M1113" s="226" t="s">
        <v>3753</v>
      </c>
      <c r="N1113" s="215" t="s">
        <v>960</v>
      </c>
      <c r="O1113" s="77"/>
      <c r="Q1113" s="162" t="s">
        <v>3158</v>
      </c>
      <c r="R1113" s="167" t="s">
        <v>2212</v>
      </c>
      <c r="S1113" s="160">
        <v>609</v>
      </c>
      <c r="T1113" s="163">
        <v>940</v>
      </c>
      <c r="U1113" s="164">
        <f t="shared" si="17"/>
        <v>331</v>
      </c>
      <c r="V1113" s="158"/>
      <c r="W1113" s="158"/>
    </row>
    <row r="1114" spans="2:23" ht="26.25" x14ac:dyDescent="0.3">
      <c r="B1114" s="18">
        <v>1039</v>
      </c>
      <c r="C1114" s="19">
        <v>-1</v>
      </c>
      <c r="D1114" s="172" t="s">
        <v>4493</v>
      </c>
      <c r="E1114" s="141" t="s">
        <v>4026</v>
      </c>
      <c r="F1114" s="142" t="s">
        <v>7</v>
      </c>
      <c r="G1114" s="143" t="s">
        <v>323</v>
      </c>
      <c r="H1114" s="138">
        <v>4</v>
      </c>
      <c r="I1114" s="139">
        <v>2</v>
      </c>
      <c r="J1114" s="140">
        <v>2</v>
      </c>
      <c r="K1114" s="187"/>
      <c r="L1114" s="177"/>
      <c r="M1114" s="226" t="s">
        <v>6414</v>
      </c>
      <c r="N1114" s="215" t="s">
        <v>960</v>
      </c>
      <c r="O1114" s="77"/>
      <c r="Q1114" s="162" t="s">
        <v>5585</v>
      </c>
      <c r="R1114" s="167" t="s">
        <v>5434</v>
      </c>
      <c r="S1114" s="160">
        <v>521</v>
      </c>
      <c r="T1114" s="163">
        <v>211</v>
      </c>
      <c r="U1114" s="164">
        <f t="shared" si="17"/>
        <v>-310</v>
      </c>
      <c r="V1114" s="158"/>
      <c r="W1114" s="158"/>
    </row>
    <row r="1115" spans="2:23" ht="26.25" x14ac:dyDescent="0.3">
      <c r="B1115" s="18">
        <v>1039</v>
      </c>
      <c r="C1115" s="19">
        <v>-1</v>
      </c>
      <c r="D1115" s="172" t="s">
        <v>5164</v>
      </c>
      <c r="E1115" s="141" t="s">
        <v>4026</v>
      </c>
      <c r="F1115" s="142" t="s">
        <v>7</v>
      </c>
      <c r="G1115" s="143" t="s">
        <v>5165</v>
      </c>
      <c r="H1115" s="138">
        <v>4</v>
      </c>
      <c r="I1115" s="139">
        <v>2</v>
      </c>
      <c r="J1115" s="140">
        <v>2</v>
      </c>
      <c r="K1115" s="187"/>
      <c r="L1115" s="177"/>
      <c r="M1115" s="226" t="s">
        <v>5864</v>
      </c>
      <c r="N1115" s="215"/>
      <c r="O1115" s="97"/>
      <c r="Q1115" s="162" t="s">
        <v>2638</v>
      </c>
      <c r="R1115" s="167" t="s">
        <v>3487</v>
      </c>
      <c r="S1115" s="160">
        <v>751</v>
      </c>
      <c r="T1115" s="163">
        <v>129</v>
      </c>
      <c r="U1115" s="164">
        <f t="shared" si="17"/>
        <v>-622</v>
      </c>
      <c r="V1115" s="158"/>
      <c r="W1115" s="158"/>
    </row>
    <row r="1116" spans="2:23" ht="28.5" x14ac:dyDescent="0.3">
      <c r="B1116" s="18">
        <v>1039</v>
      </c>
      <c r="C1116" s="19">
        <v>412</v>
      </c>
      <c r="D1116" s="172" t="s">
        <v>5826</v>
      </c>
      <c r="E1116" s="141" t="s">
        <v>4026</v>
      </c>
      <c r="F1116" s="142" t="s">
        <v>7</v>
      </c>
      <c r="G1116" s="143" t="s">
        <v>323</v>
      </c>
      <c r="H1116" s="138">
        <v>4</v>
      </c>
      <c r="I1116" s="139">
        <v>2</v>
      </c>
      <c r="J1116" s="140">
        <v>2</v>
      </c>
      <c r="K1116" s="187"/>
      <c r="L1116" s="177"/>
      <c r="M1116" s="226" t="s">
        <v>6501</v>
      </c>
      <c r="N1116" s="209"/>
      <c r="O1116" s="77"/>
      <c r="Q1116" s="162" t="s">
        <v>1577</v>
      </c>
      <c r="R1116" s="167" t="s">
        <v>3914</v>
      </c>
      <c r="S1116" s="160">
        <v>341</v>
      </c>
      <c r="T1116" s="163">
        <v>765</v>
      </c>
      <c r="U1116" s="164">
        <f t="shared" si="17"/>
        <v>424</v>
      </c>
      <c r="V1116" s="158"/>
      <c r="W1116" s="158"/>
    </row>
    <row r="1117" spans="2:23" ht="28.5" x14ac:dyDescent="0.3">
      <c r="B1117" s="18">
        <v>1039</v>
      </c>
      <c r="C1117" s="19">
        <v>-1</v>
      </c>
      <c r="D1117" s="172" t="s">
        <v>1157</v>
      </c>
      <c r="E1117" s="141" t="s">
        <v>4026</v>
      </c>
      <c r="F1117" s="142" t="s">
        <v>7</v>
      </c>
      <c r="G1117" s="143" t="s">
        <v>1158</v>
      </c>
      <c r="H1117" s="138">
        <v>4</v>
      </c>
      <c r="I1117" s="139">
        <v>3</v>
      </c>
      <c r="J1117" s="140">
        <v>1.3333333333333333</v>
      </c>
      <c r="K1117" s="187"/>
      <c r="L1117" s="177"/>
      <c r="M1117" s="212" t="s">
        <v>6415</v>
      </c>
      <c r="N1117" s="213"/>
      <c r="O1117" s="77"/>
      <c r="Q1117" s="162" t="s">
        <v>4761</v>
      </c>
      <c r="R1117" s="167" t="s">
        <v>4639</v>
      </c>
      <c r="S1117" s="160">
        <v>1315</v>
      </c>
      <c r="T1117" s="163">
        <v>1136</v>
      </c>
      <c r="U1117" s="164">
        <f t="shared" si="17"/>
        <v>-179</v>
      </c>
      <c r="V1117" s="158"/>
      <c r="W1117" s="158"/>
    </row>
    <row r="1118" spans="2:23" ht="28.5" x14ac:dyDescent="0.3">
      <c r="B1118" s="18">
        <v>1039</v>
      </c>
      <c r="C1118" s="19">
        <v>-1</v>
      </c>
      <c r="D1118" s="172" t="s">
        <v>926</v>
      </c>
      <c r="E1118" s="141" t="s">
        <v>4026</v>
      </c>
      <c r="F1118" s="142" t="s">
        <v>7</v>
      </c>
      <c r="G1118" s="143" t="s">
        <v>927</v>
      </c>
      <c r="H1118" s="138">
        <v>4</v>
      </c>
      <c r="I1118" s="139">
        <v>3</v>
      </c>
      <c r="J1118" s="140">
        <v>1.3333333333333333</v>
      </c>
      <c r="K1118" s="187"/>
      <c r="L1118" s="177"/>
      <c r="M1118" s="224" t="s">
        <v>6416</v>
      </c>
      <c r="N1118" s="215" t="s">
        <v>960</v>
      </c>
      <c r="O1118" s="77"/>
      <c r="Q1118" s="162" t="s">
        <v>5763</v>
      </c>
      <c r="R1118" s="167" t="s">
        <v>5614</v>
      </c>
      <c r="S1118" s="160">
        <v>921</v>
      </c>
      <c r="T1118" s="163">
        <v>181</v>
      </c>
      <c r="U1118" s="164">
        <f t="shared" si="17"/>
        <v>-740</v>
      </c>
      <c r="V1118" s="158"/>
      <c r="W1118" s="158"/>
    </row>
    <row r="1119" spans="2:23" ht="28.5" x14ac:dyDescent="0.3">
      <c r="B1119" s="18">
        <v>1039</v>
      </c>
      <c r="C1119" s="19">
        <v>-1</v>
      </c>
      <c r="D1119" s="172" t="s">
        <v>998</v>
      </c>
      <c r="E1119" s="141" t="s">
        <v>4026</v>
      </c>
      <c r="F1119" s="142" t="s">
        <v>7</v>
      </c>
      <c r="G1119" s="143" t="s">
        <v>999</v>
      </c>
      <c r="H1119" s="138">
        <v>4</v>
      </c>
      <c r="I1119" s="139">
        <v>3</v>
      </c>
      <c r="J1119" s="140">
        <v>1.3333333333333333</v>
      </c>
      <c r="K1119" s="187"/>
      <c r="L1119" s="177"/>
      <c r="M1119" s="224" t="s">
        <v>4697</v>
      </c>
      <c r="N1119" s="215"/>
      <c r="O1119" s="77"/>
      <c r="Q1119" s="162" t="s">
        <v>3563</v>
      </c>
      <c r="R1119" s="167" t="s">
        <v>3495</v>
      </c>
      <c r="S1119" s="160">
        <v>1114</v>
      </c>
      <c r="T1119" s="163">
        <v>248</v>
      </c>
      <c r="U1119" s="164">
        <f t="shared" si="17"/>
        <v>-866</v>
      </c>
      <c r="V1119" s="158"/>
      <c r="W1119" s="158"/>
    </row>
    <row r="1120" spans="2:23" ht="26.25" x14ac:dyDescent="0.3">
      <c r="B1120" s="18">
        <v>1114</v>
      </c>
      <c r="C1120" s="19">
        <v>-2</v>
      </c>
      <c r="D1120" s="172" t="s">
        <v>1269</v>
      </c>
      <c r="E1120" s="141" t="s">
        <v>4026</v>
      </c>
      <c r="F1120" s="142" t="s">
        <v>7</v>
      </c>
      <c r="G1120" s="143" t="s">
        <v>1270</v>
      </c>
      <c r="H1120" s="138">
        <v>3</v>
      </c>
      <c r="I1120" s="139">
        <v>1</v>
      </c>
      <c r="J1120" s="140">
        <v>3</v>
      </c>
      <c r="K1120" s="187"/>
      <c r="L1120" s="177"/>
      <c r="M1120" s="226" t="s">
        <v>4447</v>
      </c>
      <c r="N1120" s="215"/>
      <c r="O1120" s="77"/>
      <c r="Q1120" s="162" t="s">
        <v>1583</v>
      </c>
      <c r="R1120" s="167" t="s">
        <v>711</v>
      </c>
      <c r="S1120" s="160">
        <v>424</v>
      </c>
      <c r="T1120" s="163">
        <v>653</v>
      </c>
      <c r="U1120" s="164">
        <f t="shared" si="17"/>
        <v>229</v>
      </c>
      <c r="V1120" s="158"/>
      <c r="W1120" s="158"/>
    </row>
    <row r="1121" spans="2:23" ht="26.25" x14ac:dyDescent="0.3">
      <c r="B1121" s="18">
        <v>1114</v>
      </c>
      <c r="C1121" s="19">
        <v>-2</v>
      </c>
      <c r="D1121" s="172" t="s">
        <v>1559</v>
      </c>
      <c r="E1121" s="141" t="s">
        <v>4026</v>
      </c>
      <c r="F1121" s="142" t="s">
        <v>7</v>
      </c>
      <c r="G1121" s="143" t="s">
        <v>1560</v>
      </c>
      <c r="H1121" s="138">
        <v>3</v>
      </c>
      <c r="I1121" s="139">
        <v>1</v>
      </c>
      <c r="J1121" s="140">
        <v>3</v>
      </c>
      <c r="K1121" s="187"/>
      <c r="L1121" s="177"/>
      <c r="M1121" s="226" t="s">
        <v>3758</v>
      </c>
      <c r="N1121" s="213" t="s">
        <v>960</v>
      </c>
      <c r="O1121" s="77"/>
      <c r="Q1121" s="162" t="s">
        <v>1585</v>
      </c>
      <c r="R1121" s="167" t="s">
        <v>194</v>
      </c>
      <c r="S1121" s="160">
        <v>521</v>
      </c>
      <c r="T1121" s="163">
        <v>367</v>
      </c>
      <c r="U1121" s="164">
        <f t="shared" si="17"/>
        <v>-154</v>
      </c>
      <c r="V1121" s="158"/>
      <c r="W1121" s="158"/>
    </row>
    <row r="1122" spans="2:23" ht="26.25" x14ac:dyDescent="0.3">
      <c r="B1122" s="18">
        <v>1114</v>
      </c>
      <c r="C1122" s="19">
        <v>-2</v>
      </c>
      <c r="D1122" s="172" t="s">
        <v>2498</v>
      </c>
      <c r="E1122" s="141" t="s">
        <v>4026</v>
      </c>
      <c r="F1122" s="142" t="s">
        <v>7</v>
      </c>
      <c r="G1122" s="143" t="s">
        <v>410</v>
      </c>
      <c r="H1122" s="138">
        <v>3</v>
      </c>
      <c r="I1122" s="139">
        <v>1</v>
      </c>
      <c r="J1122" s="140">
        <v>3</v>
      </c>
      <c r="K1122" s="187"/>
      <c r="L1122" s="177"/>
      <c r="M1122" s="226" t="s">
        <v>3774</v>
      </c>
      <c r="N1122" s="209" t="s">
        <v>960</v>
      </c>
      <c r="O1122" s="77"/>
      <c r="Q1122" s="162" t="s">
        <v>1588</v>
      </c>
      <c r="R1122" s="167" t="s">
        <v>1819</v>
      </c>
      <c r="S1122" s="160">
        <v>1455</v>
      </c>
      <c r="T1122" s="163">
        <v>1335</v>
      </c>
      <c r="U1122" s="164">
        <f t="shared" si="17"/>
        <v>-120</v>
      </c>
      <c r="V1122" s="158"/>
      <c r="W1122" s="158"/>
    </row>
    <row r="1123" spans="2:23" ht="26.25" x14ac:dyDescent="0.3">
      <c r="B1123" s="18">
        <v>1114</v>
      </c>
      <c r="C1123" s="19">
        <v>-2</v>
      </c>
      <c r="D1123" s="172" t="s">
        <v>1669</v>
      </c>
      <c r="E1123" s="141" t="s">
        <v>4026</v>
      </c>
      <c r="F1123" s="142" t="s">
        <v>7</v>
      </c>
      <c r="G1123" s="143" t="s">
        <v>1670</v>
      </c>
      <c r="H1123" s="138">
        <v>3</v>
      </c>
      <c r="I1123" s="139">
        <v>1</v>
      </c>
      <c r="J1123" s="140">
        <v>3</v>
      </c>
      <c r="K1123" s="187"/>
      <c r="L1123" s="177"/>
      <c r="M1123" s="226" t="s">
        <v>4447</v>
      </c>
      <c r="N1123" s="213"/>
      <c r="O1123" s="77"/>
      <c r="Q1123" s="162" t="s">
        <v>3334</v>
      </c>
      <c r="R1123" s="167" t="s">
        <v>3302</v>
      </c>
      <c r="S1123" s="160">
        <v>751</v>
      </c>
      <c r="T1123" s="163">
        <v>855</v>
      </c>
      <c r="U1123" s="164">
        <f t="shared" si="17"/>
        <v>104</v>
      </c>
      <c r="V1123" s="158"/>
      <c r="W1123" s="158"/>
    </row>
    <row r="1124" spans="2:23" ht="26.25" x14ac:dyDescent="0.3">
      <c r="B1124" s="18">
        <v>1114</v>
      </c>
      <c r="C1124" s="19">
        <v>-2</v>
      </c>
      <c r="D1124" s="172" t="s">
        <v>731</v>
      </c>
      <c r="E1124" s="141" t="s">
        <v>4026</v>
      </c>
      <c r="F1124" s="142" t="s">
        <v>7</v>
      </c>
      <c r="G1124" s="143" t="s">
        <v>732</v>
      </c>
      <c r="H1124" s="138">
        <v>3</v>
      </c>
      <c r="I1124" s="139">
        <v>1</v>
      </c>
      <c r="J1124" s="140">
        <v>3</v>
      </c>
      <c r="K1124" s="187"/>
      <c r="L1124" s="177"/>
      <c r="M1124" s="221" t="s">
        <v>4114</v>
      </c>
      <c r="N1124" s="213" t="s">
        <v>960</v>
      </c>
      <c r="O1124" s="77"/>
      <c r="Q1124" s="162" t="s">
        <v>2244</v>
      </c>
      <c r="R1124" s="167" t="s">
        <v>1392</v>
      </c>
      <c r="S1124" s="160">
        <v>645</v>
      </c>
      <c r="T1124" s="163">
        <v>940</v>
      </c>
      <c r="U1124" s="164">
        <f t="shared" si="17"/>
        <v>295</v>
      </c>
      <c r="V1124" s="158"/>
      <c r="W1124" s="158"/>
    </row>
    <row r="1125" spans="2:23" ht="26.25" x14ac:dyDescent="0.3">
      <c r="B1125" s="18">
        <v>1114</v>
      </c>
      <c r="C1125" s="19">
        <v>-190</v>
      </c>
      <c r="D1125" s="172" t="s">
        <v>1876</v>
      </c>
      <c r="E1125" s="141" t="s">
        <v>4026</v>
      </c>
      <c r="F1125" s="142" t="s">
        <v>7</v>
      </c>
      <c r="G1125" s="143" t="s">
        <v>995</v>
      </c>
      <c r="H1125" s="138">
        <v>3</v>
      </c>
      <c r="I1125" s="139">
        <v>1</v>
      </c>
      <c r="J1125" s="140">
        <v>3</v>
      </c>
      <c r="K1125" s="187"/>
      <c r="L1125" s="177"/>
      <c r="M1125" s="226" t="s">
        <v>4447</v>
      </c>
      <c r="N1125" s="215"/>
      <c r="O1125" s="77"/>
      <c r="Q1125" s="162" t="s">
        <v>2473</v>
      </c>
      <c r="R1125" s="167" t="s">
        <v>2407</v>
      </c>
      <c r="S1125" s="160">
        <v>341</v>
      </c>
      <c r="T1125" s="163">
        <v>419</v>
      </c>
      <c r="U1125" s="164">
        <f t="shared" si="17"/>
        <v>78</v>
      </c>
      <c r="V1125" s="158"/>
      <c r="W1125" s="158"/>
    </row>
    <row r="1126" spans="2:23" ht="26.25" x14ac:dyDescent="0.3">
      <c r="B1126" s="18">
        <v>1114</v>
      </c>
      <c r="C1126" s="19">
        <v>-2</v>
      </c>
      <c r="D1126" s="172" t="s">
        <v>2154</v>
      </c>
      <c r="E1126" s="141" t="s">
        <v>4026</v>
      </c>
      <c r="F1126" s="142" t="s">
        <v>7</v>
      </c>
      <c r="G1126" s="143" t="s">
        <v>2155</v>
      </c>
      <c r="H1126" s="138">
        <v>3</v>
      </c>
      <c r="I1126" s="139">
        <v>1</v>
      </c>
      <c r="J1126" s="140">
        <v>3</v>
      </c>
      <c r="K1126" s="187"/>
      <c r="L1126" s="177"/>
      <c r="M1126" s="226" t="s">
        <v>3762</v>
      </c>
      <c r="N1126" s="215"/>
      <c r="O1126" s="77"/>
      <c r="Q1126" s="162" t="s">
        <v>1592</v>
      </c>
      <c r="R1126" s="167" t="s">
        <v>3349</v>
      </c>
      <c r="S1126" s="160">
        <v>473</v>
      </c>
      <c r="T1126" s="163">
        <v>488</v>
      </c>
      <c r="U1126" s="164">
        <f t="shared" si="17"/>
        <v>15</v>
      </c>
      <c r="V1126" s="158"/>
      <c r="W1126" s="158"/>
    </row>
    <row r="1127" spans="2:23" ht="26.25" x14ac:dyDescent="0.3">
      <c r="B1127" s="18">
        <v>1114</v>
      </c>
      <c r="C1127" s="19">
        <v>-2</v>
      </c>
      <c r="D1127" s="172" t="s">
        <v>345</v>
      </c>
      <c r="E1127" s="141" t="s">
        <v>4026</v>
      </c>
      <c r="F1127" s="142" t="s">
        <v>7</v>
      </c>
      <c r="G1127" s="143" t="s">
        <v>2399</v>
      </c>
      <c r="H1127" s="138">
        <v>3</v>
      </c>
      <c r="I1127" s="139">
        <v>1</v>
      </c>
      <c r="J1127" s="140">
        <v>3</v>
      </c>
      <c r="K1127" s="187"/>
      <c r="L1127" s="177"/>
      <c r="M1127" s="221" t="s">
        <v>3776</v>
      </c>
      <c r="N1127" s="215"/>
      <c r="O1127" s="77"/>
      <c r="Q1127" s="162" t="s">
        <v>5892</v>
      </c>
      <c r="R1127" s="167" t="s">
        <v>5825</v>
      </c>
      <c r="S1127" s="160">
        <v>1455</v>
      </c>
      <c r="T1127" s="163">
        <v>833</v>
      </c>
      <c r="U1127" s="164">
        <f t="shared" ref="U1127:U1190" si="18">IFERROR(IF(T1127=0,"New",T1127-S1127),"New")</f>
        <v>-622</v>
      </c>
      <c r="V1127" s="158"/>
      <c r="W1127" s="158"/>
    </row>
    <row r="1128" spans="2:23" ht="26.25" x14ac:dyDescent="0.3">
      <c r="B1128" s="18">
        <v>1114</v>
      </c>
      <c r="C1128" s="19">
        <v>-2</v>
      </c>
      <c r="D1128" s="172" t="s">
        <v>984</v>
      </c>
      <c r="E1128" s="141" t="s">
        <v>4026</v>
      </c>
      <c r="F1128" s="142" t="s">
        <v>7</v>
      </c>
      <c r="G1128" s="143" t="s">
        <v>985</v>
      </c>
      <c r="H1128" s="138">
        <v>3</v>
      </c>
      <c r="I1128" s="139">
        <v>1</v>
      </c>
      <c r="J1128" s="140">
        <v>3</v>
      </c>
      <c r="K1128" s="187"/>
      <c r="L1128" s="177"/>
      <c r="M1128" s="226" t="s">
        <v>3764</v>
      </c>
      <c r="N1128" s="215"/>
      <c r="O1128" s="77"/>
      <c r="Q1128" s="162" t="s">
        <v>1594</v>
      </c>
      <c r="R1128" s="167" t="s">
        <v>1260</v>
      </c>
      <c r="S1128" s="160">
        <v>836</v>
      </c>
      <c r="T1128" s="163">
        <v>1481</v>
      </c>
      <c r="U1128" s="164">
        <f t="shared" si="18"/>
        <v>645</v>
      </c>
      <c r="V1128" s="158"/>
      <c r="W1128" s="158"/>
    </row>
    <row r="1129" spans="2:23" ht="26.25" x14ac:dyDescent="0.3">
      <c r="B1129" s="18">
        <v>1114</v>
      </c>
      <c r="C1129" s="19">
        <v>-2</v>
      </c>
      <c r="D1129" s="172" t="s">
        <v>1098</v>
      </c>
      <c r="E1129" s="141" t="s">
        <v>4026</v>
      </c>
      <c r="F1129" s="142" t="s">
        <v>7</v>
      </c>
      <c r="G1129" s="143" t="s">
        <v>1000</v>
      </c>
      <c r="H1129" s="138">
        <v>3</v>
      </c>
      <c r="I1129" s="139">
        <v>1</v>
      </c>
      <c r="J1129" s="140">
        <v>3</v>
      </c>
      <c r="K1129" s="187"/>
      <c r="L1129" s="177"/>
      <c r="M1129" s="226" t="s">
        <v>3763</v>
      </c>
      <c r="N1129" s="215"/>
      <c r="O1129" s="77"/>
      <c r="Q1129" s="162" t="s">
        <v>3928</v>
      </c>
      <c r="R1129" s="167" t="s">
        <v>2875</v>
      </c>
      <c r="S1129" s="160">
        <v>424</v>
      </c>
      <c r="T1129" s="163">
        <v>1136</v>
      </c>
      <c r="U1129" s="164">
        <f t="shared" si="18"/>
        <v>712</v>
      </c>
      <c r="V1129" s="158"/>
      <c r="W1129" s="158"/>
    </row>
    <row r="1130" spans="2:23" ht="26.25" x14ac:dyDescent="0.3">
      <c r="B1130" s="18">
        <v>1114</v>
      </c>
      <c r="C1130" s="19">
        <v>-2</v>
      </c>
      <c r="D1130" s="172" t="s">
        <v>5143</v>
      </c>
      <c r="E1130" s="141" t="s">
        <v>4026</v>
      </c>
      <c r="F1130" s="142" t="s">
        <v>7</v>
      </c>
      <c r="G1130" s="143" t="s">
        <v>79</v>
      </c>
      <c r="H1130" s="138">
        <v>3</v>
      </c>
      <c r="I1130" s="139">
        <v>1</v>
      </c>
      <c r="J1130" s="140">
        <v>3</v>
      </c>
      <c r="K1130" s="187"/>
      <c r="L1130" s="177"/>
      <c r="M1130" s="226" t="s">
        <v>5142</v>
      </c>
      <c r="N1130" s="208"/>
      <c r="O1130" s="77"/>
      <c r="Q1130" s="162" t="s">
        <v>2639</v>
      </c>
      <c r="R1130" s="167" t="s">
        <v>5347</v>
      </c>
      <c r="S1130" s="160">
        <v>488</v>
      </c>
      <c r="T1130" s="163">
        <v>488</v>
      </c>
      <c r="U1130" s="164">
        <f t="shared" si="18"/>
        <v>0</v>
      </c>
      <c r="V1130" s="158"/>
      <c r="W1130" s="158"/>
    </row>
    <row r="1131" spans="2:23" ht="26.25" x14ac:dyDescent="0.3">
      <c r="B1131" s="18">
        <v>1114</v>
      </c>
      <c r="C1131" s="19">
        <v>-2</v>
      </c>
      <c r="D1131" s="172" t="s">
        <v>578</v>
      </c>
      <c r="E1131" s="141" t="s">
        <v>4026</v>
      </c>
      <c r="F1131" s="142" t="s">
        <v>7</v>
      </c>
      <c r="G1131" s="143" t="s">
        <v>579</v>
      </c>
      <c r="H1131" s="138">
        <v>3</v>
      </c>
      <c r="I1131" s="139">
        <v>1</v>
      </c>
      <c r="J1131" s="140">
        <v>3</v>
      </c>
      <c r="K1131" s="187"/>
      <c r="L1131" s="177"/>
      <c r="M1131" s="221" t="s">
        <v>3952</v>
      </c>
      <c r="N1131" s="213"/>
      <c r="O1131" s="77"/>
      <c r="Q1131" s="162" t="s">
        <v>2474</v>
      </c>
      <c r="R1131" s="167" t="s">
        <v>2432</v>
      </c>
      <c r="S1131" s="160">
        <v>112</v>
      </c>
      <c r="T1131" s="163">
        <v>1335</v>
      </c>
      <c r="U1131" s="164">
        <f t="shared" si="18"/>
        <v>1223</v>
      </c>
      <c r="V1131" s="158"/>
      <c r="W1131" s="158"/>
    </row>
    <row r="1132" spans="2:23" ht="26.25" x14ac:dyDescent="0.3">
      <c r="B1132" s="18">
        <v>1114</v>
      </c>
      <c r="C1132" s="19">
        <v>-2</v>
      </c>
      <c r="D1132" s="172" t="s">
        <v>1255</v>
      </c>
      <c r="E1132" s="141" t="s">
        <v>4026</v>
      </c>
      <c r="F1132" s="142" t="s">
        <v>7</v>
      </c>
      <c r="G1132" s="143" t="s">
        <v>2595</v>
      </c>
      <c r="H1132" s="138">
        <v>3</v>
      </c>
      <c r="I1132" s="139">
        <v>1</v>
      </c>
      <c r="J1132" s="140">
        <v>3</v>
      </c>
      <c r="K1132" s="187"/>
      <c r="L1132" s="177"/>
      <c r="M1132" s="221" t="s">
        <v>3785</v>
      </c>
      <c r="N1132" s="213" t="s">
        <v>960</v>
      </c>
      <c r="O1132" s="77"/>
      <c r="Q1132" s="162" t="s">
        <v>3880</v>
      </c>
      <c r="R1132" s="167" t="s">
        <v>3742</v>
      </c>
      <c r="S1132" s="160">
        <v>473</v>
      </c>
      <c r="T1132" s="163">
        <v>1481</v>
      </c>
      <c r="U1132" s="164">
        <f t="shared" si="18"/>
        <v>1008</v>
      </c>
      <c r="V1132" s="158"/>
      <c r="W1132" s="158"/>
    </row>
    <row r="1133" spans="2:23" ht="26.25" x14ac:dyDescent="0.3">
      <c r="B1133" s="18">
        <v>1114</v>
      </c>
      <c r="C1133" s="19">
        <v>-2</v>
      </c>
      <c r="D1133" s="172" t="s">
        <v>5140</v>
      </c>
      <c r="E1133" s="141" t="s">
        <v>4026</v>
      </c>
      <c r="F1133" s="142" t="s">
        <v>7</v>
      </c>
      <c r="G1133" s="143" t="s">
        <v>5141</v>
      </c>
      <c r="H1133" s="138">
        <v>3</v>
      </c>
      <c r="I1133" s="139">
        <v>1</v>
      </c>
      <c r="J1133" s="140">
        <v>3</v>
      </c>
      <c r="K1133" s="187"/>
      <c r="L1133" s="177"/>
      <c r="M1133" s="226" t="s">
        <v>5142</v>
      </c>
      <c r="N1133" s="207"/>
      <c r="O1133" s="77"/>
      <c r="Q1133" s="162" t="s">
        <v>3564</v>
      </c>
      <c r="R1133" s="167" t="s">
        <v>3528</v>
      </c>
      <c r="S1133" s="160">
        <v>1455</v>
      </c>
      <c r="T1133" s="163">
        <v>1136</v>
      </c>
      <c r="U1133" s="164">
        <f t="shared" si="18"/>
        <v>-319</v>
      </c>
      <c r="V1133" s="158"/>
      <c r="W1133" s="158"/>
    </row>
    <row r="1134" spans="2:23" ht="28.5" x14ac:dyDescent="0.3">
      <c r="B1134" s="18">
        <v>1114</v>
      </c>
      <c r="C1134" s="19">
        <v>-2</v>
      </c>
      <c r="D1134" s="172" t="s">
        <v>1382</v>
      </c>
      <c r="E1134" s="141" t="s">
        <v>4026</v>
      </c>
      <c r="F1134" s="142" t="s">
        <v>7</v>
      </c>
      <c r="G1134" s="143" t="s">
        <v>1383</v>
      </c>
      <c r="H1134" s="138">
        <v>3</v>
      </c>
      <c r="I1134" s="139">
        <v>1</v>
      </c>
      <c r="J1134" s="140">
        <v>3</v>
      </c>
      <c r="K1134" s="187"/>
      <c r="L1134" s="177"/>
      <c r="M1134" s="221" t="s">
        <v>4613</v>
      </c>
      <c r="N1134" s="213" t="s">
        <v>960</v>
      </c>
      <c r="O1134" s="77"/>
      <c r="Q1134" s="162" t="s">
        <v>1598</v>
      </c>
      <c r="R1134" s="167" t="s">
        <v>5909</v>
      </c>
      <c r="S1134" s="160">
        <v>134</v>
      </c>
      <c r="T1134" s="163">
        <v>1335</v>
      </c>
      <c r="U1134" s="164">
        <f t="shared" si="18"/>
        <v>1201</v>
      </c>
      <c r="V1134" s="158"/>
      <c r="W1134" s="158"/>
    </row>
    <row r="1135" spans="2:23" ht="26.25" x14ac:dyDescent="0.3">
      <c r="B1135" s="18">
        <v>1114</v>
      </c>
      <c r="C1135" s="19">
        <v>-2</v>
      </c>
      <c r="D1135" s="172" t="s">
        <v>723</v>
      </c>
      <c r="E1135" s="141" t="s">
        <v>4026</v>
      </c>
      <c r="F1135" s="142" t="s">
        <v>7</v>
      </c>
      <c r="G1135" s="143" t="s">
        <v>724</v>
      </c>
      <c r="H1135" s="138">
        <v>3</v>
      </c>
      <c r="I1135" s="139">
        <v>1</v>
      </c>
      <c r="J1135" s="140">
        <v>3</v>
      </c>
      <c r="K1135" s="187"/>
      <c r="L1135" s="177"/>
      <c r="M1135" s="221" t="s">
        <v>3761</v>
      </c>
      <c r="N1135" s="207"/>
      <c r="O1135" s="77"/>
      <c r="Q1135" s="162" t="s">
        <v>1601</v>
      </c>
      <c r="R1135" s="167" t="s">
        <v>3010</v>
      </c>
      <c r="S1135" s="161">
        <v>1455</v>
      </c>
      <c r="T1135" s="163">
        <v>101</v>
      </c>
      <c r="U1135" s="164">
        <f t="shared" si="18"/>
        <v>-1354</v>
      </c>
      <c r="V1135" s="158"/>
      <c r="W1135" s="158"/>
    </row>
    <row r="1136" spans="2:23" ht="42.75" x14ac:dyDescent="0.3">
      <c r="B1136" s="18">
        <v>1114</v>
      </c>
      <c r="C1136" s="19">
        <v>-2</v>
      </c>
      <c r="D1136" s="172" t="s">
        <v>1653</v>
      </c>
      <c r="E1136" s="141" t="s">
        <v>4026</v>
      </c>
      <c r="F1136" s="142" t="s">
        <v>7</v>
      </c>
      <c r="G1136" s="143" t="s">
        <v>323</v>
      </c>
      <c r="H1136" s="138">
        <v>3</v>
      </c>
      <c r="I1136" s="139">
        <v>1</v>
      </c>
      <c r="J1136" s="140">
        <v>3</v>
      </c>
      <c r="K1136" s="187"/>
      <c r="L1136" s="177"/>
      <c r="M1136" s="226" t="s">
        <v>3762</v>
      </c>
      <c r="N1136" s="215" t="s">
        <v>960</v>
      </c>
      <c r="O1136" s="77"/>
      <c r="Q1136" s="162" t="s">
        <v>1604</v>
      </c>
      <c r="R1136" s="167" t="s">
        <v>3187</v>
      </c>
      <c r="S1136" s="160">
        <v>207</v>
      </c>
      <c r="T1136" s="163">
        <v>1063</v>
      </c>
      <c r="U1136" s="164">
        <f t="shared" si="18"/>
        <v>856</v>
      </c>
      <c r="V1136" s="158"/>
      <c r="W1136" s="158"/>
    </row>
    <row r="1137" spans="2:23" ht="26.25" x14ac:dyDescent="0.3">
      <c r="B1137" s="18">
        <v>1114</v>
      </c>
      <c r="C1137" s="19">
        <v>-2</v>
      </c>
      <c r="D1137" s="172" t="s">
        <v>1888</v>
      </c>
      <c r="E1137" s="141" t="s">
        <v>4026</v>
      </c>
      <c r="F1137" s="142" t="s">
        <v>7</v>
      </c>
      <c r="G1137" s="143" t="s">
        <v>323</v>
      </c>
      <c r="H1137" s="138">
        <v>3</v>
      </c>
      <c r="I1137" s="139">
        <v>1</v>
      </c>
      <c r="J1137" s="140">
        <v>3</v>
      </c>
      <c r="K1137" s="187"/>
      <c r="L1137" s="177"/>
      <c r="M1137" s="226" t="s">
        <v>3783</v>
      </c>
      <c r="N1137" s="215"/>
      <c r="O1137" s="77"/>
      <c r="Q1137" s="162" t="s">
        <v>1607</v>
      </c>
      <c r="R1137" s="167" t="s">
        <v>944</v>
      </c>
      <c r="S1137" s="160">
        <v>921</v>
      </c>
      <c r="T1137" s="163">
        <v>940</v>
      </c>
      <c r="U1137" s="164">
        <f t="shared" si="18"/>
        <v>19</v>
      </c>
      <c r="V1137" s="158"/>
      <c r="W1137" s="158"/>
    </row>
    <row r="1138" spans="2:23" ht="26.25" x14ac:dyDescent="0.3">
      <c r="B1138" s="18">
        <v>1114</v>
      </c>
      <c r="C1138" s="19">
        <v>-2</v>
      </c>
      <c r="D1138" s="172" t="s">
        <v>1712</v>
      </c>
      <c r="E1138" s="141" t="s">
        <v>4026</v>
      </c>
      <c r="F1138" s="142" t="s">
        <v>7</v>
      </c>
      <c r="G1138" s="143" t="s">
        <v>1713</v>
      </c>
      <c r="H1138" s="138">
        <v>3</v>
      </c>
      <c r="I1138" s="139">
        <v>1</v>
      </c>
      <c r="J1138" s="140">
        <v>3</v>
      </c>
      <c r="K1138" s="187"/>
      <c r="L1138" s="177"/>
      <c r="M1138" s="221" t="s">
        <v>3768</v>
      </c>
      <c r="N1138" s="213"/>
      <c r="O1138" s="77"/>
      <c r="Q1138" s="162" t="s">
        <v>4398</v>
      </c>
      <c r="R1138" s="167" t="s">
        <v>4350</v>
      </c>
      <c r="S1138" s="160">
        <v>921</v>
      </c>
      <c r="T1138" s="163">
        <v>616</v>
      </c>
      <c r="U1138" s="164">
        <f t="shared" si="18"/>
        <v>-305</v>
      </c>
      <c r="V1138" s="158"/>
      <c r="W1138" s="158"/>
    </row>
    <row r="1139" spans="2:23" ht="26.25" x14ac:dyDescent="0.3">
      <c r="B1139" s="18">
        <v>1114</v>
      </c>
      <c r="C1139" s="19">
        <v>-2</v>
      </c>
      <c r="D1139" s="172" t="s">
        <v>2157</v>
      </c>
      <c r="E1139" s="141" t="s">
        <v>4026</v>
      </c>
      <c r="F1139" s="142" t="s">
        <v>7</v>
      </c>
      <c r="G1139" s="143" t="s">
        <v>323</v>
      </c>
      <c r="H1139" s="138">
        <v>3</v>
      </c>
      <c r="I1139" s="139">
        <v>1</v>
      </c>
      <c r="J1139" s="140">
        <v>3</v>
      </c>
      <c r="K1139" s="187"/>
      <c r="L1139" s="177"/>
      <c r="M1139" s="226" t="s">
        <v>3762</v>
      </c>
      <c r="N1139" s="207" t="s">
        <v>960</v>
      </c>
      <c r="O1139" s="77"/>
      <c r="Q1139" s="162" t="s">
        <v>2338</v>
      </c>
      <c r="R1139" s="167" t="s">
        <v>2304</v>
      </c>
      <c r="S1139" s="160">
        <v>1114</v>
      </c>
      <c r="T1139" s="163">
        <v>522</v>
      </c>
      <c r="U1139" s="164">
        <f t="shared" si="18"/>
        <v>-592</v>
      </c>
      <c r="V1139" s="158"/>
      <c r="W1139" s="158"/>
    </row>
    <row r="1140" spans="2:23" ht="28.5" x14ac:dyDescent="0.3">
      <c r="B1140" s="18">
        <v>1114</v>
      </c>
      <c r="C1140" s="19">
        <v>-2</v>
      </c>
      <c r="D1140" s="172" t="s">
        <v>1542</v>
      </c>
      <c r="E1140" s="141" t="s">
        <v>4026</v>
      </c>
      <c r="F1140" s="142" t="s">
        <v>7</v>
      </c>
      <c r="G1140" s="143" t="s">
        <v>3355</v>
      </c>
      <c r="H1140" s="138">
        <v>3</v>
      </c>
      <c r="I1140" s="139">
        <v>1</v>
      </c>
      <c r="J1140" s="140">
        <v>3</v>
      </c>
      <c r="K1140" s="187"/>
      <c r="L1140" s="177"/>
      <c r="M1140" s="221" t="s">
        <v>3780</v>
      </c>
      <c r="N1140" s="213" t="s">
        <v>960</v>
      </c>
      <c r="O1140" s="77"/>
      <c r="Q1140" s="162" t="s">
        <v>2339</v>
      </c>
      <c r="R1140" s="167" t="s">
        <v>2307</v>
      </c>
      <c r="S1140" s="160">
        <v>1114</v>
      </c>
      <c r="T1140" s="163">
        <v>765</v>
      </c>
      <c r="U1140" s="164">
        <f t="shared" si="18"/>
        <v>-349</v>
      </c>
      <c r="V1140" s="158"/>
      <c r="W1140" s="158"/>
    </row>
    <row r="1141" spans="2:23" ht="26.25" x14ac:dyDescent="0.3">
      <c r="B1141" s="18">
        <v>1114</v>
      </c>
      <c r="C1141" s="19">
        <v>-2</v>
      </c>
      <c r="D1141" s="172" t="s">
        <v>2156</v>
      </c>
      <c r="E1141" s="141" t="s">
        <v>4026</v>
      </c>
      <c r="F1141" s="142" t="s">
        <v>7</v>
      </c>
      <c r="G1141" s="143" t="s">
        <v>323</v>
      </c>
      <c r="H1141" s="138">
        <v>3</v>
      </c>
      <c r="I1141" s="139">
        <v>1</v>
      </c>
      <c r="J1141" s="140">
        <v>3</v>
      </c>
      <c r="K1141" s="187"/>
      <c r="L1141" s="177"/>
      <c r="M1141" s="226" t="s">
        <v>3762</v>
      </c>
      <c r="N1141" s="207" t="s">
        <v>960</v>
      </c>
      <c r="O1141" s="77"/>
      <c r="Q1141" s="162" t="s">
        <v>5586</v>
      </c>
      <c r="R1141" s="167" t="s">
        <v>323</v>
      </c>
      <c r="S1141" s="160">
        <v>1455</v>
      </c>
      <c r="T1141" s="163">
        <v>338</v>
      </c>
      <c r="U1141" s="164">
        <f t="shared" si="18"/>
        <v>-1117</v>
      </c>
      <c r="V1141" s="158"/>
      <c r="W1141" s="158"/>
    </row>
    <row r="1142" spans="2:23" ht="26.25" x14ac:dyDescent="0.3">
      <c r="B1142" s="18">
        <v>1114</v>
      </c>
      <c r="C1142" s="19">
        <v>-2</v>
      </c>
      <c r="D1142" s="172" t="s">
        <v>1051</v>
      </c>
      <c r="E1142" s="141" t="s">
        <v>4026</v>
      </c>
      <c r="F1142" s="142" t="s">
        <v>7</v>
      </c>
      <c r="G1142" s="143" t="s">
        <v>3477</v>
      </c>
      <c r="H1142" s="138">
        <v>3</v>
      </c>
      <c r="I1142" s="139">
        <v>1</v>
      </c>
      <c r="J1142" s="140">
        <v>3</v>
      </c>
      <c r="K1142" s="187"/>
      <c r="L1142" s="177"/>
      <c r="M1142" s="226" t="s">
        <v>3782</v>
      </c>
      <c r="N1142" s="215" t="s">
        <v>960</v>
      </c>
      <c r="O1142" s="77"/>
      <c r="Q1142" s="162" t="s">
        <v>1610</v>
      </c>
      <c r="R1142" s="167" t="s">
        <v>350</v>
      </c>
      <c r="S1142" s="160">
        <v>184</v>
      </c>
      <c r="T1142" s="163">
        <v>1335</v>
      </c>
      <c r="U1142" s="164">
        <f t="shared" si="18"/>
        <v>1151</v>
      </c>
      <c r="V1142" s="158"/>
      <c r="W1142" s="158"/>
    </row>
    <row r="1143" spans="2:23" ht="26.25" x14ac:dyDescent="0.3">
      <c r="B1143" s="18">
        <v>1114</v>
      </c>
      <c r="C1143" s="19">
        <v>-2</v>
      </c>
      <c r="D1143" s="172" t="s">
        <v>448</v>
      </c>
      <c r="E1143" s="141" t="s">
        <v>4026</v>
      </c>
      <c r="F1143" s="142" t="s">
        <v>7</v>
      </c>
      <c r="G1143" s="143" t="s">
        <v>17</v>
      </c>
      <c r="H1143" s="138">
        <v>3</v>
      </c>
      <c r="I1143" s="139">
        <v>1</v>
      </c>
      <c r="J1143" s="140">
        <v>3</v>
      </c>
      <c r="K1143" s="187"/>
      <c r="L1143" s="177"/>
      <c r="M1143" s="225" t="s">
        <v>3776</v>
      </c>
      <c r="N1143" s="213"/>
      <c r="O1143" s="77"/>
      <c r="Q1143" s="162" t="s">
        <v>2969</v>
      </c>
      <c r="R1143" s="167" t="s">
        <v>2933</v>
      </c>
      <c r="S1143" s="160">
        <v>921</v>
      </c>
      <c r="T1143" s="163">
        <v>940</v>
      </c>
      <c r="U1143" s="164">
        <f t="shared" si="18"/>
        <v>19</v>
      </c>
      <c r="V1143" s="158"/>
      <c r="W1143" s="158"/>
    </row>
    <row r="1144" spans="2:23" ht="26.25" x14ac:dyDescent="0.3">
      <c r="B1144" s="18">
        <v>1114</v>
      </c>
      <c r="C1144" s="19">
        <v>-2</v>
      </c>
      <c r="D1144" s="172" t="s">
        <v>1686</v>
      </c>
      <c r="E1144" s="141" t="s">
        <v>4026</v>
      </c>
      <c r="F1144" s="142" t="s">
        <v>7</v>
      </c>
      <c r="G1144" s="143" t="s">
        <v>1687</v>
      </c>
      <c r="H1144" s="138">
        <v>3</v>
      </c>
      <c r="I1144" s="139">
        <v>1</v>
      </c>
      <c r="J1144" s="140">
        <v>3</v>
      </c>
      <c r="K1144" s="187"/>
      <c r="L1144" s="177"/>
      <c r="M1144" s="226" t="s">
        <v>4001</v>
      </c>
      <c r="N1144" s="215" t="s">
        <v>960</v>
      </c>
      <c r="O1144" s="77"/>
      <c r="Q1144" s="162" t="s">
        <v>1611</v>
      </c>
      <c r="R1144" s="167" t="s">
        <v>1154</v>
      </c>
      <c r="S1144" s="160">
        <v>1455</v>
      </c>
      <c r="T1144" s="163">
        <v>1136</v>
      </c>
      <c r="U1144" s="164">
        <f t="shared" si="18"/>
        <v>-319</v>
      </c>
      <c r="V1144" s="158"/>
      <c r="W1144" s="158"/>
    </row>
    <row r="1145" spans="2:23" ht="26.25" x14ac:dyDescent="0.3">
      <c r="B1145" s="18">
        <v>1114</v>
      </c>
      <c r="C1145" s="19">
        <v>-2</v>
      </c>
      <c r="D1145" s="172" t="s">
        <v>5144</v>
      </c>
      <c r="E1145" s="141" t="s">
        <v>4026</v>
      </c>
      <c r="F1145" s="142" t="s">
        <v>7</v>
      </c>
      <c r="G1145" s="143" t="s">
        <v>2511</v>
      </c>
      <c r="H1145" s="138">
        <v>3</v>
      </c>
      <c r="I1145" s="139">
        <v>1</v>
      </c>
      <c r="J1145" s="140">
        <v>3</v>
      </c>
      <c r="K1145" s="187"/>
      <c r="L1145" s="177"/>
      <c r="M1145" s="226" t="s">
        <v>5142</v>
      </c>
      <c r="N1145" s="208"/>
      <c r="O1145" s="77"/>
      <c r="Q1145" s="162" t="s">
        <v>3159</v>
      </c>
      <c r="R1145" s="167" t="s">
        <v>3116</v>
      </c>
      <c r="S1145" s="160">
        <v>751</v>
      </c>
      <c r="T1145" s="163">
        <v>419</v>
      </c>
      <c r="U1145" s="164">
        <f t="shared" si="18"/>
        <v>-332</v>
      </c>
      <c r="V1145" s="158"/>
      <c r="W1145" s="158"/>
    </row>
    <row r="1146" spans="2:23" ht="26.25" x14ac:dyDescent="0.3">
      <c r="B1146" s="18">
        <v>1114</v>
      </c>
      <c r="C1146" s="19">
        <v>-2</v>
      </c>
      <c r="D1146" s="172" t="s">
        <v>1408</v>
      </c>
      <c r="E1146" s="141" t="s">
        <v>4026</v>
      </c>
      <c r="F1146" s="142" t="s">
        <v>7</v>
      </c>
      <c r="G1146" s="143" t="s">
        <v>1409</v>
      </c>
      <c r="H1146" s="138">
        <v>3</v>
      </c>
      <c r="I1146" s="139">
        <v>1</v>
      </c>
      <c r="J1146" s="140">
        <v>3</v>
      </c>
      <c r="K1146" s="187"/>
      <c r="L1146" s="177"/>
      <c r="M1146" s="226" t="s">
        <v>3768</v>
      </c>
      <c r="N1146" s="228"/>
      <c r="O1146" s="77"/>
      <c r="Q1146" s="162" t="s">
        <v>1612</v>
      </c>
      <c r="R1146" s="167" t="s">
        <v>3351</v>
      </c>
      <c r="S1146" s="160">
        <v>689</v>
      </c>
      <c r="T1146" s="163">
        <v>522</v>
      </c>
      <c r="U1146" s="164">
        <f t="shared" si="18"/>
        <v>-167</v>
      </c>
      <c r="V1146" s="158"/>
      <c r="W1146" s="158"/>
    </row>
    <row r="1147" spans="2:23" ht="26.25" x14ac:dyDescent="0.3">
      <c r="B1147" s="18">
        <v>1114</v>
      </c>
      <c r="C1147" s="19">
        <v>-2</v>
      </c>
      <c r="D1147" s="172" t="s">
        <v>2152</v>
      </c>
      <c r="E1147" s="141" t="s">
        <v>4026</v>
      </c>
      <c r="F1147" s="142" t="s">
        <v>7</v>
      </c>
      <c r="G1147" s="143" t="s">
        <v>2153</v>
      </c>
      <c r="H1147" s="138">
        <v>3</v>
      </c>
      <c r="I1147" s="139">
        <v>1</v>
      </c>
      <c r="J1147" s="140">
        <v>3</v>
      </c>
      <c r="K1147" s="187"/>
      <c r="L1147" s="177"/>
      <c r="M1147" s="226" t="s">
        <v>3762</v>
      </c>
      <c r="N1147" s="207" t="s">
        <v>960</v>
      </c>
      <c r="O1147" s="77"/>
      <c r="Q1147" s="162" t="s">
        <v>2690</v>
      </c>
      <c r="R1147" s="167" t="s">
        <v>2679</v>
      </c>
      <c r="S1147" s="160">
        <v>1114</v>
      </c>
      <c r="T1147" s="163">
        <v>1481</v>
      </c>
      <c r="U1147" s="164">
        <f t="shared" si="18"/>
        <v>367</v>
      </c>
      <c r="V1147" s="158"/>
      <c r="W1147" s="158"/>
    </row>
    <row r="1148" spans="2:23" ht="26.25" x14ac:dyDescent="0.3">
      <c r="B1148" s="18">
        <v>1114</v>
      </c>
      <c r="C1148" s="19">
        <v>-2</v>
      </c>
      <c r="D1148" s="172" t="s">
        <v>5799</v>
      </c>
      <c r="E1148" s="141" t="s">
        <v>4026</v>
      </c>
      <c r="F1148" s="142" t="s">
        <v>7</v>
      </c>
      <c r="G1148" s="143" t="s">
        <v>323</v>
      </c>
      <c r="H1148" s="138">
        <v>3</v>
      </c>
      <c r="I1148" s="139">
        <v>1</v>
      </c>
      <c r="J1148" s="140">
        <v>3</v>
      </c>
      <c r="K1148" s="187"/>
      <c r="L1148" s="177"/>
      <c r="M1148" s="226" t="s">
        <v>5798</v>
      </c>
      <c r="N1148" s="213" t="s">
        <v>960</v>
      </c>
      <c r="O1148" s="77"/>
      <c r="Q1148" s="162" t="s">
        <v>2475</v>
      </c>
      <c r="R1148" s="167" t="s">
        <v>2445</v>
      </c>
      <c r="S1148" s="160">
        <v>1315</v>
      </c>
      <c r="T1148" s="163">
        <v>765</v>
      </c>
      <c r="U1148" s="164">
        <f t="shared" si="18"/>
        <v>-550</v>
      </c>
      <c r="V1148" s="158"/>
      <c r="W1148" s="158"/>
    </row>
    <row r="1149" spans="2:23" ht="28.5" x14ac:dyDescent="0.3">
      <c r="B1149" s="18">
        <v>1114</v>
      </c>
      <c r="C1149" s="19">
        <v>-2</v>
      </c>
      <c r="D1149" s="172" t="s">
        <v>4003</v>
      </c>
      <c r="E1149" s="141" t="s">
        <v>4026</v>
      </c>
      <c r="F1149" s="142" t="s">
        <v>7</v>
      </c>
      <c r="G1149" s="143" t="s">
        <v>323</v>
      </c>
      <c r="H1149" s="138">
        <v>3</v>
      </c>
      <c r="I1149" s="139">
        <v>1</v>
      </c>
      <c r="J1149" s="140">
        <v>3</v>
      </c>
      <c r="K1149" s="187"/>
      <c r="L1149" s="177"/>
      <c r="M1149" s="226" t="s">
        <v>4002</v>
      </c>
      <c r="N1149" s="209" t="s">
        <v>960</v>
      </c>
      <c r="O1149" s="77"/>
      <c r="Q1149" s="162" t="s">
        <v>1613</v>
      </c>
      <c r="R1149" s="167" t="s">
        <v>2424</v>
      </c>
      <c r="S1149" s="160">
        <v>1315</v>
      </c>
      <c r="T1149" s="163">
        <v>653</v>
      </c>
      <c r="U1149" s="164">
        <f t="shared" si="18"/>
        <v>-662</v>
      </c>
      <c r="V1149" s="158"/>
      <c r="W1149" s="158"/>
    </row>
    <row r="1150" spans="2:23" ht="26.25" x14ac:dyDescent="0.3">
      <c r="B1150" s="18">
        <v>1114</v>
      </c>
      <c r="C1150" s="19">
        <v>-2</v>
      </c>
      <c r="D1150" s="172" t="s">
        <v>3374</v>
      </c>
      <c r="E1150" s="141" t="s">
        <v>4026</v>
      </c>
      <c r="F1150" s="142" t="s">
        <v>7</v>
      </c>
      <c r="G1150" s="143" t="s">
        <v>3375</v>
      </c>
      <c r="H1150" s="138">
        <v>3</v>
      </c>
      <c r="I1150" s="139">
        <v>1</v>
      </c>
      <c r="J1150" s="140">
        <v>3</v>
      </c>
      <c r="K1150" s="187"/>
      <c r="L1150" s="177"/>
      <c r="M1150" s="221" t="s">
        <v>3780</v>
      </c>
      <c r="N1150" s="209" t="s">
        <v>960</v>
      </c>
      <c r="O1150" s="77"/>
      <c r="Q1150" s="162" t="s">
        <v>4326</v>
      </c>
      <c r="R1150" s="167" t="s">
        <v>1732</v>
      </c>
      <c r="S1150" s="160">
        <v>1315</v>
      </c>
      <c r="T1150" s="163">
        <v>338</v>
      </c>
      <c r="U1150" s="164">
        <f t="shared" si="18"/>
        <v>-977</v>
      </c>
      <c r="V1150" s="158"/>
      <c r="W1150" s="158"/>
    </row>
    <row r="1151" spans="2:23" ht="26.25" x14ac:dyDescent="0.3">
      <c r="B1151" s="18">
        <v>1114</v>
      </c>
      <c r="C1151" s="19">
        <v>-2</v>
      </c>
      <c r="D1151" s="172" t="s">
        <v>3367</v>
      </c>
      <c r="E1151" s="141" t="s">
        <v>4026</v>
      </c>
      <c r="F1151" s="142" t="s">
        <v>7</v>
      </c>
      <c r="G1151" s="143" t="s">
        <v>323</v>
      </c>
      <c r="H1151" s="138">
        <v>3</v>
      </c>
      <c r="I1151" s="139">
        <v>1</v>
      </c>
      <c r="J1151" s="140">
        <v>3</v>
      </c>
      <c r="K1151" s="187"/>
      <c r="L1151" s="177"/>
      <c r="M1151" s="226" t="s">
        <v>3767</v>
      </c>
      <c r="N1151" s="215" t="s">
        <v>960</v>
      </c>
      <c r="O1151" s="77"/>
      <c r="Q1151" s="162" t="s">
        <v>1615</v>
      </c>
      <c r="R1151" s="167" t="s">
        <v>323</v>
      </c>
      <c r="S1151" s="160">
        <v>751</v>
      </c>
      <c r="T1151" s="163">
        <v>469</v>
      </c>
      <c r="U1151" s="164">
        <f t="shared" si="18"/>
        <v>-282</v>
      </c>
      <c r="V1151" s="158"/>
      <c r="W1151" s="158"/>
    </row>
    <row r="1152" spans="2:23" ht="26.25" x14ac:dyDescent="0.3">
      <c r="B1152" s="18">
        <v>1114</v>
      </c>
      <c r="C1152" s="19">
        <v>-2</v>
      </c>
      <c r="D1152" s="172" t="s">
        <v>3001</v>
      </c>
      <c r="E1152" s="141" t="s">
        <v>4026</v>
      </c>
      <c r="F1152" s="142" t="s">
        <v>7</v>
      </c>
      <c r="G1152" s="143" t="s">
        <v>323</v>
      </c>
      <c r="H1152" s="138">
        <v>3</v>
      </c>
      <c r="I1152" s="139">
        <v>1</v>
      </c>
      <c r="J1152" s="140">
        <v>3</v>
      </c>
      <c r="K1152" s="187"/>
      <c r="L1152" s="177"/>
      <c r="M1152" s="226" t="s">
        <v>3768</v>
      </c>
      <c r="N1152" s="215" t="s">
        <v>960</v>
      </c>
      <c r="O1152" s="77"/>
      <c r="Q1152" s="162" t="s">
        <v>2245</v>
      </c>
      <c r="R1152" s="167" t="s">
        <v>2300</v>
      </c>
      <c r="S1152" s="160">
        <v>609</v>
      </c>
      <c r="T1152" s="163">
        <v>1481</v>
      </c>
      <c r="U1152" s="164">
        <f t="shared" si="18"/>
        <v>872</v>
      </c>
      <c r="V1152" s="158"/>
      <c r="W1152" s="158"/>
    </row>
    <row r="1153" spans="2:23" ht="26.25" x14ac:dyDescent="0.3">
      <c r="B1153" s="18">
        <v>1114</v>
      </c>
      <c r="C1153" s="19">
        <v>-2</v>
      </c>
      <c r="D1153" s="172" t="s">
        <v>4356</v>
      </c>
      <c r="E1153" s="141" t="s">
        <v>4026</v>
      </c>
      <c r="F1153" s="142" t="s">
        <v>7</v>
      </c>
      <c r="G1153" s="143" t="s">
        <v>323</v>
      </c>
      <c r="H1153" s="138">
        <v>3</v>
      </c>
      <c r="I1153" s="139">
        <v>1</v>
      </c>
      <c r="J1153" s="140">
        <v>3</v>
      </c>
      <c r="K1153" s="187"/>
      <c r="L1153" s="177"/>
      <c r="M1153" s="221" t="s">
        <v>4613</v>
      </c>
      <c r="N1153" s="209" t="s">
        <v>960</v>
      </c>
      <c r="O1153" s="77"/>
      <c r="Q1153" s="162" t="s">
        <v>4518</v>
      </c>
      <c r="R1153" s="167" t="s">
        <v>323</v>
      </c>
      <c r="S1153" s="160">
        <v>921</v>
      </c>
      <c r="T1153" s="163">
        <v>855</v>
      </c>
      <c r="U1153" s="164">
        <f t="shared" si="18"/>
        <v>-66</v>
      </c>
      <c r="V1153" s="158"/>
      <c r="W1153" s="158"/>
    </row>
    <row r="1154" spans="2:23" ht="26.25" x14ac:dyDescent="0.3">
      <c r="B1154" s="18">
        <v>1114</v>
      </c>
      <c r="C1154" s="19">
        <v>-2</v>
      </c>
      <c r="D1154" s="172" t="s">
        <v>3380</v>
      </c>
      <c r="E1154" s="141" t="s">
        <v>4026</v>
      </c>
      <c r="F1154" s="142" t="s">
        <v>7</v>
      </c>
      <c r="G1154" s="143" t="s">
        <v>3381</v>
      </c>
      <c r="H1154" s="138">
        <v>3</v>
      </c>
      <c r="I1154" s="139">
        <v>1</v>
      </c>
      <c r="J1154" s="140">
        <v>3</v>
      </c>
      <c r="K1154" s="187"/>
      <c r="L1154" s="177"/>
      <c r="M1154" s="221" t="s">
        <v>3780</v>
      </c>
      <c r="N1154" s="209" t="s">
        <v>960</v>
      </c>
      <c r="O1154" s="77"/>
      <c r="Q1154" s="162" t="s">
        <v>1618</v>
      </c>
      <c r="R1154" s="167" t="s">
        <v>1287</v>
      </c>
      <c r="S1154" s="160">
        <v>1039</v>
      </c>
      <c r="T1154" s="163">
        <v>419</v>
      </c>
      <c r="U1154" s="164">
        <f t="shared" si="18"/>
        <v>-620</v>
      </c>
      <c r="V1154" s="158"/>
      <c r="W1154" s="158"/>
    </row>
    <row r="1155" spans="2:23" ht="26.25" x14ac:dyDescent="0.3">
      <c r="B1155" s="18">
        <v>1114</v>
      </c>
      <c r="C1155" s="19">
        <v>-2</v>
      </c>
      <c r="D1155" s="172" t="s">
        <v>3385</v>
      </c>
      <c r="E1155" s="141" t="s">
        <v>4026</v>
      </c>
      <c r="F1155" s="142" t="s">
        <v>7</v>
      </c>
      <c r="G1155" s="143" t="s">
        <v>1479</v>
      </c>
      <c r="H1155" s="138">
        <v>3</v>
      </c>
      <c r="I1155" s="139">
        <v>1</v>
      </c>
      <c r="J1155" s="140">
        <v>3</v>
      </c>
      <c r="K1155" s="187"/>
      <c r="L1155" s="177"/>
      <c r="M1155" s="221" t="s">
        <v>3761</v>
      </c>
      <c r="N1155" s="209" t="s">
        <v>960</v>
      </c>
      <c r="O1155" s="77"/>
      <c r="Q1155" s="162" t="s">
        <v>2246</v>
      </c>
      <c r="R1155" s="167" t="s">
        <v>2298</v>
      </c>
      <c r="S1155" s="160">
        <v>324</v>
      </c>
      <c r="T1155" s="163">
        <v>488</v>
      </c>
      <c r="U1155" s="164">
        <f t="shared" si="18"/>
        <v>164</v>
      </c>
      <c r="V1155" s="158"/>
      <c r="W1155" s="158"/>
    </row>
    <row r="1156" spans="2:23" ht="26.25" x14ac:dyDescent="0.3">
      <c r="B1156" s="18">
        <v>1114</v>
      </c>
      <c r="C1156" s="19">
        <v>-2</v>
      </c>
      <c r="D1156" s="172" t="s">
        <v>4365</v>
      </c>
      <c r="E1156" s="141" t="s">
        <v>4026</v>
      </c>
      <c r="F1156" s="142" t="s">
        <v>7</v>
      </c>
      <c r="G1156" s="143" t="s">
        <v>4366</v>
      </c>
      <c r="H1156" s="138">
        <v>3</v>
      </c>
      <c r="I1156" s="139">
        <v>1</v>
      </c>
      <c r="J1156" s="140">
        <v>3</v>
      </c>
      <c r="K1156" s="187"/>
      <c r="L1156" s="177"/>
      <c r="M1156" s="226" t="s">
        <v>4363</v>
      </c>
      <c r="N1156" s="209" t="s">
        <v>960</v>
      </c>
      <c r="O1156" s="77"/>
      <c r="Q1156" s="162" t="s">
        <v>4762</v>
      </c>
      <c r="R1156" s="167" t="s">
        <v>4582</v>
      </c>
      <c r="S1156" s="160">
        <v>63</v>
      </c>
      <c r="T1156" s="163">
        <v>116</v>
      </c>
      <c r="U1156" s="164">
        <f t="shared" si="18"/>
        <v>53</v>
      </c>
      <c r="V1156" s="158"/>
      <c r="W1156" s="158"/>
    </row>
    <row r="1157" spans="2:23" ht="26.25" x14ac:dyDescent="0.3">
      <c r="B1157" s="18">
        <v>1114</v>
      </c>
      <c r="C1157" s="19">
        <v>-2</v>
      </c>
      <c r="D1157" s="172" t="s">
        <v>5797</v>
      </c>
      <c r="E1157" s="141" t="s">
        <v>4026</v>
      </c>
      <c r="F1157" s="142" t="s">
        <v>7</v>
      </c>
      <c r="G1157" s="143" t="s">
        <v>323</v>
      </c>
      <c r="H1157" s="138">
        <v>3</v>
      </c>
      <c r="I1157" s="139">
        <v>1</v>
      </c>
      <c r="J1157" s="140">
        <v>3</v>
      </c>
      <c r="K1157" s="187"/>
      <c r="L1157" s="177"/>
      <c r="M1157" s="226" t="s">
        <v>5798</v>
      </c>
      <c r="N1157" s="213"/>
      <c r="O1157" s="77"/>
      <c r="Q1157" s="162" t="s">
        <v>6574</v>
      </c>
      <c r="R1157" s="167" t="s">
        <v>323</v>
      </c>
      <c r="S1157" s="160">
        <v>609</v>
      </c>
      <c r="T1157" s="163">
        <v>469</v>
      </c>
      <c r="U1157" s="164">
        <f t="shared" si="18"/>
        <v>-140</v>
      </c>
      <c r="V1157" s="158"/>
      <c r="W1157" s="158"/>
    </row>
    <row r="1158" spans="2:23" ht="26.25" x14ac:dyDescent="0.3">
      <c r="B1158" s="18">
        <v>1114</v>
      </c>
      <c r="C1158" s="19">
        <v>-2</v>
      </c>
      <c r="D1158" s="172" t="s">
        <v>2497</v>
      </c>
      <c r="E1158" s="141" t="s">
        <v>4026</v>
      </c>
      <c r="F1158" s="142" t="s">
        <v>7</v>
      </c>
      <c r="G1158" s="143" t="s">
        <v>3794</v>
      </c>
      <c r="H1158" s="138">
        <v>3</v>
      </c>
      <c r="I1158" s="139">
        <v>1</v>
      </c>
      <c r="J1158" s="140">
        <v>3</v>
      </c>
      <c r="K1158" s="187"/>
      <c r="L1158" s="177"/>
      <c r="M1158" s="226" t="s">
        <v>3793</v>
      </c>
      <c r="N1158" s="209" t="s">
        <v>960</v>
      </c>
      <c r="O1158" s="77"/>
      <c r="Q1158" s="162" t="s">
        <v>2476</v>
      </c>
      <c r="R1158" s="167" t="s">
        <v>2429</v>
      </c>
      <c r="S1158" s="160">
        <v>921</v>
      </c>
      <c r="T1158" s="163">
        <v>1481</v>
      </c>
      <c r="U1158" s="164">
        <f t="shared" si="18"/>
        <v>560</v>
      </c>
      <c r="V1158" s="158"/>
      <c r="W1158" s="158"/>
    </row>
    <row r="1159" spans="2:23" ht="26.25" x14ac:dyDescent="0.3">
      <c r="B1159" s="18">
        <v>1114</v>
      </c>
      <c r="C1159" s="19">
        <v>-2</v>
      </c>
      <c r="D1159" s="172" t="s">
        <v>4007</v>
      </c>
      <c r="E1159" s="141" t="s">
        <v>4026</v>
      </c>
      <c r="F1159" s="142" t="s">
        <v>7</v>
      </c>
      <c r="G1159" s="143" t="s">
        <v>323</v>
      </c>
      <c r="H1159" s="138">
        <v>3</v>
      </c>
      <c r="I1159" s="139">
        <v>1</v>
      </c>
      <c r="J1159" s="140">
        <v>3</v>
      </c>
      <c r="K1159" s="187"/>
      <c r="L1159" s="177"/>
      <c r="M1159" s="226" t="s">
        <v>4006</v>
      </c>
      <c r="N1159" s="209" t="s">
        <v>960</v>
      </c>
      <c r="O1159" s="77"/>
      <c r="Q1159" s="162" t="s">
        <v>4155</v>
      </c>
      <c r="R1159" s="167" t="s">
        <v>323</v>
      </c>
      <c r="S1159" s="161">
        <v>1114</v>
      </c>
      <c r="T1159" s="163">
        <v>74</v>
      </c>
      <c r="U1159" s="164">
        <f t="shared" si="18"/>
        <v>-1040</v>
      </c>
      <c r="V1159" s="158"/>
      <c r="W1159" s="158"/>
    </row>
    <row r="1160" spans="2:23" ht="31.5" x14ac:dyDescent="0.3">
      <c r="B1160" s="18">
        <v>1114</v>
      </c>
      <c r="C1160" s="19">
        <v>-2</v>
      </c>
      <c r="D1160" s="172" t="s">
        <v>3437</v>
      </c>
      <c r="E1160" s="141" t="s">
        <v>4026</v>
      </c>
      <c r="F1160" s="142" t="s">
        <v>7</v>
      </c>
      <c r="G1160" s="143" t="s">
        <v>5145</v>
      </c>
      <c r="H1160" s="138">
        <v>3</v>
      </c>
      <c r="I1160" s="139">
        <v>1</v>
      </c>
      <c r="J1160" s="140">
        <v>3</v>
      </c>
      <c r="K1160" s="187"/>
      <c r="L1160" s="177"/>
      <c r="M1160" s="226" t="s">
        <v>4209</v>
      </c>
      <c r="N1160" s="215" t="s">
        <v>960</v>
      </c>
      <c r="O1160" s="77"/>
      <c r="Q1160" s="162" t="s">
        <v>2640</v>
      </c>
      <c r="R1160" s="167" t="s">
        <v>17</v>
      </c>
      <c r="S1160" s="160">
        <v>1315</v>
      </c>
      <c r="T1160" s="163">
        <v>1481</v>
      </c>
      <c r="U1160" s="164">
        <f t="shared" si="18"/>
        <v>166</v>
      </c>
      <c r="V1160" s="158"/>
      <c r="W1160" s="158"/>
    </row>
    <row r="1161" spans="2:23" ht="26.25" x14ac:dyDescent="0.3">
      <c r="B1161" s="18">
        <v>1114</v>
      </c>
      <c r="C1161" s="19">
        <v>-2</v>
      </c>
      <c r="D1161" s="172" t="s">
        <v>3443</v>
      </c>
      <c r="E1161" s="141" t="s">
        <v>4026</v>
      </c>
      <c r="F1161" s="142" t="s">
        <v>7</v>
      </c>
      <c r="G1161" s="143" t="s">
        <v>323</v>
      </c>
      <c r="H1161" s="138">
        <v>3</v>
      </c>
      <c r="I1161" s="139">
        <v>1</v>
      </c>
      <c r="J1161" s="140">
        <v>3</v>
      </c>
      <c r="K1161" s="187"/>
      <c r="L1161" s="177"/>
      <c r="M1161" s="226" t="s">
        <v>3783</v>
      </c>
      <c r="N1161" s="209" t="s">
        <v>960</v>
      </c>
      <c r="O1161" s="77"/>
      <c r="Q1161" s="162" t="s">
        <v>3965</v>
      </c>
      <c r="R1161" s="167" t="s">
        <v>2923</v>
      </c>
      <c r="S1161" s="160">
        <v>117</v>
      </c>
      <c r="T1161" s="163">
        <v>208</v>
      </c>
      <c r="U1161" s="164">
        <f t="shared" si="18"/>
        <v>91</v>
      </c>
      <c r="V1161" s="158"/>
      <c r="W1161" s="158"/>
    </row>
    <row r="1162" spans="2:23" ht="26.25" x14ac:dyDescent="0.3">
      <c r="B1162" s="18">
        <v>1114</v>
      </c>
      <c r="C1162" s="19">
        <v>-2</v>
      </c>
      <c r="D1162" s="172" t="s">
        <v>3921</v>
      </c>
      <c r="E1162" s="141" t="s">
        <v>4026</v>
      </c>
      <c r="F1162" s="142" t="s">
        <v>7</v>
      </c>
      <c r="G1162" s="143" t="s">
        <v>323</v>
      </c>
      <c r="H1162" s="138">
        <v>3</v>
      </c>
      <c r="I1162" s="139">
        <v>1</v>
      </c>
      <c r="J1162" s="140">
        <v>3</v>
      </c>
      <c r="K1162" s="187"/>
      <c r="L1162" s="177"/>
      <c r="M1162" s="221" t="s">
        <v>3922</v>
      </c>
      <c r="N1162" s="215" t="s">
        <v>960</v>
      </c>
      <c r="O1162" s="77"/>
      <c r="Q1162" s="162" t="s">
        <v>4399</v>
      </c>
      <c r="R1162" s="167" t="s">
        <v>323</v>
      </c>
      <c r="S1162" s="160">
        <v>272</v>
      </c>
      <c r="T1162" s="163">
        <v>940</v>
      </c>
      <c r="U1162" s="164">
        <f t="shared" si="18"/>
        <v>668</v>
      </c>
      <c r="V1162" s="158"/>
      <c r="W1162" s="158"/>
    </row>
    <row r="1163" spans="2:23" ht="26.25" x14ac:dyDescent="0.3">
      <c r="B1163" s="18">
        <v>1114</v>
      </c>
      <c r="C1163" s="19">
        <v>-2</v>
      </c>
      <c r="D1163" s="172" t="s">
        <v>3498</v>
      </c>
      <c r="E1163" s="141" t="s">
        <v>4026</v>
      </c>
      <c r="F1163" s="142" t="s">
        <v>7</v>
      </c>
      <c r="G1163" s="143" t="s">
        <v>3482</v>
      </c>
      <c r="H1163" s="138">
        <v>3</v>
      </c>
      <c r="I1163" s="139">
        <v>1</v>
      </c>
      <c r="J1163" s="140">
        <v>3</v>
      </c>
      <c r="K1163" s="187"/>
      <c r="L1163" s="177"/>
      <c r="M1163" s="221" t="s">
        <v>3779</v>
      </c>
      <c r="N1163" s="209" t="s">
        <v>960</v>
      </c>
      <c r="O1163" s="97"/>
      <c r="Q1163" s="162" t="s">
        <v>1619</v>
      </c>
      <c r="R1163" s="167" t="s">
        <v>436</v>
      </c>
      <c r="S1163" s="160">
        <v>309</v>
      </c>
      <c r="T1163" s="163">
        <v>940</v>
      </c>
      <c r="U1163" s="164">
        <f t="shared" si="18"/>
        <v>631</v>
      </c>
      <c r="V1163" s="158"/>
      <c r="W1163" s="158"/>
    </row>
    <row r="1164" spans="2:23" ht="26.25" x14ac:dyDescent="0.3">
      <c r="B1164" s="18">
        <v>1114</v>
      </c>
      <c r="C1164" s="19">
        <v>-2</v>
      </c>
      <c r="D1164" s="172" t="s">
        <v>4137</v>
      </c>
      <c r="E1164" s="141" t="s">
        <v>4026</v>
      </c>
      <c r="F1164" s="142" t="s">
        <v>7</v>
      </c>
      <c r="G1164" s="143" t="s">
        <v>323</v>
      </c>
      <c r="H1164" s="138">
        <v>3</v>
      </c>
      <c r="I1164" s="139">
        <v>1</v>
      </c>
      <c r="J1164" s="140">
        <v>3</v>
      </c>
      <c r="K1164" s="187"/>
      <c r="L1164" s="177"/>
      <c r="M1164" s="221" t="s">
        <v>4202</v>
      </c>
      <c r="N1164" s="209" t="s">
        <v>960</v>
      </c>
      <c r="O1164" s="77"/>
      <c r="Q1164" s="162" t="s">
        <v>3427</v>
      </c>
      <c r="R1164" s="167" t="s">
        <v>3348</v>
      </c>
      <c r="S1164" s="160">
        <v>424</v>
      </c>
      <c r="T1164" s="163">
        <v>1136</v>
      </c>
      <c r="U1164" s="164">
        <f t="shared" si="18"/>
        <v>712</v>
      </c>
      <c r="V1164" s="158"/>
      <c r="W1164" s="158"/>
    </row>
    <row r="1165" spans="2:23" ht="26.25" x14ac:dyDescent="0.3">
      <c r="B1165" s="18">
        <v>1114</v>
      </c>
      <c r="C1165" s="19">
        <v>-2</v>
      </c>
      <c r="D1165" s="172" t="s">
        <v>4615</v>
      </c>
      <c r="E1165" s="141" t="s">
        <v>4026</v>
      </c>
      <c r="F1165" s="142" t="s">
        <v>7</v>
      </c>
      <c r="G1165" s="143" t="s">
        <v>4616</v>
      </c>
      <c r="H1165" s="138">
        <v>3</v>
      </c>
      <c r="I1165" s="139">
        <v>1</v>
      </c>
      <c r="J1165" s="140">
        <v>3</v>
      </c>
      <c r="K1165" s="187"/>
      <c r="L1165" s="177"/>
      <c r="M1165" s="221" t="s">
        <v>4732</v>
      </c>
      <c r="N1165" s="209" t="s">
        <v>960</v>
      </c>
      <c r="O1165" s="77"/>
      <c r="Q1165" s="162" t="s">
        <v>2137</v>
      </c>
      <c r="R1165" s="167" t="s">
        <v>2111</v>
      </c>
      <c r="S1165" s="160">
        <v>385</v>
      </c>
      <c r="T1165" s="163">
        <v>1136</v>
      </c>
      <c r="U1165" s="164">
        <f t="shared" si="18"/>
        <v>751</v>
      </c>
      <c r="V1165" s="158"/>
      <c r="W1165" s="158"/>
    </row>
    <row r="1166" spans="2:23" ht="26.25" x14ac:dyDescent="0.3">
      <c r="B1166" s="18">
        <v>1114</v>
      </c>
      <c r="C1166" s="19">
        <v>-2</v>
      </c>
      <c r="D1166" s="172" t="s">
        <v>1228</v>
      </c>
      <c r="E1166" s="141" t="s">
        <v>4026</v>
      </c>
      <c r="F1166" s="142" t="s">
        <v>7</v>
      </c>
      <c r="G1166" s="143" t="s">
        <v>4455</v>
      </c>
      <c r="H1166" s="138">
        <v>3</v>
      </c>
      <c r="I1166" s="139">
        <v>1</v>
      </c>
      <c r="J1166" s="140">
        <v>3</v>
      </c>
      <c r="K1166" s="187"/>
      <c r="L1166" s="177"/>
      <c r="M1166" s="226" t="s">
        <v>4447</v>
      </c>
      <c r="N1166" s="209" t="s">
        <v>960</v>
      </c>
      <c r="O1166" s="97"/>
      <c r="Q1166" s="162" t="s">
        <v>3428</v>
      </c>
      <c r="R1166" s="167" t="s">
        <v>3395</v>
      </c>
      <c r="S1166" s="160">
        <v>1455</v>
      </c>
      <c r="T1166" s="163">
        <v>1481</v>
      </c>
      <c r="U1166" s="164">
        <f t="shared" si="18"/>
        <v>26</v>
      </c>
      <c r="V1166" s="158"/>
      <c r="W1166" s="158"/>
    </row>
    <row r="1167" spans="2:23" ht="26.25" x14ac:dyDescent="0.3">
      <c r="B1167" s="18">
        <v>1114</v>
      </c>
      <c r="C1167" s="19">
        <v>-2</v>
      </c>
      <c r="D1167" s="172" t="s">
        <v>1739</v>
      </c>
      <c r="E1167" s="141" t="s">
        <v>4026</v>
      </c>
      <c r="F1167" s="142" t="s">
        <v>7</v>
      </c>
      <c r="G1167" s="143" t="s">
        <v>323</v>
      </c>
      <c r="H1167" s="138">
        <v>3</v>
      </c>
      <c r="I1167" s="139">
        <v>1</v>
      </c>
      <c r="J1167" s="140">
        <v>3</v>
      </c>
      <c r="K1167" s="187"/>
      <c r="L1167" s="177"/>
      <c r="M1167" s="226" t="s">
        <v>3783</v>
      </c>
      <c r="N1167" s="209" t="s">
        <v>960</v>
      </c>
      <c r="O1167" s="77"/>
      <c r="Q1167" s="162" t="s">
        <v>4176</v>
      </c>
      <c r="R1167" s="167" t="s">
        <v>323</v>
      </c>
      <c r="S1167" s="160">
        <v>1039</v>
      </c>
      <c r="T1167" s="163">
        <v>181</v>
      </c>
      <c r="U1167" s="164">
        <f t="shared" si="18"/>
        <v>-858</v>
      </c>
      <c r="V1167" s="158"/>
      <c r="W1167" s="158"/>
    </row>
    <row r="1168" spans="2:23" ht="28.5" x14ac:dyDescent="0.3">
      <c r="B1168" s="18">
        <v>1114</v>
      </c>
      <c r="C1168" s="19">
        <v>-2</v>
      </c>
      <c r="D1168" s="172" t="s">
        <v>1356</v>
      </c>
      <c r="E1168" s="141" t="s">
        <v>4026</v>
      </c>
      <c r="F1168" s="142" t="s">
        <v>7</v>
      </c>
      <c r="G1168" s="143" t="s">
        <v>4205</v>
      </c>
      <c r="H1168" s="138">
        <v>3</v>
      </c>
      <c r="I1168" s="139">
        <v>1</v>
      </c>
      <c r="J1168" s="140">
        <v>3</v>
      </c>
      <c r="K1168" s="187"/>
      <c r="L1168" s="177"/>
      <c r="M1168" s="226" t="s">
        <v>4204</v>
      </c>
      <c r="N1168" s="215" t="s">
        <v>960</v>
      </c>
      <c r="O1168" s="77"/>
      <c r="Q1168" s="162" t="s">
        <v>2340</v>
      </c>
      <c r="R1168" s="167" t="s">
        <v>2414</v>
      </c>
      <c r="S1168" s="160">
        <v>117</v>
      </c>
      <c r="T1168" s="163">
        <v>940</v>
      </c>
      <c r="U1168" s="164">
        <f t="shared" si="18"/>
        <v>823</v>
      </c>
      <c r="V1168" s="158"/>
      <c r="W1168" s="158"/>
    </row>
    <row r="1169" spans="2:23" ht="28.5" x14ac:dyDescent="0.3">
      <c r="B1169" s="18">
        <v>1114</v>
      </c>
      <c r="C1169" s="19">
        <v>-2</v>
      </c>
      <c r="D1169" s="172" t="s">
        <v>4453</v>
      </c>
      <c r="E1169" s="141" t="s">
        <v>4026</v>
      </c>
      <c r="F1169" s="142" t="s">
        <v>7</v>
      </c>
      <c r="G1169" s="143" t="s">
        <v>4454</v>
      </c>
      <c r="H1169" s="138">
        <v>3</v>
      </c>
      <c r="I1169" s="139">
        <v>1</v>
      </c>
      <c r="J1169" s="140">
        <v>3</v>
      </c>
      <c r="K1169" s="187"/>
      <c r="L1169" s="177"/>
      <c r="M1169" s="226" t="s">
        <v>4447</v>
      </c>
      <c r="N1169" s="209" t="s">
        <v>960</v>
      </c>
      <c r="O1169" s="77"/>
      <c r="Q1169" s="162" t="s">
        <v>5893</v>
      </c>
      <c r="R1169" s="167" t="s">
        <v>5801</v>
      </c>
      <c r="S1169" s="160">
        <v>1315</v>
      </c>
      <c r="T1169" s="163">
        <v>1481</v>
      </c>
      <c r="U1169" s="164">
        <f t="shared" si="18"/>
        <v>166</v>
      </c>
      <c r="V1169" s="158"/>
      <c r="W1169" s="158"/>
    </row>
    <row r="1170" spans="2:23" ht="26.25" x14ac:dyDescent="0.3">
      <c r="B1170" s="18">
        <v>1114</v>
      </c>
      <c r="C1170" s="19">
        <v>-2</v>
      </c>
      <c r="D1170" s="172" t="s">
        <v>4353</v>
      </c>
      <c r="E1170" s="141" t="s">
        <v>4026</v>
      </c>
      <c r="F1170" s="142" t="s">
        <v>7</v>
      </c>
      <c r="G1170" s="143" t="s">
        <v>456</v>
      </c>
      <c r="H1170" s="138">
        <v>3</v>
      </c>
      <c r="I1170" s="139">
        <v>1</v>
      </c>
      <c r="J1170" s="140">
        <v>3</v>
      </c>
      <c r="K1170" s="187"/>
      <c r="L1170" s="177"/>
      <c r="M1170" s="221" t="s">
        <v>4613</v>
      </c>
      <c r="N1170" s="209" t="s">
        <v>960</v>
      </c>
      <c r="O1170" s="77"/>
      <c r="Q1170" s="162" t="s">
        <v>1620</v>
      </c>
      <c r="R1170" s="167" t="s">
        <v>3172</v>
      </c>
      <c r="S1170" s="160">
        <v>161</v>
      </c>
      <c r="T1170" s="163">
        <v>765</v>
      </c>
      <c r="U1170" s="164">
        <f t="shared" si="18"/>
        <v>604</v>
      </c>
      <c r="V1170" s="158"/>
      <c r="W1170" s="158"/>
    </row>
    <row r="1171" spans="2:23" ht="26.25" x14ac:dyDescent="0.3">
      <c r="B1171" s="18">
        <v>1114</v>
      </c>
      <c r="C1171" s="19">
        <v>-2</v>
      </c>
      <c r="D1171" s="172" t="s">
        <v>4488</v>
      </c>
      <c r="E1171" s="141" t="s">
        <v>4026</v>
      </c>
      <c r="F1171" s="142" t="s">
        <v>7</v>
      </c>
      <c r="G1171" s="143" t="s">
        <v>323</v>
      </c>
      <c r="H1171" s="138">
        <v>3</v>
      </c>
      <c r="I1171" s="139">
        <v>1</v>
      </c>
      <c r="J1171" s="140">
        <v>3</v>
      </c>
      <c r="K1171" s="187"/>
      <c r="L1171" s="177"/>
      <c r="M1171" s="221" t="s">
        <v>4614</v>
      </c>
      <c r="N1171" s="209" t="s">
        <v>960</v>
      </c>
      <c r="O1171" s="77"/>
      <c r="Q1171" s="162" t="s">
        <v>5423</v>
      </c>
      <c r="R1171" s="167" t="s">
        <v>323</v>
      </c>
      <c r="S1171" s="160">
        <v>1114</v>
      </c>
      <c r="T1171" s="163">
        <v>703</v>
      </c>
      <c r="U1171" s="164">
        <f t="shared" si="18"/>
        <v>-411</v>
      </c>
      <c r="V1171" s="158"/>
      <c r="W1171" s="158"/>
    </row>
    <row r="1172" spans="2:23" ht="26.25" x14ac:dyDescent="0.3">
      <c r="B1172" s="18">
        <v>1114</v>
      </c>
      <c r="C1172" s="19">
        <v>-2</v>
      </c>
      <c r="D1172" s="172" t="s">
        <v>4266</v>
      </c>
      <c r="E1172" s="141" t="s">
        <v>4026</v>
      </c>
      <c r="F1172" s="142" t="s">
        <v>7</v>
      </c>
      <c r="G1172" s="143" t="s">
        <v>4267</v>
      </c>
      <c r="H1172" s="138">
        <v>3</v>
      </c>
      <c r="I1172" s="139">
        <v>1</v>
      </c>
      <c r="J1172" s="140">
        <v>3</v>
      </c>
      <c r="K1172" s="187"/>
      <c r="L1172" s="177"/>
      <c r="M1172" s="221" t="s">
        <v>4265</v>
      </c>
      <c r="N1172" s="209" t="s">
        <v>960</v>
      </c>
      <c r="O1172" s="77"/>
      <c r="Q1172" s="162" t="s">
        <v>3273</v>
      </c>
      <c r="R1172" s="167" t="s">
        <v>3233</v>
      </c>
      <c r="S1172" s="160">
        <v>1455</v>
      </c>
      <c r="T1172" s="163">
        <v>1136</v>
      </c>
      <c r="U1172" s="164">
        <f t="shared" si="18"/>
        <v>-319</v>
      </c>
      <c r="V1172" s="158"/>
      <c r="W1172" s="158"/>
    </row>
    <row r="1173" spans="2:23" ht="26.25" x14ac:dyDescent="0.3">
      <c r="B1173" s="18">
        <v>1114</v>
      </c>
      <c r="C1173" s="19">
        <v>-2</v>
      </c>
      <c r="D1173" s="172" t="s">
        <v>5153</v>
      </c>
      <c r="E1173" s="141" t="s">
        <v>4026</v>
      </c>
      <c r="F1173" s="142" t="s">
        <v>7</v>
      </c>
      <c r="G1173" s="143" t="s">
        <v>5154</v>
      </c>
      <c r="H1173" s="138">
        <v>3</v>
      </c>
      <c r="I1173" s="139">
        <v>1</v>
      </c>
      <c r="J1173" s="140">
        <v>3</v>
      </c>
      <c r="K1173" s="187"/>
      <c r="L1173" s="177"/>
      <c r="M1173" s="223" t="s">
        <v>5152</v>
      </c>
      <c r="N1173" s="209"/>
      <c r="O1173" s="97"/>
      <c r="Q1173" s="162" t="s">
        <v>1621</v>
      </c>
      <c r="R1173" s="167" t="s">
        <v>1003</v>
      </c>
      <c r="S1173" s="160">
        <v>256</v>
      </c>
      <c r="T1173" s="163">
        <v>1335</v>
      </c>
      <c r="U1173" s="164">
        <f t="shared" si="18"/>
        <v>1079</v>
      </c>
      <c r="V1173" s="158"/>
      <c r="W1173" s="158"/>
    </row>
    <row r="1174" spans="2:23" ht="26.25" x14ac:dyDescent="0.3">
      <c r="B1174" s="18">
        <v>1114</v>
      </c>
      <c r="C1174" s="19">
        <v>-2</v>
      </c>
      <c r="D1174" s="172" t="s">
        <v>3504</v>
      </c>
      <c r="E1174" s="141" t="s">
        <v>4026</v>
      </c>
      <c r="F1174" s="142" t="s">
        <v>7</v>
      </c>
      <c r="G1174" s="143" t="s">
        <v>3486</v>
      </c>
      <c r="H1174" s="138">
        <v>3</v>
      </c>
      <c r="I1174" s="139">
        <v>1</v>
      </c>
      <c r="J1174" s="140">
        <v>3</v>
      </c>
      <c r="K1174" s="187"/>
      <c r="L1174" s="177"/>
      <c r="M1174" s="221" t="s">
        <v>3779</v>
      </c>
      <c r="N1174" s="209" t="s">
        <v>960</v>
      </c>
      <c r="O1174" s="77"/>
      <c r="Q1174" s="162" t="s">
        <v>1622</v>
      </c>
      <c r="R1174" s="167" t="s">
        <v>1608</v>
      </c>
      <c r="S1174" s="160">
        <v>1039</v>
      </c>
      <c r="T1174" s="163">
        <v>1335</v>
      </c>
      <c r="U1174" s="164">
        <f t="shared" si="18"/>
        <v>296</v>
      </c>
      <c r="V1174" s="158"/>
      <c r="W1174" s="158"/>
    </row>
    <row r="1175" spans="2:23" ht="26.25" x14ac:dyDescent="0.3">
      <c r="B1175" s="18">
        <v>1114</v>
      </c>
      <c r="C1175" s="19">
        <v>-2</v>
      </c>
      <c r="D1175" s="172" t="s">
        <v>3507</v>
      </c>
      <c r="E1175" s="141" t="s">
        <v>4026</v>
      </c>
      <c r="F1175" s="142" t="s">
        <v>7</v>
      </c>
      <c r="G1175" s="143" t="s">
        <v>323</v>
      </c>
      <c r="H1175" s="138">
        <v>3</v>
      </c>
      <c r="I1175" s="139">
        <v>1</v>
      </c>
      <c r="J1175" s="140">
        <v>3</v>
      </c>
      <c r="K1175" s="187"/>
      <c r="L1175" s="177"/>
      <c r="M1175" s="225" t="s">
        <v>3778</v>
      </c>
      <c r="N1175" s="209" t="s">
        <v>960</v>
      </c>
      <c r="O1175" s="77"/>
      <c r="Q1175" s="162" t="s">
        <v>4156</v>
      </c>
      <c r="R1175" s="167" t="s">
        <v>4126</v>
      </c>
      <c r="S1175" s="160">
        <v>921</v>
      </c>
      <c r="T1175" s="163">
        <v>1335</v>
      </c>
      <c r="U1175" s="164">
        <f t="shared" si="18"/>
        <v>414</v>
      </c>
      <c r="V1175" s="158"/>
      <c r="W1175" s="158"/>
    </row>
    <row r="1176" spans="2:23" ht="26.25" x14ac:dyDescent="0.3">
      <c r="B1176" s="18">
        <v>1114</v>
      </c>
      <c r="C1176" s="19">
        <v>-2</v>
      </c>
      <c r="D1176" s="172" t="s">
        <v>1842</v>
      </c>
      <c r="E1176" s="141" t="s">
        <v>4026</v>
      </c>
      <c r="F1176" s="142" t="s">
        <v>7</v>
      </c>
      <c r="G1176" s="143" t="s">
        <v>2997</v>
      </c>
      <c r="H1176" s="138">
        <v>3</v>
      </c>
      <c r="I1176" s="139">
        <v>1</v>
      </c>
      <c r="J1176" s="140">
        <v>3</v>
      </c>
      <c r="K1176" s="187"/>
      <c r="L1176" s="177"/>
      <c r="M1176" s="226" t="s">
        <v>3766</v>
      </c>
      <c r="N1176" s="215" t="s">
        <v>960</v>
      </c>
      <c r="O1176" s="77"/>
      <c r="Q1176" s="162" t="s">
        <v>2805</v>
      </c>
      <c r="R1176" s="167" t="s">
        <v>323</v>
      </c>
      <c r="S1176" s="160">
        <v>921</v>
      </c>
      <c r="T1176" s="163">
        <v>765</v>
      </c>
      <c r="U1176" s="164">
        <f t="shared" si="18"/>
        <v>-156</v>
      </c>
      <c r="V1176" s="158"/>
      <c r="W1176" s="158"/>
    </row>
    <row r="1177" spans="2:23" ht="26.25" x14ac:dyDescent="0.3">
      <c r="B1177" s="18">
        <v>1114</v>
      </c>
      <c r="C1177" s="19">
        <v>-2</v>
      </c>
      <c r="D1177" s="172" t="s">
        <v>2674</v>
      </c>
      <c r="E1177" s="141" t="s">
        <v>4026</v>
      </c>
      <c r="F1177" s="142" t="s">
        <v>7</v>
      </c>
      <c r="G1177" s="143" t="s">
        <v>2675</v>
      </c>
      <c r="H1177" s="138">
        <v>3</v>
      </c>
      <c r="I1177" s="139">
        <v>1</v>
      </c>
      <c r="J1177" s="140">
        <v>3</v>
      </c>
      <c r="K1177" s="187"/>
      <c r="L1177" s="177"/>
      <c r="M1177" s="221" t="s">
        <v>3776</v>
      </c>
      <c r="N1177" s="209" t="s">
        <v>960</v>
      </c>
      <c r="O1177" s="77"/>
      <c r="Q1177" s="162" t="s">
        <v>2247</v>
      </c>
      <c r="R1177" s="167" t="s">
        <v>2302</v>
      </c>
      <c r="S1177" s="160">
        <v>609</v>
      </c>
      <c r="T1177" s="163">
        <v>616</v>
      </c>
      <c r="U1177" s="164">
        <f t="shared" si="18"/>
        <v>7</v>
      </c>
      <c r="V1177" s="158"/>
      <c r="W1177" s="158"/>
    </row>
    <row r="1178" spans="2:23" ht="26.25" x14ac:dyDescent="0.3">
      <c r="B1178" s="18">
        <v>1114</v>
      </c>
      <c r="C1178" s="19">
        <v>-2</v>
      </c>
      <c r="D1178" s="172" t="s">
        <v>2995</v>
      </c>
      <c r="E1178" s="141" t="s">
        <v>4026</v>
      </c>
      <c r="F1178" s="142" t="s">
        <v>7</v>
      </c>
      <c r="G1178" s="143" t="s">
        <v>2996</v>
      </c>
      <c r="H1178" s="138">
        <v>3</v>
      </c>
      <c r="I1178" s="139">
        <v>1</v>
      </c>
      <c r="J1178" s="140">
        <v>3</v>
      </c>
      <c r="K1178" s="187"/>
      <c r="L1178" s="177"/>
      <c r="M1178" s="226" t="s">
        <v>3766</v>
      </c>
      <c r="N1178" s="215" t="s">
        <v>960</v>
      </c>
      <c r="O1178" s="97"/>
      <c r="Q1178" s="162" t="s">
        <v>1626</v>
      </c>
      <c r="R1178" s="167" t="s">
        <v>1416</v>
      </c>
      <c r="S1178" s="160">
        <v>816</v>
      </c>
      <c r="T1178" s="163">
        <v>940</v>
      </c>
      <c r="U1178" s="164">
        <f t="shared" si="18"/>
        <v>124</v>
      </c>
      <c r="V1178" s="158"/>
      <c r="W1178" s="158"/>
    </row>
    <row r="1179" spans="2:23" ht="42.75" x14ac:dyDescent="0.3">
      <c r="B1179" s="18">
        <v>1114</v>
      </c>
      <c r="C1179" s="19">
        <v>-2</v>
      </c>
      <c r="D1179" s="172" t="s">
        <v>1441</v>
      </c>
      <c r="E1179" s="141" t="s">
        <v>4026</v>
      </c>
      <c r="F1179" s="142" t="s">
        <v>7</v>
      </c>
      <c r="G1179" s="143" t="s">
        <v>3063</v>
      </c>
      <c r="H1179" s="138">
        <v>3</v>
      </c>
      <c r="I1179" s="139">
        <v>1</v>
      </c>
      <c r="J1179" s="140">
        <v>3</v>
      </c>
      <c r="K1179" s="187"/>
      <c r="L1179" s="177"/>
      <c r="M1179" s="221" t="s">
        <v>3781</v>
      </c>
      <c r="N1179" s="209" t="s">
        <v>960</v>
      </c>
      <c r="O1179" s="77"/>
      <c r="Q1179" s="162" t="s">
        <v>2248</v>
      </c>
      <c r="R1179" s="167" t="s">
        <v>2295</v>
      </c>
      <c r="S1179" s="160">
        <v>751</v>
      </c>
      <c r="T1179" s="163">
        <v>1063</v>
      </c>
      <c r="U1179" s="164">
        <f t="shared" si="18"/>
        <v>312</v>
      </c>
      <c r="V1179" s="158"/>
      <c r="W1179" s="158"/>
    </row>
    <row r="1180" spans="2:23" ht="28.5" x14ac:dyDescent="0.3">
      <c r="B1180" s="18">
        <v>1114</v>
      </c>
      <c r="C1180" s="19">
        <v>-2</v>
      </c>
      <c r="D1180" s="172" t="s">
        <v>5373</v>
      </c>
      <c r="E1180" s="141" t="s">
        <v>4026</v>
      </c>
      <c r="F1180" s="142" t="s">
        <v>7</v>
      </c>
      <c r="G1180" s="143" t="s">
        <v>5374</v>
      </c>
      <c r="H1180" s="138">
        <v>3</v>
      </c>
      <c r="I1180" s="139">
        <v>1</v>
      </c>
      <c r="J1180" s="140">
        <v>3</v>
      </c>
      <c r="K1180" s="187"/>
      <c r="L1180" s="177"/>
      <c r="M1180" s="226" t="s">
        <v>5368</v>
      </c>
      <c r="N1180" s="228"/>
      <c r="O1180" s="97"/>
      <c r="Q1180" s="162" t="s">
        <v>5215</v>
      </c>
      <c r="R1180" s="167" t="s">
        <v>5108</v>
      </c>
      <c r="S1180" s="160">
        <v>385</v>
      </c>
      <c r="T1180" s="163">
        <v>322</v>
      </c>
      <c r="U1180" s="164">
        <f t="shared" si="18"/>
        <v>-63</v>
      </c>
      <c r="V1180" s="158"/>
      <c r="W1180" s="158"/>
    </row>
    <row r="1181" spans="2:23" ht="26.25" x14ac:dyDescent="0.3">
      <c r="B1181" s="18">
        <v>1114</v>
      </c>
      <c r="C1181" s="19">
        <v>-2</v>
      </c>
      <c r="D1181" s="172" t="s">
        <v>3951</v>
      </c>
      <c r="E1181" s="141" t="s">
        <v>4026</v>
      </c>
      <c r="F1181" s="142" t="s">
        <v>7</v>
      </c>
      <c r="G1181" s="143" t="s">
        <v>1787</v>
      </c>
      <c r="H1181" s="138">
        <v>3</v>
      </c>
      <c r="I1181" s="139">
        <v>1</v>
      </c>
      <c r="J1181" s="140">
        <v>3</v>
      </c>
      <c r="K1181" s="187"/>
      <c r="L1181" s="177"/>
      <c r="M1181" s="221" t="s">
        <v>3952</v>
      </c>
      <c r="N1181" s="209" t="s">
        <v>960</v>
      </c>
      <c r="O1181" s="77"/>
      <c r="Q1181" s="162" t="s">
        <v>1628</v>
      </c>
      <c r="R1181" s="167" t="s">
        <v>860</v>
      </c>
      <c r="S1181" s="160">
        <v>921</v>
      </c>
      <c r="T1181" s="163">
        <v>616</v>
      </c>
      <c r="U1181" s="164">
        <f t="shared" si="18"/>
        <v>-305</v>
      </c>
      <c r="V1181" s="158"/>
      <c r="W1181" s="158"/>
    </row>
    <row r="1182" spans="2:23" ht="26.25" x14ac:dyDescent="0.3">
      <c r="B1182" s="18">
        <v>1114</v>
      </c>
      <c r="C1182" s="19">
        <v>-2</v>
      </c>
      <c r="D1182" s="172" t="s">
        <v>4010</v>
      </c>
      <c r="E1182" s="141" t="s">
        <v>4026</v>
      </c>
      <c r="F1182" s="142" t="s">
        <v>7</v>
      </c>
      <c r="G1182" s="143" t="s">
        <v>4011</v>
      </c>
      <c r="H1182" s="138">
        <v>3</v>
      </c>
      <c r="I1182" s="139">
        <v>1</v>
      </c>
      <c r="J1182" s="140">
        <v>3</v>
      </c>
      <c r="K1182" s="187"/>
      <c r="L1182" s="177"/>
      <c r="M1182" s="226" t="s">
        <v>4006</v>
      </c>
      <c r="N1182" s="209" t="s">
        <v>960</v>
      </c>
      <c r="O1182" s="77"/>
      <c r="Q1182" s="162" t="s">
        <v>1629</v>
      </c>
      <c r="R1182" s="167" t="s">
        <v>1713</v>
      </c>
      <c r="S1182" s="160">
        <v>1114</v>
      </c>
      <c r="T1182" s="163">
        <v>940</v>
      </c>
      <c r="U1182" s="164">
        <f t="shared" si="18"/>
        <v>-174</v>
      </c>
      <c r="V1182" s="158"/>
      <c r="W1182" s="158"/>
    </row>
    <row r="1183" spans="2:23" ht="26.25" x14ac:dyDescent="0.3">
      <c r="B1183" s="18">
        <v>1114</v>
      </c>
      <c r="C1183" s="19">
        <v>-2</v>
      </c>
      <c r="D1183" s="172" t="s">
        <v>1504</v>
      </c>
      <c r="E1183" s="141" t="s">
        <v>4026</v>
      </c>
      <c r="F1183" s="142" t="s">
        <v>7</v>
      </c>
      <c r="G1183" s="143" t="s">
        <v>5162</v>
      </c>
      <c r="H1183" s="138">
        <v>3</v>
      </c>
      <c r="I1183" s="139">
        <v>1</v>
      </c>
      <c r="J1183" s="140">
        <v>3</v>
      </c>
      <c r="K1183" s="187"/>
      <c r="L1183" s="177"/>
      <c r="M1183" s="223" t="s">
        <v>5152</v>
      </c>
      <c r="N1183" s="209"/>
      <c r="O1183" s="77"/>
      <c r="Q1183" s="162" t="s">
        <v>1631</v>
      </c>
      <c r="R1183" s="167" t="s">
        <v>788</v>
      </c>
      <c r="S1183" s="160">
        <v>264</v>
      </c>
      <c r="T1183" s="163">
        <v>1136</v>
      </c>
      <c r="U1183" s="164">
        <f t="shared" si="18"/>
        <v>872</v>
      </c>
      <c r="V1183" s="158"/>
      <c r="W1183" s="158"/>
    </row>
    <row r="1184" spans="2:23" ht="26.25" x14ac:dyDescent="0.3">
      <c r="B1184" s="18">
        <v>1114</v>
      </c>
      <c r="C1184" s="19">
        <v>-2</v>
      </c>
      <c r="D1184" s="172" t="s">
        <v>1505</v>
      </c>
      <c r="E1184" s="141" t="s">
        <v>4026</v>
      </c>
      <c r="F1184" s="142" t="s">
        <v>7</v>
      </c>
      <c r="G1184" s="143" t="s">
        <v>3499</v>
      </c>
      <c r="H1184" s="138">
        <v>3</v>
      </c>
      <c r="I1184" s="139">
        <v>1</v>
      </c>
      <c r="J1184" s="140">
        <v>3</v>
      </c>
      <c r="K1184" s="187"/>
      <c r="L1184" s="177"/>
      <c r="M1184" s="221" t="s">
        <v>3779</v>
      </c>
      <c r="N1184" s="209" t="s">
        <v>960</v>
      </c>
      <c r="O1184" s="77"/>
      <c r="Q1184" s="162" t="s">
        <v>2641</v>
      </c>
      <c r="R1184" s="167" t="s">
        <v>10</v>
      </c>
      <c r="S1184" s="160">
        <v>458</v>
      </c>
      <c r="T1184" s="163">
        <v>1335</v>
      </c>
      <c r="U1184" s="164">
        <f t="shared" si="18"/>
        <v>877</v>
      </c>
      <c r="V1184" s="158"/>
      <c r="W1184" s="158"/>
    </row>
    <row r="1185" spans="2:23" ht="26.25" x14ac:dyDescent="0.3">
      <c r="B1185" s="18">
        <v>1114</v>
      </c>
      <c r="C1185" s="19">
        <v>-2</v>
      </c>
      <c r="D1185" s="172" t="s">
        <v>4489</v>
      </c>
      <c r="E1185" s="141" t="s">
        <v>4026</v>
      </c>
      <c r="F1185" s="142" t="s">
        <v>7</v>
      </c>
      <c r="G1185" s="143" t="s">
        <v>323</v>
      </c>
      <c r="H1185" s="138">
        <v>3</v>
      </c>
      <c r="I1185" s="139">
        <v>1</v>
      </c>
      <c r="J1185" s="140">
        <v>3</v>
      </c>
      <c r="K1185" s="187"/>
      <c r="L1185" s="177"/>
      <c r="M1185" s="221" t="s">
        <v>4614</v>
      </c>
      <c r="N1185" s="209" t="s">
        <v>960</v>
      </c>
      <c r="O1185" s="77"/>
      <c r="Q1185" s="162" t="s">
        <v>1632</v>
      </c>
      <c r="R1185" s="167" t="s">
        <v>323</v>
      </c>
      <c r="S1185" s="160">
        <v>645</v>
      </c>
      <c r="T1185" s="163">
        <v>119</v>
      </c>
      <c r="U1185" s="164">
        <f t="shared" si="18"/>
        <v>-526</v>
      </c>
      <c r="V1185" s="158"/>
      <c r="W1185" s="158"/>
    </row>
    <row r="1186" spans="2:23" ht="26.25" x14ac:dyDescent="0.3">
      <c r="B1186" s="18">
        <v>1114</v>
      </c>
      <c r="C1186" s="19">
        <v>-2</v>
      </c>
      <c r="D1186" s="172" t="s">
        <v>4618</v>
      </c>
      <c r="E1186" s="141" t="s">
        <v>4026</v>
      </c>
      <c r="F1186" s="142" t="s">
        <v>7</v>
      </c>
      <c r="G1186" s="143" t="s">
        <v>323</v>
      </c>
      <c r="H1186" s="138">
        <v>3</v>
      </c>
      <c r="I1186" s="139">
        <v>1</v>
      </c>
      <c r="J1186" s="140">
        <v>3</v>
      </c>
      <c r="K1186" s="187"/>
      <c r="L1186" s="177"/>
      <c r="M1186" s="226" t="s">
        <v>5494</v>
      </c>
      <c r="N1186" s="209"/>
      <c r="O1186" s="77"/>
      <c r="Q1186" s="162" t="s">
        <v>3932</v>
      </c>
      <c r="R1186" s="167" t="s">
        <v>3918</v>
      </c>
      <c r="S1186" s="160">
        <v>1114</v>
      </c>
      <c r="T1186" s="163">
        <v>270</v>
      </c>
      <c r="U1186" s="164">
        <f t="shared" si="18"/>
        <v>-844</v>
      </c>
      <c r="V1186" s="158"/>
      <c r="W1186" s="158"/>
    </row>
    <row r="1187" spans="2:23" ht="26.25" x14ac:dyDescent="0.3">
      <c r="B1187" s="18">
        <v>1114</v>
      </c>
      <c r="C1187" s="19">
        <v>-2</v>
      </c>
      <c r="D1187" s="172" t="s">
        <v>1967</v>
      </c>
      <c r="E1187" s="141" t="s">
        <v>4026</v>
      </c>
      <c r="F1187" s="142" t="s">
        <v>7</v>
      </c>
      <c r="G1187" s="143" t="s">
        <v>3376</v>
      </c>
      <c r="H1187" s="138">
        <v>3</v>
      </c>
      <c r="I1187" s="139">
        <v>1</v>
      </c>
      <c r="J1187" s="140">
        <v>3</v>
      </c>
      <c r="K1187" s="187"/>
      <c r="L1187" s="177"/>
      <c r="M1187" s="221" t="s">
        <v>3780</v>
      </c>
      <c r="N1187" s="209" t="s">
        <v>960</v>
      </c>
      <c r="O1187" s="77"/>
      <c r="Q1187" s="162" t="s">
        <v>3094</v>
      </c>
      <c r="R1187" s="167" t="s">
        <v>3086</v>
      </c>
      <c r="S1187" s="160">
        <v>559</v>
      </c>
      <c r="T1187" s="163">
        <v>248</v>
      </c>
      <c r="U1187" s="164">
        <f t="shared" si="18"/>
        <v>-311</v>
      </c>
      <c r="V1187" s="158"/>
      <c r="W1187" s="158"/>
    </row>
    <row r="1188" spans="2:23" ht="28.5" x14ac:dyDescent="0.3">
      <c r="B1188" s="18">
        <v>1114</v>
      </c>
      <c r="C1188" s="19">
        <v>-2</v>
      </c>
      <c r="D1188" s="172" t="s">
        <v>3925</v>
      </c>
      <c r="E1188" s="141" t="s">
        <v>4026</v>
      </c>
      <c r="F1188" s="142" t="s">
        <v>7</v>
      </c>
      <c r="G1188" s="143" t="s">
        <v>323</v>
      </c>
      <c r="H1188" s="138">
        <v>3</v>
      </c>
      <c r="I1188" s="139">
        <v>1</v>
      </c>
      <c r="J1188" s="140">
        <v>3</v>
      </c>
      <c r="K1188" s="187"/>
      <c r="L1188" s="177"/>
      <c r="M1188" s="221" t="s">
        <v>3922</v>
      </c>
      <c r="N1188" s="215" t="s">
        <v>960</v>
      </c>
      <c r="O1188" s="77"/>
      <c r="Q1188" s="162" t="s">
        <v>1634</v>
      </c>
      <c r="R1188" s="167" t="s">
        <v>5096</v>
      </c>
      <c r="S1188" s="160">
        <v>45</v>
      </c>
      <c r="T1188" s="163">
        <v>419</v>
      </c>
      <c r="U1188" s="164">
        <f t="shared" si="18"/>
        <v>374</v>
      </c>
      <c r="V1188" s="158"/>
      <c r="W1188" s="158"/>
    </row>
    <row r="1189" spans="2:23" ht="26.25" x14ac:dyDescent="0.3">
      <c r="B1189" s="18">
        <v>1114</v>
      </c>
      <c r="C1189" s="19">
        <v>-2</v>
      </c>
      <c r="D1189" s="172" t="s">
        <v>4619</v>
      </c>
      <c r="E1189" s="141" t="s">
        <v>4026</v>
      </c>
      <c r="F1189" s="142" t="s">
        <v>7</v>
      </c>
      <c r="G1189" s="143" t="s">
        <v>4620</v>
      </c>
      <c r="H1189" s="138">
        <v>3</v>
      </c>
      <c r="I1189" s="139">
        <v>1</v>
      </c>
      <c r="J1189" s="140">
        <v>3</v>
      </c>
      <c r="K1189" s="187"/>
      <c r="L1189" s="177"/>
      <c r="M1189" s="226" t="s">
        <v>5494</v>
      </c>
      <c r="N1189" s="209"/>
      <c r="O1189" s="77"/>
      <c r="Q1189" s="162" t="s">
        <v>2806</v>
      </c>
      <c r="R1189" s="167" t="s">
        <v>2707</v>
      </c>
      <c r="S1189" s="160">
        <v>921</v>
      </c>
      <c r="T1189" s="163">
        <v>382</v>
      </c>
      <c r="U1189" s="164">
        <f t="shared" si="18"/>
        <v>-539</v>
      </c>
      <c r="V1189" s="158"/>
      <c r="W1189" s="158"/>
    </row>
    <row r="1190" spans="2:23" ht="26.25" x14ac:dyDescent="0.3">
      <c r="B1190" s="18">
        <v>1114</v>
      </c>
      <c r="C1190" s="19">
        <v>-2</v>
      </c>
      <c r="D1190" s="172" t="s">
        <v>5454</v>
      </c>
      <c r="E1190" s="141" t="s">
        <v>4026</v>
      </c>
      <c r="F1190" s="142" t="s">
        <v>7</v>
      </c>
      <c r="G1190" s="143" t="s">
        <v>5455</v>
      </c>
      <c r="H1190" s="138">
        <v>3</v>
      </c>
      <c r="I1190" s="139">
        <v>1</v>
      </c>
      <c r="J1190" s="140">
        <v>3</v>
      </c>
      <c r="K1190" s="187"/>
      <c r="L1190" s="177"/>
      <c r="M1190" s="226" t="s">
        <v>5452</v>
      </c>
      <c r="N1190" s="207"/>
      <c r="O1190" s="77"/>
      <c r="Q1190" s="162" t="s">
        <v>2691</v>
      </c>
      <c r="R1190" s="167" t="s">
        <v>2660</v>
      </c>
      <c r="S1190" s="160">
        <v>424</v>
      </c>
      <c r="T1190" s="163">
        <v>1481</v>
      </c>
      <c r="U1190" s="164">
        <f t="shared" si="18"/>
        <v>1057</v>
      </c>
      <c r="V1190" s="158"/>
      <c r="W1190" s="158"/>
    </row>
    <row r="1191" spans="2:23" ht="26.25" x14ac:dyDescent="0.3">
      <c r="B1191" s="18">
        <v>1114</v>
      </c>
      <c r="C1191" s="19">
        <v>-2</v>
      </c>
      <c r="D1191" s="172" t="s">
        <v>3061</v>
      </c>
      <c r="E1191" s="141" t="s">
        <v>4026</v>
      </c>
      <c r="F1191" s="142" t="s">
        <v>7</v>
      </c>
      <c r="G1191" s="143" t="s">
        <v>3062</v>
      </c>
      <c r="H1191" s="138">
        <v>3</v>
      </c>
      <c r="I1191" s="139">
        <v>1</v>
      </c>
      <c r="J1191" s="140">
        <v>3</v>
      </c>
      <c r="K1191" s="187"/>
      <c r="L1191" s="177"/>
      <c r="M1191" s="221" t="s">
        <v>3781</v>
      </c>
      <c r="N1191" s="209" t="s">
        <v>960</v>
      </c>
      <c r="O1191" s="77"/>
      <c r="Q1191" s="162" t="s">
        <v>3039</v>
      </c>
      <c r="R1191" s="167" t="s">
        <v>2285</v>
      </c>
      <c r="S1191" s="160">
        <v>1039</v>
      </c>
      <c r="T1191" s="163">
        <v>1063</v>
      </c>
      <c r="U1191" s="164">
        <f t="shared" ref="U1191:U1254" si="19">IFERROR(IF(T1191=0,"New",T1191-S1191),"New")</f>
        <v>24</v>
      </c>
      <c r="V1191" s="158"/>
      <c r="W1191" s="158"/>
    </row>
    <row r="1192" spans="2:23" ht="26.25" x14ac:dyDescent="0.3">
      <c r="B1192" s="18">
        <v>1114</v>
      </c>
      <c r="C1192" s="19">
        <v>-2</v>
      </c>
      <c r="D1192" s="172" t="s">
        <v>4206</v>
      </c>
      <c r="E1192" s="141" t="s">
        <v>4026</v>
      </c>
      <c r="F1192" s="142" t="s">
        <v>7</v>
      </c>
      <c r="G1192" s="143" t="s">
        <v>4207</v>
      </c>
      <c r="H1192" s="138">
        <v>3</v>
      </c>
      <c r="I1192" s="139">
        <v>1</v>
      </c>
      <c r="J1192" s="140">
        <v>3</v>
      </c>
      <c r="K1192" s="187"/>
      <c r="L1192" s="177"/>
      <c r="M1192" s="226" t="s">
        <v>4204</v>
      </c>
      <c r="N1192" s="215" t="s">
        <v>960</v>
      </c>
      <c r="O1192" s="77"/>
      <c r="Q1192" s="162" t="s">
        <v>3335</v>
      </c>
      <c r="R1192" s="167" t="s">
        <v>3313</v>
      </c>
      <c r="S1192" s="160">
        <v>559</v>
      </c>
      <c r="T1192" s="163">
        <v>119</v>
      </c>
      <c r="U1192" s="164">
        <f t="shared" si="19"/>
        <v>-440</v>
      </c>
      <c r="V1192" s="158"/>
      <c r="W1192" s="158"/>
    </row>
    <row r="1193" spans="2:23" ht="26.25" x14ac:dyDescent="0.3">
      <c r="B1193" s="18">
        <v>1114</v>
      </c>
      <c r="C1193" s="19">
        <v>-2</v>
      </c>
      <c r="D1193" s="172" t="s">
        <v>4005</v>
      </c>
      <c r="E1193" s="141" t="s">
        <v>4026</v>
      </c>
      <c r="F1193" s="142" t="s">
        <v>7</v>
      </c>
      <c r="G1193" s="143" t="s">
        <v>323</v>
      </c>
      <c r="H1193" s="138">
        <v>3</v>
      </c>
      <c r="I1193" s="139">
        <v>1</v>
      </c>
      <c r="J1193" s="140">
        <v>3</v>
      </c>
      <c r="K1193" s="187"/>
      <c r="L1193" s="177"/>
      <c r="M1193" s="226" t="s">
        <v>4006</v>
      </c>
      <c r="N1193" s="209" t="s">
        <v>960</v>
      </c>
      <c r="O1193" s="97"/>
      <c r="Q1193" s="162" t="s">
        <v>2249</v>
      </c>
      <c r="R1193" s="167" t="s">
        <v>2218</v>
      </c>
      <c r="S1193" s="160">
        <v>1315</v>
      </c>
      <c r="T1193" s="163">
        <v>1335</v>
      </c>
      <c r="U1193" s="164">
        <f t="shared" si="19"/>
        <v>20</v>
      </c>
      <c r="V1193" s="158"/>
      <c r="W1193" s="158"/>
    </row>
    <row r="1194" spans="2:23" ht="26.25" x14ac:dyDescent="0.3">
      <c r="B1194" s="18">
        <v>1114</v>
      </c>
      <c r="C1194" s="19">
        <v>-2</v>
      </c>
      <c r="D1194" s="172" t="s">
        <v>3365</v>
      </c>
      <c r="E1194" s="141" t="s">
        <v>4026</v>
      </c>
      <c r="F1194" s="142" t="s">
        <v>7</v>
      </c>
      <c r="G1194" s="143" t="s">
        <v>323</v>
      </c>
      <c r="H1194" s="138">
        <v>3</v>
      </c>
      <c r="I1194" s="139">
        <v>1</v>
      </c>
      <c r="J1194" s="140">
        <v>3</v>
      </c>
      <c r="K1194" s="187"/>
      <c r="L1194" s="177"/>
      <c r="M1194" s="226" t="s">
        <v>3767</v>
      </c>
      <c r="N1194" s="215" t="s">
        <v>960</v>
      </c>
      <c r="O1194" s="77"/>
      <c r="Q1194" s="162" t="s">
        <v>2807</v>
      </c>
      <c r="R1194" s="167" t="s">
        <v>323</v>
      </c>
      <c r="S1194" s="160">
        <v>1455</v>
      </c>
      <c r="T1194" s="163">
        <v>157</v>
      </c>
      <c r="U1194" s="164">
        <f t="shared" si="19"/>
        <v>-1298</v>
      </c>
      <c r="V1194" s="158"/>
      <c r="W1194" s="158"/>
    </row>
    <row r="1195" spans="2:23" ht="26.25" x14ac:dyDescent="0.3">
      <c r="B1195" s="18">
        <v>1114</v>
      </c>
      <c r="C1195" s="19">
        <v>-2</v>
      </c>
      <c r="D1195" s="172" t="s">
        <v>4360</v>
      </c>
      <c r="E1195" s="141" t="s">
        <v>4026</v>
      </c>
      <c r="F1195" s="142" t="s">
        <v>7</v>
      </c>
      <c r="G1195" s="143" t="s">
        <v>4361</v>
      </c>
      <c r="H1195" s="138">
        <v>3</v>
      </c>
      <c r="I1195" s="139">
        <v>1</v>
      </c>
      <c r="J1195" s="140">
        <v>3</v>
      </c>
      <c r="K1195" s="187"/>
      <c r="L1195" s="177"/>
      <c r="M1195" s="221" t="s">
        <v>4613</v>
      </c>
      <c r="N1195" s="209" t="s">
        <v>960</v>
      </c>
      <c r="O1195" s="77"/>
      <c r="Q1195" s="162" t="s">
        <v>3040</v>
      </c>
      <c r="R1195" s="167" t="s">
        <v>3022</v>
      </c>
      <c r="S1195" s="160">
        <v>1114</v>
      </c>
      <c r="T1195" s="163">
        <v>1136</v>
      </c>
      <c r="U1195" s="164">
        <f t="shared" si="19"/>
        <v>22</v>
      </c>
      <c r="V1195" s="158"/>
      <c r="W1195" s="158"/>
    </row>
    <row r="1196" spans="2:23" ht="26.25" x14ac:dyDescent="0.3">
      <c r="B1196" s="18">
        <v>1114</v>
      </c>
      <c r="C1196" s="19">
        <v>-2</v>
      </c>
      <c r="D1196" s="172" t="s">
        <v>2575</v>
      </c>
      <c r="E1196" s="141" t="s">
        <v>4026</v>
      </c>
      <c r="F1196" s="142" t="s">
        <v>7</v>
      </c>
      <c r="G1196" s="143" t="s">
        <v>1357</v>
      </c>
      <c r="H1196" s="138">
        <v>3</v>
      </c>
      <c r="I1196" s="139">
        <v>1</v>
      </c>
      <c r="J1196" s="140">
        <v>3</v>
      </c>
      <c r="K1196" s="187"/>
      <c r="L1196" s="177"/>
      <c r="M1196" s="221" t="s">
        <v>3785</v>
      </c>
      <c r="N1196" s="209" t="s">
        <v>960</v>
      </c>
      <c r="O1196" s="77"/>
      <c r="Q1196" s="162" t="s">
        <v>3565</v>
      </c>
      <c r="R1196" s="167" t="s">
        <v>323</v>
      </c>
      <c r="S1196" s="160">
        <v>1114</v>
      </c>
      <c r="T1196" s="163">
        <v>1481</v>
      </c>
      <c r="U1196" s="164">
        <f t="shared" si="19"/>
        <v>367</v>
      </c>
      <c r="V1196" s="158"/>
      <c r="W1196" s="158"/>
    </row>
    <row r="1197" spans="2:23" ht="28.5" x14ac:dyDescent="0.3">
      <c r="B1197" s="18">
        <v>1114</v>
      </c>
      <c r="C1197" s="19">
        <v>-2</v>
      </c>
      <c r="D1197" s="172" t="s">
        <v>5370</v>
      </c>
      <c r="E1197" s="141" t="s">
        <v>4026</v>
      </c>
      <c r="F1197" s="142" t="s">
        <v>7</v>
      </c>
      <c r="G1197" s="143" t="s">
        <v>323</v>
      </c>
      <c r="H1197" s="138">
        <v>3</v>
      </c>
      <c r="I1197" s="139">
        <v>1</v>
      </c>
      <c r="J1197" s="140">
        <v>3</v>
      </c>
      <c r="K1197" s="187"/>
      <c r="L1197" s="177"/>
      <c r="M1197" s="226" t="s">
        <v>5368</v>
      </c>
      <c r="N1197" s="215"/>
      <c r="O1197" s="77"/>
      <c r="Q1197" s="162" t="s">
        <v>1635</v>
      </c>
      <c r="R1197" s="167" t="s">
        <v>325</v>
      </c>
      <c r="S1197" s="160">
        <v>488</v>
      </c>
      <c r="T1197" s="163">
        <v>255</v>
      </c>
      <c r="U1197" s="164">
        <f t="shared" si="19"/>
        <v>-233</v>
      </c>
      <c r="V1197" s="158"/>
      <c r="W1197" s="158"/>
    </row>
    <row r="1198" spans="2:23" ht="26.25" x14ac:dyDescent="0.3">
      <c r="B1198" s="18">
        <v>1114</v>
      </c>
      <c r="C1198" s="19">
        <v>-2</v>
      </c>
      <c r="D1198" s="172" t="s">
        <v>5376</v>
      </c>
      <c r="E1198" s="141" t="s">
        <v>4026</v>
      </c>
      <c r="F1198" s="142" t="s">
        <v>7</v>
      </c>
      <c r="G1198" s="143" t="s">
        <v>5377</v>
      </c>
      <c r="H1198" s="138">
        <v>3</v>
      </c>
      <c r="I1198" s="139">
        <v>1</v>
      </c>
      <c r="J1198" s="140">
        <v>3</v>
      </c>
      <c r="K1198" s="187"/>
      <c r="L1198" s="177"/>
      <c r="M1198" s="221" t="s">
        <v>5410</v>
      </c>
      <c r="N1198" s="209"/>
      <c r="O1198" s="97"/>
      <c r="Q1198" s="162" t="s">
        <v>3274</v>
      </c>
      <c r="R1198" s="167" t="s">
        <v>3215</v>
      </c>
      <c r="S1198" s="160">
        <v>1039</v>
      </c>
      <c r="T1198" s="163">
        <v>1063</v>
      </c>
      <c r="U1198" s="164">
        <f t="shared" si="19"/>
        <v>24</v>
      </c>
      <c r="V1198" s="158"/>
      <c r="W1198" s="158"/>
    </row>
    <row r="1199" spans="2:23" ht="26.25" x14ac:dyDescent="0.3">
      <c r="B1199" s="18">
        <v>1114</v>
      </c>
      <c r="C1199" s="19">
        <v>-2</v>
      </c>
      <c r="D1199" s="172" t="s">
        <v>2574</v>
      </c>
      <c r="E1199" s="141" t="s">
        <v>4026</v>
      </c>
      <c r="F1199" s="142" t="s">
        <v>7</v>
      </c>
      <c r="G1199" s="143" t="s">
        <v>2609</v>
      </c>
      <c r="H1199" s="138">
        <v>3</v>
      </c>
      <c r="I1199" s="139">
        <v>1</v>
      </c>
      <c r="J1199" s="140">
        <v>3</v>
      </c>
      <c r="K1199" s="187"/>
      <c r="L1199" s="177"/>
      <c r="M1199" s="221" t="s">
        <v>3785</v>
      </c>
      <c r="N1199" s="209" t="s">
        <v>960</v>
      </c>
      <c r="O1199" s="77"/>
      <c r="Q1199" s="162" t="s">
        <v>2250</v>
      </c>
      <c r="R1199" s="167" t="s">
        <v>2212</v>
      </c>
      <c r="S1199" s="160">
        <v>38</v>
      </c>
      <c r="T1199" s="163">
        <v>940</v>
      </c>
      <c r="U1199" s="164">
        <f t="shared" si="19"/>
        <v>902</v>
      </c>
      <c r="V1199" s="158"/>
      <c r="W1199" s="158"/>
    </row>
    <row r="1200" spans="2:23" ht="28.5" x14ac:dyDescent="0.3">
      <c r="B1200" s="18">
        <v>1114</v>
      </c>
      <c r="C1200" s="19">
        <v>-2</v>
      </c>
      <c r="D1200" s="172" t="s">
        <v>4621</v>
      </c>
      <c r="E1200" s="141" t="s">
        <v>4026</v>
      </c>
      <c r="F1200" s="142" t="s">
        <v>7</v>
      </c>
      <c r="G1200" s="143" t="s">
        <v>4622</v>
      </c>
      <c r="H1200" s="138">
        <v>3</v>
      </c>
      <c r="I1200" s="139">
        <v>1</v>
      </c>
      <c r="J1200" s="140">
        <v>3</v>
      </c>
      <c r="K1200" s="187"/>
      <c r="L1200" s="177"/>
      <c r="M1200" s="221" t="s">
        <v>4732</v>
      </c>
      <c r="N1200" s="209" t="s">
        <v>960</v>
      </c>
      <c r="O1200" s="77"/>
      <c r="Q1200" s="162" t="s">
        <v>4763</v>
      </c>
      <c r="R1200" s="167" t="s">
        <v>4584</v>
      </c>
      <c r="S1200" s="160">
        <v>609</v>
      </c>
      <c r="T1200" s="163">
        <v>940</v>
      </c>
      <c r="U1200" s="164">
        <f t="shared" si="19"/>
        <v>331</v>
      </c>
      <c r="V1200" s="158"/>
      <c r="W1200" s="158"/>
    </row>
    <row r="1201" spans="2:23" ht="26.25" x14ac:dyDescent="0.3">
      <c r="B1201" s="18">
        <v>1114</v>
      </c>
      <c r="C1201" s="19">
        <v>-2</v>
      </c>
      <c r="D1201" s="172" t="s">
        <v>3501</v>
      </c>
      <c r="E1201" s="141" t="s">
        <v>4026</v>
      </c>
      <c r="F1201" s="142" t="s">
        <v>7</v>
      </c>
      <c r="G1201" s="143" t="s">
        <v>3502</v>
      </c>
      <c r="H1201" s="138">
        <v>3</v>
      </c>
      <c r="I1201" s="139">
        <v>1</v>
      </c>
      <c r="J1201" s="140">
        <v>3</v>
      </c>
      <c r="K1201" s="187"/>
      <c r="L1201" s="177"/>
      <c r="M1201" s="221" t="s">
        <v>3779</v>
      </c>
      <c r="N1201" s="209" t="s">
        <v>960</v>
      </c>
      <c r="O1201" s="97"/>
      <c r="Q1201" s="162" t="s">
        <v>3429</v>
      </c>
      <c r="R1201" s="167" t="s">
        <v>3389</v>
      </c>
      <c r="S1201" s="160">
        <v>1114</v>
      </c>
      <c r="T1201" s="163">
        <v>616</v>
      </c>
      <c r="U1201" s="164">
        <f t="shared" si="19"/>
        <v>-498</v>
      </c>
      <c r="V1201" s="158"/>
      <c r="W1201" s="158"/>
    </row>
    <row r="1202" spans="2:23" ht="26.25" x14ac:dyDescent="0.3">
      <c r="B1202" s="18">
        <v>1114</v>
      </c>
      <c r="C1202" s="19">
        <v>-2</v>
      </c>
      <c r="D1202" s="172" t="s">
        <v>5453</v>
      </c>
      <c r="E1202" s="141" t="s">
        <v>4026</v>
      </c>
      <c r="F1202" s="142" t="s">
        <v>7</v>
      </c>
      <c r="G1202" s="143" t="s">
        <v>323</v>
      </c>
      <c r="H1202" s="138">
        <v>3</v>
      </c>
      <c r="I1202" s="139">
        <v>1</v>
      </c>
      <c r="J1202" s="140">
        <v>3</v>
      </c>
      <c r="K1202" s="187"/>
      <c r="L1202" s="177"/>
      <c r="M1202" s="226" t="s">
        <v>5452</v>
      </c>
      <c r="N1202" s="213"/>
      <c r="O1202" s="77"/>
      <c r="Q1202" s="162" t="s">
        <v>6575</v>
      </c>
      <c r="R1202" s="167" t="s">
        <v>3362</v>
      </c>
      <c r="S1202" s="160">
        <v>921</v>
      </c>
      <c r="T1202" s="163">
        <v>833</v>
      </c>
      <c r="U1202" s="164">
        <f t="shared" si="19"/>
        <v>-88</v>
      </c>
      <c r="V1202" s="158"/>
      <c r="W1202" s="158"/>
    </row>
    <row r="1203" spans="2:23" ht="28.5" x14ac:dyDescent="0.3">
      <c r="B1203" s="18">
        <v>1114</v>
      </c>
      <c r="C1203" s="19">
        <v>-2</v>
      </c>
      <c r="D1203" s="172" t="s">
        <v>1418</v>
      </c>
      <c r="E1203" s="141" t="s">
        <v>4026</v>
      </c>
      <c r="F1203" s="142" t="s">
        <v>7</v>
      </c>
      <c r="G1203" s="143" t="s">
        <v>456</v>
      </c>
      <c r="H1203" s="138">
        <v>3</v>
      </c>
      <c r="I1203" s="139">
        <v>1</v>
      </c>
      <c r="J1203" s="140">
        <v>3</v>
      </c>
      <c r="K1203" s="187"/>
      <c r="L1203" s="177"/>
      <c r="M1203" s="221" t="s">
        <v>4613</v>
      </c>
      <c r="N1203" s="209" t="s">
        <v>960</v>
      </c>
      <c r="O1203" s="97"/>
      <c r="Q1203" s="162" t="s">
        <v>2916</v>
      </c>
      <c r="R1203" s="167" t="s">
        <v>4548</v>
      </c>
      <c r="S1203" s="160">
        <v>171</v>
      </c>
      <c r="T1203" s="163">
        <v>765</v>
      </c>
      <c r="U1203" s="164">
        <f t="shared" si="19"/>
        <v>594</v>
      </c>
      <c r="V1203" s="158"/>
      <c r="W1203" s="158"/>
    </row>
    <row r="1204" spans="2:23" ht="26.25" x14ac:dyDescent="0.3">
      <c r="B1204" s="18">
        <v>1114</v>
      </c>
      <c r="C1204" s="19">
        <v>-2</v>
      </c>
      <c r="D1204" s="172" t="s">
        <v>4623</v>
      </c>
      <c r="E1204" s="141" t="s">
        <v>4026</v>
      </c>
      <c r="F1204" s="142" t="s">
        <v>7</v>
      </c>
      <c r="G1204" s="143" t="s">
        <v>323</v>
      </c>
      <c r="H1204" s="138">
        <v>3</v>
      </c>
      <c r="I1204" s="139">
        <v>1</v>
      </c>
      <c r="J1204" s="140">
        <v>3</v>
      </c>
      <c r="K1204" s="187"/>
      <c r="L1204" s="177"/>
      <c r="M1204" s="226" t="s">
        <v>5494</v>
      </c>
      <c r="N1204" s="209"/>
      <c r="O1204" s="77"/>
      <c r="Q1204" s="162" t="s">
        <v>1636</v>
      </c>
      <c r="R1204" s="167" t="s">
        <v>657</v>
      </c>
      <c r="S1204" s="160">
        <v>836</v>
      </c>
      <c r="T1204" s="163">
        <v>382</v>
      </c>
      <c r="U1204" s="164">
        <f t="shared" si="19"/>
        <v>-454</v>
      </c>
      <c r="V1204" s="158"/>
      <c r="W1204" s="158"/>
    </row>
    <row r="1205" spans="2:23" ht="28.5" x14ac:dyDescent="0.3">
      <c r="B1205" s="18">
        <v>1114</v>
      </c>
      <c r="C1205" s="19">
        <v>-2</v>
      </c>
      <c r="D1205" s="172" t="s">
        <v>1722</v>
      </c>
      <c r="E1205" s="141" t="s">
        <v>4026</v>
      </c>
      <c r="F1205" s="142" t="s">
        <v>7</v>
      </c>
      <c r="G1205" s="143" t="s">
        <v>3967</v>
      </c>
      <c r="H1205" s="138">
        <v>3</v>
      </c>
      <c r="I1205" s="139">
        <v>1</v>
      </c>
      <c r="J1205" s="140">
        <v>3</v>
      </c>
      <c r="K1205" s="187"/>
      <c r="L1205" s="177"/>
      <c r="M1205" s="226" t="s">
        <v>3968</v>
      </c>
      <c r="N1205" s="215" t="s">
        <v>960</v>
      </c>
      <c r="O1205" s="77"/>
      <c r="Q1205" s="162" t="s">
        <v>3336</v>
      </c>
      <c r="R1205" s="167" t="s">
        <v>3291</v>
      </c>
      <c r="S1205" s="160">
        <v>371</v>
      </c>
      <c r="T1205" s="163">
        <v>940</v>
      </c>
      <c r="U1205" s="164">
        <f t="shared" si="19"/>
        <v>569</v>
      </c>
      <c r="V1205" s="158"/>
      <c r="W1205" s="158"/>
    </row>
    <row r="1206" spans="2:23" ht="28.5" x14ac:dyDescent="0.3">
      <c r="B1206" s="18">
        <v>1114</v>
      </c>
      <c r="C1206" s="19">
        <v>-2</v>
      </c>
      <c r="D1206" s="172" t="s">
        <v>5620</v>
      </c>
      <c r="E1206" s="141" t="s">
        <v>4026</v>
      </c>
      <c r="F1206" s="142" t="s">
        <v>7</v>
      </c>
      <c r="G1206" s="143" t="s">
        <v>323</v>
      </c>
      <c r="H1206" s="138">
        <v>3</v>
      </c>
      <c r="I1206" s="139">
        <v>1</v>
      </c>
      <c r="J1206" s="140">
        <v>3</v>
      </c>
      <c r="K1206" s="187"/>
      <c r="L1206" s="177"/>
      <c r="M1206" s="226" t="s">
        <v>5679</v>
      </c>
      <c r="N1206" s="209"/>
      <c r="O1206" s="77"/>
      <c r="Q1206" s="162" t="s">
        <v>2970</v>
      </c>
      <c r="R1206" s="167" t="s">
        <v>4451</v>
      </c>
      <c r="S1206" s="160">
        <v>921</v>
      </c>
      <c r="T1206" s="163">
        <v>1136</v>
      </c>
      <c r="U1206" s="164">
        <f t="shared" si="19"/>
        <v>215</v>
      </c>
      <c r="V1206" s="158"/>
      <c r="W1206" s="158"/>
    </row>
    <row r="1207" spans="2:23" ht="31.5" x14ac:dyDescent="0.3">
      <c r="B1207" s="18">
        <v>1114</v>
      </c>
      <c r="C1207" s="19">
        <v>-2</v>
      </c>
      <c r="D1207" s="172" t="s">
        <v>5615</v>
      </c>
      <c r="E1207" s="141" t="s">
        <v>4026</v>
      </c>
      <c r="F1207" s="142" t="s">
        <v>7</v>
      </c>
      <c r="G1207" s="143" t="s">
        <v>5616</v>
      </c>
      <c r="H1207" s="138">
        <v>3</v>
      </c>
      <c r="I1207" s="139">
        <v>1</v>
      </c>
      <c r="J1207" s="140">
        <v>3</v>
      </c>
      <c r="K1207" s="187"/>
      <c r="L1207" s="177"/>
      <c r="M1207" s="221" t="s">
        <v>5677</v>
      </c>
      <c r="N1207" s="207"/>
      <c r="O1207" s="77"/>
      <c r="Q1207" s="162" t="s">
        <v>3337</v>
      </c>
      <c r="R1207" s="167" t="s">
        <v>206</v>
      </c>
      <c r="S1207" s="160">
        <v>1114</v>
      </c>
      <c r="T1207" s="163">
        <v>855</v>
      </c>
      <c r="U1207" s="164">
        <f t="shared" si="19"/>
        <v>-259</v>
      </c>
      <c r="V1207" s="158"/>
      <c r="W1207" s="158"/>
    </row>
    <row r="1208" spans="2:23" ht="26.25" x14ac:dyDescent="0.3">
      <c r="B1208" s="18">
        <v>1114</v>
      </c>
      <c r="C1208" s="19">
        <v>-2</v>
      </c>
      <c r="D1208" s="172" t="s">
        <v>3513</v>
      </c>
      <c r="E1208" s="141" t="s">
        <v>4026</v>
      </c>
      <c r="F1208" s="142" t="s">
        <v>7</v>
      </c>
      <c r="G1208" s="143" t="s">
        <v>3514</v>
      </c>
      <c r="H1208" s="138">
        <v>3</v>
      </c>
      <c r="I1208" s="139">
        <v>1</v>
      </c>
      <c r="J1208" s="140">
        <v>3</v>
      </c>
      <c r="K1208" s="187"/>
      <c r="L1208" s="177"/>
      <c r="M1208" s="225" t="s">
        <v>3778</v>
      </c>
      <c r="N1208" s="209" t="s">
        <v>960</v>
      </c>
      <c r="O1208" s="77"/>
      <c r="Q1208" s="162" t="s">
        <v>1639</v>
      </c>
      <c r="R1208" s="167" t="s">
        <v>10</v>
      </c>
      <c r="S1208" s="160">
        <v>1039</v>
      </c>
      <c r="T1208" s="163">
        <v>263</v>
      </c>
      <c r="U1208" s="164">
        <f t="shared" si="19"/>
        <v>-776</v>
      </c>
      <c r="V1208" s="158"/>
      <c r="W1208" s="158"/>
    </row>
    <row r="1209" spans="2:23" ht="26.25" x14ac:dyDescent="0.3">
      <c r="B1209" s="18">
        <v>1114</v>
      </c>
      <c r="C1209" s="19">
        <v>-2</v>
      </c>
      <c r="D1209" s="172" t="s">
        <v>1637</v>
      </c>
      <c r="E1209" s="141" t="s">
        <v>4026</v>
      </c>
      <c r="F1209" s="142" t="s">
        <v>7</v>
      </c>
      <c r="G1209" s="143" t="s">
        <v>1638</v>
      </c>
      <c r="H1209" s="138">
        <v>3</v>
      </c>
      <c r="I1209" s="139">
        <v>1</v>
      </c>
      <c r="J1209" s="140">
        <v>3</v>
      </c>
      <c r="K1209" s="187"/>
      <c r="L1209" s="177"/>
      <c r="M1209" s="233" t="s">
        <v>5273</v>
      </c>
      <c r="N1209" s="209"/>
      <c r="O1209" s="77"/>
      <c r="Q1209" s="162" t="s">
        <v>1640</v>
      </c>
      <c r="R1209" s="167" t="s">
        <v>392</v>
      </c>
      <c r="S1209" s="160">
        <v>341</v>
      </c>
      <c r="T1209" s="163">
        <v>451</v>
      </c>
      <c r="U1209" s="164">
        <f t="shared" si="19"/>
        <v>110</v>
      </c>
      <c r="V1209" s="158"/>
      <c r="W1209" s="158"/>
    </row>
    <row r="1210" spans="2:23" ht="31.5" x14ac:dyDescent="0.3">
      <c r="B1210" s="18">
        <v>1114</v>
      </c>
      <c r="C1210" s="19">
        <v>-2</v>
      </c>
      <c r="D1210" s="172" t="s">
        <v>1514</v>
      </c>
      <c r="E1210" s="141" t="s">
        <v>4026</v>
      </c>
      <c r="F1210" s="142" t="s">
        <v>7</v>
      </c>
      <c r="G1210" s="143" t="s">
        <v>2937</v>
      </c>
      <c r="H1210" s="138">
        <v>3</v>
      </c>
      <c r="I1210" s="139">
        <v>1</v>
      </c>
      <c r="J1210" s="140">
        <v>3</v>
      </c>
      <c r="K1210" s="187"/>
      <c r="L1210" s="177"/>
      <c r="M1210" s="226" t="s">
        <v>3763</v>
      </c>
      <c r="N1210" s="209" t="s">
        <v>960</v>
      </c>
      <c r="O1210" s="97"/>
      <c r="Q1210" s="162" t="s">
        <v>4327</v>
      </c>
      <c r="R1210" s="167" t="s">
        <v>4259</v>
      </c>
      <c r="S1210" s="160">
        <v>921</v>
      </c>
      <c r="T1210" s="163">
        <v>653</v>
      </c>
      <c r="U1210" s="164">
        <f t="shared" si="19"/>
        <v>-268</v>
      </c>
      <c r="V1210" s="158"/>
      <c r="W1210" s="158"/>
    </row>
    <row r="1211" spans="2:23" ht="26.25" x14ac:dyDescent="0.3">
      <c r="B1211" s="18">
        <v>1114</v>
      </c>
      <c r="C1211" s="19">
        <v>-2</v>
      </c>
      <c r="D1211" s="172" t="s">
        <v>1609</v>
      </c>
      <c r="E1211" s="141" t="s">
        <v>4026</v>
      </c>
      <c r="F1211" s="142" t="s">
        <v>7</v>
      </c>
      <c r="G1211" s="143" t="s">
        <v>4456</v>
      </c>
      <c r="H1211" s="138">
        <v>3</v>
      </c>
      <c r="I1211" s="139">
        <v>1</v>
      </c>
      <c r="J1211" s="140">
        <v>3</v>
      </c>
      <c r="K1211" s="187"/>
      <c r="L1211" s="177"/>
      <c r="M1211" s="226" t="s">
        <v>4447</v>
      </c>
      <c r="N1211" s="209" t="s">
        <v>960</v>
      </c>
      <c r="O1211" s="77"/>
      <c r="Q1211" s="162" t="s">
        <v>1642</v>
      </c>
      <c r="R1211" s="167" t="s">
        <v>148</v>
      </c>
      <c r="S1211" s="160">
        <v>371</v>
      </c>
      <c r="T1211" s="163">
        <v>1136</v>
      </c>
      <c r="U1211" s="164">
        <f t="shared" si="19"/>
        <v>765</v>
      </c>
      <c r="V1211" s="158"/>
      <c r="W1211" s="158"/>
    </row>
    <row r="1212" spans="2:23" ht="28.5" x14ac:dyDescent="0.3">
      <c r="B1212" s="18">
        <v>1114</v>
      </c>
      <c r="C1212" s="19">
        <v>-2</v>
      </c>
      <c r="D1212" s="172" t="s">
        <v>3221</v>
      </c>
      <c r="E1212" s="141" t="s">
        <v>4026</v>
      </c>
      <c r="F1212" s="142" t="s">
        <v>7</v>
      </c>
      <c r="G1212" s="143" t="s">
        <v>323</v>
      </c>
      <c r="H1212" s="138">
        <v>3</v>
      </c>
      <c r="I1212" s="139">
        <v>1</v>
      </c>
      <c r="J1212" s="140">
        <v>3</v>
      </c>
      <c r="K1212" s="187"/>
      <c r="L1212" s="177"/>
      <c r="M1212" s="226" t="s">
        <v>3777</v>
      </c>
      <c r="N1212" s="209" t="s">
        <v>960</v>
      </c>
      <c r="O1212" s="77"/>
      <c r="Q1212" s="162" t="s">
        <v>1643</v>
      </c>
      <c r="R1212" s="167" t="s">
        <v>3101</v>
      </c>
      <c r="S1212" s="160">
        <v>256</v>
      </c>
      <c r="T1212" s="163">
        <v>562</v>
      </c>
      <c r="U1212" s="164">
        <f t="shared" si="19"/>
        <v>306</v>
      </c>
      <c r="V1212" s="158"/>
      <c r="W1212" s="158"/>
    </row>
    <row r="1213" spans="2:23" ht="42.75" x14ac:dyDescent="0.3">
      <c r="B1213" s="18">
        <v>1114</v>
      </c>
      <c r="C1213" s="19">
        <v>-2</v>
      </c>
      <c r="D1213" s="172" t="s">
        <v>3059</v>
      </c>
      <c r="E1213" s="141" t="s">
        <v>4026</v>
      </c>
      <c r="F1213" s="142" t="s">
        <v>7</v>
      </c>
      <c r="G1213" s="143" t="s">
        <v>3060</v>
      </c>
      <c r="H1213" s="138">
        <v>3</v>
      </c>
      <c r="I1213" s="139">
        <v>1</v>
      </c>
      <c r="J1213" s="140">
        <v>3</v>
      </c>
      <c r="K1213" s="187"/>
      <c r="L1213" s="177"/>
      <c r="M1213" s="221" t="s">
        <v>3781</v>
      </c>
      <c r="N1213" s="209" t="s">
        <v>960</v>
      </c>
      <c r="O1213" s="77"/>
      <c r="Q1213" s="162" t="s">
        <v>1646</v>
      </c>
      <c r="R1213" s="167" t="s">
        <v>2874</v>
      </c>
      <c r="S1213" s="161">
        <v>6</v>
      </c>
      <c r="T1213" s="163">
        <v>43</v>
      </c>
      <c r="U1213" s="164">
        <f t="shared" si="19"/>
        <v>37</v>
      </c>
      <c r="V1213" s="158"/>
      <c r="W1213" s="158"/>
    </row>
    <row r="1214" spans="2:23" ht="26.25" x14ac:dyDescent="0.3">
      <c r="B1214" s="18">
        <v>1114</v>
      </c>
      <c r="C1214" s="19">
        <v>-2</v>
      </c>
      <c r="D1214" s="172" t="s">
        <v>4367</v>
      </c>
      <c r="E1214" s="141" t="s">
        <v>4026</v>
      </c>
      <c r="F1214" s="142" t="s">
        <v>7</v>
      </c>
      <c r="G1214" s="143" t="s">
        <v>4368</v>
      </c>
      <c r="H1214" s="138">
        <v>3</v>
      </c>
      <c r="I1214" s="139">
        <v>1</v>
      </c>
      <c r="J1214" s="140">
        <v>3</v>
      </c>
      <c r="K1214" s="187"/>
      <c r="L1214" s="177"/>
      <c r="M1214" s="226" t="s">
        <v>4363</v>
      </c>
      <c r="N1214" s="209" t="s">
        <v>960</v>
      </c>
      <c r="O1214" s="77"/>
      <c r="Q1214" s="162" t="s">
        <v>3275</v>
      </c>
      <c r="R1214" s="167" t="s">
        <v>904</v>
      </c>
      <c r="S1214" s="160">
        <v>1455</v>
      </c>
      <c r="T1214" s="163">
        <v>940</v>
      </c>
      <c r="U1214" s="164">
        <f t="shared" si="19"/>
        <v>-515</v>
      </c>
      <c r="V1214" s="158"/>
      <c r="W1214" s="158"/>
    </row>
    <row r="1215" spans="2:23" ht="26.25" x14ac:dyDescent="0.3">
      <c r="B1215" s="18">
        <v>1114</v>
      </c>
      <c r="C1215" s="19">
        <v>-2</v>
      </c>
      <c r="D1215" s="172" t="s">
        <v>3378</v>
      </c>
      <c r="E1215" s="141" t="s">
        <v>4026</v>
      </c>
      <c r="F1215" s="142" t="s">
        <v>7</v>
      </c>
      <c r="G1215" s="143" t="s">
        <v>3379</v>
      </c>
      <c r="H1215" s="138">
        <v>3</v>
      </c>
      <c r="I1215" s="139">
        <v>1</v>
      </c>
      <c r="J1215" s="140">
        <v>3</v>
      </c>
      <c r="K1215" s="187"/>
      <c r="L1215" s="177"/>
      <c r="M1215" s="221" t="s">
        <v>3780</v>
      </c>
      <c r="N1215" s="209" t="s">
        <v>960</v>
      </c>
      <c r="O1215" s="77"/>
      <c r="Q1215" s="162" t="s">
        <v>2642</v>
      </c>
      <c r="R1215" s="167" t="s">
        <v>2606</v>
      </c>
      <c r="S1215" s="160">
        <v>921</v>
      </c>
      <c r="T1215" s="163">
        <v>419</v>
      </c>
      <c r="U1215" s="164">
        <f t="shared" si="19"/>
        <v>-502</v>
      </c>
      <c r="V1215" s="158"/>
      <c r="W1215" s="158"/>
    </row>
    <row r="1216" spans="2:23" ht="28.5" x14ac:dyDescent="0.3">
      <c r="B1216" s="18">
        <v>1114</v>
      </c>
      <c r="C1216" s="19">
        <v>-2</v>
      </c>
      <c r="D1216" s="172" t="s">
        <v>3503</v>
      </c>
      <c r="E1216" s="141" t="s">
        <v>4026</v>
      </c>
      <c r="F1216" s="142" t="s">
        <v>7</v>
      </c>
      <c r="G1216" s="143" t="s">
        <v>3502</v>
      </c>
      <c r="H1216" s="138">
        <v>3</v>
      </c>
      <c r="I1216" s="139">
        <v>1</v>
      </c>
      <c r="J1216" s="140">
        <v>3</v>
      </c>
      <c r="K1216" s="187"/>
      <c r="L1216" s="177"/>
      <c r="M1216" s="221" t="s">
        <v>3779</v>
      </c>
      <c r="N1216" s="209" t="s">
        <v>960</v>
      </c>
      <c r="O1216" s="77"/>
      <c r="Q1216" s="162" t="s">
        <v>2251</v>
      </c>
      <c r="R1216" s="167" t="s">
        <v>2292</v>
      </c>
      <c r="S1216" s="160">
        <v>559</v>
      </c>
      <c r="T1216" s="163">
        <v>1063</v>
      </c>
      <c r="U1216" s="164">
        <f t="shared" si="19"/>
        <v>504</v>
      </c>
      <c r="V1216" s="158"/>
      <c r="W1216" s="158"/>
    </row>
    <row r="1217" spans="2:23" ht="26.25" x14ac:dyDescent="0.3">
      <c r="B1217" s="18">
        <v>1114</v>
      </c>
      <c r="C1217" s="19">
        <v>-2</v>
      </c>
      <c r="D1217" s="172" t="s">
        <v>5450</v>
      </c>
      <c r="E1217" s="141" t="s">
        <v>4026</v>
      </c>
      <c r="F1217" s="142" t="s">
        <v>7</v>
      </c>
      <c r="G1217" s="143" t="s">
        <v>5451</v>
      </c>
      <c r="H1217" s="138">
        <v>3</v>
      </c>
      <c r="I1217" s="139">
        <v>1</v>
      </c>
      <c r="J1217" s="140">
        <v>3</v>
      </c>
      <c r="K1217" s="187"/>
      <c r="L1217" s="177"/>
      <c r="M1217" s="226" t="s">
        <v>5452</v>
      </c>
      <c r="N1217" s="207"/>
      <c r="O1217" s="77"/>
      <c r="Q1217" s="162" t="s">
        <v>3881</v>
      </c>
      <c r="R1217" s="167" t="s">
        <v>3918</v>
      </c>
      <c r="S1217" s="160">
        <v>751</v>
      </c>
      <c r="T1217" s="163">
        <v>562</v>
      </c>
      <c r="U1217" s="164">
        <f t="shared" si="19"/>
        <v>-189</v>
      </c>
      <c r="V1217" s="158"/>
      <c r="W1217" s="158"/>
    </row>
    <row r="1218" spans="2:23" ht="26.25" x14ac:dyDescent="0.3">
      <c r="B1218" s="18">
        <v>1114</v>
      </c>
      <c r="C1218" s="19">
        <v>-2</v>
      </c>
      <c r="D1218" s="172" t="s">
        <v>3956</v>
      </c>
      <c r="E1218" s="141" t="s">
        <v>4026</v>
      </c>
      <c r="F1218" s="142" t="s">
        <v>7</v>
      </c>
      <c r="G1218" s="143" t="s">
        <v>3957</v>
      </c>
      <c r="H1218" s="138">
        <v>3</v>
      </c>
      <c r="I1218" s="139">
        <v>1</v>
      </c>
      <c r="J1218" s="140">
        <v>3</v>
      </c>
      <c r="K1218" s="187"/>
      <c r="L1218" s="177"/>
      <c r="M1218" s="221" t="s">
        <v>3952</v>
      </c>
      <c r="N1218" s="209" t="s">
        <v>960</v>
      </c>
      <c r="O1218" s="77"/>
      <c r="Q1218" s="162" t="s">
        <v>1647</v>
      </c>
      <c r="R1218" s="167" t="s">
        <v>1150</v>
      </c>
      <c r="S1218" s="160">
        <v>473</v>
      </c>
      <c r="T1218" s="163">
        <v>1335</v>
      </c>
      <c r="U1218" s="164">
        <f t="shared" si="19"/>
        <v>862</v>
      </c>
      <c r="V1218" s="158"/>
      <c r="W1218" s="158"/>
    </row>
    <row r="1219" spans="2:23" ht="28.5" x14ac:dyDescent="0.3">
      <c r="B1219" s="18">
        <v>1114</v>
      </c>
      <c r="C1219" s="19">
        <v>-2</v>
      </c>
      <c r="D1219" s="172" t="s">
        <v>5146</v>
      </c>
      <c r="E1219" s="141" t="s">
        <v>4026</v>
      </c>
      <c r="F1219" s="142" t="s">
        <v>7</v>
      </c>
      <c r="G1219" s="143" t="s">
        <v>323</v>
      </c>
      <c r="H1219" s="138">
        <v>3</v>
      </c>
      <c r="I1219" s="139">
        <v>1</v>
      </c>
      <c r="J1219" s="140">
        <v>3</v>
      </c>
      <c r="K1219" s="187"/>
      <c r="L1219" s="177"/>
      <c r="M1219" s="233" t="s">
        <v>5273</v>
      </c>
      <c r="N1219" s="209"/>
      <c r="O1219" s="77"/>
      <c r="Q1219" s="162" t="s">
        <v>4157</v>
      </c>
      <c r="R1219" s="167" t="s">
        <v>4141</v>
      </c>
      <c r="S1219" s="160">
        <v>235</v>
      </c>
      <c r="T1219" s="163">
        <v>1481</v>
      </c>
      <c r="U1219" s="164">
        <f t="shared" si="19"/>
        <v>1246</v>
      </c>
      <c r="V1219" s="158"/>
      <c r="W1219" s="158"/>
    </row>
    <row r="1220" spans="2:23" ht="28.5" x14ac:dyDescent="0.3">
      <c r="B1220" s="18">
        <v>1114</v>
      </c>
      <c r="C1220" s="19">
        <v>-2</v>
      </c>
      <c r="D1220" s="172" t="s">
        <v>3386</v>
      </c>
      <c r="E1220" s="141" t="s">
        <v>4026</v>
      </c>
      <c r="F1220" s="142" t="s">
        <v>7</v>
      </c>
      <c r="G1220" s="143" t="s">
        <v>255</v>
      </c>
      <c r="H1220" s="138">
        <v>3</v>
      </c>
      <c r="I1220" s="139">
        <v>1</v>
      </c>
      <c r="J1220" s="140">
        <v>3</v>
      </c>
      <c r="K1220" s="187"/>
      <c r="L1220" s="177"/>
      <c r="M1220" s="221" t="s">
        <v>3761</v>
      </c>
      <c r="N1220" s="209" t="s">
        <v>960</v>
      </c>
      <c r="O1220" s="77"/>
      <c r="Q1220" s="162" t="s">
        <v>1650</v>
      </c>
      <c r="R1220" s="167" t="s">
        <v>3167</v>
      </c>
      <c r="S1220" s="160">
        <v>122</v>
      </c>
      <c r="T1220" s="163">
        <v>1136</v>
      </c>
      <c r="U1220" s="164">
        <f t="shared" si="19"/>
        <v>1014</v>
      </c>
      <c r="V1220" s="158"/>
      <c r="W1220" s="158"/>
    </row>
    <row r="1221" spans="2:23" ht="26.25" x14ac:dyDescent="0.3">
      <c r="B1221" s="18">
        <v>1114</v>
      </c>
      <c r="C1221" s="19">
        <v>-2</v>
      </c>
      <c r="D1221" s="172" t="s">
        <v>1641</v>
      </c>
      <c r="E1221" s="141" t="s">
        <v>4026</v>
      </c>
      <c r="F1221" s="142" t="s">
        <v>7</v>
      </c>
      <c r="G1221" s="143" t="s">
        <v>323</v>
      </c>
      <c r="H1221" s="138">
        <v>3</v>
      </c>
      <c r="I1221" s="139">
        <v>1</v>
      </c>
      <c r="J1221" s="140">
        <v>3</v>
      </c>
      <c r="K1221" s="187"/>
      <c r="L1221" s="177"/>
      <c r="M1221" s="226" t="s">
        <v>4002</v>
      </c>
      <c r="N1221" s="209" t="s">
        <v>960</v>
      </c>
      <c r="O1221" s="77"/>
      <c r="Q1221" s="162" t="s">
        <v>4328</v>
      </c>
      <c r="R1221" s="167" t="s">
        <v>4305</v>
      </c>
      <c r="S1221" s="160">
        <v>1455</v>
      </c>
      <c r="T1221" s="163">
        <v>1136</v>
      </c>
      <c r="U1221" s="164">
        <f t="shared" si="19"/>
        <v>-319</v>
      </c>
      <c r="V1221" s="158"/>
      <c r="W1221" s="158"/>
    </row>
    <row r="1222" spans="2:23" ht="28.5" x14ac:dyDescent="0.3">
      <c r="B1222" s="18">
        <v>1114</v>
      </c>
      <c r="C1222" s="19">
        <v>-2</v>
      </c>
      <c r="D1222" s="172" t="s">
        <v>3788</v>
      </c>
      <c r="E1222" s="141" t="s">
        <v>4026</v>
      </c>
      <c r="F1222" s="142" t="s">
        <v>7</v>
      </c>
      <c r="G1222" s="143" t="s">
        <v>323</v>
      </c>
      <c r="H1222" s="138">
        <v>3</v>
      </c>
      <c r="I1222" s="139">
        <v>1</v>
      </c>
      <c r="J1222" s="140">
        <v>3</v>
      </c>
      <c r="K1222" s="187"/>
      <c r="L1222" s="177"/>
      <c r="M1222" s="226" t="s">
        <v>3760</v>
      </c>
      <c r="N1222" s="209" t="s">
        <v>960</v>
      </c>
      <c r="O1222" s="77"/>
      <c r="Q1222" s="162" t="s">
        <v>1652</v>
      </c>
      <c r="R1222" s="167" t="s">
        <v>1439</v>
      </c>
      <c r="S1222" s="160">
        <v>272</v>
      </c>
      <c r="T1222" s="163">
        <v>488</v>
      </c>
      <c r="U1222" s="164">
        <f t="shared" si="19"/>
        <v>216</v>
      </c>
      <c r="V1222" s="158"/>
      <c r="W1222" s="158"/>
    </row>
    <row r="1223" spans="2:23" ht="28.5" x14ac:dyDescent="0.3">
      <c r="B1223" s="18">
        <v>1114</v>
      </c>
      <c r="C1223" s="19">
        <v>-2</v>
      </c>
      <c r="D1223" s="172" t="s">
        <v>4210</v>
      </c>
      <c r="E1223" s="141" t="s">
        <v>4026</v>
      </c>
      <c r="F1223" s="142" t="s">
        <v>7</v>
      </c>
      <c r="G1223" s="143" t="s">
        <v>323</v>
      </c>
      <c r="H1223" s="138">
        <v>3</v>
      </c>
      <c r="I1223" s="139">
        <v>1</v>
      </c>
      <c r="J1223" s="140">
        <v>3</v>
      </c>
      <c r="K1223" s="187"/>
      <c r="L1223" s="177"/>
      <c r="M1223" s="226" t="s">
        <v>4209</v>
      </c>
      <c r="N1223" s="209" t="s">
        <v>960</v>
      </c>
      <c r="O1223" s="77"/>
      <c r="Q1223" s="162" t="s">
        <v>3041</v>
      </c>
      <c r="R1223" s="167" t="s">
        <v>2980</v>
      </c>
      <c r="S1223" s="160">
        <v>210</v>
      </c>
      <c r="T1223" s="163">
        <v>1063</v>
      </c>
      <c r="U1223" s="164">
        <f t="shared" si="19"/>
        <v>853</v>
      </c>
      <c r="V1223" s="158"/>
      <c r="W1223" s="158"/>
    </row>
    <row r="1224" spans="2:23" ht="26.25" x14ac:dyDescent="0.3">
      <c r="B1224" s="18">
        <v>1114</v>
      </c>
      <c r="C1224" s="19">
        <v>-2</v>
      </c>
      <c r="D1224" s="172" t="s">
        <v>3786</v>
      </c>
      <c r="E1224" s="141" t="s">
        <v>4026</v>
      </c>
      <c r="F1224" s="142" t="s">
        <v>7</v>
      </c>
      <c r="G1224" s="143" t="s">
        <v>3787</v>
      </c>
      <c r="H1224" s="138">
        <v>3</v>
      </c>
      <c r="I1224" s="139">
        <v>1</v>
      </c>
      <c r="J1224" s="140">
        <v>3</v>
      </c>
      <c r="K1224" s="187"/>
      <c r="L1224" s="177"/>
      <c r="M1224" s="226" t="s">
        <v>3760</v>
      </c>
      <c r="N1224" s="209" t="s">
        <v>960</v>
      </c>
      <c r="O1224" s="77"/>
      <c r="Q1224" s="162" t="s">
        <v>2543</v>
      </c>
      <c r="R1224" s="167" t="s">
        <v>2529</v>
      </c>
      <c r="S1224" s="161">
        <v>1455</v>
      </c>
      <c r="T1224" s="163">
        <v>34</v>
      </c>
      <c r="U1224" s="164">
        <f t="shared" si="19"/>
        <v>-1421</v>
      </c>
      <c r="V1224" s="158"/>
      <c r="W1224" s="158"/>
    </row>
    <row r="1225" spans="2:23" ht="26.25" x14ac:dyDescent="0.3">
      <c r="B1225" s="18">
        <v>1114</v>
      </c>
      <c r="C1225" s="19">
        <v>-2</v>
      </c>
      <c r="D1225" s="172" t="s">
        <v>78</v>
      </c>
      <c r="E1225" s="141" t="s">
        <v>4026</v>
      </c>
      <c r="F1225" s="142" t="s">
        <v>7</v>
      </c>
      <c r="G1225" s="143" t="s">
        <v>323</v>
      </c>
      <c r="H1225" s="138">
        <v>3</v>
      </c>
      <c r="I1225" s="139">
        <v>1</v>
      </c>
      <c r="J1225" s="140">
        <v>3</v>
      </c>
      <c r="K1225" s="187"/>
      <c r="L1225" s="177"/>
      <c r="M1225" s="221" t="s">
        <v>5921</v>
      </c>
      <c r="N1225" s="209"/>
      <c r="O1225" s="77"/>
      <c r="Q1225" s="162" t="s">
        <v>2477</v>
      </c>
      <c r="R1225" s="167" t="s">
        <v>2438</v>
      </c>
      <c r="S1225" s="160">
        <v>424</v>
      </c>
      <c r="T1225" s="163">
        <v>616</v>
      </c>
      <c r="U1225" s="164">
        <f t="shared" si="19"/>
        <v>192</v>
      </c>
      <c r="V1225" s="158"/>
      <c r="W1225" s="158"/>
    </row>
    <row r="1226" spans="2:23" ht="26.25" x14ac:dyDescent="0.3">
      <c r="B1226" s="18">
        <v>1114</v>
      </c>
      <c r="C1226" s="19">
        <v>-2</v>
      </c>
      <c r="D1226" s="172" t="s">
        <v>3506</v>
      </c>
      <c r="E1226" s="141" t="s">
        <v>4026</v>
      </c>
      <c r="F1226" s="142" t="s">
        <v>7</v>
      </c>
      <c r="G1226" s="143" t="s">
        <v>3114</v>
      </c>
      <c r="H1226" s="138">
        <v>3</v>
      </c>
      <c r="I1226" s="139">
        <v>1</v>
      </c>
      <c r="J1226" s="140">
        <v>3</v>
      </c>
      <c r="K1226" s="187"/>
      <c r="L1226" s="177"/>
      <c r="M1226" s="226" t="s">
        <v>3782</v>
      </c>
      <c r="N1226" s="209" t="s">
        <v>960</v>
      </c>
      <c r="O1226" s="77"/>
      <c r="Q1226" s="162" t="s">
        <v>3882</v>
      </c>
      <c r="R1226" s="167" t="s">
        <v>350</v>
      </c>
      <c r="S1226" s="160">
        <v>488</v>
      </c>
      <c r="T1226" s="163">
        <v>1136</v>
      </c>
      <c r="U1226" s="164">
        <f t="shared" si="19"/>
        <v>648</v>
      </c>
      <c r="V1226" s="158"/>
      <c r="W1226" s="158"/>
    </row>
    <row r="1227" spans="2:23" ht="26.25" x14ac:dyDescent="0.3">
      <c r="B1227" s="18">
        <v>1114</v>
      </c>
      <c r="C1227" s="19">
        <v>-2</v>
      </c>
      <c r="D1227" s="172" t="s">
        <v>3384</v>
      </c>
      <c r="E1227" s="141" t="s">
        <v>4026</v>
      </c>
      <c r="F1227" s="142" t="s">
        <v>7</v>
      </c>
      <c r="G1227" s="143" t="s">
        <v>323</v>
      </c>
      <c r="H1227" s="138">
        <v>3</v>
      </c>
      <c r="I1227" s="139">
        <v>1</v>
      </c>
      <c r="J1227" s="140">
        <v>3</v>
      </c>
      <c r="K1227" s="187"/>
      <c r="L1227" s="177"/>
      <c r="M1227" s="221" t="s">
        <v>3761</v>
      </c>
      <c r="N1227" s="209" t="s">
        <v>960</v>
      </c>
      <c r="O1227" s="77"/>
      <c r="Q1227" s="162" t="s">
        <v>2252</v>
      </c>
      <c r="R1227" s="167" t="s">
        <v>2213</v>
      </c>
      <c r="S1227" s="160">
        <v>289</v>
      </c>
      <c r="T1227" s="163">
        <v>167</v>
      </c>
      <c r="U1227" s="164">
        <f t="shared" si="19"/>
        <v>-122</v>
      </c>
      <c r="V1227" s="158"/>
      <c r="W1227" s="158"/>
    </row>
    <row r="1228" spans="2:23" ht="26.25" x14ac:dyDescent="0.3">
      <c r="B1228" s="18">
        <v>1114</v>
      </c>
      <c r="C1228" s="19">
        <v>-2</v>
      </c>
      <c r="D1228" s="172" t="s">
        <v>4487</v>
      </c>
      <c r="E1228" s="141" t="s">
        <v>4026</v>
      </c>
      <c r="F1228" s="142" t="s">
        <v>7</v>
      </c>
      <c r="G1228" s="143" t="s">
        <v>323</v>
      </c>
      <c r="H1228" s="138">
        <v>3</v>
      </c>
      <c r="I1228" s="139">
        <v>1</v>
      </c>
      <c r="J1228" s="140">
        <v>3</v>
      </c>
      <c r="K1228" s="187"/>
      <c r="L1228" s="177"/>
      <c r="M1228" s="221" t="s">
        <v>4614</v>
      </c>
      <c r="N1228" s="209" t="s">
        <v>960</v>
      </c>
      <c r="O1228" s="77"/>
      <c r="Q1228" s="162" t="s">
        <v>5894</v>
      </c>
      <c r="R1228" s="167" t="s">
        <v>236</v>
      </c>
      <c r="S1228" s="160">
        <v>1455</v>
      </c>
      <c r="T1228" s="163">
        <v>855</v>
      </c>
      <c r="U1228" s="164">
        <f t="shared" si="19"/>
        <v>-600</v>
      </c>
      <c r="V1228" s="158"/>
      <c r="W1228" s="158"/>
    </row>
    <row r="1229" spans="2:23" ht="26.25" x14ac:dyDescent="0.3">
      <c r="B1229" s="18">
        <v>1114</v>
      </c>
      <c r="C1229" s="19">
        <v>-2</v>
      </c>
      <c r="D1229" s="172" t="s">
        <v>4485</v>
      </c>
      <c r="E1229" s="141" t="s">
        <v>4026</v>
      </c>
      <c r="F1229" s="142" t="s">
        <v>7</v>
      </c>
      <c r="G1229" s="143" t="s">
        <v>836</v>
      </c>
      <c r="H1229" s="138">
        <v>3</v>
      </c>
      <c r="I1229" s="139">
        <v>1</v>
      </c>
      <c r="J1229" s="140">
        <v>3</v>
      </c>
      <c r="K1229" s="187"/>
      <c r="L1229" s="177"/>
      <c r="M1229" s="226" t="s">
        <v>4486</v>
      </c>
      <c r="N1229" s="209" t="s">
        <v>960</v>
      </c>
      <c r="O1229" s="77"/>
      <c r="Q1229" s="162" t="s">
        <v>2692</v>
      </c>
      <c r="R1229" s="167" t="s">
        <v>4241</v>
      </c>
      <c r="S1229" s="160">
        <v>134</v>
      </c>
      <c r="T1229" s="163">
        <v>367</v>
      </c>
      <c r="U1229" s="164">
        <f t="shared" si="19"/>
        <v>233</v>
      </c>
      <c r="V1229" s="158"/>
      <c r="W1229" s="158"/>
    </row>
    <row r="1230" spans="2:23" ht="26.25" x14ac:dyDescent="0.3">
      <c r="B1230" s="18">
        <v>1114</v>
      </c>
      <c r="C1230" s="19">
        <v>-2</v>
      </c>
      <c r="D1230" s="172" t="s">
        <v>5155</v>
      </c>
      <c r="E1230" s="141" t="s">
        <v>4026</v>
      </c>
      <c r="F1230" s="142" t="s">
        <v>7</v>
      </c>
      <c r="G1230" s="143" t="s">
        <v>5156</v>
      </c>
      <c r="H1230" s="138">
        <v>3</v>
      </c>
      <c r="I1230" s="139">
        <v>1</v>
      </c>
      <c r="J1230" s="140">
        <v>3</v>
      </c>
      <c r="K1230" s="187"/>
      <c r="L1230" s="177"/>
      <c r="M1230" s="223" t="s">
        <v>5152</v>
      </c>
      <c r="N1230" s="209"/>
      <c r="O1230" s="77"/>
      <c r="Q1230" s="162" t="s">
        <v>4329</v>
      </c>
      <c r="R1230" s="167" t="s">
        <v>4283</v>
      </c>
      <c r="S1230" s="160">
        <v>1455</v>
      </c>
      <c r="T1230" s="163">
        <v>940</v>
      </c>
      <c r="U1230" s="164">
        <f t="shared" si="19"/>
        <v>-515</v>
      </c>
      <c r="V1230" s="158"/>
      <c r="W1230" s="158"/>
    </row>
    <row r="1231" spans="2:23" ht="26.25" x14ac:dyDescent="0.3">
      <c r="B1231" s="18">
        <v>1114</v>
      </c>
      <c r="C1231" s="19">
        <v>-2</v>
      </c>
      <c r="D1231" s="172" t="s">
        <v>3383</v>
      </c>
      <c r="E1231" s="141" t="s">
        <v>4026</v>
      </c>
      <c r="F1231" s="142" t="s">
        <v>7</v>
      </c>
      <c r="G1231" s="143" t="s">
        <v>222</v>
      </c>
      <c r="H1231" s="138">
        <v>3</v>
      </c>
      <c r="I1231" s="139">
        <v>1</v>
      </c>
      <c r="J1231" s="140">
        <v>3</v>
      </c>
      <c r="K1231" s="187"/>
      <c r="L1231" s="177"/>
      <c r="M1231" s="221" t="s">
        <v>3780</v>
      </c>
      <c r="N1231" s="209" t="s">
        <v>960</v>
      </c>
      <c r="O1231" s="77"/>
      <c r="Q1231" s="162" t="s">
        <v>1654</v>
      </c>
      <c r="R1231" s="167" t="s">
        <v>370</v>
      </c>
      <c r="S1231" s="160">
        <v>42</v>
      </c>
      <c r="T1231" s="163">
        <v>1136</v>
      </c>
      <c r="U1231" s="164">
        <f t="shared" si="19"/>
        <v>1094</v>
      </c>
      <c r="V1231" s="158"/>
      <c r="W1231" s="158"/>
    </row>
    <row r="1232" spans="2:23" ht="26.25" x14ac:dyDescent="0.3">
      <c r="B1232" s="18">
        <v>1114</v>
      </c>
      <c r="C1232" s="19">
        <v>-2</v>
      </c>
      <c r="D1232" s="172" t="s">
        <v>5457</v>
      </c>
      <c r="E1232" s="141" t="s">
        <v>4026</v>
      </c>
      <c r="F1232" s="142" t="s">
        <v>7</v>
      </c>
      <c r="G1232" s="143" t="s">
        <v>5458</v>
      </c>
      <c r="H1232" s="138">
        <v>3</v>
      </c>
      <c r="I1232" s="139">
        <v>1</v>
      </c>
      <c r="J1232" s="140">
        <v>3</v>
      </c>
      <c r="K1232" s="187"/>
      <c r="L1232" s="177"/>
      <c r="M1232" s="226" t="s">
        <v>5452</v>
      </c>
      <c r="N1232" s="213"/>
      <c r="O1232" s="97"/>
      <c r="Q1232" s="162" t="s">
        <v>1655</v>
      </c>
      <c r="R1232" s="167" t="s">
        <v>2875</v>
      </c>
      <c r="S1232" s="160">
        <v>13</v>
      </c>
      <c r="T1232" s="163">
        <v>1063</v>
      </c>
      <c r="U1232" s="164">
        <f t="shared" si="19"/>
        <v>1050</v>
      </c>
      <c r="V1232" s="158"/>
      <c r="W1232" s="158"/>
    </row>
    <row r="1233" spans="2:23" ht="26.25" x14ac:dyDescent="0.3">
      <c r="B1233" s="18">
        <v>1114</v>
      </c>
      <c r="C1233" s="19">
        <v>-2</v>
      </c>
      <c r="D1233" s="172" t="s">
        <v>3510</v>
      </c>
      <c r="E1233" s="141" t="s">
        <v>4026</v>
      </c>
      <c r="F1233" s="142" t="s">
        <v>7</v>
      </c>
      <c r="G1233" s="143" t="s">
        <v>1713</v>
      </c>
      <c r="H1233" s="138">
        <v>3</v>
      </c>
      <c r="I1233" s="139">
        <v>1</v>
      </c>
      <c r="J1233" s="140">
        <v>3</v>
      </c>
      <c r="K1233" s="187"/>
      <c r="L1233" s="177"/>
      <c r="M1233" s="226" t="s">
        <v>3782</v>
      </c>
      <c r="N1233" s="209" t="s">
        <v>960</v>
      </c>
      <c r="O1233" s="77"/>
      <c r="Q1233" s="162" t="s">
        <v>3449</v>
      </c>
      <c r="R1233" s="167" t="s">
        <v>323</v>
      </c>
      <c r="S1233" s="160">
        <v>1039</v>
      </c>
      <c r="T1233" s="163">
        <v>338</v>
      </c>
      <c r="U1233" s="164">
        <f t="shared" si="19"/>
        <v>-701</v>
      </c>
      <c r="V1233" s="158"/>
      <c r="W1233" s="158"/>
    </row>
    <row r="1234" spans="2:23" ht="28.5" x14ac:dyDescent="0.3">
      <c r="B1234" s="18">
        <v>1114</v>
      </c>
      <c r="C1234" s="19">
        <v>-2</v>
      </c>
      <c r="D1234" s="172" t="s">
        <v>4624</v>
      </c>
      <c r="E1234" s="141" t="s">
        <v>4026</v>
      </c>
      <c r="F1234" s="142" t="s">
        <v>7</v>
      </c>
      <c r="G1234" s="143" t="s">
        <v>323</v>
      </c>
      <c r="H1234" s="138">
        <v>3</v>
      </c>
      <c r="I1234" s="139">
        <v>1</v>
      </c>
      <c r="J1234" s="140">
        <v>3</v>
      </c>
      <c r="K1234" s="187"/>
      <c r="L1234" s="177"/>
      <c r="M1234" s="226" t="s">
        <v>5494</v>
      </c>
      <c r="N1234" s="209"/>
      <c r="O1234" s="97"/>
      <c r="Q1234" s="162" t="s">
        <v>2544</v>
      </c>
      <c r="R1234" s="167" t="s">
        <v>2524</v>
      </c>
      <c r="S1234" s="160">
        <v>645</v>
      </c>
      <c r="T1234" s="163">
        <v>940</v>
      </c>
      <c r="U1234" s="164">
        <f t="shared" si="19"/>
        <v>295</v>
      </c>
      <c r="V1234" s="158"/>
      <c r="W1234" s="158"/>
    </row>
    <row r="1235" spans="2:23" ht="26.25" x14ac:dyDescent="0.3">
      <c r="B1235" s="18">
        <v>1114</v>
      </c>
      <c r="C1235" s="19">
        <v>-2</v>
      </c>
      <c r="D1235" s="172" t="s">
        <v>2681</v>
      </c>
      <c r="E1235" s="141" t="s">
        <v>4026</v>
      </c>
      <c r="F1235" s="142" t="s">
        <v>7</v>
      </c>
      <c r="G1235" s="143" t="s">
        <v>2682</v>
      </c>
      <c r="H1235" s="138">
        <v>3</v>
      </c>
      <c r="I1235" s="139">
        <v>1</v>
      </c>
      <c r="J1235" s="140">
        <v>3</v>
      </c>
      <c r="K1235" s="187"/>
      <c r="L1235" s="177"/>
      <c r="M1235" s="221" t="s">
        <v>3776</v>
      </c>
      <c r="N1235" s="235" t="s">
        <v>960</v>
      </c>
      <c r="O1235" s="77"/>
      <c r="Q1235" s="162" t="s">
        <v>2808</v>
      </c>
      <c r="R1235" s="167" t="s">
        <v>323</v>
      </c>
      <c r="S1235" s="160">
        <v>816</v>
      </c>
      <c r="T1235" s="163">
        <v>367</v>
      </c>
      <c r="U1235" s="164">
        <f t="shared" si="19"/>
        <v>-449</v>
      </c>
      <c r="V1235" s="158"/>
      <c r="W1235" s="158"/>
    </row>
    <row r="1236" spans="2:23" ht="26.25" x14ac:dyDescent="0.3">
      <c r="B1236" s="18">
        <v>1114</v>
      </c>
      <c r="C1236" s="19">
        <v>-2</v>
      </c>
      <c r="D1236" s="172" t="s">
        <v>2935</v>
      </c>
      <c r="E1236" s="141" t="s">
        <v>4026</v>
      </c>
      <c r="F1236" s="142" t="s">
        <v>7</v>
      </c>
      <c r="G1236" s="143" t="s">
        <v>2936</v>
      </c>
      <c r="H1236" s="138">
        <v>3</v>
      </c>
      <c r="I1236" s="139">
        <v>1</v>
      </c>
      <c r="J1236" s="140">
        <v>3</v>
      </c>
      <c r="K1236" s="187"/>
      <c r="L1236" s="177"/>
      <c r="M1236" s="226" t="s">
        <v>3763</v>
      </c>
      <c r="N1236" s="209" t="s">
        <v>960</v>
      </c>
      <c r="O1236" s="77"/>
      <c r="Q1236" s="162" t="s">
        <v>1656</v>
      </c>
      <c r="R1236" s="167" t="s">
        <v>431</v>
      </c>
      <c r="S1236" s="160">
        <v>112</v>
      </c>
      <c r="T1236" s="163">
        <v>224</v>
      </c>
      <c r="U1236" s="164">
        <f t="shared" si="19"/>
        <v>112</v>
      </c>
      <c r="V1236" s="158"/>
      <c r="W1236" s="158"/>
    </row>
    <row r="1237" spans="2:23" ht="26.25" x14ac:dyDescent="0.3">
      <c r="B1237" s="18">
        <v>1114</v>
      </c>
      <c r="C1237" s="19">
        <v>-2</v>
      </c>
      <c r="D1237" s="172" t="s">
        <v>5159</v>
      </c>
      <c r="E1237" s="141" t="s">
        <v>4026</v>
      </c>
      <c r="F1237" s="142" t="s">
        <v>7</v>
      </c>
      <c r="G1237" s="143" t="s">
        <v>5151</v>
      </c>
      <c r="H1237" s="138">
        <v>3</v>
      </c>
      <c r="I1237" s="139">
        <v>1</v>
      </c>
      <c r="J1237" s="140">
        <v>3</v>
      </c>
      <c r="K1237" s="187"/>
      <c r="L1237" s="177"/>
      <c r="M1237" s="223" t="s">
        <v>5152</v>
      </c>
      <c r="N1237" s="209"/>
      <c r="O1237" s="77"/>
      <c r="Q1237" s="162" t="s">
        <v>4158</v>
      </c>
      <c r="R1237" s="167" t="s">
        <v>323</v>
      </c>
      <c r="S1237" s="161">
        <v>235</v>
      </c>
      <c r="T1237" s="163">
        <v>5</v>
      </c>
      <c r="U1237" s="164">
        <f t="shared" si="19"/>
        <v>-230</v>
      </c>
      <c r="V1237" s="158"/>
      <c r="W1237" s="158"/>
    </row>
    <row r="1238" spans="2:23" ht="26.25" x14ac:dyDescent="0.3">
      <c r="B1238" s="18">
        <v>1114</v>
      </c>
      <c r="C1238" s="19">
        <v>-2</v>
      </c>
      <c r="D1238" s="172" t="s">
        <v>5617</v>
      </c>
      <c r="E1238" s="141" t="s">
        <v>4026</v>
      </c>
      <c r="F1238" s="142" t="s">
        <v>7</v>
      </c>
      <c r="G1238" s="143" t="s">
        <v>5618</v>
      </c>
      <c r="H1238" s="138">
        <v>3</v>
      </c>
      <c r="I1238" s="139">
        <v>1</v>
      </c>
      <c r="J1238" s="140">
        <v>3</v>
      </c>
      <c r="K1238" s="187"/>
      <c r="L1238" s="177"/>
      <c r="M1238" s="221" t="s">
        <v>5677</v>
      </c>
      <c r="N1238" s="215"/>
      <c r="O1238" s="77"/>
      <c r="Q1238" s="162" t="s">
        <v>1657</v>
      </c>
      <c r="R1238" s="167" t="s">
        <v>696</v>
      </c>
      <c r="S1238" s="160">
        <v>76</v>
      </c>
      <c r="T1238" s="163">
        <v>1481</v>
      </c>
      <c r="U1238" s="164">
        <f t="shared" si="19"/>
        <v>1405</v>
      </c>
      <c r="V1238" s="158"/>
      <c r="W1238" s="158"/>
    </row>
    <row r="1239" spans="2:23" ht="26.25" x14ac:dyDescent="0.3">
      <c r="B1239" s="18">
        <v>1114</v>
      </c>
      <c r="C1239" s="19">
        <v>-2</v>
      </c>
      <c r="D1239" s="172" t="s">
        <v>4203</v>
      </c>
      <c r="E1239" s="141" t="s">
        <v>4026</v>
      </c>
      <c r="F1239" s="142" t="s">
        <v>7</v>
      </c>
      <c r="G1239" s="143" t="s">
        <v>5367</v>
      </c>
      <c r="H1239" s="138">
        <v>3</v>
      </c>
      <c r="I1239" s="139">
        <v>1</v>
      </c>
      <c r="J1239" s="140">
        <v>3</v>
      </c>
      <c r="K1239" s="187"/>
      <c r="L1239" s="177"/>
      <c r="M1239" s="226" t="s">
        <v>5408</v>
      </c>
      <c r="N1239" s="215"/>
      <c r="O1239" s="77"/>
      <c r="Q1239" s="162" t="s">
        <v>2165</v>
      </c>
      <c r="R1239" s="167" t="s">
        <v>2083</v>
      </c>
      <c r="S1239" s="160">
        <v>413</v>
      </c>
      <c r="T1239" s="163">
        <v>940</v>
      </c>
      <c r="U1239" s="164">
        <f t="shared" si="19"/>
        <v>527</v>
      </c>
      <c r="V1239" s="158"/>
      <c r="W1239" s="158"/>
    </row>
    <row r="1240" spans="2:23" ht="26.25" x14ac:dyDescent="0.3">
      <c r="B1240" s="18">
        <v>1114</v>
      </c>
      <c r="C1240" s="19">
        <v>-2</v>
      </c>
      <c r="D1240" s="172" t="s">
        <v>4203</v>
      </c>
      <c r="E1240" s="141" t="s">
        <v>4026</v>
      </c>
      <c r="F1240" s="142" t="s">
        <v>7</v>
      </c>
      <c r="G1240" s="143" t="s">
        <v>323</v>
      </c>
      <c r="H1240" s="138">
        <v>3</v>
      </c>
      <c r="I1240" s="139">
        <v>1</v>
      </c>
      <c r="J1240" s="140">
        <v>3</v>
      </c>
      <c r="K1240" s="187"/>
      <c r="L1240" s="177"/>
      <c r="M1240" s="226" t="s">
        <v>4204</v>
      </c>
      <c r="N1240" s="215" t="s">
        <v>960</v>
      </c>
      <c r="O1240" s="77"/>
      <c r="Q1240" s="162" t="s">
        <v>3966</v>
      </c>
      <c r="R1240" s="167" t="s">
        <v>3950</v>
      </c>
      <c r="S1240" s="160">
        <v>689</v>
      </c>
      <c r="T1240" s="163">
        <v>562</v>
      </c>
      <c r="U1240" s="164">
        <f t="shared" si="19"/>
        <v>-127</v>
      </c>
      <c r="V1240" s="158"/>
      <c r="W1240" s="158"/>
    </row>
    <row r="1241" spans="2:23" ht="26.25" x14ac:dyDescent="0.3">
      <c r="B1241" s="18">
        <v>1114</v>
      </c>
      <c r="C1241" s="19">
        <v>-2</v>
      </c>
      <c r="D1241" s="172" t="s">
        <v>3511</v>
      </c>
      <c r="E1241" s="141" t="s">
        <v>4026</v>
      </c>
      <c r="F1241" s="142" t="s">
        <v>7</v>
      </c>
      <c r="G1241" s="143" t="s">
        <v>3512</v>
      </c>
      <c r="H1241" s="138">
        <v>3</v>
      </c>
      <c r="I1241" s="139">
        <v>1</v>
      </c>
      <c r="J1241" s="140">
        <v>3</v>
      </c>
      <c r="K1241" s="187"/>
      <c r="L1241" s="177"/>
      <c r="M1241" s="226" t="s">
        <v>3782</v>
      </c>
      <c r="N1241" s="209" t="s">
        <v>960</v>
      </c>
      <c r="O1241" s="77"/>
      <c r="Q1241" s="162" t="s">
        <v>3566</v>
      </c>
      <c r="R1241" s="167" t="s">
        <v>3516</v>
      </c>
      <c r="S1241" s="160">
        <v>836</v>
      </c>
      <c r="T1241" s="163">
        <v>765</v>
      </c>
      <c r="U1241" s="164">
        <f t="shared" si="19"/>
        <v>-71</v>
      </c>
      <c r="V1241" s="158"/>
      <c r="W1241" s="158"/>
    </row>
    <row r="1242" spans="2:23" ht="26.25" x14ac:dyDescent="0.3">
      <c r="B1242" s="18">
        <v>1114</v>
      </c>
      <c r="C1242" s="19">
        <v>-2</v>
      </c>
      <c r="D1242" s="172" t="s">
        <v>3366</v>
      </c>
      <c r="E1242" s="141" t="s">
        <v>4026</v>
      </c>
      <c r="F1242" s="142" t="s">
        <v>7</v>
      </c>
      <c r="G1242" s="143" t="s">
        <v>323</v>
      </c>
      <c r="H1242" s="138">
        <v>3</v>
      </c>
      <c r="I1242" s="139">
        <v>1</v>
      </c>
      <c r="J1242" s="140">
        <v>3</v>
      </c>
      <c r="K1242" s="187"/>
      <c r="L1242" s="177"/>
      <c r="M1242" s="226" t="s">
        <v>3767</v>
      </c>
      <c r="N1242" s="215" t="s">
        <v>960</v>
      </c>
      <c r="O1242" s="77"/>
      <c r="Q1242" s="162" t="s">
        <v>2643</v>
      </c>
      <c r="R1242" s="167" t="s">
        <v>2605</v>
      </c>
      <c r="S1242" s="160">
        <v>609</v>
      </c>
      <c r="T1242" s="163">
        <v>469</v>
      </c>
      <c r="U1242" s="164">
        <f t="shared" si="19"/>
        <v>-140</v>
      </c>
      <c r="V1242" s="158"/>
      <c r="W1242" s="158"/>
    </row>
    <row r="1243" spans="2:23" ht="26.25" x14ac:dyDescent="0.3">
      <c r="B1243" s="18">
        <v>1114</v>
      </c>
      <c r="C1243" s="19">
        <v>-2</v>
      </c>
      <c r="D1243" s="172" t="s">
        <v>5371</v>
      </c>
      <c r="E1243" s="141" t="s">
        <v>4026</v>
      </c>
      <c r="F1243" s="142" t="s">
        <v>7</v>
      </c>
      <c r="G1243" s="143" t="s">
        <v>5372</v>
      </c>
      <c r="H1243" s="138">
        <v>3</v>
      </c>
      <c r="I1243" s="139">
        <v>1</v>
      </c>
      <c r="J1243" s="140">
        <v>3</v>
      </c>
      <c r="K1243" s="187"/>
      <c r="L1243" s="177"/>
      <c r="M1243" s="226" t="s">
        <v>5368</v>
      </c>
      <c r="N1243" s="213"/>
      <c r="O1243" s="77"/>
      <c r="Q1243" s="162" t="s">
        <v>1661</v>
      </c>
      <c r="R1243" s="167" t="s">
        <v>2833</v>
      </c>
      <c r="S1243" s="160">
        <v>751</v>
      </c>
      <c r="T1243" s="163">
        <v>235</v>
      </c>
      <c r="U1243" s="164">
        <f t="shared" si="19"/>
        <v>-516</v>
      </c>
      <c r="V1243" s="158"/>
      <c r="W1243" s="158"/>
    </row>
    <row r="1244" spans="2:23" ht="28.5" x14ac:dyDescent="0.3">
      <c r="B1244" s="18">
        <v>1114</v>
      </c>
      <c r="C1244" s="19">
        <v>-2</v>
      </c>
      <c r="D1244" s="172" t="s">
        <v>4138</v>
      </c>
      <c r="E1244" s="141" t="s">
        <v>4026</v>
      </c>
      <c r="F1244" s="142" t="s">
        <v>7</v>
      </c>
      <c r="G1244" s="143" t="s">
        <v>323</v>
      </c>
      <c r="H1244" s="138">
        <v>3</v>
      </c>
      <c r="I1244" s="139">
        <v>1</v>
      </c>
      <c r="J1244" s="140">
        <v>3</v>
      </c>
      <c r="K1244" s="187"/>
      <c r="L1244" s="177"/>
      <c r="M1244" s="221" t="s">
        <v>4202</v>
      </c>
      <c r="N1244" s="209" t="s">
        <v>960</v>
      </c>
      <c r="O1244" s="77"/>
      <c r="Q1244" s="162" t="s">
        <v>1662</v>
      </c>
      <c r="R1244" s="167" t="s">
        <v>4248</v>
      </c>
      <c r="S1244" s="160">
        <v>473</v>
      </c>
      <c r="T1244" s="163">
        <v>124</v>
      </c>
      <c r="U1244" s="164">
        <f t="shared" si="19"/>
        <v>-349</v>
      </c>
      <c r="V1244" s="158"/>
      <c r="W1244" s="158"/>
    </row>
    <row r="1245" spans="2:23" ht="26.25" x14ac:dyDescent="0.3">
      <c r="B1245" s="18">
        <v>1114</v>
      </c>
      <c r="C1245" s="19">
        <v>-2</v>
      </c>
      <c r="D1245" s="172" t="s">
        <v>1225</v>
      </c>
      <c r="E1245" s="141" t="s">
        <v>4026</v>
      </c>
      <c r="F1245" s="142" t="s">
        <v>7</v>
      </c>
      <c r="G1245" s="143" t="s">
        <v>2306</v>
      </c>
      <c r="H1245" s="138">
        <v>3</v>
      </c>
      <c r="I1245" s="139">
        <v>1</v>
      </c>
      <c r="J1245" s="140">
        <v>3</v>
      </c>
      <c r="K1245" s="187"/>
      <c r="L1245" s="177"/>
      <c r="M1245" s="226" t="s">
        <v>3765</v>
      </c>
      <c r="N1245" s="215" t="s">
        <v>960</v>
      </c>
      <c r="O1245" s="97"/>
      <c r="Q1245" s="162" t="s">
        <v>3430</v>
      </c>
      <c r="R1245" s="167" t="s">
        <v>3347</v>
      </c>
      <c r="S1245" s="160">
        <v>385</v>
      </c>
      <c r="T1245" s="163">
        <v>1481</v>
      </c>
      <c r="U1245" s="164">
        <f t="shared" si="19"/>
        <v>1096</v>
      </c>
      <c r="V1245" s="158"/>
      <c r="W1245" s="158"/>
    </row>
    <row r="1246" spans="2:23" ht="26.25" x14ac:dyDescent="0.3">
      <c r="B1246" s="18">
        <v>1114</v>
      </c>
      <c r="C1246" s="19">
        <v>-2</v>
      </c>
      <c r="D1246" s="172" t="s">
        <v>895</v>
      </c>
      <c r="E1246" s="141" t="s">
        <v>4026</v>
      </c>
      <c r="F1246" s="142" t="s">
        <v>7</v>
      </c>
      <c r="G1246" s="143" t="s">
        <v>896</v>
      </c>
      <c r="H1246" s="138">
        <v>3</v>
      </c>
      <c r="I1246" s="139">
        <v>1</v>
      </c>
      <c r="J1246" s="140">
        <v>3</v>
      </c>
      <c r="K1246" s="187"/>
      <c r="L1246" s="177"/>
      <c r="M1246" s="223" t="s">
        <v>5152</v>
      </c>
      <c r="N1246" s="209"/>
      <c r="O1246" s="77"/>
      <c r="Q1246" s="162" t="s">
        <v>2166</v>
      </c>
      <c r="R1246" s="167" t="s">
        <v>323</v>
      </c>
      <c r="S1246" s="160">
        <v>1114</v>
      </c>
      <c r="T1246" s="163">
        <v>255</v>
      </c>
      <c r="U1246" s="164">
        <f t="shared" si="19"/>
        <v>-859</v>
      </c>
      <c r="V1246" s="158"/>
      <c r="W1246" s="158"/>
    </row>
    <row r="1247" spans="2:23" ht="28.5" x14ac:dyDescent="0.3">
      <c r="B1247" s="18">
        <v>1114</v>
      </c>
      <c r="C1247" s="19">
        <v>-2</v>
      </c>
      <c r="D1247" s="172" t="s">
        <v>5624</v>
      </c>
      <c r="E1247" s="141" t="s">
        <v>4026</v>
      </c>
      <c r="F1247" s="142" t="s">
        <v>7</v>
      </c>
      <c r="G1247" s="143" t="s">
        <v>323</v>
      </c>
      <c r="H1247" s="138">
        <v>3</v>
      </c>
      <c r="I1247" s="139">
        <v>1</v>
      </c>
      <c r="J1247" s="140">
        <v>3</v>
      </c>
      <c r="K1247" s="187"/>
      <c r="L1247" s="177"/>
      <c r="M1247" s="226" t="s">
        <v>5679</v>
      </c>
      <c r="N1247" s="209"/>
      <c r="O1247" s="77"/>
      <c r="Q1247" s="162" t="s">
        <v>1666</v>
      </c>
      <c r="R1247" s="167" t="s">
        <v>3110</v>
      </c>
      <c r="S1247" s="160">
        <v>521</v>
      </c>
      <c r="T1247" s="163">
        <v>211</v>
      </c>
      <c r="U1247" s="164">
        <f t="shared" si="19"/>
        <v>-310</v>
      </c>
      <c r="V1247" s="158"/>
      <c r="W1247" s="158"/>
    </row>
    <row r="1248" spans="2:23" ht="26.25" x14ac:dyDescent="0.3">
      <c r="B1248" s="18">
        <v>1114</v>
      </c>
      <c r="C1248" s="19">
        <v>-2</v>
      </c>
      <c r="D1248" s="172" t="s">
        <v>4354</v>
      </c>
      <c r="E1248" s="141" t="s">
        <v>4026</v>
      </c>
      <c r="F1248" s="142" t="s">
        <v>7</v>
      </c>
      <c r="G1248" s="143" t="s">
        <v>4355</v>
      </c>
      <c r="H1248" s="138">
        <v>3</v>
      </c>
      <c r="I1248" s="139">
        <v>1</v>
      </c>
      <c r="J1248" s="140">
        <v>3</v>
      </c>
      <c r="K1248" s="187"/>
      <c r="L1248" s="177"/>
      <c r="M1248" s="221" t="s">
        <v>4613</v>
      </c>
      <c r="N1248" s="209" t="s">
        <v>960</v>
      </c>
      <c r="O1248" s="77"/>
      <c r="Q1248" s="162" t="s">
        <v>2478</v>
      </c>
      <c r="R1248" s="167" t="s">
        <v>2395</v>
      </c>
      <c r="S1248" s="160">
        <v>1039</v>
      </c>
      <c r="T1248" s="163">
        <v>1481</v>
      </c>
      <c r="U1248" s="164">
        <f t="shared" si="19"/>
        <v>442</v>
      </c>
      <c r="V1248" s="158"/>
      <c r="W1248" s="158"/>
    </row>
    <row r="1249" spans="2:23" ht="26.25" x14ac:dyDescent="0.3">
      <c r="B1249" s="18">
        <v>1114</v>
      </c>
      <c r="C1249" s="19">
        <v>-2</v>
      </c>
      <c r="D1249" s="172" t="s">
        <v>3789</v>
      </c>
      <c r="E1249" s="141" t="s">
        <v>4026</v>
      </c>
      <c r="F1249" s="142" t="s">
        <v>7</v>
      </c>
      <c r="G1249" s="143" t="s">
        <v>3790</v>
      </c>
      <c r="H1249" s="138">
        <v>3</v>
      </c>
      <c r="I1249" s="139">
        <v>1</v>
      </c>
      <c r="J1249" s="140">
        <v>3</v>
      </c>
      <c r="K1249" s="187"/>
      <c r="L1249" s="177"/>
      <c r="M1249" s="226" t="s">
        <v>3760</v>
      </c>
      <c r="N1249" s="209" t="s">
        <v>960</v>
      </c>
      <c r="O1249" s="77"/>
      <c r="Q1249" s="162" t="s">
        <v>1667</v>
      </c>
      <c r="R1249" s="167" t="s">
        <v>858</v>
      </c>
      <c r="S1249" s="160">
        <v>836</v>
      </c>
      <c r="T1249" s="163">
        <v>419</v>
      </c>
      <c r="U1249" s="164">
        <f t="shared" si="19"/>
        <v>-417</v>
      </c>
      <c r="V1249" s="158"/>
      <c r="W1249" s="158"/>
    </row>
    <row r="1250" spans="2:23" ht="28.5" x14ac:dyDescent="0.3">
      <c r="B1250" s="18">
        <v>1114</v>
      </c>
      <c r="C1250" s="19">
        <v>-2</v>
      </c>
      <c r="D1250" s="172" t="s">
        <v>2571</v>
      </c>
      <c r="E1250" s="141" t="s">
        <v>4026</v>
      </c>
      <c r="F1250" s="142" t="s">
        <v>7</v>
      </c>
      <c r="G1250" s="143" t="s">
        <v>323</v>
      </c>
      <c r="H1250" s="138">
        <v>3</v>
      </c>
      <c r="I1250" s="139">
        <v>1</v>
      </c>
      <c r="J1250" s="140">
        <v>3</v>
      </c>
      <c r="K1250" s="187"/>
      <c r="L1250" s="177"/>
      <c r="M1250" s="226" t="s">
        <v>3784</v>
      </c>
      <c r="N1250" s="209" t="s">
        <v>960</v>
      </c>
      <c r="O1250" s="77"/>
      <c r="Q1250" s="162" t="s">
        <v>1668</v>
      </c>
      <c r="R1250" s="167" t="s">
        <v>3303</v>
      </c>
      <c r="S1250" s="160">
        <v>751</v>
      </c>
      <c r="T1250" s="163">
        <v>488</v>
      </c>
      <c r="U1250" s="164">
        <f t="shared" si="19"/>
        <v>-263</v>
      </c>
      <c r="V1250" s="158"/>
      <c r="W1250" s="158"/>
    </row>
    <row r="1251" spans="2:23" ht="28.5" x14ac:dyDescent="0.3">
      <c r="B1251" s="18">
        <v>1114</v>
      </c>
      <c r="C1251" s="19">
        <v>-2</v>
      </c>
      <c r="D1251" s="172" t="s">
        <v>3218</v>
      </c>
      <c r="E1251" s="141" t="s">
        <v>4026</v>
      </c>
      <c r="F1251" s="142" t="s">
        <v>7</v>
      </c>
      <c r="G1251" s="143" t="s">
        <v>3219</v>
      </c>
      <c r="H1251" s="138">
        <v>3</v>
      </c>
      <c r="I1251" s="139">
        <v>1</v>
      </c>
      <c r="J1251" s="140">
        <v>3</v>
      </c>
      <c r="K1251" s="187"/>
      <c r="L1251" s="177"/>
      <c r="M1251" s="226" t="s">
        <v>3777</v>
      </c>
      <c r="N1251" s="209" t="s">
        <v>960</v>
      </c>
      <c r="O1251" s="77"/>
      <c r="Q1251" s="162" t="s">
        <v>5216</v>
      </c>
      <c r="R1251" s="167" t="s">
        <v>5176</v>
      </c>
      <c r="S1251" s="160">
        <v>1455</v>
      </c>
      <c r="T1251" s="163">
        <v>286</v>
      </c>
      <c r="U1251" s="164">
        <f t="shared" si="19"/>
        <v>-1169</v>
      </c>
      <c r="V1251" s="158"/>
      <c r="W1251" s="158"/>
    </row>
    <row r="1252" spans="2:23" ht="26.25" x14ac:dyDescent="0.3">
      <c r="B1252" s="18">
        <v>1114</v>
      </c>
      <c r="C1252" s="19">
        <v>-2</v>
      </c>
      <c r="D1252" s="172" t="s">
        <v>1773</v>
      </c>
      <c r="E1252" s="141" t="s">
        <v>4026</v>
      </c>
      <c r="F1252" s="142" t="s">
        <v>7</v>
      </c>
      <c r="G1252" s="143" t="s">
        <v>2308</v>
      </c>
      <c r="H1252" s="138">
        <v>3</v>
      </c>
      <c r="I1252" s="139">
        <v>1</v>
      </c>
      <c r="J1252" s="140">
        <v>3</v>
      </c>
      <c r="K1252" s="187"/>
      <c r="L1252" s="177"/>
      <c r="M1252" s="226" t="s">
        <v>3765</v>
      </c>
      <c r="N1252" s="215" t="s">
        <v>960</v>
      </c>
      <c r="O1252" s="77"/>
      <c r="Q1252" s="162" t="s">
        <v>1673</v>
      </c>
      <c r="R1252" s="167" t="s">
        <v>883</v>
      </c>
      <c r="S1252" s="160">
        <v>559</v>
      </c>
      <c r="T1252" s="163">
        <v>1481</v>
      </c>
      <c r="U1252" s="164">
        <f t="shared" si="19"/>
        <v>922</v>
      </c>
      <c r="V1252" s="158"/>
      <c r="W1252" s="158"/>
    </row>
    <row r="1253" spans="2:23" ht="26.25" x14ac:dyDescent="0.3">
      <c r="B1253" s="18">
        <v>1114</v>
      </c>
      <c r="C1253" s="19">
        <v>-2</v>
      </c>
      <c r="D1253" s="172" t="s">
        <v>4458</v>
      </c>
      <c r="E1253" s="141" t="s">
        <v>4026</v>
      </c>
      <c r="F1253" s="142" t="s">
        <v>7</v>
      </c>
      <c r="G1253" s="143" t="s">
        <v>206</v>
      </c>
      <c r="H1253" s="138">
        <v>3</v>
      </c>
      <c r="I1253" s="139">
        <v>1</v>
      </c>
      <c r="J1253" s="140">
        <v>3</v>
      </c>
      <c r="K1253" s="187"/>
      <c r="L1253" s="177"/>
      <c r="M1253" s="221" t="s">
        <v>4438</v>
      </c>
      <c r="N1253" s="209" t="s">
        <v>960</v>
      </c>
      <c r="O1253" s="77"/>
      <c r="Q1253" s="162" t="s">
        <v>4464</v>
      </c>
      <c r="R1253" s="167" t="s">
        <v>1848</v>
      </c>
      <c r="S1253" s="160">
        <v>1114</v>
      </c>
      <c r="T1253" s="163">
        <v>134</v>
      </c>
      <c r="U1253" s="164">
        <f t="shared" si="19"/>
        <v>-980</v>
      </c>
      <c r="V1253" s="158"/>
      <c r="W1253" s="158"/>
    </row>
    <row r="1254" spans="2:23" ht="26.25" x14ac:dyDescent="0.3">
      <c r="B1254" s="18">
        <v>1114</v>
      </c>
      <c r="C1254" s="19">
        <v>-2</v>
      </c>
      <c r="D1254" s="172" t="s">
        <v>2938</v>
      </c>
      <c r="E1254" s="141" t="s">
        <v>4026</v>
      </c>
      <c r="F1254" s="142" t="s">
        <v>7</v>
      </c>
      <c r="G1254" s="143" t="s">
        <v>2608</v>
      </c>
      <c r="H1254" s="138">
        <v>3</v>
      </c>
      <c r="I1254" s="139">
        <v>1</v>
      </c>
      <c r="J1254" s="140">
        <v>3</v>
      </c>
      <c r="K1254" s="187"/>
      <c r="L1254" s="177"/>
      <c r="M1254" s="226" t="s">
        <v>3763</v>
      </c>
      <c r="N1254" s="209" t="s">
        <v>960</v>
      </c>
      <c r="O1254" s="97"/>
      <c r="Q1254" s="162" t="s">
        <v>3567</v>
      </c>
      <c r="R1254" s="167" t="s">
        <v>3486</v>
      </c>
      <c r="S1254" s="160">
        <v>1114</v>
      </c>
      <c r="T1254" s="163">
        <v>1481</v>
      </c>
      <c r="U1254" s="164">
        <f t="shared" si="19"/>
        <v>367</v>
      </c>
      <c r="V1254" s="158"/>
      <c r="W1254" s="158"/>
    </row>
    <row r="1255" spans="2:23" ht="28.5" x14ac:dyDescent="0.3">
      <c r="B1255" s="18">
        <v>1114</v>
      </c>
      <c r="C1255" s="19">
        <v>-2</v>
      </c>
      <c r="D1255" s="172" t="s">
        <v>710</v>
      </c>
      <c r="E1255" s="141" t="s">
        <v>4026</v>
      </c>
      <c r="F1255" s="142" t="s">
        <v>7</v>
      </c>
      <c r="G1255" s="143" t="s">
        <v>3495</v>
      </c>
      <c r="H1255" s="138">
        <v>3</v>
      </c>
      <c r="I1255" s="139">
        <v>1</v>
      </c>
      <c r="J1255" s="140">
        <v>3</v>
      </c>
      <c r="K1255" s="187"/>
      <c r="L1255" s="177"/>
      <c r="M1255" s="226" t="s">
        <v>3775</v>
      </c>
      <c r="N1255" s="209" t="s">
        <v>960</v>
      </c>
      <c r="O1255" s="77"/>
      <c r="Q1255" s="162" t="s">
        <v>1675</v>
      </c>
      <c r="R1255" s="167" t="s">
        <v>3355</v>
      </c>
      <c r="S1255" s="161">
        <v>1114</v>
      </c>
      <c r="T1255" s="163">
        <v>40</v>
      </c>
      <c r="U1255" s="164">
        <f t="shared" ref="U1255:U1318" si="20">IFERROR(IF(T1255=0,"New",T1255-S1255),"New")</f>
        <v>-1074</v>
      </c>
      <c r="V1255" s="158"/>
      <c r="W1255" s="158"/>
    </row>
    <row r="1256" spans="2:23" ht="26.25" x14ac:dyDescent="0.3">
      <c r="B1256" s="18">
        <v>1114</v>
      </c>
      <c r="C1256" s="19">
        <v>-2</v>
      </c>
      <c r="D1256" s="172" t="s">
        <v>2273</v>
      </c>
      <c r="E1256" s="141" t="s">
        <v>4026</v>
      </c>
      <c r="F1256" s="142" t="s">
        <v>7</v>
      </c>
      <c r="G1256" s="143" t="s">
        <v>2304</v>
      </c>
      <c r="H1256" s="138">
        <v>3</v>
      </c>
      <c r="I1256" s="139">
        <v>1</v>
      </c>
      <c r="J1256" s="140">
        <v>3</v>
      </c>
      <c r="K1256" s="187"/>
      <c r="L1256" s="177"/>
      <c r="M1256" s="226" t="s">
        <v>3765</v>
      </c>
      <c r="N1256" s="215" t="s">
        <v>960</v>
      </c>
      <c r="O1256" s="77"/>
      <c r="Q1256" s="162" t="s">
        <v>3883</v>
      </c>
      <c r="R1256" s="167" t="s">
        <v>3846</v>
      </c>
      <c r="S1256" s="161">
        <v>1455</v>
      </c>
      <c r="T1256" s="163">
        <v>12</v>
      </c>
      <c r="U1256" s="164">
        <f t="shared" si="20"/>
        <v>-1443</v>
      </c>
      <c r="V1256" s="158"/>
      <c r="W1256" s="158"/>
    </row>
    <row r="1257" spans="2:23" ht="26.25" x14ac:dyDescent="0.3">
      <c r="B1257" s="18">
        <v>1114</v>
      </c>
      <c r="C1257" s="19">
        <v>-2</v>
      </c>
      <c r="D1257" s="172" t="s">
        <v>2275</v>
      </c>
      <c r="E1257" s="141" t="s">
        <v>4026</v>
      </c>
      <c r="F1257" s="142" t="s">
        <v>7</v>
      </c>
      <c r="G1257" s="143" t="s">
        <v>2307</v>
      </c>
      <c r="H1257" s="138">
        <v>3</v>
      </c>
      <c r="I1257" s="139">
        <v>1</v>
      </c>
      <c r="J1257" s="140">
        <v>3</v>
      </c>
      <c r="K1257" s="187"/>
      <c r="L1257" s="177"/>
      <c r="M1257" s="226" t="s">
        <v>3765</v>
      </c>
      <c r="N1257" s="215" t="s">
        <v>960</v>
      </c>
      <c r="O1257" s="77"/>
      <c r="Q1257" s="162" t="s">
        <v>1679</v>
      </c>
      <c r="R1257" s="167" t="s">
        <v>2975</v>
      </c>
      <c r="S1257" s="160">
        <v>324</v>
      </c>
      <c r="T1257" s="163">
        <v>1063</v>
      </c>
      <c r="U1257" s="164">
        <f t="shared" si="20"/>
        <v>739</v>
      </c>
      <c r="V1257" s="158"/>
      <c r="W1257" s="158"/>
    </row>
    <row r="1258" spans="2:23" ht="28.5" x14ac:dyDescent="0.3">
      <c r="B1258" s="18">
        <v>1114</v>
      </c>
      <c r="C1258" s="19">
        <v>-2</v>
      </c>
      <c r="D1258" s="172" t="s">
        <v>2678</v>
      </c>
      <c r="E1258" s="141" t="s">
        <v>4026</v>
      </c>
      <c r="F1258" s="142" t="s">
        <v>7</v>
      </c>
      <c r="G1258" s="143" t="s">
        <v>2679</v>
      </c>
      <c r="H1258" s="138">
        <v>3</v>
      </c>
      <c r="I1258" s="139">
        <v>1</v>
      </c>
      <c r="J1258" s="140">
        <v>3</v>
      </c>
      <c r="K1258" s="187"/>
      <c r="L1258" s="177"/>
      <c r="M1258" s="221" t="s">
        <v>3776</v>
      </c>
      <c r="N1258" s="235" t="s">
        <v>960</v>
      </c>
      <c r="O1258" s="77"/>
      <c r="Q1258" s="162" t="s">
        <v>1681</v>
      </c>
      <c r="R1258" s="167" t="s">
        <v>2391</v>
      </c>
      <c r="S1258" s="160">
        <v>15</v>
      </c>
      <c r="T1258" s="163">
        <v>653</v>
      </c>
      <c r="U1258" s="164">
        <f t="shared" si="20"/>
        <v>638</v>
      </c>
      <c r="V1258" s="158"/>
      <c r="W1258" s="158"/>
    </row>
    <row r="1259" spans="2:23" ht="26.25" x14ac:dyDescent="0.3">
      <c r="B1259" s="18">
        <v>1114</v>
      </c>
      <c r="C1259" s="19">
        <v>-2</v>
      </c>
      <c r="D1259" s="172" t="s">
        <v>4139</v>
      </c>
      <c r="E1259" s="141" t="s">
        <v>4026</v>
      </c>
      <c r="F1259" s="142" t="s">
        <v>7</v>
      </c>
      <c r="G1259" s="143" t="s">
        <v>323</v>
      </c>
      <c r="H1259" s="138">
        <v>3</v>
      </c>
      <c r="I1259" s="139">
        <v>1</v>
      </c>
      <c r="J1259" s="140">
        <v>3</v>
      </c>
      <c r="K1259" s="187"/>
      <c r="L1259" s="177"/>
      <c r="M1259" s="221" t="s">
        <v>4202</v>
      </c>
      <c r="N1259" s="209" t="s">
        <v>960</v>
      </c>
      <c r="O1259" s="77"/>
      <c r="Q1259" s="162" t="s">
        <v>3431</v>
      </c>
      <c r="R1259" s="167" t="s">
        <v>3373</v>
      </c>
      <c r="S1259" s="160">
        <v>1114</v>
      </c>
      <c r="T1259" s="163">
        <v>833</v>
      </c>
      <c r="U1259" s="164">
        <f t="shared" si="20"/>
        <v>-281</v>
      </c>
      <c r="V1259" s="158"/>
      <c r="W1259" s="158"/>
    </row>
    <row r="1260" spans="2:23" ht="26.25" x14ac:dyDescent="0.3">
      <c r="B1260" s="18">
        <v>1114</v>
      </c>
      <c r="C1260" s="19">
        <v>-2</v>
      </c>
      <c r="D1260" s="172" t="s">
        <v>5369</v>
      </c>
      <c r="E1260" s="141" t="s">
        <v>4026</v>
      </c>
      <c r="F1260" s="142" t="s">
        <v>7</v>
      </c>
      <c r="G1260" s="143" t="s">
        <v>323</v>
      </c>
      <c r="H1260" s="138">
        <v>3</v>
      </c>
      <c r="I1260" s="139">
        <v>1</v>
      </c>
      <c r="J1260" s="140">
        <v>3</v>
      </c>
      <c r="K1260" s="187"/>
      <c r="L1260" s="177"/>
      <c r="M1260" s="226" t="s">
        <v>5368</v>
      </c>
      <c r="N1260" s="215"/>
      <c r="O1260" s="97"/>
      <c r="Q1260" s="162" t="s">
        <v>1683</v>
      </c>
      <c r="R1260" s="167" t="s">
        <v>999</v>
      </c>
      <c r="S1260" s="160">
        <v>1039</v>
      </c>
      <c r="T1260" s="163">
        <v>116</v>
      </c>
      <c r="U1260" s="164">
        <f t="shared" si="20"/>
        <v>-923</v>
      </c>
      <c r="V1260" s="158"/>
      <c r="W1260" s="158"/>
    </row>
    <row r="1261" spans="2:23" ht="26.25" x14ac:dyDescent="0.3">
      <c r="B1261" s="18">
        <v>1114</v>
      </c>
      <c r="C1261" s="19">
        <v>-2</v>
      </c>
      <c r="D1261" s="172" t="s">
        <v>3926</v>
      </c>
      <c r="E1261" s="141" t="s">
        <v>4026</v>
      </c>
      <c r="F1261" s="142" t="s">
        <v>7</v>
      </c>
      <c r="G1261" s="143" t="s">
        <v>3918</v>
      </c>
      <c r="H1261" s="138">
        <v>3</v>
      </c>
      <c r="I1261" s="139">
        <v>1</v>
      </c>
      <c r="J1261" s="140">
        <v>3</v>
      </c>
      <c r="K1261" s="187"/>
      <c r="L1261" s="177"/>
      <c r="M1261" s="221" t="s">
        <v>3922</v>
      </c>
      <c r="N1261" s="215" t="s">
        <v>960</v>
      </c>
      <c r="O1261" s="97"/>
      <c r="Q1261" s="162" t="s">
        <v>1684</v>
      </c>
      <c r="R1261" s="167" t="s">
        <v>691</v>
      </c>
      <c r="S1261" s="160">
        <v>117</v>
      </c>
      <c r="T1261" s="163">
        <v>235</v>
      </c>
      <c r="U1261" s="164">
        <f t="shared" si="20"/>
        <v>118</v>
      </c>
      <c r="V1261" s="158"/>
      <c r="W1261" s="158"/>
    </row>
    <row r="1262" spans="2:23" ht="26.25" x14ac:dyDescent="0.3">
      <c r="B1262" s="18">
        <v>1114</v>
      </c>
      <c r="C1262" s="19">
        <v>-2</v>
      </c>
      <c r="D1262" s="172" t="s">
        <v>3508</v>
      </c>
      <c r="E1262" s="141" t="s">
        <v>4026</v>
      </c>
      <c r="F1262" s="142" t="s">
        <v>7</v>
      </c>
      <c r="G1262" s="143" t="s">
        <v>323</v>
      </c>
      <c r="H1262" s="138">
        <v>3</v>
      </c>
      <c r="I1262" s="139">
        <v>1</v>
      </c>
      <c r="J1262" s="140">
        <v>3</v>
      </c>
      <c r="K1262" s="187"/>
      <c r="L1262" s="177"/>
      <c r="M1262" s="226" t="s">
        <v>3775</v>
      </c>
      <c r="N1262" s="209" t="s">
        <v>960</v>
      </c>
      <c r="O1262" s="77"/>
      <c r="Q1262" s="162" t="s">
        <v>3075</v>
      </c>
      <c r="R1262" s="167" t="s">
        <v>3067</v>
      </c>
      <c r="S1262" s="161">
        <v>836</v>
      </c>
      <c r="T1262" s="163">
        <v>74</v>
      </c>
      <c r="U1262" s="164">
        <f t="shared" si="20"/>
        <v>-762</v>
      </c>
      <c r="V1262" s="158"/>
      <c r="W1262" s="158"/>
    </row>
    <row r="1263" spans="2:23" ht="26.25" x14ac:dyDescent="0.3">
      <c r="B1263" s="18">
        <v>1114</v>
      </c>
      <c r="C1263" s="19">
        <v>-2</v>
      </c>
      <c r="D1263" s="172" t="s">
        <v>3388</v>
      </c>
      <c r="E1263" s="141" t="s">
        <v>4026</v>
      </c>
      <c r="F1263" s="142" t="s">
        <v>7</v>
      </c>
      <c r="G1263" s="143" t="s">
        <v>3389</v>
      </c>
      <c r="H1263" s="138">
        <v>3</v>
      </c>
      <c r="I1263" s="139">
        <v>1</v>
      </c>
      <c r="J1263" s="140">
        <v>3</v>
      </c>
      <c r="K1263" s="187"/>
      <c r="L1263" s="177"/>
      <c r="M1263" s="221" t="s">
        <v>3761</v>
      </c>
      <c r="N1263" s="209" t="s">
        <v>960</v>
      </c>
      <c r="O1263" s="77"/>
      <c r="Q1263" s="162" t="s">
        <v>2809</v>
      </c>
      <c r="R1263" s="167" t="s">
        <v>2740</v>
      </c>
      <c r="S1263" s="160">
        <v>1455</v>
      </c>
      <c r="T1263" s="163">
        <v>408</v>
      </c>
      <c r="U1263" s="164">
        <f t="shared" si="20"/>
        <v>-1047</v>
      </c>
      <c r="V1263" s="158"/>
      <c r="W1263" s="158"/>
    </row>
    <row r="1264" spans="2:23" ht="28.5" x14ac:dyDescent="0.3">
      <c r="B1264" s="18">
        <v>1114</v>
      </c>
      <c r="C1264" s="19">
        <v>-2</v>
      </c>
      <c r="D1264" s="172" t="s">
        <v>4457</v>
      </c>
      <c r="E1264" s="141" t="s">
        <v>4026</v>
      </c>
      <c r="F1264" s="142" t="s">
        <v>7</v>
      </c>
      <c r="G1264" s="143" t="s">
        <v>1848</v>
      </c>
      <c r="H1264" s="138">
        <v>3</v>
      </c>
      <c r="I1264" s="139">
        <v>1</v>
      </c>
      <c r="J1264" s="140">
        <v>3</v>
      </c>
      <c r="K1264" s="187"/>
      <c r="L1264" s="177"/>
      <c r="M1264" s="221" t="s">
        <v>4438</v>
      </c>
      <c r="N1264" s="209" t="s">
        <v>960</v>
      </c>
      <c r="O1264" s="77"/>
      <c r="Q1264" s="162" t="s">
        <v>1689</v>
      </c>
      <c r="R1264" s="167" t="s">
        <v>1019</v>
      </c>
      <c r="S1264" s="160">
        <v>1039</v>
      </c>
      <c r="T1264" s="163">
        <v>703</v>
      </c>
      <c r="U1264" s="164">
        <f t="shared" si="20"/>
        <v>-336</v>
      </c>
      <c r="V1264" s="158"/>
      <c r="W1264" s="158"/>
    </row>
    <row r="1265" spans="2:23" ht="26.25" x14ac:dyDescent="0.3">
      <c r="B1265" s="18">
        <v>1114</v>
      </c>
      <c r="C1265" s="19">
        <v>-2</v>
      </c>
      <c r="D1265" s="172" t="s">
        <v>3505</v>
      </c>
      <c r="E1265" s="141" t="s">
        <v>4026</v>
      </c>
      <c r="F1265" s="142" t="s">
        <v>7</v>
      </c>
      <c r="G1265" s="143" t="s">
        <v>3486</v>
      </c>
      <c r="H1265" s="138">
        <v>3</v>
      </c>
      <c r="I1265" s="139">
        <v>1</v>
      </c>
      <c r="J1265" s="140">
        <v>3</v>
      </c>
      <c r="K1265" s="187"/>
      <c r="L1265" s="177"/>
      <c r="M1265" s="221" t="s">
        <v>3779</v>
      </c>
      <c r="N1265" s="209" t="s">
        <v>960</v>
      </c>
      <c r="O1265" s="77"/>
      <c r="Q1265" s="162" t="s">
        <v>4519</v>
      </c>
      <c r="R1265" s="167" t="s">
        <v>4495</v>
      </c>
      <c r="S1265" s="160">
        <v>1455</v>
      </c>
      <c r="T1265" s="163">
        <v>855</v>
      </c>
      <c r="U1265" s="164">
        <f t="shared" si="20"/>
        <v>-600</v>
      </c>
      <c r="V1265" s="158"/>
      <c r="W1265" s="158"/>
    </row>
    <row r="1266" spans="2:23" ht="26.25" x14ac:dyDescent="0.3">
      <c r="B1266" s="18">
        <v>1114</v>
      </c>
      <c r="C1266" s="19">
        <v>-2</v>
      </c>
      <c r="D1266" s="172" t="s">
        <v>3372</v>
      </c>
      <c r="E1266" s="141" t="s">
        <v>4026</v>
      </c>
      <c r="F1266" s="142" t="s">
        <v>7</v>
      </c>
      <c r="G1266" s="143" t="s">
        <v>3373</v>
      </c>
      <c r="H1266" s="138">
        <v>3</v>
      </c>
      <c r="I1266" s="139">
        <v>1</v>
      </c>
      <c r="J1266" s="140">
        <v>3</v>
      </c>
      <c r="K1266" s="187"/>
      <c r="L1266" s="177"/>
      <c r="M1266" s="226" t="s">
        <v>3767</v>
      </c>
      <c r="N1266" s="215" t="s">
        <v>960</v>
      </c>
      <c r="O1266" s="97"/>
      <c r="Q1266" s="162" t="s">
        <v>4159</v>
      </c>
      <c r="R1266" s="167" t="s">
        <v>4071</v>
      </c>
      <c r="S1266" s="160">
        <v>191</v>
      </c>
      <c r="T1266" s="163">
        <v>616</v>
      </c>
      <c r="U1266" s="164">
        <f t="shared" si="20"/>
        <v>425</v>
      </c>
      <c r="V1266" s="158"/>
      <c r="W1266" s="158"/>
    </row>
    <row r="1267" spans="2:23" ht="26.25" x14ac:dyDescent="0.3">
      <c r="B1267" s="18">
        <v>1114</v>
      </c>
      <c r="C1267" s="19">
        <v>-2</v>
      </c>
      <c r="D1267" s="172" t="s">
        <v>4358</v>
      </c>
      <c r="E1267" s="141" t="s">
        <v>4026</v>
      </c>
      <c r="F1267" s="142" t="s">
        <v>7</v>
      </c>
      <c r="G1267" s="143" t="s">
        <v>4359</v>
      </c>
      <c r="H1267" s="138">
        <v>3</v>
      </c>
      <c r="I1267" s="139">
        <v>1</v>
      </c>
      <c r="J1267" s="140">
        <v>3</v>
      </c>
      <c r="K1267" s="187"/>
      <c r="L1267" s="177"/>
      <c r="M1267" s="221" t="s">
        <v>4613</v>
      </c>
      <c r="N1267" s="209" t="s">
        <v>960</v>
      </c>
      <c r="O1267" s="77"/>
      <c r="Q1267" s="162" t="s">
        <v>2138</v>
      </c>
      <c r="R1267" s="167" t="s">
        <v>2900</v>
      </c>
      <c r="S1267" s="160">
        <v>921</v>
      </c>
      <c r="T1267" s="163">
        <v>765</v>
      </c>
      <c r="U1267" s="164">
        <f t="shared" si="20"/>
        <v>-156</v>
      </c>
      <c r="V1267" s="158"/>
      <c r="W1267" s="158"/>
    </row>
    <row r="1268" spans="2:23" ht="28.5" x14ac:dyDescent="0.3">
      <c r="B1268" s="18">
        <v>1114</v>
      </c>
      <c r="C1268" s="19">
        <v>-2</v>
      </c>
      <c r="D1268" s="172" t="s">
        <v>5150</v>
      </c>
      <c r="E1268" s="141" t="s">
        <v>4026</v>
      </c>
      <c r="F1268" s="142" t="s">
        <v>7</v>
      </c>
      <c r="G1268" s="143" t="s">
        <v>5151</v>
      </c>
      <c r="H1268" s="138">
        <v>3</v>
      </c>
      <c r="I1268" s="139">
        <v>1</v>
      </c>
      <c r="J1268" s="140">
        <v>3</v>
      </c>
      <c r="K1268" s="187"/>
      <c r="L1268" s="177"/>
      <c r="M1268" s="223" t="s">
        <v>5152</v>
      </c>
      <c r="N1268" s="209"/>
      <c r="O1268" s="77"/>
      <c r="Q1268" s="162" t="s">
        <v>2917</v>
      </c>
      <c r="R1268" s="167" t="s">
        <v>1614</v>
      </c>
      <c r="S1268" s="160">
        <v>210</v>
      </c>
      <c r="T1268" s="163">
        <v>451</v>
      </c>
      <c r="U1268" s="164">
        <f t="shared" si="20"/>
        <v>241</v>
      </c>
      <c r="V1268" s="158"/>
      <c r="W1268" s="158"/>
    </row>
    <row r="1269" spans="2:23" ht="26.25" x14ac:dyDescent="0.3">
      <c r="B1269" s="18">
        <v>1114</v>
      </c>
      <c r="C1269" s="19">
        <v>-2</v>
      </c>
      <c r="D1269" s="172" t="s">
        <v>5375</v>
      </c>
      <c r="E1269" s="141" t="s">
        <v>4026</v>
      </c>
      <c r="F1269" s="142" t="s">
        <v>7</v>
      </c>
      <c r="G1269" s="143" t="s">
        <v>323</v>
      </c>
      <c r="H1269" s="138">
        <v>3</v>
      </c>
      <c r="I1269" s="139">
        <v>1</v>
      </c>
      <c r="J1269" s="140">
        <v>3</v>
      </c>
      <c r="K1269" s="187"/>
      <c r="L1269" s="177"/>
      <c r="M1269" s="221" t="s">
        <v>5409</v>
      </c>
      <c r="N1269" s="209"/>
      <c r="O1269" s="77"/>
      <c r="Q1269" s="162" t="s">
        <v>3276</v>
      </c>
      <c r="R1269" s="167" t="s">
        <v>3210</v>
      </c>
      <c r="S1269" s="160">
        <v>559</v>
      </c>
      <c r="T1269" s="163">
        <v>382</v>
      </c>
      <c r="U1269" s="164">
        <f t="shared" si="20"/>
        <v>-177</v>
      </c>
      <c r="V1269" s="158"/>
      <c r="W1269" s="158"/>
    </row>
    <row r="1270" spans="2:23" ht="26.25" x14ac:dyDescent="0.3">
      <c r="B1270" s="18">
        <v>1114</v>
      </c>
      <c r="C1270" s="19">
        <v>-2</v>
      </c>
      <c r="D1270" s="172" t="s">
        <v>3370</v>
      </c>
      <c r="E1270" s="141" t="s">
        <v>4026</v>
      </c>
      <c r="F1270" s="142" t="s">
        <v>7</v>
      </c>
      <c r="G1270" s="143" t="s">
        <v>3371</v>
      </c>
      <c r="H1270" s="138">
        <v>3</v>
      </c>
      <c r="I1270" s="139">
        <v>1</v>
      </c>
      <c r="J1270" s="140">
        <v>3</v>
      </c>
      <c r="K1270" s="187"/>
      <c r="L1270" s="177"/>
      <c r="M1270" s="226" t="s">
        <v>3767</v>
      </c>
      <c r="N1270" s="215" t="s">
        <v>960</v>
      </c>
      <c r="O1270" s="77"/>
      <c r="Q1270" s="162" t="s">
        <v>4177</v>
      </c>
      <c r="R1270" s="167" t="s">
        <v>4192</v>
      </c>
      <c r="S1270" s="160">
        <v>689</v>
      </c>
      <c r="T1270" s="163">
        <v>1136</v>
      </c>
      <c r="U1270" s="164">
        <f t="shared" si="20"/>
        <v>447</v>
      </c>
      <c r="V1270" s="158"/>
      <c r="W1270" s="158"/>
    </row>
    <row r="1271" spans="2:23" ht="28.5" x14ac:dyDescent="0.3">
      <c r="B1271" s="18">
        <v>1114</v>
      </c>
      <c r="C1271" s="19">
        <v>-2</v>
      </c>
      <c r="D1271" s="172" t="s">
        <v>1216</v>
      </c>
      <c r="E1271" s="141" t="s">
        <v>4026</v>
      </c>
      <c r="F1271" s="142" t="s">
        <v>7</v>
      </c>
      <c r="G1271" s="143" t="s">
        <v>657</v>
      </c>
      <c r="H1271" s="138">
        <v>3</v>
      </c>
      <c r="I1271" s="139">
        <v>1</v>
      </c>
      <c r="J1271" s="140">
        <v>3</v>
      </c>
      <c r="K1271" s="187"/>
      <c r="L1271" s="177"/>
      <c r="M1271" s="223" t="s">
        <v>5152</v>
      </c>
      <c r="N1271" s="209"/>
      <c r="O1271" s="77"/>
      <c r="Q1271" s="162" t="s">
        <v>3884</v>
      </c>
      <c r="R1271" s="167" t="s">
        <v>3737</v>
      </c>
      <c r="S1271" s="160">
        <v>921</v>
      </c>
      <c r="T1271" s="163">
        <v>522</v>
      </c>
      <c r="U1271" s="164">
        <f t="shared" si="20"/>
        <v>-399</v>
      </c>
      <c r="V1271" s="158"/>
      <c r="W1271" s="158"/>
    </row>
    <row r="1272" spans="2:23" ht="26.25" x14ac:dyDescent="0.3">
      <c r="B1272" s="18">
        <v>1114</v>
      </c>
      <c r="C1272" s="19">
        <v>-2</v>
      </c>
      <c r="D1272" s="172" t="s">
        <v>4626</v>
      </c>
      <c r="E1272" s="141" t="s">
        <v>4026</v>
      </c>
      <c r="F1272" s="142" t="s">
        <v>7</v>
      </c>
      <c r="G1272" s="143" t="s">
        <v>2438</v>
      </c>
      <c r="H1272" s="138">
        <v>3</v>
      </c>
      <c r="I1272" s="139">
        <v>1</v>
      </c>
      <c r="J1272" s="140">
        <v>3</v>
      </c>
      <c r="K1272" s="187"/>
      <c r="L1272" s="177"/>
      <c r="M1272" s="226" t="s">
        <v>5494</v>
      </c>
      <c r="N1272" s="209"/>
      <c r="O1272" s="77"/>
      <c r="Q1272" s="162" t="s">
        <v>1698</v>
      </c>
      <c r="R1272" s="167" t="s">
        <v>2887</v>
      </c>
      <c r="S1272" s="160">
        <v>1039</v>
      </c>
      <c r="T1272" s="163">
        <v>1063</v>
      </c>
      <c r="U1272" s="164">
        <f t="shared" si="20"/>
        <v>24</v>
      </c>
      <c r="V1272" s="158"/>
      <c r="W1272" s="158"/>
    </row>
    <row r="1273" spans="2:23" ht="26.25" x14ac:dyDescent="0.3">
      <c r="B1273" s="18">
        <v>1114</v>
      </c>
      <c r="C1273" s="19">
        <v>-2</v>
      </c>
      <c r="D1273" s="172" t="s">
        <v>3000</v>
      </c>
      <c r="E1273" s="141" t="s">
        <v>4026</v>
      </c>
      <c r="F1273" s="142" t="s">
        <v>7</v>
      </c>
      <c r="G1273" s="143" t="s">
        <v>323</v>
      </c>
      <c r="H1273" s="138">
        <v>3</v>
      </c>
      <c r="I1273" s="139">
        <v>1</v>
      </c>
      <c r="J1273" s="140">
        <v>3</v>
      </c>
      <c r="K1273" s="187"/>
      <c r="L1273" s="177"/>
      <c r="M1273" s="226" t="s">
        <v>3768</v>
      </c>
      <c r="N1273" s="215" t="s">
        <v>960</v>
      </c>
      <c r="O1273" s="77"/>
      <c r="Q1273" s="162" t="s">
        <v>5333</v>
      </c>
      <c r="R1273" s="167" t="s">
        <v>5238</v>
      </c>
      <c r="S1273" s="160">
        <v>488</v>
      </c>
      <c r="T1273" s="163">
        <v>855</v>
      </c>
      <c r="U1273" s="164">
        <f t="shared" si="20"/>
        <v>367</v>
      </c>
      <c r="V1273" s="158"/>
      <c r="W1273" s="158"/>
    </row>
    <row r="1274" spans="2:23" ht="26.25" x14ac:dyDescent="0.3">
      <c r="B1274" s="18">
        <v>1114</v>
      </c>
      <c r="C1274" s="19">
        <v>-2</v>
      </c>
      <c r="D1274" s="173" t="s">
        <v>5623</v>
      </c>
      <c r="E1274" s="144" t="s">
        <v>4026</v>
      </c>
      <c r="F1274" s="142" t="s">
        <v>7</v>
      </c>
      <c r="G1274" s="143" t="s">
        <v>4602</v>
      </c>
      <c r="H1274" s="138">
        <v>3</v>
      </c>
      <c r="I1274" s="139">
        <v>1</v>
      </c>
      <c r="J1274" s="140">
        <v>3</v>
      </c>
      <c r="K1274" s="187"/>
      <c r="L1274" s="177"/>
      <c r="M1274" s="226" t="s">
        <v>5679</v>
      </c>
      <c r="N1274" s="209"/>
      <c r="O1274" s="77"/>
      <c r="Q1274" s="162" t="s">
        <v>2545</v>
      </c>
      <c r="R1274" s="167" t="s">
        <v>2522</v>
      </c>
      <c r="S1274" s="160">
        <v>921</v>
      </c>
      <c r="T1274" s="163">
        <v>653</v>
      </c>
      <c r="U1274" s="164">
        <f t="shared" si="20"/>
        <v>-268</v>
      </c>
      <c r="V1274" s="158"/>
      <c r="W1274" s="158"/>
    </row>
    <row r="1275" spans="2:23" ht="26.25" x14ac:dyDescent="0.3">
      <c r="B1275" s="18">
        <v>1114</v>
      </c>
      <c r="C1275" s="19">
        <v>-2</v>
      </c>
      <c r="D1275" s="172" t="s">
        <v>3382</v>
      </c>
      <c r="E1275" s="141" t="s">
        <v>4026</v>
      </c>
      <c r="F1275" s="142" t="s">
        <v>7</v>
      </c>
      <c r="G1275" s="143" t="s">
        <v>1859</v>
      </c>
      <c r="H1275" s="138">
        <v>3</v>
      </c>
      <c r="I1275" s="139">
        <v>1</v>
      </c>
      <c r="J1275" s="140">
        <v>3</v>
      </c>
      <c r="K1275" s="187"/>
      <c r="L1275" s="177"/>
      <c r="M1275" s="221" t="s">
        <v>3780</v>
      </c>
      <c r="N1275" s="209" t="s">
        <v>960</v>
      </c>
      <c r="O1275" s="77"/>
      <c r="Q1275" s="162" t="s">
        <v>3338</v>
      </c>
      <c r="R1275" s="167" t="s">
        <v>323</v>
      </c>
      <c r="S1275" s="160">
        <v>79</v>
      </c>
      <c r="T1275" s="163">
        <v>1335</v>
      </c>
      <c r="U1275" s="164">
        <f t="shared" si="20"/>
        <v>1256</v>
      </c>
      <c r="V1275" s="158"/>
      <c r="W1275" s="158"/>
    </row>
    <row r="1276" spans="2:23" ht="26.25" x14ac:dyDescent="0.3">
      <c r="B1276" s="18">
        <v>1114</v>
      </c>
      <c r="C1276" s="19">
        <v>-2</v>
      </c>
      <c r="D1276" s="172" t="s">
        <v>5157</v>
      </c>
      <c r="E1276" s="141" t="s">
        <v>4026</v>
      </c>
      <c r="F1276" s="142" t="s">
        <v>7</v>
      </c>
      <c r="G1276" s="143" t="s">
        <v>5158</v>
      </c>
      <c r="H1276" s="138">
        <v>3</v>
      </c>
      <c r="I1276" s="139">
        <v>1</v>
      </c>
      <c r="J1276" s="140">
        <v>3</v>
      </c>
      <c r="K1276" s="187"/>
      <c r="L1276" s="177"/>
      <c r="M1276" s="223" t="s">
        <v>5152</v>
      </c>
      <c r="N1276" s="209"/>
      <c r="O1276" s="77"/>
      <c r="Q1276" s="162" t="s">
        <v>2810</v>
      </c>
      <c r="R1276" s="167" t="s">
        <v>323</v>
      </c>
      <c r="S1276" s="160">
        <v>1455</v>
      </c>
      <c r="T1276" s="163">
        <v>1481</v>
      </c>
      <c r="U1276" s="164">
        <f t="shared" si="20"/>
        <v>26</v>
      </c>
      <c r="V1276" s="158"/>
      <c r="W1276" s="158"/>
    </row>
    <row r="1277" spans="2:23" ht="26.25" x14ac:dyDescent="0.3">
      <c r="B1277" s="18">
        <v>1114</v>
      </c>
      <c r="C1277" s="19">
        <v>-2</v>
      </c>
      <c r="D1277" s="172" t="s">
        <v>2499</v>
      </c>
      <c r="E1277" s="141" t="s">
        <v>4026</v>
      </c>
      <c r="F1277" s="142" t="s">
        <v>7</v>
      </c>
      <c r="G1277" s="143" t="s">
        <v>2525</v>
      </c>
      <c r="H1277" s="138">
        <v>3</v>
      </c>
      <c r="I1277" s="139">
        <v>1</v>
      </c>
      <c r="J1277" s="140">
        <v>3</v>
      </c>
      <c r="K1277" s="187"/>
      <c r="L1277" s="177"/>
      <c r="M1277" s="226" t="s">
        <v>3774</v>
      </c>
      <c r="N1277" s="209" t="s">
        <v>960</v>
      </c>
      <c r="O1277" s="77"/>
      <c r="Q1277" s="162" t="s">
        <v>2479</v>
      </c>
      <c r="R1277" s="167" t="s">
        <v>323</v>
      </c>
      <c r="S1277" s="160">
        <v>1315</v>
      </c>
      <c r="T1277" s="163">
        <v>562</v>
      </c>
      <c r="U1277" s="164">
        <f t="shared" si="20"/>
        <v>-753</v>
      </c>
      <c r="V1277" s="158"/>
      <c r="W1277" s="158"/>
    </row>
    <row r="1278" spans="2:23" ht="26.25" x14ac:dyDescent="0.3">
      <c r="B1278" s="18">
        <v>1114</v>
      </c>
      <c r="C1278" s="19">
        <v>-2</v>
      </c>
      <c r="D1278" s="172" t="s">
        <v>5147</v>
      </c>
      <c r="E1278" s="141" t="s">
        <v>4026</v>
      </c>
      <c r="F1278" s="142" t="s">
        <v>7</v>
      </c>
      <c r="G1278" s="143" t="s">
        <v>2155</v>
      </c>
      <c r="H1278" s="138">
        <v>3</v>
      </c>
      <c r="I1278" s="139">
        <v>1</v>
      </c>
      <c r="J1278" s="140">
        <v>3</v>
      </c>
      <c r="K1278" s="187"/>
      <c r="L1278" s="177"/>
      <c r="M1278" s="233" t="s">
        <v>5273</v>
      </c>
      <c r="N1278" s="209"/>
      <c r="O1278" s="77"/>
      <c r="Q1278" s="162" t="s">
        <v>1700</v>
      </c>
      <c r="R1278" s="167" t="s">
        <v>2286</v>
      </c>
      <c r="S1278" s="160">
        <v>224</v>
      </c>
      <c r="T1278" s="163">
        <v>1136</v>
      </c>
      <c r="U1278" s="164">
        <f t="shared" si="20"/>
        <v>912</v>
      </c>
      <c r="V1278" s="158"/>
      <c r="W1278" s="158"/>
    </row>
    <row r="1279" spans="2:23" ht="26.25" x14ac:dyDescent="0.3">
      <c r="B1279" s="18">
        <v>1114</v>
      </c>
      <c r="C1279" s="19">
        <v>-2</v>
      </c>
      <c r="D1279" s="172" t="s">
        <v>5621</v>
      </c>
      <c r="E1279" s="141" t="s">
        <v>4026</v>
      </c>
      <c r="F1279" s="142" t="s">
        <v>7</v>
      </c>
      <c r="G1279" s="143" t="s">
        <v>5622</v>
      </c>
      <c r="H1279" s="138">
        <v>3</v>
      </c>
      <c r="I1279" s="139">
        <v>1</v>
      </c>
      <c r="J1279" s="140">
        <v>3</v>
      </c>
      <c r="K1279" s="187"/>
      <c r="L1279" s="177"/>
      <c r="M1279" s="226" t="s">
        <v>5679</v>
      </c>
      <c r="N1279" s="209"/>
      <c r="O1279" s="77"/>
      <c r="Q1279" s="162" t="s">
        <v>1702</v>
      </c>
      <c r="R1279" s="167" t="s">
        <v>3320</v>
      </c>
      <c r="S1279" s="160">
        <v>1315</v>
      </c>
      <c r="T1279" s="163">
        <v>1136</v>
      </c>
      <c r="U1279" s="164">
        <f t="shared" si="20"/>
        <v>-179</v>
      </c>
      <c r="V1279" s="158"/>
      <c r="W1279" s="158"/>
    </row>
    <row r="1280" spans="2:23" ht="26.25" x14ac:dyDescent="0.3">
      <c r="B1280" s="18">
        <v>1114</v>
      </c>
      <c r="C1280" s="19">
        <v>-2</v>
      </c>
      <c r="D1280" s="172" t="s">
        <v>1050</v>
      </c>
      <c r="E1280" s="141" t="s">
        <v>4026</v>
      </c>
      <c r="F1280" s="142" t="s">
        <v>7</v>
      </c>
      <c r="G1280" s="143" t="s">
        <v>5160</v>
      </c>
      <c r="H1280" s="138">
        <v>3</v>
      </c>
      <c r="I1280" s="139">
        <v>1</v>
      </c>
      <c r="J1280" s="140">
        <v>3</v>
      </c>
      <c r="K1280" s="187"/>
      <c r="L1280" s="177"/>
      <c r="M1280" s="223" t="s">
        <v>5152</v>
      </c>
      <c r="N1280" s="209"/>
      <c r="O1280" s="77"/>
      <c r="Q1280" s="162" t="s">
        <v>2644</v>
      </c>
      <c r="R1280" s="167" t="s">
        <v>323</v>
      </c>
      <c r="S1280" s="160">
        <v>645</v>
      </c>
      <c r="T1280" s="163">
        <v>616</v>
      </c>
      <c r="U1280" s="164">
        <f t="shared" si="20"/>
        <v>-29</v>
      </c>
      <c r="V1280" s="158"/>
      <c r="W1280" s="158"/>
    </row>
    <row r="1281" spans="2:23" ht="26.25" x14ac:dyDescent="0.3">
      <c r="B1281" s="18">
        <v>1114</v>
      </c>
      <c r="C1281" s="19">
        <v>-2</v>
      </c>
      <c r="D1281" s="172" t="s">
        <v>4008</v>
      </c>
      <c r="E1281" s="141" t="s">
        <v>4026</v>
      </c>
      <c r="F1281" s="142" t="s">
        <v>7</v>
      </c>
      <c r="G1281" s="143" t="s">
        <v>4009</v>
      </c>
      <c r="H1281" s="138">
        <v>3</v>
      </c>
      <c r="I1281" s="139">
        <v>1</v>
      </c>
      <c r="J1281" s="140">
        <v>3</v>
      </c>
      <c r="K1281" s="187"/>
      <c r="L1281" s="177"/>
      <c r="M1281" s="226" t="s">
        <v>4006</v>
      </c>
      <c r="N1281" s="209" t="s">
        <v>960</v>
      </c>
      <c r="O1281" s="77"/>
      <c r="Q1281" s="162" t="s">
        <v>1703</v>
      </c>
      <c r="R1281" s="167" t="s">
        <v>1448</v>
      </c>
      <c r="S1281" s="160">
        <v>589</v>
      </c>
      <c r="T1281" s="163">
        <v>1136</v>
      </c>
      <c r="U1281" s="164">
        <f t="shared" si="20"/>
        <v>547</v>
      </c>
      <c r="V1281" s="158"/>
      <c r="W1281" s="158"/>
    </row>
    <row r="1282" spans="2:23" ht="26.25" x14ac:dyDescent="0.3">
      <c r="B1282" s="18">
        <v>1114</v>
      </c>
      <c r="C1282" s="19">
        <v>-2</v>
      </c>
      <c r="D1282" s="172" t="s">
        <v>4369</v>
      </c>
      <c r="E1282" s="141" t="s">
        <v>4026</v>
      </c>
      <c r="F1282" s="142" t="s">
        <v>7</v>
      </c>
      <c r="G1282" s="143" t="s">
        <v>323</v>
      </c>
      <c r="H1282" s="138">
        <v>3</v>
      </c>
      <c r="I1282" s="139">
        <v>1</v>
      </c>
      <c r="J1282" s="140">
        <v>3</v>
      </c>
      <c r="K1282" s="187"/>
      <c r="L1282" s="177"/>
      <c r="M1282" s="226" t="s">
        <v>4363</v>
      </c>
      <c r="N1282" s="209" t="s">
        <v>960</v>
      </c>
      <c r="O1282" s="77"/>
      <c r="Q1282" s="162" t="s">
        <v>1710</v>
      </c>
      <c r="R1282" s="167" t="s">
        <v>206</v>
      </c>
      <c r="S1282" s="160">
        <v>1039</v>
      </c>
      <c r="T1282" s="163">
        <v>1481</v>
      </c>
      <c r="U1282" s="164">
        <f t="shared" si="20"/>
        <v>442</v>
      </c>
      <c r="V1282" s="158"/>
      <c r="W1282" s="158"/>
    </row>
    <row r="1283" spans="2:23" ht="26.25" x14ac:dyDescent="0.3">
      <c r="B1283" s="18">
        <v>1114</v>
      </c>
      <c r="C1283" s="19">
        <v>-2</v>
      </c>
      <c r="D1283" s="172" t="s">
        <v>4143</v>
      </c>
      <c r="E1283" s="141" t="s">
        <v>4026</v>
      </c>
      <c r="F1283" s="142" t="s">
        <v>7</v>
      </c>
      <c r="G1283" s="143" t="s">
        <v>323</v>
      </c>
      <c r="H1283" s="138">
        <v>3</v>
      </c>
      <c r="I1283" s="139">
        <v>1</v>
      </c>
      <c r="J1283" s="140">
        <v>3</v>
      </c>
      <c r="K1283" s="187"/>
      <c r="L1283" s="177"/>
      <c r="M1283" s="221" t="s">
        <v>4202</v>
      </c>
      <c r="N1283" s="209" t="s">
        <v>960</v>
      </c>
      <c r="O1283" s="77"/>
      <c r="Q1283" s="162" t="s">
        <v>4235</v>
      </c>
      <c r="R1283" s="167" t="s">
        <v>323</v>
      </c>
      <c r="S1283" s="160">
        <v>521</v>
      </c>
      <c r="T1283" s="163">
        <v>322</v>
      </c>
      <c r="U1283" s="164">
        <f t="shared" si="20"/>
        <v>-199</v>
      </c>
      <c r="V1283" s="158"/>
      <c r="W1283" s="158"/>
    </row>
    <row r="1284" spans="2:23" ht="26.25" x14ac:dyDescent="0.3">
      <c r="B1284" s="18">
        <v>1114</v>
      </c>
      <c r="C1284" s="19">
        <v>-2</v>
      </c>
      <c r="D1284" s="172" t="s">
        <v>5918</v>
      </c>
      <c r="E1284" s="141" t="s">
        <v>4026</v>
      </c>
      <c r="F1284" s="142" t="s">
        <v>7</v>
      </c>
      <c r="G1284" s="143" t="s">
        <v>323</v>
      </c>
      <c r="H1284" s="138">
        <v>3</v>
      </c>
      <c r="I1284" s="139">
        <v>1</v>
      </c>
      <c r="J1284" s="140">
        <v>3</v>
      </c>
      <c r="K1284" s="187"/>
      <c r="L1284" s="177"/>
      <c r="M1284" s="221" t="s">
        <v>5921</v>
      </c>
      <c r="N1284" s="209"/>
      <c r="O1284" s="77"/>
      <c r="Q1284" s="162" t="s">
        <v>4520</v>
      </c>
      <c r="R1284" s="167" t="s">
        <v>323</v>
      </c>
      <c r="S1284" s="161">
        <v>272</v>
      </c>
      <c r="T1284" s="163">
        <v>20</v>
      </c>
      <c r="U1284" s="164">
        <f t="shared" si="20"/>
        <v>-252</v>
      </c>
      <c r="V1284" s="158"/>
      <c r="W1284" s="158"/>
    </row>
    <row r="1285" spans="2:23" ht="26.25" x14ac:dyDescent="0.3">
      <c r="B1285" s="18">
        <v>1114</v>
      </c>
      <c r="C1285" s="19">
        <v>-2</v>
      </c>
      <c r="D1285" s="172" t="s">
        <v>1548</v>
      </c>
      <c r="E1285" s="141" t="s">
        <v>4026</v>
      </c>
      <c r="F1285" s="142" t="s">
        <v>7</v>
      </c>
      <c r="G1285" s="143" t="s">
        <v>5161</v>
      </c>
      <c r="H1285" s="138">
        <v>3</v>
      </c>
      <c r="I1285" s="139">
        <v>1</v>
      </c>
      <c r="J1285" s="140">
        <v>3</v>
      </c>
      <c r="K1285" s="187"/>
      <c r="L1285" s="177"/>
      <c r="M1285" s="223" t="s">
        <v>5152</v>
      </c>
      <c r="N1285" s="209"/>
      <c r="O1285" s="77"/>
      <c r="Q1285" s="162" t="s">
        <v>2253</v>
      </c>
      <c r="R1285" s="167" t="s">
        <v>2592</v>
      </c>
      <c r="S1285" s="160">
        <v>559</v>
      </c>
      <c r="T1285" s="163">
        <v>1136</v>
      </c>
      <c r="U1285" s="164">
        <f t="shared" si="20"/>
        <v>577</v>
      </c>
      <c r="V1285" s="158"/>
      <c r="W1285" s="158"/>
    </row>
    <row r="1286" spans="2:23" ht="26.25" x14ac:dyDescent="0.3">
      <c r="B1286" s="18">
        <v>1114</v>
      </c>
      <c r="C1286" s="19">
        <v>-2</v>
      </c>
      <c r="D1286" s="172" t="s">
        <v>2680</v>
      </c>
      <c r="E1286" s="141" t="s">
        <v>4026</v>
      </c>
      <c r="F1286" s="142" t="s">
        <v>7</v>
      </c>
      <c r="G1286" s="143" t="s">
        <v>2302</v>
      </c>
      <c r="H1286" s="138">
        <v>3</v>
      </c>
      <c r="I1286" s="139">
        <v>1</v>
      </c>
      <c r="J1286" s="140">
        <v>3</v>
      </c>
      <c r="K1286" s="187"/>
      <c r="L1286" s="177"/>
      <c r="M1286" s="221" t="s">
        <v>3776</v>
      </c>
      <c r="N1286" s="235" t="s">
        <v>960</v>
      </c>
      <c r="O1286" s="77"/>
      <c r="Q1286" s="162" t="s">
        <v>1711</v>
      </c>
      <c r="R1286" s="167" t="s">
        <v>323</v>
      </c>
      <c r="S1286" s="160">
        <v>371</v>
      </c>
      <c r="T1286" s="163">
        <v>703</v>
      </c>
      <c r="U1286" s="164">
        <f t="shared" si="20"/>
        <v>332</v>
      </c>
      <c r="V1286" s="158"/>
      <c r="W1286" s="158"/>
    </row>
    <row r="1287" spans="2:23" ht="26.25" x14ac:dyDescent="0.3">
      <c r="B1287" s="18">
        <v>1114</v>
      </c>
      <c r="C1287" s="19">
        <v>-2</v>
      </c>
      <c r="D1287" s="172" t="s">
        <v>5800</v>
      </c>
      <c r="E1287" s="141" t="s">
        <v>4026</v>
      </c>
      <c r="F1287" s="142" t="s">
        <v>7</v>
      </c>
      <c r="G1287" s="143" t="s">
        <v>3171</v>
      </c>
      <c r="H1287" s="138">
        <v>3</v>
      </c>
      <c r="I1287" s="139">
        <v>1</v>
      </c>
      <c r="J1287" s="140">
        <v>3</v>
      </c>
      <c r="K1287" s="187"/>
      <c r="L1287" s="177"/>
      <c r="M1287" s="226" t="s">
        <v>5798</v>
      </c>
      <c r="N1287" s="213"/>
      <c r="O1287" s="77"/>
      <c r="Q1287" s="162" t="s">
        <v>5895</v>
      </c>
      <c r="R1287" s="167" t="s">
        <v>1890</v>
      </c>
      <c r="S1287" s="160">
        <v>1315</v>
      </c>
      <c r="T1287" s="163">
        <v>119</v>
      </c>
      <c r="U1287" s="164">
        <f t="shared" si="20"/>
        <v>-1196</v>
      </c>
      <c r="V1287" s="158"/>
      <c r="W1287" s="158"/>
    </row>
    <row r="1288" spans="2:23" ht="26.25" x14ac:dyDescent="0.3">
      <c r="B1288" s="18">
        <v>1114</v>
      </c>
      <c r="C1288" s="19">
        <v>-2</v>
      </c>
      <c r="D1288" s="172" t="s">
        <v>3064</v>
      </c>
      <c r="E1288" s="141" t="s">
        <v>4026</v>
      </c>
      <c r="F1288" s="142" t="s">
        <v>7</v>
      </c>
      <c r="G1288" s="143" t="s">
        <v>3065</v>
      </c>
      <c r="H1288" s="138">
        <v>3</v>
      </c>
      <c r="I1288" s="139">
        <v>1</v>
      </c>
      <c r="J1288" s="140">
        <v>3</v>
      </c>
      <c r="K1288" s="187"/>
      <c r="L1288" s="177"/>
      <c r="M1288" s="221" t="s">
        <v>3781</v>
      </c>
      <c r="N1288" s="209" t="s">
        <v>960</v>
      </c>
      <c r="O1288" s="77"/>
      <c r="Q1288" s="162" t="s">
        <v>4400</v>
      </c>
      <c r="R1288" s="167" t="s">
        <v>4359</v>
      </c>
      <c r="S1288" s="160">
        <v>1114</v>
      </c>
      <c r="T1288" s="163">
        <v>855</v>
      </c>
      <c r="U1288" s="164">
        <f t="shared" si="20"/>
        <v>-259</v>
      </c>
      <c r="V1288" s="158"/>
      <c r="W1288" s="158"/>
    </row>
    <row r="1289" spans="2:23" ht="26.25" x14ac:dyDescent="0.3">
      <c r="B1289" s="18">
        <v>1114</v>
      </c>
      <c r="C1289" s="19">
        <v>-2</v>
      </c>
      <c r="D1289" s="172" t="s">
        <v>1406</v>
      </c>
      <c r="E1289" s="141" t="s">
        <v>4026</v>
      </c>
      <c r="F1289" s="142" t="s">
        <v>7</v>
      </c>
      <c r="G1289" s="143" t="s">
        <v>323</v>
      </c>
      <c r="H1289" s="138">
        <v>3</v>
      </c>
      <c r="I1289" s="139">
        <v>1</v>
      </c>
      <c r="J1289" s="140">
        <v>3</v>
      </c>
      <c r="K1289" s="187"/>
      <c r="L1289" s="177"/>
      <c r="M1289" s="226" t="s">
        <v>4002</v>
      </c>
      <c r="N1289" s="209" t="s">
        <v>960</v>
      </c>
      <c r="O1289" s="77"/>
      <c r="Q1289" s="162" t="s">
        <v>4330</v>
      </c>
      <c r="R1289" s="167" t="s">
        <v>1169</v>
      </c>
      <c r="S1289" s="160">
        <v>1455</v>
      </c>
      <c r="T1289" s="163">
        <v>1481</v>
      </c>
      <c r="U1289" s="164">
        <f t="shared" si="20"/>
        <v>26</v>
      </c>
      <c r="V1289" s="158"/>
      <c r="W1289" s="158"/>
    </row>
    <row r="1290" spans="2:23" ht="26.25" x14ac:dyDescent="0.3">
      <c r="B1290" s="18">
        <v>1114</v>
      </c>
      <c r="C1290" s="19">
        <v>-2</v>
      </c>
      <c r="D1290" s="172" t="s">
        <v>4357</v>
      </c>
      <c r="E1290" s="141" t="s">
        <v>4026</v>
      </c>
      <c r="F1290" s="142" t="s">
        <v>7</v>
      </c>
      <c r="G1290" s="143" t="s">
        <v>323</v>
      </c>
      <c r="H1290" s="138">
        <v>3</v>
      </c>
      <c r="I1290" s="139">
        <v>1</v>
      </c>
      <c r="J1290" s="140">
        <v>3</v>
      </c>
      <c r="K1290" s="187"/>
      <c r="L1290" s="177"/>
      <c r="M1290" s="221" t="s">
        <v>4613</v>
      </c>
      <c r="N1290" s="209" t="s">
        <v>960</v>
      </c>
      <c r="O1290" s="77"/>
      <c r="Q1290" s="162" t="s">
        <v>1714</v>
      </c>
      <c r="R1290" s="167" t="s">
        <v>3175</v>
      </c>
      <c r="S1290" s="160">
        <v>60</v>
      </c>
      <c r="T1290" s="163">
        <v>1063</v>
      </c>
      <c r="U1290" s="164">
        <f t="shared" si="20"/>
        <v>1003</v>
      </c>
      <c r="V1290" s="158"/>
      <c r="W1290" s="158"/>
    </row>
    <row r="1291" spans="2:23" ht="26.25" x14ac:dyDescent="0.3">
      <c r="B1291" s="18">
        <v>1114</v>
      </c>
      <c r="C1291" s="19">
        <v>-2</v>
      </c>
      <c r="D1291" s="172" t="s">
        <v>3970</v>
      </c>
      <c r="E1291" s="141" t="s">
        <v>4026</v>
      </c>
      <c r="F1291" s="142" t="s">
        <v>7</v>
      </c>
      <c r="G1291" s="143" t="s">
        <v>206</v>
      </c>
      <c r="H1291" s="138">
        <v>3</v>
      </c>
      <c r="I1291" s="139">
        <v>1</v>
      </c>
      <c r="J1291" s="140">
        <v>3</v>
      </c>
      <c r="K1291" s="187"/>
      <c r="L1291" s="177"/>
      <c r="M1291" s="226" t="s">
        <v>3968</v>
      </c>
      <c r="N1291" s="215" t="s">
        <v>960</v>
      </c>
      <c r="O1291" s="77"/>
      <c r="Q1291" s="162" t="s">
        <v>2645</v>
      </c>
      <c r="R1291" s="167" t="s">
        <v>2599</v>
      </c>
      <c r="S1291" s="160">
        <v>689</v>
      </c>
      <c r="T1291" s="163">
        <v>1481</v>
      </c>
      <c r="U1291" s="164">
        <f t="shared" si="20"/>
        <v>792</v>
      </c>
      <c r="V1291" s="158"/>
      <c r="W1291" s="158"/>
    </row>
    <row r="1292" spans="2:23" ht="26.25" x14ac:dyDescent="0.3">
      <c r="B1292" s="18">
        <v>1114</v>
      </c>
      <c r="C1292" s="19">
        <v>-2</v>
      </c>
      <c r="D1292" s="172" t="s">
        <v>4004</v>
      </c>
      <c r="E1292" s="141" t="s">
        <v>4026</v>
      </c>
      <c r="F1292" s="142" t="s">
        <v>7</v>
      </c>
      <c r="G1292" s="143" t="s">
        <v>323</v>
      </c>
      <c r="H1292" s="138">
        <v>3</v>
      </c>
      <c r="I1292" s="139">
        <v>1</v>
      </c>
      <c r="J1292" s="140">
        <v>3</v>
      </c>
      <c r="K1292" s="187"/>
      <c r="L1292" s="177"/>
      <c r="M1292" s="226" t="s">
        <v>4002</v>
      </c>
      <c r="N1292" s="209" t="s">
        <v>960</v>
      </c>
      <c r="O1292" s="77"/>
      <c r="Q1292" s="162" t="s">
        <v>1715</v>
      </c>
      <c r="R1292" s="167" t="s">
        <v>4194</v>
      </c>
      <c r="S1292" s="160">
        <v>689</v>
      </c>
      <c r="T1292" s="163">
        <v>190</v>
      </c>
      <c r="U1292" s="164">
        <f t="shared" si="20"/>
        <v>-499</v>
      </c>
      <c r="V1292" s="158"/>
      <c r="W1292" s="158"/>
    </row>
    <row r="1293" spans="2:23" ht="26.25" x14ac:dyDescent="0.3">
      <c r="B1293" s="18">
        <v>1114</v>
      </c>
      <c r="C1293" s="19">
        <v>-2</v>
      </c>
      <c r="D1293" s="172" t="s">
        <v>5459</v>
      </c>
      <c r="E1293" s="141" t="s">
        <v>4026</v>
      </c>
      <c r="F1293" s="142" t="s">
        <v>7</v>
      </c>
      <c r="G1293" s="143" t="s">
        <v>5460</v>
      </c>
      <c r="H1293" s="138">
        <v>3</v>
      </c>
      <c r="I1293" s="139">
        <v>1</v>
      </c>
      <c r="J1293" s="140">
        <v>3</v>
      </c>
      <c r="K1293" s="187"/>
      <c r="L1293" s="177"/>
      <c r="M1293" s="226" t="s">
        <v>5452</v>
      </c>
      <c r="N1293" s="213"/>
      <c r="O1293" s="77"/>
      <c r="Q1293" s="162" t="s">
        <v>1716</v>
      </c>
      <c r="R1293" s="167" t="s">
        <v>1780</v>
      </c>
      <c r="S1293" s="160">
        <v>1455</v>
      </c>
      <c r="T1293" s="163">
        <v>940</v>
      </c>
      <c r="U1293" s="164">
        <f t="shared" si="20"/>
        <v>-515</v>
      </c>
      <c r="V1293" s="158"/>
      <c r="W1293" s="158"/>
    </row>
    <row r="1294" spans="2:23" ht="26.25" x14ac:dyDescent="0.3">
      <c r="B1294" s="18">
        <v>1114</v>
      </c>
      <c r="C1294" s="19">
        <v>-2</v>
      </c>
      <c r="D1294" s="172" t="s">
        <v>2569</v>
      </c>
      <c r="E1294" s="141" t="s">
        <v>4026</v>
      </c>
      <c r="F1294" s="142" t="s">
        <v>7</v>
      </c>
      <c r="G1294" s="143" t="s">
        <v>410</v>
      </c>
      <c r="H1294" s="138">
        <v>3</v>
      </c>
      <c r="I1294" s="139">
        <v>1</v>
      </c>
      <c r="J1294" s="140">
        <v>3</v>
      </c>
      <c r="K1294" s="187"/>
      <c r="L1294" s="177"/>
      <c r="M1294" s="226" t="s">
        <v>3764</v>
      </c>
      <c r="N1294" s="209" t="s">
        <v>960</v>
      </c>
      <c r="O1294" s="77"/>
      <c r="Q1294" s="162" t="s">
        <v>3042</v>
      </c>
      <c r="R1294" s="167" t="s">
        <v>2302</v>
      </c>
      <c r="S1294" s="160">
        <v>341</v>
      </c>
      <c r="T1294" s="163">
        <v>211</v>
      </c>
      <c r="U1294" s="164">
        <f t="shared" si="20"/>
        <v>-130</v>
      </c>
      <c r="V1294" s="158"/>
      <c r="W1294" s="158"/>
    </row>
    <row r="1295" spans="2:23" ht="26.25" x14ac:dyDescent="0.3">
      <c r="B1295" s="18">
        <v>1114</v>
      </c>
      <c r="C1295" s="19">
        <v>-2</v>
      </c>
      <c r="D1295" s="172" t="s">
        <v>2676</v>
      </c>
      <c r="E1295" s="141" t="s">
        <v>4026</v>
      </c>
      <c r="F1295" s="142" t="s">
        <v>7</v>
      </c>
      <c r="G1295" s="143" t="s">
        <v>2677</v>
      </c>
      <c r="H1295" s="138">
        <v>3</v>
      </c>
      <c r="I1295" s="139">
        <v>1</v>
      </c>
      <c r="J1295" s="140">
        <v>3</v>
      </c>
      <c r="K1295" s="187"/>
      <c r="L1295" s="177"/>
      <c r="M1295" s="221" t="s">
        <v>3776</v>
      </c>
      <c r="N1295" s="235" t="s">
        <v>960</v>
      </c>
      <c r="O1295" s="77"/>
      <c r="Q1295" s="162" t="s">
        <v>4236</v>
      </c>
      <c r="R1295" s="167" t="s">
        <v>194</v>
      </c>
      <c r="S1295" s="160">
        <v>171</v>
      </c>
      <c r="T1295" s="163">
        <v>562</v>
      </c>
      <c r="U1295" s="164">
        <f t="shared" si="20"/>
        <v>391</v>
      </c>
      <c r="V1295" s="158"/>
      <c r="W1295" s="158"/>
    </row>
    <row r="1296" spans="2:23" ht="26.25" x14ac:dyDescent="0.3">
      <c r="B1296" s="18">
        <v>1114</v>
      </c>
      <c r="C1296" s="19">
        <v>-2</v>
      </c>
      <c r="D1296" s="172" t="s">
        <v>3387</v>
      </c>
      <c r="E1296" s="141" t="s">
        <v>4026</v>
      </c>
      <c r="F1296" s="142" t="s">
        <v>7</v>
      </c>
      <c r="G1296" s="143" t="s">
        <v>2302</v>
      </c>
      <c r="H1296" s="138">
        <v>3</v>
      </c>
      <c r="I1296" s="139">
        <v>1</v>
      </c>
      <c r="J1296" s="140">
        <v>3</v>
      </c>
      <c r="K1296" s="187"/>
      <c r="L1296" s="177"/>
      <c r="M1296" s="221" t="s">
        <v>3761</v>
      </c>
      <c r="N1296" s="209" t="s">
        <v>960</v>
      </c>
      <c r="O1296" s="77"/>
      <c r="Q1296" s="162" t="s">
        <v>3277</v>
      </c>
      <c r="R1296" s="167" t="s">
        <v>3207</v>
      </c>
      <c r="S1296" s="160">
        <v>836</v>
      </c>
      <c r="T1296" s="163">
        <v>703</v>
      </c>
      <c r="U1296" s="164">
        <f t="shared" si="20"/>
        <v>-133</v>
      </c>
      <c r="V1296" s="158"/>
      <c r="W1296" s="158"/>
    </row>
    <row r="1297" spans="2:23" ht="31.5" x14ac:dyDescent="0.3">
      <c r="B1297" s="18">
        <v>1114</v>
      </c>
      <c r="C1297" s="19">
        <v>-2</v>
      </c>
      <c r="D1297" s="172" t="s">
        <v>2671</v>
      </c>
      <c r="E1297" s="141" t="s">
        <v>4026</v>
      </c>
      <c r="F1297" s="142" t="s">
        <v>7</v>
      </c>
      <c r="G1297" s="143" t="s">
        <v>2672</v>
      </c>
      <c r="H1297" s="138">
        <v>3</v>
      </c>
      <c r="I1297" s="139">
        <v>1</v>
      </c>
      <c r="J1297" s="140">
        <v>3</v>
      </c>
      <c r="K1297" s="187"/>
      <c r="L1297" s="177"/>
      <c r="M1297" s="221" t="s">
        <v>3776</v>
      </c>
      <c r="N1297" s="209" t="s">
        <v>960</v>
      </c>
      <c r="O1297" s="77"/>
      <c r="Q1297" s="162" t="s">
        <v>5217</v>
      </c>
      <c r="R1297" s="167" t="s">
        <v>5151</v>
      </c>
      <c r="S1297" s="160">
        <v>1114</v>
      </c>
      <c r="T1297" s="163">
        <v>940</v>
      </c>
      <c r="U1297" s="164">
        <f t="shared" si="20"/>
        <v>-174</v>
      </c>
      <c r="V1297" s="158"/>
      <c r="W1297" s="158"/>
    </row>
    <row r="1298" spans="2:23" ht="26.25" x14ac:dyDescent="0.3">
      <c r="B1298" s="18">
        <v>1114</v>
      </c>
      <c r="C1298" s="19">
        <v>-2</v>
      </c>
      <c r="D1298" s="172" t="s">
        <v>3509</v>
      </c>
      <c r="E1298" s="141" t="s">
        <v>4026</v>
      </c>
      <c r="F1298" s="142" t="s">
        <v>7</v>
      </c>
      <c r="G1298" s="143" t="s">
        <v>323</v>
      </c>
      <c r="H1298" s="138">
        <v>3</v>
      </c>
      <c r="I1298" s="139">
        <v>1</v>
      </c>
      <c r="J1298" s="140">
        <v>3</v>
      </c>
      <c r="K1298" s="187"/>
      <c r="L1298" s="177"/>
      <c r="M1298" s="226" t="s">
        <v>3775</v>
      </c>
      <c r="N1298" s="209" t="s">
        <v>960</v>
      </c>
      <c r="O1298" s="77"/>
      <c r="Q1298" s="162" t="s">
        <v>2480</v>
      </c>
      <c r="R1298" s="167" t="s">
        <v>2439</v>
      </c>
      <c r="S1298" s="160">
        <v>1315</v>
      </c>
      <c r="T1298" s="163">
        <v>1063</v>
      </c>
      <c r="U1298" s="164">
        <f t="shared" si="20"/>
        <v>-252</v>
      </c>
      <c r="V1298" s="158"/>
      <c r="W1298" s="158"/>
    </row>
    <row r="1299" spans="2:23" ht="26.25" x14ac:dyDescent="0.3">
      <c r="B1299" s="18">
        <v>1114</v>
      </c>
      <c r="C1299" s="19" t="s">
        <v>331</v>
      </c>
      <c r="D1299" s="172" t="s">
        <v>6462</v>
      </c>
      <c r="E1299" s="141" t="s">
        <v>4026</v>
      </c>
      <c r="F1299" s="142" t="s">
        <v>7</v>
      </c>
      <c r="G1299" s="143" t="s">
        <v>6463</v>
      </c>
      <c r="H1299" s="138">
        <v>3</v>
      </c>
      <c r="I1299" s="139">
        <v>1</v>
      </c>
      <c r="J1299" s="140">
        <v>3</v>
      </c>
      <c r="K1299" s="187"/>
      <c r="L1299" s="177"/>
      <c r="M1299" s="233" t="s">
        <v>6502</v>
      </c>
      <c r="N1299" s="215"/>
      <c r="O1299" s="77"/>
      <c r="Q1299" s="162" t="s">
        <v>2254</v>
      </c>
      <c r="R1299" s="167" t="s">
        <v>2215</v>
      </c>
      <c r="S1299" s="160">
        <v>689</v>
      </c>
      <c r="T1299" s="163">
        <v>488</v>
      </c>
      <c r="U1299" s="164">
        <f t="shared" si="20"/>
        <v>-201</v>
      </c>
      <c r="V1299" s="158"/>
      <c r="W1299" s="158"/>
    </row>
    <row r="1300" spans="2:23" ht="26.25" x14ac:dyDescent="0.3">
      <c r="B1300" s="18">
        <v>1114</v>
      </c>
      <c r="C1300" s="19" t="s">
        <v>331</v>
      </c>
      <c r="D1300" s="172" t="s">
        <v>6464</v>
      </c>
      <c r="E1300" s="141" t="s">
        <v>4026</v>
      </c>
      <c r="F1300" s="142" t="s">
        <v>7</v>
      </c>
      <c r="G1300" s="143" t="s">
        <v>6465</v>
      </c>
      <c r="H1300" s="138">
        <v>3</v>
      </c>
      <c r="I1300" s="139">
        <v>1</v>
      </c>
      <c r="J1300" s="140">
        <v>3</v>
      </c>
      <c r="K1300" s="187"/>
      <c r="L1300" s="177"/>
      <c r="M1300" s="233" t="s">
        <v>6502</v>
      </c>
      <c r="N1300" s="215"/>
      <c r="O1300" s="77"/>
      <c r="Q1300" s="162" t="s">
        <v>2255</v>
      </c>
      <c r="R1300" s="167" t="s">
        <v>3063</v>
      </c>
      <c r="S1300" s="160">
        <v>1039</v>
      </c>
      <c r="T1300" s="163">
        <v>940</v>
      </c>
      <c r="U1300" s="164">
        <f t="shared" si="20"/>
        <v>-99</v>
      </c>
      <c r="V1300" s="158"/>
      <c r="W1300" s="158"/>
    </row>
    <row r="1301" spans="2:23" ht="26.25" x14ac:dyDescent="0.3">
      <c r="B1301" s="18">
        <v>1114</v>
      </c>
      <c r="C1301" s="19" t="s">
        <v>331</v>
      </c>
      <c r="D1301" s="172" t="s">
        <v>6466</v>
      </c>
      <c r="E1301" s="141" t="s">
        <v>4026</v>
      </c>
      <c r="F1301" s="142" t="s">
        <v>7</v>
      </c>
      <c r="G1301" s="143" t="s">
        <v>323</v>
      </c>
      <c r="H1301" s="138">
        <v>3</v>
      </c>
      <c r="I1301" s="139">
        <v>1</v>
      </c>
      <c r="J1301" s="140">
        <v>3</v>
      </c>
      <c r="K1301" s="187"/>
      <c r="L1301" s="177"/>
      <c r="M1301" s="233" t="s">
        <v>6502</v>
      </c>
      <c r="N1301" s="215"/>
      <c r="O1301" s="77"/>
      <c r="Q1301" s="162" t="s">
        <v>2646</v>
      </c>
      <c r="R1301" s="167" t="s">
        <v>3574</v>
      </c>
      <c r="S1301" s="161">
        <v>94</v>
      </c>
      <c r="T1301" s="163">
        <v>79</v>
      </c>
      <c r="U1301" s="164">
        <f t="shared" si="20"/>
        <v>-15</v>
      </c>
      <c r="V1301" s="158"/>
      <c r="W1301" s="158"/>
    </row>
    <row r="1302" spans="2:23" ht="26.25" x14ac:dyDescent="0.3">
      <c r="B1302" s="18">
        <v>1114</v>
      </c>
      <c r="C1302" s="19" t="s">
        <v>331</v>
      </c>
      <c r="D1302" s="172" t="s">
        <v>6467</v>
      </c>
      <c r="E1302" s="141" t="s">
        <v>4026</v>
      </c>
      <c r="F1302" s="142" t="s">
        <v>7</v>
      </c>
      <c r="G1302" s="143" t="s">
        <v>6468</v>
      </c>
      <c r="H1302" s="138">
        <v>3</v>
      </c>
      <c r="I1302" s="139">
        <v>1</v>
      </c>
      <c r="J1302" s="140">
        <v>3</v>
      </c>
      <c r="K1302" s="187"/>
      <c r="L1302" s="177"/>
      <c r="M1302" s="233" t="s">
        <v>6502</v>
      </c>
      <c r="N1302" s="207"/>
      <c r="O1302" s="77"/>
      <c r="Q1302" s="162" t="s">
        <v>2811</v>
      </c>
      <c r="R1302" s="167" t="s">
        <v>323</v>
      </c>
      <c r="S1302" s="160">
        <v>1455</v>
      </c>
      <c r="T1302" s="163">
        <v>1481</v>
      </c>
      <c r="U1302" s="164">
        <f t="shared" si="20"/>
        <v>26</v>
      </c>
      <c r="V1302" s="158"/>
      <c r="W1302" s="158"/>
    </row>
    <row r="1303" spans="2:23" ht="26.25" x14ac:dyDescent="0.3">
      <c r="B1303" s="18">
        <v>1114</v>
      </c>
      <c r="C1303" s="19">
        <v>-2</v>
      </c>
      <c r="D1303" s="172" t="s">
        <v>1917</v>
      </c>
      <c r="E1303" s="141" t="s">
        <v>4026</v>
      </c>
      <c r="F1303" s="142" t="s">
        <v>7</v>
      </c>
      <c r="G1303" s="143" t="s">
        <v>1918</v>
      </c>
      <c r="H1303" s="138">
        <v>3</v>
      </c>
      <c r="I1303" s="139">
        <v>2</v>
      </c>
      <c r="J1303" s="140">
        <v>1.5</v>
      </c>
      <c r="K1303" s="187"/>
      <c r="L1303" s="177"/>
      <c r="M1303" s="226" t="s">
        <v>5493</v>
      </c>
      <c r="N1303" s="215"/>
      <c r="O1303" s="77"/>
      <c r="Q1303" s="162" t="s">
        <v>2812</v>
      </c>
      <c r="R1303" s="167" t="s">
        <v>2746</v>
      </c>
      <c r="S1303" s="160">
        <v>1455</v>
      </c>
      <c r="T1303" s="163">
        <v>1335</v>
      </c>
      <c r="U1303" s="164">
        <f t="shared" si="20"/>
        <v>-120</v>
      </c>
      <c r="V1303" s="158"/>
      <c r="W1303" s="158"/>
    </row>
    <row r="1304" spans="2:23" ht="26.25" x14ac:dyDescent="0.3">
      <c r="B1304" s="18">
        <v>1114</v>
      </c>
      <c r="C1304" s="19">
        <v>-2</v>
      </c>
      <c r="D1304" s="172" t="s">
        <v>1997</v>
      </c>
      <c r="E1304" s="141" t="s">
        <v>4026</v>
      </c>
      <c r="F1304" s="142" t="s">
        <v>7</v>
      </c>
      <c r="G1304" s="143" t="s">
        <v>3133</v>
      </c>
      <c r="H1304" s="138">
        <v>3</v>
      </c>
      <c r="I1304" s="139">
        <v>2</v>
      </c>
      <c r="J1304" s="140">
        <v>1.5</v>
      </c>
      <c r="K1304" s="187"/>
      <c r="L1304" s="177"/>
      <c r="M1304" s="226" t="s">
        <v>6417</v>
      </c>
      <c r="N1304" s="215" t="s">
        <v>960</v>
      </c>
      <c r="O1304" s="77"/>
      <c r="Q1304" s="162" t="s">
        <v>5424</v>
      </c>
      <c r="R1304" s="167" t="s">
        <v>323</v>
      </c>
      <c r="S1304" s="160">
        <v>1114</v>
      </c>
      <c r="T1304" s="163">
        <v>224</v>
      </c>
      <c r="U1304" s="164">
        <f t="shared" si="20"/>
        <v>-890</v>
      </c>
      <c r="V1304" s="158"/>
      <c r="W1304" s="158"/>
    </row>
    <row r="1305" spans="2:23" ht="26.25" x14ac:dyDescent="0.3">
      <c r="B1305" s="18">
        <v>1114</v>
      </c>
      <c r="C1305" s="19">
        <v>-2</v>
      </c>
      <c r="D1305" s="172" t="s">
        <v>1941</v>
      </c>
      <c r="E1305" s="141" t="s">
        <v>4026</v>
      </c>
      <c r="F1305" s="142" t="s">
        <v>7</v>
      </c>
      <c r="G1305" s="143" t="s">
        <v>26</v>
      </c>
      <c r="H1305" s="138">
        <v>3</v>
      </c>
      <c r="I1305" s="139">
        <v>2</v>
      </c>
      <c r="J1305" s="140">
        <v>1.5</v>
      </c>
      <c r="K1305" s="187"/>
      <c r="L1305" s="177"/>
      <c r="M1305" s="226" t="s">
        <v>4262</v>
      </c>
      <c r="N1305" s="215" t="s">
        <v>960</v>
      </c>
      <c r="O1305" s="77"/>
      <c r="Q1305" s="162" t="s">
        <v>1718</v>
      </c>
      <c r="R1305" s="167" t="s">
        <v>2652</v>
      </c>
      <c r="S1305" s="160">
        <v>609</v>
      </c>
      <c r="T1305" s="163">
        <v>1335</v>
      </c>
      <c r="U1305" s="164">
        <f t="shared" si="20"/>
        <v>726</v>
      </c>
      <c r="V1305" s="158"/>
      <c r="W1305" s="158"/>
    </row>
    <row r="1306" spans="2:23" ht="26.25" x14ac:dyDescent="0.3">
      <c r="B1306" s="18">
        <v>1114</v>
      </c>
      <c r="C1306" s="19">
        <v>-2</v>
      </c>
      <c r="D1306" s="172" t="s">
        <v>1680</v>
      </c>
      <c r="E1306" s="141" t="s">
        <v>4026</v>
      </c>
      <c r="F1306" s="142" t="s">
        <v>7</v>
      </c>
      <c r="G1306" s="143" t="s">
        <v>3119</v>
      </c>
      <c r="H1306" s="138">
        <v>3</v>
      </c>
      <c r="I1306" s="139">
        <v>2</v>
      </c>
      <c r="J1306" s="140">
        <v>1.5</v>
      </c>
      <c r="K1306" s="187"/>
      <c r="L1306" s="177"/>
      <c r="M1306" s="226" t="s">
        <v>4254</v>
      </c>
      <c r="N1306" s="215"/>
      <c r="O1306" s="77"/>
      <c r="Q1306" s="162" t="s">
        <v>1719</v>
      </c>
      <c r="R1306" s="167" t="s">
        <v>2923</v>
      </c>
      <c r="S1306" s="160">
        <v>1315</v>
      </c>
      <c r="T1306" s="163">
        <v>653</v>
      </c>
      <c r="U1306" s="164">
        <f t="shared" si="20"/>
        <v>-662</v>
      </c>
      <c r="V1306" s="158"/>
      <c r="W1306" s="158"/>
    </row>
    <row r="1307" spans="2:23" ht="26.25" x14ac:dyDescent="0.3">
      <c r="B1307" s="18">
        <v>1114</v>
      </c>
      <c r="C1307" s="19">
        <v>-2</v>
      </c>
      <c r="D1307" s="172" t="s">
        <v>2769</v>
      </c>
      <c r="E1307" s="141" t="s">
        <v>4026</v>
      </c>
      <c r="F1307" s="142" t="s">
        <v>7</v>
      </c>
      <c r="G1307" s="143" t="s">
        <v>2770</v>
      </c>
      <c r="H1307" s="138">
        <v>3</v>
      </c>
      <c r="I1307" s="139">
        <v>2</v>
      </c>
      <c r="J1307" s="140">
        <v>1.5</v>
      </c>
      <c r="K1307" s="187"/>
      <c r="L1307" s="177"/>
      <c r="M1307" s="226" t="s">
        <v>3771</v>
      </c>
      <c r="N1307" s="215" t="s">
        <v>960</v>
      </c>
      <c r="O1307" s="77"/>
      <c r="Q1307" s="162" t="s">
        <v>1721</v>
      </c>
      <c r="R1307" s="167" t="s">
        <v>470</v>
      </c>
      <c r="S1307" s="160">
        <v>134</v>
      </c>
      <c r="T1307" s="163">
        <v>593</v>
      </c>
      <c r="U1307" s="164">
        <f t="shared" si="20"/>
        <v>459</v>
      </c>
      <c r="V1307" s="158"/>
      <c r="W1307" s="158"/>
    </row>
    <row r="1308" spans="2:23" ht="26.25" x14ac:dyDescent="0.3">
      <c r="B1308" s="18">
        <v>1114</v>
      </c>
      <c r="C1308" s="19">
        <v>-2</v>
      </c>
      <c r="D1308" s="172" t="s">
        <v>1864</v>
      </c>
      <c r="E1308" s="141" t="s">
        <v>4026</v>
      </c>
      <c r="F1308" s="142" t="s">
        <v>7</v>
      </c>
      <c r="G1308" s="143" t="s">
        <v>1865</v>
      </c>
      <c r="H1308" s="138">
        <v>3</v>
      </c>
      <c r="I1308" s="139">
        <v>2</v>
      </c>
      <c r="J1308" s="140">
        <v>1.5</v>
      </c>
      <c r="K1308" s="187"/>
      <c r="L1308" s="177"/>
      <c r="M1308" s="226" t="s">
        <v>3831</v>
      </c>
      <c r="N1308" s="234" t="s">
        <v>3800</v>
      </c>
      <c r="O1308" s="77"/>
      <c r="Q1308" s="162" t="s">
        <v>1723</v>
      </c>
      <c r="R1308" s="167" t="s">
        <v>559</v>
      </c>
      <c r="S1308" s="160">
        <v>458</v>
      </c>
      <c r="T1308" s="163">
        <v>1063</v>
      </c>
      <c r="U1308" s="164">
        <f t="shared" si="20"/>
        <v>605</v>
      </c>
      <c r="V1308" s="158"/>
      <c r="W1308" s="158"/>
    </row>
    <row r="1309" spans="2:23" ht="28.5" x14ac:dyDescent="0.3">
      <c r="B1309" s="18">
        <v>1114</v>
      </c>
      <c r="C1309" s="19">
        <v>-2</v>
      </c>
      <c r="D1309" s="172" t="s">
        <v>1725</v>
      </c>
      <c r="E1309" s="141" t="s">
        <v>4026</v>
      </c>
      <c r="F1309" s="142" t="s">
        <v>7</v>
      </c>
      <c r="G1309" s="143" t="s">
        <v>1726</v>
      </c>
      <c r="H1309" s="138">
        <v>3</v>
      </c>
      <c r="I1309" s="139">
        <v>2</v>
      </c>
      <c r="J1309" s="140">
        <v>1.5</v>
      </c>
      <c r="K1309" s="187"/>
      <c r="L1309" s="177"/>
      <c r="M1309" s="226" t="s">
        <v>3769</v>
      </c>
      <c r="N1309" s="228" t="s">
        <v>960</v>
      </c>
      <c r="O1309" s="77"/>
      <c r="Q1309" s="162" t="s">
        <v>1724</v>
      </c>
      <c r="R1309" s="167" t="s">
        <v>1545</v>
      </c>
      <c r="S1309" s="160">
        <v>1039</v>
      </c>
      <c r="T1309" s="163">
        <v>522</v>
      </c>
      <c r="U1309" s="164">
        <f t="shared" si="20"/>
        <v>-517</v>
      </c>
      <c r="V1309" s="158"/>
      <c r="W1309" s="158"/>
    </row>
    <row r="1310" spans="2:23" ht="26.25" x14ac:dyDescent="0.3">
      <c r="B1310" s="18">
        <v>1114</v>
      </c>
      <c r="C1310" s="19">
        <v>-2</v>
      </c>
      <c r="D1310" s="172" t="s">
        <v>1241</v>
      </c>
      <c r="E1310" s="141" t="s">
        <v>4026</v>
      </c>
      <c r="F1310" s="142" t="s">
        <v>7</v>
      </c>
      <c r="G1310" s="143" t="s">
        <v>715</v>
      </c>
      <c r="H1310" s="138">
        <v>3</v>
      </c>
      <c r="I1310" s="139">
        <v>2</v>
      </c>
      <c r="J1310" s="140">
        <v>1.5</v>
      </c>
      <c r="K1310" s="187"/>
      <c r="L1310" s="177"/>
      <c r="M1310" s="226" t="s">
        <v>5669</v>
      </c>
      <c r="N1310" s="215" t="s">
        <v>5970</v>
      </c>
      <c r="O1310" s="77"/>
      <c r="Q1310" s="162" t="s">
        <v>1727</v>
      </c>
      <c r="R1310" s="167" t="s">
        <v>366</v>
      </c>
      <c r="S1310" s="160">
        <v>191</v>
      </c>
      <c r="T1310" s="163">
        <v>270</v>
      </c>
      <c r="U1310" s="164">
        <f t="shared" si="20"/>
        <v>79</v>
      </c>
      <c r="V1310" s="158"/>
      <c r="W1310" s="158"/>
    </row>
    <row r="1311" spans="2:23" ht="26.25" x14ac:dyDescent="0.3">
      <c r="B1311" s="18">
        <v>1114</v>
      </c>
      <c r="C1311" s="19">
        <v>-2</v>
      </c>
      <c r="D1311" s="172" t="s">
        <v>1870</v>
      </c>
      <c r="E1311" s="141" t="s">
        <v>4026</v>
      </c>
      <c r="F1311" s="142" t="s">
        <v>7</v>
      </c>
      <c r="G1311" s="143" t="s">
        <v>323</v>
      </c>
      <c r="H1311" s="138">
        <v>3</v>
      </c>
      <c r="I1311" s="139">
        <v>2</v>
      </c>
      <c r="J1311" s="140">
        <v>1.5</v>
      </c>
      <c r="K1311" s="187"/>
      <c r="L1311" s="177"/>
      <c r="M1311" s="226" t="s">
        <v>4124</v>
      </c>
      <c r="N1311" s="215"/>
      <c r="O1311" s="77"/>
      <c r="Q1311" s="162" t="s">
        <v>1729</v>
      </c>
      <c r="R1311" s="167" t="s">
        <v>2513</v>
      </c>
      <c r="S1311" s="160">
        <v>645</v>
      </c>
      <c r="T1311" s="163">
        <v>562</v>
      </c>
      <c r="U1311" s="164">
        <f t="shared" si="20"/>
        <v>-83</v>
      </c>
      <c r="V1311" s="158"/>
      <c r="W1311" s="158"/>
    </row>
    <row r="1312" spans="2:23" ht="26.25" x14ac:dyDescent="0.3">
      <c r="B1312" s="18">
        <v>1114</v>
      </c>
      <c r="C1312" s="19">
        <v>-2</v>
      </c>
      <c r="D1312" s="172" t="s">
        <v>1648</v>
      </c>
      <c r="E1312" s="141" t="s">
        <v>4026</v>
      </c>
      <c r="F1312" s="142" t="s">
        <v>7</v>
      </c>
      <c r="G1312" s="143" t="s">
        <v>1649</v>
      </c>
      <c r="H1312" s="138">
        <v>3</v>
      </c>
      <c r="I1312" s="139">
        <v>2</v>
      </c>
      <c r="J1312" s="140">
        <v>1.5</v>
      </c>
      <c r="K1312" s="187"/>
      <c r="L1312" s="177"/>
      <c r="M1312" s="221" t="s">
        <v>6418</v>
      </c>
      <c r="N1312" s="209"/>
      <c r="O1312" s="77"/>
      <c r="Q1312" s="162" t="s">
        <v>4331</v>
      </c>
      <c r="R1312" s="167" t="s">
        <v>4276</v>
      </c>
      <c r="S1312" s="160">
        <v>1455</v>
      </c>
      <c r="T1312" s="163">
        <v>338</v>
      </c>
      <c r="U1312" s="164">
        <f t="shared" si="20"/>
        <v>-1117</v>
      </c>
      <c r="V1312" s="158"/>
      <c r="W1312" s="158"/>
    </row>
    <row r="1313" spans="2:23" ht="26.25" x14ac:dyDescent="0.3">
      <c r="B1313" s="18">
        <v>1114</v>
      </c>
      <c r="C1313" s="19">
        <v>-2</v>
      </c>
      <c r="D1313" s="172" t="s">
        <v>2577</v>
      </c>
      <c r="E1313" s="141" t="s">
        <v>4026</v>
      </c>
      <c r="F1313" s="142" t="s">
        <v>7</v>
      </c>
      <c r="G1313" s="143" t="s">
        <v>323</v>
      </c>
      <c r="H1313" s="138">
        <v>3</v>
      </c>
      <c r="I1313" s="139">
        <v>2</v>
      </c>
      <c r="J1313" s="140">
        <v>1.5</v>
      </c>
      <c r="K1313" s="187"/>
      <c r="L1313" s="177"/>
      <c r="M1313" s="226" t="s">
        <v>3772</v>
      </c>
      <c r="N1313" s="215" t="s">
        <v>960</v>
      </c>
      <c r="O1313" s="77"/>
      <c r="Q1313" s="162" t="s">
        <v>4332</v>
      </c>
      <c r="R1313" s="167" t="s">
        <v>2836</v>
      </c>
      <c r="S1313" s="160">
        <v>1315</v>
      </c>
      <c r="T1313" s="163">
        <v>1335</v>
      </c>
      <c r="U1313" s="164">
        <f t="shared" si="20"/>
        <v>20</v>
      </c>
      <c r="V1313" s="158"/>
      <c r="W1313" s="158"/>
    </row>
    <row r="1314" spans="2:23" ht="26.25" x14ac:dyDescent="0.3">
      <c r="B1314" s="18">
        <v>1114</v>
      </c>
      <c r="C1314" s="19">
        <v>-2</v>
      </c>
      <c r="D1314" s="172" t="s">
        <v>2370</v>
      </c>
      <c r="E1314" s="141" t="s">
        <v>4026</v>
      </c>
      <c r="F1314" s="142" t="s">
        <v>7</v>
      </c>
      <c r="G1314" s="143" t="s">
        <v>2438</v>
      </c>
      <c r="H1314" s="138">
        <v>3</v>
      </c>
      <c r="I1314" s="139">
        <v>2</v>
      </c>
      <c r="J1314" s="140">
        <v>1.5</v>
      </c>
      <c r="K1314" s="187"/>
      <c r="L1314" s="177"/>
      <c r="M1314" s="226" t="s">
        <v>6419</v>
      </c>
      <c r="N1314" s="215" t="s">
        <v>960</v>
      </c>
      <c r="O1314" s="77"/>
      <c r="Q1314" s="162" t="s">
        <v>2693</v>
      </c>
      <c r="R1314" s="167" t="s">
        <v>2668</v>
      </c>
      <c r="S1314" s="160">
        <v>424</v>
      </c>
      <c r="T1314" s="163">
        <v>1136</v>
      </c>
      <c r="U1314" s="164">
        <f t="shared" si="20"/>
        <v>712</v>
      </c>
      <c r="V1314" s="158"/>
      <c r="W1314" s="158"/>
    </row>
    <row r="1315" spans="2:23" ht="26.25" x14ac:dyDescent="0.3">
      <c r="B1315" s="18">
        <v>1114</v>
      </c>
      <c r="C1315" s="19">
        <v>-2</v>
      </c>
      <c r="D1315" s="172" t="s">
        <v>2947</v>
      </c>
      <c r="E1315" s="141" t="s">
        <v>4026</v>
      </c>
      <c r="F1315" s="142" t="s">
        <v>7</v>
      </c>
      <c r="G1315" s="143" t="s">
        <v>323</v>
      </c>
      <c r="H1315" s="138">
        <v>3</v>
      </c>
      <c r="I1315" s="139">
        <v>2</v>
      </c>
      <c r="J1315" s="140">
        <v>1.5</v>
      </c>
      <c r="K1315" s="187"/>
      <c r="L1315" s="177"/>
      <c r="M1315" s="226" t="s">
        <v>3773</v>
      </c>
      <c r="N1315" s="215" t="s">
        <v>960</v>
      </c>
      <c r="O1315" s="77"/>
      <c r="Q1315" s="162" t="s">
        <v>4333</v>
      </c>
      <c r="R1315" s="167" t="s">
        <v>4298</v>
      </c>
      <c r="S1315" s="160">
        <v>424</v>
      </c>
      <c r="T1315" s="163">
        <v>1481</v>
      </c>
      <c r="U1315" s="164">
        <f t="shared" si="20"/>
        <v>1057</v>
      </c>
      <c r="V1315" s="158"/>
      <c r="W1315" s="158"/>
    </row>
    <row r="1316" spans="2:23" ht="26.25" x14ac:dyDescent="0.3">
      <c r="B1316" s="18">
        <v>1114</v>
      </c>
      <c r="C1316" s="19">
        <v>-2</v>
      </c>
      <c r="D1316" s="172" t="s">
        <v>2944</v>
      </c>
      <c r="E1316" s="141" t="s">
        <v>4026</v>
      </c>
      <c r="F1316" s="142" t="s">
        <v>7</v>
      </c>
      <c r="G1316" s="143" t="s">
        <v>2945</v>
      </c>
      <c r="H1316" s="138">
        <v>3</v>
      </c>
      <c r="I1316" s="139">
        <v>2</v>
      </c>
      <c r="J1316" s="140">
        <v>1.5</v>
      </c>
      <c r="K1316" s="187"/>
      <c r="L1316" s="177"/>
      <c r="M1316" s="226" t="s">
        <v>4249</v>
      </c>
      <c r="N1316" s="215" t="s">
        <v>960</v>
      </c>
      <c r="O1316" s="77"/>
      <c r="Q1316" s="162" t="s">
        <v>1731</v>
      </c>
      <c r="R1316" s="167" t="s">
        <v>423</v>
      </c>
      <c r="S1316" s="161">
        <v>43</v>
      </c>
      <c r="T1316" s="163">
        <v>57</v>
      </c>
      <c r="U1316" s="164">
        <f t="shared" si="20"/>
        <v>14</v>
      </c>
      <c r="V1316" s="158"/>
      <c r="W1316" s="158"/>
    </row>
    <row r="1317" spans="2:23" ht="26.25" x14ac:dyDescent="0.3">
      <c r="B1317" s="18">
        <v>1114</v>
      </c>
      <c r="C1317" s="19">
        <v>-2</v>
      </c>
      <c r="D1317" s="172" t="s">
        <v>3976</v>
      </c>
      <c r="E1317" s="141" t="s">
        <v>4026</v>
      </c>
      <c r="F1317" s="142" t="s">
        <v>7</v>
      </c>
      <c r="G1317" s="143" t="s">
        <v>5619</v>
      </c>
      <c r="H1317" s="138">
        <v>3</v>
      </c>
      <c r="I1317" s="139">
        <v>2</v>
      </c>
      <c r="J1317" s="140">
        <v>1.5</v>
      </c>
      <c r="K1317" s="187"/>
      <c r="L1317" s="177"/>
      <c r="M1317" s="226" t="s">
        <v>5678</v>
      </c>
      <c r="N1317" s="215" t="s">
        <v>960</v>
      </c>
      <c r="O1317" s="77"/>
      <c r="Q1317" s="162" t="s">
        <v>2481</v>
      </c>
      <c r="R1317" s="167" t="s">
        <v>2433</v>
      </c>
      <c r="S1317" s="160">
        <v>149</v>
      </c>
      <c r="T1317" s="163">
        <v>703</v>
      </c>
      <c r="U1317" s="164">
        <f t="shared" si="20"/>
        <v>554</v>
      </c>
      <c r="V1317" s="158"/>
      <c r="W1317" s="158"/>
    </row>
    <row r="1318" spans="2:23" ht="26.25" x14ac:dyDescent="0.3">
      <c r="B1318" s="18">
        <v>1114</v>
      </c>
      <c r="C1318" s="19">
        <v>-2</v>
      </c>
      <c r="D1318" s="172" t="s">
        <v>3021</v>
      </c>
      <c r="E1318" s="141" t="s">
        <v>4026</v>
      </c>
      <c r="F1318" s="142" t="s">
        <v>7</v>
      </c>
      <c r="G1318" s="143" t="s">
        <v>3022</v>
      </c>
      <c r="H1318" s="138">
        <v>3</v>
      </c>
      <c r="I1318" s="139">
        <v>2</v>
      </c>
      <c r="J1318" s="140">
        <v>1.5</v>
      </c>
      <c r="K1318" s="187"/>
      <c r="L1318" s="177"/>
      <c r="M1318" s="226" t="s">
        <v>3770</v>
      </c>
      <c r="N1318" s="215" t="s">
        <v>960</v>
      </c>
      <c r="O1318" s="77"/>
      <c r="Q1318" s="162" t="s">
        <v>3160</v>
      </c>
      <c r="R1318" s="167" t="s">
        <v>323</v>
      </c>
      <c r="S1318" s="160">
        <v>249</v>
      </c>
      <c r="T1318" s="163">
        <v>703</v>
      </c>
      <c r="U1318" s="164">
        <f t="shared" si="20"/>
        <v>454</v>
      </c>
      <c r="V1318" s="158"/>
      <c r="W1318" s="158"/>
    </row>
    <row r="1319" spans="2:23" ht="26.25" x14ac:dyDescent="0.3">
      <c r="B1319" s="18">
        <v>1114</v>
      </c>
      <c r="C1319" s="19">
        <v>-2</v>
      </c>
      <c r="D1319" s="172" t="s">
        <v>3322</v>
      </c>
      <c r="E1319" s="141" t="s">
        <v>4026</v>
      </c>
      <c r="F1319" s="142" t="s">
        <v>7</v>
      </c>
      <c r="G1319" s="143" t="s">
        <v>206</v>
      </c>
      <c r="H1319" s="138">
        <v>3</v>
      </c>
      <c r="I1319" s="139">
        <v>2</v>
      </c>
      <c r="J1319" s="140">
        <v>1.5</v>
      </c>
      <c r="K1319" s="187"/>
      <c r="L1319" s="177"/>
      <c r="M1319" s="226" t="s">
        <v>5865</v>
      </c>
      <c r="N1319" s="215" t="s">
        <v>960</v>
      </c>
      <c r="O1319" s="77"/>
      <c r="Q1319" s="162" t="s">
        <v>3043</v>
      </c>
      <c r="R1319" s="167" t="s">
        <v>323</v>
      </c>
      <c r="S1319" s="160">
        <v>1455</v>
      </c>
      <c r="T1319" s="163">
        <v>1481</v>
      </c>
      <c r="U1319" s="164">
        <f t="shared" ref="U1319:U1382" si="21">IFERROR(IF(T1319=0,"New",T1319-S1319),"New")</f>
        <v>26</v>
      </c>
      <c r="V1319" s="158"/>
      <c r="W1319" s="158"/>
    </row>
    <row r="1320" spans="2:23" ht="26.25" x14ac:dyDescent="0.3">
      <c r="B1320" s="18">
        <v>1114</v>
      </c>
      <c r="C1320" s="19">
        <v>-2</v>
      </c>
      <c r="D1320" s="172" t="s">
        <v>2038</v>
      </c>
      <c r="E1320" s="141" t="s">
        <v>4026</v>
      </c>
      <c r="F1320" s="142" t="s">
        <v>3520</v>
      </c>
      <c r="G1320" s="143" t="s">
        <v>206</v>
      </c>
      <c r="H1320" s="138">
        <v>3</v>
      </c>
      <c r="I1320" s="139">
        <v>3</v>
      </c>
      <c r="J1320" s="140">
        <v>1</v>
      </c>
      <c r="K1320" s="187"/>
      <c r="L1320" s="177"/>
      <c r="M1320" s="226" t="s">
        <v>5867</v>
      </c>
      <c r="N1320" s="234" t="s">
        <v>3823</v>
      </c>
      <c r="O1320" s="77"/>
      <c r="Q1320" s="162" t="s">
        <v>2341</v>
      </c>
      <c r="R1320" s="167" t="s">
        <v>2319</v>
      </c>
      <c r="S1320" s="160">
        <v>1455</v>
      </c>
      <c r="T1320" s="163">
        <v>338</v>
      </c>
      <c r="U1320" s="164">
        <f t="shared" si="21"/>
        <v>-1117</v>
      </c>
      <c r="V1320" s="158"/>
      <c r="W1320" s="158"/>
    </row>
    <row r="1321" spans="2:23" ht="26.25" x14ac:dyDescent="0.3">
      <c r="B1321" s="18">
        <v>1315</v>
      </c>
      <c r="C1321" s="19">
        <v>-4</v>
      </c>
      <c r="D1321" s="172" t="s">
        <v>1400</v>
      </c>
      <c r="E1321" s="141" t="s">
        <v>4026</v>
      </c>
      <c r="F1321" s="142" t="s">
        <v>5163</v>
      </c>
      <c r="G1321" s="143" t="s">
        <v>2848</v>
      </c>
      <c r="H1321" s="138">
        <v>2</v>
      </c>
      <c r="I1321" s="139">
        <v>1</v>
      </c>
      <c r="J1321" s="140">
        <v>2</v>
      </c>
      <c r="K1321" s="187"/>
      <c r="L1321" s="177"/>
      <c r="M1321" s="226" t="s">
        <v>3816</v>
      </c>
      <c r="N1321" s="215" t="s">
        <v>960</v>
      </c>
      <c r="O1321" s="77"/>
      <c r="Q1321" s="162" t="s">
        <v>1735</v>
      </c>
      <c r="R1321" s="167" t="s">
        <v>1398</v>
      </c>
      <c r="S1321" s="160">
        <v>751</v>
      </c>
      <c r="T1321" s="163">
        <v>167</v>
      </c>
      <c r="U1321" s="164">
        <f t="shared" si="21"/>
        <v>-584</v>
      </c>
      <c r="V1321" s="158"/>
      <c r="W1321" s="158"/>
    </row>
    <row r="1322" spans="2:23" ht="26.25" x14ac:dyDescent="0.3">
      <c r="B1322" s="18">
        <v>1315</v>
      </c>
      <c r="C1322" s="19">
        <v>-4</v>
      </c>
      <c r="D1322" s="172" t="s">
        <v>2377</v>
      </c>
      <c r="E1322" s="141" t="s">
        <v>4026</v>
      </c>
      <c r="F1322" s="142" t="s">
        <v>3519</v>
      </c>
      <c r="G1322" s="143" t="s">
        <v>323</v>
      </c>
      <c r="H1322" s="138">
        <v>2</v>
      </c>
      <c r="I1322" s="139">
        <v>1</v>
      </c>
      <c r="J1322" s="140">
        <v>2</v>
      </c>
      <c r="K1322" s="187"/>
      <c r="L1322" s="177"/>
      <c r="M1322" s="221" t="s">
        <v>3798</v>
      </c>
      <c r="N1322" s="209" t="s">
        <v>960</v>
      </c>
      <c r="O1322" s="77"/>
      <c r="Q1322" s="162" t="s">
        <v>2813</v>
      </c>
      <c r="R1322" s="167" t="s">
        <v>323</v>
      </c>
      <c r="S1322" s="160">
        <v>1455</v>
      </c>
      <c r="T1322" s="163">
        <v>855</v>
      </c>
      <c r="U1322" s="164">
        <f t="shared" si="21"/>
        <v>-600</v>
      </c>
      <c r="V1322" s="158"/>
      <c r="W1322" s="158"/>
    </row>
    <row r="1323" spans="2:23" ht="26.25" x14ac:dyDescent="0.3">
      <c r="B1323" s="18">
        <v>1315</v>
      </c>
      <c r="C1323" s="19">
        <v>-4</v>
      </c>
      <c r="D1323" s="172" t="s">
        <v>1266</v>
      </c>
      <c r="E1323" s="141" t="s">
        <v>4026</v>
      </c>
      <c r="F1323" s="142" t="s">
        <v>7</v>
      </c>
      <c r="G1323" s="143" t="s">
        <v>565</v>
      </c>
      <c r="H1323" s="138">
        <v>2</v>
      </c>
      <c r="I1323" s="139">
        <v>1</v>
      </c>
      <c r="J1323" s="140">
        <v>2</v>
      </c>
      <c r="K1323" s="187"/>
      <c r="L1323" s="177"/>
      <c r="M1323" s="226" t="s">
        <v>3822</v>
      </c>
      <c r="N1323" s="213" t="s">
        <v>960</v>
      </c>
      <c r="O1323" s="77"/>
      <c r="Q1323" s="162" t="s">
        <v>3278</v>
      </c>
      <c r="R1323" s="167" t="s">
        <v>3195</v>
      </c>
      <c r="S1323" s="160">
        <v>751</v>
      </c>
      <c r="T1323" s="163">
        <v>1136</v>
      </c>
      <c r="U1323" s="164">
        <f t="shared" si="21"/>
        <v>385</v>
      </c>
      <c r="V1323" s="158"/>
      <c r="W1323" s="158"/>
    </row>
    <row r="1324" spans="2:23" ht="26.25" x14ac:dyDescent="0.3">
      <c r="B1324" s="18">
        <v>1315</v>
      </c>
      <c r="C1324" s="19">
        <v>-277</v>
      </c>
      <c r="D1324" s="172" t="s">
        <v>416</v>
      </c>
      <c r="E1324" s="141" t="s">
        <v>4026</v>
      </c>
      <c r="F1324" s="142" t="s">
        <v>7</v>
      </c>
      <c r="G1324" s="143" t="s">
        <v>417</v>
      </c>
      <c r="H1324" s="138">
        <v>2</v>
      </c>
      <c r="I1324" s="139">
        <v>1</v>
      </c>
      <c r="J1324" s="140">
        <v>2</v>
      </c>
      <c r="K1324" s="187"/>
      <c r="L1324" s="177"/>
      <c r="M1324" s="221" t="s">
        <v>960</v>
      </c>
      <c r="N1324" s="215" t="s">
        <v>6496</v>
      </c>
      <c r="O1324" s="77"/>
      <c r="Q1324" s="162" t="s">
        <v>6576</v>
      </c>
      <c r="R1324" s="167" t="s">
        <v>323</v>
      </c>
      <c r="S1324" s="160">
        <v>609</v>
      </c>
      <c r="T1324" s="163">
        <v>1335</v>
      </c>
      <c r="U1324" s="164">
        <f t="shared" si="21"/>
        <v>726</v>
      </c>
      <c r="V1324" s="158"/>
      <c r="W1324" s="158"/>
    </row>
    <row r="1325" spans="2:23" ht="26.25" x14ac:dyDescent="0.3">
      <c r="B1325" s="18">
        <v>1315</v>
      </c>
      <c r="C1325" s="19">
        <v>-4</v>
      </c>
      <c r="D1325" s="172" t="s">
        <v>1578</v>
      </c>
      <c r="E1325" s="141" t="s">
        <v>4026</v>
      </c>
      <c r="F1325" s="142" t="s">
        <v>7</v>
      </c>
      <c r="G1325" s="143" t="s">
        <v>1579</v>
      </c>
      <c r="H1325" s="138">
        <v>2</v>
      </c>
      <c r="I1325" s="139">
        <v>1</v>
      </c>
      <c r="J1325" s="140">
        <v>2</v>
      </c>
      <c r="K1325" s="187"/>
      <c r="L1325" s="177"/>
      <c r="M1325" s="221" t="s">
        <v>3797</v>
      </c>
      <c r="N1325" s="215"/>
      <c r="O1325" s="77"/>
      <c r="Q1325" s="162" t="s">
        <v>1736</v>
      </c>
      <c r="R1325" s="167" t="s">
        <v>10</v>
      </c>
      <c r="S1325" s="160">
        <v>645</v>
      </c>
      <c r="T1325" s="163">
        <v>703</v>
      </c>
      <c r="U1325" s="164">
        <f t="shared" si="21"/>
        <v>58</v>
      </c>
      <c r="V1325" s="158"/>
      <c r="W1325" s="158"/>
    </row>
    <row r="1326" spans="2:23" ht="26.25" x14ac:dyDescent="0.3">
      <c r="B1326" s="18">
        <v>1315</v>
      </c>
      <c r="C1326" s="19">
        <v>-4</v>
      </c>
      <c r="D1326" s="172" t="s">
        <v>3139</v>
      </c>
      <c r="E1326" s="141" t="s">
        <v>4026</v>
      </c>
      <c r="F1326" s="142" t="s">
        <v>7</v>
      </c>
      <c r="G1326" s="143" t="s">
        <v>3140</v>
      </c>
      <c r="H1326" s="138">
        <v>2</v>
      </c>
      <c r="I1326" s="139">
        <v>1</v>
      </c>
      <c r="J1326" s="140">
        <v>2</v>
      </c>
      <c r="K1326" s="187"/>
      <c r="L1326" s="177"/>
      <c r="M1326" s="226" t="s">
        <v>3817</v>
      </c>
      <c r="N1326" s="215" t="s">
        <v>960</v>
      </c>
      <c r="O1326" s="77"/>
      <c r="Q1326" s="162" t="s">
        <v>1738</v>
      </c>
      <c r="R1326" s="167" t="s">
        <v>1205</v>
      </c>
      <c r="S1326" s="160">
        <v>272</v>
      </c>
      <c r="T1326" s="163">
        <v>1063</v>
      </c>
      <c r="U1326" s="164">
        <f t="shared" si="21"/>
        <v>791</v>
      </c>
      <c r="V1326" s="158"/>
      <c r="W1326" s="158"/>
    </row>
    <row r="1327" spans="2:23" ht="26.25" x14ac:dyDescent="0.3">
      <c r="B1327" s="18">
        <v>1315</v>
      </c>
      <c r="C1327" s="19">
        <v>-4</v>
      </c>
      <c r="D1327" s="172" t="s">
        <v>1235</v>
      </c>
      <c r="E1327" s="141" t="s">
        <v>4026</v>
      </c>
      <c r="F1327" s="142" t="s">
        <v>7</v>
      </c>
      <c r="G1327" s="143" t="s">
        <v>1236</v>
      </c>
      <c r="H1327" s="138">
        <v>2</v>
      </c>
      <c r="I1327" s="139">
        <v>1</v>
      </c>
      <c r="J1327" s="140">
        <v>2</v>
      </c>
      <c r="K1327" s="187"/>
      <c r="L1327" s="177"/>
      <c r="M1327" s="221" t="s">
        <v>3801</v>
      </c>
      <c r="N1327" s="215"/>
      <c r="O1327" s="77"/>
      <c r="Q1327" s="162" t="s">
        <v>3279</v>
      </c>
      <c r="R1327" s="167" t="s">
        <v>323</v>
      </c>
      <c r="S1327" s="161">
        <v>1455</v>
      </c>
      <c r="T1327" s="163">
        <v>93</v>
      </c>
      <c r="U1327" s="164">
        <f t="shared" si="21"/>
        <v>-1362</v>
      </c>
      <c r="V1327" s="158"/>
      <c r="W1327" s="158"/>
    </row>
    <row r="1328" spans="2:23" ht="28.5" x14ac:dyDescent="0.3">
      <c r="B1328" s="18">
        <v>1315</v>
      </c>
      <c r="C1328" s="19">
        <v>-4</v>
      </c>
      <c r="D1328" s="172" t="s">
        <v>1495</v>
      </c>
      <c r="E1328" s="141" t="s">
        <v>4026</v>
      </c>
      <c r="F1328" s="142" t="s">
        <v>7</v>
      </c>
      <c r="G1328" s="143" t="s">
        <v>1169</v>
      </c>
      <c r="H1328" s="138">
        <v>2</v>
      </c>
      <c r="I1328" s="139">
        <v>1</v>
      </c>
      <c r="J1328" s="140">
        <v>2</v>
      </c>
      <c r="K1328" s="187"/>
      <c r="L1328" s="177"/>
      <c r="M1328" s="221" t="s">
        <v>3797</v>
      </c>
      <c r="N1328" s="209" t="s">
        <v>960</v>
      </c>
      <c r="O1328" s="77"/>
      <c r="Q1328" s="162" t="s">
        <v>4521</v>
      </c>
      <c r="R1328" s="167" t="s">
        <v>4491</v>
      </c>
      <c r="S1328" s="160">
        <v>488</v>
      </c>
      <c r="T1328" s="163">
        <v>1481</v>
      </c>
      <c r="U1328" s="164">
        <f t="shared" si="21"/>
        <v>993</v>
      </c>
      <c r="V1328" s="158"/>
      <c r="W1328" s="158"/>
    </row>
    <row r="1329" spans="2:23" ht="26.25" x14ac:dyDescent="0.3">
      <c r="B1329" s="18">
        <v>1315</v>
      </c>
      <c r="C1329" s="19">
        <v>-4</v>
      </c>
      <c r="D1329" s="172" t="s">
        <v>124</v>
      </c>
      <c r="E1329" s="141" t="s">
        <v>4026</v>
      </c>
      <c r="F1329" s="142" t="s">
        <v>7</v>
      </c>
      <c r="G1329" s="143" t="s">
        <v>26</v>
      </c>
      <c r="H1329" s="138">
        <v>2</v>
      </c>
      <c r="I1329" s="139">
        <v>1</v>
      </c>
      <c r="J1329" s="140">
        <v>2</v>
      </c>
      <c r="K1329" s="187"/>
      <c r="L1329" s="177"/>
      <c r="M1329" s="221" t="s">
        <v>3797</v>
      </c>
      <c r="N1329" s="209" t="s">
        <v>960</v>
      </c>
      <c r="O1329" s="77"/>
      <c r="Q1329" s="162" t="s">
        <v>1740</v>
      </c>
      <c r="R1329" s="167" t="s">
        <v>2982</v>
      </c>
      <c r="S1329" s="160">
        <v>751</v>
      </c>
      <c r="T1329" s="163">
        <v>1481</v>
      </c>
      <c r="U1329" s="164">
        <f t="shared" si="21"/>
        <v>730</v>
      </c>
      <c r="V1329" s="158"/>
      <c r="W1329" s="158"/>
    </row>
    <row r="1330" spans="2:23" ht="26.25" x14ac:dyDescent="0.3">
      <c r="B1330" s="18">
        <v>1315</v>
      </c>
      <c r="C1330" s="19">
        <v>-4</v>
      </c>
      <c r="D1330" s="172" t="s">
        <v>811</v>
      </c>
      <c r="E1330" s="141" t="s">
        <v>4026</v>
      </c>
      <c r="F1330" s="142" t="s">
        <v>7</v>
      </c>
      <c r="G1330" s="143" t="s">
        <v>812</v>
      </c>
      <c r="H1330" s="138">
        <v>2</v>
      </c>
      <c r="I1330" s="139">
        <v>1</v>
      </c>
      <c r="J1330" s="140">
        <v>2</v>
      </c>
      <c r="K1330" s="187"/>
      <c r="L1330" s="177"/>
      <c r="M1330" s="221" t="s">
        <v>3801</v>
      </c>
      <c r="N1330" s="209" t="s">
        <v>960</v>
      </c>
      <c r="O1330" s="77"/>
      <c r="Q1330" s="162" t="s">
        <v>3885</v>
      </c>
      <c r="R1330" s="167" t="s">
        <v>617</v>
      </c>
      <c r="S1330" s="160">
        <v>1455</v>
      </c>
      <c r="T1330" s="163">
        <v>1136</v>
      </c>
      <c r="U1330" s="164">
        <f t="shared" si="21"/>
        <v>-319</v>
      </c>
      <c r="V1330" s="158"/>
      <c r="W1330" s="158"/>
    </row>
    <row r="1331" spans="2:23" ht="28.5" x14ac:dyDescent="0.3">
      <c r="B1331" s="18">
        <v>1315</v>
      </c>
      <c r="C1331" s="19">
        <v>-4</v>
      </c>
      <c r="D1331" s="172" t="s">
        <v>2849</v>
      </c>
      <c r="E1331" s="141" t="s">
        <v>4026</v>
      </c>
      <c r="F1331" s="142" t="s">
        <v>7</v>
      </c>
      <c r="G1331" s="143" t="s">
        <v>2287</v>
      </c>
      <c r="H1331" s="138">
        <v>2</v>
      </c>
      <c r="I1331" s="139">
        <v>1</v>
      </c>
      <c r="J1331" s="140">
        <v>2</v>
      </c>
      <c r="K1331" s="187"/>
      <c r="L1331" s="177"/>
      <c r="M1331" s="226" t="s">
        <v>3816</v>
      </c>
      <c r="N1331" s="215" t="s">
        <v>960</v>
      </c>
      <c r="O1331" s="77"/>
      <c r="Q1331" s="162" t="s">
        <v>2918</v>
      </c>
      <c r="R1331" s="167" t="s">
        <v>2893</v>
      </c>
      <c r="S1331" s="160">
        <v>109</v>
      </c>
      <c r="T1331" s="163">
        <v>616</v>
      </c>
      <c r="U1331" s="164">
        <f t="shared" si="21"/>
        <v>507</v>
      </c>
      <c r="V1331" s="158"/>
      <c r="W1331" s="158"/>
    </row>
    <row r="1332" spans="2:23" ht="26.25" x14ac:dyDescent="0.3">
      <c r="B1332" s="18">
        <v>1315</v>
      </c>
      <c r="C1332" s="19">
        <v>-670</v>
      </c>
      <c r="D1332" s="172" t="s">
        <v>692</v>
      </c>
      <c r="E1332" s="141" t="s">
        <v>4026</v>
      </c>
      <c r="F1332" s="142" t="s">
        <v>7</v>
      </c>
      <c r="G1332" s="143" t="s">
        <v>26</v>
      </c>
      <c r="H1332" s="138">
        <v>2</v>
      </c>
      <c r="I1332" s="139">
        <v>1</v>
      </c>
      <c r="J1332" s="140">
        <v>2</v>
      </c>
      <c r="K1332" s="187"/>
      <c r="L1332" s="177"/>
      <c r="M1332" s="226" t="s">
        <v>3816</v>
      </c>
      <c r="N1332" s="215"/>
      <c r="O1332" s="77"/>
      <c r="Q1332" s="162" t="s">
        <v>1743</v>
      </c>
      <c r="R1332" s="167" t="s">
        <v>1009</v>
      </c>
      <c r="S1332" s="160">
        <v>1039</v>
      </c>
      <c r="T1332" s="163">
        <v>833</v>
      </c>
      <c r="U1332" s="164">
        <f t="shared" si="21"/>
        <v>-206</v>
      </c>
      <c r="V1332" s="158"/>
      <c r="W1332" s="158"/>
    </row>
    <row r="1333" spans="2:23" ht="26.25" x14ac:dyDescent="0.3">
      <c r="B1333" s="18">
        <v>1315</v>
      </c>
      <c r="C1333" s="19">
        <v>-4</v>
      </c>
      <c r="D1333" s="172" t="s">
        <v>338</v>
      </c>
      <c r="E1333" s="141" t="s">
        <v>4026</v>
      </c>
      <c r="F1333" s="142" t="s">
        <v>7</v>
      </c>
      <c r="G1333" s="143" t="s">
        <v>339</v>
      </c>
      <c r="H1333" s="138">
        <v>2</v>
      </c>
      <c r="I1333" s="139">
        <v>1</v>
      </c>
      <c r="J1333" s="140">
        <v>2</v>
      </c>
      <c r="K1333" s="187"/>
      <c r="L1333" s="177"/>
      <c r="M1333" s="221" t="s">
        <v>5015</v>
      </c>
      <c r="N1333" s="213"/>
      <c r="O1333" s="77"/>
      <c r="Q1333" s="162" t="s">
        <v>4021</v>
      </c>
      <c r="R1333" s="167" t="s">
        <v>4000</v>
      </c>
      <c r="S1333" s="160">
        <v>921</v>
      </c>
      <c r="T1333" s="163">
        <v>134</v>
      </c>
      <c r="U1333" s="164">
        <f t="shared" si="21"/>
        <v>-787</v>
      </c>
      <c r="V1333" s="158"/>
      <c r="W1333" s="158"/>
    </row>
    <row r="1334" spans="2:23" ht="26.25" x14ac:dyDescent="0.3">
      <c r="B1334" s="18">
        <v>1315</v>
      </c>
      <c r="C1334" s="19">
        <v>-4</v>
      </c>
      <c r="D1334" s="172" t="s">
        <v>3003</v>
      </c>
      <c r="E1334" s="141" t="s">
        <v>4026</v>
      </c>
      <c r="F1334" s="142" t="s">
        <v>7</v>
      </c>
      <c r="G1334" s="143" t="s">
        <v>10</v>
      </c>
      <c r="H1334" s="138">
        <v>2</v>
      </c>
      <c r="I1334" s="139">
        <v>1</v>
      </c>
      <c r="J1334" s="140">
        <v>2</v>
      </c>
      <c r="K1334" s="187"/>
      <c r="L1334" s="177"/>
      <c r="M1334" s="221" t="s">
        <v>3797</v>
      </c>
      <c r="N1334" s="209" t="s">
        <v>960</v>
      </c>
      <c r="O1334" s="77"/>
      <c r="Q1334" s="162" t="s">
        <v>1745</v>
      </c>
      <c r="R1334" s="167" t="s">
        <v>388</v>
      </c>
      <c r="S1334" s="160">
        <v>324</v>
      </c>
      <c r="T1334" s="163">
        <v>451</v>
      </c>
      <c r="U1334" s="164">
        <f t="shared" si="21"/>
        <v>127</v>
      </c>
      <c r="V1334" s="158"/>
      <c r="W1334" s="158"/>
    </row>
    <row r="1335" spans="2:23" ht="26.25" x14ac:dyDescent="0.3">
      <c r="B1335" s="18">
        <v>1315</v>
      </c>
      <c r="C1335" s="19">
        <v>-848</v>
      </c>
      <c r="D1335" s="172" t="s">
        <v>532</v>
      </c>
      <c r="E1335" s="141" t="s">
        <v>4026</v>
      </c>
      <c r="F1335" s="142" t="s">
        <v>7</v>
      </c>
      <c r="G1335" s="143" t="s">
        <v>533</v>
      </c>
      <c r="H1335" s="138">
        <v>2</v>
      </c>
      <c r="I1335" s="139">
        <v>1</v>
      </c>
      <c r="J1335" s="140">
        <v>2</v>
      </c>
      <c r="K1335" s="187"/>
      <c r="L1335" s="177"/>
      <c r="M1335" s="221" t="s">
        <v>3797</v>
      </c>
      <c r="N1335" s="215"/>
      <c r="O1335" s="77"/>
      <c r="Q1335" s="162" t="s">
        <v>2256</v>
      </c>
      <c r="R1335" s="167" t="s">
        <v>2301</v>
      </c>
      <c r="S1335" s="160">
        <v>161</v>
      </c>
      <c r="T1335" s="163">
        <v>1063</v>
      </c>
      <c r="U1335" s="164">
        <f t="shared" si="21"/>
        <v>902</v>
      </c>
      <c r="V1335" s="158"/>
      <c r="W1335" s="158"/>
    </row>
    <row r="1336" spans="2:23" ht="26.25" x14ac:dyDescent="0.3">
      <c r="B1336" s="18">
        <v>1315</v>
      </c>
      <c r="C1336" s="19">
        <v>-4</v>
      </c>
      <c r="D1336" s="172" t="s">
        <v>3005</v>
      </c>
      <c r="E1336" s="141" t="s">
        <v>4026</v>
      </c>
      <c r="F1336" s="142" t="s">
        <v>7</v>
      </c>
      <c r="G1336" s="143" t="s">
        <v>3006</v>
      </c>
      <c r="H1336" s="138">
        <v>2</v>
      </c>
      <c r="I1336" s="139">
        <v>1</v>
      </c>
      <c r="J1336" s="140">
        <v>2</v>
      </c>
      <c r="K1336" s="187"/>
      <c r="L1336" s="177"/>
      <c r="M1336" s="221" t="s">
        <v>3797</v>
      </c>
      <c r="N1336" s="209" t="s">
        <v>960</v>
      </c>
      <c r="O1336" s="77"/>
      <c r="Q1336" s="162" t="s">
        <v>4764</v>
      </c>
      <c r="R1336" s="167" t="s">
        <v>3105</v>
      </c>
      <c r="S1336" s="160">
        <v>921</v>
      </c>
      <c r="T1336" s="163">
        <v>190</v>
      </c>
      <c r="U1336" s="164">
        <f t="shared" si="21"/>
        <v>-731</v>
      </c>
      <c r="V1336" s="158"/>
      <c r="W1336" s="158"/>
    </row>
    <row r="1337" spans="2:23" ht="26.25" x14ac:dyDescent="0.3">
      <c r="B1337" s="18">
        <v>1315</v>
      </c>
      <c r="C1337" s="19">
        <v>-4</v>
      </c>
      <c r="D1337" s="172" t="s">
        <v>767</v>
      </c>
      <c r="E1337" s="141" t="s">
        <v>4026</v>
      </c>
      <c r="F1337" s="142" t="s">
        <v>7</v>
      </c>
      <c r="G1337" s="143" t="s">
        <v>587</v>
      </c>
      <c r="H1337" s="138">
        <v>2</v>
      </c>
      <c r="I1337" s="139">
        <v>1</v>
      </c>
      <c r="J1337" s="140">
        <v>2</v>
      </c>
      <c r="K1337" s="187"/>
      <c r="L1337" s="177"/>
      <c r="M1337" s="221" t="s">
        <v>3810</v>
      </c>
      <c r="N1337" s="209" t="s">
        <v>960</v>
      </c>
      <c r="O1337" s="77"/>
      <c r="Q1337" s="162" t="s">
        <v>1747</v>
      </c>
      <c r="R1337" s="167" t="s">
        <v>206</v>
      </c>
      <c r="S1337" s="160">
        <v>751</v>
      </c>
      <c r="T1337" s="163">
        <v>653</v>
      </c>
      <c r="U1337" s="164">
        <f t="shared" si="21"/>
        <v>-98</v>
      </c>
      <c r="V1337" s="158"/>
      <c r="W1337" s="158"/>
    </row>
    <row r="1338" spans="2:23" ht="26.25" x14ac:dyDescent="0.3">
      <c r="B1338" s="18">
        <v>1315</v>
      </c>
      <c r="C1338" s="19">
        <v>-4</v>
      </c>
      <c r="D1338" s="172" t="s">
        <v>2850</v>
      </c>
      <c r="E1338" s="141" t="s">
        <v>4026</v>
      </c>
      <c r="F1338" s="142" t="s">
        <v>7</v>
      </c>
      <c r="G1338" s="143" t="s">
        <v>2851</v>
      </c>
      <c r="H1338" s="138">
        <v>2</v>
      </c>
      <c r="I1338" s="139">
        <v>1</v>
      </c>
      <c r="J1338" s="140">
        <v>2</v>
      </c>
      <c r="K1338" s="187"/>
      <c r="L1338" s="177"/>
      <c r="M1338" s="226" t="s">
        <v>3816</v>
      </c>
      <c r="N1338" s="215" t="s">
        <v>960</v>
      </c>
      <c r="O1338" s="77"/>
      <c r="Q1338" s="162" t="s">
        <v>1748</v>
      </c>
      <c r="R1338" s="167" t="s">
        <v>1022</v>
      </c>
      <c r="S1338" s="160">
        <v>816</v>
      </c>
      <c r="T1338" s="163">
        <v>1481</v>
      </c>
      <c r="U1338" s="164">
        <f t="shared" si="21"/>
        <v>665</v>
      </c>
      <c r="V1338" s="158"/>
      <c r="W1338" s="158"/>
    </row>
    <row r="1339" spans="2:23" ht="26.25" x14ac:dyDescent="0.3">
      <c r="B1339" s="18">
        <v>1315</v>
      </c>
      <c r="C1339" s="19">
        <v>-4</v>
      </c>
      <c r="D1339" s="172" t="s">
        <v>1160</v>
      </c>
      <c r="E1339" s="141" t="s">
        <v>4026</v>
      </c>
      <c r="F1339" s="142" t="s">
        <v>7</v>
      </c>
      <c r="G1339" s="143" t="s">
        <v>1161</v>
      </c>
      <c r="H1339" s="138">
        <v>2</v>
      </c>
      <c r="I1339" s="139">
        <v>1</v>
      </c>
      <c r="J1339" s="140">
        <v>2</v>
      </c>
      <c r="K1339" s="187"/>
      <c r="L1339" s="177"/>
      <c r="M1339" s="221" t="s">
        <v>3797</v>
      </c>
      <c r="N1339" s="215"/>
      <c r="O1339" s="77"/>
      <c r="Q1339" s="162" t="s">
        <v>2814</v>
      </c>
      <c r="R1339" s="167" t="s">
        <v>2717</v>
      </c>
      <c r="S1339" s="160">
        <v>1315</v>
      </c>
      <c r="T1339" s="163">
        <v>1335</v>
      </c>
      <c r="U1339" s="164">
        <f t="shared" si="21"/>
        <v>20</v>
      </c>
      <c r="V1339" s="158"/>
      <c r="W1339" s="158"/>
    </row>
    <row r="1340" spans="2:23" ht="26.25" x14ac:dyDescent="0.3">
      <c r="B1340" s="18">
        <v>1315</v>
      </c>
      <c r="C1340" s="19">
        <v>-4</v>
      </c>
      <c r="D1340" s="172" t="s">
        <v>1799</v>
      </c>
      <c r="E1340" s="141" t="s">
        <v>4026</v>
      </c>
      <c r="F1340" s="142" t="s">
        <v>7</v>
      </c>
      <c r="G1340" s="143" t="s">
        <v>3132</v>
      </c>
      <c r="H1340" s="138">
        <v>2</v>
      </c>
      <c r="I1340" s="139">
        <v>1</v>
      </c>
      <c r="J1340" s="140">
        <v>2</v>
      </c>
      <c r="K1340" s="187"/>
      <c r="L1340" s="177"/>
      <c r="M1340" s="226" t="s">
        <v>3817</v>
      </c>
      <c r="N1340" s="215"/>
      <c r="O1340" s="77"/>
      <c r="Q1340" s="162" t="s">
        <v>5764</v>
      </c>
      <c r="R1340" s="167" t="s">
        <v>323</v>
      </c>
      <c r="S1340" s="160">
        <v>1455</v>
      </c>
      <c r="T1340" s="163">
        <v>419</v>
      </c>
      <c r="U1340" s="164">
        <f t="shared" si="21"/>
        <v>-1036</v>
      </c>
      <c r="V1340" s="158"/>
      <c r="W1340" s="158"/>
    </row>
    <row r="1341" spans="2:23" ht="31.5" x14ac:dyDescent="0.3">
      <c r="B1341" s="18">
        <v>1315</v>
      </c>
      <c r="C1341" s="19">
        <v>-4</v>
      </c>
      <c r="D1341" s="172" t="s">
        <v>768</v>
      </c>
      <c r="E1341" s="141" t="s">
        <v>4026</v>
      </c>
      <c r="F1341" s="142" t="s">
        <v>7</v>
      </c>
      <c r="G1341" s="143" t="s">
        <v>769</v>
      </c>
      <c r="H1341" s="138">
        <v>2</v>
      </c>
      <c r="I1341" s="139">
        <v>1</v>
      </c>
      <c r="J1341" s="140">
        <v>2</v>
      </c>
      <c r="K1341" s="187"/>
      <c r="L1341" s="177"/>
      <c r="M1341" s="221" t="s">
        <v>5015</v>
      </c>
      <c r="N1341" s="215"/>
      <c r="O1341" s="77"/>
      <c r="Q1341" s="162" t="s">
        <v>1749</v>
      </c>
      <c r="R1341" s="167" t="s">
        <v>1103</v>
      </c>
      <c r="S1341" s="160">
        <v>751</v>
      </c>
      <c r="T1341" s="163">
        <v>419</v>
      </c>
      <c r="U1341" s="164">
        <f t="shared" si="21"/>
        <v>-332</v>
      </c>
      <c r="V1341" s="158"/>
      <c r="W1341" s="158"/>
    </row>
    <row r="1342" spans="2:23" ht="31.5" x14ac:dyDescent="0.3">
      <c r="B1342" s="18">
        <v>1315</v>
      </c>
      <c r="C1342" s="19">
        <v>-4</v>
      </c>
      <c r="D1342" s="172" t="s">
        <v>687</v>
      </c>
      <c r="E1342" s="141" t="s">
        <v>4026</v>
      </c>
      <c r="F1342" s="142" t="s">
        <v>7</v>
      </c>
      <c r="G1342" s="143" t="s">
        <v>688</v>
      </c>
      <c r="H1342" s="138">
        <v>2</v>
      </c>
      <c r="I1342" s="139">
        <v>1</v>
      </c>
      <c r="J1342" s="140">
        <v>2</v>
      </c>
      <c r="K1342" s="187"/>
      <c r="L1342" s="177"/>
      <c r="M1342" s="221" t="s">
        <v>3818</v>
      </c>
      <c r="N1342" s="215" t="s">
        <v>960</v>
      </c>
      <c r="O1342" s="77"/>
      <c r="Q1342" s="162" t="s">
        <v>1750</v>
      </c>
      <c r="R1342" s="167" t="s">
        <v>732</v>
      </c>
      <c r="S1342" s="161">
        <v>1114</v>
      </c>
      <c r="T1342" s="163">
        <v>41</v>
      </c>
      <c r="U1342" s="164">
        <f t="shared" si="21"/>
        <v>-1073</v>
      </c>
      <c r="V1342" s="158"/>
      <c r="W1342" s="158"/>
    </row>
    <row r="1343" spans="2:23" ht="26.25" x14ac:dyDescent="0.3">
      <c r="B1343" s="18">
        <v>1315</v>
      </c>
      <c r="C1343" s="19">
        <v>-4</v>
      </c>
      <c r="D1343" s="172" t="s">
        <v>3007</v>
      </c>
      <c r="E1343" s="141" t="s">
        <v>4026</v>
      </c>
      <c r="F1343" s="142" t="s">
        <v>7</v>
      </c>
      <c r="G1343" s="143" t="s">
        <v>3008</v>
      </c>
      <c r="H1343" s="138">
        <v>2</v>
      </c>
      <c r="I1343" s="139">
        <v>1</v>
      </c>
      <c r="J1343" s="140">
        <v>2</v>
      </c>
      <c r="K1343" s="187"/>
      <c r="L1343" s="177"/>
      <c r="M1343" s="221" t="s">
        <v>3797</v>
      </c>
      <c r="N1343" s="209" t="s">
        <v>960</v>
      </c>
      <c r="O1343" s="77"/>
      <c r="Q1343" s="162" t="s">
        <v>2869</v>
      </c>
      <c r="R1343" s="167" t="s">
        <v>2848</v>
      </c>
      <c r="S1343" s="160">
        <v>1315</v>
      </c>
      <c r="T1343" s="163">
        <v>940</v>
      </c>
      <c r="U1343" s="164">
        <f t="shared" si="21"/>
        <v>-375</v>
      </c>
      <c r="V1343" s="158"/>
      <c r="W1343" s="158"/>
    </row>
    <row r="1344" spans="2:23" ht="26.25" x14ac:dyDescent="0.3">
      <c r="B1344" s="18">
        <v>1315</v>
      </c>
      <c r="C1344" s="19">
        <v>-4</v>
      </c>
      <c r="D1344" s="172" t="s">
        <v>581</v>
      </c>
      <c r="E1344" s="141" t="s">
        <v>4026</v>
      </c>
      <c r="F1344" s="142" t="s">
        <v>7</v>
      </c>
      <c r="G1344" s="143" t="s">
        <v>582</v>
      </c>
      <c r="H1344" s="138">
        <v>2</v>
      </c>
      <c r="I1344" s="139">
        <v>1</v>
      </c>
      <c r="J1344" s="140">
        <v>2</v>
      </c>
      <c r="K1344" s="187"/>
      <c r="L1344" s="177"/>
      <c r="M1344" s="221" t="s">
        <v>3801</v>
      </c>
      <c r="N1344" s="213"/>
      <c r="O1344" s="77"/>
      <c r="Q1344" s="162" t="s">
        <v>4401</v>
      </c>
      <c r="R1344" s="167" t="s">
        <v>323</v>
      </c>
      <c r="S1344" s="160">
        <v>836</v>
      </c>
      <c r="T1344" s="163">
        <v>145</v>
      </c>
      <c r="U1344" s="164">
        <f t="shared" si="21"/>
        <v>-691</v>
      </c>
      <c r="V1344" s="158"/>
      <c r="W1344" s="158"/>
    </row>
    <row r="1345" spans="2:23" ht="26.25" x14ac:dyDescent="0.3">
      <c r="B1345" s="18">
        <v>1315</v>
      </c>
      <c r="C1345" s="19">
        <v>-4</v>
      </c>
      <c r="D1345" s="172" t="s">
        <v>507</v>
      </c>
      <c r="E1345" s="141" t="s">
        <v>4026</v>
      </c>
      <c r="F1345" s="142" t="s">
        <v>7</v>
      </c>
      <c r="G1345" s="143" t="s">
        <v>508</v>
      </c>
      <c r="H1345" s="138">
        <v>2</v>
      </c>
      <c r="I1345" s="139">
        <v>1</v>
      </c>
      <c r="J1345" s="140">
        <v>2</v>
      </c>
      <c r="K1345" s="187"/>
      <c r="L1345" s="177"/>
      <c r="M1345" s="226" t="s">
        <v>3819</v>
      </c>
      <c r="N1345" s="213"/>
      <c r="O1345" s="77"/>
      <c r="Q1345" s="162" t="s">
        <v>2139</v>
      </c>
      <c r="R1345" s="167" t="s">
        <v>2115</v>
      </c>
      <c r="S1345" s="160">
        <v>473</v>
      </c>
      <c r="T1345" s="163">
        <v>248</v>
      </c>
      <c r="U1345" s="164">
        <f t="shared" si="21"/>
        <v>-225</v>
      </c>
      <c r="V1345" s="158"/>
      <c r="W1345" s="158"/>
    </row>
    <row r="1346" spans="2:23" ht="26.25" x14ac:dyDescent="0.3">
      <c r="B1346" s="18">
        <v>1315</v>
      </c>
      <c r="C1346" s="19">
        <v>-4</v>
      </c>
      <c r="D1346" s="172" t="s">
        <v>2852</v>
      </c>
      <c r="E1346" s="141" t="s">
        <v>4026</v>
      </c>
      <c r="F1346" s="142" t="s">
        <v>7</v>
      </c>
      <c r="G1346" s="143" t="s">
        <v>2853</v>
      </c>
      <c r="H1346" s="138">
        <v>2</v>
      </c>
      <c r="I1346" s="139">
        <v>1</v>
      </c>
      <c r="J1346" s="140">
        <v>2</v>
      </c>
      <c r="K1346" s="187"/>
      <c r="L1346" s="177"/>
      <c r="M1346" s="226" t="s">
        <v>3816</v>
      </c>
      <c r="N1346" s="215" t="s">
        <v>960</v>
      </c>
      <c r="O1346" s="77"/>
      <c r="Q1346" s="162" t="s">
        <v>2815</v>
      </c>
      <c r="R1346" s="167" t="s">
        <v>2750</v>
      </c>
      <c r="S1346" s="160">
        <v>1455</v>
      </c>
      <c r="T1346" s="163">
        <v>1481</v>
      </c>
      <c r="U1346" s="164">
        <f t="shared" si="21"/>
        <v>26</v>
      </c>
      <c r="V1346" s="158"/>
      <c r="W1346" s="158"/>
    </row>
    <row r="1347" spans="2:23" ht="26.25" x14ac:dyDescent="0.3">
      <c r="B1347" s="18">
        <v>1315</v>
      </c>
      <c r="C1347" s="19">
        <v>-4</v>
      </c>
      <c r="D1347" s="172" t="s">
        <v>3137</v>
      </c>
      <c r="E1347" s="141" t="s">
        <v>4026</v>
      </c>
      <c r="F1347" s="142" t="s">
        <v>7</v>
      </c>
      <c r="G1347" s="143" t="s">
        <v>3138</v>
      </c>
      <c r="H1347" s="138">
        <v>2</v>
      </c>
      <c r="I1347" s="139">
        <v>1</v>
      </c>
      <c r="J1347" s="140">
        <v>2</v>
      </c>
      <c r="K1347" s="187"/>
      <c r="L1347" s="177"/>
      <c r="M1347" s="226" t="s">
        <v>3817</v>
      </c>
      <c r="N1347" s="215" t="s">
        <v>960</v>
      </c>
      <c r="O1347" s="77"/>
      <c r="Q1347" s="162" t="s">
        <v>2482</v>
      </c>
      <c r="R1347" s="167" t="s">
        <v>2443</v>
      </c>
      <c r="S1347" s="160">
        <v>1315</v>
      </c>
      <c r="T1347" s="163">
        <v>1481</v>
      </c>
      <c r="U1347" s="164">
        <f t="shared" si="21"/>
        <v>166</v>
      </c>
      <c r="V1347" s="158"/>
      <c r="W1347" s="158"/>
    </row>
    <row r="1348" spans="2:23" ht="28.5" x14ac:dyDescent="0.3">
      <c r="B1348" s="18">
        <v>1315</v>
      </c>
      <c r="C1348" s="19">
        <v>-277</v>
      </c>
      <c r="D1348" s="172" t="s">
        <v>1221</v>
      </c>
      <c r="E1348" s="141" t="s">
        <v>4026</v>
      </c>
      <c r="F1348" s="142" t="s">
        <v>7</v>
      </c>
      <c r="G1348" s="143" t="s">
        <v>1222</v>
      </c>
      <c r="H1348" s="138">
        <v>2</v>
      </c>
      <c r="I1348" s="139">
        <v>1</v>
      </c>
      <c r="J1348" s="140">
        <v>2</v>
      </c>
      <c r="K1348" s="187"/>
      <c r="L1348" s="177"/>
      <c r="M1348" s="226" t="s">
        <v>3802</v>
      </c>
      <c r="N1348" s="215"/>
      <c r="O1348" s="77"/>
      <c r="Q1348" s="162" t="s">
        <v>1753</v>
      </c>
      <c r="R1348" s="167" t="s">
        <v>2590</v>
      </c>
      <c r="S1348" s="160">
        <v>371</v>
      </c>
      <c r="T1348" s="163">
        <v>765</v>
      </c>
      <c r="U1348" s="164">
        <f t="shared" si="21"/>
        <v>394</v>
      </c>
      <c r="V1348" s="158"/>
      <c r="W1348" s="158"/>
    </row>
    <row r="1349" spans="2:23" ht="26.25" x14ac:dyDescent="0.3">
      <c r="B1349" s="18">
        <v>1315</v>
      </c>
      <c r="C1349" s="19">
        <v>-4</v>
      </c>
      <c r="D1349" s="172" t="s">
        <v>3135</v>
      </c>
      <c r="E1349" s="141" t="s">
        <v>4026</v>
      </c>
      <c r="F1349" s="142" t="s">
        <v>7</v>
      </c>
      <c r="G1349" s="143" t="s">
        <v>3136</v>
      </c>
      <c r="H1349" s="138">
        <v>2</v>
      </c>
      <c r="I1349" s="139">
        <v>1</v>
      </c>
      <c r="J1349" s="140">
        <v>2</v>
      </c>
      <c r="K1349" s="187"/>
      <c r="L1349" s="177"/>
      <c r="M1349" s="226" t="s">
        <v>3817</v>
      </c>
      <c r="N1349" s="215" t="s">
        <v>960</v>
      </c>
      <c r="O1349" s="77"/>
      <c r="Q1349" s="162" t="s">
        <v>1754</v>
      </c>
      <c r="R1349" s="167" t="s">
        <v>81</v>
      </c>
      <c r="S1349" s="160">
        <v>16</v>
      </c>
      <c r="T1349" s="163">
        <v>1481</v>
      </c>
      <c r="U1349" s="164">
        <f t="shared" si="21"/>
        <v>1465</v>
      </c>
      <c r="V1349" s="158"/>
      <c r="W1349" s="158"/>
    </row>
    <row r="1350" spans="2:23" ht="28.5" x14ac:dyDescent="0.3">
      <c r="B1350" s="18">
        <v>1315</v>
      </c>
      <c r="C1350" s="19">
        <v>-277</v>
      </c>
      <c r="D1350" s="172" t="s">
        <v>1580</v>
      </c>
      <c r="E1350" s="141" t="s">
        <v>4026</v>
      </c>
      <c r="F1350" s="142" t="s">
        <v>7</v>
      </c>
      <c r="G1350" s="143" t="s">
        <v>10</v>
      </c>
      <c r="H1350" s="138">
        <v>2</v>
      </c>
      <c r="I1350" s="139">
        <v>1</v>
      </c>
      <c r="J1350" s="140">
        <v>2</v>
      </c>
      <c r="K1350" s="187"/>
      <c r="L1350" s="177"/>
      <c r="M1350" s="233" t="s">
        <v>960</v>
      </c>
      <c r="N1350" s="215" t="s">
        <v>6503</v>
      </c>
      <c r="O1350" s="77"/>
      <c r="Q1350" s="162" t="s">
        <v>4334</v>
      </c>
      <c r="R1350" s="167" t="s">
        <v>4285</v>
      </c>
      <c r="S1350" s="160">
        <v>1455</v>
      </c>
      <c r="T1350" s="163">
        <v>765</v>
      </c>
      <c r="U1350" s="164">
        <f t="shared" si="21"/>
        <v>-690</v>
      </c>
      <c r="V1350" s="158"/>
      <c r="W1350" s="158"/>
    </row>
    <row r="1351" spans="2:23" ht="26.25" x14ac:dyDescent="0.3">
      <c r="B1351" s="18">
        <v>1315</v>
      </c>
      <c r="C1351" s="19">
        <v>-4</v>
      </c>
      <c r="D1351" s="172" t="s">
        <v>1833</v>
      </c>
      <c r="E1351" s="141" t="s">
        <v>4026</v>
      </c>
      <c r="F1351" s="142" t="s">
        <v>7</v>
      </c>
      <c r="G1351" s="143" t="s">
        <v>1834</v>
      </c>
      <c r="H1351" s="138">
        <v>2</v>
      </c>
      <c r="I1351" s="139">
        <v>1</v>
      </c>
      <c r="J1351" s="140">
        <v>2</v>
      </c>
      <c r="K1351" s="187"/>
      <c r="L1351" s="177"/>
      <c r="M1351" s="221" t="s">
        <v>960</v>
      </c>
      <c r="N1351" s="234" t="s">
        <v>3800</v>
      </c>
      <c r="O1351" s="77"/>
      <c r="Q1351" s="162" t="s">
        <v>5218</v>
      </c>
      <c r="R1351" s="167" t="s">
        <v>323</v>
      </c>
      <c r="S1351" s="160">
        <v>836</v>
      </c>
      <c r="T1351" s="163">
        <v>653</v>
      </c>
      <c r="U1351" s="164">
        <f t="shared" si="21"/>
        <v>-183</v>
      </c>
      <c r="V1351" s="158"/>
      <c r="W1351" s="158"/>
    </row>
    <row r="1352" spans="2:23" ht="26.25" x14ac:dyDescent="0.3">
      <c r="B1352" s="18">
        <v>1315</v>
      </c>
      <c r="C1352" s="19">
        <v>-4</v>
      </c>
      <c r="D1352" s="172" t="s">
        <v>1624</v>
      </c>
      <c r="E1352" s="141" t="s">
        <v>4026</v>
      </c>
      <c r="F1352" s="142" t="s">
        <v>7</v>
      </c>
      <c r="G1352" s="143" t="s">
        <v>1625</v>
      </c>
      <c r="H1352" s="138">
        <v>2</v>
      </c>
      <c r="I1352" s="139">
        <v>1</v>
      </c>
      <c r="J1352" s="140">
        <v>2</v>
      </c>
      <c r="K1352" s="187"/>
      <c r="L1352" s="177"/>
      <c r="M1352" s="221" t="s">
        <v>3806</v>
      </c>
      <c r="N1352" s="215" t="s">
        <v>960</v>
      </c>
      <c r="O1352" s="77"/>
      <c r="Q1352" s="162" t="s">
        <v>1755</v>
      </c>
      <c r="R1352" s="167" t="s">
        <v>4201</v>
      </c>
      <c r="S1352" s="160">
        <v>645</v>
      </c>
      <c r="T1352" s="163">
        <v>270</v>
      </c>
      <c r="U1352" s="164">
        <f t="shared" si="21"/>
        <v>-375</v>
      </c>
      <c r="V1352" s="158"/>
      <c r="W1352" s="158"/>
    </row>
    <row r="1353" spans="2:23" ht="28.5" x14ac:dyDescent="0.3">
      <c r="B1353" s="18">
        <v>1315</v>
      </c>
      <c r="C1353" s="19">
        <v>-4</v>
      </c>
      <c r="D1353" s="172" t="s">
        <v>1847</v>
      </c>
      <c r="E1353" s="141" t="s">
        <v>4026</v>
      </c>
      <c r="F1353" s="142" t="s">
        <v>7</v>
      </c>
      <c r="G1353" s="143" t="s">
        <v>1848</v>
      </c>
      <c r="H1353" s="138">
        <v>2</v>
      </c>
      <c r="I1353" s="139">
        <v>1</v>
      </c>
      <c r="J1353" s="140">
        <v>2</v>
      </c>
      <c r="K1353" s="187"/>
      <c r="L1353" s="177"/>
      <c r="M1353" s="221" t="s">
        <v>960</v>
      </c>
      <c r="N1353" s="234" t="s">
        <v>3800</v>
      </c>
      <c r="O1353" s="77"/>
      <c r="Q1353" s="162" t="s">
        <v>1756</v>
      </c>
      <c r="R1353" s="167" t="s">
        <v>433</v>
      </c>
      <c r="S1353" s="160">
        <v>173</v>
      </c>
      <c r="T1353" s="163">
        <v>1481</v>
      </c>
      <c r="U1353" s="164">
        <f t="shared" si="21"/>
        <v>1308</v>
      </c>
      <c r="V1353" s="158"/>
      <c r="W1353" s="158"/>
    </row>
    <row r="1354" spans="2:23" ht="26.25" x14ac:dyDescent="0.3">
      <c r="B1354" s="18">
        <v>1315</v>
      </c>
      <c r="C1354" s="19">
        <v>-4</v>
      </c>
      <c r="D1354" s="172" t="s">
        <v>1855</v>
      </c>
      <c r="E1354" s="141" t="s">
        <v>4026</v>
      </c>
      <c r="F1354" s="142" t="s">
        <v>7</v>
      </c>
      <c r="G1354" s="143" t="s">
        <v>1856</v>
      </c>
      <c r="H1354" s="138">
        <v>2</v>
      </c>
      <c r="I1354" s="139">
        <v>1</v>
      </c>
      <c r="J1354" s="140">
        <v>2</v>
      </c>
      <c r="K1354" s="187"/>
      <c r="L1354" s="177"/>
      <c r="M1354" s="221" t="s">
        <v>960</v>
      </c>
      <c r="N1354" s="234" t="s">
        <v>3800</v>
      </c>
      <c r="O1354" s="77"/>
      <c r="Q1354" s="162" t="s">
        <v>5425</v>
      </c>
      <c r="R1354" s="167" t="s">
        <v>5355</v>
      </c>
      <c r="S1354" s="160">
        <v>645</v>
      </c>
      <c r="T1354" s="163">
        <v>488</v>
      </c>
      <c r="U1354" s="164">
        <f t="shared" si="21"/>
        <v>-157</v>
      </c>
      <c r="V1354" s="158"/>
      <c r="W1354" s="158"/>
    </row>
    <row r="1355" spans="2:23" ht="26.25" x14ac:dyDescent="0.3">
      <c r="B1355" s="18">
        <v>1315</v>
      </c>
      <c r="C1355" s="19">
        <v>-4</v>
      </c>
      <c r="D1355" s="172" t="s">
        <v>1858</v>
      </c>
      <c r="E1355" s="141" t="s">
        <v>4026</v>
      </c>
      <c r="F1355" s="142" t="s">
        <v>7</v>
      </c>
      <c r="G1355" s="143" t="s">
        <v>1859</v>
      </c>
      <c r="H1355" s="138">
        <v>2</v>
      </c>
      <c r="I1355" s="139">
        <v>1</v>
      </c>
      <c r="J1355" s="140">
        <v>2</v>
      </c>
      <c r="K1355" s="187"/>
      <c r="L1355" s="177"/>
      <c r="M1355" s="221" t="s">
        <v>960</v>
      </c>
      <c r="N1355" s="213" t="s">
        <v>3809</v>
      </c>
      <c r="O1355" s="77"/>
      <c r="Q1355" s="162" t="s">
        <v>4160</v>
      </c>
      <c r="R1355" s="167" t="s">
        <v>323</v>
      </c>
      <c r="S1355" s="160">
        <v>424</v>
      </c>
      <c r="T1355" s="163">
        <v>765</v>
      </c>
      <c r="U1355" s="164">
        <f t="shared" si="21"/>
        <v>341</v>
      </c>
      <c r="V1355" s="158"/>
      <c r="W1355" s="158"/>
    </row>
    <row r="1356" spans="2:23" ht="26.25" x14ac:dyDescent="0.3">
      <c r="B1356" s="18">
        <v>1315</v>
      </c>
      <c r="C1356" s="19">
        <v>-4</v>
      </c>
      <c r="D1356" s="172" t="s">
        <v>1861</v>
      </c>
      <c r="E1356" s="141" t="s">
        <v>4026</v>
      </c>
      <c r="F1356" s="142" t="s">
        <v>7</v>
      </c>
      <c r="G1356" s="143" t="s">
        <v>1862</v>
      </c>
      <c r="H1356" s="138">
        <v>2</v>
      </c>
      <c r="I1356" s="139">
        <v>1</v>
      </c>
      <c r="J1356" s="140">
        <v>2</v>
      </c>
      <c r="K1356" s="187"/>
      <c r="L1356" s="177"/>
      <c r="M1356" s="221" t="s">
        <v>3803</v>
      </c>
      <c r="N1356" s="209" t="s">
        <v>960</v>
      </c>
      <c r="O1356" s="77"/>
      <c r="Q1356" s="162" t="s">
        <v>1757</v>
      </c>
      <c r="R1356" s="167" t="s">
        <v>428</v>
      </c>
      <c r="S1356" s="160">
        <v>836</v>
      </c>
      <c r="T1356" s="163">
        <v>1481</v>
      </c>
      <c r="U1356" s="164">
        <f t="shared" si="21"/>
        <v>645</v>
      </c>
      <c r="V1356" s="158"/>
      <c r="W1356" s="158"/>
    </row>
    <row r="1357" spans="2:23" ht="26.25" x14ac:dyDescent="0.3">
      <c r="B1357" s="18">
        <v>1315</v>
      </c>
      <c r="C1357" s="19">
        <v>-4</v>
      </c>
      <c r="D1357" s="172" t="s">
        <v>2097</v>
      </c>
      <c r="E1357" s="141" t="s">
        <v>4026</v>
      </c>
      <c r="F1357" s="142" t="s">
        <v>7</v>
      </c>
      <c r="G1357" s="143" t="s">
        <v>1253</v>
      </c>
      <c r="H1357" s="138">
        <v>2</v>
      </c>
      <c r="I1357" s="139">
        <v>1</v>
      </c>
      <c r="J1357" s="140">
        <v>2</v>
      </c>
      <c r="K1357" s="187"/>
      <c r="L1357" s="177"/>
      <c r="M1357" s="226" t="s">
        <v>3802</v>
      </c>
      <c r="N1357" s="209" t="s">
        <v>960</v>
      </c>
      <c r="O1357" s="77"/>
      <c r="Q1357" s="162" t="s">
        <v>1758</v>
      </c>
      <c r="R1357" s="167" t="s">
        <v>3173</v>
      </c>
      <c r="S1357" s="160">
        <v>559</v>
      </c>
      <c r="T1357" s="163">
        <v>113</v>
      </c>
      <c r="U1357" s="164">
        <f t="shared" si="21"/>
        <v>-446</v>
      </c>
      <c r="V1357" s="158"/>
      <c r="W1357" s="158"/>
    </row>
    <row r="1358" spans="2:23" ht="26.25" x14ac:dyDescent="0.3">
      <c r="B1358" s="18">
        <v>1315</v>
      </c>
      <c r="C1358" s="19">
        <v>-4</v>
      </c>
      <c r="D1358" s="172" t="s">
        <v>2049</v>
      </c>
      <c r="E1358" s="141" t="s">
        <v>4026</v>
      </c>
      <c r="F1358" s="142" t="s">
        <v>7</v>
      </c>
      <c r="G1358" s="143" t="s">
        <v>2298</v>
      </c>
      <c r="H1358" s="138">
        <v>2</v>
      </c>
      <c r="I1358" s="139">
        <v>1</v>
      </c>
      <c r="J1358" s="140">
        <v>2</v>
      </c>
      <c r="K1358" s="187"/>
      <c r="L1358" s="177"/>
      <c r="M1358" s="226" t="s">
        <v>3810</v>
      </c>
      <c r="N1358" s="215"/>
      <c r="O1358" s="77"/>
      <c r="Q1358" s="162" t="s">
        <v>1759</v>
      </c>
      <c r="R1358" s="167" t="s">
        <v>364</v>
      </c>
      <c r="S1358" s="160">
        <v>589</v>
      </c>
      <c r="T1358" s="163">
        <v>1063</v>
      </c>
      <c r="U1358" s="164">
        <f t="shared" si="21"/>
        <v>474</v>
      </c>
      <c r="V1358" s="158"/>
      <c r="W1358" s="158"/>
    </row>
    <row r="1359" spans="2:23" ht="26.25" x14ac:dyDescent="0.3">
      <c r="B1359" s="18">
        <v>1315</v>
      </c>
      <c r="C1359" s="19">
        <v>-4</v>
      </c>
      <c r="D1359" s="172" t="s">
        <v>1239</v>
      </c>
      <c r="E1359" s="141" t="s">
        <v>4026</v>
      </c>
      <c r="F1359" s="142" t="s">
        <v>7</v>
      </c>
      <c r="G1359" s="143" t="s">
        <v>1240</v>
      </c>
      <c r="H1359" s="138">
        <v>2</v>
      </c>
      <c r="I1359" s="139">
        <v>1</v>
      </c>
      <c r="J1359" s="140">
        <v>2</v>
      </c>
      <c r="K1359" s="187"/>
      <c r="L1359" s="177"/>
      <c r="M1359" s="221" t="s">
        <v>3810</v>
      </c>
      <c r="N1359" s="209" t="s">
        <v>960</v>
      </c>
      <c r="O1359" s="77"/>
      <c r="Q1359" s="162" t="s">
        <v>3161</v>
      </c>
      <c r="R1359" s="167" t="s">
        <v>3140</v>
      </c>
      <c r="S1359" s="160">
        <v>1315</v>
      </c>
      <c r="T1359" s="163">
        <v>940</v>
      </c>
      <c r="U1359" s="164">
        <f t="shared" si="21"/>
        <v>-375</v>
      </c>
      <c r="V1359" s="158"/>
      <c r="W1359" s="158"/>
    </row>
    <row r="1360" spans="2:23" ht="26.25" x14ac:dyDescent="0.3">
      <c r="B1360" s="18">
        <v>1315</v>
      </c>
      <c r="C1360" s="19">
        <v>-4</v>
      </c>
      <c r="D1360" s="172" t="s">
        <v>622</v>
      </c>
      <c r="E1360" s="141" t="s">
        <v>4026</v>
      </c>
      <c r="F1360" s="142" t="s">
        <v>7</v>
      </c>
      <c r="G1360" s="143" t="s">
        <v>623</v>
      </c>
      <c r="H1360" s="138">
        <v>2</v>
      </c>
      <c r="I1360" s="139">
        <v>1</v>
      </c>
      <c r="J1360" s="140">
        <v>2</v>
      </c>
      <c r="K1360" s="187"/>
      <c r="L1360" s="177"/>
      <c r="M1360" s="221" t="s">
        <v>3810</v>
      </c>
      <c r="N1360" s="209" t="s">
        <v>960</v>
      </c>
      <c r="O1360" s="77"/>
      <c r="Q1360" s="162" t="s">
        <v>1760</v>
      </c>
      <c r="R1360" s="167" t="s">
        <v>2069</v>
      </c>
      <c r="S1360" s="160">
        <v>1315</v>
      </c>
      <c r="T1360" s="163">
        <v>322</v>
      </c>
      <c r="U1360" s="164">
        <f t="shared" si="21"/>
        <v>-993</v>
      </c>
      <c r="V1360" s="158"/>
      <c r="W1360" s="158"/>
    </row>
    <row r="1361" spans="2:23" ht="26.25" x14ac:dyDescent="0.3">
      <c r="B1361" s="18">
        <v>1315</v>
      </c>
      <c r="C1361" s="19">
        <v>-4</v>
      </c>
      <c r="D1361" s="172" t="s">
        <v>1762</v>
      </c>
      <c r="E1361" s="141" t="s">
        <v>4026</v>
      </c>
      <c r="F1361" s="142" t="s">
        <v>7</v>
      </c>
      <c r="G1361" s="143" t="s">
        <v>323</v>
      </c>
      <c r="H1361" s="138">
        <v>2</v>
      </c>
      <c r="I1361" s="139">
        <v>1</v>
      </c>
      <c r="J1361" s="140">
        <v>2</v>
      </c>
      <c r="K1361" s="187"/>
      <c r="L1361" s="177"/>
      <c r="M1361" s="221" t="s">
        <v>3806</v>
      </c>
      <c r="N1361" s="215" t="s">
        <v>960</v>
      </c>
      <c r="O1361" s="77"/>
      <c r="Q1361" s="162" t="s">
        <v>1761</v>
      </c>
      <c r="R1361" s="167" t="s">
        <v>831</v>
      </c>
      <c r="S1361" s="160">
        <v>1315</v>
      </c>
      <c r="T1361" s="163">
        <v>157</v>
      </c>
      <c r="U1361" s="164">
        <f t="shared" si="21"/>
        <v>-1158</v>
      </c>
      <c r="V1361" s="158"/>
      <c r="W1361" s="158"/>
    </row>
    <row r="1362" spans="2:23" ht="26.25" x14ac:dyDescent="0.3">
      <c r="B1362" s="18">
        <v>1315</v>
      </c>
      <c r="C1362" s="19">
        <v>-4</v>
      </c>
      <c r="D1362" s="172" t="s">
        <v>1868</v>
      </c>
      <c r="E1362" s="141" t="s">
        <v>4026</v>
      </c>
      <c r="F1362" s="142" t="s">
        <v>7</v>
      </c>
      <c r="G1362" s="143" t="s">
        <v>1869</v>
      </c>
      <c r="H1362" s="138">
        <v>2</v>
      </c>
      <c r="I1362" s="139">
        <v>1</v>
      </c>
      <c r="J1362" s="140">
        <v>2</v>
      </c>
      <c r="K1362" s="187"/>
      <c r="L1362" s="177"/>
      <c r="M1362" s="221" t="s">
        <v>960</v>
      </c>
      <c r="N1362" s="234" t="s">
        <v>3800</v>
      </c>
      <c r="O1362" s="77"/>
      <c r="Q1362" s="162" t="s">
        <v>4765</v>
      </c>
      <c r="R1362" s="167" t="s">
        <v>323</v>
      </c>
      <c r="S1362" s="160">
        <v>86</v>
      </c>
      <c r="T1362" s="163">
        <v>940</v>
      </c>
      <c r="U1362" s="164">
        <f t="shared" si="21"/>
        <v>854</v>
      </c>
      <c r="V1362" s="158"/>
      <c r="W1362" s="158"/>
    </row>
    <row r="1363" spans="2:23" ht="26.25" x14ac:dyDescent="0.3">
      <c r="B1363" s="18">
        <v>1315</v>
      </c>
      <c r="C1363" s="19">
        <v>-4</v>
      </c>
      <c r="D1363" s="172" t="s">
        <v>852</v>
      </c>
      <c r="E1363" s="141" t="s">
        <v>4026</v>
      </c>
      <c r="F1363" s="142" t="s">
        <v>7</v>
      </c>
      <c r="G1363" s="143" t="s">
        <v>853</v>
      </c>
      <c r="H1363" s="138">
        <v>2</v>
      </c>
      <c r="I1363" s="139">
        <v>1</v>
      </c>
      <c r="J1363" s="140">
        <v>2</v>
      </c>
      <c r="K1363" s="187"/>
      <c r="L1363" s="177"/>
      <c r="M1363" s="221" t="s">
        <v>3801</v>
      </c>
      <c r="N1363" s="215" t="s">
        <v>960</v>
      </c>
      <c r="O1363" s="77"/>
      <c r="Q1363" s="162" t="s">
        <v>1763</v>
      </c>
      <c r="R1363" s="167" t="s">
        <v>582</v>
      </c>
      <c r="S1363" s="160">
        <v>1315</v>
      </c>
      <c r="T1363" s="163">
        <v>765</v>
      </c>
      <c r="U1363" s="164">
        <f t="shared" si="21"/>
        <v>-550</v>
      </c>
      <c r="V1363" s="158"/>
      <c r="W1363" s="158"/>
    </row>
    <row r="1364" spans="2:23" ht="26.25" x14ac:dyDescent="0.3">
      <c r="B1364" s="18">
        <v>1315</v>
      </c>
      <c r="C1364" s="19">
        <v>-4</v>
      </c>
      <c r="D1364" s="172" t="s">
        <v>1872</v>
      </c>
      <c r="E1364" s="141" t="s">
        <v>4026</v>
      </c>
      <c r="F1364" s="142" t="s">
        <v>7</v>
      </c>
      <c r="G1364" s="143" t="s">
        <v>1873</v>
      </c>
      <c r="H1364" s="138">
        <v>2</v>
      </c>
      <c r="I1364" s="139">
        <v>1</v>
      </c>
      <c r="J1364" s="140">
        <v>2</v>
      </c>
      <c r="K1364" s="187"/>
      <c r="L1364" s="177"/>
      <c r="M1364" s="221" t="s">
        <v>960</v>
      </c>
      <c r="N1364" s="234" t="s">
        <v>3800</v>
      </c>
      <c r="O1364" s="77"/>
      <c r="Q1364" s="162" t="s">
        <v>2167</v>
      </c>
      <c r="R1364" s="167" t="s">
        <v>323</v>
      </c>
      <c r="S1364" s="160">
        <v>1114</v>
      </c>
      <c r="T1364" s="163">
        <v>833</v>
      </c>
      <c r="U1364" s="164">
        <f t="shared" si="21"/>
        <v>-281</v>
      </c>
      <c r="V1364" s="158"/>
      <c r="W1364" s="158"/>
    </row>
    <row r="1365" spans="2:23" ht="26.25" x14ac:dyDescent="0.3">
      <c r="B1365" s="18">
        <v>1315</v>
      </c>
      <c r="C1365" s="19">
        <v>-4</v>
      </c>
      <c r="D1365" s="172" t="s">
        <v>1874</v>
      </c>
      <c r="E1365" s="141" t="s">
        <v>4026</v>
      </c>
      <c r="F1365" s="142" t="s">
        <v>7</v>
      </c>
      <c r="G1365" s="143" t="s">
        <v>10</v>
      </c>
      <c r="H1365" s="138">
        <v>2</v>
      </c>
      <c r="I1365" s="139">
        <v>1</v>
      </c>
      <c r="J1365" s="140">
        <v>2</v>
      </c>
      <c r="K1365" s="187"/>
      <c r="L1365" s="177"/>
      <c r="M1365" s="221" t="s">
        <v>3803</v>
      </c>
      <c r="N1365" s="215" t="s">
        <v>960</v>
      </c>
      <c r="O1365" s="77"/>
      <c r="Q1365" s="162" t="s">
        <v>3280</v>
      </c>
      <c r="R1365" s="167" t="s">
        <v>3184</v>
      </c>
      <c r="S1365" s="160">
        <v>488</v>
      </c>
      <c r="T1365" s="163">
        <v>1335</v>
      </c>
      <c r="U1365" s="164">
        <f t="shared" si="21"/>
        <v>847</v>
      </c>
      <c r="V1365" s="158"/>
      <c r="W1365" s="158"/>
    </row>
    <row r="1366" spans="2:23" ht="26.25" x14ac:dyDescent="0.3">
      <c r="B1366" s="18">
        <v>1315</v>
      </c>
      <c r="C1366" s="19">
        <v>-4</v>
      </c>
      <c r="D1366" s="172" t="s">
        <v>1283</v>
      </c>
      <c r="E1366" s="141" t="s">
        <v>4026</v>
      </c>
      <c r="F1366" s="142" t="s">
        <v>7</v>
      </c>
      <c r="G1366" s="143" t="s">
        <v>1284</v>
      </c>
      <c r="H1366" s="138">
        <v>2</v>
      </c>
      <c r="I1366" s="139">
        <v>1</v>
      </c>
      <c r="J1366" s="140">
        <v>2</v>
      </c>
      <c r="K1366" s="187"/>
      <c r="L1366" s="177"/>
      <c r="M1366" s="221" t="s">
        <v>3803</v>
      </c>
      <c r="N1366" s="209" t="s">
        <v>960</v>
      </c>
      <c r="O1366" s="77"/>
      <c r="Q1366" s="162" t="s">
        <v>1765</v>
      </c>
      <c r="R1366" s="167" t="s">
        <v>899</v>
      </c>
      <c r="S1366" s="160">
        <v>609</v>
      </c>
      <c r="T1366" s="163">
        <v>1481</v>
      </c>
      <c r="U1366" s="164">
        <f t="shared" si="21"/>
        <v>872</v>
      </c>
      <c r="V1366" s="158"/>
      <c r="W1366" s="158"/>
    </row>
    <row r="1367" spans="2:23" ht="26.25" x14ac:dyDescent="0.3">
      <c r="B1367" s="18">
        <v>1315</v>
      </c>
      <c r="C1367" s="19">
        <v>-4</v>
      </c>
      <c r="D1367" s="172" t="s">
        <v>1877</v>
      </c>
      <c r="E1367" s="141" t="s">
        <v>4026</v>
      </c>
      <c r="F1367" s="142" t="s">
        <v>7</v>
      </c>
      <c r="G1367" s="143" t="s">
        <v>10</v>
      </c>
      <c r="H1367" s="138">
        <v>2</v>
      </c>
      <c r="I1367" s="139">
        <v>1</v>
      </c>
      <c r="J1367" s="140">
        <v>2</v>
      </c>
      <c r="K1367" s="187"/>
      <c r="L1367" s="177"/>
      <c r="M1367" s="226" t="s">
        <v>5676</v>
      </c>
      <c r="N1367" s="215"/>
      <c r="O1367" s="77"/>
      <c r="Q1367" s="162" t="s">
        <v>3044</v>
      </c>
      <c r="R1367" s="167" t="s">
        <v>3016</v>
      </c>
      <c r="S1367" s="160">
        <v>1455</v>
      </c>
      <c r="T1367" s="163">
        <v>765</v>
      </c>
      <c r="U1367" s="164">
        <f t="shared" si="21"/>
        <v>-690</v>
      </c>
      <c r="V1367" s="158"/>
      <c r="W1367" s="158"/>
    </row>
    <row r="1368" spans="2:23" ht="26.25" x14ac:dyDescent="0.3">
      <c r="B1368" s="18">
        <v>1315</v>
      </c>
      <c r="C1368" s="19">
        <v>-4</v>
      </c>
      <c r="D1368" s="172" t="s">
        <v>1690</v>
      </c>
      <c r="E1368" s="141" t="s">
        <v>4026</v>
      </c>
      <c r="F1368" s="142" t="s">
        <v>7</v>
      </c>
      <c r="G1368" s="143" t="s">
        <v>1691</v>
      </c>
      <c r="H1368" s="138">
        <v>2</v>
      </c>
      <c r="I1368" s="139">
        <v>1</v>
      </c>
      <c r="J1368" s="140">
        <v>2</v>
      </c>
      <c r="K1368" s="187"/>
      <c r="L1368" s="177"/>
      <c r="M1368" s="226" t="s">
        <v>3822</v>
      </c>
      <c r="N1368" s="215"/>
      <c r="O1368" s="77"/>
      <c r="Q1368" s="162" t="s">
        <v>1766</v>
      </c>
      <c r="R1368" s="167" t="s">
        <v>3112</v>
      </c>
      <c r="S1368" s="160">
        <v>424</v>
      </c>
      <c r="T1368" s="163">
        <v>1136</v>
      </c>
      <c r="U1368" s="164">
        <f t="shared" si="21"/>
        <v>712</v>
      </c>
      <c r="V1368" s="158"/>
      <c r="W1368" s="158"/>
    </row>
    <row r="1369" spans="2:23" ht="26.25" x14ac:dyDescent="0.3">
      <c r="B1369" s="18">
        <v>1315</v>
      </c>
      <c r="C1369" s="19">
        <v>-4</v>
      </c>
      <c r="D1369" s="172" t="s">
        <v>1884</v>
      </c>
      <c r="E1369" s="141" t="s">
        <v>4026</v>
      </c>
      <c r="F1369" s="142" t="s">
        <v>7</v>
      </c>
      <c r="G1369" s="143" t="s">
        <v>1885</v>
      </c>
      <c r="H1369" s="138">
        <v>2</v>
      </c>
      <c r="I1369" s="139">
        <v>1</v>
      </c>
      <c r="J1369" s="140">
        <v>2</v>
      </c>
      <c r="K1369" s="187"/>
      <c r="L1369" s="177"/>
      <c r="M1369" s="221" t="s">
        <v>960</v>
      </c>
      <c r="N1369" s="234" t="s">
        <v>3800</v>
      </c>
      <c r="O1369" s="77"/>
      <c r="Q1369" s="162" t="s">
        <v>2870</v>
      </c>
      <c r="R1369" s="167" t="s">
        <v>2846</v>
      </c>
      <c r="S1369" s="160">
        <v>1039</v>
      </c>
      <c r="T1369" s="163">
        <v>1335</v>
      </c>
      <c r="U1369" s="164">
        <f t="shared" si="21"/>
        <v>296</v>
      </c>
      <c r="V1369" s="158"/>
      <c r="W1369" s="158"/>
    </row>
    <row r="1370" spans="2:23" ht="26.25" x14ac:dyDescent="0.3">
      <c r="B1370" s="18">
        <v>1315</v>
      </c>
      <c r="C1370" s="19">
        <v>-4</v>
      </c>
      <c r="D1370" s="172" t="s">
        <v>1774</v>
      </c>
      <c r="E1370" s="141" t="s">
        <v>4026</v>
      </c>
      <c r="F1370" s="142" t="s">
        <v>7</v>
      </c>
      <c r="G1370" s="143" t="s">
        <v>323</v>
      </c>
      <c r="H1370" s="138">
        <v>2</v>
      </c>
      <c r="I1370" s="139">
        <v>1</v>
      </c>
      <c r="J1370" s="140">
        <v>2</v>
      </c>
      <c r="K1370" s="187"/>
      <c r="L1370" s="177"/>
      <c r="M1370" s="221" t="s">
        <v>3807</v>
      </c>
      <c r="N1370" s="209" t="s">
        <v>960</v>
      </c>
      <c r="O1370" s="77"/>
      <c r="Q1370" s="162" t="s">
        <v>5896</v>
      </c>
      <c r="R1370" s="167" t="s">
        <v>1896</v>
      </c>
      <c r="S1370" s="160">
        <v>1455</v>
      </c>
      <c r="T1370" s="163">
        <v>855</v>
      </c>
      <c r="U1370" s="164">
        <f t="shared" si="21"/>
        <v>-600</v>
      </c>
      <c r="V1370" s="158"/>
      <c r="W1370" s="158"/>
    </row>
    <row r="1371" spans="2:23" ht="26.25" x14ac:dyDescent="0.3">
      <c r="B1371" s="18">
        <v>1315</v>
      </c>
      <c r="C1371" s="19">
        <v>-4</v>
      </c>
      <c r="D1371" s="172" t="s">
        <v>1432</v>
      </c>
      <c r="E1371" s="141" t="s">
        <v>4026</v>
      </c>
      <c r="F1371" s="142" t="s">
        <v>7</v>
      </c>
      <c r="G1371" s="143" t="s">
        <v>2424</v>
      </c>
      <c r="H1371" s="138">
        <v>2</v>
      </c>
      <c r="I1371" s="139">
        <v>1</v>
      </c>
      <c r="J1371" s="140">
        <v>2</v>
      </c>
      <c r="K1371" s="187"/>
      <c r="L1371" s="177"/>
      <c r="M1371" s="221" t="s">
        <v>960</v>
      </c>
      <c r="N1371" s="213" t="s">
        <v>3809</v>
      </c>
      <c r="O1371" s="77"/>
      <c r="Q1371" s="162" t="s">
        <v>1767</v>
      </c>
      <c r="R1371" s="167" t="s">
        <v>1896</v>
      </c>
      <c r="S1371" s="160">
        <v>1315</v>
      </c>
      <c r="T1371" s="163">
        <v>469</v>
      </c>
      <c r="U1371" s="164">
        <f t="shared" si="21"/>
        <v>-846</v>
      </c>
      <c r="V1371" s="158"/>
      <c r="W1371" s="158"/>
    </row>
    <row r="1372" spans="2:23" ht="28.5" x14ac:dyDescent="0.3">
      <c r="B1372" s="18">
        <v>1315</v>
      </c>
      <c r="C1372" s="19">
        <v>-4</v>
      </c>
      <c r="D1372" s="172" t="s">
        <v>775</v>
      </c>
      <c r="E1372" s="141" t="s">
        <v>4026</v>
      </c>
      <c r="F1372" s="142" t="s">
        <v>7</v>
      </c>
      <c r="G1372" s="143" t="s">
        <v>2923</v>
      </c>
      <c r="H1372" s="138">
        <v>2</v>
      </c>
      <c r="I1372" s="139">
        <v>1</v>
      </c>
      <c r="J1372" s="140">
        <v>2</v>
      </c>
      <c r="K1372" s="187"/>
      <c r="L1372" s="177"/>
      <c r="M1372" s="226" t="s">
        <v>3821</v>
      </c>
      <c r="N1372" s="215"/>
      <c r="O1372" s="77"/>
      <c r="Q1372" s="162" t="s">
        <v>1769</v>
      </c>
      <c r="R1372" s="167" t="s">
        <v>1144</v>
      </c>
      <c r="S1372" s="160">
        <v>645</v>
      </c>
      <c r="T1372" s="163">
        <v>1481</v>
      </c>
      <c r="U1372" s="164">
        <f t="shared" si="21"/>
        <v>836</v>
      </c>
      <c r="V1372" s="158"/>
      <c r="W1372" s="158"/>
    </row>
    <row r="1373" spans="2:23" ht="26.25" x14ac:dyDescent="0.3">
      <c r="B1373" s="18">
        <v>1315</v>
      </c>
      <c r="C1373" s="19">
        <v>-4</v>
      </c>
      <c r="D1373" s="172" t="s">
        <v>2068</v>
      </c>
      <c r="E1373" s="141" t="s">
        <v>4026</v>
      </c>
      <c r="F1373" s="142" t="s">
        <v>7</v>
      </c>
      <c r="G1373" s="143" t="s">
        <v>2069</v>
      </c>
      <c r="H1373" s="138">
        <v>2</v>
      </c>
      <c r="I1373" s="139">
        <v>1</v>
      </c>
      <c r="J1373" s="140">
        <v>2</v>
      </c>
      <c r="K1373" s="187"/>
      <c r="L1373" s="177"/>
      <c r="M1373" s="226" t="s">
        <v>4252</v>
      </c>
      <c r="N1373" s="215"/>
      <c r="O1373" s="77"/>
      <c r="Q1373" s="162" t="s">
        <v>2140</v>
      </c>
      <c r="R1373" s="167" t="s">
        <v>2101</v>
      </c>
      <c r="S1373" s="160">
        <v>1315</v>
      </c>
      <c r="T1373" s="163">
        <v>1335</v>
      </c>
      <c r="U1373" s="164">
        <f t="shared" si="21"/>
        <v>20</v>
      </c>
      <c r="V1373" s="158"/>
      <c r="W1373" s="158"/>
    </row>
    <row r="1374" spans="2:23" ht="26.25" x14ac:dyDescent="0.3">
      <c r="B1374" s="18">
        <v>1315</v>
      </c>
      <c r="C1374" s="19">
        <v>-4</v>
      </c>
      <c r="D1374" s="172" t="s">
        <v>830</v>
      </c>
      <c r="E1374" s="141" t="s">
        <v>4026</v>
      </c>
      <c r="F1374" s="142" t="s">
        <v>7</v>
      </c>
      <c r="G1374" s="143" t="s">
        <v>831</v>
      </c>
      <c r="H1374" s="138">
        <v>2</v>
      </c>
      <c r="I1374" s="139">
        <v>1</v>
      </c>
      <c r="J1374" s="140">
        <v>2</v>
      </c>
      <c r="K1374" s="187"/>
      <c r="L1374" s="177"/>
      <c r="M1374" s="221" t="s">
        <v>960</v>
      </c>
      <c r="N1374" s="213" t="s">
        <v>4733</v>
      </c>
      <c r="O1374" s="77"/>
      <c r="Q1374" s="162" t="s">
        <v>1770</v>
      </c>
      <c r="R1374" s="167" t="s">
        <v>10</v>
      </c>
      <c r="S1374" s="160">
        <v>816</v>
      </c>
      <c r="T1374" s="163">
        <v>367</v>
      </c>
      <c r="U1374" s="164">
        <f t="shared" si="21"/>
        <v>-449</v>
      </c>
      <c r="V1374" s="158"/>
      <c r="W1374" s="158"/>
    </row>
    <row r="1375" spans="2:23" ht="28.5" x14ac:dyDescent="0.3">
      <c r="B1375" s="18">
        <v>1315</v>
      </c>
      <c r="C1375" s="19">
        <v>-4</v>
      </c>
      <c r="D1375" s="172" t="s">
        <v>1895</v>
      </c>
      <c r="E1375" s="141" t="s">
        <v>4026</v>
      </c>
      <c r="F1375" s="142" t="s">
        <v>7</v>
      </c>
      <c r="G1375" s="143" t="s">
        <v>1896</v>
      </c>
      <c r="H1375" s="138">
        <v>2</v>
      </c>
      <c r="I1375" s="139">
        <v>1</v>
      </c>
      <c r="J1375" s="140">
        <v>2</v>
      </c>
      <c r="K1375" s="187"/>
      <c r="L1375" s="177"/>
      <c r="M1375" s="221" t="s">
        <v>960</v>
      </c>
      <c r="N1375" s="234" t="s">
        <v>3800</v>
      </c>
      <c r="O1375" s="77"/>
      <c r="Q1375" s="162" t="s">
        <v>1771</v>
      </c>
      <c r="R1375" s="167" t="s">
        <v>5234</v>
      </c>
      <c r="S1375" s="161">
        <v>78</v>
      </c>
      <c r="T1375" s="163">
        <v>15</v>
      </c>
      <c r="U1375" s="164">
        <f t="shared" si="21"/>
        <v>-63</v>
      </c>
      <c r="V1375" s="158"/>
      <c r="W1375" s="158"/>
    </row>
    <row r="1376" spans="2:23" ht="26.25" x14ac:dyDescent="0.3">
      <c r="B1376" s="18">
        <v>1315</v>
      </c>
      <c r="C1376" s="19">
        <v>-4</v>
      </c>
      <c r="D1376" s="172" t="s">
        <v>1143</v>
      </c>
      <c r="E1376" s="141" t="s">
        <v>4026</v>
      </c>
      <c r="F1376" s="142" t="s">
        <v>7</v>
      </c>
      <c r="G1376" s="143" t="s">
        <v>2101</v>
      </c>
      <c r="H1376" s="138">
        <v>2</v>
      </c>
      <c r="I1376" s="139">
        <v>1</v>
      </c>
      <c r="J1376" s="140">
        <v>2</v>
      </c>
      <c r="K1376" s="187"/>
      <c r="L1376" s="177"/>
      <c r="M1376" s="226" t="s">
        <v>3802</v>
      </c>
      <c r="N1376" s="209" t="s">
        <v>960</v>
      </c>
      <c r="O1376" s="77"/>
      <c r="Q1376" s="162" t="s">
        <v>2483</v>
      </c>
      <c r="R1376" s="167" t="s">
        <v>323</v>
      </c>
      <c r="S1376" s="160">
        <v>1315</v>
      </c>
      <c r="T1376" s="163">
        <v>1481</v>
      </c>
      <c r="U1376" s="164">
        <f t="shared" si="21"/>
        <v>166</v>
      </c>
      <c r="V1376" s="158"/>
      <c r="W1376" s="158"/>
    </row>
    <row r="1377" spans="2:23" ht="26.25" x14ac:dyDescent="0.3">
      <c r="B1377" s="18">
        <v>1315</v>
      </c>
      <c r="C1377" s="19">
        <v>-4</v>
      </c>
      <c r="D1377" s="172" t="s">
        <v>1574</v>
      </c>
      <c r="E1377" s="141" t="s">
        <v>4026</v>
      </c>
      <c r="F1377" s="142" t="s">
        <v>7</v>
      </c>
      <c r="G1377" s="143" t="s">
        <v>1575</v>
      </c>
      <c r="H1377" s="138">
        <v>2</v>
      </c>
      <c r="I1377" s="139">
        <v>1</v>
      </c>
      <c r="J1377" s="140">
        <v>2</v>
      </c>
      <c r="K1377" s="187"/>
      <c r="L1377" s="177"/>
      <c r="M1377" s="221" t="s">
        <v>3803</v>
      </c>
      <c r="N1377" s="209" t="s">
        <v>960</v>
      </c>
      <c r="O1377" s="77"/>
      <c r="Q1377" s="162" t="s">
        <v>5897</v>
      </c>
      <c r="R1377" s="167" t="s">
        <v>2219</v>
      </c>
      <c r="S1377" s="160">
        <v>1455</v>
      </c>
      <c r="T1377" s="163">
        <v>855</v>
      </c>
      <c r="U1377" s="164">
        <f t="shared" si="21"/>
        <v>-600</v>
      </c>
      <c r="V1377" s="158"/>
      <c r="W1377" s="158"/>
    </row>
    <row r="1378" spans="2:23" ht="26.25" x14ac:dyDescent="0.3">
      <c r="B1378" s="18">
        <v>1315</v>
      </c>
      <c r="C1378" s="19">
        <v>-4</v>
      </c>
      <c r="D1378" s="172" t="s">
        <v>1900</v>
      </c>
      <c r="E1378" s="141" t="s">
        <v>4026</v>
      </c>
      <c r="F1378" s="142" t="s">
        <v>7</v>
      </c>
      <c r="G1378" s="143" t="s">
        <v>1882</v>
      </c>
      <c r="H1378" s="138">
        <v>2</v>
      </c>
      <c r="I1378" s="139">
        <v>1</v>
      </c>
      <c r="J1378" s="140">
        <v>2</v>
      </c>
      <c r="K1378" s="187"/>
      <c r="L1378" s="177"/>
      <c r="M1378" s="221" t="s">
        <v>3803</v>
      </c>
      <c r="N1378" s="215" t="s">
        <v>960</v>
      </c>
      <c r="O1378" s="77"/>
      <c r="Q1378" s="162" t="s">
        <v>1772</v>
      </c>
      <c r="R1378" s="167" t="s">
        <v>450</v>
      </c>
      <c r="S1378" s="160">
        <v>385</v>
      </c>
      <c r="T1378" s="163">
        <v>653</v>
      </c>
      <c r="U1378" s="164">
        <f t="shared" si="21"/>
        <v>268</v>
      </c>
      <c r="V1378" s="158"/>
      <c r="W1378" s="158"/>
    </row>
    <row r="1379" spans="2:23" ht="26.25" x14ac:dyDescent="0.3">
      <c r="B1379" s="18">
        <v>1315</v>
      </c>
      <c r="C1379" s="19">
        <v>-4</v>
      </c>
      <c r="D1379" s="172" t="s">
        <v>1273</v>
      </c>
      <c r="E1379" s="141" t="s">
        <v>4026</v>
      </c>
      <c r="F1379" s="142" t="s">
        <v>7</v>
      </c>
      <c r="G1379" s="143" t="s">
        <v>1274</v>
      </c>
      <c r="H1379" s="138">
        <v>2</v>
      </c>
      <c r="I1379" s="139">
        <v>1</v>
      </c>
      <c r="J1379" s="140">
        <v>2</v>
      </c>
      <c r="K1379" s="187"/>
      <c r="L1379" s="177"/>
      <c r="M1379" s="221" t="s">
        <v>3803</v>
      </c>
      <c r="N1379" s="209" t="s">
        <v>960</v>
      </c>
      <c r="O1379" s="77"/>
      <c r="Q1379" s="162" t="s">
        <v>4434</v>
      </c>
      <c r="R1379" s="167" t="s">
        <v>4426</v>
      </c>
      <c r="S1379" s="160">
        <v>309</v>
      </c>
      <c r="T1379" s="163">
        <v>169</v>
      </c>
      <c r="U1379" s="164">
        <f t="shared" si="21"/>
        <v>-140</v>
      </c>
      <c r="V1379" s="158"/>
      <c r="W1379" s="158"/>
    </row>
    <row r="1380" spans="2:23" ht="28.5" x14ac:dyDescent="0.3">
      <c r="B1380" s="18">
        <v>1315</v>
      </c>
      <c r="C1380" s="19">
        <v>-4</v>
      </c>
      <c r="D1380" s="172" t="s">
        <v>2368</v>
      </c>
      <c r="E1380" s="141" t="s">
        <v>4026</v>
      </c>
      <c r="F1380" s="142" t="s">
        <v>7</v>
      </c>
      <c r="G1380" s="143" t="s">
        <v>2436</v>
      </c>
      <c r="H1380" s="138">
        <v>2</v>
      </c>
      <c r="I1380" s="139">
        <v>1</v>
      </c>
      <c r="J1380" s="140">
        <v>2</v>
      </c>
      <c r="K1380" s="187"/>
      <c r="L1380" s="177"/>
      <c r="M1380" s="221" t="s">
        <v>3798</v>
      </c>
      <c r="N1380" s="209" t="s">
        <v>960</v>
      </c>
      <c r="O1380" s="77"/>
      <c r="Q1380" s="162" t="s">
        <v>1775</v>
      </c>
      <c r="R1380" s="167" t="s">
        <v>901</v>
      </c>
      <c r="S1380" s="160">
        <v>836</v>
      </c>
      <c r="T1380" s="163">
        <v>653</v>
      </c>
      <c r="U1380" s="164">
        <f t="shared" si="21"/>
        <v>-183</v>
      </c>
      <c r="V1380" s="158"/>
      <c r="W1380" s="158"/>
    </row>
    <row r="1381" spans="2:23" ht="26.25" x14ac:dyDescent="0.3">
      <c r="B1381" s="18">
        <v>1315</v>
      </c>
      <c r="C1381" s="19">
        <v>-4</v>
      </c>
      <c r="D1381" s="172" t="s">
        <v>2946</v>
      </c>
      <c r="E1381" s="141" t="s">
        <v>4026</v>
      </c>
      <c r="F1381" s="142" t="s">
        <v>7</v>
      </c>
      <c r="G1381" s="143" t="s">
        <v>323</v>
      </c>
      <c r="H1381" s="138">
        <v>2</v>
      </c>
      <c r="I1381" s="139">
        <v>1</v>
      </c>
      <c r="J1381" s="140">
        <v>2</v>
      </c>
      <c r="K1381" s="187"/>
      <c r="L1381" s="177"/>
      <c r="M1381" s="226" t="s">
        <v>3821</v>
      </c>
      <c r="N1381" s="215" t="s">
        <v>960</v>
      </c>
      <c r="O1381" s="77"/>
      <c r="Q1381" s="162" t="s">
        <v>2257</v>
      </c>
      <c r="R1381" s="167" t="s">
        <v>2219</v>
      </c>
      <c r="S1381" s="160">
        <v>1315</v>
      </c>
      <c r="T1381" s="163">
        <v>419</v>
      </c>
      <c r="U1381" s="164">
        <f t="shared" si="21"/>
        <v>-896</v>
      </c>
      <c r="V1381" s="158"/>
      <c r="W1381" s="158"/>
    </row>
    <row r="1382" spans="2:23" ht="28.5" x14ac:dyDescent="0.3">
      <c r="B1382" s="18">
        <v>1315</v>
      </c>
      <c r="C1382" s="19">
        <v>-4</v>
      </c>
      <c r="D1382" s="172" t="s">
        <v>2198</v>
      </c>
      <c r="E1382" s="141" t="s">
        <v>4026</v>
      </c>
      <c r="F1382" s="142" t="s">
        <v>7</v>
      </c>
      <c r="G1382" s="143" t="s">
        <v>178</v>
      </c>
      <c r="H1382" s="138">
        <v>2</v>
      </c>
      <c r="I1382" s="139">
        <v>1</v>
      </c>
      <c r="J1382" s="140">
        <v>2</v>
      </c>
      <c r="K1382" s="187"/>
      <c r="L1382" s="177"/>
      <c r="M1382" s="221" t="s">
        <v>3806</v>
      </c>
      <c r="N1382" s="215" t="s">
        <v>960</v>
      </c>
      <c r="O1382" s="77"/>
      <c r="Q1382" s="162" t="s">
        <v>1776</v>
      </c>
      <c r="R1382" s="167" t="s">
        <v>570</v>
      </c>
      <c r="S1382" s="160">
        <v>184</v>
      </c>
      <c r="T1382" s="163">
        <v>593</v>
      </c>
      <c r="U1382" s="164">
        <f t="shared" si="21"/>
        <v>409</v>
      </c>
      <c r="V1382" s="158"/>
      <c r="W1382" s="158"/>
    </row>
    <row r="1383" spans="2:23" ht="26.25" x14ac:dyDescent="0.3">
      <c r="B1383" s="18">
        <v>1315</v>
      </c>
      <c r="C1383" s="19">
        <v>-4</v>
      </c>
      <c r="D1383" s="172" t="s">
        <v>2378</v>
      </c>
      <c r="E1383" s="141" t="s">
        <v>4026</v>
      </c>
      <c r="F1383" s="142" t="s">
        <v>7</v>
      </c>
      <c r="G1383" s="143" t="s">
        <v>883</v>
      </c>
      <c r="H1383" s="138">
        <v>2</v>
      </c>
      <c r="I1383" s="139">
        <v>1</v>
      </c>
      <c r="J1383" s="140">
        <v>2</v>
      </c>
      <c r="K1383" s="187"/>
      <c r="L1383" s="177"/>
      <c r="M1383" s="226" t="s">
        <v>3819</v>
      </c>
      <c r="N1383" s="215" t="s">
        <v>960</v>
      </c>
      <c r="O1383" s="77"/>
      <c r="Q1383" s="162" t="s">
        <v>1778</v>
      </c>
      <c r="R1383" s="167" t="s">
        <v>12</v>
      </c>
      <c r="S1383" s="160">
        <v>2</v>
      </c>
      <c r="T1383" s="163">
        <v>562</v>
      </c>
      <c r="U1383" s="164">
        <f t="shared" ref="U1383:U1446" si="22">IFERROR(IF(T1383=0,"New",T1383-S1383),"New")</f>
        <v>560</v>
      </c>
      <c r="V1383" s="158"/>
      <c r="W1383" s="158"/>
    </row>
    <row r="1384" spans="2:23" ht="26.25" x14ac:dyDescent="0.3">
      <c r="B1384" s="18">
        <v>1315</v>
      </c>
      <c r="C1384" s="19">
        <v>-4</v>
      </c>
      <c r="D1384" s="172" t="s">
        <v>70</v>
      </c>
      <c r="E1384" s="141" t="s">
        <v>4026</v>
      </c>
      <c r="F1384" s="142" t="s">
        <v>7</v>
      </c>
      <c r="G1384" s="143" t="s">
        <v>2314</v>
      </c>
      <c r="H1384" s="138">
        <v>2</v>
      </c>
      <c r="I1384" s="139">
        <v>1</v>
      </c>
      <c r="J1384" s="140">
        <v>2</v>
      </c>
      <c r="K1384" s="187"/>
      <c r="L1384" s="177"/>
      <c r="M1384" s="221" t="s">
        <v>3810</v>
      </c>
      <c r="N1384" s="215" t="s">
        <v>960</v>
      </c>
      <c r="O1384" s="77"/>
      <c r="Q1384" s="162" t="s">
        <v>2647</v>
      </c>
      <c r="R1384" s="167" t="s">
        <v>2607</v>
      </c>
      <c r="S1384" s="160">
        <v>921</v>
      </c>
      <c r="T1384" s="163">
        <v>244</v>
      </c>
      <c r="U1384" s="164">
        <f t="shared" si="22"/>
        <v>-677</v>
      </c>
      <c r="V1384" s="158"/>
      <c r="W1384" s="158"/>
    </row>
    <row r="1385" spans="2:23" ht="26.25" x14ac:dyDescent="0.3">
      <c r="B1385" s="18">
        <v>1315</v>
      </c>
      <c r="C1385" s="19">
        <v>-4</v>
      </c>
      <c r="D1385" s="172" t="s">
        <v>1024</v>
      </c>
      <c r="E1385" s="141" t="s">
        <v>4026</v>
      </c>
      <c r="F1385" s="142" t="s">
        <v>7</v>
      </c>
      <c r="G1385" s="143" t="s">
        <v>206</v>
      </c>
      <c r="H1385" s="138">
        <v>2</v>
      </c>
      <c r="I1385" s="139">
        <v>1</v>
      </c>
      <c r="J1385" s="140">
        <v>2</v>
      </c>
      <c r="K1385" s="187"/>
      <c r="L1385" s="177"/>
      <c r="M1385" s="226" t="s">
        <v>3819</v>
      </c>
      <c r="N1385" s="215" t="s">
        <v>960</v>
      </c>
      <c r="O1385" s="77"/>
      <c r="Q1385" s="162" t="s">
        <v>3095</v>
      </c>
      <c r="R1385" s="167" t="s">
        <v>4222</v>
      </c>
      <c r="S1385" s="160">
        <v>90</v>
      </c>
      <c r="T1385" s="163">
        <v>1335</v>
      </c>
      <c r="U1385" s="164">
        <f t="shared" si="22"/>
        <v>1245</v>
      </c>
      <c r="V1385" s="158"/>
      <c r="W1385" s="158"/>
    </row>
    <row r="1386" spans="2:23" ht="28.5" x14ac:dyDescent="0.3">
      <c r="B1386" s="18">
        <v>1315</v>
      </c>
      <c r="C1386" s="19">
        <v>-4</v>
      </c>
      <c r="D1386" s="172" t="s">
        <v>4630</v>
      </c>
      <c r="E1386" s="141" t="s">
        <v>4026</v>
      </c>
      <c r="F1386" s="142" t="s">
        <v>7</v>
      </c>
      <c r="G1386" s="143" t="s">
        <v>4631</v>
      </c>
      <c r="H1386" s="138">
        <v>2</v>
      </c>
      <c r="I1386" s="139">
        <v>1</v>
      </c>
      <c r="J1386" s="140">
        <v>2</v>
      </c>
      <c r="K1386" s="187"/>
      <c r="L1386" s="177"/>
      <c r="M1386" s="226" t="s">
        <v>4629</v>
      </c>
      <c r="N1386" s="209" t="s">
        <v>960</v>
      </c>
      <c r="O1386" s="77"/>
      <c r="Q1386" s="162" t="s">
        <v>1781</v>
      </c>
      <c r="R1386" s="167" t="s">
        <v>253</v>
      </c>
      <c r="S1386" s="160">
        <v>60</v>
      </c>
      <c r="T1386" s="163">
        <v>1136</v>
      </c>
      <c r="U1386" s="164">
        <f t="shared" si="22"/>
        <v>1076</v>
      </c>
      <c r="V1386" s="158"/>
      <c r="W1386" s="158"/>
    </row>
    <row r="1387" spans="2:23" ht="26.25" x14ac:dyDescent="0.3">
      <c r="B1387" s="18">
        <v>1315</v>
      </c>
      <c r="C1387" s="19">
        <v>-4</v>
      </c>
      <c r="D1387" s="172" t="s">
        <v>5167</v>
      </c>
      <c r="E1387" s="141" t="s">
        <v>4026</v>
      </c>
      <c r="F1387" s="142" t="s">
        <v>7</v>
      </c>
      <c r="G1387" s="143" t="s">
        <v>5168</v>
      </c>
      <c r="H1387" s="138">
        <v>2</v>
      </c>
      <c r="I1387" s="139">
        <v>1</v>
      </c>
      <c r="J1387" s="140">
        <v>2</v>
      </c>
      <c r="K1387" s="187"/>
      <c r="L1387" s="177"/>
      <c r="M1387" s="226" t="s">
        <v>5274</v>
      </c>
      <c r="N1387" s="209"/>
      <c r="O1387" s="77"/>
      <c r="Q1387" s="162" t="s">
        <v>1784</v>
      </c>
      <c r="R1387" s="167" t="s">
        <v>3464</v>
      </c>
      <c r="S1387" s="160">
        <v>272</v>
      </c>
      <c r="T1387" s="163">
        <v>1335</v>
      </c>
      <c r="U1387" s="164">
        <f t="shared" si="22"/>
        <v>1063</v>
      </c>
      <c r="V1387" s="158"/>
      <c r="W1387" s="158"/>
    </row>
    <row r="1388" spans="2:23" ht="26.25" x14ac:dyDescent="0.3">
      <c r="B1388" s="18">
        <v>1315</v>
      </c>
      <c r="C1388" s="19">
        <v>-4</v>
      </c>
      <c r="D1388" s="172" t="s">
        <v>2375</v>
      </c>
      <c r="E1388" s="141" t="s">
        <v>4026</v>
      </c>
      <c r="F1388" s="142" t="s">
        <v>7</v>
      </c>
      <c r="G1388" s="143" t="s">
        <v>2442</v>
      </c>
      <c r="H1388" s="138">
        <v>2</v>
      </c>
      <c r="I1388" s="139">
        <v>1</v>
      </c>
      <c r="J1388" s="140">
        <v>2</v>
      </c>
      <c r="K1388" s="187"/>
      <c r="L1388" s="177"/>
      <c r="M1388" s="221" t="s">
        <v>3798</v>
      </c>
      <c r="N1388" s="209" t="s">
        <v>960</v>
      </c>
      <c r="O1388" s="77"/>
      <c r="Q1388" s="162" t="s">
        <v>2816</v>
      </c>
      <c r="R1388" s="167" t="s">
        <v>2744</v>
      </c>
      <c r="S1388" s="160">
        <v>1455</v>
      </c>
      <c r="T1388" s="163">
        <v>235</v>
      </c>
      <c r="U1388" s="164">
        <f t="shared" si="22"/>
        <v>-1220</v>
      </c>
      <c r="V1388" s="158"/>
      <c r="W1388" s="158"/>
    </row>
    <row r="1389" spans="2:23" ht="26.25" x14ac:dyDescent="0.3">
      <c r="B1389" s="18">
        <v>1315</v>
      </c>
      <c r="C1389" s="19">
        <v>-4</v>
      </c>
      <c r="D1389" s="172" t="s">
        <v>2197</v>
      </c>
      <c r="E1389" s="141" t="s">
        <v>4026</v>
      </c>
      <c r="F1389" s="142" t="s">
        <v>7</v>
      </c>
      <c r="G1389" s="143" t="s">
        <v>1274</v>
      </c>
      <c r="H1389" s="138">
        <v>2</v>
      </c>
      <c r="I1389" s="139">
        <v>1</v>
      </c>
      <c r="J1389" s="140">
        <v>2</v>
      </c>
      <c r="K1389" s="187"/>
      <c r="L1389" s="177"/>
      <c r="M1389" s="221" t="s">
        <v>3810</v>
      </c>
      <c r="N1389" s="215" t="s">
        <v>960</v>
      </c>
      <c r="O1389" s="77"/>
      <c r="Q1389" s="162" t="s">
        <v>3432</v>
      </c>
      <c r="R1389" s="167" t="s">
        <v>3371</v>
      </c>
      <c r="S1389" s="160">
        <v>1114</v>
      </c>
      <c r="T1389" s="163">
        <v>1335</v>
      </c>
      <c r="U1389" s="164">
        <f t="shared" si="22"/>
        <v>221</v>
      </c>
      <c r="V1389" s="158"/>
      <c r="W1389" s="158"/>
    </row>
    <row r="1390" spans="2:23" ht="26.25" x14ac:dyDescent="0.3">
      <c r="B1390" s="18">
        <v>1315</v>
      </c>
      <c r="C1390" s="19">
        <v>-4</v>
      </c>
      <c r="D1390" s="172" t="s">
        <v>4269</v>
      </c>
      <c r="E1390" s="141" t="s">
        <v>4026</v>
      </c>
      <c r="F1390" s="142" t="s">
        <v>7</v>
      </c>
      <c r="G1390" s="143" t="s">
        <v>4270</v>
      </c>
      <c r="H1390" s="138">
        <v>2</v>
      </c>
      <c r="I1390" s="139">
        <v>1</v>
      </c>
      <c r="J1390" s="140">
        <v>2</v>
      </c>
      <c r="K1390" s="187"/>
      <c r="L1390" s="177"/>
      <c r="M1390" s="226" t="s">
        <v>4252</v>
      </c>
      <c r="N1390" s="215" t="s">
        <v>960</v>
      </c>
      <c r="O1390" s="77"/>
      <c r="Q1390" s="162" t="s">
        <v>3096</v>
      </c>
      <c r="R1390" s="167" t="s">
        <v>323</v>
      </c>
      <c r="S1390" s="160">
        <v>1039</v>
      </c>
      <c r="T1390" s="163">
        <v>1136</v>
      </c>
      <c r="U1390" s="164">
        <f t="shared" si="22"/>
        <v>97</v>
      </c>
      <c r="V1390" s="158"/>
      <c r="W1390" s="158"/>
    </row>
    <row r="1391" spans="2:23" ht="26.25" x14ac:dyDescent="0.3">
      <c r="B1391" s="18">
        <v>1315</v>
      </c>
      <c r="C1391" s="19">
        <v>-4</v>
      </c>
      <c r="D1391" s="172" t="s">
        <v>5166</v>
      </c>
      <c r="E1391" s="141" t="s">
        <v>4026</v>
      </c>
      <c r="F1391" s="142" t="s">
        <v>7</v>
      </c>
      <c r="G1391" s="143" t="s">
        <v>423</v>
      </c>
      <c r="H1391" s="138">
        <v>2</v>
      </c>
      <c r="I1391" s="139">
        <v>1</v>
      </c>
      <c r="J1391" s="140">
        <v>2</v>
      </c>
      <c r="K1391" s="187"/>
      <c r="L1391" s="177"/>
      <c r="M1391" s="226" t="s">
        <v>5274</v>
      </c>
      <c r="N1391" s="209"/>
      <c r="O1391" s="77"/>
      <c r="Q1391" s="162" t="s">
        <v>5219</v>
      </c>
      <c r="R1391" s="167" t="s">
        <v>657</v>
      </c>
      <c r="S1391" s="160">
        <v>1114</v>
      </c>
      <c r="T1391" s="163">
        <v>488</v>
      </c>
      <c r="U1391" s="164">
        <f t="shared" si="22"/>
        <v>-626</v>
      </c>
      <c r="V1391" s="158"/>
      <c r="W1391" s="158"/>
    </row>
    <row r="1392" spans="2:23" ht="26.25" x14ac:dyDescent="0.3">
      <c r="B1392" s="18">
        <v>1315</v>
      </c>
      <c r="C1392" s="19">
        <v>-4</v>
      </c>
      <c r="D1392" s="172" t="s">
        <v>2200</v>
      </c>
      <c r="E1392" s="141" t="s">
        <v>4026</v>
      </c>
      <c r="F1392" s="142" t="s">
        <v>7</v>
      </c>
      <c r="G1392" s="143" t="s">
        <v>2316</v>
      </c>
      <c r="H1392" s="138">
        <v>2</v>
      </c>
      <c r="I1392" s="139">
        <v>1</v>
      </c>
      <c r="J1392" s="140">
        <v>2</v>
      </c>
      <c r="K1392" s="187"/>
      <c r="L1392" s="177"/>
      <c r="M1392" s="221" t="s">
        <v>3806</v>
      </c>
      <c r="N1392" s="215" t="s">
        <v>960</v>
      </c>
      <c r="O1392" s="77"/>
      <c r="Q1392" s="162" t="s">
        <v>3433</v>
      </c>
      <c r="R1392" s="167" t="s">
        <v>323</v>
      </c>
      <c r="S1392" s="160">
        <v>816</v>
      </c>
      <c r="T1392" s="163">
        <v>616</v>
      </c>
      <c r="U1392" s="164">
        <f t="shared" si="22"/>
        <v>-200</v>
      </c>
      <c r="V1392" s="158"/>
      <c r="W1392" s="158"/>
    </row>
    <row r="1393" spans="2:23" ht="26.25" x14ac:dyDescent="0.3">
      <c r="B1393" s="18">
        <v>1315</v>
      </c>
      <c r="C1393" s="19">
        <v>-4</v>
      </c>
      <c r="D1393" s="172" t="s">
        <v>4632</v>
      </c>
      <c r="E1393" s="141" t="s">
        <v>4026</v>
      </c>
      <c r="F1393" s="142" t="s">
        <v>7</v>
      </c>
      <c r="G1393" s="143" t="s">
        <v>579</v>
      </c>
      <c r="H1393" s="138">
        <v>2</v>
      </c>
      <c r="I1393" s="139">
        <v>1</v>
      </c>
      <c r="J1393" s="140">
        <v>2</v>
      </c>
      <c r="K1393" s="187"/>
      <c r="L1393" s="177"/>
      <c r="M1393" s="226" t="s">
        <v>4629</v>
      </c>
      <c r="N1393" s="209" t="s">
        <v>960</v>
      </c>
      <c r="O1393" s="97"/>
      <c r="Q1393" s="162" t="s">
        <v>3045</v>
      </c>
      <c r="R1393" s="167" t="s">
        <v>2978</v>
      </c>
      <c r="S1393" s="160">
        <v>521</v>
      </c>
      <c r="T1393" s="163">
        <v>1481</v>
      </c>
      <c r="U1393" s="164">
        <f t="shared" si="22"/>
        <v>960</v>
      </c>
      <c r="V1393" s="158"/>
      <c r="W1393" s="158"/>
    </row>
    <row r="1394" spans="2:23" ht="28.5" x14ac:dyDescent="0.3">
      <c r="B1394" s="18">
        <v>1315</v>
      </c>
      <c r="C1394" s="19">
        <v>-4</v>
      </c>
      <c r="D1394" s="172" t="s">
        <v>4633</v>
      </c>
      <c r="E1394" s="141" t="s">
        <v>4026</v>
      </c>
      <c r="F1394" s="142" t="s">
        <v>7</v>
      </c>
      <c r="G1394" s="143" t="s">
        <v>4376</v>
      </c>
      <c r="H1394" s="138">
        <v>2</v>
      </c>
      <c r="I1394" s="139">
        <v>1</v>
      </c>
      <c r="J1394" s="140">
        <v>2</v>
      </c>
      <c r="K1394" s="187"/>
      <c r="L1394" s="177"/>
      <c r="M1394" s="226" t="s">
        <v>4629</v>
      </c>
      <c r="N1394" s="209" t="s">
        <v>960</v>
      </c>
      <c r="O1394" s="77"/>
      <c r="Q1394" s="162" t="s">
        <v>1788</v>
      </c>
      <c r="R1394" s="167" t="s">
        <v>668</v>
      </c>
      <c r="S1394" s="160">
        <v>184</v>
      </c>
      <c r="T1394" s="163">
        <v>419</v>
      </c>
      <c r="U1394" s="164">
        <f t="shared" si="22"/>
        <v>235</v>
      </c>
      <c r="V1394" s="158"/>
      <c r="W1394" s="158"/>
    </row>
    <row r="1395" spans="2:23" ht="26.25" x14ac:dyDescent="0.3">
      <c r="B1395" s="18">
        <v>1315</v>
      </c>
      <c r="C1395" s="19">
        <v>-4</v>
      </c>
      <c r="D1395" s="172" t="s">
        <v>2942</v>
      </c>
      <c r="E1395" s="141" t="s">
        <v>4026</v>
      </c>
      <c r="F1395" s="142" t="s">
        <v>7</v>
      </c>
      <c r="G1395" s="143" t="s">
        <v>4459</v>
      </c>
      <c r="H1395" s="138">
        <v>2</v>
      </c>
      <c r="I1395" s="139">
        <v>1</v>
      </c>
      <c r="J1395" s="140">
        <v>2</v>
      </c>
      <c r="K1395" s="187"/>
      <c r="L1395" s="177"/>
      <c r="M1395" s="226" t="s">
        <v>3821</v>
      </c>
      <c r="N1395" s="215" t="s">
        <v>960</v>
      </c>
      <c r="O1395" s="77"/>
      <c r="Q1395" s="162" t="s">
        <v>1789</v>
      </c>
      <c r="R1395" s="167" t="s">
        <v>3166</v>
      </c>
      <c r="S1395" s="160">
        <v>30</v>
      </c>
      <c r="T1395" s="163">
        <v>1063</v>
      </c>
      <c r="U1395" s="164">
        <f t="shared" si="22"/>
        <v>1033</v>
      </c>
      <c r="V1395" s="158"/>
      <c r="W1395" s="158"/>
    </row>
    <row r="1396" spans="2:23" ht="26.25" x14ac:dyDescent="0.3">
      <c r="B1396" s="18">
        <v>1315</v>
      </c>
      <c r="C1396" s="19">
        <v>-4</v>
      </c>
      <c r="D1396" s="172" t="s">
        <v>2727</v>
      </c>
      <c r="E1396" s="141" t="s">
        <v>4026</v>
      </c>
      <c r="F1396" s="142" t="s">
        <v>7</v>
      </c>
      <c r="G1396" s="143" t="s">
        <v>2728</v>
      </c>
      <c r="H1396" s="138">
        <v>2</v>
      </c>
      <c r="I1396" s="139">
        <v>1</v>
      </c>
      <c r="J1396" s="140">
        <v>2</v>
      </c>
      <c r="K1396" s="187"/>
      <c r="L1396" s="177"/>
      <c r="M1396" s="226" t="s">
        <v>3807</v>
      </c>
      <c r="N1396" s="215" t="s">
        <v>960</v>
      </c>
      <c r="O1396" s="77"/>
      <c r="Q1396" s="162" t="s">
        <v>1791</v>
      </c>
      <c r="R1396" s="167" t="s">
        <v>809</v>
      </c>
      <c r="S1396" s="160">
        <v>689</v>
      </c>
      <c r="T1396" s="163">
        <v>1481</v>
      </c>
      <c r="U1396" s="164">
        <f t="shared" si="22"/>
        <v>792</v>
      </c>
      <c r="V1396" s="158"/>
      <c r="W1396" s="158"/>
    </row>
    <row r="1397" spans="2:23" ht="26.25" x14ac:dyDescent="0.3">
      <c r="B1397" s="18">
        <v>1315</v>
      </c>
      <c r="C1397" s="19">
        <v>-4</v>
      </c>
      <c r="D1397" s="172" t="s">
        <v>2201</v>
      </c>
      <c r="E1397" s="141" t="s">
        <v>4026</v>
      </c>
      <c r="F1397" s="142" t="s">
        <v>7</v>
      </c>
      <c r="G1397" s="143" t="s">
        <v>2317</v>
      </c>
      <c r="H1397" s="138">
        <v>2</v>
      </c>
      <c r="I1397" s="139">
        <v>1</v>
      </c>
      <c r="J1397" s="140">
        <v>2</v>
      </c>
      <c r="K1397" s="187"/>
      <c r="L1397" s="177"/>
      <c r="M1397" s="221" t="s">
        <v>3806</v>
      </c>
      <c r="N1397" s="215" t="s">
        <v>960</v>
      </c>
      <c r="O1397" s="77"/>
      <c r="Q1397" s="162" t="s">
        <v>1792</v>
      </c>
      <c r="R1397" s="167" t="s">
        <v>5111</v>
      </c>
      <c r="S1397" s="160">
        <v>589</v>
      </c>
      <c r="T1397" s="163">
        <v>1335</v>
      </c>
      <c r="U1397" s="164">
        <f t="shared" si="22"/>
        <v>746</v>
      </c>
      <c r="V1397" s="158"/>
      <c r="W1397" s="158"/>
    </row>
    <row r="1398" spans="2:23" ht="28.5" x14ac:dyDescent="0.3">
      <c r="B1398" s="18">
        <v>1315</v>
      </c>
      <c r="C1398" s="19">
        <v>-4</v>
      </c>
      <c r="D1398" s="172" t="s">
        <v>4993</v>
      </c>
      <c r="E1398" s="141" t="s">
        <v>4026</v>
      </c>
      <c r="F1398" s="142" t="s">
        <v>7</v>
      </c>
      <c r="G1398" s="143" t="s">
        <v>617</v>
      </c>
      <c r="H1398" s="138">
        <v>2</v>
      </c>
      <c r="I1398" s="139">
        <v>1</v>
      </c>
      <c r="J1398" s="140">
        <v>2</v>
      </c>
      <c r="K1398" s="187"/>
      <c r="L1398" s="177"/>
      <c r="M1398" s="221" t="s">
        <v>5015</v>
      </c>
      <c r="N1398" s="213"/>
      <c r="O1398" s="77"/>
      <c r="Q1398" s="162" t="s">
        <v>2817</v>
      </c>
      <c r="R1398" s="167" t="s">
        <v>4452</v>
      </c>
      <c r="S1398" s="160">
        <v>1039</v>
      </c>
      <c r="T1398" s="163">
        <v>653</v>
      </c>
      <c r="U1398" s="164">
        <f t="shared" si="22"/>
        <v>-386</v>
      </c>
      <c r="V1398" s="158"/>
      <c r="W1398" s="158"/>
    </row>
    <row r="1399" spans="2:23" ht="26.25" x14ac:dyDescent="0.3">
      <c r="B1399" s="18">
        <v>1315</v>
      </c>
      <c r="C1399" s="19">
        <v>-4</v>
      </c>
      <c r="D1399" s="172" t="s">
        <v>5625</v>
      </c>
      <c r="E1399" s="141" t="s">
        <v>4026</v>
      </c>
      <c r="F1399" s="142" t="s">
        <v>7</v>
      </c>
      <c r="G1399" s="143" t="s">
        <v>5626</v>
      </c>
      <c r="H1399" s="138">
        <v>2</v>
      </c>
      <c r="I1399" s="139">
        <v>1</v>
      </c>
      <c r="J1399" s="140">
        <v>2</v>
      </c>
      <c r="K1399" s="187"/>
      <c r="L1399" s="177"/>
      <c r="M1399" s="226" t="s">
        <v>5676</v>
      </c>
      <c r="N1399" s="209"/>
      <c r="O1399" s="77"/>
      <c r="Q1399" s="162" t="s">
        <v>5765</v>
      </c>
      <c r="R1399" s="167" t="s">
        <v>5607</v>
      </c>
      <c r="S1399" s="160">
        <v>645</v>
      </c>
      <c r="T1399" s="163">
        <v>1335</v>
      </c>
      <c r="U1399" s="164">
        <f t="shared" si="22"/>
        <v>690</v>
      </c>
      <c r="V1399" s="158"/>
      <c r="W1399" s="158"/>
    </row>
    <row r="1400" spans="2:23" ht="26.25" x14ac:dyDescent="0.3">
      <c r="B1400" s="18">
        <v>1315</v>
      </c>
      <c r="C1400" s="19">
        <v>-4</v>
      </c>
      <c r="D1400" s="172" t="s">
        <v>5169</v>
      </c>
      <c r="E1400" s="141" t="s">
        <v>4026</v>
      </c>
      <c r="F1400" s="142" t="s">
        <v>7</v>
      </c>
      <c r="G1400" s="143" t="s">
        <v>4283</v>
      </c>
      <c r="H1400" s="138">
        <v>2</v>
      </c>
      <c r="I1400" s="139">
        <v>1</v>
      </c>
      <c r="J1400" s="140">
        <v>2</v>
      </c>
      <c r="K1400" s="187"/>
      <c r="L1400" s="177"/>
      <c r="M1400" s="226" t="s">
        <v>5274</v>
      </c>
      <c r="N1400" s="209"/>
      <c r="O1400" s="97"/>
      <c r="Q1400" s="162" t="s">
        <v>5088</v>
      </c>
      <c r="R1400" s="167" t="s">
        <v>2438</v>
      </c>
      <c r="S1400" s="160">
        <v>1114</v>
      </c>
      <c r="T1400" s="163">
        <v>833</v>
      </c>
      <c r="U1400" s="164">
        <f t="shared" si="22"/>
        <v>-281</v>
      </c>
      <c r="V1400" s="158"/>
      <c r="W1400" s="158"/>
    </row>
    <row r="1401" spans="2:23" ht="26.25" x14ac:dyDescent="0.3">
      <c r="B1401" s="18">
        <v>1315</v>
      </c>
      <c r="C1401" s="19">
        <v>-4</v>
      </c>
      <c r="D1401" s="172" t="s">
        <v>2723</v>
      </c>
      <c r="E1401" s="141" t="s">
        <v>4026</v>
      </c>
      <c r="F1401" s="142" t="s">
        <v>7</v>
      </c>
      <c r="G1401" s="143" t="s">
        <v>1536</v>
      </c>
      <c r="H1401" s="138">
        <v>2</v>
      </c>
      <c r="I1401" s="139">
        <v>1</v>
      </c>
      <c r="J1401" s="140">
        <v>2</v>
      </c>
      <c r="K1401" s="187"/>
      <c r="L1401" s="177"/>
      <c r="M1401" s="226" t="s">
        <v>3807</v>
      </c>
      <c r="N1401" s="215" t="s">
        <v>960</v>
      </c>
      <c r="O1401" s="77"/>
      <c r="Q1401" s="162" t="s">
        <v>2484</v>
      </c>
      <c r="R1401" s="167" t="s">
        <v>3200</v>
      </c>
      <c r="S1401" s="161">
        <v>521</v>
      </c>
      <c r="T1401" s="163">
        <v>77</v>
      </c>
      <c r="U1401" s="164">
        <f t="shared" si="22"/>
        <v>-444</v>
      </c>
      <c r="V1401" s="158"/>
      <c r="W1401" s="158"/>
    </row>
    <row r="1402" spans="2:23" ht="26.25" x14ac:dyDescent="0.3">
      <c r="B1402" s="18">
        <v>1315</v>
      </c>
      <c r="C1402" s="19">
        <v>-4</v>
      </c>
      <c r="D1402" s="172" t="s">
        <v>4272</v>
      </c>
      <c r="E1402" s="141" t="s">
        <v>4026</v>
      </c>
      <c r="F1402" s="142" t="s">
        <v>7</v>
      </c>
      <c r="G1402" s="143" t="s">
        <v>4273</v>
      </c>
      <c r="H1402" s="138">
        <v>2</v>
      </c>
      <c r="I1402" s="139">
        <v>1</v>
      </c>
      <c r="J1402" s="140">
        <v>2</v>
      </c>
      <c r="K1402" s="187"/>
      <c r="L1402" s="177"/>
      <c r="M1402" s="226" t="s">
        <v>4252</v>
      </c>
      <c r="N1402" s="215" t="s">
        <v>960</v>
      </c>
      <c r="O1402" s="77"/>
      <c r="Q1402" s="162" t="s">
        <v>6577</v>
      </c>
      <c r="R1402" s="167" t="s">
        <v>6442</v>
      </c>
      <c r="S1402" s="160">
        <v>385</v>
      </c>
      <c r="T1402" s="163">
        <v>1335</v>
      </c>
      <c r="U1402" s="164">
        <f t="shared" si="22"/>
        <v>950</v>
      </c>
      <c r="V1402" s="158"/>
      <c r="W1402" s="158"/>
    </row>
    <row r="1403" spans="2:23" ht="26.25" x14ac:dyDescent="0.3">
      <c r="B1403" s="18">
        <v>1315</v>
      </c>
      <c r="C1403" s="19">
        <v>-4</v>
      </c>
      <c r="D1403" s="172" t="s">
        <v>3089</v>
      </c>
      <c r="E1403" s="141" t="s">
        <v>4026</v>
      </c>
      <c r="F1403" s="142" t="s">
        <v>7</v>
      </c>
      <c r="G1403" s="143" t="s">
        <v>3090</v>
      </c>
      <c r="H1403" s="138">
        <v>2</v>
      </c>
      <c r="I1403" s="139">
        <v>1</v>
      </c>
      <c r="J1403" s="140">
        <v>2</v>
      </c>
      <c r="K1403" s="187"/>
      <c r="L1403" s="177"/>
      <c r="M1403" s="221" t="s">
        <v>3820</v>
      </c>
      <c r="N1403" s="215" t="s">
        <v>960</v>
      </c>
      <c r="O1403" s="77"/>
      <c r="Q1403" s="162" t="s">
        <v>1794</v>
      </c>
      <c r="R1403" s="167" t="s">
        <v>323</v>
      </c>
      <c r="S1403" s="160">
        <v>122</v>
      </c>
      <c r="T1403" s="163">
        <v>1481</v>
      </c>
      <c r="U1403" s="164">
        <f t="shared" si="22"/>
        <v>1359</v>
      </c>
      <c r="V1403" s="158"/>
      <c r="W1403" s="158"/>
    </row>
    <row r="1404" spans="2:23" ht="28.5" x14ac:dyDescent="0.3">
      <c r="B1404" s="18">
        <v>1315</v>
      </c>
      <c r="C1404" s="19">
        <v>-4</v>
      </c>
      <c r="D1404" s="172" t="s">
        <v>4634</v>
      </c>
      <c r="E1404" s="141" t="s">
        <v>4026</v>
      </c>
      <c r="F1404" s="142" t="s">
        <v>7</v>
      </c>
      <c r="G1404" s="143" t="s">
        <v>323</v>
      </c>
      <c r="H1404" s="138">
        <v>2</v>
      </c>
      <c r="I1404" s="139">
        <v>1</v>
      </c>
      <c r="J1404" s="140">
        <v>2</v>
      </c>
      <c r="K1404" s="187"/>
      <c r="L1404" s="177"/>
      <c r="M1404" s="226" t="s">
        <v>4629</v>
      </c>
      <c r="N1404" s="209" t="s">
        <v>960</v>
      </c>
      <c r="O1404" s="77"/>
      <c r="Q1404" s="162" t="s">
        <v>1797</v>
      </c>
      <c r="R1404" s="167" t="s">
        <v>140</v>
      </c>
      <c r="S1404" s="160">
        <v>122</v>
      </c>
      <c r="T1404" s="163">
        <v>382</v>
      </c>
      <c r="U1404" s="164">
        <f t="shared" si="22"/>
        <v>260</v>
      </c>
      <c r="V1404" s="158"/>
      <c r="W1404" s="158"/>
    </row>
    <row r="1405" spans="2:23" ht="26.25" x14ac:dyDescent="0.3">
      <c r="B1405" s="18">
        <v>1315</v>
      </c>
      <c r="C1405" s="19">
        <v>-4</v>
      </c>
      <c r="D1405" s="172" t="s">
        <v>2724</v>
      </c>
      <c r="E1405" s="141" t="s">
        <v>4026</v>
      </c>
      <c r="F1405" s="142" t="s">
        <v>7</v>
      </c>
      <c r="G1405" s="143" t="s">
        <v>323</v>
      </c>
      <c r="H1405" s="138">
        <v>2</v>
      </c>
      <c r="I1405" s="139">
        <v>1</v>
      </c>
      <c r="J1405" s="140">
        <v>2</v>
      </c>
      <c r="K1405" s="187"/>
      <c r="L1405" s="177"/>
      <c r="M1405" s="226" t="s">
        <v>3807</v>
      </c>
      <c r="N1405" s="215" t="s">
        <v>960</v>
      </c>
      <c r="O1405" s="77"/>
      <c r="Q1405" s="162" t="s">
        <v>1800</v>
      </c>
      <c r="R1405" s="167" t="s">
        <v>341</v>
      </c>
      <c r="S1405" s="160">
        <v>424</v>
      </c>
      <c r="T1405" s="163">
        <v>522</v>
      </c>
      <c r="U1405" s="164">
        <f t="shared" si="22"/>
        <v>98</v>
      </c>
      <c r="V1405" s="158"/>
      <c r="W1405" s="158"/>
    </row>
    <row r="1406" spans="2:23" ht="26.25" x14ac:dyDescent="0.3">
      <c r="B1406" s="18">
        <v>1315</v>
      </c>
      <c r="C1406" s="19">
        <v>-4</v>
      </c>
      <c r="D1406" s="172" t="s">
        <v>2950</v>
      </c>
      <c r="E1406" s="141" t="s">
        <v>4026</v>
      </c>
      <c r="F1406" s="142" t="s">
        <v>7</v>
      </c>
      <c r="G1406" s="143" t="s">
        <v>323</v>
      </c>
      <c r="H1406" s="138">
        <v>2</v>
      </c>
      <c r="I1406" s="139">
        <v>1</v>
      </c>
      <c r="J1406" s="140">
        <v>2</v>
      </c>
      <c r="K1406" s="187"/>
      <c r="L1406" s="177"/>
      <c r="M1406" s="226" t="s">
        <v>3821</v>
      </c>
      <c r="N1406" s="215" t="s">
        <v>960</v>
      </c>
      <c r="O1406" s="77"/>
      <c r="Q1406" s="162" t="s">
        <v>3046</v>
      </c>
      <c r="R1406" s="167" t="s">
        <v>323</v>
      </c>
      <c r="S1406" s="160">
        <v>1114</v>
      </c>
      <c r="T1406" s="163">
        <v>855</v>
      </c>
      <c r="U1406" s="164">
        <f t="shared" si="22"/>
        <v>-259</v>
      </c>
      <c r="V1406" s="158"/>
      <c r="W1406" s="158"/>
    </row>
    <row r="1407" spans="2:23" ht="26.25" x14ac:dyDescent="0.3">
      <c r="B1407" s="18">
        <v>1315</v>
      </c>
      <c r="C1407" s="19">
        <v>-4</v>
      </c>
      <c r="D1407" s="172" t="s">
        <v>2192</v>
      </c>
      <c r="E1407" s="141" t="s">
        <v>4026</v>
      </c>
      <c r="F1407" s="142" t="s">
        <v>7</v>
      </c>
      <c r="G1407" s="143" t="s">
        <v>2309</v>
      </c>
      <c r="H1407" s="138">
        <v>2</v>
      </c>
      <c r="I1407" s="139">
        <v>1</v>
      </c>
      <c r="J1407" s="140">
        <v>2</v>
      </c>
      <c r="K1407" s="187"/>
      <c r="L1407" s="177"/>
      <c r="M1407" s="221" t="s">
        <v>3810</v>
      </c>
      <c r="N1407" s="215" t="s">
        <v>960</v>
      </c>
      <c r="O1407" s="77"/>
      <c r="Q1407" s="162" t="s">
        <v>2258</v>
      </c>
      <c r="R1407" s="167" t="s">
        <v>178</v>
      </c>
      <c r="S1407" s="160">
        <v>836</v>
      </c>
      <c r="T1407" s="163">
        <v>1335</v>
      </c>
      <c r="U1407" s="164">
        <f t="shared" si="22"/>
        <v>499</v>
      </c>
      <c r="V1407" s="158"/>
      <c r="W1407" s="158"/>
    </row>
    <row r="1408" spans="2:23" ht="26.25" x14ac:dyDescent="0.3">
      <c r="B1408" s="18">
        <v>1315</v>
      </c>
      <c r="C1408" s="19">
        <v>-4</v>
      </c>
      <c r="D1408" s="172" t="s">
        <v>2948</v>
      </c>
      <c r="E1408" s="141" t="s">
        <v>4026</v>
      </c>
      <c r="F1408" s="142" t="s">
        <v>7</v>
      </c>
      <c r="G1408" s="143" t="s">
        <v>2949</v>
      </c>
      <c r="H1408" s="138">
        <v>2</v>
      </c>
      <c r="I1408" s="139">
        <v>1</v>
      </c>
      <c r="J1408" s="140">
        <v>2</v>
      </c>
      <c r="K1408" s="187"/>
      <c r="L1408" s="177"/>
      <c r="M1408" s="226" t="s">
        <v>3821</v>
      </c>
      <c r="N1408" s="215" t="s">
        <v>960</v>
      </c>
      <c r="O1408" s="77"/>
      <c r="Q1408" s="162" t="s">
        <v>5766</v>
      </c>
      <c r="R1408" s="167" t="s">
        <v>4602</v>
      </c>
      <c r="S1408" s="160">
        <v>1114</v>
      </c>
      <c r="T1408" s="163">
        <v>181</v>
      </c>
      <c r="U1408" s="164">
        <f t="shared" si="22"/>
        <v>-933</v>
      </c>
      <c r="V1408" s="158"/>
      <c r="W1408" s="158"/>
    </row>
    <row r="1409" spans="2:23" ht="26.25" x14ac:dyDescent="0.3">
      <c r="B1409" s="18">
        <v>1315</v>
      </c>
      <c r="C1409" s="19">
        <v>-4</v>
      </c>
      <c r="D1409" s="172" t="s">
        <v>4635</v>
      </c>
      <c r="E1409" s="141" t="s">
        <v>4026</v>
      </c>
      <c r="F1409" s="142" t="s">
        <v>7</v>
      </c>
      <c r="G1409" s="143" t="s">
        <v>323</v>
      </c>
      <c r="H1409" s="138">
        <v>2</v>
      </c>
      <c r="I1409" s="139">
        <v>1</v>
      </c>
      <c r="J1409" s="140">
        <v>2</v>
      </c>
      <c r="K1409" s="187"/>
      <c r="L1409" s="177"/>
      <c r="M1409" s="226" t="s">
        <v>4629</v>
      </c>
      <c r="N1409" s="209" t="s">
        <v>960</v>
      </c>
      <c r="O1409" s="77"/>
      <c r="Q1409" s="162" t="s">
        <v>4522</v>
      </c>
      <c r="R1409" s="167" t="s">
        <v>323</v>
      </c>
      <c r="S1409" s="161">
        <v>921</v>
      </c>
      <c r="T1409" s="163">
        <v>2</v>
      </c>
      <c r="U1409" s="164">
        <f t="shared" si="22"/>
        <v>-919</v>
      </c>
      <c r="V1409" s="158"/>
      <c r="W1409" s="158"/>
    </row>
    <row r="1410" spans="2:23" ht="26.25" x14ac:dyDescent="0.3">
      <c r="B1410" s="18">
        <v>1315</v>
      </c>
      <c r="C1410" s="19">
        <v>-4</v>
      </c>
      <c r="D1410" s="172" t="s">
        <v>2380</v>
      </c>
      <c r="E1410" s="141" t="s">
        <v>4026</v>
      </c>
      <c r="F1410" s="142" t="s">
        <v>7</v>
      </c>
      <c r="G1410" s="143" t="s">
        <v>442</v>
      </c>
      <c r="H1410" s="138">
        <v>2</v>
      </c>
      <c r="I1410" s="139">
        <v>1</v>
      </c>
      <c r="J1410" s="140">
        <v>2</v>
      </c>
      <c r="K1410" s="187"/>
      <c r="L1410" s="177"/>
      <c r="M1410" s="226" t="s">
        <v>3819</v>
      </c>
      <c r="N1410" s="215" t="s">
        <v>960</v>
      </c>
      <c r="O1410" s="77"/>
      <c r="Q1410" s="162" t="s">
        <v>1804</v>
      </c>
      <c r="R1410" s="167" t="s">
        <v>53</v>
      </c>
      <c r="S1410" s="160">
        <v>413</v>
      </c>
      <c r="T1410" s="163">
        <v>940</v>
      </c>
      <c r="U1410" s="164">
        <f t="shared" si="22"/>
        <v>527</v>
      </c>
      <c r="V1410" s="158"/>
      <c r="W1410" s="158"/>
    </row>
    <row r="1411" spans="2:23" ht="26.25" x14ac:dyDescent="0.3">
      <c r="B1411" s="18">
        <v>1315</v>
      </c>
      <c r="C1411" s="19">
        <v>-4</v>
      </c>
      <c r="D1411" s="172" t="s">
        <v>3229</v>
      </c>
      <c r="E1411" s="141" t="s">
        <v>4026</v>
      </c>
      <c r="F1411" s="142" t="s">
        <v>7</v>
      </c>
      <c r="G1411" s="143" t="s">
        <v>323</v>
      </c>
      <c r="H1411" s="138">
        <v>2</v>
      </c>
      <c r="I1411" s="139">
        <v>1</v>
      </c>
      <c r="J1411" s="140">
        <v>2</v>
      </c>
      <c r="K1411" s="187"/>
      <c r="L1411" s="177"/>
      <c r="M1411" s="226" t="s">
        <v>3808</v>
      </c>
      <c r="N1411" s="215" t="s">
        <v>960</v>
      </c>
      <c r="O1411" s="77"/>
      <c r="Q1411" s="162" t="s">
        <v>1805</v>
      </c>
      <c r="R1411" s="167" t="s">
        <v>1796</v>
      </c>
      <c r="S1411" s="161">
        <v>836</v>
      </c>
      <c r="T1411" s="163">
        <v>88</v>
      </c>
      <c r="U1411" s="164">
        <f t="shared" si="22"/>
        <v>-748</v>
      </c>
      <c r="V1411" s="158"/>
      <c r="W1411" s="158"/>
    </row>
    <row r="1412" spans="2:23" ht="26.25" x14ac:dyDescent="0.3">
      <c r="B1412" s="18">
        <v>1315</v>
      </c>
      <c r="C1412" s="19">
        <v>-4</v>
      </c>
      <c r="D1412" s="172" t="s">
        <v>2718</v>
      </c>
      <c r="E1412" s="141" t="s">
        <v>4026</v>
      </c>
      <c r="F1412" s="142" t="s">
        <v>7</v>
      </c>
      <c r="G1412" s="143" t="s">
        <v>2699</v>
      </c>
      <c r="H1412" s="138">
        <v>2</v>
      </c>
      <c r="I1412" s="139">
        <v>1</v>
      </c>
      <c r="J1412" s="140">
        <v>2</v>
      </c>
      <c r="K1412" s="187"/>
      <c r="L1412" s="177"/>
      <c r="M1412" s="226" t="s">
        <v>3807</v>
      </c>
      <c r="N1412" s="215" t="s">
        <v>960</v>
      </c>
      <c r="O1412" s="77"/>
      <c r="Q1412" s="162" t="s">
        <v>2084</v>
      </c>
      <c r="R1412" s="167" t="s">
        <v>323</v>
      </c>
      <c r="S1412" s="161">
        <v>689</v>
      </c>
      <c r="T1412" s="163">
        <v>57</v>
      </c>
      <c r="U1412" s="164">
        <f t="shared" si="22"/>
        <v>-632</v>
      </c>
      <c r="V1412" s="158"/>
      <c r="W1412" s="158"/>
    </row>
    <row r="1413" spans="2:23" ht="26.25" x14ac:dyDescent="0.3">
      <c r="B1413" s="18">
        <v>1315</v>
      </c>
      <c r="C1413" s="19">
        <v>-4</v>
      </c>
      <c r="D1413" s="172" t="s">
        <v>2203</v>
      </c>
      <c r="E1413" s="141" t="s">
        <v>4026</v>
      </c>
      <c r="F1413" s="142" t="s">
        <v>7</v>
      </c>
      <c r="G1413" s="143" t="s">
        <v>2216</v>
      </c>
      <c r="H1413" s="138">
        <v>2</v>
      </c>
      <c r="I1413" s="139">
        <v>1</v>
      </c>
      <c r="J1413" s="140">
        <v>2</v>
      </c>
      <c r="K1413" s="187"/>
      <c r="L1413" s="177"/>
      <c r="M1413" s="221" t="s">
        <v>3806</v>
      </c>
      <c r="N1413" s="215" t="s">
        <v>960</v>
      </c>
      <c r="O1413" s="77"/>
      <c r="Q1413" s="162" t="s">
        <v>3281</v>
      </c>
      <c r="R1413" s="167" t="s">
        <v>3192</v>
      </c>
      <c r="S1413" s="160">
        <v>751</v>
      </c>
      <c r="T1413" s="163">
        <v>270</v>
      </c>
      <c r="U1413" s="164">
        <f t="shared" si="22"/>
        <v>-481</v>
      </c>
      <c r="V1413" s="158"/>
      <c r="W1413" s="158"/>
    </row>
    <row r="1414" spans="2:23" ht="26.25" x14ac:dyDescent="0.3">
      <c r="B1414" s="18">
        <v>1315</v>
      </c>
      <c r="C1414" s="19">
        <v>-4</v>
      </c>
      <c r="D1414" s="172" t="s">
        <v>2204</v>
      </c>
      <c r="E1414" s="141" t="s">
        <v>4026</v>
      </c>
      <c r="F1414" s="142" t="s">
        <v>7</v>
      </c>
      <c r="G1414" s="143" t="s">
        <v>2318</v>
      </c>
      <c r="H1414" s="138">
        <v>2</v>
      </c>
      <c r="I1414" s="139">
        <v>1</v>
      </c>
      <c r="J1414" s="140">
        <v>2</v>
      </c>
      <c r="K1414" s="187"/>
      <c r="L1414" s="177"/>
      <c r="M1414" s="221" t="s">
        <v>3806</v>
      </c>
      <c r="N1414" s="215" t="s">
        <v>960</v>
      </c>
      <c r="O1414" s="77"/>
      <c r="Q1414" s="162" t="s">
        <v>4335</v>
      </c>
      <c r="R1414" s="167" t="s">
        <v>1486</v>
      </c>
      <c r="S1414" s="160">
        <v>1455</v>
      </c>
      <c r="T1414" s="163">
        <v>1481</v>
      </c>
      <c r="U1414" s="164">
        <f t="shared" si="22"/>
        <v>26</v>
      </c>
      <c r="V1414" s="158"/>
      <c r="W1414" s="158"/>
    </row>
    <row r="1415" spans="2:23" ht="26.25" x14ac:dyDescent="0.3">
      <c r="B1415" s="18">
        <v>1315</v>
      </c>
      <c r="C1415" s="19">
        <v>-4</v>
      </c>
      <c r="D1415" s="172" t="s">
        <v>2369</v>
      </c>
      <c r="E1415" s="141" t="s">
        <v>4026</v>
      </c>
      <c r="F1415" s="142" t="s">
        <v>7</v>
      </c>
      <c r="G1415" s="143" t="s">
        <v>2437</v>
      </c>
      <c r="H1415" s="138">
        <v>2</v>
      </c>
      <c r="I1415" s="139">
        <v>1</v>
      </c>
      <c r="J1415" s="140">
        <v>2</v>
      </c>
      <c r="K1415" s="187"/>
      <c r="L1415" s="177"/>
      <c r="M1415" s="221" t="s">
        <v>3798</v>
      </c>
      <c r="N1415" s="209" t="s">
        <v>960</v>
      </c>
      <c r="O1415" s="77"/>
      <c r="Q1415" s="162" t="s">
        <v>5898</v>
      </c>
      <c r="R1415" s="167" t="s">
        <v>5817</v>
      </c>
      <c r="S1415" s="160">
        <v>1455</v>
      </c>
      <c r="T1415" s="163">
        <v>1136</v>
      </c>
      <c r="U1415" s="164">
        <f t="shared" si="22"/>
        <v>-319</v>
      </c>
      <c r="V1415" s="158"/>
      <c r="W1415" s="158"/>
    </row>
    <row r="1416" spans="2:23" ht="26.25" x14ac:dyDescent="0.3">
      <c r="B1416" s="18">
        <v>1315</v>
      </c>
      <c r="C1416" s="19">
        <v>-4</v>
      </c>
      <c r="D1416" s="172" t="s">
        <v>5627</v>
      </c>
      <c r="E1416" s="141" t="s">
        <v>4026</v>
      </c>
      <c r="F1416" s="142" t="s">
        <v>7</v>
      </c>
      <c r="G1416" s="143" t="s">
        <v>5628</v>
      </c>
      <c r="H1416" s="138">
        <v>2</v>
      </c>
      <c r="I1416" s="139">
        <v>1</v>
      </c>
      <c r="J1416" s="140">
        <v>2</v>
      </c>
      <c r="K1416" s="187"/>
      <c r="L1416" s="177"/>
      <c r="M1416" s="226" t="s">
        <v>5676</v>
      </c>
      <c r="N1416" s="209"/>
      <c r="O1416" s="77"/>
      <c r="Q1416" s="162" t="s">
        <v>1807</v>
      </c>
      <c r="R1416" s="167" t="s">
        <v>1575</v>
      </c>
      <c r="S1416" s="160">
        <v>1315</v>
      </c>
      <c r="T1416" s="163">
        <v>1063</v>
      </c>
      <c r="U1416" s="164">
        <f t="shared" si="22"/>
        <v>-252</v>
      </c>
      <c r="V1416" s="158"/>
      <c r="W1416" s="158"/>
    </row>
    <row r="1417" spans="2:23" ht="31.5" x14ac:dyDescent="0.3">
      <c r="B1417" s="18">
        <v>1315</v>
      </c>
      <c r="C1417" s="19">
        <v>-4</v>
      </c>
      <c r="D1417" s="172" t="s">
        <v>1223</v>
      </c>
      <c r="E1417" s="141" t="s">
        <v>4026</v>
      </c>
      <c r="F1417" s="142" t="s">
        <v>7</v>
      </c>
      <c r="G1417" s="143" t="s">
        <v>3317</v>
      </c>
      <c r="H1417" s="138">
        <v>2</v>
      </c>
      <c r="I1417" s="139">
        <v>1</v>
      </c>
      <c r="J1417" s="140">
        <v>2</v>
      </c>
      <c r="K1417" s="187"/>
      <c r="L1417" s="177"/>
      <c r="M1417" s="226" t="s">
        <v>3822</v>
      </c>
      <c r="N1417" s="215" t="s">
        <v>960</v>
      </c>
      <c r="O1417" s="77"/>
      <c r="Q1417" s="162" t="s">
        <v>1808</v>
      </c>
      <c r="R1417" s="167" t="s">
        <v>295</v>
      </c>
      <c r="S1417" s="160">
        <v>609</v>
      </c>
      <c r="T1417" s="163">
        <v>1136</v>
      </c>
      <c r="U1417" s="164">
        <f t="shared" si="22"/>
        <v>527</v>
      </c>
      <c r="V1417" s="158"/>
      <c r="W1417" s="158"/>
    </row>
    <row r="1418" spans="2:23" ht="26.25" x14ac:dyDescent="0.3">
      <c r="B1418" s="18">
        <v>1315</v>
      </c>
      <c r="C1418" s="19">
        <v>-4</v>
      </c>
      <c r="D1418" s="172" t="s">
        <v>2205</v>
      </c>
      <c r="E1418" s="141" t="s">
        <v>4026</v>
      </c>
      <c r="F1418" s="142" t="s">
        <v>7</v>
      </c>
      <c r="G1418" s="143" t="s">
        <v>2217</v>
      </c>
      <c r="H1418" s="138">
        <v>2</v>
      </c>
      <c r="I1418" s="139">
        <v>1</v>
      </c>
      <c r="J1418" s="140">
        <v>2</v>
      </c>
      <c r="K1418" s="187"/>
      <c r="L1418" s="177"/>
      <c r="M1418" s="221" t="s">
        <v>3806</v>
      </c>
      <c r="N1418" s="215" t="s">
        <v>960</v>
      </c>
      <c r="O1418" s="97"/>
      <c r="Q1418" s="162" t="s">
        <v>3434</v>
      </c>
      <c r="R1418" s="167" t="s">
        <v>1859</v>
      </c>
      <c r="S1418" s="160">
        <v>1114</v>
      </c>
      <c r="T1418" s="163">
        <v>833</v>
      </c>
      <c r="U1418" s="164">
        <f t="shared" si="22"/>
        <v>-281</v>
      </c>
      <c r="V1418" s="158"/>
      <c r="W1418" s="158"/>
    </row>
    <row r="1419" spans="2:23" ht="26.25" x14ac:dyDescent="0.3">
      <c r="B1419" s="18">
        <v>1315</v>
      </c>
      <c r="C1419" s="19">
        <v>-4</v>
      </c>
      <c r="D1419" s="172" t="s">
        <v>3222</v>
      </c>
      <c r="E1419" s="141" t="s">
        <v>4026</v>
      </c>
      <c r="F1419" s="142" t="s">
        <v>7</v>
      </c>
      <c r="G1419" s="143" t="s">
        <v>3223</v>
      </c>
      <c r="H1419" s="138">
        <v>2</v>
      </c>
      <c r="I1419" s="139">
        <v>1</v>
      </c>
      <c r="J1419" s="140">
        <v>2</v>
      </c>
      <c r="K1419" s="187"/>
      <c r="L1419" s="177"/>
      <c r="M1419" s="226" t="s">
        <v>3808</v>
      </c>
      <c r="N1419" s="215" t="s">
        <v>960</v>
      </c>
      <c r="O1419" s="77"/>
      <c r="Q1419" s="162" t="s">
        <v>1810</v>
      </c>
      <c r="R1419" s="167" t="s">
        <v>136</v>
      </c>
      <c r="S1419" s="160">
        <v>921</v>
      </c>
      <c r="T1419" s="163">
        <v>522</v>
      </c>
      <c r="U1419" s="164">
        <f t="shared" si="22"/>
        <v>-399</v>
      </c>
      <c r="V1419" s="158"/>
      <c r="W1419" s="158"/>
    </row>
    <row r="1420" spans="2:23" ht="42.75" x14ac:dyDescent="0.3">
      <c r="B1420" s="18">
        <v>1315</v>
      </c>
      <c r="C1420" s="19">
        <v>-4</v>
      </c>
      <c r="D1420" s="172" t="s">
        <v>4636</v>
      </c>
      <c r="E1420" s="141" t="s">
        <v>4026</v>
      </c>
      <c r="F1420" s="142" t="s">
        <v>7</v>
      </c>
      <c r="G1420" s="143" t="s">
        <v>4637</v>
      </c>
      <c r="H1420" s="138">
        <v>2</v>
      </c>
      <c r="I1420" s="139">
        <v>1</v>
      </c>
      <c r="J1420" s="140">
        <v>2</v>
      </c>
      <c r="K1420" s="187"/>
      <c r="L1420" s="177"/>
      <c r="M1420" s="226" t="s">
        <v>4629</v>
      </c>
      <c r="N1420" s="209" t="s">
        <v>960</v>
      </c>
      <c r="O1420" s="77"/>
      <c r="Q1420" s="162" t="s">
        <v>1811</v>
      </c>
      <c r="R1420" s="167" t="s">
        <v>3004</v>
      </c>
      <c r="S1420" s="160">
        <v>645</v>
      </c>
      <c r="T1420" s="163">
        <v>181</v>
      </c>
      <c r="U1420" s="164">
        <f t="shared" si="22"/>
        <v>-464</v>
      </c>
      <c r="V1420" s="158"/>
      <c r="W1420" s="158"/>
    </row>
    <row r="1421" spans="2:23" ht="28.5" x14ac:dyDescent="0.3">
      <c r="B1421" s="18">
        <v>1315</v>
      </c>
      <c r="C1421" s="19">
        <v>-4</v>
      </c>
      <c r="D1421" s="172" t="s">
        <v>2725</v>
      </c>
      <c r="E1421" s="141" t="s">
        <v>4026</v>
      </c>
      <c r="F1421" s="142" t="s">
        <v>7</v>
      </c>
      <c r="G1421" s="143" t="s">
        <v>2726</v>
      </c>
      <c r="H1421" s="138">
        <v>2</v>
      </c>
      <c r="I1421" s="139">
        <v>1</v>
      </c>
      <c r="J1421" s="140">
        <v>2</v>
      </c>
      <c r="K1421" s="187"/>
      <c r="L1421" s="177"/>
      <c r="M1421" s="226" t="s">
        <v>3807</v>
      </c>
      <c r="N1421" s="215" t="s">
        <v>960</v>
      </c>
      <c r="O1421" s="77"/>
      <c r="Q1421" s="162" t="s">
        <v>3162</v>
      </c>
      <c r="R1421" s="167" t="s">
        <v>3146</v>
      </c>
      <c r="S1421" s="161">
        <v>1455</v>
      </c>
      <c r="T1421" s="163">
        <v>13</v>
      </c>
      <c r="U1421" s="164">
        <f t="shared" si="22"/>
        <v>-1442</v>
      </c>
      <c r="V1421" s="158"/>
      <c r="W1421" s="158"/>
    </row>
    <row r="1422" spans="2:23" ht="26.25" x14ac:dyDescent="0.3">
      <c r="B1422" s="18">
        <v>1315</v>
      </c>
      <c r="C1422" s="19">
        <v>-4</v>
      </c>
      <c r="D1422" s="172" t="s">
        <v>2373</v>
      </c>
      <c r="E1422" s="141" t="s">
        <v>4026</v>
      </c>
      <c r="F1422" s="142" t="s">
        <v>7</v>
      </c>
      <c r="G1422" s="143" t="s">
        <v>2440</v>
      </c>
      <c r="H1422" s="138">
        <v>2</v>
      </c>
      <c r="I1422" s="139">
        <v>1</v>
      </c>
      <c r="J1422" s="140">
        <v>2</v>
      </c>
      <c r="K1422" s="187"/>
      <c r="L1422" s="177"/>
      <c r="M1422" s="221" t="s">
        <v>3798</v>
      </c>
      <c r="N1422" s="209" t="s">
        <v>960</v>
      </c>
      <c r="O1422" s="77"/>
      <c r="Q1422" s="162" t="s">
        <v>1814</v>
      </c>
      <c r="R1422" s="167" t="s">
        <v>206</v>
      </c>
      <c r="S1422" s="160">
        <v>921</v>
      </c>
      <c r="T1422" s="163">
        <v>703</v>
      </c>
      <c r="U1422" s="164">
        <f t="shared" si="22"/>
        <v>-218</v>
      </c>
      <c r="V1422" s="158"/>
      <c r="W1422" s="158"/>
    </row>
    <row r="1423" spans="2:23" ht="26.25" x14ac:dyDescent="0.3">
      <c r="B1423" s="18">
        <v>1315</v>
      </c>
      <c r="C1423" s="19">
        <v>-4</v>
      </c>
      <c r="D1423" s="172" t="s">
        <v>5629</v>
      </c>
      <c r="E1423" s="141" t="s">
        <v>4026</v>
      </c>
      <c r="F1423" s="142" t="s">
        <v>7</v>
      </c>
      <c r="G1423" s="143" t="s">
        <v>5630</v>
      </c>
      <c r="H1423" s="138">
        <v>2</v>
      </c>
      <c r="I1423" s="139">
        <v>1</v>
      </c>
      <c r="J1423" s="140">
        <v>2</v>
      </c>
      <c r="K1423" s="187"/>
      <c r="L1423" s="177"/>
      <c r="M1423" s="226" t="s">
        <v>5676</v>
      </c>
      <c r="N1423" s="209"/>
      <c r="O1423" s="77"/>
      <c r="Q1423" s="162" t="s">
        <v>1815</v>
      </c>
      <c r="R1423" s="167" t="s">
        <v>206</v>
      </c>
      <c r="S1423" s="160">
        <v>1455</v>
      </c>
      <c r="T1423" s="163">
        <v>593</v>
      </c>
      <c r="U1423" s="164">
        <f t="shared" si="22"/>
        <v>-862</v>
      </c>
      <c r="V1423" s="158"/>
      <c r="W1423" s="158"/>
    </row>
    <row r="1424" spans="2:23" ht="26.25" x14ac:dyDescent="0.3">
      <c r="B1424" s="18">
        <v>1315</v>
      </c>
      <c r="C1424" s="19">
        <v>-4</v>
      </c>
      <c r="D1424" s="172" t="s">
        <v>4638</v>
      </c>
      <c r="E1424" s="141" t="s">
        <v>4026</v>
      </c>
      <c r="F1424" s="142" t="s">
        <v>7</v>
      </c>
      <c r="G1424" s="143" t="s">
        <v>4639</v>
      </c>
      <c r="H1424" s="138">
        <v>2</v>
      </c>
      <c r="I1424" s="139">
        <v>1</v>
      </c>
      <c r="J1424" s="140">
        <v>2</v>
      </c>
      <c r="K1424" s="187"/>
      <c r="L1424" s="177"/>
      <c r="M1424" s="226" t="s">
        <v>4629</v>
      </c>
      <c r="N1424" s="209" t="s">
        <v>960</v>
      </c>
      <c r="O1424" s="97"/>
      <c r="Q1424" s="162" t="s">
        <v>1820</v>
      </c>
      <c r="R1424" s="167" t="s">
        <v>565</v>
      </c>
      <c r="S1424" s="160">
        <v>1315</v>
      </c>
      <c r="T1424" s="163">
        <v>1063</v>
      </c>
      <c r="U1424" s="164">
        <f t="shared" si="22"/>
        <v>-252</v>
      </c>
      <c r="V1424" s="158"/>
      <c r="W1424" s="158"/>
    </row>
    <row r="1425" spans="2:23" ht="26.25" x14ac:dyDescent="0.3">
      <c r="B1425" s="18">
        <v>1315</v>
      </c>
      <c r="C1425" s="19">
        <v>-4</v>
      </c>
      <c r="D1425" s="172" t="s">
        <v>2382</v>
      </c>
      <c r="E1425" s="141" t="s">
        <v>4026</v>
      </c>
      <c r="F1425" s="142" t="s">
        <v>7</v>
      </c>
      <c r="G1425" s="143" t="s">
        <v>2445</v>
      </c>
      <c r="H1425" s="138">
        <v>2</v>
      </c>
      <c r="I1425" s="139">
        <v>1</v>
      </c>
      <c r="J1425" s="140">
        <v>2</v>
      </c>
      <c r="K1425" s="187"/>
      <c r="L1425" s="177"/>
      <c r="M1425" s="226" t="s">
        <v>3819</v>
      </c>
      <c r="N1425" s="215" t="s">
        <v>960</v>
      </c>
      <c r="O1425" s="77"/>
      <c r="Q1425" s="162" t="s">
        <v>1821</v>
      </c>
      <c r="R1425" s="167" t="s">
        <v>1158</v>
      </c>
      <c r="S1425" s="160">
        <v>1039</v>
      </c>
      <c r="T1425" s="163">
        <v>653</v>
      </c>
      <c r="U1425" s="164">
        <f t="shared" si="22"/>
        <v>-386</v>
      </c>
      <c r="V1425" s="158"/>
      <c r="W1425" s="158"/>
    </row>
    <row r="1426" spans="2:23" ht="26.25" x14ac:dyDescent="0.3">
      <c r="B1426" s="18">
        <v>1315</v>
      </c>
      <c r="C1426" s="19">
        <v>-4</v>
      </c>
      <c r="D1426" s="172" t="s">
        <v>4274</v>
      </c>
      <c r="E1426" s="141" t="s">
        <v>4026</v>
      </c>
      <c r="F1426" s="142" t="s">
        <v>7</v>
      </c>
      <c r="G1426" s="143" t="s">
        <v>1732</v>
      </c>
      <c r="H1426" s="138">
        <v>2</v>
      </c>
      <c r="I1426" s="139">
        <v>1</v>
      </c>
      <c r="J1426" s="140">
        <v>2</v>
      </c>
      <c r="K1426" s="187"/>
      <c r="L1426" s="177"/>
      <c r="M1426" s="226" t="s">
        <v>4252</v>
      </c>
      <c r="N1426" s="215" t="s">
        <v>960</v>
      </c>
      <c r="O1426" s="77"/>
      <c r="Q1426" s="162" t="s">
        <v>4402</v>
      </c>
      <c r="R1426" s="167" t="s">
        <v>4376</v>
      </c>
      <c r="S1426" s="160">
        <v>1455</v>
      </c>
      <c r="T1426" s="163">
        <v>1136</v>
      </c>
      <c r="U1426" s="164">
        <f t="shared" si="22"/>
        <v>-319</v>
      </c>
      <c r="V1426" s="158"/>
      <c r="W1426" s="158"/>
    </row>
    <row r="1427" spans="2:23" ht="28.5" x14ac:dyDescent="0.3">
      <c r="B1427" s="18">
        <v>1315</v>
      </c>
      <c r="C1427" s="19">
        <v>-4</v>
      </c>
      <c r="D1427" s="172" t="s">
        <v>2265</v>
      </c>
      <c r="E1427" s="141" t="s">
        <v>4026</v>
      </c>
      <c r="F1427" s="142" t="s">
        <v>7</v>
      </c>
      <c r="G1427" s="143" t="s">
        <v>5801</v>
      </c>
      <c r="H1427" s="138">
        <v>2</v>
      </c>
      <c r="I1427" s="139">
        <v>1</v>
      </c>
      <c r="J1427" s="140">
        <v>2</v>
      </c>
      <c r="K1427" s="187"/>
      <c r="L1427" s="177"/>
      <c r="M1427" s="226" t="s">
        <v>5802</v>
      </c>
      <c r="N1427" s="209"/>
      <c r="O1427" s="77"/>
      <c r="Q1427" s="162" t="s">
        <v>1822</v>
      </c>
      <c r="R1427" s="167" t="s">
        <v>2941</v>
      </c>
      <c r="S1427" s="160">
        <v>1455</v>
      </c>
      <c r="T1427" s="163">
        <v>522</v>
      </c>
      <c r="U1427" s="164">
        <f t="shared" si="22"/>
        <v>-933</v>
      </c>
      <c r="V1427" s="158"/>
      <c r="W1427" s="158"/>
    </row>
    <row r="1428" spans="2:23" ht="28.5" x14ac:dyDescent="0.3">
      <c r="B1428" s="18">
        <v>1315</v>
      </c>
      <c r="C1428" s="19">
        <v>-4</v>
      </c>
      <c r="D1428" s="172" t="s">
        <v>2207</v>
      </c>
      <c r="E1428" s="141" t="s">
        <v>4026</v>
      </c>
      <c r="F1428" s="142" t="s">
        <v>7</v>
      </c>
      <c r="G1428" s="143" t="s">
        <v>2218</v>
      </c>
      <c r="H1428" s="138">
        <v>2</v>
      </c>
      <c r="I1428" s="139">
        <v>1</v>
      </c>
      <c r="J1428" s="140">
        <v>2</v>
      </c>
      <c r="K1428" s="187"/>
      <c r="L1428" s="177"/>
      <c r="M1428" s="221" t="s">
        <v>3806</v>
      </c>
      <c r="N1428" s="215" t="s">
        <v>960</v>
      </c>
      <c r="O1428" s="77"/>
      <c r="Q1428" s="162" t="s">
        <v>1825</v>
      </c>
      <c r="R1428" s="167" t="s">
        <v>5352</v>
      </c>
      <c r="S1428" s="161">
        <v>689</v>
      </c>
      <c r="T1428" s="163">
        <v>54</v>
      </c>
      <c r="U1428" s="164">
        <f t="shared" si="22"/>
        <v>-635</v>
      </c>
      <c r="V1428" s="158"/>
      <c r="W1428" s="158"/>
    </row>
    <row r="1429" spans="2:23" ht="26.25" x14ac:dyDescent="0.3">
      <c r="B1429" s="18">
        <v>1315</v>
      </c>
      <c r="C1429" s="19">
        <v>-4</v>
      </c>
      <c r="D1429" s="172" t="s">
        <v>1717</v>
      </c>
      <c r="E1429" s="141" t="s">
        <v>4026</v>
      </c>
      <c r="F1429" s="142" t="s">
        <v>7</v>
      </c>
      <c r="G1429" s="143" t="s">
        <v>3320</v>
      </c>
      <c r="H1429" s="138">
        <v>2</v>
      </c>
      <c r="I1429" s="139">
        <v>1</v>
      </c>
      <c r="J1429" s="140">
        <v>2</v>
      </c>
      <c r="K1429" s="187"/>
      <c r="L1429" s="177"/>
      <c r="M1429" s="226" t="s">
        <v>3822</v>
      </c>
      <c r="N1429" s="215" t="s">
        <v>960</v>
      </c>
      <c r="O1429" s="77"/>
      <c r="Q1429" s="162" t="s">
        <v>4523</v>
      </c>
      <c r="R1429" s="167" t="s">
        <v>4501</v>
      </c>
      <c r="S1429" s="161">
        <v>1455</v>
      </c>
      <c r="T1429" s="163">
        <v>101</v>
      </c>
      <c r="U1429" s="164">
        <f t="shared" si="22"/>
        <v>-1354</v>
      </c>
      <c r="V1429" s="158"/>
      <c r="W1429" s="158"/>
    </row>
    <row r="1430" spans="2:23" ht="26.25" x14ac:dyDescent="0.3">
      <c r="B1430" s="18">
        <v>1315</v>
      </c>
      <c r="C1430" s="19">
        <v>-4</v>
      </c>
      <c r="D1430" s="172" t="s">
        <v>5806</v>
      </c>
      <c r="E1430" s="141" t="s">
        <v>4026</v>
      </c>
      <c r="F1430" s="142" t="s">
        <v>7</v>
      </c>
      <c r="G1430" s="143" t="s">
        <v>1890</v>
      </c>
      <c r="H1430" s="138">
        <v>2</v>
      </c>
      <c r="I1430" s="139">
        <v>1</v>
      </c>
      <c r="J1430" s="140">
        <v>2</v>
      </c>
      <c r="K1430" s="187"/>
      <c r="L1430" s="177"/>
      <c r="M1430" s="226" t="s">
        <v>5802</v>
      </c>
      <c r="N1430" s="209"/>
      <c r="O1430" s="77"/>
      <c r="Q1430" s="162" t="s">
        <v>3163</v>
      </c>
      <c r="R1430" s="167" t="s">
        <v>3114</v>
      </c>
      <c r="S1430" s="160">
        <v>645</v>
      </c>
      <c r="T1430" s="163">
        <v>419</v>
      </c>
      <c r="U1430" s="164">
        <f t="shared" si="22"/>
        <v>-226</v>
      </c>
      <c r="V1430" s="158"/>
      <c r="W1430" s="158"/>
    </row>
    <row r="1431" spans="2:23" ht="26.25" x14ac:dyDescent="0.3">
      <c r="B1431" s="18">
        <v>1315</v>
      </c>
      <c r="C1431" s="19">
        <v>-4</v>
      </c>
      <c r="D1431" s="172" t="s">
        <v>2372</v>
      </c>
      <c r="E1431" s="141" t="s">
        <v>4026</v>
      </c>
      <c r="F1431" s="142" t="s">
        <v>7</v>
      </c>
      <c r="G1431" s="143" t="s">
        <v>2439</v>
      </c>
      <c r="H1431" s="138">
        <v>2</v>
      </c>
      <c r="I1431" s="139">
        <v>1</v>
      </c>
      <c r="J1431" s="140">
        <v>2</v>
      </c>
      <c r="K1431" s="187"/>
      <c r="L1431" s="177"/>
      <c r="M1431" s="221" t="s">
        <v>3798</v>
      </c>
      <c r="N1431" s="209" t="s">
        <v>960</v>
      </c>
      <c r="O1431" s="77"/>
      <c r="Q1431" s="162" t="s">
        <v>4178</v>
      </c>
      <c r="R1431" s="167" t="s">
        <v>323</v>
      </c>
      <c r="S1431" s="160">
        <v>1455</v>
      </c>
      <c r="T1431" s="163">
        <v>1136</v>
      </c>
      <c r="U1431" s="164">
        <f t="shared" si="22"/>
        <v>-319</v>
      </c>
      <c r="V1431" s="158"/>
      <c r="W1431" s="158"/>
    </row>
    <row r="1432" spans="2:23" ht="28.5" x14ac:dyDescent="0.3">
      <c r="B1432" s="18">
        <v>1315</v>
      </c>
      <c r="C1432" s="19">
        <v>-4</v>
      </c>
      <c r="D1432" s="172" t="s">
        <v>4271</v>
      </c>
      <c r="E1432" s="141" t="s">
        <v>4026</v>
      </c>
      <c r="F1432" s="142" t="s">
        <v>7</v>
      </c>
      <c r="G1432" s="143" t="s">
        <v>2836</v>
      </c>
      <c r="H1432" s="138">
        <v>2</v>
      </c>
      <c r="I1432" s="139">
        <v>1</v>
      </c>
      <c r="J1432" s="140">
        <v>2</v>
      </c>
      <c r="K1432" s="187"/>
      <c r="L1432" s="177"/>
      <c r="M1432" s="226" t="s">
        <v>4252</v>
      </c>
      <c r="N1432" s="215" t="s">
        <v>960</v>
      </c>
      <c r="O1432" s="77"/>
      <c r="Q1432" s="162" t="s">
        <v>1832</v>
      </c>
      <c r="R1432" s="167" t="s">
        <v>2029</v>
      </c>
      <c r="S1432" s="160">
        <v>1455</v>
      </c>
      <c r="T1432" s="163">
        <v>855</v>
      </c>
      <c r="U1432" s="164">
        <f t="shared" si="22"/>
        <v>-600</v>
      </c>
      <c r="V1432" s="158"/>
      <c r="W1432" s="158"/>
    </row>
    <row r="1433" spans="2:23" ht="28.5" x14ac:dyDescent="0.3">
      <c r="B1433" s="18">
        <v>1315</v>
      </c>
      <c r="C1433" s="19">
        <v>-4</v>
      </c>
      <c r="D1433" s="172" t="s">
        <v>2716</v>
      </c>
      <c r="E1433" s="141" t="s">
        <v>4026</v>
      </c>
      <c r="F1433" s="142" t="s">
        <v>7</v>
      </c>
      <c r="G1433" s="143" t="s">
        <v>2717</v>
      </c>
      <c r="H1433" s="138">
        <v>2</v>
      </c>
      <c r="I1433" s="139">
        <v>1</v>
      </c>
      <c r="J1433" s="140">
        <v>2</v>
      </c>
      <c r="K1433" s="187"/>
      <c r="L1433" s="177"/>
      <c r="M1433" s="226" t="s">
        <v>3807</v>
      </c>
      <c r="N1433" s="215" t="s">
        <v>960</v>
      </c>
      <c r="O1433" s="77"/>
      <c r="Q1433" s="162" t="s">
        <v>1835</v>
      </c>
      <c r="R1433" s="167" t="s">
        <v>1210</v>
      </c>
      <c r="S1433" s="160">
        <v>751</v>
      </c>
      <c r="T1433" s="163">
        <v>1136</v>
      </c>
      <c r="U1433" s="164">
        <f t="shared" si="22"/>
        <v>385</v>
      </c>
      <c r="V1433" s="158"/>
      <c r="W1433" s="158"/>
    </row>
    <row r="1434" spans="2:23" ht="26.25" x14ac:dyDescent="0.3">
      <c r="B1434" s="18">
        <v>1315</v>
      </c>
      <c r="C1434" s="19">
        <v>-4</v>
      </c>
      <c r="D1434" s="172" t="s">
        <v>2379</v>
      </c>
      <c r="E1434" s="141" t="s">
        <v>4026</v>
      </c>
      <c r="F1434" s="142" t="s">
        <v>7</v>
      </c>
      <c r="G1434" s="143" t="s">
        <v>2443</v>
      </c>
      <c r="H1434" s="138">
        <v>2</v>
      </c>
      <c r="I1434" s="139">
        <v>1</v>
      </c>
      <c r="J1434" s="140">
        <v>2</v>
      </c>
      <c r="K1434" s="187"/>
      <c r="L1434" s="177"/>
      <c r="M1434" s="226" t="s">
        <v>3819</v>
      </c>
      <c r="N1434" s="215" t="s">
        <v>960</v>
      </c>
      <c r="O1434" s="77"/>
      <c r="Q1434" s="162" t="s">
        <v>4161</v>
      </c>
      <c r="R1434" s="167" t="s">
        <v>323</v>
      </c>
      <c r="S1434" s="160">
        <v>272</v>
      </c>
      <c r="T1434" s="163">
        <v>940</v>
      </c>
      <c r="U1434" s="164">
        <f t="shared" si="22"/>
        <v>668</v>
      </c>
      <c r="V1434" s="158"/>
      <c r="W1434" s="158"/>
    </row>
    <row r="1435" spans="2:23" ht="26.25" x14ac:dyDescent="0.3">
      <c r="B1435" s="18">
        <v>1315</v>
      </c>
      <c r="C1435" s="19">
        <v>-4</v>
      </c>
      <c r="D1435" s="172" t="s">
        <v>2371</v>
      </c>
      <c r="E1435" s="141" t="s">
        <v>4026</v>
      </c>
      <c r="F1435" s="142" t="s">
        <v>7</v>
      </c>
      <c r="G1435" s="143" t="s">
        <v>323</v>
      </c>
      <c r="H1435" s="138">
        <v>2</v>
      </c>
      <c r="I1435" s="139">
        <v>1</v>
      </c>
      <c r="J1435" s="140">
        <v>2</v>
      </c>
      <c r="K1435" s="187"/>
      <c r="L1435" s="177"/>
      <c r="M1435" s="221" t="s">
        <v>3798</v>
      </c>
      <c r="N1435" s="209" t="s">
        <v>960</v>
      </c>
      <c r="O1435" s="77"/>
      <c r="Q1435" s="162" t="s">
        <v>1838</v>
      </c>
      <c r="R1435" s="167" t="s">
        <v>26</v>
      </c>
      <c r="S1435" s="160">
        <v>1315</v>
      </c>
      <c r="T1435" s="163">
        <v>408</v>
      </c>
      <c r="U1435" s="164">
        <f t="shared" si="22"/>
        <v>-907</v>
      </c>
      <c r="V1435" s="158"/>
      <c r="W1435" s="158"/>
    </row>
    <row r="1436" spans="2:23" ht="26.25" x14ac:dyDescent="0.3">
      <c r="B1436" s="18">
        <v>1315</v>
      </c>
      <c r="C1436" s="19">
        <v>-4</v>
      </c>
      <c r="D1436" s="172" t="s">
        <v>2208</v>
      </c>
      <c r="E1436" s="141" t="s">
        <v>4026</v>
      </c>
      <c r="F1436" s="142" t="s">
        <v>7</v>
      </c>
      <c r="G1436" s="143" t="s">
        <v>2219</v>
      </c>
      <c r="H1436" s="138">
        <v>2</v>
      </c>
      <c r="I1436" s="139">
        <v>1</v>
      </c>
      <c r="J1436" s="140">
        <v>2</v>
      </c>
      <c r="K1436" s="187"/>
      <c r="L1436" s="177"/>
      <c r="M1436" s="221" t="s">
        <v>3806</v>
      </c>
      <c r="N1436" s="215" t="s">
        <v>960</v>
      </c>
      <c r="O1436" s="77"/>
      <c r="Q1436" s="162" t="s">
        <v>2818</v>
      </c>
      <c r="R1436" s="167" t="s">
        <v>323</v>
      </c>
      <c r="S1436" s="160">
        <v>1455</v>
      </c>
      <c r="T1436" s="163">
        <v>855</v>
      </c>
      <c r="U1436" s="164">
        <f t="shared" si="22"/>
        <v>-600</v>
      </c>
      <c r="V1436" s="158"/>
      <c r="W1436" s="158"/>
    </row>
    <row r="1437" spans="2:23" ht="28.5" x14ac:dyDescent="0.3">
      <c r="B1437" s="18">
        <v>1315</v>
      </c>
      <c r="C1437" s="19">
        <v>-4</v>
      </c>
      <c r="D1437" s="172" t="s">
        <v>3224</v>
      </c>
      <c r="E1437" s="141" t="s">
        <v>4026</v>
      </c>
      <c r="F1437" s="142" t="s">
        <v>7</v>
      </c>
      <c r="G1437" s="143" t="s">
        <v>3225</v>
      </c>
      <c r="H1437" s="138">
        <v>2</v>
      </c>
      <c r="I1437" s="139">
        <v>1</v>
      </c>
      <c r="J1437" s="140">
        <v>2</v>
      </c>
      <c r="K1437" s="187"/>
      <c r="L1437" s="177"/>
      <c r="M1437" s="226" t="s">
        <v>3808</v>
      </c>
      <c r="N1437" s="215" t="s">
        <v>960</v>
      </c>
      <c r="O1437" s="77"/>
      <c r="Q1437" s="162" t="s">
        <v>2648</v>
      </c>
      <c r="R1437" s="167" t="s">
        <v>2594</v>
      </c>
      <c r="S1437" s="160">
        <v>272</v>
      </c>
      <c r="T1437" s="163">
        <v>703</v>
      </c>
      <c r="U1437" s="164">
        <f t="shared" si="22"/>
        <v>431</v>
      </c>
      <c r="V1437" s="158"/>
      <c r="W1437" s="158"/>
    </row>
    <row r="1438" spans="2:23" ht="28.5" x14ac:dyDescent="0.3">
      <c r="B1438" s="18">
        <v>1315</v>
      </c>
      <c r="C1438" s="19">
        <v>-4</v>
      </c>
      <c r="D1438" s="172" t="s">
        <v>5803</v>
      </c>
      <c r="E1438" s="141" t="s">
        <v>4026</v>
      </c>
      <c r="F1438" s="142" t="s">
        <v>7</v>
      </c>
      <c r="G1438" s="143" t="s">
        <v>5804</v>
      </c>
      <c r="H1438" s="138">
        <v>2</v>
      </c>
      <c r="I1438" s="139">
        <v>1</v>
      </c>
      <c r="J1438" s="140">
        <v>2</v>
      </c>
      <c r="K1438" s="187"/>
      <c r="L1438" s="177"/>
      <c r="M1438" s="226" t="s">
        <v>5802</v>
      </c>
      <c r="N1438" s="209"/>
      <c r="O1438" s="77"/>
      <c r="Q1438" s="162" t="s">
        <v>1841</v>
      </c>
      <c r="R1438" s="167" t="s">
        <v>2586</v>
      </c>
      <c r="S1438" s="160">
        <v>424</v>
      </c>
      <c r="T1438" s="163">
        <v>765</v>
      </c>
      <c r="U1438" s="164">
        <f t="shared" si="22"/>
        <v>341</v>
      </c>
      <c r="V1438" s="158"/>
      <c r="W1438" s="158"/>
    </row>
    <row r="1439" spans="2:23" ht="26.25" x14ac:dyDescent="0.3">
      <c r="B1439" s="18">
        <v>1315</v>
      </c>
      <c r="C1439" s="19">
        <v>-4</v>
      </c>
      <c r="D1439" s="172" t="s">
        <v>2209</v>
      </c>
      <c r="E1439" s="141" t="s">
        <v>4026</v>
      </c>
      <c r="F1439" s="142" t="s">
        <v>7</v>
      </c>
      <c r="G1439" s="143" t="s">
        <v>323</v>
      </c>
      <c r="H1439" s="138">
        <v>2</v>
      </c>
      <c r="I1439" s="139">
        <v>1</v>
      </c>
      <c r="J1439" s="140">
        <v>2</v>
      </c>
      <c r="K1439" s="187"/>
      <c r="L1439" s="177"/>
      <c r="M1439" s="221" t="s">
        <v>3806</v>
      </c>
      <c r="N1439" s="215" t="s">
        <v>960</v>
      </c>
      <c r="O1439" s="77"/>
      <c r="Q1439" s="162" t="s">
        <v>1843</v>
      </c>
      <c r="R1439" s="167" t="s">
        <v>904</v>
      </c>
      <c r="S1439" s="160">
        <v>559</v>
      </c>
      <c r="T1439" s="163">
        <v>1481</v>
      </c>
      <c r="U1439" s="164">
        <f t="shared" si="22"/>
        <v>922</v>
      </c>
      <c r="V1439" s="158"/>
      <c r="W1439" s="158"/>
    </row>
    <row r="1440" spans="2:23" ht="28.5" x14ac:dyDescent="0.3">
      <c r="B1440" s="18">
        <v>1315</v>
      </c>
      <c r="C1440" s="19">
        <v>-4</v>
      </c>
      <c r="D1440" s="172" t="s">
        <v>3321</v>
      </c>
      <c r="E1440" s="141" t="s">
        <v>4026</v>
      </c>
      <c r="F1440" s="142" t="s">
        <v>7</v>
      </c>
      <c r="G1440" s="143" t="s">
        <v>506</v>
      </c>
      <c r="H1440" s="138">
        <v>2</v>
      </c>
      <c r="I1440" s="139">
        <v>1</v>
      </c>
      <c r="J1440" s="140">
        <v>2</v>
      </c>
      <c r="K1440" s="187"/>
      <c r="L1440" s="177"/>
      <c r="M1440" s="226" t="s">
        <v>3822</v>
      </c>
      <c r="N1440" s="215" t="s">
        <v>960</v>
      </c>
      <c r="O1440" s="77"/>
      <c r="Q1440" s="162" t="s">
        <v>5220</v>
      </c>
      <c r="R1440" s="167" t="s">
        <v>5158</v>
      </c>
      <c r="S1440" s="160">
        <v>1114</v>
      </c>
      <c r="T1440" s="163">
        <v>1481</v>
      </c>
      <c r="U1440" s="164">
        <f t="shared" si="22"/>
        <v>367</v>
      </c>
      <c r="V1440" s="158"/>
      <c r="W1440" s="158"/>
    </row>
    <row r="1441" spans="2:23" ht="26.25" x14ac:dyDescent="0.3">
      <c r="B1441" s="18">
        <v>1315</v>
      </c>
      <c r="C1441" s="19">
        <v>-4</v>
      </c>
      <c r="D1441" s="172" t="s">
        <v>3009</v>
      </c>
      <c r="E1441" s="141" t="s">
        <v>4026</v>
      </c>
      <c r="F1441" s="142" t="s">
        <v>7</v>
      </c>
      <c r="G1441" s="143" t="s">
        <v>2101</v>
      </c>
      <c r="H1441" s="138">
        <v>2</v>
      </c>
      <c r="I1441" s="139">
        <v>1</v>
      </c>
      <c r="J1441" s="140">
        <v>2</v>
      </c>
      <c r="K1441" s="187"/>
      <c r="L1441" s="177"/>
      <c r="M1441" s="221" t="s">
        <v>3797</v>
      </c>
      <c r="N1441" s="209" t="s">
        <v>960</v>
      </c>
      <c r="O1441" s="77"/>
      <c r="Q1441" s="162" t="s">
        <v>4524</v>
      </c>
      <c r="R1441" s="167" t="s">
        <v>323</v>
      </c>
      <c r="S1441" s="160">
        <v>689</v>
      </c>
      <c r="T1441" s="163">
        <v>1335</v>
      </c>
      <c r="U1441" s="164">
        <f t="shared" si="22"/>
        <v>646</v>
      </c>
      <c r="V1441" s="158"/>
      <c r="W1441" s="158"/>
    </row>
    <row r="1442" spans="2:23" ht="26.25" x14ac:dyDescent="0.3">
      <c r="B1442" s="18">
        <v>1315</v>
      </c>
      <c r="C1442" s="19">
        <v>-4</v>
      </c>
      <c r="D1442" s="172" t="s">
        <v>2374</v>
      </c>
      <c r="E1442" s="141" t="s">
        <v>4026</v>
      </c>
      <c r="F1442" s="142" t="s">
        <v>7</v>
      </c>
      <c r="G1442" s="143" t="s">
        <v>2441</v>
      </c>
      <c r="H1442" s="138">
        <v>2</v>
      </c>
      <c r="I1442" s="139">
        <v>1</v>
      </c>
      <c r="J1442" s="140">
        <v>2</v>
      </c>
      <c r="K1442" s="187"/>
      <c r="L1442" s="177"/>
      <c r="M1442" s="221" t="s">
        <v>3798</v>
      </c>
      <c r="N1442" s="209" t="s">
        <v>960</v>
      </c>
      <c r="O1442" s="77"/>
      <c r="Q1442" s="162" t="s">
        <v>1845</v>
      </c>
      <c r="R1442" s="167" t="s">
        <v>2879</v>
      </c>
      <c r="S1442" s="160">
        <v>488</v>
      </c>
      <c r="T1442" s="163">
        <v>616</v>
      </c>
      <c r="U1442" s="164">
        <f t="shared" si="22"/>
        <v>128</v>
      </c>
      <c r="V1442" s="158"/>
      <c r="W1442" s="158"/>
    </row>
    <row r="1443" spans="2:23" ht="26.25" x14ac:dyDescent="0.3">
      <c r="B1443" s="18">
        <v>1315</v>
      </c>
      <c r="C1443" s="19">
        <v>-4</v>
      </c>
      <c r="D1443" s="172" t="s">
        <v>1549</v>
      </c>
      <c r="E1443" s="141" t="s">
        <v>4026</v>
      </c>
      <c r="F1443" s="142" t="s">
        <v>7</v>
      </c>
      <c r="G1443" s="143" t="s">
        <v>1614</v>
      </c>
      <c r="H1443" s="138">
        <v>2</v>
      </c>
      <c r="I1443" s="139">
        <v>1</v>
      </c>
      <c r="J1443" s="140">
        <v>2</v>
      </c>
      <c r="K1443" s="187"/>
      <c r="L1443" s="177"/>
      <c r="M1443" s="221" t="s">
        <v>5015</v>
      </c>
      <c r="N1443" s="213"/>
      <c r="O1443" s="77"/>
      <c r="Q1443" s="162" t="s">
        <v>2546</v>
      </c>
      <c r="R1443" s="167" t="s">
        <v>2525</v>
      </c>
      <c r="S1443" s="160">
        <v>1114</v>
      </c>
      <c r="T1443" s="163">
        <v>1136</v>
      </c>
      <c r="U1443" s="164">
        <f t="shared" si="22"/>
        <v>22</v>
      </c>
      <c r="V1443" s="158"/>
      <c r="W1443" s="158"/>
    </row>
    <row r="1444" spans="2:23" ht="26.25" x14ac:dyDescent="0.3">
      <c r="B1444" s="18">
        <v>1315</v>
      </c>
      <c r="C1444" s="19">
        <v>-4</v>
      </c>
      <c r="D1444" s="172" t="s">
        <v>2720</v>
      </c>
      <c r="E1444" s="141" t="s">
        <v>4026</v>
      </c>
      <c r="F1444" s="142" t="s">
        <v>7</v>
      </c>
      <c r="G1444" s="143" t="s">
        <v>323</v>
      </c>
      <c r="H1444" s="138">
        <v>2</v>
      </c>
      <c r="I1444" s="139">
        <v>1</v>
      </c>
      <c r="J1444" s="140">
        <v>2</v>
      </c>
      <c r="K1444" s="187"/>
      <c r="L1444" s="177"/>
      <c r="M1444" s="226" t="s">
        <v>3807</v>
      </c>
      <c r="N1444" s="215" t="s">
        <v>960</v>
      </c>
      <c r="O1444" s="77"/>
      <c r="Q1444" s="162" t="s">
        <v>3047</v>
      </c>
      <c r="R1444" s="167" t="s">
        <v>3006</v>
      </c>
      <c r="S1444" s="160">
        <v>1315</v>
      </c>
      <c r="T1444" s="163">
        <v>940</v>
      </c>
      <c r="U1444" s="164">
        <f t="shared" si="22"/>
        <v>-375</v>
      </c>
      <c r="V1444" s="158"/>
      <c r="W1444" s="158"/>
    </row>
    <row r="1445" spans="2:23" ht="26.25" x14ac:dyDescent="0.3">
      <c r="B1445" s="18">
        <v>1315</v>
      </c>
      <c r="C1445" s="19">
        <v>-4</v>
      </c>
      <c r="D1445" s="172" t="s">
        <v>5805</v>
      </c>
      <c r="E1445" s="141" t="s">
        <v>4026</v>
      </c>
      <c r="F1445" s="142" t="s">
        <v>7</v>
      </c>
      <c r="G1445" s="143" t="s">
        <v>482</v>
      </c>
      <c r="H1445" s="138">
        <v>2</v>
      </c>
      <c r="I1445" s="139">
        <v>1</v>
      </c>
      <c r="J1445" s="140">
        <v>2</v>
      </c>
      <c r="K1445" s="187"/>
      <c r="L1445" s="177"/>
      <c r="M1445" s="226" t="s">
        <v>5802</v>
      </c>
      <c r="N1445" s="209"/>
      <c r="O1445" s="77"/>
      <c r="Q1445" s="162" t="s">
        <v>1851</v>
      </c>
      <c r="R1445" s="167" t="s">
        <v>791</v>
      </c>
      <c r="S1445" s="160">
        <v>324</v>
      </c>
      <c r="T1445" s="163">
        <v>653</v>
      </c>
      <c r="U1445" s="164">
        <f t="shared" si="22"/>
        <v>329</v>
      </c>
      <c r="V1445" s="158"/>
      <c r="W1445" s="158"/>
    </row>
    <row r="1446" spans="2:23" ht="28.5" x14ac:dyDescent="0.3">
      <c r="B1446" s="18">
        <v>1315</v>
      </c>
      <c r="C1446" s="19">
        <v>-4</v>
      </c>
      <c r="D1446" s="172" t="s">
        <v>2193</v>
      </c>
      <c r="E1446" s="141" t="s">
        <v>4026</v>
      </c>
      <c r="F1446" s="142" t="s">
        <v>7</v>
      </c>
      <c r="G1446" s="143" t="s">
        <v>2311</v>
      </c>
      <c r="H1446" s="138">
        <v>2</v>
      </c>
      <c r="I1446" s="139">
        <v>1</v>
      </c>
      <c r="J1446" s="140">
        <v>2</v>
      </c>
      <c r="K1446" s="187"/>
      <c r="L1446" s="177"/>
      <c r="M1446" s="221" t="s">
        <v>3810</v>
      </c>
      <c r="N1446" s="215" t="s">
        <v>960</v>
      </c>
      <c r="O1446" s="77"/>
      <c r="Q1446" s="162" t="s">
        <v>1854</v>
      </c>
      <c r="R1446" s="167" t="s">
        <v>77</v>
      </c>
      <c r="S1446" s="160">
        <v>836</v>
      </c>
      <c r="T1446" s="163">
        <v>1481</v>
      </c>
      <c r="U1446" s="164">
        <f t="shared" si="22"/>
        <v>645</v>
      </c>
      <c r="V1446" s="158"/>
      <c r="W1446" s="158"/>
    </row>
    <row r="1447" spans="2:23" ht="28.5" x14ac:dyDescent="0.3">
      <c r="B1447" s="18">
        <v>1315</v>
      </c>
      <c r="C1447" s="19">
        <v>-4</v>
      </c>
      <c r="D1447" s="172" t="s">
        <v>1021</v>
      </c>
      <c r="E1447" s="141" t="s">
        <v>4026</v>
      </c>
      <c r="F1447" s="142" t="s">
        <v>7</v>
      </c>
      <c r="G1447" s="143" t="s">
        <v>10</v>
      </c>
      <c r="H1447" s="138">
        <v>2</v>
      </c>
      <c r="I1447" s="139">
        <v>1</v>
      </c>
      <c r="J1447" s="140">
        <v>2</v>
      </c>
      <c r="K1447" s="187"/>
      <c r="L1447" s="177"/>
      <c r="M1447" s="226" t="s">
        <v>5802</v>
      </c>
      <c r="N1447" s="209"/>
      <c r="O1447" s="77"/>
      <c r="Q1447" s="162" t="s">
        <v>2342</v>
      </c>
      <c r="R1447" s="167" t="s">
        <v>2951</v>
      </c>
      <c r="S1447" s="160">
        <v>836</v>
      </c>
      <c r="T1447" s="163">
        <v>940</v>
      </c>
      <c r="U1447" s="164">
        <f t="shared" ref="U1447:U1510" si="23">IFERROR(IF(T1447=0,"New",T1447-S1447),"New")</f>
        <v>104</v>
      </c>
      <c r="V1447" s="158"/>
      <c r="W1447" s="158"/>
    </row>
    <row r="1448" spans="2:23" ht="26.25" x14ac:dyDescent="0.3">
      <c r="B1448" s="18">
        <v>1315</v>
      </c>
      <c r="C1448" s="19">
        <v>-4</v>
      </c>
      <c r="D1448" s="172" t="s">
        <v>1798</v>
      </c>
      <c r="E1448" s="141" t="s">
        <v>4026</v>
      </c>
      <c r="F1448" s="142" t="s">
        <v>7</v>
      </c>
      <c r="G1448" s="143" t="s">
        <v>587</v>
      </c>
      <c r="H1448" s="138">
        <v>2</v>
      </c>
      <c r="I1448" s="139">
        <v>2</v>
      </c>
      <c r="J1448" s="140">
        <v>1</v>
      </c>
      <c r="K1448" s="187"/>
      <c r="L1448" s="177"/>
      <c r="M1448" s="226" t="s">
        <v>5681</v>
      </c>
      <c r="N1448" s="215" t="s">
        <v>960</v>
      </c>
      <c r="O1448" s="97"/>
      <c r="Q1448" s="162" t="s">
        <v>5221</v>
      </c>
      <c r="R1448" s="167" t="s">
        <v>657</v>
      </c>
      <c r="S1448" s="160">
        <v>836</v>
      </c>
      <c r="T1448" s="163">
        <v>1481</v>
      </c>
      <c r="U1448" s="164">
        <f t="shared" si="23"/>
        <v>645</v>
      </c>
      <c r="V1448" s="158"/>
      <c r="W1448" s="158"/>
    </row>
    <row r="1449" spans="2:23" ht="26.25" x14ac:dyDescent="0.3">
      <c r="B1449" s="18">
        <v>1315</v>
      </c>
      <c r="C1449" s="19">
        <v>-4</v>
      </c>
      <c r="D1449" s="172" t="s">
        <v>2383</v>
      </c>
      <c r="E1449" s="141" t="s">
        <v>4026</v>
      </c>
      <c r="F1449" s="142" t="s">
        <v>7</v>
      </c>
      <c r="G1449" s="143" t="s">
        <v>206</v>
      </c>
      <c r="H1449" s="138">
        <v>2</v>
      </c>
      <c r="I1449" s="139">
        <v>2</v>
      </c>
      <c r="J1449" s="140">
        <v>1</v>
      </c>
      <c r="K1449" s="187"/>
      <c r="L1449" s="177"/>
      <c r="M1449" s="226" t="s">
        <v>3971</v>
      </c>
      <c r="N1449" s="215" t="s">
        <v>960</v>
      </c>
      <c r="O1449" s="77"/>
      <c r="Q1449" s="162" t="s">
        <v>5222</v>
      </c>
      <c r="R1449" s="167" t="s">
        <v>2155</v>
      </c>
      <c r="S1449" s="160">
        <v>1114</v>
      </c>
      <c r="T1449" s="163">
        <v>1335</v>
      </c>
      <c r="U1449" s="164">
        <f t="shared" si="23"/>
        <v>221</v>
      </c>
      <c r="V1449" s="158"/>
      <c r="W1449" s="158"/>
    </row>
    <row r="1450" spans="2:23" ht="26.25" x14ac:dyDescent="0.3">
      <c r="B1450" s="18">
        <v>1315</v>
      </c>
      <c r="C1450" s="19">
        <v>-4</v>
      </c>
      <c r="D1450" s="172" t="s">
        <v>1823</v>
      </c>
      <c r="E1450" s="141" t="s">
        <v>4026</v>
      </c>
      <c r="F1450" s="142" t="s">
        <v>7</v>
      </c>
      <c r="G1450" s="143" t="s">
        <v>206</v>
      </c>
      <c r="H1450" s="138">
        <v>2</v>
      </c>
      <c r="I1450" s="139">
        <v>2</v>
      </c>
      <c r="J1450" s="140">
        <v>1</v>
      </c>
      <c r="K1450" s="187"/>
      <c r="L1450" s="177"/>
      <c r="M1450" s="226" t="s">
        <v>5868</v>
      </c>
      <c r="N1450" s="215" t="s">
        <v>5405</v>
      </c>
      <c r="O1450" s="77"/>
      <c r="Q1450" s="162" t="s">
        <v>5767</v>
      </c>
      <c r="R1450" s="167" t="s">
        <v>5622</v>
      </c>
      <c r="S1450" s="160">
        <v>1114</v>
      </c>
      <c r="T1450" s="163">
        <v>1063</v>
      </c>
      <c r="U1450" s="164">
        <f t="shared" si="23"/>
        <v>-51</v>
      </c>
      <c r="V1450" s="158"/>
      <c r="W1450" s="158"/>
    </row>
    <row r="1451" spans="2:23" ht="28.5" x14ac:dyDescent="0.3">
      <c r="B1451" s="18">
        <v>1315</v>
      </c>
      <c r="C1451" s="19">
        <v>-4</v>
      </c>
      <c r="D1451" s="172" t="s">
        <v>2064</v>
      </c>
      <c r="E1451" s="141" t="s">
        <v>4026</v>
      </c>
      <c r="F1451" s="142" t="s">
        <v>7</v>
      </c>
      <c r="G1451" s="143" t="s">
        <v>2065</v>
      </c>
      <c r="H1451" s="138">
        <v>2</v>
      </c>
      <c r="I1451" s="139">
        <v>2</v>
      </c>
      <c r="J1451" s="140">
        <v>1</v>
      </c>
      <c r="K1451" s="187"/>
      <c r="L1451" s="177"/>
      <c r="M1451" s="226" t="s">
        <v>5866</v>
      </c>
      <c r="N1451" s="215"/>
      <c r="O1451" s="77"/>
      <c r="Q1451" s="162" t="s">
        <v>1857</v>
      </c>
      <c r="R1451" s="167" t="s">
        <v>5160</v>
      </c>
      <c r="S1451" s="160">
        <v>1114</v>
      </c>
      <c r="T1451" s="163">
        <v>1481</v>
      </c>
      <c r="U1451" s="164">
        <f t="shared" si="23"/>
        <v>367</v>
      </c>
      <c r="V1451" s="158"/>
      <c r="W1451" s="158"/>
    </row>
    <row r="1452" spans="2:23" ht="26.25" x14ac:dyDescent="0.3">
      <c r="B1452" s="18">
        <v>1315</v>
      </c>
      <c r="C1452" s="19">
        <v>-4</v>
      </c>
      <c r="D1452" s="172" t="s">
        <v>3011</v>
      </c>
      <c r="E1452" s="141" t="s">
        <v>4026</v>
      </c>
      <c r="F1452" s="142" t="s">
        <v>7</v>
      </c>
      <c r="G1452" s="143" t="s">
        <v>3012</v>
      </c>
      <c r="H1452" s="138">
        <v>2</v>
      </c>
      <c r="I1452" s="139">
        <v>2</v>
      </c>
      <c r="J1452" s="140">
        <v>1</v>
      </c>
      <c r="K1452" s="187"/>
      <c r="L1452" s="177"/>
      <c r="M1452" s="226" t="s">
        <v>3812</v>
      </c>
      <c r="N1452" s="215" t="s">
        <v>960</v>
      </c>
      <c r="O1452" s="77"/>
      <c r="Q1452" s="162" t="s">
        <v>4022</v>
      </c>
      <c r="R1452" s="167" t="s">
        <v>4009</v>
      </c>
      <c r="S1452" s="160">
        <v>1114</v>
      </c>
      <c r="T1452" s="163">
        <v>1335</v>
      </c>
      <c r="U1452" s="164">
        <f t="shared" si="23"/>
        <v>221</v>
      </c>
      <c r="V1452" s="158"/>
      <c r="W1452" s="158"/>
    </row>
    <row r="1453" spans="2:23" ht="26.25" x14ac:dyDescent="0.3">
      <c r="B1453" s="18">
        <v>1315</v>
      </c>
      <c r="C1453" s="19">
        <v>-4</v>
      </c>
      <c r="D1453" s="172" t="s">
        <v>4212</v>
      </c>
      <c r="E1453" s="141" t="s">
        <v>4026</v>
      </c>
      <c r="F1453" s="142" t="s">
        <v>7</v>
      </c>
      <c r="G1453" s="143" t="s">
        <v>323</v>
      </c>
      <c r="H1453" s="138">
        <v>2</v>
      </c>
      <c r="I1453" s="139">
        <v>2</v>
      </c>
      <c r="J1453" s="140">
        <v>1</v>
      </c>
      <c r="K1453" s="187"/>
      <c r="L1453" s="177"/>
      <c r="M1453" s="226" t="s">
        <v>4370</v>
      </c>
      <c r="N1453" s="215" t="s">
        <v>960</v>
      </c>
      <c r="O1453" s="77"/>
      <c r="Q1453" s="162" t="s">
        <v>1860</v>
      </c>
      <c r="R1453" s="167" t="s">
        <v>609</v>
      </c>
      <c r="S1453" s="160">
        <v>341</v>
      </c>
      <c r="T1453" s="163">
        <v>616</v>
      </c>
      <c r="U1453" s="164">
        <f t="shared" si="23"/>
        <v>275</v>
      </c>
      <c r="V1453" s="158"/>
      <c r="W1453" s="158"/>
    </row>
    <row r="1454" spans="2:23" ht="26.25" x14ac:dyDescent="0.3">
      <c r="B1454" s="18">
        <v>1315</v>
      </c>
      <c r="C1454" s="19">
        <v>-4</v>
      </c>
      <c r="D1454" s="172" t="s">
        <v>3396</v>
      </c>
      <c r="E1454" s="141" t="s">
        <v>4026</v>
      </c>
      <c r="F1454" s="142" t="s">
        <v>7</v>
      </c>
      <c r="G1454" s="143" t="s">
        <v>323</v>
      </c>
      <c r="H1454" s="138">
        <v>2</v>
      </c>
      <c r="I1454" s="139">
        <v>2</v>
      </c>
      <c r="J1454" s="140">
        <v>1</v>
      </c>
      <c r="K1454" s="187"/>
      <c r="L1454" s="177"/>
      <c r="M1454" s="226" t="s">
        <v>3814</v>
      </c>
      <c r="N1454" s="215" t="s">
        <v>960</v>
      </c>
      <c r="O1454" s="77"/>
      <c r="Q1454" s="162" t="s">
        <v>1863</v>
      </c>
      <c r="R1454" s="167" t="s">
        <v>323</v>
      </c>
      <c r="S1454" s="160">
        <v>1455</v>
      </c>
      <c r="T1454" s="163">
        <v>1481</v>
      </c>
      <c r="U1454" s="164">
        <f t="shared" si="23"/>
        <v>26</v>
      </c>
      <c r="V1454" s="158"/>
      <c r="W1454" s="158"/>
    </row>
    <row r="1455" spans="2:23" ht="26.25" x14ac:dyDescent="0.3">
      <c r="B1455" s="18">
        <v>1315</v>
      </c>
      <c r="C1455" s="19">
        <v>-4</v>
      </c>
      <c r="D1455" s="172" t="s">
        <v>5182</v>
      </c>
      <c r="E1455" s="141" t="s">
        <v>4026</v>
      </c>
      <c r="F1455" s="142" t="s">
        <v>7</v>
      </c>
      <c r="G1455" s="143" t="s">
        <v>206</v>
      </c>
      <c r="H1455" s="138">
        <v>2</v>
      </c>
      <c r="I1455" s="139">
        <v>2</v>
      </c>
      <c r="J1455" s="140">
        <v>1</v>
      </c>
      <c r="K1455" s="187"/>
      <c r="L1455" s="177"/>
      <c r="M1455" s="226" t="s">
        <v>5870</v>
      </c>
      <c r="N1455" s="209"/>
      <c r="O1455" s="77"/>
      <c r="Q1455" s="162" t="s">
        <v>3048</v>
      </c>
      <c r="R1455" s="167" t="s">
        <v>26</v>
      </c>
      <c r="S1455" s="160">
        <v>921</v>
      </c>
      <c r="T1455" s="163">
        <v>653</v>
      </c>
      <c r="U1455" s="164">
        <f t="shared" si="23"/>
        <v>-268</v>
      </c>
      <c r="V1455" s="158"/>
      <c r="W1455" s="158"/>
    </row>
    <row r="1456" spans="2:23" ht="26.25" x14ac:dyDescent="0.3">
      <c r="B1456" s="18">
        <v>1315</v>
      </c>
      <c r="C1456" s="19">
        <v>-4</v>
      </c>
      <c r="D1456" s="172" t="s">
        <v>3240</v>
      </c>
      <c r="E1456" s="141" t="s">
        <v>4026</v>
      </c>
      <c r="F1456" s="142" t="s">
        <v>7</v>
      </c>
      <c r="G1456" s="143" t="s">
        <v>3241</v>
      </c>
      <c r="H1456" s="138">
        <v>2</v>
      </c>
      <c r="I1456" s="139">
        <v>2</v>
      </c>
      <c r="J1456" s="140">
        <v>1</v>
      </c>
      <c r="K1456" s="187"/>
      <c r="L1456" s="177"/>
      <c r="M1456" s="226" t="s">
        <v>3815</v>
      </c>
      <c r="N1456" s="215" t="s">
        <v>960</v>
      </c>
      <c r="O1456" s="77"/>
      <c r="Q1456" s="162" t="s">
        <v>1875</v>
      </c>
      <c r="R1456" s="167" t="s">
        <v>112</v>
      </c>
      <c r="S1456" s="160">
        <v>94</v>
      </c>
      <c r="T1456" s="163">
        <v>1481</v>
      </c>
      <c r="U1456" s="164">
        <f t="shared" si="23"/>
        <v>1387</v>
      </c>
      <c r="V1456" s="158"/>
      <c r="W1456" s="158"/>
    </row>
    <row r="1457" spans="2:23" ht="26.25" x14ac:dyDescent="0.3">
      <c r="B1457" s="18">
        <v>1315</v>
      </c>
      <c r="C1457" s="19">
        <v>-4</v>
      </c>
      <c r="D1457" s="172" t="s">
        <v>3530</v>
      </c>
      <c r="E1457" s="141" t="s">
        <v>4026</v>
      </c>
      <c r="F1457" s="142" t="s">
        <v>7</v>
      </c>
      <c r="G1457" s="143" t="s">
        <v>410</v>
      </c>
      <c r="H1457" s="138">
        <v>2</v>
      </c>
      <c r="I1457" s="139">
        <v>2</v>
      </c>
      <c r="J1457" s="140">
        <v>1</v>
      </c>
      <c r="K1457" s="187"/>
      <c r="L1457" s="177"/>
      <c r="M1457" s="226" t="s">
        <v>4211</v>
      </c>
      <c r="N1457" s="215" t="s">
        <v>960</v>
      </c>
      <c r="O1457" s="77"/>
      <c r="Q1457" s="162" t="s">
        <v>1880</v>
      </c>
      <c r="R1457" s="167" t="s">
        <v>846</v>
      </c>
      <c r="S1457" s="160">
        <v>204</v>
      </c>
      <c r="T1457" s="163">
        <v>1481</v>
      </c>
      <c r="U1457" s="164">
        <f t="shared" si="23"/>
        <v>1277</v>
      </c>
      <c r="V1457" s="158"/>
      <c r="W1457" s="158"/>
    </row>
    <row r="1458" spans="2:23" ht="26.25" x14ac:dyDescent="0.3">
      <c r="B1458" s="18">
        <v>1315</v>
      </c>
      <c r="C1458" s="19">
        <v>-4</v>
      </c>
      <c r="D1458" s="172" t="s">
        <v>2276</v>
      </c>
      <c r="E1458" s="141" t="s">
        <v>4026</v>
      </c>
      <c r="F1458" s="142" t="s">
        <v>7</v>
      </c>
      <c r="G1458" s="143" t="s">
        <v>2610</v>
      </c>
      <c r="H1458" s="138">
        <v>2</v>
      </c>
      <c r="I1458" s="139">
        <v>2</v>
      </c>
      <c r="J1458" s="140">
        <v>1</v>
      </c>
      <c r="K1458" s="187"/>
      <c r="L1458" s="177"/>
      <c r="M1458" s="226" t="s">
        <v>3811</v>
      </c>
      <c r="N1458" s="215" t="s">
        <v>960</v>
      </c>
      <c r="O1458" s="77"/>
      <c r="Q1458" s="162" t="s">
        <v>3568</v>
      </c>
      <c r="R1458" s="167" t="s">
        <v>323</v>
      </c>
      <c r="S1458" s="160">
        <v>1455</v>
      </c>
      <c r="T1458" s="163">
        <v>765</v>
      </c>
      <c r="U1458" s="164">
        <f t="shared" si="23"/>
        <v>-690</v>
      </c>
      <c r="V1458" s="158"/>
      <c r="W1458" s="158"/>
    </row>
    <row r="1459" spans="2:23" ht="26.25" x14ac:dyDescent="0.3">
      <c r="B1459" s="18">
        <v>1315</v>
      </c>
      <c r="C1459" s="19">
        <v>-4</v>
      </c>
      <c r="D1459" s="172" t="s">
        <v>2582</v>
      </c>
      <c r="E1459" s="141" t="s">
        <v>4026</v>
      </c>
      <c r="F1459" s="142" t="s">
        <v>7</v>
      </c>
      <c r="G1459" s="143" t="s">
        <v>17</v>
      </c>
      <c r="H1459" s="138">
        <v>2</v>
      </c>
      <c r="I1459" s="139">
        <v>2</v>
      </c>
      <c r="J1459" s="140">
        <v>1</v>
      </c>
      <c r="K1459" s="187"/>
      <c r="L1459" s="177"/>
      <c r="M1459" s="226" t="s">
        <v>3813</v>
      </c>
      <c r="N1459" s="215" t="s">
        <v>960</v>
      </c>
      <c r="O1459" s="77"/>
      <c r="Q1459" s="162" t="s">
        <v>1883</v>
      </c>
      <c r="R1459" s="167" t="s">
        <v>323</v>
      </c>
      <c r="S1459" s="160">
        <v>589</v>
      </c>
      <c r="T1459" s="163">
        <v>270</v>
      </c>
      <c r="U1459" s="164">
        <f t="shared" si="23"/>
        <v>-319</v>
      </c>
      <c r="V1459" s="158"/>
      <c r="W1459" s="158"/>
    </row>
    <row r="1460" spans="2:23" ht="26.25" x14ac:dyDescent="0.3">
      <c r="B1460" s="18">
        <v>1315</v>
      </c>
      <c r="C1460" s="19">
        <v>-4</v>
      </c>
      <c r="D1460" s="172" t="s">
        <v>2771</v>
      </c>
      <c r="E1460" s="141" t="s">
        <v>4026</v>
      </c>
      <c r="F1460" s="142" t="s">
        <v>7</v>
      </c>
      <c r="G1460" s="143" t="s">
        <v>2772</v>
      </c>
      <c r="H1460" s="138">
        <v>2</v>
      </c>
      <c r="I1460" s="139">
        <v>2</v>
      </c>
      <c r="J1460" s="140">
        <v>1</v>
      </c>
      <c r="K1460" s="187"/>
      <c r="L1460" s="177"/>
      <c r="M1460" s="226" t="s">
        <v>5869</v>
      </c>
      <c r="N1460" s="215" t="s">
        <v>960</v>
      </c>
      <c r="O1460" s="77"/>
      <c r="Q1460" s="162" t="s">
        <v>2343</v>
      </c>
      <c r="R1460" s="167" t="s">
        <v>2321</v>
      </c>
      <c r="S1460" s="160">
        <v>751</v>
      </c>
      <c r="T1460" s="163">
        <v>653</v>
      </c>
      <c r="U1460" s="164">
        <f t="shared" si="23"/>
        <v>-98</v>
      </c>
      <c r="V1460" s="158"/>
      <c r="W1460" s="158"/>
    </row>
    <row r="1461" spans="2:23" ht="26.25" x14ac:dyDescent="0.3">
      <c r="B1461" s="18">
        <v>1455</v>
      </c>
      <c r="C1461" s="19">
        <v>-4</v>
      </c>
      <c r="D1461" s="172" t="s">
        <v>2500</v>
      </c>
      <c r="E1461" s="141" t="s">
        <v>4026</v>
      </c>
      <c r="F1461" s="142" t="s">
        <v>3529</v>
      </c>
      <c r="G1461" s="143" t="s">
        <v>2526</v>
      </c>
      <c r="H1461" s="138">
        <v>1</v>
      </c>
      <c r="I1461" s="139">
        <v>1</v>
      </c>
      <c r="J1461" s="140">
        <v>1</v>
      </c>
      <c r="K1461" s="187"/>
      <c r="L1461" s="177"/>
      <c r="M1461" s="226" t="s">
        <v>3826</v>
      </c>
      <c r="N1461" s="215" t="s">
        <v>960</v>
      </c>
      <c r="O1461" s="77"/>
      <c r="Q1461" s="162" t="s">
        <v>4403</v>
      </c>
      <c r="R1461" s="167" t="s">
        <v>323</v>
      </c>
      <c r="S1461" s="160">
        <v>1114</v>
      </c>
      <c r="T1461" s="163">
        <v>1481</v>
      </c>
      <c r="U1461" s="164">
        <f t="shared" si="23"/>
        <v>367</v>
      </c>
      <c r="V1461" s="158"/>
      <c r="W1461" s="158"/>
    </row>
    <row r="1462" spans="2:23" ht="26.25" x14ac:dyDescent="0.3">
      <c r="B1462" s="18">
        <v>1455</v>
      </c>
      <c r="C1462" s="19">
        <v>-4</v>
      </c>
      <c r="D1462" s="172" t="s">
        <v>2501</v>
      </c>
      <c r="E1462" s="141" t="s">
        <v>4026</v>
      </c>
      <c r="F1462" s="142" t="s">
        <v>7</v>
      </c>
      <c r="G1462" s="143" t="s">
        <v>2527</v>
      </c>
      <c r="H1462" s="138">
        <v>1</v>
      </c>
      <c r="I1462" s="139">
        <v>1</v>
      </c>
      <c r="J1462" s="140">
        <v>1</v>
      </c>
      <c r="K1462" s="187"/>
      <c r="L1462" s="177"/>
      <c r="M1462" s="226" t="s">
        <v>3826</v>
      </c>
      <c r="N1462" s="215" t="s">
        <v>960</v>
      </c>
      <c r="O1462" s="77"/>
      <c r="Q1462" s="162" t="s">
        <v>2819</v>
      </c>
      <c r="R1462" s="167" t="s">
        <v>2768</v>
      </c>
      <c r="S1462" s="160">
        <v>1455</v>
      </c>
      <c r="T1462" s="163">
        <v>270</v>
      </c>
      <c r="U1462" s="164">
        <f t="shared" si="23"/>
        <v>-1185</v>
      </c>
      <c r="V1462" s="158"/>
      <c r="W1462" s="158"/>
    </row>
    <row r="1463" spans="2:23" ht="26.25" x14ac:dyDescent="0.3">
      <c r="B1463" s="18">
        <v>1455</v>
      </c>
      <c r="C1463" s="19">
        <v>-343</v>
      </c>
      <c r="D1463" s="172" t="s">
        <v>1664</v>
      </c>
      <c r="E1463" s="141" t="s">
        <v>4026</v>
      </c>
      <c r="F1463" s="142" t="s">
        <v>7</v>
      </c>
      <c r="G1463" s="143" t="s">
        <v>1665</v>
      </c>
      <c r="H1463" s="138">
        <v>1</v>
      </c>
      <c r="I1463" s="139">
        <v>1</v>
      </c>
      <c r="J1463" s="140">
        <v>1</v>
      </c>
      <c r="K1463" s="187"/>
      <c r="L1463" s="177"/>
      <c r="M1463" s="226" t="s">
        <v>4263</v>
      </c>
      <c r="N1463" s="215"/>
      <c r="O1463" s="77"/>
      <c r="Q1463" s="162" t="s">
        <v>3282</v>
      </c>
      <c r="R1463" s="167" t="s">
        <v>3225</v>
      </c>
      <c r="S1463" s="160">
        <v>1315</v>
      </c>
      <c r="T1463" s="163">
        <v>419</v>
      </c>
      <c r="U1463" s="164">
        <f t="shared" si="23"/>
        <v>-896</v>
      </c>
      <c r="V1463" s="158"/>
      <c r="W1463" s="158"/>
    </row>
    <row r="1464" spans="2:23" ht="42.75" x14ac:dyDescent="0.3">
      <c r="B1464" s="18">
        <v>1455</v>
      </c>
      <c r="C1464" s="19">
        <v>-4</v>
      </c>
      <c r="D1464" s="172" t="s">
        <v>2502</v>
      </c>
      <c r="E1464" s="141" t="s">
        <v>4026</v>
      </c>
      <c r="F1464" s="142" t="s">
        <v>7</v>
      </c>
      <c r="G1464" s="143" t="s">
        <v>2528</v>
      </c>
      <c r="H1464" s="138">
        <v>1</v>
      </c>
      <c r="I1464" s="139">
        <v>1</v>
      </c>
      <c r="J1464" s="140">
        <v>1</v>
      </c>
      <c r="K1464" s="187"/>
      <c r="L1464" s="177"/>
      <c r="M1464" s="226" t="s">
        <v>3826</v>
      </c>
      <c r="N1464" s="215" t="s">
        <v>960</v>
      </c>
      <c r="O1464" s="77"/>
      <c r="Q1464" s="162" t="s">
        <v>1889</v>
      </c>
      <c r="R1464" s="167" t="s">
        <v>2587</v>
      </c>
      <c r="S1464" s="160">
        <v>424</v>
      </c>
      <c r="T1464" s="163">
        <v>562</v>
      </c>
      <c r="U1464" s="164">
        <f t="shared" si="23"/>
        <v>138</v>
      </c>
      <c r="V1464" s="158"/>
      <c r="W1464" s="158"/>
    </row>
    <row r="1465" spans="2:23" ht="28.5" x14ac:dyDescent="0.3">
      <c r="B1465" s="18">
        <v>1455</v>
      </c>
      <c r="C1465" s="19">
        <v>-4</v>
      </c>
      <c r="D1465" s="172" t="s">
        <v>1153</v>
      </c>
      <c r="E1465" s="141" t="s">
        <v>4026</v>
      </c>
      <c r="F1465" s="142" t="s">
        <v>7</v>
      </c>
      <c r="G1465" s="143" t="s">
        <v>1154</v>
      </c>
      <c r="H1465" s="138">
        <v>1</v>
      </c>
      <c r="I1465" s="139">
        <v>1</v>
      </c>
      <c r="J1465" s="140">
        <v>1</v>
      </c>
      <c r="K1465" s="187"/>
      <c r="L1465" s="177"/>
      <c r="M1465" s="226" t="s">
        <v>3831</v>
      </c>
      <c r="N1465" s="215"/>
      <c r="O1465" s="77"/>
      <c r="Q1465" s="162" t="s">
        <v>1891</v>
      </c>
      <c r="R1465" s="167" t="s">
        <v>260</v>
      </c>
      <c r="S1465" s="160">
        <v>177</v>
      </c>
      <c r="T1465" s="163">
        <v>1136</v>
      </c>
      <c r="U1465" s="164">
        <f t="shared" si="23"/>
        <v>959</v>
      </c>
      <c r="V1465" s="158"/>
      <c r="W1465" s="158"/>
    </row>
    <row r="1466" spans="2:23" ht="28.5" x14ac:dyDescent="0.3">
      <c r="B1466" s="18">
        <v>1455</v>
      </c>
      <c r="C1466" s="19">
        <v>-4</v>
      </c>
      <c r="D1466" s="172" t="s">
        <v>1914</v>
      </c>
      <c r="E1466" s="141" t="s">
        <v>4026</v>
      </c>
      <c r="F1466" s="142" t="s">
        <v>7</v>
      </c>
      <c r="G1466" s="143" t="s">
        <v>1915</v>
      </c>
      <c r="H1466" s="138">
        <v>1</v>
      </c>
      <c r="I1466" s="139">
        <v>1</v>
      </c>
      <c r="J1466" s="140">
        <v>1</v>
      </c>
      <c r="K1466" s="187"/>
      <c r="L1466" s="177"/>
      <c r="M1466" s="226" t="s">
        <v>3824</v>
      </c>
      <c r="N1466" s="215" t="s">
        <v>960</v>
      </c>
      <c r="O1466" s="77"/>
      <c r="Q1466" s="162" t="s">
        <v>1894</v>
      </c>
      <c r="R1466" s="167" t="s">
        <v>515</v>
      </c>
      <c r="S1466" s="160">
        <v>272</v>
      </c>
      <c r="T1466" s="163">
        <v>703</v>
      </c>
      <c r="U1466" s="164">
        <f t="shared" si="23"/>
        <v>431</v>
      </c>
      <c r="V1466" s="158"/>
      <c r="W1466" s="158"/>
    </row>
    <row r="1467" spans="2:23" ht="26.25" x14ac:dyDescent="0.3">
      <c r="B1467" s="18">
        <v>1455</v>
      </c>
      <c r="C1467" s="19">
        <v>-4</v>
      </c>
      <c r="D1467" s="172" t="s">
        <v>2503</v>
      </c>
      <c r="E1467" s="141" t="s">
        <v>4026</v>
      </c>
      <c r="F1467" s="142" t="s">
        <v>7</v>
      </c>
      <c r="G1467" s="143" t="s">
        <v>2529</v>
      </c>
      <c r="H1467" s="138">
        <v>1</v>
      </c>
      <c r="I1467" s="139">
        <v>1</v>
      </c>
      <c r="J1467" s="140">
        <v>1</v>
      </c>
      <c r="K1467" s="187"/>
      <c r="L1467" s="177"/>
      <c r="M1467" s="226" t="s">
        <v>3826</v>
      </c>
      <c r="N1467" s="215" t="s">
        <v>960</v>
      </c>
      <c r="O1467" s="77"/>
      <c r="Q1467" s="162" t="s">
        <v>1897</v>
      </c>
      <c r="R1467" s="167" t="s">
        <v>2670</v>
      </c>
      <c r="S1467" s="160">
        <v>246</v>
      </c>
      <c r="T1467" s="163">
        <v>488</v>
      </c>
      <c r="U1467" s="164">
        <f t="shared" si="23"/>
        <v>242</v>
      </c>
      <c r="V1467" s="158"/>
      <c r="W1467" s="158"/>
    </row>
    <row r="1468" spans="2:23" ht="26.25" x14ac:dyDescent="0.3">
      <c r="B1468" s="18">
        <v>1455</v>
      </c>
      <c r="C1468" s="19">
        <v>-4</v>
      </c>
      <c r="D1468" s="172" t="s">
        <v>1926</v>
      </c>
      <c r="E1468" s="141" t="s">
        <v>4026</v>
      </c>
      <c r="F1468" s="142" t="s">
        <v>7</v>
      </c>
      <c r="G1468" s="143" t="s">
        <v>3146</v>
      </c>
      <c r="H1468" s="138">
        <v>1</v>
      </c>
      <c r="I1468" s="139">
        <v>1</v>
      </c>
      <c r="J1468" s="140">
        <v>1</v>
      </c>
      <c r="K1468" s="187"/>
      <c r="L1468" s="177"/>
      <c r="M1468" s="226" t="s">
        <v>3828</v>
      </c>
      <c r="N1468" s="215" t="s">
        <v>960</v>
      </c>
      <c r="O1468" s="77"/>
      <c r="Q1468" s="162" t="s">
        <v>2547</v>
      </c>
      <c r="R1468" s="167" t="s">
        <v>2530</v>
      </c>
      <c r="S1468" s="160">
        <v>1039</v>
      </c>
      <c r="T1468" s="163">
        <v>1136</v>
      </c>
      <c r="U1468" s="164">
        <f t="shared" si="23"/>
        <v>97</v>
      </c>
      <c r="V1468" s="158"/>
      <c r="W1468" s="158"/>
    </row>
    <row r="1469" spans="2:23" ht="26.25" x14ac:dyDescent="0.3">
      <c r="B1469" s="18">
        <v>1455</v>
      </c>
      <c r="C1469" s="19">
        <v>-4</v>
      </c>
      <c r="D1469" s="172" t="s">
        <v>1088</v>
      </c>
      <c r="E1469" s="141" t="s">
        <v>4026</v>
      </c>
      <c r="F1469" s="142" t="s">
        <v>7</v>
      </c>
      <c r="G1469" s="143" t="s">
        <v>1089</v>
      </c>
      <c r="H1469" s="138">
        <v>1</v>
      </c>
      <c r="I1469" s="139">
        <v>1</v>
      </c>
      <c r="J1469" s="140">
        <v>1</v>
      </c>
      <c r="K1469" s="187"/>
      <c r="L1469" s="177"/>
      <c r="M1469" s="226" t="s">
        <v>3826</v>
      </c>
      <c r="N1469" s="215" t="s">
        <v>960</v>
      </c>
      <c r="O1469" s="77"/>
      <c r="Q1469" s="162" t="s">
        <v>1901</v>
      </c>
      <c r="R1469" s="167" t="s">
        <v>171</v>
      </c>
      <c r="S1469" s="160">
        <v>117</v>
      </c>
      <c r="T1469" s="163">
        <v>1335</v>
      </c>
      <c r="U1469" s="164">
        <f t="shared" si="23"/>
        <v>1218</v>
      </c>
      <c r="V1469" s="158"/>
      <c r="W1469" s="158"/>
    </row>
    <row r="1470" spans="2:23" ht="28.5" x14ac:dyDescent="0.3">
      <c r="B1470" s="18">
        <v>1455</v>
      </c>
      <c r="C1470" s="19">
        <v>-4</v>
      </c>
      <c r="D1470" s="172" t="s">
        <v>536</v>
      </c>
      <c r="E1470" s="141" t="s">
        <v>4026</v>
      </c>
      <c r="F1470" s="142" t="s">
        <v>7</v>
      </c>
      <c r="G1470" s="143" t="s">
        <v>537</v>
      </c>
      <c r="H1470" s="138">
        <v>1</v>
      </c>
      <c r="I1470" s="139">
        <v>1</v>
      </c>
      <c r="J1470" s="140">
        <v>1</v>
      </c>
      <c r="K1470" s="187"/>
      <c r="L1470" s="177"/>
      <c r="M1470" s="226" t="s">
        <v>960</v>
      </c>
      <c r="N1470" s="215" t="s">
        <v>3823</v>
      </c>
      <c r="O1470" s="77"/>
      <c r="Q1470" s="162" t="s">
        <v>1903</v>
      </c>
      <c r="R1470" s="167" t="s">
        <v>1291</v>
      </c>
      <c r="S1470" s="160">
        <v>751</v>
      </c>
      <c r="T1470" s="163">
        <v>322</v>
      </c>
      <c r="U1470" s="164">
        <f t="shared" si="23"/>
        <v>-429</v>
      </c>
      <c r="V1470" s="158"/>
      <c r="W1470" s="158"/>
    </row>
    <row r="1471" spans="2:23" ht="26.25" x14ac:dyDescent="0.3">
      <c r="B1471" s="18">
        <v>1455</v>
      </c>
      <c r="C1471" s="19">
        <v>-4</v>
      </c>
      <c r="D1471" s="172" t="s">
        <v>2854</v>
      </c>
      <c r="E1471" s="141" t="s">
        <v>4026</v>
      </c>
      <c r="F1471" s="142" t="s">
        <v>7</v>
      </c>
      <c r="G1471" s="143" t="s">
        <v>2855</v>
      </c>
      <c r="H1471" s="138">
        <v>1</v>
      </c>
      <c r="I1471" s="139">
        <v>1</v>
      </c>
      <c r="J1471" s="140">
        <v>1</v>
      </c>
      <c r="K1471" s="187"/>
      <c r="L1471" s="177"/>
      <c r="M1471" s="226" t="s">
        <v>3835</v>
      </c>
      <c r="N1471" s="215" t="s">
        <v>960</v>
      </c>
      <c r="O1471" s="77"/>
      <c r="Q1471" s="162" t="s">
        <v>1906</v>
      </c>
      <c r="R1471" s="167" t="s">
        <v>6436</v>
      </c>
      <c r="S1471" s="160">
        <v>134</v>
      </c>
      <c r="T1471" s="163">
        <v>593</v>
      </c>
      <c r="U1471" s="164">
        <f t="shared" si="23"/>
        <v>459</v>
      </c>
      <c r="V1471" s="158"/>
      <c r="W1471" s="158"/>
    </row>
    <row r="1472" spans="2:23" ht="28.5" x14ac:dyDescent="0.3">
      <c r="B1472" s="18">
        <v>1455</v>
      </c>
      <c r="C1472" s="19">
        <v>-4</v>
      </c>
      <c r="D1472" s="172" t="s">
        <v>1922</v>
      </c>
      <c r="E1472" s="141" t="s">
        <v>4026</v>
      </c>
      <c r="F1472" s="142" t="s">
        <v>7</v>
      </c>
      <c r="G1472" s="143" t="s">
        <v>1923</v>
      </c>
      <c r="H1472" s="138">
        <v>1</v>
      </c>
      <c r="I1472" s="139">
        <v>1</v>
      </c>
      <c r="J1472" s="140">
        <v>1</v>
      </c>
      <c r="K1472" s="187"/>
      <c r="L1472" s="177"/>
      <c r="M1472" s="226" t="s">
        <v>3827</v>
      </c>
      <c r="N1472" s="215" t="s">
        <v>960</v>
      </c>
      <c r="O1472" s="77"/>
      <c r="Q1472" s="162" t="s">
        <v>5899</v>
      </c>
      <c r="R1472" s="167" t="s">
        <v>5833</v>
      </c>
      <c r="S1472" s="160">
        <v>1455</v>
      </c>
      <c r="T1472" s="163">
        <v>855</v>
      </c>
      <c r="U1472" s="164">
        <f t="shared" si="23"/>
        <v>-600</v>
      </c>
      <c r="V1472" s="158"/>
      <c r="W1472" s="158"/>
    </row>
    <row r="1473" spans="2:23" ht="26.25" x14ac:dyDescent="0.3">
      <c r="B1473" s="18">
        <v>1455</v>
      </c>
      <c r="C1473" s="19">
        <v>-4</v>
      </c>
      <c r="D1473" s="172" t="s">
        <v>2071</v>
      </c>
      <c r="E1473" s="141" t="s">
        <v>4026</v>
      </c>
      <c r="F1473" s="142" t="s">
        <v>7</v>
      </c>
      <c r="G1473" s="143" t="s">
        <v>206</v>
      </c>
      <c r="H1473" s="138">
        <v>1</v>
      </c>
      <c r="I1473" s="139">
        <v>1</v>
      </c>
      <c r="J1473" s="140">
        <v>1</v>
      </c>
      <c r="K1473" s="187"/>
      <c r="L1473" s="177"/>
      <c r="M1473" s="226" t="s">
        <v>3974</v>
      </c>
      <c r="N1473" s="215"/>
      <c r="O1473" s="77"/>
      <c r="Q1473" s="162" t="s">
        <v>5900</v>
      </c>
      <c r="R1473" s="167" t="s">
        <v>5804</v>
      </c>
      <c r="S1473" s="160">
        <v>1315</v>
      </c>
      <c r="T1473" s="163">
        <v>855</v>
      </c>
      <c r="U1473" s="164">
        <f t="shared" si="23"/>
        <v>-460</v>
      </c>
      <c r="V1473" s="158"/>
      <c r="W1473" s="158"/>
    </row>
    <row r="1474" spans="2:23" ht="26.25" x14ac:dyDescent="0.3">
      <c r="B1474" s="18">
        <v>1455</v>
      </c>
      <c r="C1474" s="19">
        <v>-4</v>
      </c>
      <c r="D1474" s="172" t="s">
        <v>2856</v>
      </c>
      <c r="E1474" s="141" t="s">
        <v>4026</v>
      </c>
      <c r="F1474" s="142" t="s">
        <v>7</v>
      </c>
      <c r="G1474" s="143" t="s">
        <v>2857</v>
      </c>
      <c r="H1474" s="138">
        <v>1</v>
      </c>
      <c r="I1474" s="139">
        <v>1</v>
      </c>
      <c r="J1474" s="140">
        <v>1</v>
      </c>
      <c r="K1474" s="187"/>
      <c r="L1474" s="177"/>
      <c r="M1474" s="226" t="s">
        <v>3835</v>
      </c>
      <c r="N1474" s="215" t="s">
        <v>960</v>
      </c>
      <c r="O1474" s="77"/>
      <c r="Q1474" s="162" t="s">
        <v>1910</v>
      </c>
      <c r="R1474" s="167" t="s">
        <v>1213</v>
      </c>
      <c r="S1474" s="160">
        <v>751</v>
      </c>
      <c r="T1474" s="163">
        <v>1136</v>
      </c>
      <c r="U1474" s="164">
        <f t="shared" si="23"/>
        <v>385</v>
      </c>
      <c r="V1474" s="158"/>
      <c r="W1474" s="158"/>
    </row>
    <row r="1475" spans="2:23" ht="26.25" x14ac:dyDescent="0.3">
      <c r="B1475" s="18">
        <v>1455</v>
      </c>
      <c r="C1475" s="19">
        <v>-4</v>
      </c>
      <c r="D1475" s="172" t="s">
        <v>2758</v>
      </c>
      <c r="E1475" s="141" t="s">
        <v>4026</v>
      </c>
      <c r="F1475" s="142" t="s">
        <v>7</v>
      </c>
      <c r="G1475" s="143" t="s">
        <v>2759</v>
      </c>
      <c r="H1475" s="138">
        <v>1</v>
      </c>
      <c r="I1475" s="139">
        <v>1</v>
      </c>
      <c r="J1475" s="140">
        <v>1</v>
      </c>
      <c r="K1475" s="187"/>
      <c r="L1475" s="177"/>
      <c r="M1475" s="226" t="s">
        <v>3836</v>
      </c>
      <c r="N1475" s="215" t="s">
        <v>960</v>
      </c>
      <c r="O1475" s="77"/>
      <c r="Q1475" s="162" t="s">
        <v>2259</v>
      </c>
      <c r="R1475" s="167" t="s">
        <v>323</v>
      </c>
      <c r="S1475" s="160">
        <v>1315</v>
      </c>
      <c r="T1475" s="163">
        <v>1136</v>
      </c>
      <c r="U1475" s="164">
        <f t="shared" si="23"/>
        <v>-179</v>
      </c>
      <c r="V1475" s="158"/>
      <c r="W1475" s="158"/>
    </row>
    <row r="1476" spans="2:23" ht="28.5" x14ac:dyDescent="0.3">
      <c r="B1476" s="18">
        <v>1455</v>
      </c>
      <c r="C1476" s="19">
        <v>-4</v>
      </c>
      <c r="D1476" s="172" t="s">
        <v>2008</v>
      </c>
      <c r="E1476" s="141" t="s">
        <v>4026</v>
      </c>
      <c r="F1476" s="142" t="s">
        <v>7</v>
      </c>
      <c r="G1476" s="143" t="s">
        <v>3010</v>
      </c>
      <c r="H1476" s="138">
        <v>1</v>
      </c>
      <c r="I1476" s="139">
        <v>1</v>
      </c>
      <c r="J1476" s="140">
        <v>1</v>
      </c>
      <c r="K1476" s="187"/>
      <c r="L1476" s="177"/>
      <c r="M1476" s="226" t="s">
        <v>3832</v>
      </c>
      <c r="N1476" s="228"/>
      <c r="O1476" s="77"/>
      <c r="Q1476" s="162" t="s">
        <v>1913</v>
      </c>
      <c r="R1476" s="167" t="s">
        <v>2396</v>
      </c>
      <c r="S1476" s="160">
        <v>521</v>
      </c>
      <c r="T1476" s="163">
        <v>1136</v>
      </c>
      <c r="U1476" s="164">
        <f t="shared" si="23"/>
        <v>615</v>
      </c>
      <c r="V1476" s="158"/>
      <c r="W1476" s="158"/>
    </row>
    <row r="1477" spans="2:23" ht="26.25" x14ac:dyDescent="0.3">
      <c r="B1477" s="18">
        <v>1455</v>
      </c>
      <c r="C1477" s="19">
        <v>-4</v>
      </c>
      <c r="D1477" s="172" t="s">
        <v>2765</v>
      </c>
      <c r="E1477" s="141" t="s">
        <v>4026</v>
      </c>
      <c r="F1477" s="142" t="s">
        <v>7</v>
      </c>
      <c r="G1477" s="143" t="s">
        <v>2766</v>
      </c>
      <c r="H1477" s="138">
        <v>1</v>
      </c>
      <c r="I1477" s="139">
        <v>1</v>
      </c>
      <c r="J1477" s="140">
        <v>1</v>
      </c>
      <c r="K1477" s="187"/>
      <c r="L1477" s="177"/>
      <c r="M1477" s="226" t="s">
        <v>3836</v>
      </c>
      <c r="N1477" s="215" t="s">
        <v>960</v>
      </c>
      <c r="O1477" s="77"/>
      <c r="Q1477" s="162" t="s">
        <v>1916</v>
      </c>
      <c r="R1477" s="167" t="s">
        <v>334</v>
      </c>
      <c r="S1477" s="160">
        <v>63</v>
      </c>
      <c r="T1477" s="163">
        <v>1136</v>
      </c>
      <c r="U1477" s="164">
        <f t="shared" si="23"/>
        <v>1073</v>
      </c>
      <c r="V1477" s="158"/>
      <c r="W1477" s="158"/>
    </row>
    <row r="1478" spans="2:23" ht="26.25" x14ac:dyDescent="0.3">
      <c r="B1478" s="18">
        <v>1455</v>
      </c>
      <c r="C1478" s="19">
        <v>-4</v>
      </c>
      <c r="D1478" s="172" t="s">
        <v>2046</v>
      </c>
      <c r="E1478" s="141" t="s">
        <v>4026</v>
      </c>
      <c r="F1478" s="142" t="s">
        <v>7</v>
      </c>
      <c r="G1478" s="143" t="s">
        <v>438</v>
      </c>
      <c r="H1478" s="138">
        <v>1</v>
      </c>
      <c r="I1478" s="139">
        <v>1</v>
      </c>
      <c r="J1478" s="140">
        <v>1</v>
      </c>
      <c r="K1478" s="187"/>
      <c r="L1478" s="177"/>
      <c r="M1478" s="226" t="s">
        <v>960</v>
      </c>
      <c r="N1478" s="234" t="s">
        <v>3823</v>
      </c>
      <c r="O1478" s="77"/>
      <c r="Q1478" s="162" t="s">
        <v>1919</v>
      </c>
      <c r="R1478" s="167" t="s">
        <v>279</v>
      </c>
      <c r="S1478" s="160">
        <v>66</v>
      </c>
      <c r="T1478" s="163">
        <v>338</v>
      </c>
      <c r="U1478" s="164">
        <f t="shared" si="23"/>
        <v>272</v>
      </c>
      <c r="V1478" s="158"/>
      <c r="W1478" s="158"/>
    </row>
    <row r="1479" spans="2:23" ht="26.25" x14ac:dyDescent="0.3">
      <c r="B1479" s="18">
        <v>1455</v>
      </c>
      <c r="C1479" s="19">
        <v>-4</v>
      </c>
      <c r="D1479" s="172" t="s">
        <v>1659</v>
      </c>
      <c r="E1479" s="141" t="s">
        <v>4026</v>
      </c>
      <c r="F1479" s="142" t="s">
        <v>7</v>
      </c>
      <c r="G1479" s="143" t="s">
        <v>718</v>
      </c>
      <c r="H1479" s="138">
        <v>1</v>
      </c>
      <c r="I1479" s="139">
        <v>1</v>
      </c>
      <c r="J1479" s="140">
        <v>1</v>
      </c>
      <c r="K1479" s="187"/>
      <c r="L1479" s="177"/>
      <c r="M1479" s="226" t="s">
        <v>3828</v>
      </c>
      <c r="N1479" s="215" t="s">
        <v>960</v>
      </c>
      <c r="O1479" s="77"/>
      <c r="Q1479" s="162" t="s">
        <v>4162</v>
      </c>
      <c r="R1479" s="167" t="s">
        <v>323</v>
      </c>
      <c r="S1479" s="160">
        <v>1114</v>
      </c>
      <c r="T1479" s="163">
        <v>1481</v>
      </c>
      <c r="U1479" s="164">
        <f t="shared" si="23"/>
        <v>367</v>
      </c>
      <c r="V1479" s="158"/>
      <c r="W1479" s="158"/>
    </row>
    <row r="1480" spans="2:23" ht="28.5" x14ac:dyDescent="0.3">
      <c r="B1480" s="18">
        <v>1455</v>
      </c>
      <c r="C1480" s="19">
        <v>-4</v>
      </c>
      <c r="D1480" s="172" t="s">
        <v>1452</v>
      </c>
      <c r="E1480" s="141" t="s">
        <v>4026</v>
      </c>
      <c r="F1480" s="142" t="s">
        <v>7</v>
      </c>
      <c r="G1480" s="143" t="s">
        <v>206</v>
      </c>
      <c r="H1480" s="138">
        <v>1</v>
      </c>
      <c r="I1480" s="139">
        <v>1</v>
      </c>
      <c r="J1480" s="140">
        <v>1</v>
      </c>
      <c r="K1480" s="187"/>
      <c r="L1480" s="177"/>
      <c r="M1480" s="233" t="s">
        <v>4121</v>
      </c>
      <c r="N1480" s="228"/>
      <c r="O1480" s="77"/>
      <c r="Q1480" s="162" t="s">
        <v>1920</v>
      </c>
      <c r="R1480" s="167" t="s">
        <v>1665</v>
      </c>
      <c r="S1480" s="160">
        <v>1455</v>
      </c>
      <c r="T1480" s="163">
        <v>1481</v>
      </c>
      <c r="U1480" s="164">
        <f t="shared" si="23"/>
        <v>26</v>
      </c>
      <c r="V1480" s="158"/>
      <c r="W1480" s="158"/>
    </row>
    <row r="1481" spans="2:23" ht="26.25" x14ac:dyDescent="0.3">
      <c r="B1481" s="18">
        <v>1455</v>
      </c>
      <c r="C1481" s="19">
        <v>-4</v>
      </c>
      <c r="D1481" s="172" t="s">
        <v>2506</v>
      </c>
      <c r="E1481" s="141" t="s">
        <v>4026</v>
      </c>
      <c r="F1481" s="142" t="s">
        <v>7</v>
      </c>
      <c r="G1481" s="143" t="s">
        <v>410</v>
      </c>
      <c r="H1481" s="138">
        <v>1</v>
      </c>
      <c r="I1481" s="139">
        <v>1</v>
      </c>
      <c r="J1481" s="140">
        <v>1</v>
      </c>
      <c r="K1481" s="187"/>
      <c r="L1481" s="177"/>
      <c r="M1481" s="226" t="s">
        <v>3826</v>
      </c>
      <c r="N1481" s="215" t="s">
        <v>960</v>
      </c>
      <c r="O1481" s="77"/>
      <c r="Q1481" s="162" t="s">
        <v>2820</v>
      </c>
      <c r="R1481" s="167" t="s">
        <v>2762</v>
      </c>
      <c r="S1481" s="160">
        <v>1455</v>
      </c>
      <c r="T1481" s="163">
        <v>940</v>
      </c>
      <c r="U1481" s="164">
        <f t="shared" si="23"/>
        <v>-515</v>
      </c>
      <c r="V1481" s="158"/>
      <c r="W1481" s="158"/>
    </row>
    <row r="1482" spans="2:23" ht="26.25" x14ac:dyDescent="0.3">
      <c r="B1482" s="18">
        <v>1455</v>
      </c>
      <c r="C1482" s="19">
        <v>-4</v>
      </c>
      <c r="D1482" s="172" t="s">
        <v>2761</v>
      </c>
      <c r="E1482" s="141" t="s">
        <v>4026</v>
      </c>
      <c r="F1482" s="142" t="s">
        <v>7</v>
      </c>
      <c r="G1482" s="143" t="s">
        <v>2762</v>
      </c>
      <c r="H1482" s="138">
        <v>1</v>
      </c>
      <c r="I1482" s="139">
        <v>1</v>
      </c>
      <c r="J1482" s="140">
        <v>1</v>
      </c>
      <c r="K1482" s="187"/>
      <c r="L1482" s="177"/>
      <c r="M1482" s="226" t="s">
        <v>3836</v>
      </c>
      <c r="N1482" s="215" t="s">
        <v>960</v>
      </c>
      <c r="O1482" s="77"/>
      <c r="Q1482" s="162" t="s">
        <v>1921</v>
      </c>
      <c r="R1482" s="167" t="s">
        <v>84</v>
      </c>
      <c r="S1482" s="161">
        <v>129</v>
      </c>
      <c r="T1482" s="163">
        <v>93</v>
      </c>
      <c r="U1482" s="164">
        <f t="shared" si="23"/>
        <v>-36</v>
      </c>
      <c r="V1482" s="158"/>
      <c r="W1482" s="158"/>
    </row>
    <row r="1483" spans="2:23" ht="26.25" x14ac:dyDescent="0.3">
      <c r="B1483" s="18">
        <v>1455</v>
      </c>
      <c r="C1483" s="19">
        <v>-4</v>
      </c>
      <c r="D1483" s="172" t="s">
        <v>2507</v>
      </c>
      <c r="E1483" s="141" t="s">
        <v>4026</v>
      </c>
      <c r="F1483" s="142" t="s">
        <v>7</v>
      </c>
      <c r="G1483" s="143" t="s">
        <v>2532</v>
      </c>
      <c r="H1483" s="138">
        <v>1</v>
      </c>
      <c r="I1483" s="139">
        <v>1</v>
      </c>
      <c r="J1483" s="140">
        <v>1</v>
      </c>
      <c r="K1483" s="187"/>
      <c r="L1483" s="177"/>
      <c r="M1483" s="226" t="s">
        <v>3826</v>
      </c>
      <c r="N1483" s="215" t="s">
        <v>960</v>
      </c>
      <c r="O1483" s="77"/>
      <c r="Q1483" s="162" t="s">
        <v>1924</v>
      </c>
      <c r="R1483" s="167" t="s">
        <v>2078</v>
      </c>
      <c r="S1483" s="160">
        <v>1455</v>
      </c>
      <c r="T1483" s="163">
        <v>129</v>
      </c>
      <c r="U1483" s="164">
        <f t="shared" si="23"/>
        <v>-1326</v>
      </c>
      <c r="V1483" s="158"/>
      <c r="W1483" s="158"/>
    </row>
    <row r="1484" spans="2:23" ht="26.25" x14ac:dyDescent="0.3">
      <c r="B1484" s="18">
        <v>1455</v>
      </c>
      <c r="C1484" s="19">
        <v>-4</v>
      </c>
      <c r="D1484" s="172" t="s">
        <v>2858</v>
      </c>
      <c r="E1484" s="141" t="s">
        <v>4026</v>
      </c>
      <c r="F1484" s="142" t="s">
        <v>7</v>
      </c>
      <c r="G1484" s="143" t="s">
        <v>2859</v>
      </c>
      <c r="H1484" s="138">
        <v>1</v>
      </c>
      <c r="I1484" s="139">
        <v>1</v>
      </c>
      <c r="J1484" s="140">
        <v>1</v>
      </c>
      <c r="K1484" s="187"/>
      <c r="L1484" s="177"/>
      <c r="M1484" s="226" t="s">
        <v>3835</v>
      </c>
      <c r="N1484" s="215" t="s">
        <v>960</v>
      </c>
      <c r="O1484" s="77"/>
      <c r="Q1484" s="162" t="s">
        <v>3049</v>
      </c>
      <c r="R1484" s="167" t="s">
        <v>323</v>
      </c>
      <c r="S1484" s="160">
        <v>1455</v>
      </c>
      <c r="T1484" s="163">
        <v>1481</v>
      </c>
      <c r="U1484" s="164">
        <f t="shared" si="23"/>
        <v>26</v>
      </c>
      <c r="V1484" s="158"/>
      <c r="W1484" s="158"/>
    </row>
    <row r="1485" spans="2:23" ht="28.5" x14ac:dyDescent="0.3">
      <c r="B1485" s="18">
        <v>1455</v>
      </c>
      <c r="C1485" s="19">
        <v>-4</v>
      </c>
      <c r="D1485" s="172" t="s">
        <v>2767</v>
      </c>
      <c r="E1485" s="141" t="s">
        <v>4026</v>
      </c>
      <c r="F1485" s="142" t="s">
        <v>7</v>
      </c>
      <c r="G1485" s="143" t="s">
        <v>2768</v>
      </c>
      <c r="H1485" s="138">
        <v>1</v>
      </c>
      <c r="I1485" s="139">
        <v>1</v>
      </c>
      <c r="J1485" s="140">
        <v>1</v>
      </c>
      <c r="K1485" s="187"/>
      <c r="L1485" s="177"/>
      <c r="M1485" s="226" t="s">
        <v>3836</v>
      </c>
      <c r="N1485" s="215" t="s">
        <v>960</v>
      </c>
      <c r="O1485" s="77"/>
      <c r="Q1485" s="162" t="s">
        <v>1925</v>
      </c>
      <c r="R1485" s="167" t="s">
        <v>3350</v>
      </c>
      <c r="S1485" s="160">
        <v>645</v>
      </c>
      <c r="T1485" s="163">
        <v>593</v>
      </c>
      <c r="U1485" s="164">
        <f t="shared" si="23"/>
        <v>-52</v>
      </c>
      <c r="V1485" s="158"/>
      <c r="W1485" s="158"/>
    </row>
    <row r="1486" spans="2:23" ht="28.5" x14ac:dyDescent="0.3">
      <c r="B1486" s="18">
        <v>1455</v>
      </c>
      <c r="C1486" s="19">
        <v>-4</v>
      </c>
      <c r="D1486" s="172" t="s">
        <v>1349</v>
      </c>
      <c r="E1486" s="141" t="s">
        <v>4026</v>
      </c>
      <c r="F1486" s="142" t="s">
        <v>7</v>
      </c>
      <c r="G1486" s="143" t="s">
        <v>1350</v>
      </c>
      <c r="H1486" s="138">
        <v>1</v>
      </c>
      <c r="I1486" s="139">
        <v>1</v>
      </c>
      <c r="J1486" s="140">
        <v>1</v>
      </c>
      <c r="K1486" s="187"/>
      <c r="L1486" s="177"/>
      <c r="M1486" s="226" t="s">
        <v>3831</v>
      </c>
      <c r="N1486" s="215" t="s">
        <v>960</v>
      </c>
      <c r="O1486" s="77"/>
      <c r="Q1486" s="162" t="s">
        <v>1927</v>
      </c>
      <c r="R1486" s="167" t="s">
        <v>462</v>
      </c>
      <c r="S1486" s="160">
        <v>289</v>
      </c>
      <c r="T1486" s="163">
        <v>765</v>
      </c>
      <c r="U1486" s="164">
        <f t="shared" si="23"/>
        <v>476</v>
      </c>
      <c r="V1486" s="158"/>
      <c r="W1486" s="158"/>
    </row>
    <row r="1487" spans="2:23" ht="26.25" x14ac:dyDescent="0.3">
      <c r="B1487" s="18">
        <v>1455</v>
      </c>
      <c r="C1487" s="19">
        <v>-4</v>
      </c>
      <c r="D1487" s="172" t="s">
        <v>2028</v>
      </c>
      <c r="E1487" s="141" t="s">
        <v>4026</v>
      </c>
      <c r="F1487" s="142" t="s">
        <v>7</v>
      </c>
      <c r="G1487" s="143" t="s">
        <v>2029</v>
      </c>
      <c r="H1487" s="138">
        <v>1</v>
      </c>
      <c r="I1487" s="139">
        <v>1</v>
      </c>
      <c r="J1487" s="140">
        <v>1</v>
      </c>
      <c r="K1487" s="187"/>
      <c r="L1487" s="177"/>
      <c r="M1487" s="226" t="s">
        <v>960</v>
      </c>
      <c r="N1487" s="234" t="s">
        <v>3823</v>
      </c>
      <c r="O1487" s="77"/>
      <c r="Q1487" s="162" t="s">
        <v>5089</v>
      </c>
      <c r="R1487" s="167" t="s">
        <v>4992</v>
      </c>
      <c r="S1487" s="160">
        <v>836</v>
      </c>
      <c r="T1487" s="163">
        <v>1136</v>
      </c>
      <c r="U1487" s="164">
        <f t="shared" si="23"/>
        <v>300</v>
      </c>
      <c r="V1487" s="158"/>
      <c r="W1487" s="158"/>
    </row>
    <row r="1488" spans="2:23" ht="26.25" x14ac:dyDescent="0.3">
      <c r="B1488" s="18">
        <v>1455</v>
      </c>
      <c r="C1488" s="19">
        <v>-4</v>
      </c>
      <c r="D1488" s="172" t="s">
        <v>2102</v>
      </c>
      <c r="E1488" s="141" t="s">
        <v>4026</v>
      </c>
      <c r="F1488" s="142" t="s">
        <v>7</v>
      </c>
      <c r="G1488" s="143" t="s">
        <v>2103</v>
      </c>
      <c r="H1488" s="138">
        <v>1</v>
      </c>
      <c r="I1488" s="139">
        <v>1</v>
      </c>
      <c r="J1488" s="140">
        <v>1</v>
      </c>
      <c r="K1488" s="187"/>
      <c r="L1488" s="177"/>
      <c r="M1488" s="226" t="s">
        <v>3831</v>
      </c>
      <c r="N1488" s="215" t="s">
        <v>960</v>
      </c>
      <c r="O1488" s="77"/>
      <c r="Q1488" s="162" t="s">
        <v>1928</v>
      </c>
      <c r="R1488" s="167" t="s">
        <v>1882</v>
      </c>
      <c r="S1488" s="160">
        <v>1315</v>
      </c>
      <c r="T1488" s="163">
        <v>1481</v>
      </c>
      <c r="U1488" s="164">
        <f t="shared" si="23"/>
        <v>166</v>
      </c>
      <c r="V1488" s="158"/>
      <c r="W1488" s="158"/>
    </row>
    <row r="1489" spans="2:23" ht="26.25" x14ac:dyDescent="0.3">
      <c r="B1489" s="18">
        <v>1455</v>
      </c>
      <c r="C1489" s="19">
        <v>-4</v>
      </c>
      <c r="D1489" s="172" t="s">
        <v>1949</v>
      </c>
      <c r="E1489" s="141" t="s">
        <v>4026</v>
      </c>
      <c r="F1489" s="142" t="s">
        <v>7</v>
      </c>
      <c r="G1489" s="143" t="s">
        <v>1950</v>
      </c>
      <c r="H1489" s="138">
        <v>1</v>
      </c>
      <c r="I1489" s="139">
        <v>1</v>
      </c>
      <c r="J1489" s="140">
        <v>1</v>
      </c>
      <c r="K1489" s="187"/>
      <c r="L1489" s="177"/>
      <c r="M1489" s="226" t="s">
        <v>3827</v>
      </c>
      <c r="N1489" s="228"/>
      <c r="O1489" s="77"/>
      <c r="Q1489" s="162" t="s">
        <v>1929</v>
      </c>
      <c r="R1489" s="167" t="s">
        <v>4343</v>
      </c>
      <c r="S1489" s="160">
        <v>816</v>
      </c>
      <c r="T1489" s="163">
        <v>1335</v>
      </c>
      <c r="U1489" s="164">
        <f t="shared" si="23"/>
        <v>519</v>
      </c>
      <c r="V1489" s="158"/>
      <c r="W1489" s="158"/>
    </row>
    <row r="1490" spans="2:23" ht="26.25" x14ac:dyDescent="0.3">
      <c r="B1490" s="18">
        <v>1455</v>
      </c>
      <c r="C1490" s="19">
        <v>-4</v>
      </c>
      <c r="D1490" s="172" t="s">
        <v>1828</v>
      </c>
      <c r="E1490" s="141" t="s">
        <v>4026</v>
      </c>
      <c r="F1490" s="142" t="s">
        <v>7</v>
      </c>
      <c r="G1490" s="143" t="s">
        <v>1829</v>
      </c>
      <c r="H1490" s="138">
        <v>1</v>
      </c>
      <c r="I1490" s="139">
        <v>1</v>
      </c>
      <c r="J1490" s="140">
        <v>1</v>
      </c>
      <c r="K1490" s="187"/>
      <c r="L1490" s="177"/>
      <c r="M1490" s="226" t="s">
        <v>4263</v>
      </c>
      <c r="N1490" s="215"/>
      <c r="O1490" s="77"/>
      <c r="Q1490" s="162" t="s">
        <v>4237</v>
      </c>
      <c r="R1490" s="167" t="s">
        <v>2085</v>
      </c>
      <c r="S1490" s="160">
        <v>324</v>
      </c>
      <c r="T1490" s="163">
        <v>419</v>
      </c>
      <c r="U1490" s="164">
        <f t="shared" si="23"/>
        <v>95</v>
      </c>
      <c r="V1490" s="158"/>
      <c r="W1490" s="158"/>
    </row>
    <row r="1491" spans="2:23" ht="26.25" x14ac:dyDescent="0.3">
      <c r="B1491" s="18">
        <v>1455</v>
      </c>
      <c r="C1491" s="19">
        <v>-4</v>
      </c>
      <c r="D1491" s="172" t="s">
        <v>2033</v>
      </c>
      <c r="E1491" s="141" t="s">
        <v>4026</v>
      </c>
      <c r="F1491" s="142" t="s">
        <v>7</v>
      </c>
      <c r="G1491" s="143" t="s">
        <v>2034</v>
      </c>
      <c r="H1491" s="138">
        <v>1</v>
      </c>
      <c r="I1491" s="139">
        <v>1</v>
      </c>
      <c r="J1491" s="140">
        <v>1</v>
      </c>
      <c r="K1491" s="187"/>
      <c r="L1491" s="177"/>
      <c r="M1491" s="226" t="s">
        <v>960</v>
      </c>
      <c r="N1491" s="234" t="s">
        <v>3823</v>
      </c>
      <c r="O1491" s="77"/>
      <c r="Q1491" s="162" t="s">
        <v>3283</v>
      </c>
      <c r="R1491" s="167" t="s">
        <v>323</v>
      </c>
      <c r="S1491" s="160">
        <v>816</v>
      </c>
      <c r="T1491" s="163">
        <v>173</v>
      </c>
      <c r="U1491" s="164">
        <f t="shared" si="23"/>
        <v>-643</v>
      </c>
      <c r="V1491" s="158"/>
      <c r="W1491" s="158"/>
    </row>
    <row r="1492" spans="2:23" ht="26.25" x14ac:dyDescent="0.3">
      <c r="B1492" s="18">
        <v>1455</v>
      </c>
      <c r="C1492" s="19">
        <v>-4</v>
      </c>
      <c r="D1492" s="172" t="s">
        <v>2104</v>
      </c>
      <c r="E1492" s="141" t="s">
        <v>4026</v>
      </c>
      <c r="F1492" s="142" t="s">
        <v>7</v>
      </c>
      <c r="G1492" s="143" t="s">
        <v>2103</v>
      </c>
      <c r="H1492" s="138">
        <v>1</v>
      </c>
      <c r="I1492" s="139">
        <v>1</v>
      </c>
      <c r="J1492" s="140">
        <v>1</v>
      </c>
      <c r="K1492" s="187"/>
      <c r="L1492" s="177"/>
      <c r="M1492" s="226" t="s">
        <v>3831</v>
      </c>
      <c r="N1492" s="215" t="s">
        <v>960</v>
      </c>
      <c r="O1492" s="77"/>
      <c r="Q1492" s="162" t="s">
        <v>1930</v>
      </c>
      <c r="R1492" s="167" t="s">
        <v>860</v>
      </c>
      <c r="S1492" s="160">
        <v>589</v>
      </c>
      <c r="T1492" s="163">
        <v>270</v>
      </c>
      <c r="U1492" s="164">
        <f t="shared" si="23"/>
        <v>-319</v>
      </c>
      <c r="V1492" s="158"/>
      <c r="W1492" s="158"/>
    </row>
    <row r="1493" spans="2:23" ht="26.25" x14ac:dyDescent="0.3">
      <c r="B1493" s="18">
        <v>1455</v>
      </c>
      <c r="C1493" s="19">
        <v>-4</v>
      </c>
      <c r="D1493" s="172" t="s">
        <v>2036</v>
      </c>
      <c r="E1493" s="141" t="s">
        <v>4026</v>
      </c>
      <c r="F1493" s="142" t="s">
        <v>7</v>
      </c>
      <c r="G1493" s="143" t="s">
        <v>2037</v>
      </c>
      <c r="H1493" s="138">
        <v>1</v>
      </c>
      <c r="I1493" s="139">
        <v>1</v>
      </c>
      <c r="J1493" s="140">
        <v>1</v>
      </c>
      <c r="K1493" s="187"/>
      <c r="L1493" s="177"/>
      <c r="M1493" s="226" t="s">
        <v>960</v>
      </c>
      <c r="N1493" s="234" t="s">
        <v>3823</v>
      </c>
      <c r="O1493" s="77"/>
      <c r="Q1493" s="162" t="s">
        <v>5934</v>
      </c>
      <c r="R1493" s="167" t="s">
        <v>323</v>
      </c>
      <c r="S1493" s="160">
        <v>1114</v>
      </c>
      <c r="T1493" s="163">
        <v>244</v>
      </c>
      <c r="U1493" s="164">
        <f t="shared" si="23"/>
        <v>-870</v>
      </c>
      <c r="V1493" s="158"/>
      <c r="W1493" s="158"/>
    </row>
    <row r="1494" spans="2:23" ht="26.25" x14ac:dyDescent="0.3">
      <c r="B1494" s="18">
        <v>1455</v>
      </c>
      <c r="C1494" s="19">
        <v>-4</v>
      </c>
      <c r="D1494" s="172" t="s">
        <v>1933</v>
      </c>
      <c r="E1494" s="141" t="s">
        <v>4026</v>
      </c>
      <c r="F1494" s="142" t="s">
        <v>7</v>
      </c>
      <c r="G1494" s="143" t="s">
        <v>4268</v>
      </c>
      <c r="H1494" s="138">
        <v>1</v>
      </c>
      <c r="I1494" s="139">
        <v>1</v>
      </c>
      <c r="J1494" s="140">
        <v>1</v>
      </c>
      <c r="K1494" s="187"/>
      <c r="L1494" s="177"/>
      <c r="M1494" s="226" t="s">
        <v>4263</v>
      </c>
      <c r="N1494" s="215" t="s">
        <v>960</v>
      </c>
      <c r="O1494" s="77"/>
      <c r="Q1494" s="162" t="s">
        <v>2141</v>
      </c>
      <c r="R1494" s="167" t="s">
        <v>1691</v>
      </c>
      <c r="S1494" s="160">
        <v>1039</v>
      </c>
      <c r="T1494" s="163">
        <v>1063</v>
      </c>
      <c r="U1494" s="164">
        <f t="shared" si="23"/>
        <v>24</v>
      </c>
      <c r="V1494" s="158"/>
      <c r="W1494" s="158"/>
    </row>
    <row r="1495" spans="2:23" ht="26.25" x14ac:dyDescent="0.3">
      <c r="B1495" s="18">
        <v>1455</v>
      </c>
      <c r="C1495" s="19">
        <v>-4</v>
      </c>
      <c r="D1495" s="172" t="s">
        <v>2105</v>
      </c>
      <c r="E1495" s="141" t="s">
        <v>4026</v>
      </c>
      <c r="F1495" s="142" t="s">
        <v>7</v>
      </c>
      <c r="G1495" s="143" t="s">
        <v>10</v>
      </c>
      <c r="H1495" s="138">
        <v>1</v>
      </c>
      <c r="I1495" s="139">
        <v>1</v>
      </c>
      <c r="J1495" s="140">
        <v>1</v>
      </c>
      <c r="K1495" s="187"/>
      <c r="L1495" s="177"/>
      <c r="M1495" s="226" t="s">
        <v>3831</v>
      </c>
      <c r="N1495" s="215" t="s">
        <v>960</v>
      </c>
      <c r="O1495" s="77"/>
      <c r="Q1495" s="162" t="s">
        <v>2485</v>
      </c>
      <c r="R1495" s="167" t="s">
        <v>2415</v>
      </c>
      <c r="S1495" s="160">
        <v>210</v>
      </c>
      <c r="T1495" s="163">
        <v>1335</v>
      </c>
      <c r="U1495" s="164">
        <f t="shared" si="23"/>
        <v>1125</v>
      </c>
      <c r="V1495" s="158"/>
      <c r="W1495" s="158"/>
    </row>
    <row r="1496" spans="2:23" ht="26.25" x14ac:dyDescent="0.3">
      <c r="B1496" s="18">
        <v>1455</v>
      </c>
      <c r="C1496" s="19">
        <v>-4</v>
      </c>
      <c r="D1496" s="172" t="s">
        <v>708</v>
      </c>
      <c r="E1496" s="141" t="s">
        <v>4026</v>
      </c>
      <c r="F1496" s="142" t="s">
        <v>7</v>
      </c>
      <c r="G1496" s="143" t="s">
        <v>2106</v>
      </c>
      <c r="H1496" s="138">
        <v>1</v>
      </c>
      <c r="I1496" s="139">
        <v>1</v>
      </c>
      <c r="J1496" s="140">
        <v>1</v>
      </c>
      <c r="K1496" s="187"/>
      <c r="L1496" s="177"/>
      <c r="M1496" s="226" t="s">
        <v>3831</v>
      </c>
      <c r="N1496" s="215" t="s">
        <v>960</v>
      </c>
      <c r="O1496" s="77"/>
      <c r="Q1496" s="162" t="s">
        <v>4525</v>
      </c>
      <c r="R1496" s="167" t="s">
        <v>323</v>
      </c>
      <c r="S1496" s="160">
        <v>1455</v>
      </c>
      <c r="T1496" s="163">
        <v>119</v>
      </c>
      <c r="U1496" s="164">
        <f t="shared" si="23"/>
        <v>-1336</v>
      </c>
      <c r="V1496" s="158"/>
      <c r="W1496" s="158"/>
    </row>
    <row r="1497" spans="2:23" ht="26.25" x14ac:dyDescent="0.3">
      <c r="B1497" s="18">
        <v>1455</v>
      </c>
      <c r="C1497" s="19">
        <v>-4</v>
      </c>
      <c r="D1497" s="172" t="s">
        <v>2040</v>
      </c>
      <c r="E1497" s="141" t="s">
        <v>4026</v>
      </c>
      <c r="F1497" s="142" t="s">
        <v>7</v>
      </c>
      <c r="G1497" s="143" t="s">
        <v>2041</v>
      </c>
      <c r="H1497" s="138">
        <v>1</v>
      </c>
      <c r="I1497" s="139">
        <v>1</v>
      </c>
      <c r="J1497" s="140">
        <v>1</v>
      </c>
      <c r="K1497" s="187"/>
      <c r="L1497" s="177"/>
      <c r="M1497" s="226" t="s">
        <v>960</v>
      </c>
      <c r="N1497" s="234" t="s">
        <v>3823</v>
      </c>
      <c r="O1497" s="77"/>
      <c r="Q1497" s="162" t="s">
        <v>3339</v>
      </c>
      <c r="R1497" s="167" t="s">
        <v>506</v>
      </c>
      <c r="S1497" s="160">
        <v>1315</v>
      </c>
      <c r="T1497" s="163">
        <v>765</v>
      </c>
      <c r="U1497" s="164">
        <f t="shared" si="23"/>
        <v>-550</v>
      </c>
      <c r="V1497" s="158"/>
      <c r="W1497" s="158"/>
    </row>
    <row r="1498" spans="2:23" ht="28.5" x14ac:dyDescent="0.3">
      <c r="B1498" s="18">
        <v>1455</v>
      </c>
      <c r="C1498" s="19">
        <v>-4</v>
      </c>
      <c r="D1498" s="172" t="s">
        <v>2043</v>
      </c>
      <c r="E1498" s="141" t="s">
        <v>4026</v>
      </c>
      <c r="F1498" s="142" t="s">
        <v>7</v>
      </c>
      <c r="G1498" s="143" t="s">
        <v>2044</v>
      </c>
      <c r="H1498" s="138">
        <v>1</v>
      </c>
      <c r="I1498" s="139">
        <v>1</v>
      </c>
      <c r="J1498" s="140">
        <v>1</v>
      </c>
      <c r="K1498" s="187"/>
      <c r="L1498" s="177"/>
      <c r="M1498" s="226" t="s">
        <v>960</v>
      </c>
      <c r="N1498" s="234" t="s">
        <v>3823</v>
      </c>
      <c r="O1498" s="77"/>
      <c r="Q1498" s="162" t="s">
        <v>1932</v>
      </c>
      <c r="R1498" s="167" t="s">
        <v>3188</v>
      </c>
      <c r="S1498" s="160">
        <v>235</v>
      </c>
      <c r="T1498" s="163">
        <v>181</v>
      </c>
      <c r="U1498" s="164">
        <f t="shared" si="23"/>
        <v>-54</v>
      </c>
      <c r="V1498" s="158"/>
      <c r="W1498" s="158"/>
    </row>
    <row r="1499" spans="2:23" ht="26.25" x14ac:dyDescent="0.3">
      <c r="B1499" s="18">
        <v>1455</v>
      </c>
      <c r="C1499" s="19">
        <v>-4</v>
      </c>
      <c r="D1499" s="172" t="s">
        <v>2107</v>
      </c>
      <c r="E1499" s="141" t="s">
        <v>4026</v>
      </c>
      <c r="F1499" s="142" t="s">
        <v>7</v>
      </c>
      <c r="G1499" s="143" t="s">
        <v>2108</v>
      </c>
      <c r="H1499" s="138">
        <v>1</v>
      </c>
      <c r="I1499" s="139">
        <v>1</v>
      </c>
      <c r="J1499" s="140">
        <v>1</v>
      </c>
      <c r="K1499" s="187"/>
      <c r="L1499" s="177"/>
      <c r="M1499" s="226" t="s">
        <v>3831</v>
      </c>
      <c r="N1499" s="215" t="s">
        <v>960</v>
      </c>
      <c r="O1499" s="77"/>
      <c r="Q1499" s="162" t="s">
        <v>1934</v>
      </c>
      <c r="R1499" s="167" t="s">
        <v>4467</v>
      </c>
      <c r="S1499" s="160">
        <v>165</v>
      </c>
      <c r="T1499" s="163">
        <v>1481</v>
      </c>
      <c r="U1499" s="164">
        <f t="shared" si="23"/>
        <v>1316</v>
      </c>
      <c r="V1499" s="158"/>
      <c r="W1499" s="158"/>
    </row>
    <row r="1500" spans="2:23" ht="26.25" x14ac:dyDescent="0.3">
      <c r="B1500" s="18">
        <v>1455</v>
      </c>
      <c r="C1500" s="19">
        <v>-4</v>
      </c>
      <c r="D1500" s="172" t="s">
        <v>1467</v>
      </c>
      <c r="E1500" s="141" t="s">
        <v>4026</v>
      </c>
      <c r="F1500" s="142" t="s">
        <v>7</v>
      </c>
      <c r="G1500" s="143" t="s">
        <v>323</v>
      </c>
      <c r="H1500" s="138">
        <v>1</v>
      </c>
      <c r="I1500" s="139">
        <v>1</v>
      </c>
      <c r="J1500" s="140">
        <v>1</v>
      </c>
      <c r="K1500" s="187"/>
      <c r="L1500" s="177"/>
      <c r="M1500" s="226" t="s">
        <v>4475</v>
      </c>
      <c r="N1500" s="215"/>
      <c r="O1500" s="77"/>
      <c r="Q1500" s="162" t="s">
        <v>3050</v>
      </c>
      <c r="R1500" s="167" t="s">
        <v>2101</v>
      </c>
      <c r="S1500" s="160">
        <v>1315</v>
      </c>
      <c r="T1500" s="163">
        <v>1335</v>
      </c>
      <c r="U1500" s="164">
        <f t="shared" si="23"/>
        <v>20</v>
      </c>
      <c r="V1500" s="158"/>
      <c r="W1500" s="158"/>
    </row>
    <row r="1501" spans="2:23" ht="26.25" x14ac:dyDescent="0.3">
      <c r="B1501" s="18">
        <v>1455</v>
      </c>
      <c r="C1501" s="19">
        <v>-4</v>
      </c>
      <c r="D1501" s="172" t="s">
        <v>636</v>
      </c>
      <c r="E1501" s="141" t="s">
        <v>4026</v>
      </c>
      <c r="F1501" s="142" t="s">
        <v>7</v>
      </c>
      <c r="G1501" s="143" t="s">
        <v>2109</v>
      </c>
      <c r="H1501" s="138">
        <v>1</v>
      </c>
      <c r="I1501" s="139">
        <v>1</v>
      </c>
      <c r="J1501" s="140">
        <v>1</v>
      </c>
      <c r="K1501" s="187"/>
      <c r="L1501" s="177"/>
      <c r="M1501" s="226" t="s">
        <v>3831</v>
      </c>
      <c r="N1501" s="215" t="s">
        <v>960</v>
      </c>
      <c r="O1501" s="77"/>
      <c r="Q1501" s="162" t="s">
        <v>3284</v>
      </c>
      <c r="R1501" s="167" t="s">
        <v>323</v>
      </c>
      <c r="S1501" s="160">
        <v>751</v>
      </c>
      <c r="T1501" s="163">
        <v>765</v>
      </c>
      <c r="U1501" s="164">
        <f t="shared" si="23"/>
        <v>14</v>
      </c>
      <c r="V1501" s="158"/>
      <c r="W1501" s="158"/>
    </row>
    <row r="1502" spans="2:23" ht="26.25" x14ac:dyDescent="0.3">
      <c r="B1502" s="18">
        <v>1455</v>
      </c>
      <c r="C1502" s="19">
        <v>-4</v>
      </c>
      <c r="D1502" s="172" t="s">
        <v>426</v>
      </c>
      <c r="E1502" s="141" t="s">
        <v>4026</v>
      </c>
      <c r="F1502" s="142" t="s">
        <v>7</v>
      </c>
      <c r="G1502" s="143" t="s">
        <v>2405</v>
      </c>
      <c r="H1502" s="138">
        <v>1</v>
      </c>
      <c r="I1502" s="139">
        <v>1</v>
      </c>
      <c r="J1502" s="140">
        <v>1</v>
      </c>
      <c r="K1502" s="187"/>
      <c r="L1502" s="177"/>
      <c r="M1502" s="226" t="s">
        <v>3827</v>
      </c>
      <c r="N1502" s="213"/>
      <c r="O1502" s="77"/>
      <c r="Q1502" s="162" t="s">
        <v>2486</v>
      </c>
      <c r="R1502" s="167" t="s">
        <v>487</v>
      </c>
      <c r="S1502" s="160">
        <v>1455</v>
      </c>
      <c r="T1502" s="163">
        <v>1335</v>
      </c>
      <c r="U1502" s="164">
        <f t="shared" si="23"/>
        <v>-120</v>
      </c>
      <c r="V1502" s="158"/>
      <c r="W1502" s="158"/>
    </row>
    <row r="1503" spans="2:23" ht="26.25" x14ac:dyDescent="0.3">
      <c r="B1503" s="18">
        <v>1455</v>
      </c>
      <c r="C1503" s="19">
        <v>-4</v>
      </c>
      <c r="D1503" s="172" t="s">
        <v>2051</v>
      </c>
      <c r="E1503" s="141" t="s">
        <v>4026</v>
      </c>
      <c r="F1503" s="142" t="s">
        <v>7</v>
      </c>
      <c r="G1503" s="143" t="s">
        <v>2052</v>
      </c>
      <c r="H1503" s="138">
        <v>1</v>
      </c>
      <c r="I1503" s="139">
        <v>1</v>
      </c>
      <c r="J1503" s="140">
        <v>1</v>
      </c>
      <c r="K1503" s="187"/>
      <c r="L1503" s="177"/>
      <c r="M1503" s="226" t="s">
        <v>960</v>
      </c>
      <c r="N1503" s="234" t="s">
        <v>3823</v>
      </c>
      <c r="O1503" s="77"/>
      <c r="Q1503" s="162" t="s">
        <v>3980</v>
      </c>
      <c r="R1503" s="167" t="s">
        <v>3067</v>
      </c>
      <c r="S1503" s="160">
        <v>921</v>
      </c>
      <c r="T1503" s="163">
        <v>522</v>
      </c>
      <c r="U1503" s="164">
        <f t="shared" si="23"/>
        <v>-399</v>
      </c>
      <c r="V1503" s="158"/>
      <c r="W1503" s="158"/>
    </row>
    <row r="1504" spans="2:23" ht="26.25" x14ac:dyDescent="0.3">
      <c r="B1504" s="18">
        <v>1455</v>
      </c>
      <c r="C1504" s="19">
        <v>-4</v>
      </c>
      <c r="D1504" s="172" t="s">
        <v>1326</v>
      </c>
      <c r="E1504" s="141" t="s">
        <v>4026</v>
      </c>
      <c r="F1504" s="142" t="s">
        <v>7</v>
      </c>
      <c r="G1504" s="143" t="s">
        <v>236</v>
      </c>
      <c r="H1504" s="138">
        <v>1</v>
      </c>
      <c r="I1504" s="139">
        <v>1</v>
      </c>
      <c r="J1504" s="140">
        <v>1</v>
      </c>
      <c r="K1504" s="187"/>
      <c r="L1504" s="177"/>
      <c r="M1504" s="233" t="s">
        <v>3827</v>
      </c>
      <c r="N1504" s="207"/>
      <c r="O1504" s="77"/>
      <c r="Q1504" s="162" t="s">
        <v>1935</v>
      </c>
      <c r="R1504" s="167" t="s">
        <v>1405</v>
      </c>
      <c r="S1504" s="161">
        <v>921</v>
      </c>
      <c r="T1504" s="163">
        <v>61</v>
      </c>
      <c r="U1504" s="164">
        <f t="shared" si="23"/>
        <v>-860</v>
      </c>
      <c r="V1504" s="158"/>
      <c r="W1504" s="158"/>
    </row>
    <row r="1505" spans="2:23" ht="28.5" x14ac:dyDescent="0.3">
      <c r="B1505" s="18">
        <v>1455</v>
      </c>
      <c r="C1505" s="19">
        <v>-4</v>
      </c>
      <c r="D1505" s="172" t="s">
        <v>2054</v>
      </c>
      <c r="E1505" s="141" t="s">
        <v>4026</v>
      </c>
      <c r="F1505" s="142" t="s">
        <v>7</v>
      </c>
      <c r="G1505" s="143" t="s">
        <v>206</v>
      </c>
      <c r="H1505" s="138">
        <v>1</v>
      </c>
      <c r="I1505" s="139">
        <v>1</v>
      </c>
      <c r="J1505" s="140">
        <v>1</v>
      </c>
      <c r="K1505" s="187"/>
      <c r="L1505" s="177"/>
      <c r="M1505" s="226" t="s">
        <v>960</v>
      </c>
      <c r="N1505" s="234" t="s">
        <v>3823</v>
      </c>
      <c r="O1505" s="77"/>
      <c r="Q1505" s="162" t="s">
        <v>1936</v>
      </c>
      <c r="R1505" s="167" t="s">
        <v>5161</v>
      </c>
      <c r="S1505" s="161">
        <v>1114</v>
      </c>
      <c r="T1505" s="163">
        <v>64</v>
      </c>
      <c r="U1505" s="164">
        <f t="shared" si="23"/>
        <v>-1050</v>
      </c>
      <c r="V1505" s="158"/>
      <c r="W1505" s="158"/>
    </row>
    <row r="1506" spans="2:23" ht="26.25" x14ac:dyDescent="0.3">
      <c r="B1506" s="18">
        <v>1455</v>
      </c>
      <c r="C1506" s="19">
        <v>-4</v>
      </c>
      <c r="D1506" s="172" t="s">
        <v>1985</v>
      </c>
      <c r="E1506" s="141" t="s">
        <v>4026</v>
      </c>
      <c r="F1506" s="142" t="s">
        <v>7</v>
      </c>
      <c r="G1506" s="143" t="s">
        <v>1627</v>
      </c>
      <c r="H1506" s="138">
        <v>1</v>
      </c>
      <c r="I1506" s="139">
        <v>1</v>
      </c>
      <c r="J1506" s="140">
        <v>1</v>
      </c>
      <c r="K1506" s="187"/>
      <c r="L1506" s="177"/>
      <c r="M1506" s="226" t="s">
        <v>3829</v>
      </c>
      <c r="N1506" s="215" t="s">
        <v>960</v>
      </c>
      <c r="O1506" s="77"/>
      <c r="Q1506" s="162" t="s">
        <v>1937</v>
      </c>
      <c r="R1506" s="167" t="s">
        <v>216</v>
      </c>
      <c r="S1506" s="160">
        <v>645</v>
      </c>
      <c r="T1506" s="163">
        <v>1136</v>
      </c>
      <c r="U1506" s="164">
        <f t="shared" si="23"/>
        <v>491</v>
      </c>
      <c r="V1506" s="158"/>
      <c r="W1506" s="158"/>
    </row>
    <row r="1507" spans="2:23" ht="26.25" x14ac:dyDescent="0.3">
      <c r="B1507" s="18">
        <v>1455</v>
      </c>
      <c r="C1507" s="19">
        <v>-4</v>
      </c>
      <c r="D1507" s="172" t="s">
        <v>2110</v>
      </c>
      <c r="E1507" s="141" t="s">
        <v>4026</v>
      </c>
      <c r="F1507" s="142" t="s">
        <v>7</v>
      </c>
      <c r="G1507" s="143" t="s">
        <v>1730</v>
      </c>
      <c r="H1507" s="138">
        <v>1</v>
      </c>
      <c r="I1507" s="139">
        <v>1</v>
      </c>
      <c r="J1507" s="140">
        <v>1</v>
      </c>
      <c r="K1507" s="187"/>
      <c r="L1507" s="177"/>
      <c r="M1507" s="226" t="s">
        <v>3831</v>
      </c>
      <c r="N1507" s="215" t="s">
        <v>960</v>
      </c>
      <c r="O1507" s="77"/>
      <c r="Q1507" s="162" t="s">
        <v>1938</v>
      </c>
      <c r="R1507" s="167" t="s">
        <v>3477</v>
      </c>
      <c r="S1507" s="160">
        <v>1114</v>
      </c>
      <c r="T1507" s="163">
        <v>1136</v>
      </c>
      <c r="U1507" s="164">
        <f t="shared" si="23"/>
        <v>22</v>
      </c>
      <c r="V1507" s="158"/>
      <c r="W1507" s="158"/>
    </row>
    <row r="1508" spans="2:23" ht="28.5" x14ac:dyDescent="0.3">
      <c r="B1508" s="18">
        <v>1455</v>
      </c>
      <c r="C1508" s="19">
        <v>-4</v>
      </c>
      <c r="D1508" s="172" t="s">
        <v>1428</v>
      </c>
      <c r="E1508" s="141" t="s">
        <v>4026</v>
      </c>
      <c r="F1508" s="142" t="s">
        <v>7</v>
      </c>
      <c r="G1508" s="143" t="s">
        <v>1429</v>
      </c>
      <c r="H1508" s="138">
        <v>1</v>
      </c>
      <c r="I1508" s="139">
        <v>1</v>
      </c>
      <c r="J1508" s="140">
        <v>1</v>
      </c>
      <c r="K1508" s="187"/>
      <c r="L1508" s="177"/>
      <c r="M1508" s="226" t="s">
        <v>960</v>
      </c>
      <c r="N1508" s="215" t="s">
        <v>3823</v>
      </c>
      <c r="O1508" s="77"/>
      <c r="Q1508" s="162" t="s">
        <v>5223</v>
      </c>
      <c r="R1508" s="167" t="s">
        <v>5125</v>
      </c>
      <c r="S1508" s="160">
        <v>836</v>
      </c>
      <c r="T1508" s="163">
        <v>1481</v>
      </c>
      <c r="U1508" s="164">
        <f t="shared" si="23"/>
        <v>645</v>
      </c>
      <c r="V1508" s="158"/>
      <c r="W1508" s="158"/>
    </row>
    <row r="1509" spans="2:23" ht="26.25" x14ac:dyDescent="0.3">
      <c r="B1509" s="18">
        <v>1455</v>
      </c>
      <c r="C1509" s="19">
        <v>-4</v>
      </c>
      <c r="D1509" s="172" t="s">
        <v>2055</v>
      </c>
      <c r="E1509" s="141" t="s">
        <v>4026</v>
      </c>
      <c r="F1509" s="142" t="s">
        <v>7</v>
      </c>
      <c r="G1509" s="143" t="s">
        <v>2029</v>
      </c>
      <c r="H1509" s="138">
        <v>1</v>
      </c>
      <c r="I1509" s="139">
        <v>1</v>
      </c>
      <c r="J1509" s="140">
        <v>1</v>
      </c>
      <c r="K1509" s="187"/>
      <c r="L1509" s="177"/>
      <c r="M1509" s="226" t="s">
        <v>960</v>
      </c>
      <c r="N1509" s="234" t="s">
        <v>3823</v>
      </c>
      <c r="O1509" s="77"/>
      <c r="Q1509" s="162" t="s">
        <v>2260</v>
      </c>
      <c r="R1509" s="167" t="s">
        <v>2312</v>
      </c>
      <c r="S1509" s="161">
        <v>836</v>
      </c>
      <c r="T1509" s="163">
        <v>104</v>
      </c>
      <c r="U1509" s="164">
        <f t="shared" si="23"/>
        <v>-732</v>
      </c>
      <c r="V1509" s="158"/>
      <c r="W1509" s="158"/>
    </row>
    <row r="1510" spans="2:23" ht="26.25" x14ac:dyDescent="0.3">
      <c r="B1510" s="18">
        <v>1455</v>
      </c>
      <c r="C1510" s="19">
        <v>-4</v>
      </c>
      <c r="D1510" s="172" t="s">
        <v>1764</v>
      </c>
      <c r="E1510" s="141" t="s">
        <v>4026</v>
      </c>
      <c r="F1510" s="142" t="s">
        <v>7</v>
      </c>
      <c r="G1510" s="143" t="s">
        <v>2597</v>
      </c>
      <c r="H1510" s="138">
        <v>1</v>
      </c>
      <c r="I1510" s="139">
        <v>1</v>
      </c>
      <c r="J1510" s="140">
        <v>1</v>
      </c>
      <c r="K1510" s="187"/>
      <c r="L1510" s="177"/>
      <c r="M1510" s="226" t="s">
        <v>3829</v>
      </c>
      <c r="N1510" s="215" t="s">
        <v>960</v>
      </c>
      <c r="O1510" s="77"/>
      <c r="Q1510" s="162" t="s">
        <v>5224</v>
      </c>
      <c r="R1510" s="167" t="s">
        <v>5171</v>
      </c>
      <c r="S1510" s="160">
        <v>1455</v>
      </c>
      <c r="T1510" s="163">
        <v>1481</v>
      </c>
      <c r="U1510" s="164">
        <f t="shared" si="23"/>
        <v>26</v>
      </c>
      <c r="V1510" s="158"/>
      <c r="W1510" s="158"/>
    </row>
    <row r="1511" spans="2:23" ht="26.25" x14ac:dyDescent="0.3">
      <c r="B1511" s="18">
        <v>1455</v>
      </c>
      <c r="C1511" s="19">
        <v>-4</v>
      </c>
      <c r="D1511" s="172" t="s">
        <v>1768</v>
      </c>
      <c r="E1511" s="141" t="s">
        <v>4026</v>
      </c>
      <c r="F1511" s="142" t="s">
        <v>7</v>
      </c>
      <c r="G1511" s="143" t="s">
        <v>1169</v>
      </c>
      <c r="H1511" s="138">
        <v>1</v>
      </c>
      <c r="I1511" s="139">
        <v>1</v>
      </c>
      <c r="J1511" s="140">
        <v>1</v>
      </c>
      <c r="K1511" s="187"/>
      <c r="L1511" s="177"/>
      <c r="M1511" s="226" t="s">
        <v>4263</v>
      </c>
      <c r="N1511" s="213" t="s">
        <v>5235</v>
      </c>
      <c r="O1511" s="77"/>
      <c r="Q1511" s="162" t="s">
        <v>5090</v>
      </c>
      <c r="R1511" s="167" t="s">
        <v>1317</v>
      </c>
      <c r="S1511" s="160">
        <v>836</v>
      </c>
      <c r="T1511" s="163">
        <v>1481</v>
      </c>
      <c r="U1511" s="164">
        <f t="shared" ref="U1511:U1574" si="24">IFERROR(IF(T1511=0,"New",T1511-S1511),"New")</f>
        <v>645</v>
      </c>
      <c r="V1511" s="158"/>
      <c r="W1511" s="158"/>
    </row>
    <row r="1512" spans="2:23" ht="26.25" x14ac:dyDescent="0.3">
      <c r="B1512" s="18">
        <v>1455</v>
      </c>
      <c r="C1512" s="19">
        <v>-4</v>
      </c>
      <c r="D1512" s="172" t="s">
        <v>2059</v>
      </c>
      <c r="E1512" s="141" t="s">
        <v>4026</v>
      </c>
      <c r="F1512" s="142" t="s">
        <v>7</v>
      </c>
      <c r="G1512" s="143" t="s">
        <v>2060</v>
      </c>
      <c r="H1512" s="138">
        <v>1</v>
      </c>
      <c r="I1512" s="139">
        <v>1</v>
      </c>
      <c r="J1512" s="140">
        <v>1</v>
      </c>
      <c r="K1512" s="187"/>
      <c r="L1512" s="177"/>
      <c r="M1512" s="226" t="s">
        <v>3831</v>
      </c>
      <c r="N1512" s="215"/>
      <c r="O1512" s="77"/>
      <c r="Q1512" s="162" t="s">
        <v>1944</v>
      </c>
      <c r="R1512" s="167" t="s">
        <v>17</v>
      </c>
      <c r="S1512" s="160">
        <v>1114</v>
      </c>
      <c r="T1512" s="163">
        <v>653</v>
      </c>
      <c r="U1512" s="164">
        <f t="shared" si="24"/>
        <v>-461</v>
      </c>
      <c r="V1512" s="158"/>
      <c r="W1512" s="158"/>
    </row>
    <row r="1513" spans="2:23" ht="26.25" x14ac:dyDescent="0.3">
      <c r="B1513" s="18">
        <v>1455</v>
      </c>
      <c r="C1513" s="19">
        <v>-4</v>
      </c>
      <c r="D1513" s="172" t="s">
        <v>2062</v>
      </c>
      <c r="E1513" s="141" t="s">
        <v>4026</v>
      </c>
      <c r="F1513" s="142" t="s">
        <v>7</v>
      </c>
      <c r="G1513" s="143" t="s">
        <v>2063</v>
      </c>
      <c r="H1513" s="138">
        <v>1</v>
      </c>
      <c r="I1513" s="139">
        <v>1</v>
      </c>
      <c r="J1513" s="140">
        <v>1</v>
      </c>
      <c r="K1513" s="187"/>
      <c r="L1513" s="177"/>
      <c r="M1513" s="226" t="s">
        <v>960</v>
      </c>
      <c r="N1513" s="234" t="s">
        <v>3823</v>
      </c>
      <c r="O1513" s="77"/>
      <c r="Q1513" s="162" t="s">
        <v>2694</v>
      </c>
      <c r="R1513" s="167" t="s">
        <v>2302</v>
      </c>
      <c r="S1513" s="160">
        <v>1114</v>
      </c>
      <c r="T1513" s="163">
        <v>286</v>
      </c>
      <c r="U1513" s="164">
        <f t="shared" si="24"/>
        <v>-828</v>
      </c>
      <c r="V1513" s="158"/>
      <c r="W1513" s="158"/>
    </row>
    <row r="1514" spans="2:23" ht="26.25" x14ac:dyDescent="0.3">
      <c r="B1514" s="18">
        <v>1455</v>
      </c>
      <c r="C1514" s="19">
        <v>-4</v>
      </c>
      <c r="D1514" s="172" t="s">
        <v>1005</v>
      </c>
      <c r="E1514" s="141" t="s">
        <v>4026</v>
      </c>
      <c r="F1514" s="142" t="s">
        <v>7</v>
      </c>
      <c r="G1514" s="143" t="s">
        <v>2112</v>
      </c>
      <c r="H1514" s="138">
        <v>1</v>
      </c>
      <c r="I1514" s="139">
        <v>1</v>
      </c>
      <c r="J1514" s="140">
        <v>1</v>
      </c>
      <c r="K1514" s="187"/>
      <c r="L1514" s="177"/>
      <c r="M1514" s="226" t="s">
        <v>3831</v>
      </c>
      <c r="N1514" s="215" t="s">
        <v>960</v>
      </c>
      <c r="O1514" s="77"/>
      <c r="Q1514" s="162" t="s">
        <v>3340</v>
      </c>
      <c r="R1514" s="167" t="s">
        <v>3315</v>
      </c>
      <c r="S1514" s="160">
        <v>1039</v>
      </c>
      <c r="T1514" s="163">
        <v>1136</v>
      </c>
      <c r="U1514" s="164">
        <f t="shared" si="24"/>
        <v>97</v>
      </c>
      <c r="V1514" s="158"/>
      <c r="W1514" s="158"/>
    </row>
    <row r="1515" spans="2:23" ht="26.25" x14ac:dyDescent="0.3">
      <c r="B1515" s="18">
        <v>1455</v>
      </c>
      <c r="C1515" s="19">
        <v>-4</v>
      </c>
      <c r="D1515" s="172" t="s">
        <v>1818</v>
      </c>
      <c r="E1515" s="141" t="s">
        <v>4026</v>
      </c>
      <c r="F1515" s="142" t="s">
        <v>7</v>
      </c>
      <c r="G1515" s="143" t="s">
        <v>1819</v>
      </c>
      <c r="H1515" s="138">
        <v>1</v>
      </c>
      <c r="I1515" s="139">
        <v>1</v>
      </c>
      <c r="J1515" s="140">
        <v>1</v>
      </c>
      <c r="K1515" s="187"/>
      <c r="L1515" s="177"/>
      <c r="M1515" s="226" t="s">
        <v>3827</v>
      </c>
      <c r="N1515" s="215"/>
      <c r="O1515" s="77"/>
      <c r="Q1515" s="162" t="s">
        <v>1945</v>
      </c>
      <c r="R1515" s="167" t="s">
        <v>343</v>
      </c>
      <c r="S1515" s="160">
        <v>86</v>
      </c>
      <c r="T1515" s="163">
        <v>1335</v>
      </c>
      <c r="U1515" s="164">
        <f t="shared" si="24"/>
        <v>1249</v>
      </c>
      <c r="V1515" s="158"/>
      <c r="W1515" s="158"/>
    </row>
    <row r="1516" spans="2:23" ht="26.25" x14ac:dyDescent="0.3">
      <c r="B1516" s="18">
        <v>1455</v>
      </c>
      <c r="C1516" s="19">
        <v>-4</v>
      </c>
      <c r="D1516" s="172" t="s">
        <v>1806</v>
      </c>
      <c r="E1516" s="141" t="s">
        <v>4026</v>
      </c>
      <c r="F1516" s="142" t="s">
        <v>7</v>
      </c>
      <c r="G1516" s="143" t="s">
        <v>2941</v>
      </c>
      <c r="H1516" s="138">
        <v>1</v>
      </c>
      <c r="I1516" s="139">
        <v>1</v>
      </c>
      <c r="J1516" s="140">
        <v>1</v>
      </c>
      <c r="K1516" s="187"/>
      <c r="L1516" s="177"/>
      <c r="M1516" s="226" t="s">
        <v>4263</v>
      </c>
      <c r="N1516" s="215"/>
      <c r="O1516" s="77"/>
      <c r="Q1516" s="162" t="s">
        <v>5901</v>
      </c>
      <c r="R1516" s="167" t="s">
        <v>3171</v>
      </c>
      <c r="S1516" s="160">
        <v>1114</v>
      </c>
      <c r="T1516" s="163">
        <v>833</v>
      </c>
      <c r="U1516" s="164">
        <f t="shared" si="24"/>
        <v>-281</v>
      </c>
      <c r="V1516" s="158"/>
      <c r="W1516" s="158"/>
    </row>
    <row r="1517" spans="2:23" ht="28.5" x14ac:dyDescent="0.3">
      <c r="B1517" s="18">
        <v>1455</v>
      </c>
      <c r="C1517" s="19">
        <v>-4</v>
      </c>
      <c r="D1517" s="172" t="s">
        <v>2073</v>
      </c>
      <c r="E1517" s="141" t="s">
        <v>4026</v>
      </c>
      <c r="F1517" s="142" t="s">
        <v>7</v>
      </c>
      <c r="G1517" s="143" t="s">
        <v>2029</v>
      </c>
      <c r="H1517" s="138">
        <v>1</v>
      </c>
      <c r="I1517" s="139">
        <v>1</v>
      </c>
      <c r="J1517" s="140">
        <v>1</v>
      </c>
      <c r="K1517" s="187"/>
      <c r="L1517" s="177"/>
      <c r="M1517" s="226" t="s">
        <v>960</v>
      </c>
      <c r="N1517" s="234" t="s">
        <v>3823</v>
      </c>
      <c r="O1517" s="77"/>
      <c r="Q1517" s="162" t="s">
        <v>3076</v>
      </c>
      <c r="R1517" s="167" t="s">
        <v>3065</v>
      </c>
      <c r="S1517" s="160">
        <v>1114</v>
      </c>
      <c r="T1517" s="163">
        <v>322</v>
      </c>
      <c r="U1517" s="164">
        <f t="shared" si="24"/>
        <v>-792</v>
      </c>
      <c r="V1517" s="158"/>
      <c r="W1517" s="158"/>
    </row>
    <row r="1518" spans="2:23" ht="26.25" x14ac:dyDescent="0.3">
      <c r="B1518" s="18">
        <v>1455</v>
      </c>
      <c r="C1518" s="19">
        <v>-4</v>
      </c>
      <c r="D1518" s="172" t="s">
        <v>2020</v>
      </c>
      <c r="E1518" s="141" t="s">
        <v>4026</v>
      </c>
      <c r="F1518" s="142" t="s">
        <v>7</v>
      </c>
      <c r="G1518" s="143" t="s">
        <v>323</v>
      </c>
      <c r="H1518" s="138">
        <v>1</v>
      </c>
      <c r="I1518" s="139">
        <v>1</v>
      </c>
      <c r="J1518" s="140">
        <v>1</v>
      </c>
      <c r="K1518" s="187"/>
      <c r="L1518" s="177"/>
      <c r="M1518" s="226" t="s">
        <v>3830</v>
      </c>
      <c r="N1518" s="215" t="s">
        <v>960</v>
      </c>
      <c r="O1518" s="77"/>
      <c r="Q1518" s="162" t="s">
        <v>2487</v>
      </c>
      <c r="R1518" s="167" t="s">
        <v>2441</v>
      </c>
      <c r="S1518" s="160">
        <v>1315</v>
      </c>
      <c r="T1518" s="163">
        <v>833</v>
      </c>
      <c r="U1518" s="164">
        <f t="shared" si="24"/>
        <v>-482</v>
      </c>
      <c r="V1518" s="158"/>
      <c r="W1518" s="158"/>
    </row>
    <row r="1519" spans="2:23" ht="26.25" x14ac:dyDescent="0.3">
      <c r="B1519" s="18">
        <v>1455</v>
      </c>
      <c r="C1519" s="19">
        <v>-4</v>
      </c>
      <c r="D1519" s="172" t="s">
        <v>2077</v>
      </c>
      <c r="E1519" s="141" t="s">
        <v>4026</v>
      </c>
      <c r="F1519" s="142" t="s">
        <v>7</v>
      </c>
      <c r="G1519" s="143" t="s">
        <v>2078</v>
      </c>
      <c r="H1519" s="138">
        <v>1</v>
      </c>
      <c r="I1519" s="139">
        <v>1</v>
      </c>
      <c r="J1519" s="140">
        <v>1</v>
      </c>
      <c r="K1519" s="187"/>
      <c r="L1519" s="177"/>
      <c r="M1519" s="226" t="s">
        <v>960</v>
      </c>
      <c r="N1519" s="234" t="s">
        <v>3823</v>
      </c>
      <c r="O1519" s="77"/>
      <c r="Q1519" s="162" t="s">
        <v>2695</v>
      </c>
      <c r="R1519" s="167" t="s">
        <v>2656</v>
      </c>
      <c r="S1519" s="160">
        <v>191</v>
      </c>
      <c r="T1519" s="163">
        <v>593</v>
      </c>
      <c r="U1519" s="164">
        <f t="shared" si="24"/>
        <v>402</v>
      </c>
      <c r="V1519" s="158"/>
      <c r="W1519" s="158"/>
    </row>
    <row r="1520" spans="2:23" ht="26.25" x14ac:dyDescent="0.3">
      <c r="B1520" s="18">
        <v>1455</v>
      </c>
      <c r="C1520" s="19">
        <v>-4</v>
      </c>
      <c r="D1520" s="172" t="s">
        <v>2117</v>
      </c>
      <c r="E1520" s="141" t="s">
        <v>4026</v>
      </c>
      <c r="F1520" s="142" t="s">
        <v>7</v>
      </c>
      <c r="G1520" s="143" t="s">
        <v>2118</v>
      </c>
      <c r="H1520" s="138">
        <v>1</v>
      </c>
      <c r="I1520" s="139">
        <v>1</v>
      </c>
      <c r="J1520" s="140">
        <v>1</v>
      </c>
      <c r="K1520" s="187"/>
      <c r="L1520" s="177"/>
      <c r="M1520" s="226" t="s">
        <v>3831</v>
      </c>
      <c r="N1520" s="215" t="s">
        <v>960</v>
      </c>
      <c r="O1520" s="77"/>
      <c r="Q1520" s="162" t="s">
        <v>4336</v>
      </c>
      <c r="R1520" s="167" t="s">
        <v>4294</v>
      </c>
      <c r="S1520" s="160">
        <v>1455</v>
      </c>
      <c r="T1520" s="163">
        <v>1136</v>
      </c>
      <c r="U1520" s="164">
        <f t="shared" si="24"/>
        <v>-319</v>
      </c>
      <c r="V1520" s="158"/>
      <c r="W1520" s="158"/>
    </row>
    <row r="1521" spans="2:23" ht="26.25" x14ac:dyDescent="0.3">
      <c r="B1521" s="18">
        <v>1455</v>
      </c>
      <c r="C1521" s="19">
        <v>-4</v>
      </c>
      <c r="D1521" s="172" t="s">
        <v>2024</v>
      </c>
      <c r="E1521" s="141" t="s">
        <v>4026</v>
      </c>
      <c r="F1521" s="142" t="s">
        <v>7</v>
      </c>
      <c r="G1521" s="143" t="s">
        <v>2025</v>
      </c>
      <c r="H1521" s="138">
        <v>1</v>
      </c>
      <c r="I1521" s="139">
        <v>1</v>
      </c>
      <c r="J1521" s="140">
        <v>1</v>
      </c>
      <c r="K1521" s="187"/>
      <c r="L1521" s="177"/>
      <c r="M1521" s="226" t="s">
        <v>3836</v>
      </c>
      <c r="N1521" s="215" t="s">
        <v>960</v>
      </c>
      <c r="O1521" s="77"/>
      <c r="Q1521" s="162" t="s">
        <v>2548</v>
      </c>
      <c r="R1521" s="167" t="s">
        <v>2526</v>
      </c>
      <c r="S1521" s="160">
        <v>1455</v>
      </c>
      <c r="T1521" s="163">
        <v>1063</v>
      </c>
      <c r="U1521" s="164">
        <f t="shared" si="24"/>
        <v>-392</v>
      </c>
      <c r="V1521" s="158"/>
      <c r="W1521" s="158"/>
    </row>
    <row r="1522" spans="2:23" ht="26.25" x14ac:dyDescent="0.3">
      <c r="B1522" s="18">
        <v>1455</v>
      </c>
      <c r="C1522" s="19">
        <v>-4</v>
      </c>
      <c r="D1522" s="172" t="s">
        <v>3390</v>
      </c>
      <c r="E1522" s="141" t="s">
        <v>4026</v>
      </c>
      <c r="F1522" s="142" t="s">
        <v>7</v>
      </c>
      <c r="G1522" s="143" t="s">
        <v>323</v>
      </c>
      <c r="H1522" s="138">
        <v>1</v>
      </c>
      <c r="I1522" s="139">
        <v>1</v>
      </c>
      <c r="J1522" s="140">
        <v>1</v>
      </c>
      <c r="K1522" s="187"/>
      <c r="L1522" s="177"/>
      <c r="M1522" s="226" t="s">
        <v>3833</v>
      </c>
      <c r="N1522" s="215" t="s">
        <v>960</v>
      </c>
      <c r="O1522" s="77"/>
      <c r="Q1522" s="162" t="s">
        <v>1946</v>
      </c>
      <c r="R1522" s="167" t="s">
        <v>958</v>
      </c>
      <c r="S1522" s="160">
        <v>488</v>
      </c>
      <c r="T1522" s="163">
        <v>211</v>
      </c>
      <c r="U1522" s="164">
        <f t="shared" si="24"/>
        <v>-277</v>
      </c>
      <c r="V1522" s="158"/>
      <c r="W1522" s="158"/>
    </row>
    <row r="1523" spans="2:23" ht="26.25" x14ac:dyDescent="0.3">
      <c r="B1523" s="18">
        <v>1455</v>
      </c>
      <c r="C1523" s="19">
        <v>-4</v>
      </c>
      <c r="D1523" s="172" t="s">
        <v>5633</v>
      </c>
      <c r="E1523" s="141" t="s">
        <v>4026</v>
      </c>
      <c r="F1523" s="142" t="s">
        <v>7</v>
      </c>
      <c r="G1523" s="143" t="s">
        <v>5634</v>
      </c>
      <c r="H1523" s="138">
        <v>1</v>
      </c>
      <c r="I1523" s="139">
        <v>1</v>
      </c>
      <c r="J1523" s="140">
        <v>1</v>
      </c>
      <c r="K1523" s="187"/>
      <c r="L1523" s="177"/>
      <c r="M1523" s="226" t="s">
        <v>5669</v>
      </c>
      <c r="N1523" s="209"/>
      <c r="O1523" s="77"/>
      <c r="Q1523" s="162" t="s">
        <v>4526</v>
      </c>
      <c r="R1523" s="167" t="s">
        <v>323</v>
      </c>
      <c r="S1523" s="160">
        <v>1039</v>
      </c>
      <c r="T1523" s="163">
        <v>1481</v>
      </c>
      <c r="U1523" s="164">
        <f t="shared" si="24"/>
        <v>442</v>
      </c>
      <c r="V1523" s="158"/>
      <c r="W1523" s="158"/>
    </row>
    <row r="1524" spans="2:23" ht="31.5" x14ac:dyDescent="0.3">
      <c r="B1524" s="18">
        <v>1455</v>
      </c>
      <c r="C1524" s="19">
        <v>-4</v>
      </c>
      <c r="D1524" s="172" t="s">
        <v>5178</v>
      </c>
      <c r="E1524" s="141" t="s">
        <v>4026</v>
      </c>
      <c r="F1524" s="142" t="s">
        <v>7</v>
      </c>
      <c r="G1524" s="143" t="s">
        <v>5179</v>
      </c>
      <c r="H1524" s="138">
        <v>1</v>
      </c>
      <c r="I1524" s="139">
        <v>1</v>
      </c>
      <c r="J1524" s="140">
        <v>1</v>
      </c>
      <c r="K1524" s="187"/>
      <c r="L1524" s="177"/>
      <c r="M1524" s="226" t="s">
        <v>5275</v>
      </c>
      <c r="N1524" s="209"/>
      <c r="O1524" s="77"/>
      <c r="Q1524" s="162" t="s">
        <v>1947</v>
      </c>
      <c r="R1524" s="167" t="s">
        <v>1614</v>
      </c>
      <c r="S1524" s="160">
        <v>1315</v>
      </c>
      <c r="T1524" s="163">
        <v>1335</v>
      </c>
      <c r="U1524" s="164">
        <f t="shared" si="24"/>
        <v>20</v>
      </c>
      <c r="V1524" s="158"/>
      <c r="W1524" s="158"/>
    </row>
    <row r="1525" spans="2:23" ht="26.25" x14ac:dyDescent="0.3">
      <c r="B1525" s="18">
        <v>1455</v>
      </c>
      <c r="C1525" s="19">
        <v>-4</v>
      </c>
      <c r="D1525" s="172" t="s">
        <v>3237</v>
      </c>
      <c r="E1525" s="141" t="s">
        <v>4026</v>
      </c>
      <c r="F1525" s="142" t="s">
        <v>7</v>
      </c>
      <c r="G1525" s="143" t="s">
        <v>3238</v>
      </c>
      <c r="H1525" s="138">
        <v>1</v>
      </c>
      <c r="I1525" s="139">
        <v>1</v>
      </c>
      <c r="J1525" s="140">
        <v>1</v>
      </c>
      <c r="K1525" s="187"/>
      <c r="L1525" s="177"/>
      <c r="M1525" s="226" t="s">
        <v>3830</v>
      </c>
      <c r="N1525" s="215" t="s">
        <v>960</v>
      </c>
      <c r="O1525" s="77"/>
      <c r="Q1525" s="162" t="s">
        <v>3341</v>
      </c>
      <c r="R1525" s="167" t="s">
        <v>3297</v>
      </c>
      <c r="S1525" s="160">
        <v>609</v>
      </c>
      <c r="T1525" s="163">
        <v>235</v>
      </c>
      <c r="U1525" s="164">
        <f t="shared" si="24"/>
        <v>-374</v>
      </c>
      <c r="V1525" s="158"/>
      <c r="W1525" s="158"/>
    </row>
    <row r="1526" spans="2:23" ht="26.25" x14ac:dyDescent="0.3">
      <c r="B1526" s="18">
        <v>1455</v>
      </c>
      <c r="C1526" s="19">
        <v>-4</v>
      </c>
      <c r="D1526" s="172" t="s">
        <v>4374</v>
      </c>
      <c r="E1526" s="141" t="s">
        <v>4026</v>
      </c>
      <c r="F1526" s="142" t="s">
        <v>7</v>
      </c>
      <c r="G1526" s="143" t="s">
        <v>323</v>
      </c>
      <c r="H1526" s="138">
        <v>1</v>
      </c>
      <c r="I1526" s="139">
        <v>1</v>
      </c>
      <c r="J1526" s="140">
        <v>1</v>
      </c>
      <c r="K1526" s="187"/>
      <c r="L1526" s="177"/>
      <c r="M1526" s="226" t="s">
        <v>4373</v>
      </c>
      <c r="N1526" s="215" t="s">
        <v>960</v>
      </c>
      <c r="O1526" s="77"/>
      <c r="Q1526" s="162" t="s">
        <v>3051</v>
      </c>
      <c r="R1526" s="167" t="s">
        <v>323</v>
      </c>
      <c r="S1526" s="160">
        <v>1455</v>
      </c>
      <c r="T1526" s="163">
        <v>161</v>
      </c>
      <c r="U1526" s="164">
        <f t="shared" si="24"/>
        <v>-1294</v>
      </c>
      <c r="V1526" s="158"/>
      <c r="W1526" s="158"/>
    </row>
    <row r="1527" spans="2:23" ht="26.25" x14ac:dyDescent="0.3">
      <c r="B1527" s="18">
        <v>1455</v>
      </c>
      <c r="C1527" s="19">
        <v>-4</v>
      </c>
      <c r="D1527" s="172" t="s">
        <v>5635</v>
      </c>
      <c r="E1527" s="141" t="s">
        <v>4026</v>
      </c>
      <c r="F1527" s="142" t="s">
        <v>7</v>
      </c>
      <c r="G1527" s="143" t="s">
        <v>5636</v>
      </c>
      <c r="H1527" s="138">
        <v>1</v>
      </c>
      <c r="I1527" s="139">
        <v>1</v>
      </c>
      <c r="J1527" s="140">
        <v>1</v>
      </c>
      <c r="K1527" s="187"/>
      <c r="L1527" s="177"/>
      <c r="M1527" s="226" t="s">
        <v>5669</v>
      </c>
      <c r="N1527" s="209"/>
      <c r="O1527" s="77"/>
      <c r="Q1527" s="162" t="s">
        <v>5091</v>
      </c>
      <c r="R1527" s="167" t="s">
        <v>323</v>
      </c>
      <c r="S1527" s="160">
        <v>689</v>
      </c>
      <c r="T1527" s="163">
        <v>1335</v>
      </c>
      <c r="U1527" s="164">
        <f t="shared" si="24"/>
        <v>646</v>
      </c>
      <c r="V1527" s="158"/>
      <c r="W1527" s="158"/>
    </row>
    <row r="1528" spans="2:23" ht="26.25" x14ac:dyDescent="0.3">
      <c r="B1528" s="18">
        <v>1455</v>
      </c>
      <c r="C1528" s="19">
        <v>-4</v>
      </c>
      <c r="D1528" s="172" t="s">
        <v>5180</v>
      </c>
      <c r="E1528" s="141" t="s">
        <v>4026</v>
      </c>
      <c r="F1528" s="142" t="s">
        <v>7</v>
      </c>
      <c r="G1528" s="143" t="s">
        <v>5181</v>
      </c>
      <c r="H1528" s="138">
        <v>1</v>
      </c>
      <c r="I1528" s="139">
        <v>1</v>
      </c>
      <c r="J1528" s="140">
        <v>1</v>
      </c>
      <c r="K1528" s="187"/>
      <c r="L1528" s="177"/>
      <c r="M1528" s="226" t="s">
        <v>5275</v>
      </c>
      <c r="N1528" s="209"/>
      <c r="O1528" s="77"/>
      <c r="Q1528" s="162" t="s">
        <v>2344</v>
      </c>
      <c r="R1528" s="167" t="s">
        <v>2322</v>
      </c>
      <c r="S1528" s="160">
        <v>1455</v>
      </c>
      <c r="T1528" s="163">
        <v>765</v>
      </c>
      <c r="U1528" s="164">
        <f t="shared" si="24"/>
        <v>-690</v>
      </c>
      <c r="V1528" s="158"/>
      <c r="W1528" s="158"/>
    </row>
    <row r="1529" spans="2:23" ht="26.25" x14ac:dyDescent="0.3">
      <c r="B1529" s="18">
        <v>1455</v>
      </c>
      <c r="C1529" s="19">
        <v>-4</v>
      </c>
      <c r="D1529" s="172" t="s">
        <v>3856</v>
      </c>
      <c r="E1529" s="141" t="s">
        <v>4026</v>
      </c>
      <c r="F1529" s="142" t="s">
        <v>7</v>
      </c>
      <c r="G1529" s="143" t="s">
        <v>3857</v>
      </c>
      <c r="H1529" s="138">
        <v>1</v>
      </c>
      <c r="I1529" s="139">
        <v>1</v>
      </c>
      <c r="J1529" s="140">
        <v>1</v>
      </c>
      <c r="K1529" s="187"/>
      <c r="L1529" s="177"/>
      <c r="M1529" s="226" t="s">
        <v>3851</v>
      </c>
      <c r="N1529" s="215" t="s">
        <v>960</v>
      </c>
      <c r="O1529" s="77"/>
      <c r="Q1529" s="162" t="s">
        <v>1948</v>
      </c>
      <c r="R1529" s="167" t="s">
        <v>1579</v>
      </c>
      <c r="S1529" s="160">
        <v>1315</v>
      </c>
      <c r="T1529" s="163">
        <v>1481</v>
      </c>
      <c r="U1529" s="164">
        <f t="shared" si="24"/>
        <v>166</v>
      </c>
      <c r="V1529" s="158"/>
      <c r="W1529" s="158"/>
    </row>
    <row r="1530" spans="2:23" ht="28.5" x14ac:dyDescent="0.3">
      <c r="B1530" s="18">
        <v>1455</v>
      </c>
      <c r="C1530" s="19">
        <v>-4</v>
      </c>
      <c r="D1530" s="172" t="s">
        <v>4277</v>
      </c>
      <c r="E1530" s="141" t="s">
        <v>4026</v>
      </c>
      <c r="F1530" s="142" t="s">
        <v>7</v>
      </c>
      <c r="G1530" s="143" t="s">
        <v>4278</v>
      </c>
      <c r="H1530" s="138">
        <v>1</v>
      </c>
      <c r="I1530" s="139">
        <v>1</v>
      </c>
      <c r="J1530" s="140">
        <v>1</v>
      </c>
      <c r="K1530" s="187"/>
      <c r="L1530" s="177"/>
      <c r="M1530" s="226" t="s">
        <v>4263</v>
      </c>
      <c r="N1530" s="215" t="s">
        <v>960</v>
      </c>
      <c r="O1530" s="77"/>
      <c r="Q1530" s="162" t="s">
        <v>2821</v>
      </c>
      <c r="R1530" s="167" t="s">
        <v>2772</v>
      </c>
      <c r="S1530" s="160">
        <v>1315</v>
      </c>
      <c r="T1530" s="163">
        <v>940</v>
      </c>
      <c r="U1530" s="164">
        <f t="shared" si="24"/>
        <v>-375</v>
      </c>
      <c r="V1530" s="158"/>
      <c r="W1530" s="158"/>
    </row>
    <row r="1531" spans="2:23" ht="26.25" x14ac:dyDescent="0.3">
      <c r="B1531" s="18">
        <v>1455</v>
      </c>
      <c r="C1531" s="19">
        <v>-4</v>
      </c>
      <c r="D1531" s="172" t="s">
        <v>2581</v>
      </c>
      <c r="E1531" s="141" t="s">
        <v>4026</v>
      </c>
      <c r="F1531" s="142" t="s">
        <v>7</v>
      </c>
      <c r="G1531" s="143" t="s">
        <v>2614</v>
      </c>
      <c r="H1531" s="138">
        <v>1</v>
      </c>
      <c r="I1531" s="139">
        <v>1</v>
      </c>
      <c r="J1531" s="140">
        <v>1</v>
      </c>
      <c r="K1531" s="187"/>
      <c r="L1531" s="177"/>
      <c r="M1531" s="226" t="s">
        <v>3837</v>
      </c>
      <c r="N1531" s="215" t="s">
        <v>960</v>
      </c>
      <c r="O1531" s="77"/>
      <c r="Q1531" s="162" t="s">
        <v>1952</v>
      </c>
      <c r="R1531" s="167" t="s">
        <v>2831</v>
      </c>
      <c r="S1531" s="160">
        <v>210</v>
      </c>
      <c r="T1531" s="163">
        <v>940</v>
      </c>
      <c r="U1531" s="164">
        <f t="shared" si="24"/>
        <v>730</v>
      </c>
      <c r="V1531" s="158"/>
      <c r="W1531" s="158"/>
    </row>
    <row r="1532" spans="2:23" ht="26.25" x14ac:dyDescent="0.3">
      <c r="B1532" s="18">
        <v>1455</v>
      </c>
      <c r="C1532" s="19">
        <v>-4</v>
      </c>
      <c r="D1532" s="172" t="s">
        <v>3847</v>
      </c>
      <c r="E1532" s="141" t="s">
        <v>4026</v>
      </c>
      <c r="F1532" s="142" t="s">
        <v>7</v>
      </c>
      <c r="G1532" s="143" t="s">
        <v>323</v>
      </c>
      <c r="H1532" s="138">
        <v>1</v>
      </c>
      <c r="I1532" s="139">
        <v>1</v>
      </c>
      <c r="J1532" s="140">
        <v>1</v>
      </c>
      <c r="K1532" s="187"/>
      <c r="L1532" s="177"/>
      <c r="M1532" s="226" t="s">
        <v>3842</v>
      </c>
      <c r="N1532" s="215" t="s">
        <v>960</v>
      </c>
      <c r="O1532" s="77"/>
      <c r="Q1532" s="162" t="s">
        <v>5225</v>
      </c>
      <c r="R1532" s="167" t="s">
        <v>5124</v>
      </c>
      <c r="S1532" s="160">
        <v>836</v>
      </c>
      <c r="T1532" s="163">
        <v>1136</v>
      </c>
      <c r="U1532" s="164">
        <f t="shared" si="24"/>
        <v>300</v>
      </c>
      <c r="V1532" s="158"/>
      <c r="W1532" s="158"/>
    </row>
    <row r="1533" spans="2:23" ht="26.25" x14ac:dyDescent="0.3">
      <c r="B1533" s="18">
        <v>1455</v>
      </c>
      <c r="C1533" s="19">
        <v>-4</v>
      </c>
      <c r="D1533" s="172" t="s">
        <v>3056</v>
      </c>
      <c r="E1533" s="141" t="s">
        <v>4026</v>
      </c>
      <c r="F1533" s="142" t="s">
        <v>7</v>
      </c>
      <c r="G1533" s="143" t="s">
        <v>323</v>
      </c>
      <c r="H1533" s="138">
        <v>1</v>
      </c>
      <c r="I1533" s="139">
        <v>1</v>
      </c>
      <c r="J1533" s="140">
        <v>1</v>
      </c>
      <c r="K1533" s="187"/>
      <c r="L1533" s="177"/>
      <c r="M1533" s="226" t="s">
        <v>5462</v>
      </c>
      <c r="N1533" s="207"/>
      <c r="O1533" s="77"/>
      <c r="Q1533" s="162" t="s">
        <v>2822</v>
      </c>
      <c r="R1533" s="167" t="s">
        <v>323</v>
      </c>
      <c r="S1533" s="160">
        <v>1315</v>
      </c>
      <c r="T1533" s="163">
        <v>653</v>
      </c>
      <c r="U1533" s="164">
        <f t="shared" si="24"/>
        <v>-662</v>
      </c>
      <c r="V1533" s="158"/>
      <c r="W1533" s="158"/>
    </row>
    <row r="1534" spans="2:23" ht="26.25" x14ac:dyDescent="0.3">
      <c r="B1534" s="18">
        <v>1455</v>
      </c>
      <c r="C1534" s="19">
        <v>-4</v>
      </c>
      <c r="D1534" s="172" t="s">
        <v>740</v>
      </c>
      <c r="E1534" s="141" t="s">
        <v>4026</v>
      </c>
      <c r="F1534" s="142" t="s">
        <v>7</v>
      </c>
      <c r="G1534" s="143" t="s">
        <v>5827</v>
      </c>
      <c r="H1534" s="138">
        <v>1</v>
      </c>
      <c r="I1534" s="139">
        <v>1</v>
      </c>
      <c r="J1534" s="140">
        <v>1</v>
      </c>
      <c r="K1534" s="187"/>
      <c r="L1534" s="177"/>
      <c r="M1534" s="226" t="s">
        <v>5809</v>
      </c>
      <c r="N1534" s="209"/>
      <c r="O1534" s="77"/>
      <c r="Q1534" s="162" t="s">
        <v>1953</v>
      </c>
      <c r="R1534" s="167" t="s">
        <v>178</v>
      </c>
      <c r="S1534" s="160">
        <v>424</v>
      </c>
      <c r="T1534" s="163">
        <v>1136</v>
      </c>
      <c r="U1534" s="164">
        <f t="shared" si="24"/>
        <v>712</v>
      </c>
      <c r="V1534" s="158"/>
      <c r="W1534" s="158"/>
    </row>
    <row r="1535" spans="2:23" ht="26.25" x14ac:dyDescent="0.3">
      <c r="B1535" s="18">
        <v>1455</v>
      </c>
      <c r="C1535" s="19">
        <v>-4</v>
      </c>
      <c r="D1535" s="172" t="s">
        <v>2953</v>
      </c>
      <c r="E1535" s="141" t="s">
        <v>4026</v>
      </c>
      <c r="F1535" s="142" t="s">
        <v>7</v>
      </c>
      <c r="G1535" s="143" t="s">
        <v>323</v>
      </c>
      <c r="H1535" s="138">
        <v>1</v>
      </c>
      <c r="I1535" s="139">
        <v>1</v>
      </c>
      <c r="J1535" s="140">
        <v>1</v>
      </c>
      <c r="K1535" s="187"/>
      <c r="L1535" s="177"/>
      <c r="M1535" s="226" t="s">
        <v>3840</v>
      </c>
      <c r="N1535" s="215" t="s">
        <v>960</v>
      </c>
      <c r="O1535" s="77"/>
      <c r="Q1535" s="162" t="s">
        <v>2871</v>
      </c>
      <c r="R1535" s="167" t="s">
        <v>2836</v>
      </c>
      <c r="S1535" s="160">
        <v>264</v>
      </c>
      <c r="T1535" s="163">
        <v>855</v>
      </c>
      <c r="U1535" s="164">
        <f t="shared" si="24"/>
        <v>591</v>
      </c>
      <c r="V1535" s="158"/>
      <c r="W1535" s="158"/>
    </row>
    <row r="1536" spans="2:23" ht="28.5" x14ac:dyDescent="0.3">
      <c r="B1536" s="18">
        <v>1455</v>
      </c>
      <c r="C1536" s="19">
        <v>-4</v>
      </c>
      <c r="D1536" s="172" t="s">
        <v>3972</v>
      </c>
      <c r="E1536" s="141" t="s">
        <v>4026</v>
      </c>
      <c r="F1536" s="142" t="s">
        <v>7</v>
      </c>
      <c r="G1536" s="143" t="s">
        <v>3973</v>
      </c>
      <c r="H1536" s="138">
        <v>1</v>
      </c>
      <c r="I1536" s="139">
        <v>1</v>
      </c>
      <c r="J1536" s="140">
        <v>1</v>
      </c>
      <c r="K1536" s="187"/>
      <c r="L1536" s="177"/>
      <c r="M1536" s="226" t="s">
        <v>3974</v>
      </c>
      <c r="N1536" s="215" t="s">
        <v>960</v>
      </c>
      <c r="O1536" s="97"/>
      <c r="Q1536" s="162" t="s">
        <v>1954</v>
      </c>
      <c r="R1536" s="167" t="s">
        <v>739</v>
      </c>
      <c r="S1536" s="160">
        <v>836</v>
      </c>
      <c r="T1536" s="163">
        <v>855</v>
      </c>
      <c r="U1536" s="164">
        <f t="shared" si="24"/>
        <v>19</v>
      </c>
      <c r="V1536" s="158"/>
      <c r="W1536" s="158"/>
    </row>
    <row r="1537" spans="2:23" ht="26.25" x14ac:dyDescent="0.3">
      <c r="B1537" s="18">
        <v>1455</v>
      </c>
      <c r="C1537" s="19">
        <v>-4</v>
      </c>
      <c r="D1537" s="172" t="s">
        <v>1739</v>
      </c>
      <c r="E1537" s="141" t="s">
        <v>4026</v>
      </c>
      <c r="F1537" s="142" t="s">
        <v>7</v>
      </c>
      <c r="G1537" s="143" t="s">
        <v>323</v>
      </c>
      <c r="H1537" s="138">
        <v>1</v>
      </c>
      <c r="I1537" s="139">
        <v>1</v>
      </c>
      <c r="J1537" s="140">
        <v>1</v>
      </c>
      <c r="K1537" s="187"/>
      <c r="L1537" s="177"/>
      <c r="M1537" s="226" t="s">
        <v>3829</v>
      </c>
      <c r="N1537" s="215" t="s">
        <v>960</v>
      </c>
      <c r="O1537" s="77"/>
      <c r="Q1537" s="162" t="s">
        <v>2823</v>
      </c>
      <c r="R1537" s="167" t="s">
        <v>2722</v>
      </c>
      <c r="S1537" s="160">
        <v>473</v>
      </c>
      <c r="T1537" s="163">
        <v>1481</v>
      </c>
      <c r="U1537" s="164">
        <f t="shared" si="24"/>
        <v>1008</v>
      </c>
      <c r="V1537" s="158"/>
      <c r="W1537" s="158"/>
    </row>
    <row r="1538" spans="2:23" ht="26.25" x14ac:dyDescent="0.3">
      <c r="B1538" s="18">
        <v>1455</v>
      </c>
      <c r="C1538" s="19">
        <v>-4</v>
      </c>
      <c r="D1538" s="172" t="s">
        <v>3535</v>
      </c>
      <c r="E1538" s="141" t="s">
        <v>4026</v>
      </c>
      <c r="F1538" s="142" t="s">
        <v>7</v>
      </c>
      <c r="G1538" s="143" t="s">
        <v>1264</v>
      </c>
      <c r="H1538" s="138">
        <v>1</v>
      </c>
      <c r="I1538" s="139">
        <v>1</v>
      </c>
      <c r="J1538" s="140">
        <v>1</v>
      </c>
      <c r="K1538" s="187"/>
      <c r="L1538" s="177"/>
      <c r="M1538" s="226" t="s">
        <v>3839</v>
      </c>
      <c r="N1538" s="215" t="s">
        <v>960</v>
      </c>
      <c r="O1538" s="77"/>
      <c r="Q1538" s="162" t="s">
        <v>4023</v>
      </c>
      <c r="R1538" s="167" t="s">
        <v>323</v>
      </c>
      <c r="S1538" s="160">
        <v>1114</v>
      </c>
      <c r="T1538" s="163">
        <v>855</v>
      </c>
      <c r="U1538" s="164">
        <f t="shared" si="24"/>
        <v>-259</v>
      </c>
      <c r="V1538" s="158"/>
      <c r="W1538" s="158"/>
    </row>
    <row r="1539" spans="2:23" ht="26.25" x14ac:dyDescent="0.3">
      <c r="B1539" s="18">
        <v>1455</v>
      </c>
      <c r="C1539" s="19">
        <v>-4</v>
      </c>
      <c r="D1539" s="172" t="s">
        <v>306</v>
      </c>
      <c r="E1539" s="141" t="s">
        <v>4026</v>
      </c>
      <c r="F1539" s="142" t="s">
        <v>7</v>
      </c>
      <c r="G1539" s="143" t="s">
        <v>4279</v>
      </c>
      <c r="H1539" s="138">
        <v>1</v>
      </c>
      <c r="I1539" s="139">
        <v>1</v>
      </c>
      <c r="J1539" s="140">
        <v>1</v>
      </c>
      <c r="K1539" s="187"/>
      <c r="L1539" s="177"/>
      <c r="M1539" s="226" t="s">
        <v>4263</v>
      </c>
      <c r="N1539" s="215" t="s">
        <v>960</v>
      </c>
      <c r="O1539" s="97"/>
      <c r="Q1539" s="162" t="s">
        <v>3285</v>
      </c>
      <c r="R1539" s="167" t="s">
        <v>323</v>
      </c>
      <c r="S1539" s="160">
        <v>816</v>
      </c>
      <c r="T1539" s="163">
        <v>1335</v>
      </c>
      <c r="U1539" s="164">
        <f t="shared" si="24"/>
        <v>519</v>
      </c>
      <c r="V1539" s="158"/>
      <c r="W1539" s="158"/>
    </row>
    <row r="1540" spans="2:23" ht="26.25" x14ac:dyDescent="0.3">
      <c r="B1540" s="18">
        <v>1455</v>
      </c>
      <c r="C1540" s="19">
        <v>-4</v>
      </c>
      <c r="D1540" s="172" t="s">
        <v>4295</v>
      </c>
      <c r="E1540" s="141" t="s">
        <v>4026</v>
      </c>
      <c r="F1540" s="142" t="s">
        <v>7</v>
      </c>
      <c r="G1540" s="143" t="s">
        <v>4296</v>
      </c>
      <c r="H1540" s="138">
        <v>1</v>
      </c>
      <c r="I1540" s="139">
        <v>1</v>
      </c>
      <c r="J1540" s="140">
        <v>1</v>
      </c>
      <c r="K1540" s="187"/>
      <c r="L1540" s="177"/>
      <c r="M1540" s="226" t="s">
        <v>4263</v>
      </c>
      <c r="N1540" s="215" t="s">
        <v>960</v>
      </c>
      <c r="O1540" s="77"/>
      <c r="Q1540" s="162" t="s">
        <v>3286</v>
      </c>
      <c r="R1540" s="167" t="s">
        <v>4298</v>
      </c>
      <c r="S1540" s="160">
        <v>921</v>
      </c>
      <c r="T1540" s="163">
        <v>1136</v>
      </c>
      <c r="U1540" s="164">
        <f t="shared" si="24"/>
        <v>215</v>
      </c>
      <c r="V1540" s="158"/>
      <c r="W1540" s="158"/>
    </row>
    <row r="1541" spans="2:23" ht="26.25" x14ac:dyDescent="0.3">
      <c r="B1541" s="18">
        <v>1455</v>
      </c>
      <c r="C1541" s="19">
        <v>-4</v>
      </c>
      <c r="D1541" s="172" t="s">
        <v>4302</v>
      </c>
      <c r="E1541" s="141" t="s">
        <v>4026</v>
      </c>
      <c r="F1541" s="142" t="s">
        <v>7</v>
      </c>
      <c r="G1541" s="143" t="s">
        <v>4303</v>
      </c>
      <c r="H1541" s="138">
        <v>1</v>
      </c>
      <c r="I1541" s="139">
        <v>1</v>
      </c>
      <c r="J1541" s="140">
        <v>1</v>
      </c>
      <c r="K1541" s="187"/>
      <c r="L1541" s="177"/>
      <c r="M1541" s="226" t="s">
        <v>4299</v>
      </c>
      <c r="N1541" s="215" t="s">
        <v>960</v>
      </c>
      <c r="O1541" s="77"/>
      <c r="Q1541" s="162" t="s">
        <v>1955</v>
      </c>
      <c r="R1541" s="167" t="s">
        <v>451</v>
      </c>
      <c r="S1541" s="160">
        <v>66</v>
      </c>
      <c r="T1541" s="163">
        <v>1136</v>
      </c>
      <c r="U1541" s="164">
        <f t="shared" si="24"/>
        <v>1070</v>
      </c>
      <c r="V1541" s="158"/>
      <c r="W1541" s="158"/>
    </row>
    <row r="1542" spans="2:23" ht="26.25" x14ac:dyDescent="0.3">
      <c r="B1542" s="18">
        <v>1455</v>
      </c>
      <c r="C1542" s="19">
        <v>-4</v>
      </c>
      <c r="D1542" s="172" t="s">
        <v>4289</v>
      </c>
      <c r="E1542" s="141" t="s">
        <v>4026</v>
      </c>
      <c r="F1542" s="142" t="s">
        <v>7</v>
      </c>
      <c r="G1542" s="143" t="s">
        <v>1496</v>
      </c>
      <c r="H1542" s="138">
        <v>1</v>
      </c>
      <c r="I1542" s="139">
        <v>1</v>
      </c>
      <c r="J1542" s="140">
        <v>1</v>
      </c>
      <c r="K1542" s="187"/>
      <c r="L1542" s="177"/>
      <c r="M1542" s="226" t="s">
        <v>4263</v>
      </c>
      <c r="N1542" s="215" t="s">
        <v>960</v>
      </c>
      <c r="O1542" s="77"/>
      <c r="Q1542" s="162" t="s">
        <v>3435</v>
      </c>
      <c r="R1542" s="167" t="s">
        <v>1539</v>
      </c>
      <c r="S1542" s="160">
        <v>341</v>
      </c>
      <c r="T1542" s="163">
        <v>1063</v>
      </c>
      <c r="U1542" s="164">
        <f t="shared" si="24"/>
        <v>722</v>
      </c>
      <c r="V1542" s="158"/>
      <c r="W1542" s="158"/>
    </row>
    <row r="1543" spans="2:23" ht="26.25" x14ac:dyDescent="0.3">
      <c r="B1543" s="18">
        <v>1455</v>
      </c>
      <c r="C1543" s="19">
        <v>-4</v>
      </c>
      <c r="D1543" s="172" t="s">
        <v>4287</v>
      </c>
      <c r="E1543" s="141" t="s">
        <v>4026</v>
      </c>
      <c r="F1543" s="142" t="s">
        <v>7</v>
      </c>
      <c r="G1543" s="143" t="s">
        <v>4288</v>
      </c>
      <c r="H1543" s="138">
        <v>1</v>
      </c>
      <c r="I1543" s="139">
        <v>1</v>
      </c>
      <c r="J1543" s="140">
        <v>1</v>
      </c>
      <c r="K1543" s="187"/>
      <c r="L1543" s="177"/>
      <c r="M1543" s="226" t="s">
        <v>4263</v>
      </c>
      <c r="N1543" s="215" t="s">
        <v>960</v>
      </c>
      <c r="O1543" s="77"/>
      <c r="Q1543" s="162" t="s">
        <v>2142</v>
      </c>
      <c r="R1543" s="167" t="s">
        <v>2118</v>
      </c>
      <c r="S1543" s="161">
        <v>1455</v>
      </c>
      <c r="T1543" s="163">
        <v>85</v>
      </c>
      <c r="U1543" s="164">
        <f t="shared" si="24"/>
        <v>-1370</v>
      </c>
      <c r="V1543" s="158"/>
      <c r="W1543" s="158"/>
    </row>
    <row r="1544" spans="2:23" ht="28.5" x14ac:dyDescent="0.3">
      <c r="B1544" s="18">
        <v>1455</v>
      </c>
      <c r="C1544" s="19">
        <v>-4</v>
      </c>
      <c r="D1544" s="172" t="s">
        <v>2754</v>
      </c>
      <c r="E1544" s="141" t="s">
        <v>4026</v>
      </c>
      <c r="F1544" s="142" t="s">
        <v>7</v>
      </c>
      <c r="G1544" s="143" t="s">
        <v>2726</v>
      </c>
      <c r="H1544" s="138">
        <v>1</v>
      </c>
      <c r="I1544" s="139">
        <v>1</v>
      </c>
      <c r="J1544" s="140">
        <v>1</v>
      </c>
      <c r="K1544" s="187"/>
      <c r="L1544" s="177"/>
      <c r="M1544" s="226" t="s">
        <v>3838</v>
      </c>
      <c r="N1544" s="215" t="s">
        <v>960</v>
      </c>
      <c r="O1544" s="77"/>
      <c r="Q1544" s="162" t="s">
        <v>2345</v>
      </c>
      <c r="R1544" s="167" t="s">
        <v>2426</v>
      </c>
      <c r="S1544" s="160">
        <v>921</v>
      </c>
      <c r="T1544" s="163">
        <v>1136</v>
      </c>
      <c r="U1544" s="164">
        <f t="shared" si="24"/>
        <v>215</v>
      </c>
      <c r="V1544" s="158"/>
      <c r="W1544" s="158"/>
    </row>
    <row r="1545" spans="2:23" ht="26.25" x14ac:dyDescent="0.3">
      <c r="B1545" s="18">
        <v>1455</v>
      </c>
      <c r="C1545" s="19">
        <v>-4</v>
      </c>
      <c r="D1545" s="172" t="s">
        <v>5637</v>
      </c>
      <c r="E1545" s="141" t="s">
        <v>4026</v>
      </c>
      <c r="F1545" s="142" t="s">
        <v>7</v>
      </c>
      <c r="G1545" s="143" t="s">
        <v>323</v>
      </c>
      <c r="H1545" s="138">
        <v>1</v>
      </c>
      <c r="I1545" s="139">
        <v>1</v>
      </c>
      <c r="J1545" s="140">
        <v>1</v>
      </c>
      <c r="K1545" s="187"/>
      <c r="L1545" s="177"/>
      <c r="M1545" s="226" t="s">
        <v>5682</v>
      </c>
      <c r="N1545" s="209"/>
      <c r="O1545" s="77"/>
      <c r="Q1545" s="162" t="s">
        <v>2488</v>
      </c>
      <c r="R1545" s="167" t="s">
        <v>2085</v>
      </c>
      <c r="S1545" s="160">
        <v>559</v>
      </c>
      <c r="T1545" s="163">
        <v>1136</v>
      </c>
      <c r="U1545" s="164">
        <f t="shared" si="24"/>
        <v>577</v>
      </c>
      <c r="V1545" s="158"/>
      <c r="W1545" s="158"/>
    </row>
    <row r="1546" spans="2:23" ht="26.25" x14ac:dyDescent="0.3">
      <c r="B1546" s="18">
        <v>1455</v>
      </c>
      <c r="C1546" s="19">
        <v>-4</v>
      </c>
      <c r="D1546" s="172" t="s">
        <v>336</v>
      </c>
      <c r="E1546" s="141" t="s">
        <v>4026</v>
      </c>
      <c r="F1546" s="142" t="s">
        <v>7</v>
      </c>
      <c r="G1546" s="143" t="s">
        <v>323</v>
      </c>
      <c r="H1546" s="138">
        <v>1</v>
      </c>
      <c r="I1546" s="139">
        <v>1</v>
      </c>
      <c r="J1546" s="140">
        <v>1</v>
      </c>
      <c r="K1546" s="187"/>
      <c r="L1546" s="177"/>
      <c r="M1546" s="226" t="s">
        <v>3842</v>
      </c>
      <c r="N1546" s="215" t="s">
        <v>960</v>
      </c>
      <c r="O1546" s="77"/>
      <c r="Q1546" s="162" t="s">
        <v>2824</v>
      </c>
      <c r="R1546" s="167" t="s">
        <v>2701</v>
      </c>
      <c r="S1546" s="160">
        <v>751</v>
      </c>
      <c r="T1546" s="163">
        <v>1335</v>
      </c>
      <c r="U1546" s="164">
        <f t="shared" si="24"/>
        <v>584</v>
      </c>
      <c r="V1546" s="158"/>
      <c r="W1546" s="158"/>
    </row>
    <row r="1547" spans="2:23" ht="28.5" x14ac:dyDescent="0.3">
      <c r="B1547" s="18">
        <v>1455</v>
      </c>
      <c r="C1547" s="19">
        <v>-4</v>
      </c>
      <c r="D1547" s="172" t="s">
        <v>2384</v>
      </c>
      <c r="E1547" s="141" t="s">
        <v>4026</v>
      </c>
      <c r="F1547" s="142" t="s">
        <v>7</v>
      </c>
      <c r="G1547" s="143" t="s">
        <v>2446</v>
      </c>
      <c r="H1547" s="138">
        <v>1</v>
      </c>
      <c r="I1547" s="139">
        <v>1</v>
      </c>
      <c r="J1547" s="140">
        <v>1</v>
      </c>
      <c r="K1547" s="187"/>
      <c r="L1547" s="177"/>
      <c r="M1547" s="226" t="s">
        <v>3824</v>
      </c>
      <c r="N1547" s="215" t="s">
        <v>960</v>
      </c>
      <c r="O1547" s="77"/>
      <c r="Q1547" s="162" t="s">
        <v>4766</v>
      </c>
      <c r="R1547" s="167" t="s">
        <v>4587</v>
      </c>
      <c r="S1547" s="160">
        <v>210</v>
      </c>
      <c r="T1547" s="163">
        <v>190</v>
      </c>
      <c r="U1547" s="164">
        <f t="shared" si="24"/>
        <v>-20</v>
      </c>
      <c r="V1547" s="158"/>
      <c r="W1547" s="158"/>
    </row>
    <row r="1548" spans="2:23" ht="28.5" x14ac:dyDescent="0.3">
      <c r="B1548" s="18">
        <v>1455</v>
      </c>
      <c r="C1548" s="19">
        <v>-4</v>
      </c>
      <c r="D1548" s="172" t="s">
        <v>2375</v>
      </c>
      <c r="E1548" s="141" t="s">
        <v>4026</v>
      </c>
      <c r="F1548" s="142" t="s">
        <v>7</v>
      </c>
      <c r="G1548" s="143" t="s">
        <v>3231</v>
      </c>
      <c r="H1548" s="138">
        <v>1</v>
      </c>
      <c r="I1548" s="139">
        <v>1</v>
      </c>
      <c r="J1548" s="140">
        <v>1</v>
      </c>
      <c r="K1548" s="187"/>
      <c r="L1548" s="177"/>
      <c r="M1548" s="226" t="s">
        <v>3830</v>
      </c>
      <c r="N1548" s="215" t="s">
        <v>960</v>
      </c>
      <c r="O1548" s="97"/>
      <c r="Q1548" s="162" t="s">
        <v>1959</v>
      </c>
      <c r="R1548" s="167" t="s">
        <v>265</v>
      </c>
      <c r="S1548" s="160">
        <v>324</v>
      </c>
      <c r="T1548" s="163">
        <v>1481</v>
      </c>
      <c r="U1548" s="164">
        <f t="shared" si="24"/>
        <v>1157</v>
      </c>
      <c r="V1548" s="158"/>
      <c r="W1548" s="158"/>
    </row>
    <row r="1549" spans="2:23" ht="26.25" x14ac:dyDescent="0.3">
      <c r="B1549" s="18">
        <v>1455</v>
      </c>
      <c r="C1549" s="19">
        <v>-4</v>
      </c>
      <c r="D1549" s="172" t="s">
        <v>5822</v>
      </c>
      <c r="E1549" s="141" t="s">
        <v>4026</v>
      </c>
      <c r="F1549" s="142" t="s">
        <v>7</v>
      </c>
      <c r="G1549" s="143" t="s">
        <v>5823</v>
      </c>
      <c r="H1549" s="138">
        <v>1</v>
      </c>
      <c r="I1549" s="139">
        <v>1</v>
      </c>
      <c r="J1549" s="140">
        <v>1</v>
      </c>
      <c r="K1549" s="187"/>
      <c r="L1549" s="177"/>
      <c r="M1549" s="226" t="s">
        <v>5809</v>
      </c>
      <c r="N1549" s="209"/>
      <c r="O1549" s="97"/>
      <c r="Q1549" s="162" t="s">
        <v>4404</v>
      </c>
      <c r="R1549" s="167" t="s">
        <v>323</v>
      </c>
      <c r="S1549" s="160">
        <v>1114</v>
      </c>
      <c r="T1549" s="163">
        <v>1481</v>
      </c>
      <c r="U1549" s="164">
        <f t="shared" si="24"/>
        <v>367</v>
      </c>
      <c r="V1549" s="158"/>
      <c r="W1549" s="158"/>
    </row>
    <row r="1550" spans="2:23" ht="26.25" x14ac:dyDescent="0.3">
      <c r="B1550" s="18">
        <v>1455</v>
      </c>
      <c r="C1550" s="19">
        <v>-4</v>
      </c>
      <c r="D1550" s="172" t="s">
        <v>3141</v>
      </c>
      <c r="E1550" s="141" t="s">
        <v>4026</v>
      </c>
      <c r="F1550" s="142" t="s">
        <v>7</v>
      </c>
      <c r="G1550" s="143" t="s">
        <v>3142</v>
      </c>
      <c r="H1550" s="138">
        <v>1</v>
      </c>
      <c r="I1550" s="139">
        <v>1</v>
      </c>
      <c r="J1550" s="140">
        <v>1</v>
      </c>
      <c r="K1550" s="187"/>
      <c r="L1550" s="177"/>
      <c r="M1550" s="226" t="s">
        <v>3828</v>
      </c>
      <c r="N1550" s="215" t="s">
        <v>960</v>
      </c>
      <c r="O1550" s="97"/>
      <c r="Q1550" s="162" t="s">
        <v>2346</v>
      </c>
      <c r="R1550" s="167" t="s">
        <v>2320</v>
      </c>
      <c r="S1550" s="160">
        <v>559</v>
      </c>
      <c r="T1550" s="163">
        <v>451</v>
      </c>
      <c r="U1550" s="164">
        <f t="shared" si="24"/>
        <v>-108</v>
      </c>
      <c r="V1550" s="158"/>
      <c r="W1550" s="158"/>
    </row>
    <row r="1551" spans="2:23" ht="26.25" x14ac:dyDescent="0.3">
      <c r="B1551" s="18">
        <v>1455</v>
      </c>
      <c r="C1551" s="19">
        <v>-4</v>
      </c>
      <c r="D1551" s="172" t="s">
        <v>2741</v>
      </c>
      <c r="E1551" s="141" t="s">
        <v>4026</v>
      </c>
      <c r="F1551" s="142" t="s">
        <v>7</v>
      </c>
      <c r="G1551" s="143" t="s">
        <v>323</v>
      </c>
      <c r="H1551" s="138">
        <v>1</v>
      </c>
      <c r="I1551" s="139">
        <v>1</v>
      </c>
      <c r="J1551" s="140">
        <v>1</v>
      </c>
      <c r="K1551" s="187"/>
      <c r="L1551" s="177"/>
      <c r="M1551" s="226" t="s">
        <v>3838</v>
      </c>
      <c r="N1551" s="215" t="s">
        <v>960</v>
      </c>
      <c r="O1551" s="97"/>
      <c r="Q1551" s="162" t="s">
        <v>1961</v>
      </c>
      <c r="R1551" s="167" t="s">
        <v>528</v>
      </c>
      <c r="S1551" s="160">
        <v>191</v>
      </c>
      <c r="T1551" s="163">
        <v>1063</v>
      </c>
      <c r="U1551" s="164">
        <f t="shared" si="24"/>
        <v>872</v>
      </c>
      <c r="V1551" s="158"/>
      <c r="W1551" s="158"/>
    </row>
    <row r="1552" spans="2:23" ht="26.25" x14ac:dyDescent="0.3">
      <c r="B1552" s="18">
        <v>1455</v>
      </c>
      <c r="C1552" s="19">
        <v>-4</v>
      </c>
      <c r="D1552" s="172" t="s">
        <v>4492</v>
      </c>
      <c r="E1552" s="141" t="s">
        <v>4026</v>
      </c>
      <c r="F1552" s="142" t="s">
        <v>7</v>
      </c>
      <c r="G1552" s="143" t="s">
        <v>323</v>
      </c>
      <c r="H1552" s="138">
        <v>1</v>
      </c>
      <c r="I1552" s="139">
        <v>1</v>
      </c>
      <c r="J1552" s="140">
        <v>1</v>
      </c>
      <c r="K1552" s="187"/>
      <c r="L1552" s="177"/>
      <c r="M1552" s="226" t="s">
        <v>4475</v>
      </c>
      <c r="N1552" s="215" t="s">
        <v>960</v>
      </c>
      <c r="O1552" s="97"/>
      <c r="Q1552" s="162" t="s">
        <v>1964</v>
      </c>
      <c r="R1552" s="167" t="s">
        <v>26</v>
      </c>
      <c r="S1552" s="160">
        <v>264</v>
      </c>
      <c r="T1552" s="163">
        <v>1335</v>
      </c>
      <c r="U1552" s="164">
        <f t="shared" si="24"/>
        <v>1071</v>
      </c>
      <c r="V1552" s="158"/>
      <c r="W1552" s="158"/>
    </row>
    <row r="1553" spans="2:23" ht="28.5" x14ac:dyDescent="0.3">
      <c r="B1553" s="18">
        <v>1455</v>
      </c>
      <c r="C1553" s="19">
        <v>-4</v>
      </c>
      <c r="D1553" s="172" t="s">
        <v>4280</v>
      </c>
      <c r="E1553" s="141" t="s">
        <v>4026</v>
      </c>
      <c r="F1553" s="142" t="s">
        <v>7</v>
      </c>
      <c r="G1553" s="143" t="s">
        <v>4281</v>
      </c>
      <c r="H1553" s="138">
        <v>1</v>
      </c>
      <c r="I1553" s="139">
        <v>1</v>
      </c>
      <c r="J1553" s="140">
        <v>1</v>
      </c>
      <c r="K1553" s="187"/>
      <c r="L1553" s="177"/>
      <c r="M1553" s="226" t="s">
        <v>4263</v>
      </c>
      <c r="N1553" s="215" t="s">
        <v>960</v>
      </c>
      <c r="O1553" s="77"/>
      <c r="Q1553" s="162" t="s">
        <v>1965</v>
      </c>
      <c r="R1553" s="167" t="s">
        <v>397</v>
      </c>
      <c r="S1553" s="160">
        <v>72</v>
      </c>
      <c r="T1553" s="163">
        <v>616</v>
      </c>
      <c r="U1553" s="164">
        <f t="shared" si="24"/>
        <v>544</v>
      </c>
      <c r="V1553" s="158"/>
      <c r="W1553" s="158"/>
    </row>
    <row r="1554" spans="2:23" ht="26.25" x14ac:dyDescent="0.3">
      <c r="B1554" s="18">
        <v>1455</v>
      </c>
      <c r="C1554" s="19">
        <v>-4</v>
      </c>
      <c r="D1554" s="172" t="s">
        <v>1823</v>
      </c>
      <c r="E1554" s="141" t="s">
        <v>4026</v>
      </c>
      <c r="F1554" s="142" t="s">
        <v>7</v>
      </c>
      <c r="G1554" s="143" t="s">
        <v>1890</v>
      </c>
      <c r="H1554" s="138">
        <v>1</v>
      </c>
      <c r="I1554" s="139">
        <v>1</v>
      </c>
      <c r="J1554" s="140">
        <v>1</v>
      </c>
      <c r="K1554" s="187"/>
      <c r="L1554" s="177"/>
      <c r="M1554" s="226" t="s">
        <v>5809</v>
      </c>
      <c r="N1554" s="209"/>
      <c r="O1554" s="77"/>
      <c r="Q1554" s="162" t="s">
        <v>1966</v>
      </c>
      <c r="R1554" s="167" t="s">
        <v>1687</v>
      </c>
      <c r="S1554" s="160">
        <v>1114</v>
      </c>
      <c r="T1554" s="163">
        <v>1481</v>
      </c>
      <c r="U1554" s="164">
        <f t="shared" si="24"/>
        <v>367</v>
      </c>
      <c r="V1554" s="158"/>
      <c r="W1554" s="158"/>
    </row>
    <row r="1555" spans="2:23" ht="28.5" x14ac:dyDescent="0.3">
      <c r="B1555" s="18">
        <v>1455</v>
      </c>
      <c r="C1555" s="19">
        <v>-4</v>
      </c>
      <c r="D1555" s="172" t="s">
        <v>2579</v>
      </c>
      <c r="E1555" s="141" t="s">
        <v>4026</v>
      </c>
      <c r="F1555" s="142" t="s">
        <v>7</v>
      </c>
      <c r="G1555" s="143" t="s">
        <v>2612</v>
      </c>
      <c r="H1555" s="138">
        <v>1</v>
      </c>
      <c r="I1555" s="139">
        <v>1</v>
      </c>
      <c r="J1555" s="140">
        <v>1</v>
      </c>
      <c r="K1555" s="187"/>
      <c r="L1555" s="177"/>
      <c r="M1555" s="226" t="s">
        <v>3837</v>
      </c>
      <c r="N1555" s="215" t="s">
        <v>960</v>
      </c>
      <c r="O1555" s="77"/>
      <c r="Q1555" s="162" t="s">
        <v>1968</v>
      </c>
      <c r="R1555" s="167" t="s">
        <v>922</v>
      </c>
      <c r="S1555" s="160">
        <v>1039</v>
      </c>
      <c r="T1555" s="163">
        <v>703</v>
      </c>
      <c r="U1555" s="164">
        <f t="shared" si="24"/>
        <v>-336</v>
      </c>
      <c r="V1555" s="158"/>
      <c r="W1555" s="158"/>
    </row>
    <row r="1556" spans="2:23" ht="26.25" x14ac:dyDescent="0.3">
      <c r="B1556" s="18">
        <v>1455</v>
      </c>
      <c r="C1556" s="19">
        <v>-4</v>
      </c>
      <c r="D1556" s="172" t="s">
        <v>2046</v>
      </c>
      <c r="E1556" s="141" t="s">
        <v>4026</v>
      </c>
      <c r="F1556" s="142" t="s">
        <v>7</v>
      </c>
      <c r="G1556" s="143" t="s">
        <v>1264</v>
      </c>
      <c r="H1556" s="138">
        <v>1</v>
      </c>
      <c r="I1556" s="139">
        <v>1</v>
      </c>
      <c r="J1556" s="140">
        <v>1</v>
      </c>
      <c r="K1556" s="187"/>
      <c r="L1556" s="177"/>
      <c r="M1556" s="226" t="s">
        <v>5172</v>
      </c>
      <c r="N1556" s="213"/>
      <c r="O1556" s="77"/>
      <c r="Q1556" s="162" t="s">
        <v>3569</v>
      </c>
      <c r="R1556" s="167" t="s">
        <v>5336</v>
      </c>
      <c r="S1556" s="160">
        <v>149</v>
      </c>
      <c r="T1556" s="163">
        <v>1481</v>
      </c>
      <c r="U1556" s="164">
        <f t="shared" si="24"/>
        <v>1332</v>
      </c>
      <c r="V1556" s="158"/>
      <c r="W1556" s="158"/>
    </row>
    <row r="1557" spans="2:23" ht="26.25" x14ac:dyDescent="0.3">
      <c r="B1557" s="18">
        <v>1455</v>
      </c>
      <c r="C1557" s="19">
        <v>-4</v>
      </c>
      <c r="D1557" s="172" t="s">
        <v>3850</v>
      </c>
      <c r="E1557" s="141" t="s">
        <v>4026</v>
      </c>
      <c r="F1557" s="142" t="s">
        <v>7</v>
      </c>
      <c r="G1557" s="143" t="s">
        <v>838</v>
      </c>
      <c r="H1557" s="138">
        <v>1</v>
      </c>
      <c r="I1557" s="139">
        <v>1</v>
      </c>
      <c r="J1557" s="140">
        <v>1</v>
      </c>
      <c r="K1557" s="187"/>
      <c r="L1557" s="177"/>
      <c r="M1557" s="226" t="s">
        <v>3851</v>
      </c>
      <c r="N1557" s="215" t="s">
        <v>960</v>
      </c>
      <c r="O1557" s="77"/>
      <c r="Q1557" s="162" t="s">
        <v>2649</v>
      </c>
      <c r="R1557" s="167" t="s">
        <v>3362</v>
      </c>
      <c r="S1557" s="160">
        <v>324</v>
      </c>
      <c r="T1557" s="163">
        <v>1335</v>
      </c>
      <c r="U1557" s="164">
        <f t="shared" si="24"/>
        <v>1011</v>
      </c>
      <c r="V1557" s="158"/>
      <c r="W1557" s="158"/>
    </row>
    <row r="1558" spans="2:23" ht="26.25" x14ac:dyDescent="0.3">
      <c r="B1558" s="18">
        <v>1455</v>
      </c>
      <c r="C1558" s="19">
        <v>-4</v>
      </c>
      <c r="D1558" s="172" t="s">
        <v>3843</v>
      </c>
      <c r="E1558" s="141" t="s">
        <v>4026</v>
      </c>
      <c r="F1558" s="142" t="s">
        <v>7</v>
      </c>
      <c r="G1558" s="143" t="s">
        <v>3844</v>
      </c>
      <c r="H1558" s="138">
        <v>1</v>
      </c>
      <c r="I1558" s="139">
        <v>1</v>
      </c>
      <c r="J1558" s="140">
        <v>1</v>
      </c>
      <c r="K1558" s="187"/>
      <c r="L1558" s="177"/>
      <c r="M1558" s="226" t="s">
        <v>3842</v>
      </c>
      <c r="N1558" s="215" t="s">
        <v>960</v>
      </c>
      <c r="O1558" s="77"/>
      <c r="Q1558" s="162" t="s">
        <v>3886</v>
      </c>
      <c r="R1558" s="167" t="s">
        <v>2438</v>
      </c>
      <c r="S1558" s="160">
        <v>1455</v>
      </c>
      <c r="T1558" s="163">
        <v>1335</v>
      </c>
      <c r="U1558" s="164">
        <f t="shared" si="24"/>
        <v>-120</v>
      </c>
      <c r="V1558" s="158"/>
      <c r="W1558" s="158"/>
    </row>
    <row r="1559" spans="2:23" ht="26.25" x14ac:dyDescent="0.3">
      <c r="B1559" s="18">
        <v>1455</v>
      </c>
      <c r="C1559" s="19">
        <v>-4</v>
      </c>
      <c r="D1559" s="172" t="s">
        <v>3536</v>
      </c>
      <c r="E1559" s="141" t="s">
        <v>4026</v>
      </c>
      <c r="F1559" s="142" t="s">
        <v>7</v>
      </c>
      <c r="G1559" s="143" t="s">
        <v>2945</v>
      </c>
      <c r="H1559" s="138">
        <v>1</v>
      </c>
      <c r="I1559" s="139">
        <v>1</v>
      </c>
      <c r="J1559" s="140">
        <v>1</v>
      </c>
      <c r="K1559" s="187"/>
      <c r="L1559" s="177"/>
      <c r="M1559" s="226" t="s">
        <v>3829</v>
      </c>
      <c r="N1559" s="215" t="s">
        <v>960</v>
      </c>
      <c r="O1559" s="77"/>
      <c r="Q1559" s="162" t="s">
        <v>1969</v>
      </c>
      <c r="R1559" s="167" t="s">
        <v>165</v>
      </c>
      <c r="S1559" s="160">
        <v>413</v>
      </c>
      <c r="T1559" s="163">
        <v>211</v>
      </c>
      <c r="U1559" s="164">
        <f t="shared" si="24"/>
        <v>-202</v>
      </c>
      <c r="V1559" s="158"/>
      <c r="W1559" s="158"/>
    </row>
    <row r="1560" spans="2:23" ht="28.5" x14ac:dyDescent="0.3">
      <c r="B1560" s="18">
        <v>1455</v>
      </c>
      <c r="C1560" s="19">
        <v>-4</v>
      </c>
      <c r="D1560" s="172" t="s">
        <v>5818</v>
      </c>
      <c r="E1560" s="141" t="s">
        <v>4026</v>
      </c>
      <c r="F1560" s="142" t="s">
        <v>7</v>
      </c>
      <c r="G1560" s="143" t="s">
        <v>5819</v>
      </c>
      <c r="H1560" s="138">
        <v>1</v>
      </c>
      <c r="I1560" s="139">
        <v>1</v>
      </c>
      <c r="J1560" s="140">
        <v>1</v>
      </c>
      <c r="K1560" s="187"/>
      <c r="L1560" s="177"/>
      <c r="M1560" s="226" t="s">
        <v>5809</v>
      </c>
      <c r="N1560" s="209"/>
      <c r="O1560" s="97"/>
      <c r="Q1560" s="162" t="s">
        <v>1970</v>
      </c>
      <c r="R1560" s="167" t="s">
        <v>2288</v>
      </c>
      <c r="S1560" s="160">
        <v>249</v>
      </c>
      <c r="T1560" s="163">
        <v>855</v>
      </c>
      <c r="U1560" s="164">
        <f t="shared" si="24"/>
        <v>606</v>
      </c>
      <c r="V1560" s="158"/>
      <c r="W1560" s="158"/>
    </row>
    <row r="1561" spans="2:23" ht="28.5" x14ac:dyDescent="0.3">
      <c r="B1561" s="18">
        <v>1455</v>
      </c>
      <c r="C1561" s="19">
        <v>-4</v>
      </c>
      <c r="D1561" s="172" t="s">
        <v>4291</v>
      </c>
      <c r="E1561" s="141" t="s">
        <v>4026</v>
      </c>
      <c r="F1561" s="142" t="s">
        <v>7</v>
      </c>
      <c r="G1561" s="143" t="s">
        <v>4292</v>
      </c>
      <c r="H1561" s="138">
        <v>1</v>
      </c>
      <c r="I1561" s="139">
        <v>1</v>
      </c>
      <c r="J1561" s="140">
        <v>1</v>
      </c>
      <c r="K1561" s="187"/>
      <c r="L1561" s="177"/>
      <c r="M1561" s="226" t="s">
        <v>4263</v>
      </c>
      <c r="N1561" s="215" t="s">
        <v>960</v>
      </c>
      <c r="O1561" s="77"/>
      <c r="Q1561" s="162" t="s">
        <v>1971</v>
      </c>
      <c r="R1561" s="167" t="s">
        <v>35</v>
      </c>
      <c r="S1561" s="160">
        <v>191</v>
      </c>
      <c r="T1561" s="163">
        <v>1335</v>
      </c>
      <c r="U1561" s="164">
        <f t="shared" si="24"/>
        <v>1144</v>
      </c>
      <c r="V1561" s="158"/>
      <c r="W1561" s="158"/>
    </row>
    <row r="1562" spans="2:23" ht="28.5" x14ac:dyDescent="0.3">
      <c r="B1562" s="18">
        <v>1455</v>
      </c>
      <c r="C1562" s="19">
        <v>-4</v>
      </c>
      <c r="D1562" s="172" t="s">
        <v>3013</v>
      </c>
      <c r="E1562" s="141" t="s">
        <v>4026</v>
      </c>
      <c r="F1562" s="142" t="s">
        <v>7</v>
      </c>
      <c r="G1562" s="143" t="s">
        <v>2302</v>
      </c>
      <c r="H1562" s="138">
        <v>1</v>
      </c>
      <c r="I1562" s="139">
        <v>1</v>
      </c>
      <c r="J1562" s="140">
        <v>1</v>
      </c>
      <c r="K1562" s="187"/>
      <c r="L1562" s="177"/>
      <c r="M1562" s="226" t="s">
        <v>3832</v>
      </c>
      <c r="N1562" s="215" t="s">
        <v>960</v>
      </c>
      <c r="O1562" s="77"/>
      <c r="Q1562" s="162" t="s">
        <v>3164</v>
      </c>
      <c r="R1562" s="167" t="s">
        <v>3136</v>
      </c>
      <c r="S1562" s="160">
        <v>1315</v>
      </c>
      <c r="T1562" s="163">
        <v>419</v>
      </c>
      <c r="U1562" s="164">
        <f t="shared" si="24"/>
        <v>-896</v>
      </c>
      <c r="V1562" s="158"/>
      <c r="W1562" s="158"/>
    </row>
    <row r="1563" spans="2:23" ht="26.25" x14ac:dyDescent="0.3">
      <c r="B1563" s="18">
        <v>1455</v>
      </c>
      <c r="C1563" s="19">
        <v>-4</v>
      </c>
      <c r="D1563" s="172" t="s">
        <v>3521</v>
      </c>
      <c r="E1563" s="141" t="s">
        <v>4026</v>
      </c>
      <c r="F1563" s="142" t="s">
        <v>7</v>
      </c>
      <c r="G1563" s="143" t="s">
        <v>3522</v>
      </c>
      <c r="H1563" s="138">
        <v>1</v>
      </c>
      <c r="I1563" s="139">
        <v>1</v>
      </c>
      <c r="J1563" s="140">
        <v>1</v>
      </c>
      <c r="K1563" s="187"/>
      <c r="L1563" s="177"/>
      <c r="M1563" s="226" t="s">
        <v>3829</v>
      </c>
      <c r="N1563" s="215" t="s">
        <v>960</v>
      </c>
      <c r="O1563" s="77"/>
      <c r="Q1563" s="162" t="s">
        <v>1972</v>
      </c>
      <c r="R1563" s="167" t="s">
        <v>589</v>
      </c>
      <c r="S1563" s="160">
        <v>836</v>
      </c>
      <c r="T1563" s="163">
        <v>263</v>
      </c>
      <c r="U1563" s="164">
        <f t="shared" si="24"/>
        <v>-573</v>
      </c>
      <c r="V1563" s="158"/>
      <c r="W1563" s="158"/>
    </row>
    <row r="1564" spans="2:23" ht="28.5" x14ac:dyDescent="0.3">
      <c r="B1564" s="18">
        <v>1455</v>
      </c>
      <c r="C1564" s="19">
        <v>-4</v>
      </c>
      <c r="D1564" s="172" t="s">
        <v>5639</v>
      </c>
      <c r="E1564" s="141" t="s">
        <v>4026</v>
      </c>
      <c r="F1564" s="142" t="s">
        <v>7</v>
      </c>
      <c r="G1564" s="143" t="s">
        <v>5640</v>
      </c>
      <c r="H1564" s="138">
        <v>1</v>
      </c>
      <c r="I1564" s="139">
        <v>1</v>
      </c>
      <c r="J1564" s="140">
        <v>1</v>
      </c>
      <c r="K1564" s="187"/>
      <c r="L1564" s="177"/>
      <c r="M1564" s="226" t="s">
        <v>5682</v>
      </c>
      <c r="N1564" s="209"/>
      <c r="O1564" s="77"/>
      <c r="Q1564" s="162" t="s">
        <v>1973</v>
      </c>
      <c r="R1564" s="167" t="s">
        <v>2838</v>
      </c>
      <c r="S1564" s="160">
        <v>488</v>
      </c>
      <c r="T1564" s="163">
        <v>855</v>
      </c>
      <c r="U1564" s="164">
        <f t="shared" si="24"/>
        <v>367</v>
      </c>
      <c r="V1564" s="158"/>
      <c r="W1564" s="158"/>
    </row>
    <row r="1565" spans="2:23" ht="26.25" x14ac:dyDescent="0.3">
      <c r="B1565" s="18">
        <v>1455</v>
      </c>
      <c r="C1565" s="19">
        <v>-4</v>
      </c>
      <c r="D1565" s="172" t="s">
        <v>2730</v>
      </c>
      <c r="E1565" s="141" t="s">
        <v>4026</v>
      </c>
      <c r="F1565" s="142" t="s">
        <v>7</v>
      </c>
      <c r="G1565" s="143" t="s">
        <v>323</v>
      </c>
      <c r="H1565" s="138">
        <v>1</v>
      </c>
      <c r="I1565" s="139">
        <v>1</v>
      </c>
      <c r="J1565" s="140">
        <v>1</v>
      </c>
      <c r="K1565" s="187"/>
      <c r="L1565" s="177"/>
      <c r="M1565" s="226" t="s">
        <v>3838</v>
      </c>
      <c r="N1565" s="215" t="s">
        <v>960</v>
      </c>
      <c r="O1565" s="97"/>
      <c r="Q1565" s="162" t="s">
        <v>2825</v>
      </c>
      <c r="R1565" s="167" t="s">
        <v>2703</v>
      </c>
      <c r="S1565" s="160">
        <v>751</v>
      </c>
      <c r="T1565" s="163">
        <v>469</v>
      </c>
      <c r="U1565" s="164">
        <f t="shared" si="24"/>
        <v>-282</v>
      </c>
      <c r="V1565" s="158"/>
      <c r="W1565" s="158"/>
    </row>
    <row r="1566" spans="2:23" ht="26.25" x14ac:dyDescent="0.3">
      <c r="B1566" s="18">
        <v>1455</v>
      </c>
      <c r="C1566" s="19">
        <v>-4</v>
      </c>
      <c r="D1566" s="172" t="s">
        <v>3975</v>
      </c>
      <c r="E1566" s="141" t="s">
        <v>4026</v>
      </c>
      <c r="F1566" s="142" t="s">
        <v>7</v>
      </c>
      <c r="G1566" s="143" t="s">
        <v>2103</v>
      </c>
      <c r="H1566" s="138">
        <v>1</v>
      </c>
      <c r="I1566" s="139">
        <v>1</v>
      </c>
      <c r="J1566" s="140">
        <v>1</v>
      </c>
      <c r="K1566" s="187"/>
      <c r="L1566" s="177"/>
      <c r="M1566" s="226" t="s">
        <v>3974</v>
      </c>
      <c r="N1566" s="215" t="s">
        <v>960</v>
      </c>
      <c r="O1566" s="77"/>
      <c r="Q1566" s="162" t="s">
        <v>3981</v>
      </c>
      <c r="R1566" s="167" t="s">
        <v>206</v>
      </c>
      <c r="S1566" s="160">
        <v>1114</v>
      </c>
      <c r="T1566" s="163">
        <v>1136</v>
      </c>
      <c r="U1566" s="164">
        <f t="shared" si="24"/>
        <v>22</v>
      </c>
      <c r="V1566" s="158"/>
      <c r="W1566" s="158"/>
    </row>
    <row r="1567" spans="2:23" ht="28.5" x14ac:dyDescent="0.3">
      <c r="B1567" s="18">
        <v>1455</v>
      </c>
      <c r="C1567" s="19">
        <v>-4</v>
      </c>
      <c r="D1567" s="172" t="s">
        <v>2747</v>
      </c>
      <c r="E1567" s="141" t="s">
        <v>4026</v>
      </c>
      <c r="F1567" s="142" t="s">
        <v>7</v>
      </c>
      <c r="G1567" s="143" t="s">
        <v>323</v>
      </c>
      <c r="H1567" s="138">
        <v>1</v>
      </c>
      <c r="I1567" s="139">
        <v>1</v>
      </c>
      <c r="J1567" s="140">
        <v>1</v>
      </c>
      <c r="K1567" s="187"/>
      <c r="L1567" s="177"/>
      <c r="M1567" s="226" t="s">
        <v>3838</v>
      </c>
      <c r="N1567" s="215" t="s">
        <v>960</v>
      </c>
      <c r="O1567" s="77"/>
      <c r="Q1567" s="162" t="s">
        <v>1974</v>
      </c>
      <c r="R1567" s="167" t="s">
        <v>5604</v>
      </c>
      <c r="S1567" s="160">
        <v>521</v>
      </c>
      <c r="T1567" s="163">
        <v>833</v>
      </c>
      <c r="U1567" s="164">
        <f t="shared" si="24"/>
        <v>312</v>
      </c>
      <c r="V1567" s="158"/>
      <c r="W1567" s="158"/>
    </row>
    <row r="1568" spans="2:23" ht="26.25" x14ac:dyDescent="0.3">
      <c r="B1568" s="18">
        <v>1455</v>
      </c>
      <c r="C1568" s="19">
        <v>-4</v>
      </c>
      <c r="D1568" s="172" t="s">
        <v>4371</v>
      </c>
      <c r="E1568" s="141" t="s">
        <v>4026</v>
      </c>
      <c r="F1568" s="142" t="s">
        <v>7</v>
      </c>
      <c r="G1568" s="143" t="s">
        <v>4372</v>
      </c>
      <c r="H1568" s="138">
        <v>1</v>
      </c>
      <c r="I1568" s="139">
        <v>1</v>
      </c>
      <c r="J1568" s="140">
        <v>1</v>
      </c>
      <c r="K1568" s="187"/>
      <c r="L1568" s="177"/>
      <c r="M1568" s="226" t="s">
        <v>4373</v>
      </c>
      <c r="N1568" s="215" t="s">
        <v>960</v>
      </c>
      <c r="O1568" s="77"/>
      <c r="Q1568" s="162" t="s">
        <v>2549</v>
      </c>
      <c r="R1568" s="167" t="s">
        <v>2512</v>
      </c>
      <c r="S1568" s="160">
        <v>385</v>
      </c>
      <c r="T1568" s="163">
        <v>940</v>
      </c>
      <c r="U1568" s="164">
        <f t="shared" si="24"/>
        <v>555</v>
      </c>
      <c r="V1568" s="158"/>
      <c r="W1568" s="158"/>
    </row>
    <row r="1569" spans="2:23" ht="26.25" x14ac:dyDescent="0.3">
      <c r="B1569" s="18">
        <v>1455</v>
      </c>
      <c r="C1569" s="19">
        <v>-4</v>
      </c>
      <c r="D1569" s="172" t="s">
        <v>2742</v>
      </c>
      <c r="E1569" s="141" t="s">
        <v>4026</v>
      </c>
      <c r="F1569" s="142" t="s">
        <v>7</v>
      </c>
      <c r="G1569" s="143" t="s">
        <v>323</v>
      </c>
      <c r="H1569" s="138">
        <v>1</v>
      </c>
      <c r="I1569" s="139">
        <v>1</v>
      </c>
      <c r="J1569" s="140">
        <v>1</v>
      </c>
      <c r="K1569" s="187"/>
      <c r="L1569" s="177"/>
      <c r="M1569" s="226" t="s">
        <v>3838</v>
      </c>
      <c r="N1569" s="215" t="s">
        <v>960</v>
      </c>
      <c r="O1569" s="77"/>
      <c r="Q1569" s="162" t="s">
        <v>5902</v>
      </c>
      <c r="R1569" s="167" t="s">
        <v>482</v>
      </c>
      <c r="S1569" s="161">
        <v>1315</v>
      </c>
      <c r="T1569" s="163">
        <v>64</v>
      </c>
      <c r="U1569" s="164">
        <f t="shared" si="24"/>
        <v>-1251</v>
      </c>
      <c r="V1569" s="158"/>
      <c r="W1569" s="158"/>
    </row>
    <row r="1570" spans="2:23" ht="26.25" x14ac:dyDescent="0.3">
      <c r="B1570" s="18">
        <v>1455</v>
      </c>
      <c r="C1570" s="19">
        <v>-4</v>
      </c>
      <c r="D1570" s="172" t="s">
        <v>5631</v>
      </c>
      <c r="E1570" s="141" t="s">
        <v>4026</v>
      </c>
      <c r="F1570" s="142" t="s">
        <v>7</v>
      </c>
      <c r="G1570" s="143" t="s">
        <v>5632</v>
      </c>
      <c r="H1570" s="138">
        <v>1</v>
      </c>
      <c r="I1570" s="139">
        <v>1</v>
      </c>
      <c r="J1570" s="140">
        <v>1</v>
      </c>
      <c r="K1570" s="187"/>
      <c r="L1570" s="177"/>
      <c r="M1570" s="226" t="s">
        <v>5669</v>
      </c>
      <c r="N1570" s="213"/>
      <c r="O1570" s="77"/>
      <c r="Q1570" s="162" t="s">
        <v>3052</v>
      </c>
      <c r="R1570" s="167" t="s">
        <v>2983</v>
      </c>
      <c r="S1570" s="160">
        <v>816</v>
      </c>
      <c r="T1570" s="163">
        <v>338</v>
      </c>
      <c r="U1570" s="164">
        <f t="shared" si="24"/>
        <v>-478</v>
      </c>
      <c r="V1570" s="158"/>
      <c r="W1570" s="158"/>
    </row>
    <row r="1571" spans="2:23" ht="26.25" x14ac:dyDescent="0.3">
      <c r="B1571" s="18">
        <v>1455</v>
      </c>
      <c r="C1571" s="19">
        <v>-4</v>
      </c>
      <c r="D1571" s="172" t="s">
        <v>3393</v>
      </c>
      <c r="E1571" s="141" t="s">
        <v>4026</v>
      </c>
      <c r="F1571" s="142" t="s">
        <v>7</v>
      </c>
      <c r="G1571" s="143" t="s">
        <v>323</v>
      </c>
      <c r="H1571" s="138">
        <v>1</v>
      </c>
      <c r="I1571" s="139">
        <v>1</v>
      </c>
      <c r="J1571" s="140">
        <v>1</v>
      </c>
      <c r="K1571" s="187"/>
      <c r="L1571" s="177"/>
      <c r="M1571" s="226" t="s">
        <v>3833</v>
      </c>
      <c r="N1571" s="215" t="s">
        <v>960</v>
      </c>
      <c r="O1571" s="97"/>
      <c r="Q1571" s="162" t="s">
        <v>1976</v>
      </c>
      <c r="R1571" s="167" t="s">
        <v>1912</v>
      </c>
      <c r="S1571" s="160">
        <v>921</v>
      </c>
      <c r="T1571" s="163">
        <v>1481</v>
      </c>
      <c r="U1571" s="164">
        <f t="shared" si="24"/>
        <v>560</v>
      </c>
      <c r="V1571" s="158"/>
      <c r="W1571" s="158"/>
    </row>
    <row r="1572" spans="2:23" ht="26.25" x14ac:dyDescent="0.3">
      <c r="B1572" s="18">
        <v>1455</v>
      </c>
      <c r="C1572" s="19">
        <v>-4</v>
      </c>
      <c r="D1572" s="172" t="s">
        <v>221</v>
      </c>
      <c r="E1572" s="141" t="s">
        <v>4026</v>
      </c>
      <c r="F1572" s="142" t="s">
        <v>7</v>
      </c>
      <c r="G1572" s="143" t="s">
        <v>323</v>
      </c>
      <c r="H1572" s="138">
        <v>1</v>
      </c>
      <c r="I1572" s="139">
        <v>1</v>
      </c>
      <c r="J1572" s="140">
        <v>1</v>
      </c>
      <c r="K1572" s="187"/>
      <c r="L1572" s="177"/>
      <c r="M1572" s="226" t="s">
        <v>3838</v>
      </c>
      <c r="N1572" s="215" t="s">
        <v>960</v>
      </c>
      <c r="O1572" s="97"/>
      <c r="Q1572" s="162" t="s">
        <v>3887</v>
      </c>
      <c r="R1572" s="167" t="s">
        <v>3855</v>
      </c>
      <c r="S1572" s="160">
        <v>1455</v>
      </c>
      <c r="T1572" s="163">
        <v>1335</v>
      </c>
      <c r="U1572" s="164">
        <f t="shared" si="24"/>
        <v>-120</v>
      </c>
      <c r="V1572" s="158"/>
      <c r="W1572" s="158"/>
    </row>
    <row r="1573" spans="2:23" ht="28.5" x14ac:dyDescent="0.3">
      <c r="B1573" s="18">
        <v>1455</v>
      </c>
      <c r="C1573" s="19">
        <v>-4</v>
      </c>
      <c r="D1573" s="172" t="s">
        <v>3841</v>
      </c>
      <c r="E1573" s="141" t="s">
        <v>4026</v>
      </c>
      <c r="F1573" s="142" t="s">
        <v>7</v>
      </c>
      <c r="G1573" s="143" t="s">
        <v>323</v>
      </c>
      <c r="H1573" s="138">
        <v>1</v>
      </c>
      <c r="I1573" s="139">
        <v>1</v>
      </c>
      <c r="J1573" s="140">
        <v>1</v>
      </c>
      <c r="K1573" s="187"/>
      <c r="L1573" s="177"/>
      <c r="M1573" s="226" t="s">
        <v>3842</v>
      </c>
      <c r="N1573" s="215" t="s">
        <v>960</v>
      </c>
      <c r="O1573" s="77"/>
      <c r="Q1573" s="162" t="s">
        <v>4024</v>
      </c>
      <c r="R1573" s="167" t="s">
        <v>3988</v>
      </c>
      <c r="S1573" s="160">
        <v>521</v>
      </c>
      <c r="T1573" s="163">
        <v>940</v>
      </c>
      <c r="U1573" s="164">
        <f t="shared" si="24"/>
        <v>419</v>
      </c>
      <c r="V1573" s="158"/>
      <c r="W1573" s="158"/>
    </row>
    <row r="1574" spans="2:23" ht="26.25" x14ac:dyDescent="0.3">
      <c r="B1574" s="18">
        <v>1455</v>
      </c>
      <c r="C1574" s="19">
        <v>-4</v>
      </c>
      <c r="D1574" s="172" t="s">
        <v>2731</v>
      </c>
      <c r="E1574" s="141" t="s">
        <v>4026</v>
      </c>
      <c r="F1574" s="142" t="s">
        <v>7</v>
      </c>
      <c r="G1574" s="143" t="s">
        <v>2732</v>
      </c>
      <c r="H1574" s="138">
        <v>1</v>
      </c>
      <c r="I1574" s="139">
        <v>1</v>
      </c>
      <c r="J1574" s="140">
        <v>1</v>
      </c>
      <c r="K1574" s="187"/>
      <c r="L1574" s="177"/>
      <c r="M1574" s="226" t="s">
        <v>3838</v>
      </c>
      <c r="N1574" s="215" t="s">
        <v>960</v>
      </c>
      <c r="O1574" s="77"/>
      <c r="Q1574" s="162" t="s">
        <v>1978</v>
      </c>
      <c r="R1574" s="167" t="s">
        <v>718</v>
      </c>
      <c r="S1574" s="160">
        <v>1455</v>
      </c>
      <c r="T1574" s="163">
        <v>562</v>
      </c>
      <c r="U1574" s="164">
        <f t="shared" si="24"/>
        <v>-893</v>
      </c>
      <c r="V1574" s="158"/>
      <c r="W1574" s="158"/>
    </row>
    <row r="1575" spans="2:23" ht="28.5" x14ac:dyDescent="0.3">
      <c r="B1575" s="18">
        <v>1455</v>
      </c>
      <c r="C1575" s="19">
        <v>-4</v>
      </c>
      <c r="D1575" s="172" t="s">
        <v>5813</v>
      </c>
      <c r="E1575" s="141" t="s">
        <v>4026</v>
      </c>
      <c r="F1575" s="142" t="s">
        <v>7</v>
      </c>
      <c r="G1575" s="143" t="s">
        <v>5814</v>
      </c>
      <c r="H1575" s="138">
        <v>1</v>
      </c>
      <c r="I1575" s="139">
        <v>1</v>
      </c>
      <c r="J1575" s="140">
        <v>1</v>
      </c>
      <c r="K1575" s="187"/>
      <c r="L1575" s="177"/>
      <c r="M1575" s="226" t="s">
        <v>5809</v>
      </c>
      <c r="N1575" s="209"/>
      <c r="O1575" s="77"/>
      <c r="Q1575" s="162" t="s">
        <v>1979</v>
      </c>
      <c r="R1575" s="167" t="s">
        <v>2419</v>
      </c>
      <c r="S1575" s="160">
        <v>301</v>
      </c>
      <c r="T1575" s="163">
        <v>765</v>
      </c>
      <c r="U1575" s="164">
        <f t="shared" ref="U1575:U1638" si="25">IFERROR(IF(T1575=0,"New",T1575-S1575),"New")</f>
        <v>464</v>
      </c>
      <c r="V1575" s="158"/>
      <c r="W1575" s="158"/>
    </row>
    <row r="1576" spans="2:23" ht="26.25" x14ac:dyDescent="0.3">
      <c r="B1576" s="18">
        <v>1455</v>
      </c>
      <c r="C1576" s="19">
        <v>-4</v>
      </c>
      <c r="D1576" s="172" t="s">
        <v>490</v>
      </c>
      <c r="E1576" s="141" t="s">
        <v>4026</v>
      </c>
      <c r="F1576" s="142" t="s">
        <v>7</v>
      </c>
      <c r="G1576" s="143" t="s">
        <v>3532</v>
      </c>
      <c r="H1576" s="138">
        <v>1</v>
      </c>
      <c r="I1576" s="139">
        <v>1</v>
      </c>
      <c r="J1576" s="140">
        <v>1</v>
      </c>
      <c r="K1576" s="187"/>
      <c r="L1576" s="177"/>
      <c r="M1576" s="226" t="s">
        <v>3839</v>
      </c>
      <c r="N1576" s="215" t="s">
        <v>960</v>
      </c>
      <c r="O1576" s="77"/>
      <c r="Q1576" s="162" t="s">
        <v>4025</v>
      </c>
      <c r="R1576" s="167" t="s">
        <v>323</v>
      </c>
      <c r="S1576" s="160">
        <v>1114</v>
      </c>
      <c r="T1576" s="163">
        <v>616</v>
      </c>
      <c r="U1576" s="164">
        <f t="shared" si="25"/>
        <v>-498</v>
      </c>
      <c r="V1576" s="158"/>
      <c r="W1576" s="158"/>
    </row>
    <row r="1577" spans="2:23" ht="26.25" x14ac:dyDescent="0.3">
      <c r="B1577" s="18">
        <v>1455</v>
      </c>
      <c r="C1577" s="19">
        <v>-4</v>
      </c>
      <c r="D1577" s="172" t="s">
        <v>2736</v>
      </c>
      <c r="E1577" s="141" t="s">
        <v>4026</v>
      </c>
      <c r="F1577" s="142" t="s">
        <v>7</v>
      </c>
      <c r="G1577" s="143" t="s">
        <v>323</v>
      </c>
      <c r="H1577" s="138">
        <v>1</v>
      </c>
      <c r="I1577" s="139">
        <v>1</v>
      </c>
      <c r="J1577" s="140">
        <v>1</v>
      </c>
      <c r="K1577" s="187"/>
      <c r="L1577" s="177"/>
      <c r="M1577" s="226" t="s">
        <v>3838</v>
      </c>
      <c r="N1577" s="215" t="s">
        <v>960</v>
      </c>
      <c r="O1577" s="77"/>
      <c r="Q1577" s="162" t="s">
        <v>5226</v>
      </c>
      <c r="R1577" s="167" t="s">
        <v>1277</v>
      </c>
      <c r="S1577" s="160">
        <v>689</v>
      </c>
      <c r="T1577" s="163">
        <v>322</v>
      </c>
      <c r="U1577" s="164">
        <f t="shared" si="25"/>
        <v>-367</v>
      </c>
      <c r="V1577" s="158"/>
      <c r="W1577" s="158"/>
    </row>
    <row r="1578" spans="2:23" ht="26.25" x14ac:dyDescent="0.3">
      <c r="B1578" s="18">
        <v>1455</v>
      </c>
      <c r="C1578" s="19">
        <v>-4</v>
      </c>
      <c r="D1578" s="172" t="s">
        <v>2737</v>
      </c>
      <c r="E1578" s="141" t="s">
        <v>4026</v>
      </c>
      <c r="F1578" s="142" t="s">
        <v>7</v>
      </c>
      <c r="G1578" s="143" t="s">
        <v>323</v>
      </c>
      <c r="H1578" s="138">
        <v>1</v>
      </c>
      <c r="I1578" s="139">
        <v>1</v>
      </c>
      <c r="J1578" s="140">
        <v>1</v>
      </c>
      <c r="K1578" s="187"/>
      <c r="L1578" s="177"/>
      <c r="M1578" s="226" t="s">
        <v>3838</v>
      </c>
      <c r="N1578" s="215" t="s">
        <v>960</v>
      </c>
      <c r="O1578" s="77"/>
      <c r="Q1578" s="162" t="s">
        <v>3097</v>
      </c>
      <c r="R1578" s="167" t="s">
        <v>3084</v>
      </c>
      <c r="S1578" s="160">
        <v>609</v>
      </c>
      <c r="T1578" s="163">
        <v>1136</v>
      </c>
      <c r="U1578" s="164">
        <f t="shared" si="25"/>
        <v>527</v>
      </c>
      <c r="V1578" s="158"/>
      <c r="W1578" s="158"/>
    </row>
    <row r="1579" spans="2:23" ht="42.75" x14ac:dyDescent="0.3">
      <c r="B1579" s="18">
        <v>1455</v>
      </c>
      <c r="C1579" s="19">
        <v>-4</v>
      </c>
      <c r="D1579" s="172" t="s">
        <v>3243</v>
      </c>
      <c r="E1579" s="141" t="s">
        <v>4026</v>
      </c>
      <c r="F1579" s="142" t="s">
        <v>7</v>
      </c>
      <c r="G1579" s="143" t="s">
        <v>323</v>
      </c>
      <c r="H1579" s="138">
        <v>1</v>
      </c>
      <c r="I1579" s="139">
        <v>1</v>
      </c>
      <c r="J1579" s="140">
        <v>1</v>
      </c>
      <c r="K1579" s="187"/>
      <c r="L1579" s="177"/>
      <c r="M1579" s="226" t="s">
        <v>3830</v>
      </c>
      <c r="N1579" s="215" t="s">
        <v>960</v>
      </c>
      <c r="O1579" s="77"/>
      <c r="Q1579" s="162" t="s">
        <v>3450</v>
      </c>
      <c r="R1579" s="167" t="s">
        <v>3917</v>
      </c>
      <c r="S1579" s="160">
        <v>689</v>
      </c>
      <c r="T1579" s="163">
        <v>562</v>
      </c>
      <c r="U1579" s="164">
        <f t="shared" si="25"/>
        <v>-127</v>
      </c>
      <c r="V1579" s="158"/>
      <c r="W1579" s="158"/>
    </row>
    <row r="1580" spans="2:23" ht="26.25" x14ac:dyDescent="0.3">
      <c r="B1580" s="18">
        <v>1455</v>
      </c>
      <c r="C1580" s="19">
        <v>-4</v>
      </c>
      <c r="D1580" s="172" t="s">
        <v>2734</v>
      </c>
      <c r="E1580" s="141" t="s">
        <v>4026</v>
      </c>
      <c r="F1580" s="142" t="s">
        <v>7</v>
      </c>
      <c r="G1580" s="143" t="s">
        <v>2735</v>
      </c>
      <c r="H1580" s="138">
        <v>1</v>
      </c>
      <c r="I1580" s="139">
        <v>1</v>
      </c>
      <c r="J1580" s="140">
        <v>1</v>
      </c>
      <c r="K1580" s="187"/>
      <c r="L1580" s="177"/>
      <c r="M1580" s="226" t="s">
        <v>3838</v>
      </c>
      <c r="N1580" s="215" t="s">
        <v>960</v>
      </c>
      <c r="O1580" s="77"/>
      <c r="Q1580" s="162" t="s">
        <v>3053</v>
      </c>
      <c r="R1580" s="167" t="s">
        <v>513</v>
      </c>
      <c r="S1580" s="160">
        <v>589</v>
      </c>
      <c r="T1580" s="163">
        <v>190</v>
      </c>
      <c r="U1580" s="164">
        <f t="shared" si="25"/>
        <v>-399</v>
      </c>
      <c r="V1580" s="158"/>
      <c r="W1580" s="158"/>
    </row>
    <row r="1581" spans="2:23" ht="28.5" x14ac:dyDescent="0.3">
      <c r="B1581" s="18">
        <v>1455</v>
      </c>
      <c r="C1581" s="19">
        <v>-4</v>
      </c>
      <c r="D1581" s="172" t="s">
        <v>2580</v>
      </c>
      <c r="E1581" s="141" t="s">
        <v>4026</v>
      </c>
      <c r="F1581" s="142" t="s">
        <v>7</v>
      </c>
      <c r="G1581" s="143" t="s">
        <v>2613</v>
      </c>
      <c r="H1581" s="138">
        <v>1</v>
      </c>
      <c r="I1581" s="139">
        <v>1</v>
      </c>
      <c r="J1581" s="140">
        <v>1</v>
      </c>
      <c r="K1581" s="187"/>
      <c r="L1581" s="177"/>
      <c r="M1581" s="226" t="s">
        <v>3837</v>
      </c>
      <c r="N1581" s="215" t="s">
        <v>960</v>
      </c>
      <c r="O1581" s="77"/>
      <c r="Q1581" s="162" t="s">
        <v>4435</v>
      </c>
      <c r="R1581" s="167" t="s">
        <v>4423</v>
      </c>
      <c r="S1581" s="160">
        <v>645</v>
      </c>
      <c r="T1581" s="163">
        <v>263</v>
      </c>
      <c r="U1581" s="164">
        <f t="shared" si="25"/>
        <v>-382</v>
      </c>
      <c r="V1581" s="158"/>
      <c r="W1581" s="158"/>
    </row>
    <row r="1582" spans="2:23" ht="26.25" x14ac:dyDescent="0.3">
      <c r="B1582" s="18">
        <v>1455</v>
      </c>
      <c r="C1582" s="19">
        <v>-4</v>
      </c>
      <c r="D1582" s="172" t="s">
        <v>5830</v>
      </c>
      <c r="E1582" s="141" t="s">
        <v>4026</v>
      </c>
      <c r="F1582" s="142" t="s">
        <v>7</v>
      </c>
      <c r="G1582" s="143" t="s">
        <v>5831</v>
      </c>
      <c r="H1582" s="138">
        <v>1</v>
      </c>
      <c r="I1582" s="139">
        <v>1</v>
      </c>
      <c r="J1582" s="140">
        <v>1</v>
      </c>
      <c r="K1582" s="187"/>
      <c r="L1582" s="177"/>
      <c r="M1582" s="226" t="s">
        <v>5809</v>
      </c>
      <c r="N1582" s="209"/>
      <c r="O1582" s="77"/>
      <c r="Q1582" s="162" t="s">
        <v>2872</v>
      </c>
      <c r="R1582" s="167" t="s">
        <v>2287</v>
      </c>
      <c r="S1582" s="161">
        <v>1315</v>
      </c>
      <c r="T1582" s="163">
        <v>71</v>
      </c>
      <c r="U1582" s="164">
        <f t="shared" si="25"/>
        <v>-1244</v>
      </c>
      <c r="V1582" s="158"/>
      <c r="W1582" s="158"/>
    </row>
    <row r="1583" spans="2:23" ht="28.5" x14ac:dyDescent="0.3">
      <c r="B1583" s="18">
        <v>1455</v>
      </c>
      <c r="C1583" s="19">
        <v>-4</v>
      </c>
      <c r="D1583" s="172" t="s">
        <v>4215</v>
      </c>
      <c r="E1583" s="141" t="s">
        <v>4026</v>
      </c>
      <c r="F1583" s="142" t="s">
        <v>7</v>
      </c>
      <c r="G1583" s="143" t="s">
        <v>323</v>
      </c>
      <c r="H1583" s="138">
        <v>1</v>
      </c>
      <c r="I1583" s="139">
        <v>1</v>
      </c>
      <c r="J1583" s="140">
        <v>1</v>
      </c>
      <c r="K1583" s="187"/>
      <c r="L1583" s="177"/>
      <c r="M1583" s="226" t="s">
        <v>4213</v>
      </c>
      <c r="N1583" s="215" t="s">
        <v>960</v>
      </c>
      <c r="O1583" s="77"/>
      <c r="Q1583" s="162" t="s">
        <v>1988</v>
      </c>
      <c r="R1583" s="167" t="s">
        <v>266</v>
      </c>
      <c r="S1583" s="160">
        <v>256</v>
      </c>
      <c r="T1583" s="163">
        <v>1136</v>
      </c>
      <c r="U1583" s="164">
        <f t="shared" si="25"/>
        <v>880</v>
      </c>
      <c r="V1583" s="158"/>
      <c r="W1583" s="158"/>
    </row>
    <row r="1584" spans="2:23" ht="31.5" x14ac:dyDescent="0.3">
      <c r="B1584" s="18">
        <v>1455</v>
      </c>
      <c r="C1584" s="19">
        <v>-4</v>
      </c>
      <c r="D1584" s="172" t="s">
        <v>5807</v>
      </c>
      <c r="E1584" s="141" t="s">
        <v>4026</v>
      </c>
      <c r="F1584" s="142" t="s">
        <v>7</v>
      </c>
      <c r="G1584" s="143" t="s">
        <v>5808</v>
      </c>
      <c r="H1584" s="138">
        <v>1</v>
      </c>
      <c r="I1584" s="139">
        <v>1</v>
      </c>
      <c r="J1584" s="140">
        <v>1</v>
      </c>
      <c r="K1584" s="187"/>
      <c r="L1584" s="177"/>
      <c r="M1584" s="226" t="s">
        <v>5809</v>
      </c>
      <c r="N1584" s="209"/>
      <c r="O1584" s="77"/>
      <c r="Q1584" s="162" t="s">
        <v>1989</v>
      </c>
      <c r="R1584" s="167" t="s">
        <v>206</v>
      </c>
      <c r="S1584" s="160">
        <v>413</v>
      </c>
      <c r="T1584" s="163">
        <v>855</v>
      </c>
      <c r="U1584" s="164">
        <f t="shared" si="25"/>
        <v>442</v>
      </c>
      <c r="V1584" s="158"/>
      <c r="W1584" s="158"/>
    </row>
    <row r="1585" spans="2:23" ht="26.25" x14ac:dyDescent="0.3">
      <c r="B1585" s="18">
        <v>1455</v>
      </c>
      <c r="C1585" s="19">
        <v>-4</v>
      </c>
      <c r="D1585" s="172" t="s">
        <v>5173</v>
      </c>
      <c r="E1585" s="141" t="s">
        <v>4026</v>
      </c>
      <c r="F1585" s="142" t="s">
        <v>7</v>
      </c>
      <c r="G1585" s="143" t="s">
        <v>5174</v>
      </c>
      <c r="H1585" s="138">
        <v>1</v>
      </c>
      <c r="I1585" s="139">
        <v>1</v>
      </c>
      <c r="J1585" s="140">
        <v>1</v>
      </c>
      <c r="K1585" s="187"/>
      <c r="L1585" s="177"/>
      <c r="M1585" s="226" t="s">
        <v>5172</v>
      </c>
      <c r="N1585" s="213"/>
      <c r="O1585" s="77"/>
      <c r="Q1585" s="162" t="s">
        <v>5587</v>
      </c>
      <c r="R1585" s="167" t="s">
        <v>5460</v>
      </c>
      <c r="S1585" s="160">
        <v>1114</v>
      </c>
      <c r="T1585" s="163">
        <v>145</v>
      </c>
      <c r="U1585" s="164">
        <f t="shared" si="25"/>
        <v>-969</v>
      </c>
      <c r="V1585" s="158"/>
      <c r="W1585" s="158"/>
    </row>
    <row r="1586" spans="2:23" ht="26.25" x14ac:dyDescent="0.3">
      <c r="B1586" s="18">
        <v>1455</v>
      </c>
      <c r="C1586" s="19">
        <v>-4</v>
      </c>
      <c r="D1586" s="172" t="s">
        <v>4306</v>
      </c>
      <c r="E1586" s="141" t="s">
        <v>4026</v>
      </c>
      <c r="F1586" s="142" t="s">
        <v>7</v>
      </c>
      <c r="G1586" s="143" t="s">
        <v>4307</v>
      </c>
      <c r="H1586" s="138">
        <v>1</v>
      </c>
      <c r="I1586" s="139">
        <v>1</v>
      </c>
      <c r="J1586" s="140">
        <v>1</v>
      </c>
      <c r="K1586" s="187"/>
      <c r="L1586" s="177"/>
      <c r="M1586" s="226" t="s">
        <v>4299</v>
      </c>
      <c r="N1586" s="215" t="s">
        <v>960</v>
      </c>
      <c r="O1586" s="97"/>
      <c r="Q1586" s="162" t="s">
        <v>6578</v>
      </c>
      <c r="R1586" s="167" t="s">
        <v>5346</v>
      </c>
      <c r="S1586" s="160">
        <v>609</v>
      </c>
      <c r="T1586" s="163">
        <v>488</v>
      </c>
      <c r="U1586" s="164">
        <f t="shared" si="25"/>
        <v>-121</v>
      </c>
      <c r="V1586" s="158"/>
      <c r="W1586" s="158"/>
    </row>
    <row r="1587" spans="2:23" ht="28.5" x14ac:dyDescent="0.3">
      <c r="B1587" s="18">
        <v>1455</v>
      </c>
      <c r="C1587" s="19">
        <v>-4</v>
      </c>
      <c r="D1587" s="172" t="s">
        <v>5810</v>
      </c>
      <c r="E1587" s="141" t="s">
        <v>4026</v>
      </c>
      <c r="F1587" s="142" t="s">
        <v>7</v>
      </c>
      <c r="G1587" s="143" t="s">
        <v>5811</v>
      </c>
      <c r="H1587" s="138">
        <v>1</v>
      </c>
      <c r="I1587" s="139">
        <v>1</v>
      </c>
      <c r="J1587" s="140">
        <v>1</v>
      </c>
      <c r="K1587" s="187"/>
      <c r="L1587" s="177"/>
      <c r="M1587" s="226" t="s">
        <v>5871</v>
      </c>
      <c r="N1587" s="209"/>
      <c r="O1587" s="97"/>
      <c r="Q1587" s="162" t="s">
        <v>2168</v>
      </c>
      <c r="R1587" s="167" t="s">
        <v>2600</v>
      </c>
      <c r="S1587" s="160">
        <v>385</v>
      </c>
      <c r="T1587" s="163">
        <v>1481</v>
      </c>
      <c r="U1587" s="164">
        <f t="shared" si="25"/>
        <v>1096</v>
      </c>
      <c r="V1587" s="158"/>
      <c r="W1587" s="158"/>
    </row>
    <row r="1588" spans="2:23" ht="28.5" x14ac:dyDescent="0.3">
      <c r="B1588" s="18">
        <v>1455</v>
      </c>
      <c r="C1588" s="19">
        <v>-4</v>
      </c>
      <c r="D1588" s="172" t="s">
        <v>2756</v>
      </c>
      <c r="E1588" s="141" t="s">
        <v>4026</v>
      </c>
      <c r="F1588" s="142" t="s">
        <v>7</v>
      </c>
      <c r="G1588" s="143" t="s">
        <v>2952</v>
      </c>
      <c r="H1588" s="138">
        <v>1</v>
      </c>
      <c r="I1588" s="139">
        <v>1</v>
      </c>
      <c r="J1588" s="140">
        <v>1</v>
      </c>
      <c r="K1588" s="187"/>
      <c r="L1588" s="177"/>
      <c r="M1588" s="226" t="s">
        <v>3838</v>
      </c>
      <c r="N1588" s="215" t="s">
        <v>960</v>
      </c>
      <c r="O1588" s="77"/>
      <c r="Q1588" s="162" t="s">
        <v>4238</v>
      </c>
      <c r="R1588" s="167" t="s">
        <v>4224</v>
      </c>
      <c r="S1588" s="160">
        <v>32</v>
      </c>
      <c r="T1588" s="163">
        <v>765</v>
      </c>
      <c r="U1588" s="164">
        <f t="shared" si="25"/>
        <v>733</v>
      </c>
      <c r="V1588" s="158"/>
      <c r="W1588" s="158"/>
    </row>
    <row r="1589" spans="2:23" ht="26.25" x14ac:dyDescent="0.3">
      <c r="B1589" s="18">
        <v>1455</v>
      </c>
      <c r="C1589" s="19">
        <v>-4</v>
      </c>
      <c r="D1589" s="172" t="s">
        <v>1444</v>
      </c>
      <c r="E1589" s="141" t="s">
        <v>4026</v>
      </c>
      <c r="F1589" s="142" t="s">
        <v>7</v>
      </c>
      <c r="G1589" s="143" t="s">
        <v>1445</v>
      </c>
      <c r="H1589" s="138">
        <v>1</v>
      </c>
      <c r="I1589" s="139">
        <v>1</v>
      </c>
      <c r="J1589" s="140">
        <v>1</v>
      </c>
      <c r="K1589" s="187"/>
      <c r="L1589" s="177"/>
      <c r="M1589" s="226" t="s">
        <v>5669</v>
      </c>
      <c r="N1589" s="215"/>
      <c r="O1589" s="77"/>
      <c r="Q1589" s="162" t="s">
        <v>3287</v>
      </c>
      <c r="R1589" s="167" t="s">
        <v>3235</v>
      </c>
      <c r="S1589" s="160">
        <v>1455</v>
      </c>
      <c r="T1589" s="163">
        <v>248</v>
      </c>
      <c r="U1589" s="164">
        <f t="shared" si="25"/>
        <v>-1207</v>
      </c>
      <c r="V1589" s="158"/>
      <c r="W1589" s="158"/>
    </row>
    <row r="1590" spans="2:23" ht="26.25" x14ac:dyDescent="0.3">
      <c r="B1590" s="18">
        <v>1455</v>
      </c>
      <c r="C1590" s="19">
        <v>-4</v>
      </c>
      <c r="D1590" s="172" t="s">
        <v>5641</v>
      </c>
      <c r="E1590" s="141" t="s">
        <v>4026</v>
      </c>
      <c r="F1590" s="142" t="s">
        <v>7</v>
      </c>
      <c r="G1590" s="143" t="s">
        <v>4573</v>
      </c>
      <c r="H1590" s="138">
        <v>1</v>
      </c>
      <c r="I1590" s="139">
        <v>1</v>
      </c>
      <c r="J1590" s="140">
        <v>1</v>
      </c>
      <c r="K1590" s="187"/>
      <c r="L1590" s="177"/>
      <c r="M1590" s="226" t="s">
        <v>5682</v>
      </c>
      <c r="N1590" s="209"/>
      <c r="O1590" s="77"/>
      <c r="Q1590" s="162" t="s">
        <v>1992</v>
      </c>
      <c r="R1590" s="167" t="s">
        <v>495</v>
      </c>
      <c r="S1590" s="160">
        <v>256</v>
      </c>
      <c r="T1590" s="163">
        <v>382</v>
      </c>
      <c r="U1590" s="164">
        <f t="shared" si="25"/>
        <v>126</v>
      </c>
      <c r="V1590" s="158"/>
      <c r="W1590" s="158"/>
    </row>
    <row r="1591" spans="2:23" ht="31.5" x14ac:dyDescent="0.3">
      <c r="B1591" s="18">
        <v>1455</v>
      </c>
      <c r="C1591" s="19">
        <v>-4</v>
      </c>
      <c r="D1591" s="172" t="s">
        <v>2751</v>
      </c>
      <c r="E1591" s="141" t="s">
        <v>4026</v>
      </c>
      <c r="F1591" s="142" t="s">
        <v>7</v>
      </c>
      <c r="G1591" s="143" t="s">
        <v>2752</v>
      </c>
      <c r="H1591" s="138">
        <v>1</v>
      </c>
      <c r="I1591" s="139">
        <v>1</v>
      </c>
      <c r="J1591" s="140">
        <v>1</v>
      </c>
      <c r="K1591" s="187"/>
      <c r="L1591" s="177"/>
      <c r="M1591" s="226" t="s">
        <v>3838</v>
      </c>
      <c r="N1591" s="215" t="s">
        <v>960</v>
      </c>
      <c r="O1591" s="77"/>
      <c r="Q1591" s="162" t="s">
        <v>1994</v>
      </c>
      <c r="R1591" s="167" t="s">
        <v>1909</v>
      </c>
      <c r="S1591" s="160">
        <v>324</v>
      </c>
      <c r="T1591" s="163">
        <v>1335</v>
      </c>
      <c r="U1591" s="164">
        <f t="shared" si="25"/>
        <v>1011</v>
      </c>
      <c r="V1591" s="158"/>
      <c r="W1591" s="158"/>
    </row>
    <row r="1592" spans="2:23" ht="26.25" x14ac:dyDescent="0.3">
      <c r="B1592" s="18">
        <v>1455</v>
      </c>
      <c r="C1592" s="19">
        <v>-4</v>
      </c>
      <c r="D1592" s="172" t="s">
        <v>2748</v>
      </c>
      <c r="E1592" s="141" t="s">
        <v>4026</v>
      </c>
      <c r="F1592" s="142" t="s">
        <v>7</v>
      </c>
      <c r="G1592" s="143" t="s">
        <v>323</v>
      </c>
      <c r="H1592" s="138">
        <v>1</v>
      </c>
      <c r="I1592" s="139">
        <v>1</v>
      </c>
      <c r="J1592" s="140">
        <v>1</v>
      </c>
      <c r="K1592" s="187"/>
      <c r="L1592" s="177"/>
      <c r="M1592" s="226" t="s">
        <v>3838</v>
      </c>
      <c r="N1592" s="215" t="s">
        <v>960</v>
      </c>
      <c r="O1592" s="77"/>
      <c r="Q1592" s="162" t="s">
        <v>1995</v>
      </c>
      <c r="R1592" s="167" t="s">
        <v>358</v>
      </c>
      <c r="S1592" s="160">
        <v>1039</v>
      </c>
      <c r="T1592" s="163">
        <v>522</v>
      </c>
      <c r="U1592" s="164">
        <f t="shared" si="25"/>
        <v>-517</v>
      </c>
      <c r="V1592" s="158"/>
      <c r="W1592" s="158"/>
    </row>
    <row r="1593" spans="2:23" ht="26.25" x14ac:dyDescent="0.3">
      <c r="B1593" s="18">
        <v>1455</v>
      </c>
      <c r="C1593" s="19">
        <v>-4</v>
      </c>
      <c r="D1593" s="172" t="s">
        <v>3391</v>
      </c>
      <c r="E1593" s="141" t="s">
        <v>4026</v>
      </c>
      <c r="F1593" s="142" t="s">
        <v>7</v>
      </c>
      <c r="G1593" s="143" t="s">
        <v>323</v>
      </c>
      <c r="H1593" s="138">
        <v>1</v>
      </c>
      <c r="I1593" s="139">
        <v>1</v>
      </c>
      <c r="J1593" s="140">
        <v>1</v>
      </c>
      <c r="K1593" s="187"/>
      <c r="L1593" s="177"/>
      <c r="M1593" s="226" t="s">
        <v>3833</v>
      </c>
      <c r="N1593" s="215" t="s">
        <v>960</v>
      </c>
      <c r="O1593" s="77"/>
      <c r="Q1593" s="162" t="s">
        <v>1996</v>
      </c>
      <c r="R1593" s="167" t="s">
        <v>1552</v>
      </c>
      <c r="S1593" s="160">
        <v>1039</v>
      </c>
      <c r="T1593" s="163">
        <v>451</v>
      </c>
      <c r="U1593" s="164">
        <f t="shared" si="25"/>
        <v>-588</v>
      </c>
      <c r="V1593" s="158"/>
      <c r="W1593" s="158"/>
    </row>
    <row r="1594" spans="2:23" ht="26.25" x14ac:dyDescent="0.3">
      <c r="B1594" s="18">
        <v>1455</v>
      </c>
      <c r="C1594" s="19">
        <v>-4</v>
      </c>
      <c r="D1594" s="172" t="s">
        <v>3523</v>
      </c>
      <c r="E1594" s="141" t="s">
        <v>4026</v>
      </c>
      <c r="F1594" s="142" t="s">
        <v>7</v>
      </c>
      <c r="G1594" s="143" t="s">
        <v>3524</v>
      </c>
      <c r="H1594" s="138">
        <v>1</v>
      </c>
      <c r="I1594" s="139">
        <v>1</v>
      </c>
      <c r="J1594" s="140">
        <v>1</v>
      </c>
      <c r="K1594" s="187"/>
      <c r="L1594" s="177"/>
      <c r="M1594" s="226" t="s">
        <v>3829</v>
      </c>
      <c r="N1594" s="215" t="s">
        <v>960</v>
      </c>
      <c r="O1594" s="77"/>
      <c r="Q1594" s="162" t="s">
        <v>2826</v>
      </c>
      <c r="R1594" s="167" t="s">
        <v>323</v>
      </c>
      <c r="S1594" s="160">
        <v>1455</v>
      </c>
      <c r="T1594" s="163">
        <v>765</v>
      </c>
      <c r="U1594" s="164">
        <f t="shared" si="25"/>
        <v>-690</v>
      </c>
      <c r="V1594" s="158"/>
      <c r="W1594" s="158"/>
    </row>
    <row r="1595" spans="2:23" ht="42.75" x14ac:dyDescent="0.3">
      <c r="B1595" s="18">
        <v>1455</v>
      </c>
      <c r="C1595" s="19">
        <v>-4</v>
      </c>
      <c r="D1595" s="172" t="s">
        <v>3242</v>
      </c>
      <c r="E1595" s="141" t="s">
        <v>4026</v>
      </c>
      <c r="F1595" s="142" t="s">
        <v>7</v>
      </c>
      <c r="G1595" s="143" t="s">
        <v>323</v>
      </c>
      <c r="H1595" s="138">
        <v>1</v>
      </c>
      <c r="I1595" s="139">
        <v>1</v>
      </c>
      <c r="J1595" s="140">
        <v>1</v>
      </c>
      <c r="K1595" s="187"/>
      <c r="L1595" s="177"/>
      <c r="M1595" s="226" t="s">
        <v>3830</v>
      </c>
      <c r="N1595" s="215" t="s">
        <v>960</v>
      </c>
      <c r="O1595" s="77"/>
      <c r="Q1595" s="162" t="s">
        <v>2550</v>
      </c>
      <c r="R1595" s="167" t="s">
        <v>5098</v>
      </c>
      <c r="S1595" s="160">
        <v>57</v>
      </c>
      <c r="T1595" s="163">
        <v>1136</v>
      </c>
      <c r="U1595" s="164">
        <f t="shared" si="25"/>
        <v>1079</v>
      </c>
      <c r="V1595" s="158"/>
      <c r="W1595" s="158"/>
    </row>
    <row r="1596" spans="2:23" ht="26.25" x14ac:dyDescent="0.3">
      <c r="B1596" s="18">
        <v>1455</v>
      </c>
      <c r="C1596" s="19">
        <v>-4</v>
      </c>
      <c r="D1596" s="172" t="s">
        <v>3392</v>
      </c>
      <c r="E1596" s="141" t="s">
        <v>4026</v>
      </c>
      <c r="F1596" s="142" t="s">
        <v>7</v>
      </c>
      <c r="G1596" s="143" t="s">
        <v>323</v>
      </c>
      <c r="H1596" s="138">
        <v>1</v>
      </c>
      <c r="I1596" s="139">
        <v>1</v>
      </c>
      <c r="J1596" s="140">
        <v>1</v>
      </c>
      <c r="K1596" s="187"/>
      <c r="L1596" s="177"/>
      <c r="M1596" s="226" t="s">
        <v>3833</v>
      </c>
      <c r="N1596" s="215" t="s">
        <v>960</v>
      </c>
      <c r="O1596" s="77"/>
      <c r="Q1596" s="162" t="s">
        <v>2261</v>
      </c>
      <c r="R1596" s="167" t="s">
        <v>2311</v>
      </c>
      <c r="S1596" s="160">
        <v>1315</v>
      </c>
      <c r="T1596" s="163">
        <v>522</v>
      </c>
      <c r="U1596" s="164">
        <f t="shared" si="25"/>
        <v>-793</v>
      </c>
      <c r="V1596" s="158"/>
      <c r="W1596" s="158"/>
    </row>
    <row r="1597" spans="2:23" ht="26.25" x14ac:dyDescent="0.3">
      <c r="B1597" s="18">
        <v>1455</v>
      </c>
      <c r="C1597" s="19">
        <v>-4</v>
      </c>
      <c r="D1597" s="172" t="s">
        <v>5828</v>
      </c>
      <c r="E1597" s="141" t="s">
        <v>4026</v>
      </c>
      <c r="F1597" s="142" t="s">
        <v>7</v>
      </c>
      <c r="G1597" s="143" t="s">
        <v>5829</v>
      </c>
      <c r="H1597" s="138">
        <v>1</v>
      </c>
      <c r="I1597" s="139">
        <v>1</v>
      </c>
      <c r="J1597" s="140">
        <v>1</v>
      </c>
      <c r="K1597" s="187"/>
      <c r="L1597" s="177"/>
      <c r="M1597" s="226" t="s">
        <v>5809</v>
      </c>
      <c r="N1597" s="209"/>
      <c r="O1597" s="77"/>
      <c r="Q1597" s="162" t="s">
        <v>4239</v>
      </c>
      <c r="R1597" s="167" t="s">
        <v>1744</v>
      </c>
      <c r="S1597" s="160">
        <v>836</v>
      </c>
      <c r="T1597" s="163">
        <v>382</v>
      </c>
      <c r="U1597" s="164">
        <f t="shared" si="25"/>
        <v>-454</v>
      </c>
      <c r="V1597" s="158"/>
      <c r="W1597" s="158"/>
    </row>
    <row r="1598" spans="2:23" ht="26.25" x14ac:dyDescent="0.3">
      <c r="B1598" s="18">
        <v>1455</v>
      </c>
      <c r="C1598" s="19">
        <v>-4</v>
      </c>
      <c r="D1598" s="172" t="s">
        <v>5183</v>
      </c>
      <c r="E1598" s="141" t="s">
        <v>4026</v>
      </c>
      <c r="F1598" s="142" t="s">
        <v>7</v>
      </c>
      <c r="G1598" s="143" t="s">
        <v>5184</v>
      </c>
      <c r="H1598" s="138">
        <v>1</v>
      </c>
      <c r="I1598" s="139">
        <v>1</v>
      </c>
      <c r="J1598" s="140">
        <v>1</v>
      </c>
      <c r="K1598" s="187"/>
      <c r="L1598" s="177"/>
      <c r="M1598" s="226" t="s">
        <v>5275</v>
      </c>
      <c r="N1598" s="209"/>
      <c r="O1598" s="77"/>
      <c r="Q1598" s="162" t="s">
        <v>1998</v>
      </c>
      <c r="R1598" s="167" t="s">
        <v>3461</v>
      </c>
      <c r="S1598" s="160">
        <v>53</v>
      </c>
      <c r="T1598" s="163">
        <v>1335</v>
      </c>
      <c r="U1598" s="164">
        <f t="shared" si="25"/>
        <v>1282</v>
      </c>
      <c r="V1598" s="158"/>
      <c r="W1598" s="158"/>
    </row>
    <row r="1599" spans="2:23" ht="26.25" x14ac:dyDescent="0.3">
      <c r="B1599" s="18">
        <v>1455</v>
      </c>
      <c r="C1599" s="19">
        <v>-4</v>
      </c>
      <c r="D1599" s="172" t="s">
        <v>1473</v>
      </c>
      <c r="E1599" s="141" t="s">
        <v>4026</v>
      </c>
      <c r="F1599" s="142" t="s">
        <v>7</v>
      </c>
      <c r="G1599" s="143" t="s">
        <v>3848</v>
      </c>
      <c r="H1599" s="138">
        <v>1</v>
      </c>
      <c r="I1599" s="139">
        <v>1</v>
      </c>
      <c r="J1599" s="140">
        <v>1</v>
      </c>
      <c r="K1599" s="187"/>
      <c r="L1599" s="177"/>
      <c r="M1599" s="226" t="s">
        <v>3842</v>
      </c>
      <c r="N1599" s="215" t="s">
        <v>960</v>
      </c>
      <c r="O1599" s="77"/>
      <c r="Q1599" s="162" t="s">
        <v>2650</v>
      </c>
      <c r="R1599" s="167" t="s">
        <v>410</v>
      </c>
      <c r="S1599" s="160">
        <v>1114</v>
      </c>
      <c r="T1599" s="163">
        <v>522</v>
      </c>
      <c r="U1599" s="164">
        <f t="shared" si="25"/>
        <v>-592</v>
      </c>
      <c r="V1599" s="158"/>
      <c r="W1599" s="158"/>
    </row>
    <row r="1600" spans="2:23" ht="28.5" x14ac:dyDescent="0.3">
      <c r="B1600" s="18">
        <v>1455</v>
      </c>
      <c r="C1600" s="19">
        <v>-4</v>
      </c>
      <c r="D1600" s="172" t="s">
        <v>1997</v>
      </c>
      <c r="E1600" s="141" t="s">
        <v>4026</v>
      </c>
      <c r="F1600" s="142" t="s">
        <v>7</v>
      </c>
      <c r="G1600" s="143" t="s">
        <v>3014</v>
      </c>
      <c r="H1600" s="138">
        <v>1</v>
      </c>
      <c r="I1600" s="139">
        <v>1</v>
      </c>
      <c r="J1600" s="140">
        <v>1</v>
      </c>
      <c r="K1600" s="187"/>
      <c r="L1600" s="177"/>
      <c r="M1600" s="226" t="s">
        <v>3832</v>
      </c>
      <c r="N1600" s="215" t="s">
        <v>960</v>
      </c>
      <c r="O1600" s="96"/>
      <c r="Q1600" s="162" t="s">
        <v>2696</v>
      </c>
      <c r="R1600" s="167" t="s">
        <v>2677</v>
      </c>
      <c r="S1600" s="160">
        <v>1114</v>
      </c>
      <c r="T1600" s="163">
        <v>833</v>
      </c>
      <c r="U1600" s="164">
        <f t="shared" si="25"/>
        <v>-281</v>
      </c>
      <c r="V1600" s="158"/>
      <c r="W1600" s="158"/>
    </row>
    <row r="1601" spans="2:23" ht="26.25" x14ac:dyDescent="0.3">
      <c r="B1601" s="18">
        <v>1455</v>
      </c>
      <c r="C1601" s="19">
        <v>-4</v>
      </c>
      <c r="D1601" s="172" t="s">
        <v>3143</v>
      </c>
      <c r="E1601" s="141" t="s">
        <v>4026</v>
      </c>
      <c r="F1601" s="142" t="s">
        <v>7</v>
      </c>
      <c r="G1601" s="143" t="s">
        <v>3144</v>
      </c>
      <c r="H1601" s="138">
        <v>1</v>
      </c>
      <c r="I1601" s="139">
        <v>1</v>
      </c>
      <c r="J1601" s="140">
        <v>1</v>
      </c>
      <c r="K1601" s="187"/>
      <c r="L1601" s="177"/>
      <c r="M1601" s="226" t="s">
        <v>3828</v>
      </c>
      <c r="N1601" s="215" t="s">
        <v>960</v>
      </c>
      <c r="O1601" s="77"/>
      <c r="Q1601" s="162" t="s">
        <v>5426</v>
      </c>
      <c r="R1601" s="167" t="s">
        <v>5343</v>
      </c>
      <c r="S1601" s="160">
        <v>385</v>
      </c>
      <c r="T1601" s="163">
        <v>940</v>
      </c>
      <c r="U1601" s="164">
        <f t="shared" si="25"/>
        <v>555</v>
      </c>
      <c r="V1601" s="158"/>
      <c r="W1601" s="158"/>
    </row>
    <row r="1602" spans="2:23" ht="26.25" x14ac:dyDescent="0.3">
      <c r="B1602" s="18">
        <v>1455</v>
      </c>
      <c r="C1602" s="19">
        <v>-4</v>
      </c>
      <c r="D1602" s="172" t="s">
        <v>2578</v>
      </c>
      <c r="E1602" s="141" t="s">
        <v>4026</v>
      </c>
      <c r="F1602" s="142" t="s">
        <v>7</v>
      </c>
      <c r="G1602" s="143" t="s">
        <v>2611</v>
      </c>
      <c r="H1602" s="138">
        <v>1</v>
      </c>
      <c r="I1602" s="139">
        <v>1</v>
      </c>
      <c r="J1602" s="140">
        <v>1</v>
      </c>
      <c r="K1602" s="187"/>
      <c r="L1602" s="177"/>
      <c r="M1602" s="226" t="s">
        <v>3837</v>
      </c>
      <c r="N1602" s="215" t="s">
        <v>960</v>
      </c>
      <c r="O1602" s="77"/>
      <c r="Q1602" s="162" t="s">
        <v>1999</v>
      </c>
      <c r="R1602" s="167" t="s">
        <v>456</v>
      </c>
      <c r="S1602" s="160">
        <v>184</v>
      </c>
      <c r="T1602" s="163">
        <v>1481</v>
      </c>
      <c r="U1602" s="164">
        <f t="shared" si="25"/>
        <v>1297</v>
      </c>
      <c r="V1602" s="158"/>
      <c r="W1602" s="158"/>
    </row>
    <row r="1603" spans="2:23" ht="26.25" x14ac:dyDescent="0.3">
      <c r="B1603" s="18">
        <v>1455</v>
      </c>
      <c r="C1603" s="19">
        <v>-4</v>
      </c>
      <c r="D1603" s="172" t="s">
        <v>4379</v>
      </c>
      <c r="E1603" s="141" t="s">
        <v>4026</v>
      </c>
      <c r="F1603" s="142" t="s">
        <v>7</v>
      </c>
      <c r="G1603" s="143" t="s">
        <v>4380</v>
      </c>
      <c r="H1603" s="138">
        <v>1</v>
      </c>
      <c r="I1603" s="139">
        <v>1</v>
      </c>
      <c r="J1603" s="140">
        <v>1</v>
      </c>
      <c r="K1603" s="187"/>
      <c r="L1603" s="177"/>
      <c r="M1603" s="226" t="s">
        <v>4373</v>
      </c>
      <c r="N1603" s="215" t="s">
        <v>960</v>
      </c>
      <c r="O1603" s="96"/>
      <c r="Q1603" s="162" t="s">
        <v>3931</v>
      </c>
      <c r="R1603" s="167" t="s">
        <v>323</v>
      </c>
      <c r="S1603" s="160">
        <v>609</v>
      </c>
      <c r="T1603" s="163">
        <v>522</v>
      </c>
      <c r="U1603" s="164">
        <f t="shared" si="25"/>
        <v>-87</v>
      </c>
      <c r="V1603" s="158"/>
      <c r="W1603" s="158"/>
    </row>
    <row r="1604" spans="2:23" ht="26.25" x14ac:dyDescent="0.3">
      <c r="B1604" s="18">
        <v>1455</v>
      </c>
      <c r="C1604" s="19">
        <v>-4</v>
      </c>
      <c r="D1604" s="172" t="s">
        <v>5464</v>
      </c>
      <c r="E1604" s="141" t="s">
        <v>4026</v>
      </c>
      <c r="F1604" s="142" t="s">
        <v>7</v>
      </c>
      <c r="G1604" s="143" t="s">
        <v>5465</v>
      </c>
      <c r="H1604" s="138">
        <v>1</v>
      </c>
      <c r="I1604" s="139">
        <v>1</v>
      </c>
      <c r="J1604" s="140">
        <v>1</v>
      </c>
      <c r="K1604" s="187"/>
      <c r="L1604" s="177"/>
      <c r="M1604" s="226" t="s">
        <v>5462</v>
      </c>
      <c r="N1604" s="207"/>
      <c r="O1604" s="77"/>
      <c r="Q1604" s="162" t="s">
        <v>2000</v>
      </c>
      <c r="R1604" s="167" t="s">
        <v>2591</v>
      </c>
      <c r="S1604" s="160">
        <v>559</v>
      </c>
      <c r="T1604" s="163">
        <v>1335</v>
      </c>
      <c r="U1604" s="164">
        <f t="shared" si="25"/>
        <v>776</v>
      </c>
      <c r="V1604" s="158"/>
      <c r="W1604" s="158"/>
    </row>
    <row r="1605" spans="2:23" ht="26.25" x14ac:dyDescent="0.3">
      <c r="B1605" s="18">
        <v>1455</v>
      </c>
      <c r="C1605" s="19">
        <v>-4</v>
      </c>
      <c r="D1605" s="172" t="s">
        <v>1199</v>
      </c>
      <c r="E1605" s="141" t="s">
        <v>4026</v>
      </c>
      <c r="F1605" s="142" t="s">
        <v>7</v>
      </c>
      <c r="G1605" s="143" t="s">
        <v>5816</v>
      </c>
      <c r="H1605" s="138">
        <v>1</v>
      </c>
      <c r="I1605" s="139">
        <v>1</v>
      </c>
      <c r="J1605" s="140">
        <v>1</v>
      </c>
      <c r="K1605" s="187"/>
      <c r="L1605" s="177"/>
      <c r="M1605" s="226" t="s">
        <v>5809</v>
      </c>
      <c r="N1605" s="209"/>
      <c r="O1605" s="77"/>
      <c r="Q1605" s="162" t="s">
        <v>2001</v>
      </c>
      <c r="R1605" s="167" t="s">
        <v>1274</v>
      </c>
      <c r="S1605" s="160">
        <v>1315</v>
      </c>
      <c r="T1605" s="163">
        <v>1481</v>
      </c>
      <c r="U1605" s="164">
        <f t="shared" si="25"/>
        <v>166</v>
      </c>
      <c r="V1605" s="158"/>
      <c r="W1605" s="158"/>
    </row>
    <row r="1606" spans="2:23" ht="26.25" x14ac:dyDescent="0.3">
      <c r="B1606" s="18">
        <v>1455</v>
      </c>
      <c r="C1606" s="19">
        <v>-4</v>
      </c>
      <c r="D1606" s="172" t="s">
        <v>1492</v>
      </c>
      <c r="E1606" s="141" t="s">
        <v>4026</v>
      </c>
      <c r="F1606" s="142" t="s">
        <v>7</v>
      </c>
      <c r="G1606" s="143" t="s">
        <v>323</v>
      </c>
      <c r="H1606" s="138">
        <v>1</v>
      </c>
      <c r="I1606" s="139">
        <v>1</v>
      </c>
      <c r="J1606" s="140">
        <v>1</v>
      </c>
      <c r="K1606" s="187"/>
      <c r="L1606" s="177"/>
      <c r="M1606" s="226" t="s">
        <v>4475</v>
      </c>
      <c r="N1606" s="215" t="s">
        <v>960</v>
      </c>
      <c r="O1606" s="77"/>
      <c r="Q1606" s="162" t="s">
        <v>3570</v>
      </c>
      <c r="R1606" s="167" t="s">
        <v>3518</v>
      </c>
      <c r="S1606" s="160">
        <v>689</v>
      </c>
      <c r="T1606" s="163">
        <v>299</v>
      </c>
      <c r="U1606" s="164">
        <f t="shared" si="25"/>
        <v>-390</v>
      </c>
      <c r="V1606" s="158"/>
      <c r="W1606" s="158"/>
    </row>
    <row r="1607" spans="2:23" ht="26.25" x14ac:dyDescent="0.3">
      <c r="B1607" s="18">
        <v>1455</v>
      </c>
      <c r="C1607" s="19">
        <v>-4</v>
      </c>
      <c r="D1607" s="172" t="s">
        <v>4502</v>
      </c>
      <c r="E1607" s="141" t="s">
        <v>4026</v>
      </c>
      <c r="F1607" s="142" t="s">
        <v>7</v>
      </c>
      <c r="G1607" s="143" t="s">
        <v>4503</v>
      </c>
      <c r="H1607" s="138">
        <v>1</v>
      </c>
      <c r="I1607" s="139">
        <v>1</v>
      </c>
      <c r="J1607" s="140">
        <v>1</v>
      </c>
      <c r="K1607" s="187"/>
      <c r="L1607" s="177"/>
      <c r="M1607" s="226" t="s">
        <v>4475</v>
      </c>
      <c r="N1607" s="215" t="s">
        <v>960</v>
      </c>
      <c r="O1607" s="77"/>
      <c r="Q1607" s="162" t="s">
        <v>2002</v>
      </c>
      <c r="R1607" s="167" t="s">
        <v>565</v>
      </c>
      <c r="S1607" s="160">
        <v>645</v>
      </c>
      <c r="T1607" s="163">
        <v>1136</v>
      </c>
      <c r="U1607" s="164">
        <f t="shared" si="25"/>
        <v>491</v>
      </c>
      <c r="V1607" s="158"/>
      <c r="W1607" s="158"/>
    </row>
    <row r="1608" spans="2:23" ht="26.25" x14ac:dyDescent="0.3">
      <c r="B1608" s="18">
        <v>1455</v>
      </c>
      <c r="C1608" s="19">
        <v>-4</v>
      </c>
      <c r="D1608" s="172" t="s">
        <v>5461</v>
      </c>
      <c r="E1608" s="141" t="s">
        <v>4026</v>
      </c>
      <c r="F1608" s="142" t="s">
        <v>7</v>
      </c>
      <c r="G1608" s="143" t="s">
        <v>323</v>
      </c>
      <c r="H1608" s="138">
        <v>1</v>
      </c>
      <c r="I1608" s="139">
        <v>1</v>
      </c>
      <c r="J1608" s="140">
        <v>1</v>
      </c>
      <c r="K1608" s="187"/>
      <c r="L1608" s="177"/>
      <c r="M1608" s="226" t="s">
        <v>5462</v>
      </c>
      <c r="N1608" s="213"/>
      <c r="O1608" s="77"/>
      <c r="Q1608" s="162" t="s">
        <v>5903</v>
      </c>
      <c r="R1608" s="167" t="s">
        <v>323</v>
      </c>
      <c r="S1608" s="160">
        <v>1455</v>
      </c>
      <c r="T1608" s="163">
        <v>703</v>
      </c>
      <c r="U1608" s="164">
        <f t="shared" si="25"/>
        <v>-752</v>
      </c>
      <c r="V1608" s="158"/>
      <c r="W1608" s="158"/>
    </row>
    <row r="1609" spans="2:23" ht="28.5" x14ac:dyDescent="0.3">
      <c r="B1609" s="18">
        <v>1455</v>
      </c>
      <c r="C1609" s="19">
        <v>-4</v>
      </c>
      <c r="D1609" s="172" t="s">
        <v>4381</v>
      </c>
      <c r="E1609" s="141" t="s">
        <v>4026</v>
      </c>
      <c r="F1609" s="142" t="s">
        <v>7</v>
      </c>
      <c r="G1609" s="143" t="s">
        <v>4382</v>
      </c>
      <c r="H1609" s="138">
        <v>1</v>
      </c>
      <c r="I1609" s="139">
        <v>1</v>
      </c>
      <c r="J1609" s="140">
        <v>1</v>
      </c>
      <c r="K1609" s="187"/>
      <c r="L1609" s="177"/>
      <c r="M1609" s="226" t="s">
        <v>4373</v>
      </c>
      <c r="N1609" s="215" t="s">
        <v>960</v>
      </c>
      <c r="O1609" s="77"/>
      <c r="Q1609" s="162" t="s">
        <v>2003</v>
      </c>
      <c r="R1609" s="167" t="s">
        <v>5815</v>
      </c>
      <c r="S1609" s="160">
        <v>1455</v>
      </c>
      <c r="T1609" s="163">
        <v>616</v>
      </c>
      <c r="U1609" s="164">
        <f t="shared" si="25"/>
        <v>-839</v>
      </c>
      <c r="V1609" s="158"/>
      <c r="W1609" s="158"/>
    </row>
    <row r="1610" spans="2:23" ht="26.25" x14ac:dyDescent="0.3">
      <c r="B1610" s="18">
        <v>1455</v>
      </c>
      <c r="C1610" s="19">
        <v>-4</v>
      </c>
      <c r="D1610" s="172" t="s">
        <v>1334</v>
      </c>
      <c r="E1610" s="141" t="s">
        <v>4026</v>
      </c>
      <c r="F1610" s="142" t="s">
        <v>7</v>
      </c>
      <c r="G1610" s="143" t="s">
        <v>5825</v>
      </c>
      <c r="H1610" s="138">
        <v>1</v>
      </c>
      <c r="I1610" s="139">
        <v>1</v>
      </c>
      <c r="J1610" s="140">
        <v>1</v>
      </c>
      <c r="K1610" s="187"/>
      <c r="L1610" s="177"/>
      <c r="M1610" s="226" t="s">
        <v>5809</v>
      </c>
      <c r="N1610" s="209"/>
      <c r="O1610" s="97"/>
      <c r="Q1610" s="162" t="s">
        <v>3571</v>
      </c>
      <c r="R1610" s="167" t="s">
        <v>3497</v>
      </c>
      <c r="S1610" s="160">
        <v>689</v>
      </c>
      <c r="T1610" s="163">
        <v>703</v>
      </c>
      <c r="U1610" s="164">
        <f t="shared" si="25"/>
        <v>14</v>
      </c>
      <c r="V1610" s="158"/>
      <c r="W1610" s="158"/>
    </row>
    <row r="1611" spans="2:23" ht="26.25" x14ac:dyDescent="0.3">
      <c r="B1611" s="18">
        <v>1455</v>
      </c>
      <c r="C1611" s="19">
        <v>-4</v>
      </c>
      <c r="D1611" s="172" t="s">
        <v>3527</v>
      </c>
      <c r="E1611" s="141" t="s">
        <v>4026</v>
      </c>
      <c r="F1611" s="142" t="s">
        <v>7</v>
      </c>
      <c r="G1611" s="143" t="s">
        <v>3528</v>
      </c>
      <c r="H1611" s="138">
        <v>1</v>
      </c>
      <c r="I1611" s="139">
        <v>1</v>
      </c>
      <c r="J1611" s="140">
        <v>1</v>
      </c>
      <c r="K1611" s="187"/>
      <c r="L1611" s="177"/>
      <c r="M1611" s="226" t="s">
        <v>3829</v>
      </c>
      <c r="N1611" s="215" t="s">
        <v>960</v>
      </c>
      <c r="O1611" s="97"/>
      <c r="Q1611" s="162" t="s">
        <v>2005</v>
      </c>
      <c r="R1611" s="167" t="s">
        <v>1346</v>
      </c>
      <c r="S1611" s="160">
        <v>488</v>
      </c>
      <c r="T1611" s="163">
        <v>593</v>
      </c>
      <c r="U1611" s="164">
        <f t="shared" si="25"/>
        <v>105</v>
      </c>
      <c r="V1611" s="158"/>
      <c r="W1611" s="158"/>
    </row>
    <row r="1612" spans="2:23" ht="26.25" x14ac:dyDescent="0.3">
      <c r="B1612" s="18">
        <v>1455</v>
      </c>
      <c r="C1612" s="19">
        <v>-4</v>
      </c>
      <c r="D1612" s="172" t="s">
        <v>2275</v>
      </c>
      <c r="E1612" s="141" t="s">
        <v>4026</v>
      </c>
      <c r="F1612" s="142" t="s">
        <v>7</v>
      </c>
      <c r="G1612" s="143" t="s">
        <v>323</v>
      </c>
      <c r="H1612" s="138">
        <v>1</v>
      </c>
      <c r="I1612" s="139">
        <v>1</v>
      </c>
      <c r="J1612" s="140">
        <v>1</v>
      </c>
      <c r="K1612" s="187"/>
      <c r="L1612" s="177"/>
      <c r="M1612" s="226" t="s">
        <v>5462</v>
      </c>
      <c r="N1612" s="207"/>
      <c r="O1612" s="77"/>
      <c r="Q1612" s="162" t="s">
        <v>2006</v>
      </c>
      <c r="R1612" s="167" t="s">
        <v>587</v>
      </c>
      <c r="S1612" s="160">
        <v>1315</v>
      </c>
      <c r="T1612" s="163">
        <v>653</v>
      </c>
      <c r="U1612" s="164">
        <f t="shared" si="25"/>
        <v>-662</v>
      </c>
      <c r="V1612" s="158"/>
      <c r="W1612" s="158"/>
    </row>
    <row r="1613" spans="2:23" ht="26.25" x14ac:dyDescent="0.3">
      <c r="B1613" s="18">
        <v>1455</v>
      </c>
      <c r="C1613" s="19">
        <v>-4</v>
      </c>
      <c r="D1613" s="172" t="s">
        <v>3394</v>
      </c>
      <c r="E1613" s="141" t="s">
        <v>4026</v>
      </c>
      <c r="F1613" s="142" t="s">
        <v>7</v>
      </c>
      <c r="G1613" s="143" t="s">
        <v>3395</v>
      </c>
      <c r="H1613" s="138">
        <v>1</v>
      </c>
      <c r="I1613" s="139">
        <v>1</v>
      </c>
      <c r="J1613" s="140">
        <v>1</v>
      </c>
      <c r="K1613" s="187"/>
      <c r="L1613" s="177"/>
      <c r="M1613" s="226" t="s">
        <v>3833</v>
      </c>
      <c r="N1613" s="215" t="s">
        <v>960</v>
      </c>
      <c r="O1613" s="77"/>
      <c r="Q1613" s="162" t="s">
        <v>2007</v>
      </c>
      <c r="R1613" s="167" t="s">
        <v>591</v>
      </c>
      <c r="S1613" s="160">
        <v>559</v>
      </c>
      <c r="T1613" s="163">
        <v>1335</v>
      </c>
      <c r="U1613" s="164">
        <f t="shared" si="25"/>
        <v>776</v>
      </c>
      <c r="V1613" s="158"/>
      <c r="W1613" s="158"/>
    </row>
    <row r="1614" spans="2:23" ht="26.25" x14ac:dyDescent="0.3">
      <c r="B1614" s="18">
        <v>1455</v>
      </c>
      <c r="C1614" s="19">
        <v>-4</v>
      </c>
      <c r="D1614" s="172" t="s">
        <v>3232</v>
      </c>
      <c r="E1614" s="141" t="s">
        <v>4026</v>
      </c>
      <c r="F1614" s="142" t="s">
        <v>7</v>
      </c>
      <c r="G1614" s="143" t="s">
        <v>3233</v>
      </c>
      <c r="H1614" s="138">
        <v>1</v>
      </c>
      <c r="I1614" s="139">
        <v>1</v>
      </c>
      <c r="J1614" s="140">
        <v>1</v>
      </c>
      <c r="K1614" s="187"/>
      <c r="L1614" s="177"/>
      <c r="M1614" s="226" t="s">
        <v>3830</v>
      </c>
      <c r="N1614" s="215" t="s">
        <v>960</v>
      </c>
      <c r="O1614" s="77"/>
      <c r="Q1614" s="162" t="s">
        <v>2262</v>
      </c>
      <c r="R1614" s="167" t="s">
        <v>2315</v>
      </c>
      <c r="S1614" s="160">
        <v>134</v>
      </c>
      <c r="T1614" s="163">
        <v>255</v>
      </c>
      <c r="U1614" s="164">
        <f t="shared" si="25"/>
        <v>121</v>
      </c>
      <c r="V1614" s="158"/>
      <c r="W1614" s="158"/>
    </row>
    <row r="1615" spans="2:23" ht="26.25" x14ac:dyDescent="0.3">
      <c r="B1615" s="18">
        <v>1455</v>
      </c>
      <c r="C1615" s="19">
        <v>-4</v>
      </c>
      <c r="D1615" s="172" t="s">
        <v>2738</v>
      </c>
      <c r="E1615" s="141" t="s">
        <v>4026</v>
      </c>
      <c r="F1615" s="142" t="s">
        <v>7</v>
      </c>
      <c r="G1615" s="143" t="s">
        <v>323</v>
      </c>
      <c r="H1615" s="138">
        <v>1</v>
      </c>
      <c r="I1615" s="139">
        <v>1</v>
      </c>
      <c r="J1615" s="140">
        <v>1</v>
      </c>
      <c r="K1615" s="187"/>
      <c r="L1615" s="177"/>
      <c r="M1615" s="226" t="s">
        <v>3838</v>
      </c>
      <c r="N1615" s="215" t="s">
        <v>960</v>
      </c>
      <c r="O1615" s="77"/>
      <c r="Q1615" s="162" t="s">
        <v>5227</v>
      </c>
      <c r="R1615" s="167" t="s">
        <v>5165</v>
      </c>
      <c r="S1615" s="160">
        <v>1039</v>
      </c>
      <c r="T1615" s="163">
        <v>408</v>
      </c>
      <c r="U1615" s="164">
        <f t="shared" si="25"/>
        <v>-631</v>
      </c>
      <c r="V1615" s="158"/>
      <c r="W1615" s="158"/>
    </row>
    <row r="1616" spans="2:23" ht="26.25" x14ac:dyDescent="0.3">
      <c r="B1616" s="18">
        <v>1455</v>
      </c>
      <c r="C1616" s="19">
        <v>-4</v>
      </c>
      <c r="D1616" s="172" t="s">
        <v>3236</v>
      </c>
      <c r="E1616" s="141" t="s">
        <v>4026</v>
      </c>
      <c r="F1616" s="142" t="s">
        <v>7</v>
      </c>
      <c r="G1616" s="143" t="s">
        <v>904</v>
      </c>
      <c r="H1616" s="138">
        <v>1</v>
      </c>
      <c r="I1616" s="139">
        <v>1</v>
      </c>
      <c r="J1616" s="140">
        <v>1</v>
      </c>
      <c r="K1616" s="187"/>
      <c r="L1616" s="177"/>
      <c r="M1616" s="226" t="s">
        <v>3830</v>
      </c>
      <c r="N1616" s="215" t="s">
        <v>960</v>
      </c>
      <c r="O1616" s="97"/>
      <c r="Q1616" s="162" t="s">
        <v>2009</v>
      </c>
      <c r="R1616" s="167" t="s">
        <v>2155</v>
      </c>
      <c r="S1616" s="160">
        <v>1455</v>
      </c>
      <c r="T1616" s="163">
        <v>1136</v>
      </c>
      <c r="U1616" s="164">
        <f t="shared" si="25"/>
        <v>-319</v>
      </c>
      <c r="V1616" s="158"/>
      <c r="W1616" s="158"/>
    </row>
    <row r="1617" spans="2:23" ht="28.5" x14ac:dyDescent="0.3">
      <c r="B1617" s="18">
        <v>1455</v>
      </c>
      <c r="C1617" s="19">
        <v>-4</v>
      </c>
      <c r="D1617" s="172" t="s">
        <v>4304</v>
      </c>
      <c r="E1617" s="141" t="s">
        <v>4026</v>
      </c>
      <c r="F1617" s="142" t="s">
        <v>7</v>
      </c>
      <c r="G1617" s="143" t="s">
        <v>4305</v>
      </c>
      <c r="H1617" s="138">
        <v>1</v>
      </c>
      <c r="I1617" s="139">
        <v>1</v>
      </c>
      <c r="J1617" s="140">
        <v>1</v>
      </c>
      <c r="K1617" s="187"/>
      <c r="L1617" s="177"/>
      <c r="M1617" s="226" t="s">
        <v>4299</v>
      </c>
      <c r="N1617" s="215" t="s">
        <v>960</v>
      </c>
      <c r="O1617" s="77"/>
      <c r="Q1617" s="162" t="s">
        <v>2010</v>
      </c>
      <c r="R1617" s="167" t="s">
        <v>168</v>
      </c>
      <c r="S1617" s="160">
        <v>362</v>
      </c>
      <c r="T1617" s="163">
        <v>382</v>
      </c>
      <c r="U1617" s="164">
        <f t="shared" si="25"/>
        <v>20</v>
      </c>
      <c r="V1617" s="158"/>
      <c r="W1617" s="158"/>
    </row>
    <row r="1618" spans="2:23" ht="26.25" x14ac:dyDescent="0.3">
      <c r="B1618" s="18">
        <v>1455</v>
      </c>
      <c r="C1618" s="19">
        <v>-4</v>
      </c>
      <c r="D1618" s="172" t="s">
        <v>5820</v>
      </c>
      <c r="E1618" s="141" t="s">
        <v>4026</v>
      </c>
      <c r="F1618" s="142" t="s">
        <v>7</v>
      </c>
      <c r="G1618" s="143" t="s">
        <v>236</v>
      </c>
      <c r="H1618" s="138">
        <v>1</v>
      </c>
      <c r="I1618" s="139">
        <v>1</v>
      </c>
      <c r="J1618" s="140">
        <v>1</v>
      </c>
      <c r="K1618" s="187"/>
      <c r="L1618" s="177"/>
      <c r="M1618" s="226" t="s">
        <v>5809</v>
      </c>
      <c r="N1618" s="209"/>
      <c r="O1618" s="77"/>
      <c r="Q1618" s="162" t="s">
        <v>4767</v>
      </c>
      <c r="R1618" s="167" t="s">
        <v>323</v>
      </c>
      <c r="S1618" s="161">
        <v>921</v>
      </c>
      <c r="T1618" s="163">
        <v>28</v>
      </c>
      <c r="U1618" s="164">
        <f t="shared" si="25"/>
        <v>-893</v>
      </c>
      <c r="V1618" s="158"/>
      <c r="W1618" s="158"/>
    </row>
    <row r="1619" spans="2:23" ht="26.25" x14ac:dyDescent="0.3">
      <c r="B1619" s="18">
        <v>1455</v>
      </c>
      <c r="C1619" s="19">
        <v>-4</v>
      </c>
      <c r="D1619" s="172" t="s">
        <v>4282</v>
      </c>
      <c r="E1619" s="141" t="s">
        <v>4026</v>
      </c>
      <c r="F1619" s="142" t="s">
        <v>7</v>
      </c>
      <c r="G1619" s="143" t="s">
        <v>4283</v>
      </c>
      <c r="H1619" s="138">
        <v>1</v>
      </c>
      <c r="I1619" s="139">
        <v>1</v>
      </c>
      <c r="J1619" s="140">
        <v>1</v>
      </c>
      <c r="K1619" s="187"/>
      <c r="L1619" s="177"/>
      <c r="M1619" s="226" t="s">
        <v>4263</v>
      </c>
      <c r="N1619" s="215" t="s">
        <v>960</v>
      </c>
      <c r="O1619" s="97"/>
      <c r="Q1619" s="162" t="s">
        <v>2011</v>
      </c>
      <c r="R1619" s="167" t="s">
        <v>1054</v>
      </c>
      <c r="S1619" s="160">
        <v>836</v>
      </c>
      <c r="T1619" s="163">
        <v>1481</v>
      </c>
      <c r="U1619" s="164">
        <f t="shared" si="25"/>
        <v>645</v>
      </c>
      <c r="V1619" s="158"/>
      <c r="W1619" s="158"/>
    </row>
    <row r="1620" spans="2:23" ht="26.25" x14ac:dyDescent="0.3">
      <c r="B1620" s="18">
        <v>1455</v>
      </c>
      <c r="C1620" s="19">
        <v>-4</v>
      </c>
      <c r="D1620" s="172" t="s">
        <v>5175</v>
      </c>
      <c r="E1620" s="141" t="s">
        <v>4026</v>
      </c>
      <c r="F1620" s="142" t="s">
        <v>7</v>
      </c>
      <c r="G1620" s="143" t="s">
        <v>5176</v>
      </c>
      <c r="H1620" s="138">
        <v>1</v>
      </c>
      <c r="I1620" s="139">
        <v>1</v>
      </c>
      <c r="J1620" s="140">
        <v>1</v>
      </c>
      <c r="K1620" s="187"/>
      <c r="L1620" s="177"/>
      <c r="M1620" s="226" t="s">
        <v>5172</v>
      </c>
      <c r="N1620" s="213"/>
      <c r="O1620" s="77"/>
      <c r="Q1620" s="162" t="s">
        <v>5228</v>
      </c>
      <c r="R1620" s="167" t="s">
        <v>2511</v>
      </c>
      <c r="S1620" s="160">
        <v>1114</v>
      </c>
      <c r="T1620" s="163">
        <v>255</v>
      </c>
      <c r="U1620" s="164">
        <f t="shared" si="25"/>
        <v>-859</v>
      </c>
      <c r="V1620" s="158"/>
      <c r="W1620" s="158"/>
    </row>
    <row r="1621" spans="2:23" ht="28.5" x14ac:dyDescent="0.3">
      <c r="B1621" s="18">
        <v>1455</v>
      </c>
      <c r="C1621" s="19">
        <v>-4</v>
      </c>
      <c r="D1621" s="172" t="s">
        <v>3845</v>
      </c>
      <c r="E1621" s="141" t="s">
        <v>4026</v>
      </c>
      <c r="F1621" s="142" t="s">
        <v>7</v>
      </c>
      <c r="G1621" s="143" t="s">
        <v>3846</v>
      </c>
      <c r="H1621" s="138">
        <v>1</v>
      </c>
      <c r="I1621" s="139">
        <v>1</v>
      </c>
      <c r="J1621" s="140">
        <v>1</v>
      </c>
      <c r="K1621" s="187"/>
      <c r="L1621" s="177"/>
      <c r="M1621" s="226" t="s">
        <v>3842</v>
      </c>
      <c r="N1621" s="215" t="s">
        <v>960</v>
      </c>
      <c r="O1621" s="77"/>
      <c r="Q1621" s="162" t="s">
        <v>2012</v>
      </c>
      <c r="R1621" s="167" t="s">
        <v>2972</v>
      </c>
      <c r="S1621" s="160">
        <v>27</v>
      </c>
      <c r="T1621" s="163">
        <v>299</v>
      </c>
      <c r="U1621" s="164">
        <f t="shared" si="25"/>
        <v>272</v>
      </c>
      <c r="V1621" s="158"/>
      <c r="W1621" s="158"/>
    </row>
    <row r="1622" spans="2:23" ht="26.25" x14ac:dyDescent="0.3">
      <c r="B1622" s="18">
        <v>1455</v>
      </c>
      <c r="C1622" s="19">
        <v>-4</v>
      </c>
      <c r="D1622" s="172" t="s">
        <v>2739</v>
      </c>
      <c r="E1622" s="141" t="s">
        <v>4026</v>
      </c>
      <c r="F1622" s="142" t="s">
        <v>7</v>
      </c>
      <c r="G1622" s="143" t="s">
        <v>2740</v>
      </c>
      <c r="H1622" s="138">
        <v>1</v>
      </c>
      <c r="I1622" s="139">
        <v>1</v>
      </c>
      <c r="J1622" s="140">
        <v>1</v>
      </c>
      <c r="K1622" s="187"/>
      <c r="L1622" s="177"/>
      <c r="M1622" s="226" t="s">
        <v>3838</v>
      </c>
      <c r="N1622" s="215" t="s">
        <v>960</v>
      </c>
      <c r="O1622" s="77"/>
      <c r="Q1622" s="162" t="s">
        <v>3436</v>
      </c>
      <c r="R1622" s="167" t="s">
        <v>2302</v>
      </c>
      <c r="S1622" s="160">
        <v>1114</v>
      </c>
      <c r="T1622" s="163">
        <v>1063</v>
      </c>
      <c r="U1622" s="164">
        <f t="shared" si="25"/>
        <v>-51</v>
      </c>
      <c r="V1622" s="158"/>
      <c r="W1622" s="158"/>
    </row>
    <row r="1623" spans="2:23" ht="28.5" x14ac:dyDescent="0.3">
      <c r="B1623" s="18">
        <v>1455</v>
      </c>
      <c r="C1623" s="19">
        <v>-4</v>
      </c>
      <c r="D1623" s="172" t="s">
        <v>4494</v>
      </c>
      <c r="E1623" s="141" t="s">
        <v>4026</v>
      </c>
      <c r="F1623" s="142" t="s">
        <v>7</v>
      </c>
      <c r="G1623" s="143" t="s">
        <v>4495</v>
      </c>
      <c r="H1623" s="138">
        <v>1</v>
      </c>
      <c r="I1623" s="139">
        <v>1</v>
      </c>
      <c r="J1623" s="140">
        <v>1</v>
      </c>
      <c r="K1623" s="187"/>
      <c r="L1623" s="177"/>
      <c r="M1623" s="226" t="s">
        <v>4475</v>
      </c>
      <c r="N1623" s="215" t="s">
        <v>960</v>
      </c>
      <c r="O1623" s="77"/>
      <c r="Q1623" s="162" t="s">
        <v>2013</v>
      </c>
      <c r="R1623" s="167" t="s">
        <v>5777</v>
      </c>
      <c r="S1623" s="160">
        <v>289</v>
      </c>
      <c r="T1623" s="163">
        <v>1063</v>
      </c>
      <c r="U1623" s="164">
        <f t="shared" si="25"/>
        <v>774</v>
      </c>
      <c r="V1623" s="158"/>
      <c r="W1623" s="158"/>
    </row>
    <row r="1624" spans="2:23" ht="26.25" x14ac:dyDescent="0.3">
      <c r="B1624" s="18">
        <v>1455</v>
      </c>
      <c r="C1624" s="19">
        <v>-4</v>
      </c>
      <c r="D1624" s="172" t="s">
        <v>2729</v>
      </c>
      <c r="E1624" s="141" t="s">
        <v>4026</v>
      </c>
      <c r="F1624" s="142" t="s">
        <v>7</v>
      </c>
      <c r="G1624" s="143" t="s">
        <v>323</v>
      </c>
      <c r="H1624" s="138">
        <v>1</v>
      </c>
      <c r="I1624" s="139">
        <v>1</v>
      </c>
      <c r="J1624" s="140">
        <v>1</v>
      </c>
      <c r="K1624" s="187"/>
      <c r="L1624" s="177"/>
      <c r="M1624" s="226" t="s">
        <v>3838</v>
      </c>
      <c r="N1624" s="215" t="s">
        <v>960</v>
      </c>
      <c r="O1624" s="77"/>
      <c r="Q1624" s="162" t="s">
        <v>2015</v>
      </c>
      <c r="R1624" s="167" t="s">
        <v>1923</v>
      </c>
      <c r="S1624" s="160">
        <v>1455</v>
      </c>
      <c r="T1624" s="163">
        <v>1481</v>
      </c>
      <c r="U1624" s="164">
        <f t="shared" si="25"/>
        <v>26</v>
      </c>
      <c r="V1624" s="158"/>
      <c r="W1624" s="158"/>
    </row>
    <row r="1625" spans="2:23" ht="26.25" x14ac:dyDescent="0.3">
      <c r="B1625" s="18">
        <v>1455</v>
      </c>
      <c r="C1625" s="19">
        <v>-4</v>
      </c>
      <c r="D1625" s="172" t="s">
        <v>4286</v>
      </c>
      <c r="E1625" s="141" t="s">
        <v>4026</v>
      </c>
      <c r="F1625" s="142" t="s">
        <v>7</v>
      </c>
      <c r="G1625" s="143" t="s">
        <v>1169</v>
      </c>
      <c r="H1625" s="138">
        <v>1</v>
      </c>
      <c r="I1625" s="139">
        <v>1</v>
      </c>
      <c r="J1625" s="140">
        <v>1</v>
      </c>
      <c r="K1625" s="187"/>
      <c r="L1625" s="177"/>
      <c r="M1625" s="226" t="s">
        <v>4263</v>
      </c>
      <c r="N1625" s="215" t="s">
        <v>960</v>
      </c>
      <c r="O1625" s="77"/>
      <c r="Q1625" s="162" t="s">
        <v>2016</v>
      </c>
      <c r="R1625" s="167" t="s">
        <v>1169</v>
      </c>
      <c r="S1625" s="161">
        <v>645</v>
      </c>
      <c r="T1625" s="163">
        <v>54</v>
      </c>
      <c r="U1625" s="164">
        <f t="shared" si="25"/>
        <v>-591</v>
      </c>
      <c r="V1625" s="158"/>
      <c r="W1625" s="158"/>
    </row>
    <row r="1626" spans="2:23" ht="26.25" x14ac:dyDescent="0.3">
      <c r="B1626" s="18">
        <v>1455</v>
      </c>
      <c r="C1626" s="19">
        <v>-4</v>
      </c>
      <c r="D1626" s="172" t="s">
        <v>1779</v>
      </c>
      <c r="E1626" s="141" t="s">
        <v>4026</v>
      </c>
      <c r="F1626" s="142" t="s">
        <v>7</v>
      </c>
      <c r="G1626" s="143" t="s">
        <v>1780</v>
      </c>
      <c r="H1626" s="138">
        <v>1</v>
      </c>
      <c r="I1626" s="139">
        <v>1</v>
      </c>
      <c r="J1626" s="140">
        <v>1</v>
      </c>
      <c r="K1626" s="187"/>
      <c r="L1626" s="177"/>
      <c r="M1626" s="226" t="s">
        <v>5669</v>
      </c>
      <c r="N1626" s="209"/>
      <c r="O1626" s="97"/>
      <c r="Q1626" s="162" t="s">
        <v>2873</v>
      </c>
      <c r="R1626" s="167" t="s">
        <v>2853</v>
      </c>
      <c r="S1626" s="160">
        <v>1315</v>
      </c>
      <c r="T1626" s="163">
        <v>1335</v>
      </c>
      <c r="U1626" s="164">
        <f t="shared" si="25"/>
        <v>20</v>
      </c>
      <c r="V1626" s="158"/>
      <c r="W1626" s="158"/>
    </row>
    <row r="1627" spans="2:23" ht="28.5" x14ac:dyDescent="0.3">
      <c r="B1627" s="18">
        <v>1455</v>
      </c>
      <c r="C1627" s="19">
        <v>-4</v>
      </c>
      <c r="D1627" s="172" t="s">
        <v>2755</v>
      </c>
      <c r="E1627" s="141" t="s">
        <v>4026</v>
      </c>
      <c r="F1627" s="142" t="s">
        <v>7</v>
      </c>
      <c r="G1627" s="143" t="s">
        <v>323</v>
      </c>
      <c r="H1627" s="138">
        <v>1</v>
      </c>
      <c r="I1627" s="139">
        <v>1</v>
      </c>
      <c r="J1627" s="140">
        <v>1</v>
      </c>
      <c r="K1627" s="187"/>
      <c r="L1627" s="177"/>
      <c r="M1627" s="226" t="s">
        <v>3838</v>
      </c>
      <c r="N1627" s="215" t="s">
        <v>960</v>
      </c>
      <c r="O1627" s="77"/>
      <c r="Q1627" s="162" t="s">
        <v>2827</v>
      </c>
      <c r="R1627" s="167" t="s">
        <v>2715</v>
      </c>
      <c r="S1627" s="160">
        <v>689</v>
      </c>
      <c r="T1627" s="163">
        <v>855</v>
      </c>
      <c r="U1627" s="164">
        <f t="shared" si="25"/>
        <v>166</v>
      </c>
      <c r="V1627" s="158"/>
      <c r="W1627" s="158"/>
    </row>
    <row r="1628" spans="2:23" ht="26.25" x14ac:dyDescent="0.3">
      <c r="B1628" s="18">
        <v>1455</v>
      </c>
      <c r="C1628" s="19">
        <v>-4</v>
      </c>
      <c r="D1628" s="172" t="s">
        <v>2745</v>
      </c>
      <c r="E1628" s="141" t="s">
        <v>4026</v>
      </c>
      <c r="F1628" s="142" t="s">
        <v>7</v>
      </c>
      <c r="G1628" s="143" t="s">
        <v>2746</v>
      </c>
      <c r="H1628" s="138">
        <v>1</v>
      </c>
      <c r="I1628" s="139">
        <v>1</v>
      </c>
      <c r="J1628" s="140">
        <v>1</v>
      </c>
      <c r="K1628" s="187"/>
      <c r="L1628" s="177"/>
      <c r="M1628" s="226" t="s">
        <v>3838</v>
      </c>
      <c r="N1628" s="215" t="s">
        <v>960</v>
      </c>
      <c r="O1628" s="77"/>
      <c r="Q1628" s="162" t="s">
        <v>2017</v>
      </c>
      <c r="R1628" s="167" t="s">
        <v>793</v>
      </c>
      <c r="S1628" s="161">
        <v>488</v>
      </c>
      <c r="T1628" s="163">
        <v>53</v>
      </c>
      <c r="U1628" s="164">
        <f t="shared" si="25"/>
        <v>-435</v>
      </c>
      <c r="V1628" s="158"/>
      <c r="W1628" s="158"/>
    </row>
    <row r="1629" spans="2:23" ht="28.5" x14ac:dyDescent="0.3">
      <c r="B1629" s="18">
        <v>1455</v>
      </c>
      <c r="C1629" s="19">
        <v>-4</v>
      </c>
      <c r="D1629" s="172" t="s">
        <v>4275</v>
      </c>
      <c r="E1629" s="141" t="s">
        <v>4026</v>
      </c>
      <c r="F1629" s="142" t="s">
        <v>7</v>
      </c>
      <c r="G1629" s="143" t="s">
        <v>4276</v>
      </c>
      <c r="H1629" s="138">
        <v>1</v>
      </c>
      <c r="I1629" s="139">
        <v>1</v>
      </c>
      <c r="J1629" s="140">
        <v>1</v>
      </c>
      <c r="K1629" s="187"/>
      <c r="L1629" s="177"/>
      <c r="M1629" s="226" t="s">
        <v>4263</v>
      </c>
      <c r="N1629" s="215" t="s">
        <v>960</v>
      </c>
      <c r="O1629" s="97"/>
      <c r="Q1629" s="162" t="s">
        <v>2018</v>
      </c>
      <c r="R1629" s="167" t="s">
        <v>4448</v>
      </c>
      <c r="S1629" s="160">
        <v>301</v>
      </c>
      <c r="T1629" s="163">
        <v>1136</v>
      </c>
      <c r="U1629" s="164">
        <f t="shared" si="25"/>
        <v>835</v>
      </c>
      <c r="V1629" s="158"/>
      <c r="W1629" s="158"/>
    </row>
    <row r="1630" spans="2:23" ht="26.25" x14ac:dyDescent="0.3">
      <c r="B1630" s="18">
        <v>1455</v>
      </c>
      <c r="C1630" s="19">
        <v>-4</v>
      </c>
      <c r="D1630" s="172" t="s">
        <v>3018</v>
      </c>
      <c r="E1630" s="141" t="s">
        <v>4026</v>
      </c>
      <c r="F1630" s="142" t="s">
        <v>7</v>
      </c>
      <c r="G1630" s="143" t="s">
        <v>323</v>
      </c>
      <c r="H1630" s="138">
        <v>1</v>
      </c>
      <c r="I1630" s="139">
        <v>1</v>
      </c>
      <c r="J1630" s="140">
        <v>1</v>
      </c>
      <c r="K1630" s="187"/>
      <c r="L1630" s="177"/>
      <c r="M1630" s="226" t="s">
        <v>3834</v>
      </c>
      <c r="N1630" s="215" t="s">
        <v>960</v>
      </c>
      <c r="O1630" s="96"/>
      <c r="Q1630" s="162" t="s">
        <v>2019</v>
      </c>
      <c r="R1630" s="167" t="s">
        <v>206</v>
      </c>
      <c r="S1630" s="160">
        <v>836</v>
      </c>
      <c r="T1630" s="163">
        <v>1136</v>
      </c>
      <c r="U1630" s="164">
        <f t="shared" si="25"/>
        <v>300</v>
      </c>
      <c r="V1630" s="158"/>
      <c r="W1630" s="158"/>
    </row>
    <row r="1631" spans="2:23" ht="28.5" x14ac:dyDescent="0.3">
      <c r="B1631" s="18">
        <v>1455</v>
      </c>
      <c r="C1631" s="19">
        <v>-4</v>
      </c>
      <c r="D1631" s="172" t="s">
        <v>2277</v>
      </c>
      <c r="E1631" s="141" t="s">
        <v>4026</v>
      </c>
      <c r="F1631" s="142" t="s">
        <v>7</v>
      </c>
      <c r="G1631" s="143" t="s">
        <v>2319</v>
      </c>
      <c r="H1631" s="138">
        <v>1</v>
      </c>
      <c r="I1631" s="139">
        <v>1</v>
      </c>
      <c r="J1631" s="140">
        <v>1</v>
      </c>
      <c r="K1631" s="187"/>
      <c r="L1631" s="177"/>
      <c r="M1631" s="226" t="s">
        <v>3827</v>
      </c>
      <c r="N1631" s="215" t="s">
        <v>960</v>
      </c>
      <c r="O1631" s="77"/>
      <c r="Q1631" s="162" t="s">
        <v>2697</v>
      </c>
      <c r="R1631" s="167" t="s">
        <v>2672</v>
      </c>
      <c r="S1631" s="160">
        <v>1114</v>
      </c>
      <c r="T1631" s="163">
        <v>382</v>
      </c>
      <c r="U1631" s="164">
        <f t="shared" si="25"/>
        <v>-732</v>
      </c>
      <c r="V1631" s="158"/>
      <c r="W1631" s="158"/>
    </row>
    <row r="1632" spans="2:23" ht="26.25" x14ac:dyDescent="0.3">
      <c r="B1632" s="18">
        <v>1455</v>
      </c>
      <c r="C1632" s="19">
        <v>-4</v>
      </c>
      <c r="D1632" s="172" t="s">
        <v>2753</v>
      </c>
      <c r="E1632" s="141" t="s">
        <v>4026</v>
      </c>
      <c r="F1632" s="142" t="s">
        <v>7</v>
      </c>
      <c r="G1632" s="143" t="s">
        <v>323</v>
      </c>
      <c r="H1632" s="138">
        <v>1</v>
      </c>
      <c r="I1632" s="139">
        <v>1</v>
      </c>
      <c r="J1632" s="140">
        <v>1</v>
      </c>
      <c r="K1632" s="187"/>
      <c r="L1632" s="177"/>
      <c r="M1632" s="226" t="s">
        <v>3838</v>
      </c>
      <c r="N1632" s="215" t="s">
        <v>960</v>
      </c>
      <c r="O1632" s="97"/>
      <c r="Q1632" s="162" t="s">
        <v>5588</v>
      </c>
      <c r="R1632" s="167" t="s">
        <v>5448</v>
      </c>
      <c r="S1632" s="160">
        <v>921</v>
      </c>
      <c r="T1632" s="163">
        <v>181</v>
      </c>
      <c r="U1632" s="164">
        <f t="shared" si="25"/>
        <v>-740</v>
      </c>
      <c r="V1632" s="158"/>
      <c r="W1632" s="158"/>
    </row>
    <row r="1633" spans="2:23" ht="26.25" x14ac:dyDescent="0.3">
      <c r="B1633" s="18">
        <v>1455</v>
      </c>
      <c r="C1633" s="19">
        <v>-4</v>
      </c>
      <c r="D1633" s="172" t="s">
        <v>3239</v>
      </c>
      <c r="E1633" s="141" t="s">
        <v>4026</v>
      </c>
      <c r="F1633" s="142" t="s">
        <v>7</v>
      </c>
      <c r="G1633" s="143" t="s">
        <v>323</v>
      </c>
      <c r="H1633" s="138">
        <v>1</v>
      </c>
      <c r="I1633" s="139">
        <v>1</v>
      </c>
      <c r="J1633" s="140">
        <v>1</v>
      </c>
      <c r="K1633" s="187"/>
      <c r="L1633" s="177"/>
      <c r="M1633" s="226" t="s">
        <v>3830</v>
      </c>
      <c r="N1633" s="215" t="s">
        <v>960</v>
      </c>
      <c r="O1633" s="77"/>
      <c r="Q1633" s="162" t="s">
        <v>3165</v>
      </c>
      <c r="R1633" s="167" t="s">
        <v>5356</v>
      </c>
      <c r="S1633" s="160">
        <v>751</v>
      </c>
      <c r="T1633" s="163">
        <v>616</v>
      </c>
      <c r="U1633" s="164">
        <f t="shared" si="25"/>
        <v>-135</v>
      </c>
      <c r="V1633" s="158"/>
      <c r="W1633" s="158"/>
    </row>
    <row r="1634" spans="2:23" ht="26.25" x14ac:dyDescent="0.3">
      <c r="B1634" s="18">
        <v>1455</v>
      </c>
      <c r="C1634" s="19">
        <v>-4</v>
      </c>
      <c r="D1634" s="172" t="s">
        <v>3858</v>
      </c>
      <c r="E1634" s="141" t="s">
        <v>4026</v>
      </c>
      <c r="F1634" s="142" t="s">
        <v>7</v>
      </c>
      <c r="G1634" s="143" t="s">
        <v>617</v>
      </c>
      <c r="H1634" s="138">
        <v>1</v>
      </c>
      <c r="I1634" s="139">
        <v>1</v>
      </c>
      <c r="J1634" s="140">
        <v>1</v>
      </c>
      <c r="K1634" s="187"/>
      <c r="L1634" s="177"/>
      <c r="M1634" s="226" t="s">
        <v>3851</v>
      </c>
      <c r="N1634" s="215" t="s">
        <v>960</v>
      </c>
      <c r="O1634" s="77"/>
      <c r="Q1634" s="162" t="s">
        <v>4768</v>
      </c>
      <c r="R1634" s="167" t="s">
        <v>800</v>
      </c>
      <c r="S1634" s="160">
        <v>177</v>
      </c>
      <c r="T1634" s="163">
        <v>562</v>
      </c>
      <c r="U1634" s="164">
        <f t="shared" si="25"/>
        <v>385</v>
      </c>
      <c r="V1634" s="158"/>
      <c r="W1634" s="158"/>
    </row>
    <row r="1635" spans="2:23" ht="26.25" x14ac:dyDescent="0.3">
      <c r="B1635" s="18">
        <v>1455</v>
      </c>
      <c r="C1635" s="19">
        <v>-4</v>
      </c>
      <c r="D1635" s="172" t="s">
        <v>5638</v>
      </c>
      <c r="E1635" s="141" t="s">
        <v>4026</v>
      </c>
      <c r="F1635" s="142" t="s">
        <v>7</v>
      </c>
      <c r="G1635" s="143" t="s">
        <v>323</v>
      </c>
      <c r="H1635" s="138">
        <v>1</v>
      </c>
      <c r="I1635" s="139">
        <v>1</v>
      </c>
      <c r="J1635" s="140">
        <v>1</v>
      </c>
      <c r="K1635" s="187"/>
      <c r="L1635" s="177"/>
      <c r="M1635" s="226" t="s">
        <v>5682</v>
      </c>
      <c r="N1635" s="209"/>
      <c r="O1635" s="77"/>
      <c r="Q1635" s="162" t="s">
        <v>2489</v>
      </c>
      <c r="R1635" s="167" t="s">
        <v>2434</v>
      </c>
      <c r="S1635" s="160">
        <v>1039</v>
      </c>
      <c r="T1635" s="163">
        <v>1335</v>
      </c>
      <c r="U1635" s="164">
        <f t="shared" si="25"/>
        <v>296</v>
      </c>
      <c r="V1635" s="158"/>
      <c r="W1635" s="158"/>
    </row>
    <row r="1636" spans="2:23" ht="26.25" x14ac:dyDescent="0.3">
      <c r="B1636" s="18">
        <v>1455</v>
      </c>
      <c r="C1636" s="19">
        <v>-4</v>
      </c>
      <c r="D1636" s="172" t="s">
        <v>2749</v>
      </c>
      <c r="E1636" s="141" t="s">
        <v>4026</v>
      </c>
      <c r="F1636" s="142" t="s">
        <v>7</v>
      </c>
      <c r="G1636" s="143" t="s">
        <v>2750</v>
      </c>
      <c r="H1636" s="138">
        <v>1</v>
      </c>
      <c r="I1636" s="139">
        <v>1</v>
      </c>
      <c r="J1636" s="140">
        <v>1</v>
      </c>
      <c r="K1636" s="187"/>
      <c r="L1636" s="177"/>
      <c r="M1636" s="226" t="s">
        <v>3838</v>
      </c>
      <c r="N1636" s="215" t="s">
        <v>960</v>
      </c>
      <c r="O1636" s="77"/>
      <c r="Q1636" s="162" t="s">
        <v>2263</v>
      </c>
      <c r="R1636" s="167" t="s">
        <v>323</v>
      </c>
      <c r="S1636" s="160">
        <v>689</v>
      </c>
      <c r="T1636" s="163">
        <v>703</v>
      </c>
      <c r="U1636" s="164">
        <f t="shared" si="25"/>
        <v>14</v>
      </c>
      <c r="V1636" s="158"/>
      <c r="W1636" s="158"/>
    </row>
    <row r="1637" spans="2:23" ht="26.25" x14ac:dyDescent="0.3">
      <c r="B1637" s="18">
        <v>1455</v>
      </c>
      <c r="C1637" s="19">
        <v>-4</v>
      </c>
      <c r="D1637" s="172" t="s">
        <v>4284</v>
      </c>
      <c r="E1637" s="141" t="s">
        <v>4026</v>
      </c>
      <c r="F1637" s="142" t="s">
        <v>7</v>
      </c>
      <c r="G1637" s="143" t="s">
        <v>4285</v>
      </c>
      <c r="H1637" s="138">
        <v>1</v>
      </c>
      <c r="I1637" s="139">
        <v>1</v>
      </c>
      <c r="J1637" s="140">
        <v>1</v>
      </c>
      <c r="K1637" s="187"/>
      <c r="L1637" s="177"/>
      <c r="M1637" s="226" t="s">
        <v>4263</v>
      </c>
      <c r="N1637" s="215" t="s">
        <v>960</v>
      </c>
      <c r="O1637" s="77"/>
      <c r="Q1637" s="162" t="s">
        <v>3054</v>
      </c>
      <c r="R1637" s="167" t="s">
        <v>2974</v>
      </c>
      <c r="S1637" s="160">
        <v>105</v>
      </c>
      <c r="T1637" s="163">
        <v>653</v>
      </c>
      <c r="U1637" s="164">
        <f t="shared" si="25"/>
        <v>548</v>
      </c>
      <c r="V1637" s="158"/>
      <c r="W1637" s="158"/>
    </row>
    <row r="1638" spans="2:23" ht="28.5" x14ac:dyDescent="0.3">
      <c r="B1638" s="18">
        <v>1455</v>
      </c>
      <c r="C1638" s="19">
        <v>-4</v>
      </c>
      <c r="D1638" s="172" t="s">
        <v>898</v>
      </c>
      <c r="E1638" s="141" t="s">
        <v>4026</v>
      </c>
      <c r="F1638" s="142" t="s">
        <v>7</v>
      </c>
      <c r="G1638" s="143" t="s">
        <v>3016</v>
      </c>
      <c r="H1638" s="138">
        <v>1</v>
      </c>
      <c r="I1638" s="139">
        <v>1</v>
      </c>
      <c r="J1638" s="140">
        <v>1</v>
      </c>
      <c r="K1638" s="187"/>
      <c r="L1638" s="177"/>
      <c r="M1638" s="226" t="s">
        <v>3832</v>
      </c>
      <c r="N1638" s="215" t="s">
        <v>960</v>
      </c>
      <c r="O1638" s="97"/>
      <c r="Q1638" s="162" t="s">
        <v>2027</v>
      </c>
      <c r="R1638" s="167" t="s">
        <v>5177</v>
      </c>
      <c r="S1638" s="160">
        <v>1455</v>
      </c>
      <c r="T1638" s="163">
        <v>1481</v>
      </c>
      <c r="U1638" s="164">
        <f t="shared" si="25"/>
        <v>26</v>
      </c>
      <c r="V1638" s="158"/>
      <c r="W1638" s="158"/>
    </row>
    <row r="1639" spans="2:23" ht="26.25" x14ac:dyDescent="0.3">
      <c r="B1639" s="18">
        <v>1455</v>
      </c>
      <c r="C1639" s="19">
        <v>-4</v>
      </c>
      <c r="D1639" s="172" t="s">
        <v>1895</v>
      </c>
      <c r="E1639" s="141" t="s">
        <v>4026</v>
      </c>
      <c r="F1639" s="142" t="s">
        <v>7</v>
      </c>
      <c r="G1639" s="143" t="s">
        <v>1896</v>
      </c>
      <c r="H1639" s="138">
        <v>1</v>
      </c>
      <c r="I1639" s="139">
        <v>1</v>
      </c>
      <c r="J1639" s="140">
        <v>1</v>
      </c>
      <c r="K1639" s="187"/>
      <c r="L1639" s="177"/>
      <c r="M1639" s="226" t="s">
        <v>5809</v>
      </c>
      <c r="N1639" s="209"/>
      <c r="O1639" s="77"/>
      <c r="Q1639" s="162" t="s">
        <v>5768</v>
      </c>
      <c r="R1639" s="167" t="s">
        <v>5603</v>
      </c>
      <c r="S1639" s="160">
        <v>521</v>
      </c>
      <c r="T1639" s="163">
        <v>1481</v>
      </c>
      <c r="U1639" s="164">
        <f t="shared" ref="U1639:U1673" si="26">IFERROR(IF(T1639=0,"New",T1639-S1639),"New")</f>
        <v>960</v>
      </c>
      <c r="V1639" s="158"/>
      <c r="W1639" s="158"/>
    </row>
    <row r="1640" spans="2:23" ht="26.25" x14ac:dyDescent="0.3">
      <c r="B1640" s="18">
        <v>1455</v>
      </c>
      <c r="C1640" s="19">
        <v>-4</v>
      </c>
      <c r="D1640" s="172" t="s">
        <v>5824</v>
      </c>
      <c r="E1640" s="141" t="s">
        <v>4026</v>
      </c>
      <c r="F1640" s="142" t="s">
        <v>7</v>
      </c>
      <c r="G1640" s="143" t="s">
        <v>2219</v>
      </c>
      <c r="H1640" s="138">
        <v>1</v>
      </c>
      <c r="I1640" s="139">
        <v>1</v>
      </c>
      <c r="J1640" s="140">
        <v>1</v>
      </c>
      <c r="K1640" s="187"/>
      <c r="L1640" s="177"/>
      <c r="M1640" s="226" t="s">
        <v>5812</v>
      </c>
      <c r="N1640" s="209"/>
      <c r="O1640" s="77"/>
      <c r="Q1640" s="162" t="s">
        <v>2032</v>
      </c>
      <c r="R1640" s="167" t="s">
        <v>1409</v>
      </c>
      <c r="S1640" s="160">
        <v>1114</v>
      </c>
      <c r="T1640" s="163">
        <v>703</v>
      </c>
      <c r="U1640" s="164">
        <f t="shared" si="26"/>
        <v>-411</v>
      </c>
      <c r="V1640" s="158"/>
      <c r="W1640" s="158"/>
    </row>
    <row r="1641" spans="2:23" ht="26.25" x14ac:dyDescent="0.3">
      <c r="B1641" s="18">
        <v>1455</v>
      </c>
      <c r="C1641" s="19">
        <v>-4</v>
      </c>
      <c r="D1641" s="172" t="s">
        <v>2743</v>
      </c>
      <c r="E1641" s="141" t="s">
        <v>4026</v>
      </c>
      <c r="F1641" s="142" t="s">
        <v>7</v>
      </c>
      <c r="G1641" s="143" t="s">
        <v>2744</v>
      </c>
      <c r="H1641" s="138">
        <v>1</v>
      </c>
      <c r="I1641" s="139">
        <v>1</v>
      </c>
      <c r="J1641" s="140">
        <v>1</v>
      </c>
      <c r="K1641" s="187"/>
      <c r="L1641" s="177"/>
      <c r="M1641" s="226" t="s">
        <v>3838</v>
      </c>
      <c r="N1641" s="215" t="s">
        <v>960</v>
      </c>
      <c r="O1641" s="77"/>
      <c r="Q1641" s="162" t="s">
        <v>3077</v>
      </c>
      <c r="R1641" s="167" t="s">
        <v>617</v>
      </c>
      <c r="S1641" s="160">
        <v>689</v>
      </c>
      <c r="T1641" s="163">
        <v>488</v>
      </c>
      <c r="U1641" s="164">
        <f t="shared" si="26"/>
        <v>-201</v>
      </c>
      <c r="V1641" s="158"/>
      <c r="W1641" s="158"/>
    </row>
    <row r="1642" spans="2:23" ht="26.25" x14ac:dyDescent="0.3">
      <c r="B1642" s="18">
        <v>1455</v>
      </c>
      <c r="C1642" s="19">
        <v>-4</v>
      </c>
      <c r="D1642" s="172" t="s">
        <v>4301</v>
      </c>
      <c r="E1642" s="141" t="s">
        <v>4026</v>
      </c>
      <c r="F1642" s="142" t="s">
        <v>7</v>
      </c>
      <c r="G1642" s="143" t="s">
        <v>1486</v>
      </c>
      <c r="H1642" s="138">
        <v>1</v>
      </c>
      <c r="I1642" s="139">
        <v>1</v>
      </c>
      <c r="J1642" s="140">
        <v>1</v>
      </c>
      <c r="K1642" s="187"/>
      <c r="L1642" s="177"/>
      <c r="M1642" s="226" t="s">
        <v>4299</v>
      </c>
      <c r="N1642" s="215" t="s">
        <v>960</v>
      </c>
      <c r="O1642" s="77"/>
      <c r="Q1642" s="162" t="s">
        <v>2039</v>
      </c>
      <c r="R1642" s="167" t="s">
        <v>313</v>
      </c>
      <c r="S1642" s="160">
        <v>371</v>
      </c>
      <c r="T1642" s="163">
        <v>1335</v>
      </c>
      <c r="U1642" s="164">
        <f t="shared" si="26"/>
        <v>964</v>
      </c>
      <c r="V1642" s="158"/>
      <c r="W1642" s="158"/>
    </row>
    <row r="1643" spans="2:23" ht="28.5" x14ac:dyDescent="0.3">
      <c r="B1643" s="18">
        <v>1455</v>
      </c>
      <c r="C1643" s="19">
        <v>-4</v>
      </c>
      <c r="D1643" s="172" t="s">
        <v>4301</v>
      </c>
      <c r="E1643" s="141" t="s">
        <v>4026</v>
      </c>
      <c r="F1643" s="142" t="s">
        <v>7</v>
      </c>
      <c r="G1643" s="143" t="s">
        <v>5817</v>
      </c>
      <c r="H1643" s="138">
        <v>1</v>
      </c>
      <c r="I1643" s="139">
        <v>1</v>
      </c>
      <c r="J1643" s="140">
        <v>1</v>
      </c>
      <c r="K1643" s="187"/>
      <c r="L1643" s="177"/>
      <c r="M1643" s="226" t="s">
        <v>5809</v>
      </c>
      <c r="N1643" s="209"/>
      <c r="O1643" s="77"/>
      <c r="Q1643" s="162" t="s">
        <v>2042</v>
      </c>
      <c r="R1643" s="167" t="s">
        <v>2392</v>
      </c>
      <c r="S1643" s="160">
        <v>191</v>
      </c>
      <c r="T1643" s="163">
        <v>562</v>
      </c>
      <c r="U1643" s="164">
        <f t="shared" si="26"/>
        <v>371</v>
      </c>
      <c r="V1643" s="158"/>
      <c r="W1643" s="158"/>
    </row>
    <row r="1644" spans="2:23" ht="28.5" x14ac:dyDescent="0.3">
      <c r="B1644" s="18">
        <v>1455</v>
      </c>
      <c r="C1644" s="19">
        <v>-4</v>
      </c>
      <c r="D1644" s="172" t="s">
        <v>4375</v>
      </c>
      <c r="E1644" s="141" t="s">
        <v>4026</v>
      </c>
      <c r="F1644" s="142" t="s">
        <v>7</v>
      </c>
      <c r="G1644" s="143" t="s">
        <v>4376</v>
      </c>
      <c r="H1644" s="138">
        <v>1</v>
      </c>
      <c r="I1644" s="139">
        <v>1</v>
      </c>
      <c r="J1644" s="140">
        <v>1</v>
      </c>
      <c r="K1644" s="187"/>
      <c r="L1644" s="177"/>
      <c r="M1644" s="226" t="s">
        <v>4373</v>
      </c>
      <c r="N1644" s="215" t="s">
        <v>960</v>
      </c>
      <c r="O1644" s="77"/>
      <c r="Q1644" s="162" t="s">
        <v>2045</v>
      </c>
      <c r="R1644" s="167" t="s">
        <v>209</v>
      </c>
      <c r="S1644" s="160">
        <v>609</v>
      </c>
      <c r="T1644" s="163">
        <v>134</v>
      </c>
      <c r="U1644" s="164">
        <f t="shared" si="26"/>
        <v>-475</v>
      </c>
      <c r="V1644" s="158"/>
      <c r="W1644" s="158"/>
    </row>
    <row r="1645" spans="2:23" ht="26.25" x14ac:dyDescent="0.3">
      <c r="B1645" s="18">
        <v>1455</v>
      </c>
      <c r="C1645" s="19">
        <v>-4</v>
      </c>
      <c r="D1645" s="172" t="s">
        <v>4500</v>
      </c>
      <c r="E1645" s="141" t="s">
        <v>4026</v>
      </c>
      <c r="F1645" s="142" t="s">
        <v>7</v>
      </c>
      <c r="G1645" s="143" t="s">
        <v>4501</v>
      </c>
      <c r="H1645" s="138">
        <v>1</v>
      </c>
      <c r="I1645" s="139">
        <v>1</v>
      </c>
      <c r="J1645" s="140">
        <v>1</v>
      </c>
      <c r="K1645" s="187"/>
      <c r="L1645" s="177"/>
      <c r="M1645" s="226" t="s">
        <v>4475</v>
      </c>
      <c r="N1645" s="215" t="s">
        <v>960</v>
      </c>
      <c r="O1645" s="77"/>
      <c r="Q1645" s="162" t="s">
        <v>3288</v>
      </c>
      <c r="R1645" s="167" t="s">
        <v>3228</v>
      </c>
      <c r="S1645" s="160">
        <v>609</v>
      </c>
      <c r="T1645" s="163">
        <v>1063</v>
      </c>
      <c r="U1645" s="164">
        <f t="shared" si="26"/>
        <v>454</v>
      </c>
      <c r="V1645" s="158"/>
      <c r="W1645" s="158"/>
    </row>
    <row r="1646" spans="2:23" ht="26.25" x14ac:dyDescent="0.3">
      <c r="B1646" s="18">
        <v>1455</v>
      </c>
      <c r="C1646" s="19">
        <v>-4</v>
      </c>
      <c r="D1646" s="172" t="s">
        <v>4214</v>
      </c>
      <c r="E1646" s="141" t="s">
        <v>4026</v>
      </c>
      <c r="F1646" s="142" t="s">
        <v>7</v>
      </c>
      <c r="G1646" s="143" t="s">
        <v>323</v>
      </c>
      <c r="H1646" s="138">
        <v>1</v>
      </c>
      <c r="I1646" s="139">
        <v>1</v>
      </c>
      <c r="J1646" s="140">
        <v>1</v>
      </c>
      <c r="K1646" s="187"/>
      <c r="L1646" s="177"/>
      <c r="M1646" s="226" t="s">
        <v>4213</v>
      </c>
      <c r="N1646" s="215" t="s">
        <v>960</v>
      </c>
      <c r="O1646" s="77"/>
      <c r="Q1646" s="162" t="s">
        <v>5904</v>
      </c>
      <c r="R1646" s="167" t="s">
        <v>10</v>
      </c>
      <c r="S1646" s="160">
        <v>1315</v>
      </c>
      <c r="T1646" s="163">
        <v>1481</v>
      </c>
      <c r="U1646" s="164">
        <f t="shared" si="26"/>
        <v>166</v>
      </c>
      <c r="V1646" s="158"/>
      <c r="W1646" s="158"/>
    </row>
    <row r="1647" spans="2:23" ht="26.25" x14ac:dyDescent="0.3">
      <c r="B1647" s="18">
        <v>1455</v>
      </c>
      <c r="C1647" s="19">
        <v>-4</v>
      </c>
      <c r="D1647" s="172" t="s">
        <v>2556</v>
      </c>
      <c r="E1647" s="141" t="s">
        <v>4026</v>
      </c>
      <c r="F1647" s="142" t="s">
        <v>7</v>
      </c>
      <c r="G1647" s="143" t="s">
        <v>323</v>
      </c>
      <c r="H1647" s="138">
        <v>1</v>
      </c>
      <c r="I1647" s="139">
        <v>1</v>
      </c>
      <c r="J1647" s="140">
        <v>1</v>
      </c>
      <c r="K1647" s="187"/>
      <c r="L1647" s="177"/>
      <c r="M1647" s="226" t="s">
        <v>3838</v>
      </c>
      <c r="N1647" s="215" t="s">
        <v>960</v>
      </c>
      <c r="O1647" s="77"/>
      <c r="Q1647" s="162" t="s">
        <v>4405</v>
      </c>
      <c r="R1647" s="167" t="s">
        <v>4378</v>
      </c>
      <c r="S1647" s="160">
        <v>1455</v>
      </c>
      <c r="T1647" s="163">
        <v>358</v>
      </c>
      <c r="U1647" s="164">
        <f t="shared" si="26"/>
        <v>-1097</v>
      </c>
      <c r="V1647" s="158"/>
      <c r="W1647" s="158"/>
    </row>
    <row r="1648" spans="2:23" ht="26.25" x14ac:dyDescent="0.3">
      <c r="B1648" s="18">
        <v>1455</v>
      </c>
      <c r="C1648" s="19">
        <v>-4</v>
      </c>
      <c r="D1648" s="172" t="s">
        <v>3531</v>
      </c>
      <c r="E1648" s="141" t="s">
        <v>4026</v>
      </c>
      <c r="F1648" s="142" t="s">
        <v>7</v>
      </c>
      <c r="G1648" s="143" t="s">
        <v>323</v>
      </c>
      <c r="H1648" s="138">
        <v>1</v>
      </c>
      <c r="I1648" s="139">
        <v>1</v>
      </c>
      <c r="J1648" s="140">
        <v>1</v>
      </c>
      <c r="K1648" s="187"/>
      <c r="L1648" s="177"/>
      <c r="M1648" s="226" t="s">
        <v>3829</v>
      </c>
      <c r="N1648" s="215" t="s">
        <v>960</v>
      </c>
      <c r="O1648" s="96"/>
      <c r="Q1648" s="162" t="s">
        <v>2169</v>
      </c>
      <c r="R1648" s="167" t="s">
        <v>2153</v>
      </c>
      <c r="S1648" s="160">
        <v>1114</v>
      </c>
      <c r="T1648" s="163">
        <v>940</v>
      </c>
      <c r="U1648" s="164">
        <f t="shared" si="26"/>
        <v>-174</v>
      </c>
      <c r="V1648" s="158"/>
      <c r="W1648" s="158"/>
    </row>
    <row r="1649" spans="2:23" ht="26.25" x14ac:dyDescent="0.3">
      <c r="B1649" s="18">
        <v>1455</v>
      </c>
      <c r="C1649" s="19">
        <v>-4</v>
      </c>
      <c r="D1649" s="172" t="s">
        <v>5832</v>
      </c>
      <c r="E1649" s="141" t="s">
        <v>4026</v>
      </c>
      <c r="F1649" s="142" t="s">
        <v>7</v>
      </c>
      <c r="G1649" s="143" t="s">
        <v>5833</v>
      </c>
      <c r="H1649" s="138">
        <v>1</v>
      </c>
      <c r="I1649" s="139">
        <v>1</v>
      </c>
      <c r="J1649" s="140">
        <v>1</v>
      </c>
      <c r="K1649" s="187"/>
      <c r="L1649" s="177"/>
      <c r="M1649" s="226" t="s">
        <v>5809</v>
      </c>
      <c r="N1649" s="209"/>
      <c r="O1649" s="77"/>
      <c r="Q1649" s="162" t="s">
        <v>3055</v>
      </c>
      <c r="R1649" s="167" t="s">
        <v>2999</v>
      </c>
      <c r="S1649" s="160">
        <v>751</v>
      </c>
      <c r="T1649" s="163">
        <v>855</v>
      </c>
      <c r="U1649" s="164">
        <f t="shared" si="26"/>
        <v>104</v>
      </c>
      <c r="V1649" s="158"/>
      <c r="W1649" s="158"/>
    </row>
    <row r="1650" spans="2:23" ht="26.25" x14ac:dyDescent="0.3">
      <c r="B1650" s="18">
        <v>1455</v>
      </c>
      <c r="C1650" s="19">
        <v>-4</v>
      </c>
      <c r="D1650" s="172" t="s">
        <v>3020</v>
      </c>
      <c r="E1650" s="141" t="s">
        <v>4026</v>
      </c>
      <c r="F1650" s="142" t="s">
        <v>7</v>
      </c>
      <c r="G1650" s="143" t="s">
        <v>323</v>
      </c>
      <c r="H1650" s="138">
        <v>1</v>
      </c>
      <c r="I1650" s="139">
        <v>1</v>
      </c>
      <c r="J1650" s="140">
        <v>1</v>
      </c>
      <c r="K1650" s="187"/>
      <c r="L1650" s="177"/>
      <c r="M1650" s="226" t="s">
        <v>3834</v>
      </c>
      <c r="N1650" s="215" t="s">
        <v>960</v>
      </c>
      <c r="O1650" s="77"/>
      <c r="Q1650" s="162" t="s">
        <v>2053</v>
      </c>
      <c r="R1650" s="167" t="s">
        <v>616</v>
      </c>
      <c r="S1650" s="160">
        <v>816</v>
      </c>
      <c r="T1650" s="163">
        <v>1136</v>
      </c>
      <c r="U1650" s="164">
        <f t="shared" si="26"/>
        <v>320</v>
      </c>
      <c r="V1650" s="158"/>
      <c r="W1650" s="158"/>
    </row>
    <row r="1651" spans="2:23" ht="28.5" x14ac:dyDescent="0.3">
      <c r="B1651" s="18">
        <v>1455</v>
      </c>
      <c r="C1651" s="19">
        <v>-4</v>
      </c>
      <c r="D1651" s="172" t="s">
        <v>4499</v>
      </c>
      <c r="E1651" s="141" t="s">
        <v>4026</v>
      </c>
      <c r="F1651" s="142" t="s">
        <v>7</v>
      </c>
      <c r="G1651" s="143" t="s">
        <v>323</v>
      </c>
      <c r="H1651" s="138">
        <v>1</v>
      </c>
      <c r="I1651" s="139">
        <v>1</v>
      </c>
      <c r="J1651" s="140">
        <v>1</v>
      </c>
      <c r="K1651" s="187"/>
      <c r="L1651" s="177"/>
      <c r="M1651" s="226" t="s">
        <v>4475</v>
      </c>
      <c r="N1651" s="215" t="s">
        <v>960</v>
      </c>
      <c r="O1651" s="77"/>
      <c r="Q1651" s="162" t="s">
        <v>2056</v>
      </c>
      <c r="R1651" s="167" t="s">
        <v>1435</v>
      </c>
      <c r="S1651" s="161">
        <v>751</v>
      </c>
      <c r="T1651" s="163">
        <v>27</v>
      </c>
      <c r="U1651" s="164">
        <f t="shared" si="26"/>
        <v>-724</v>
      </c>
      <c r="V1651" s="158"/>
      <c r="W1651" s="158"/>
    </row>
    <row r="1652" spans="2:23" ht="26.25" x14ac:dyDescent="0.3">
      <c r="B1652" s="18">
        <v>1455</v>
      </c>
      <c r="C1652" s="19">
        <v>-4</v>
      </c>
      <c r="D1652" s="172" t="s">
        <v>2386</v>
      </c>
      <c r="E1652" s="141" t="s">
        <v>4026</v>
      </c>
      <c r="F1652" s="142" t="s">
        <v>7</v>
      </c>
      <c r="G1652" s="143" t="s">
        <v>487</v>
      </c>
      <c r="H1652" s="138">
        <v>1</v>
      </c>
      <c r="I1652" s="139">
        <v>1</v>
      </c>
      <c r="J1652" s="140">
        <v>1</v>
      </c>
      <c r="K1652" s="187"/>
      <c r="L1652" s="177"/>
      <c r="M1652" s="226" t="s">
        <v>3824</v>
      </c>
      <c r="N1652" s="215" t="s">
        <v>960</v>
      </c>
      <c r="O1652" s="77"/>
      <c r="Q1652" s="162" t="s">
        <v>2061</v>
      </c>
      <c r="R1652" s="167" t="s">
        <v>1412</v>
      </c>
      <c r="S1652" s="160">
        <v>362</v>
      </c>
      <c r="T1652" s="163">
        <v>1136</v>
      </c>
      <c r="U1652" s="164">
        <f t="shared" si="26"/>
        <v>774</v>
      </c>
      <c r="V1652" s="158"/>
      <c r="W1652" s="158"/>
    </row>
    <row r="1653" spans="2:23" ht="26.25" x14ac:dyDescent="0.3">
      <c r="B1653" s="18">
        <v>1455</v>
      </c>
      <c r="C1653" s="19">
        <v>-4</v>
      </c>
      <c r="D1653" s="172" t="s">
        <v>5170</v>
      </c>
      <c r="E1653" s="141" t="s">
        <v>4026</v>
      </c>
      <c r="F1653" s="142" t="s">
        <v>7</v>
      </c>
      <c r="G1653" s="143" t="s">
        <v>5171</v>
      </c>
      <c r="H1653" s="138">
        <v>1</v>
      </c>
      <c r="I1653" s="139">
        <v>1</v>
      </c>
      <c r="J1653" s="140">
        <v>1</v>
      </c>
      <c r="K1653" s="187"/>
      <c r="L1653" s="177"/>
      <c r="M1653" s="226" t="s">
        <v>5172</v>
      </c>
      <c r="N1653" s="228"/>
      <c r="O1653" s="77"/>
      <c r="Q1653" s="162" t="s">
        <v>3572</v>
      </c>
      <c r="R1653" s="167" t="s">
        <v>79</v>
      </c>
      <c r="S1653" s="160">
        <v>458</v>
      </c>
      <c r="T1653" s="163">
        <v>286</v>
      </c>
      <c r="U1653" s="164">
        <f t="shared" si="26"/>
        <v>-172</v>
      </c>
      <c r="V1653" s="158"/>
      <c r="W1653" s="158"/>
    </row>
    <row r="1654" spans="2:23" ht="28.5" x14ac:dyDescent="0.3">
      <c r="B1654" s="18">
        <v>1455</v>
      </c>
      <c r="C1654" s="19">
        <v>-4</v>
      </c>
      <c r="D1654" s="172" t="s">
        <v>4293</v>
      </c>
      <c r="E1654" s="141" t="s">
        <v>4026</v>
      </c>
      <c r="F1654" s="142" t="s">
        <v>7</v>
      </c>
      <c r="G1654" s="143" t="s">
        <v>4294</v>
      </c>
      <c r="H1654" s="138">
        <v>1</v>
      </c>
      <c r="I1654" s="139">
        <v>1</v>
      </c>
      <c r="J1654" s="140">
        <v>1</v>
      </c>
      <c r="K1654" s="187"/>
      <c r="L1654" s="177"/>
      <c r="M1654" s="226" t="s">
        <v>4263</v>
      </c>
      <c r="N1654" s="215" t="s">
        <v>960</v>
      </c>
      <c r="O1654" s="77"/>
      <c r="Q1654" s="162" t="s">
        <v>3888</v>
      </c>
      <c r="R1654" s="167" t="s">
        <v>3740</v>
      </c>
      <c r="S1654" s="160">
        <v>921</v>
      </c>
      <c r="T1654" s="163">
        <v>1481</v>
      </c>
      <c r="U1654" s="164">
        <f t="shared" si="26"/>
        <v>560</v>
      </c>
      <c r="V1654" s="158"/>
      <c r="W1654" s="158"/>
    </row>
    <row r="1655" spans="2:23" ht="26.25" x14ac:dyDescent="0.3">
      <c r="B1655" s="18">
        <v>1455</v>
      </c>
      <c r="C1655" s="19">
        <v>-4</v>
      </c>
      <c r="D1655" s="172" t="s">
        <v>3019</v>
      </c>
      <c r="E1655" s="141" t="s">
        <v>4026</v>
      </c>
      <c r="F1655" s="142" t="s">
        <v>7</v>
      </c>
      <c r="G1655" s="143" t="s">
        <v>323</v>
      </c>
      <c r="H1655" s="138">
        <v>1</v>
      </c>
      <c r="I1655" s="139">
        <v>1</v>
      </c>
      <c r="J1655" s="140">
        <v>1</v>
      </c>
      <c r="K1655" s="187"/>
      <c r="L1655" s="177"/>
      <c r="M1655" s="226" t="s">
        <v>3834</v>
      </c>
      <c r="N1655" s="215" t="s">
        <v>960</v>
      </c>
      <c r="O1655" s="77"/>
      <c r="Q1655" s="162" t="s">
        <v>2066</v>
      </c>
      <c r="R1655" s="167" t="s">
        <v>388</v>
      </c>
      <c r="S1655" s="160">
        <v>1039</v>
      </c>
      <c r="T1655" s="163">
        <v>653</v>
      </c>
      <c r="U1655" s="164">
        <f t="shared" si="26"/>
        <v>-386</v>
      </c>
      <c r="V1655" s="158"/>
      <c r="W1655" s="158"/>
    </row>
    <row r="1656" spans="2:23" ht="26.25" x14ac:dyDescent="0.3">
      <c r="B1656" s="18">
        <v>1455</v>
      </c>
      <c r="C1656" s="19">
        <v>-4</v>
      </c>
      <c r="D1656" s="172" t="s">
        <v>2282</v>
      </c>
      <c r="E1656" s="141" t="s">
        <v>4026</v>
      </c>
      <c r="F1656" s="142" t="s">
        <v>7</v>
      </c>
      <c r="G1656" s="143" t="s">
        <v>2322</v>
      </c>
      <c r="H1656" s="138">
        <v>1</v>
      </c>
      <c r="I1656" s="139">
        <v>1</v>
      </c>
      <c r="J1656" s="140">
        <v>1</v>
      </c>
      <c r="K1656" s="187"/>
      <c r="L1656" s="177"/>
      <c r="M1656" s="226" t="s">
        <v>3827</v>
      </c>
      <c r="N1656" s="215" t="s">
        <v>960</v>
      </c>
      <c r="O1656" s="77"/>
      <c r="Q1656" s="162" t="s">
        <v>2067</v>
      </c>
      <c r="R1656" s="167" t="s">
        <v>3478</v>
      </c>
      <c r="S1656" s="160">
        <v>836</v>
      </c>
      <c r="T1656" s="163">
        <v>1335</v>
      </c>
      <c r="U1656" s="164">
        <f t="shared" si="26"/>
        <v>499</v>
      </c>
      <c r="V1656" s="158"/>
      <c r="W1656" s="158"/>
    </row>
    <row r="1657" spans="2:23" ht="26.25" x14ac:dyDescent="0.3">
      <c r="B1657" s="18">
        <v>1455</v>
      </c>
      <c r="C1657" s="19">
        <v>-4</v>
      </c>
      <c r="D1657" s="172" t="s">
        <v>3849</v>
      </c>
      <c r="E1657" s="141" t="s">
        <v>4026</v>
      </c>
      <c r="F1657" s="142" t="s">
        <v>7</v>
      </c>
      <c r="G1657" s="143" t="s">
        <v>2438</v>
      </c>
      <c r="H1657" s="138">
        <v>1</v>
      </c>
      <c r="I1657" s="139">
        <v>1</v>
      </c>
      <c r="J1657" s="140">
        <v>1</v>
      </c>
      <c r="K1657" s="187"/>
      <c r="L1657" s="177"/>
      <c r="M1657" s="226" t="s">
        <v>3842</v>
      </c>
      <c r="N1657" s="215" t="s">
        <v>960</v>
      </c>
      <c r="O1657" s="77"/>
      <c r="Q1657" s="162" t="s">
        <v>3573</v>
      </c>
      <c r="R1657" s="167" t="s">
        <v>323</v>
      </c>
      <c r="S1657" s="160">
        <v>1114</v>
      </c>
      <c r="T1657" s="163">
        <v>703</v>
      </c>
      <c r="U1657" s="164">
        <f t="shared" si="26"/>
        <v>-411</v>
      </c>
      <c r="V1657" s="158"/>
      <c r="W1657" s="158"/>
    </row>
    <row r="1658" spans="2:23" ht="26.25" x14ac:dyDescent="0.3">
      <c r="B1658" s="18">
        <v>1455</v>
      </c>
      <c r="C1658" s="19">
        <v>-4</v>
      </c>
      <c r="D1658" s="172" t="s">
        <v>3854</v>
      </c>
      <c r="E1658" s="141" t="s">
        <v>4026</v>
      </c>
      <c r="F1658" s="142" t="s">
        <v>7</v>
      </c>
      <c r="G1658" s="143" t="s">
        <v>3855</v>
      </c>
      <c r="H1658" s="138">
        <v>1</v>
      </c>
      <c r="I1658" s="139">
        <v>1</v>
      </c>
      <c r="J1658" s="140">
        <v>1</v>
      </c>
      <c r="K1658" s="187"/>
      <c r="L1658" s="177"/>
      <c r="M1658" s="226" t="s">
        <v>3851</v>
      </c>
      <c r="N1658" s="215" t="s">
        <v>960</v>
      </c>
      <c r="O1658" s="77"/>
      <c r="Q1658" s="162" t="s">
        <v>2072</v>
      </c>
      <c r="R1658" s="167" t="s">
        <v>2025</v>
      </c>
      <c r="S1658" s="160">
        <v>1455</v>
      </c>
      <c r="T1658" s="163">
        <v>488</v>
      </c>
      <c r="U1658" s="164">
        <f t="shared" si="26"/>
        <v>-967</v>
      </c>
      <c r="V1658" s="158"/>
      <c r="W1658" s="158"/>
    </row>
    <row r="1659" spans="2:23" ht="26.25" x14ac:dyDescent="0.3">
      <c r="B1659" s="18">
        <v>1455</v>
      </c>
      <c r="C1659" s="19">
        <v>-4</v>
      </c>
      <c r="D1659" s="172" t="s">
        <v>3234</v>
      </c>
      <c r="E1659" s="141" t="s">
        <v>4026</v>
      </c>
      <c r="F1659" s="142" t="s">
        <v>7</v>
      </c>
      <c r="G1659" s="143" t="s">
        <v>3235</v>
      </c>
      <c r="H1659" s="138">
        <v>1</v>
      </c>
      <c r="I1659" s="139">
        <v>1</v>
      </c>
      <c r="J1659" s="140">
        <v>1</v>
      </c>
      <c r="K1659" s="187"/>
      <c r="L1659" s="177"/>
      <c r="M1659" s="226" t="s">
        <v>3830</v>
      </c>
      <c r="N1659" s="215" t="s">
        <v>960</v>
      </c>
      <c r="O1659" s="77"/>
      <c r="Q1659" s="162" t="s">
        <v>5769</v>
      </c>
      <c r="R1659" s="167" t="s">
        <v>860</v>
      </c>
      <c r="S1659" s="160">
        <v>921</v>
      </c>
      <c r="T1659" s="163">
        <v>299</v>
      </c>
      <c r="U1659" s="164">
        <f t="shared" si="26"/>
        <v>-622</v>
      </c>
      <c r="V1659" s="158"/>
      <c r="W1659" s="158"/>
    </row>
    <row r="1660" spans="2:23" ht="26.25" x14ac:dyDescent="0.3">
      <c r="B1660" s="18">
        <v>1455</v>
      </c>
      <c r="C1660" s="19">
        <v>-4</v>
      </c>
      <c r="D1660" s="172" t="s">
        <v>2733</v>
      </c>
      <c r="E1660" s="141" t="s">
        <v>4026</v>
      </c>
      <c r="F1660" s="142" t="s">
        <v>7</v>
      </c>
      <c r="G1660" s="143" t="s">
        <v>323</v>
      </c>
      <c r="H1660" s="138">
        <v>1</v>
      </c>
      <c r="I1660" s="139">
        <v>1</v>
      </c>
      <c r="J1660" s="140">
        <v>1</v>
      </c>
      <c r="K1660" s="187"/>
      <c r="L1660" s="177"/>
      <c r="M1660" s="226" t="s">
        <v>3838</v>
      </c>
      <c r="N1660" s="215" t="s">
        <v>960</v>
      </c>
      <c r="O1660" s="77"/>
      <c r="Q1660" s="162" t="s">
        <v>2076</v>
      </c>
      <c r="R1660" s="167" t="s">
        <v>696</v>
      </c>
      <c r="S1660" s="160">
        <v>458</v>
      </c>
      <c r="T1660" s="163">
        <v>855</v>
      </c>
      <c r="U1660" s="164">
        <f t="shared" si="26"/>
        <v>397</v>
      </c>
      <c r="V1660" s="158"/>
      <c r="W1660" s="158"/>
    </row>
    <row r="1661" spans="2:23" ht="26.25" x14ac:dyDescent="0.3">
      <c r="B1661" s="18">
        <v>1455</v>
      </c>
      <c r="C1661" s="19">
        <v>-4</v>
      </c>
      <c r="D1661" s="172" t="s">
        <v>5821</v>
      </c>
      <c r="E1661" s="141" t="s">
        <v>4026</v>
      </c>
      <c r="F1661" s="142" t="s">
        <v>7</v>
      </c>
      <c r="G1661" s="143" t="s">
        <v>323</v>
      </c>
      <c r="H1661" s="138">
        <v>1</v>
      </c>
      <c r="I1661" s="139">
        <v>1</v>
      </c>
      <c r="J1661" s="140">
        <v>1</v>
      </c>
      <c r="K1661" s="187"/>
      <c r="L1661" s="177"/>
      <c r="M1661" s="226" t="s">
        <v>5812</v>
      </c>
      <c r="N1661" s="209"/>
      <c r="O1661" s="77"/>
      <c r="Q1661" s="162" t="s">
        <v>4465</v>
      </c>
      <c r="R1661" s="167" t="s">
        <v>4442</v>
      </c>
      <c r="S1661" s="160">
        <v>309</v>
      </c>
      <c r="T1661" s="163">
        <v>1136</v>
      </c>
      <c r="U1661" s="164">
        <f t="shared" si="26"/>
        <v>827</v>
      </c>
      <c r="V1661" s="158"/>
      <c r="W1661" s="158"/>
    </row>
    <row r="1662" spans="2:23" ht="26.25" x14ac:dyDescent="0.3">
      <c r="B1662" s="18">
        <v>1455</v>
      </c>
      <c r="C1662" s="19">
        <v>-4</v>
      </c>
      <c r="D1662" s="172" t="s">
        <v>2080</v>
      </c>
      <c r="E1662" s="141" t="s">
        <v>4026</v>
      </c>
      <c r="F1662" s="142" t="s">
        <v>7</v>
      </c>
      <c r="G1662" s="143" t="s">
        <v>5815</v>
      </c>
      <c r="H1662" s="138">
        <v>1</v>
      </c>
      <c r="I1662" s="139">
        <v>1</v>
      </c>
      <c r="J1662" s="140">
        <v>1</v>
      </c>
      <c r="K1662" s="187"/>
      <c r="L1662" s="177"/>
      <c r="M1662" s="226" t="s">
        <v>5809</v>
      </c>
      <c r="N1662" s="209"/>
      <c r="O1662" s="77"/>
      <c r="Q1662" s="162" t="s">
        <v>2079</v>
      </c>
      <c r="R1662" s="167" t="s">
        <v>757</v>
      </c>
      <c r="S1662" s="160">
        <v>751</v>
      </c>
      <c r="T1662" s="163">
        <v>940</v>
      </c>
      <c r="U1662" s="164">
        <f t="shared" si="26"/>
        <v>189</v>
      </c>
      <c r="V1662" s="158"/>
      <c r="W1662" s="158"/>
    </row>
    <row r="1663" spans="2:23" ht="26.25" x14ac:dyDescent="0.3">
      <c r="B1663" s="18">
        <v>1455</v>
      </c>
      <c r="C1663" s="19">
        <v>-4</v>
      </c>
      <c r="D1663" s="172" t="s">
        <v>1790</v>
      </c>
      <c r="E1663" s="141" t="s">
        <v>4026</v>
      </c>
      <c r="F1663" s="142" t="s">
        <v>7</v>
      </c>
      <c r="G1663" s="143" t="s">
        <v>2155</v>
      </c>
      <c r="H1663" s="138">
        <v>1</v>
      </c>
      <c r="I1663" s="139">
        <v>1</v>
      </c>
      <c r="J1663" s="140">
        <v>1</v>
      </c>
      <c r="K1663" s="187"/>
      <c r="L1663" s="177"/>
      <c r="M1663" s="226" t="s">
        <v>3833</v>
      </c>
      <c r="N1663" s="215" t="s">
        <v>960</v>
      </c>
      <c r="O1663" s="77"/>
      <c r="Q1663" s="162" t="s">
        <v>5905</v>
      </c>
      <c r="R1663" s="167" t="s">
        <v>358</v>
      </c>
      <c r="S1663" s="160">
        <v>1455</v>
      </c>
      <c r="T1663" s="163">
        <v>765</v>
      </c>
      <c r="U1663" s="164">
        <f t="shared" si="26"/>
        <v>-690</v>
      </c>
      <c r="V1663" s="158"/>
      <c r="W1663" s="158"/>
    </row>
    <row r="1664" spans="2:23" ht="28.5" x14ac:dyDescent="0.3">
      <c r="B1664" s="18">
        <v>1455</v>
      </c>
      <c r="C1664" s="19">
        <v>-4</v>
      </c>
      <c r="D1664" s="172" t="s">
        <v>992</v>
      </c>
      <c r="E1664" s="141" t="s">
        <v>4026</v>
      </c>
      <c r="F1664" s="142" t="s">
        <v>7</v>
      </c>
      <c r="G1664" s="143" t="s">
        <v>5177</v>
      </c>
      <c r="H1664" s="138">
        <v>1</v>
      </c>
      <c r="I1664" s="139">
        <v>1</v>
      </c>
      <c r="J1664" s="140">
        <v>1</v>
      </c>
      <c r="K1664" s="187"/>
      <c r="L1664" s="177"/>
      <c r="M1664" s="226" t="s">
        <v>5172</v>
      </c>
      <c r="N1664" s="215"/>
      <c r="O1664" s="77"/>
      <c r="Q1664" s="162" t="s">
        <v>4163</v>
      </c>
      <c r="R1664" s="167" t="s">
        <v>4117</v>
      </c>
      <c r="S1664" s="160">
        <v>689</v>
      </c>
      <c r="T1664" s="163">
        <v>940</v>
      </c>
      <c r="U1664" s="164">
        <f t="shared" si="26"/>
        <v>251</v>
      </c>
      <c r="V1664" s="158"/>
      <c r="W1664" s="158"/>
    </row>
    <row r="1665" spans="2:23" ht="26.25" x14ac:dyDescent="0.3">
      <c r="B1665" s="18">
        <v>1455</v>
      </c>
      <c r="C1665" s="19">
        <v>-4</v>
      </c>
      <c r="D1665" s="172" t="s">
        <v>4377</v>
      </c>
      <c r="E1665" s="141" t="s">
        <v>4026</v>
      </c>
      <c r="F1665" s="142" t="s">
        <v>7</v>
      </c>
      <c r="G1665" s="143" t="s">
        <v>4378</v>
      </c>
      <c r="H1665" s="138">
        <v>1</v>
      </c>
      <c r="I1665" s="139">
        <v>1</v>
      </c>
      <c r="J1665" s="140">
        <v>1</v>
      </c>
      <c r="K1665" s="187"/>
      <c r="L1665" s="177"/>
      <c r="M1665" s="226" t="s">
        <v>4373</v>
      </c>
      <c r="N1665" s="215" t="s">
        <v>960</v>
      </c>
      <c r="O1665" s="98"/>
      <c r="Q1665" s="162" t="s">
        <v>3289</v>
      </c>
      <c r="R1665" s="167" t="s">
        <v>757</v>
      </c>
      <c r="S1665" s="160">
        <v>309</v>
      </c>
      <c r="T1665" s="163">
        <v>616</v>
      </c>
      <c r="U1665" s="164">
        <f t="shared" si="26"/>
        <v>307</v>
      </c>
      <c r="V1665" s="158"/>
      <c r="W1665" s="158"/>
    </row>
    <row r="1666" spans="2:23" ht="26.25" x14ac:dyDescent="0.3">
      <c r="B1666" s="18">
        <v>1455</v>
      </c>
      <c r="C1666" s="19">
        <v>-4</v>
      </c>
      <c r="D1666" s="172" t="s">
        <v>5834</v>
      </c>
      <c r="E1666" s="141" t="s">
        <v>4026</v>
      </c>
      <c r="F1666" s="142" t="s">
        <v>7</v>
      </c>
      <c r="G1666" s="143" t="s">
        <v>358</v>
      </c>
      <c r="H1666" s="138">
        <v>1</v>
      </c>
      <c r="I1666" s="139">
        <v>1</v>
      </c>
      <c r="J1666" s="140">
        <v>1</v>
      </c>
      <c r="K1666" s="187"/>
      <c r="L1666" s="177"/>
      <c r="M1666" s="226" t="s">
        <v>5809</v>
      </c>
      <c r="N1666" s="209"/>
      <c r="O1666" s="98"/>
      <c r="Q1666" s="162" t="s">
        <v>2082</v>
      </c>
      <c r="R1666" s="167" t="s">
        <v>2511</v>
      </c>
      <c r="S1666" s="160">
        <v>79</v>
      </c>
      <c r="T1666" s="163">
        <v>1063</v>
      </c>
      <c r="U1666" s="164">
        <f t="shared" si="26"/>
        <v>984</v>
      </c>
      <c r="V1666" s="158"/>
      <c r="W1666" s="158"/>
    </row>
    <row r="1667" spans="2:23" ht="26.25" x14ac:dyDescent="0.3">
      <c r="B1667" s="18" t="s">
        <v>960</v>
      </c>
      <c r="C1667" s="19"/>
      <c r="D1667" s="172" t="s">
        <v>932</v>
      </c>
      <c r="E1667" s="141" t="s">
        <v>4026</v>
      </c>
      <c r="F1667" s="142" t="s">
        <v>744</v>
      </c>
      <c r="G1667" s="143" t="s">
        <v>933</v>
      </c>
      <c r="H1667" s="138">
        <v>0</v>
      </c>
      <c r="I1667" s="139">
        <v>0</v>
      </c>
      <c r="J1667" s="140">
        <v>0</v>
      </c>
      <c r="K1667" s="187"/>
      <c r="L1667" s="177"/>
      <c r="M1667" s="221" t="s">
        <v>960</v>
      </c>
      <c r="N1667" s="218"/>
      <c r="O1667" s="98"/>
      <c r="Q1667" s="162"/>
      <c r="R1667" s="167"/>
      <c r="S1667" s="160"/>
      <c r="T1667" s="163">
        <v>703</v>
      </c>
      <c r="U1667" s="164">
        <f t="shared" si="26"/>
        <v>703</v>
      </c>
      <c r="V1667" s="158"/>
      <c r="W1667" s="158"/>
    </row>
    <row r="1668" spans="2:23" ht="26.25" x14ac:dyDescent="0.3">
      <c r="B1668" s="18" t="s">
        <v>960</v>
      </c>
      <c r="C1668" s="19"/>
      <c r="D1668" s="172" t="s">
        <v>502</v>
      </c>
      <c r="E1668" s="141" t="s">
        <v>4026</v>
      </c>
      <c r="F1668" s="142" t="s">
        <v>7</v>
      </c>
      <c r="G1668" s="143" t="s">
        <v>503</v>
      </c>
      <c r="H1668" s="138">
        <v>0</v>
      </c>
      <c r="I1668" s="139">
        <v>0</v>
      </c>
      <c r="J1668" s="140">
        <v>0</v>
      </c>
      <c r="K1668" s="187"/>
      <c r="L1668" s="177"/>
      <c r="M1668" s="221" t="s">
        <v>960</v>
      </c>
      <c r="N1668" s="215"/>
      <c r="O1668" s="98"/>
      <c r="Q1668" s="162"/>
      <c r="R1668" s="167"/>
      <c r="S1668" s="160"/>
      <c r="T1668" s="163">
        <v>1481</v>
      </c>
      <c r="U1668" s="164">
        <f t="shared" si="26"/>
        <v>1481</v>
      </c>
      <c r="V1668" s="158"/>
      <c r="W1668" s="158"/>
    </row>
    <row r="1669" spans="2:23" ht="26.25" x14ac:dyDescent="0.3">
      <c r="B1669" s="18" t="s">
        <v>960</v>
      </c>
      <c r="C1669" s="19"/>
      <c r="D1669" s="172" t="s">
        <v>202</v>
      </c>
      <c r="E1669" s="141" t="s">
        <v>4026</v>
      </c>
      <c r="F1669" s="142" t="s">
        <v>278</v>
      </c>
      <c r="G1669" s="143" t="s">
        <v>2584</v>
      </c>
      <c r="H1669" s="138">
        <v>0</v>
      </c>
      <c r="I1669" s="139">
        <v>0</v>
      </c>
      <c r="J1669" s="140">
        <v>0</v>
      </c>
      <c r="K1669" s="187"/>
      <c r="L1669" s="177"/>
      <c r="M1669" s="221" t="s">
        <v>960</v>
      </c>
      <c r="N1669" s="218"/>
      <c r="O1669" s="98"/>
      <c r="Q1669" s="162"/>
      <c r="R1669" s="167"/>
      <c r="S1669" s="161"/>
      <c r="T1669" s="163">
        <v>104</v>
      </c>
      <c r="U1669" s="164">
        <f t="shared" si="26"/>
        <v>104</v>
      </c>
      <c r="V1669" s="158"/>
      <c r="W1669" s="158"/>
    </row>
    <row r="1670" spans="2:23" ht="26.25" x14ac:dyDescent="0.3">
      <c r="B1670" s="18" t="s">
        <v>960</v>
      </c>
      <c r="C1670" s="19"/>
      <c r="D1670" s="172" t="s">
        <v>372</v>
      </c>
      <c r="E1670" s="141" t="s">
        <v>4026</v>
      </c>
      <c r="F1670" s="142" t="s">
        <v>7</v>
      </c>
      <c r="G1670" s="143" t="s">
        <v>373</v>
      </c>
      <c r="H1670" s="138">
        <v>0</v>
      </c>
      <c r="I1670" s="139">
        <v>0</v>
      </c>
      <c r="J1670" s="140">
        <v>0</v>
      </c>
      <c r="K1670" s="187"/>
      <c r="L1670" s="177"/>
      <c r="M1670" s="221" t="s">
        <v>960</v>
      </c>
      <c r="N1670" s="215"/>
      <c r="O1670" s="98"/>
      <c r="Q1670" s="162"/>
      <c r="R1670" s="167"/>
      <c r="S1670" s="160"/>
      <c r="T1670" s="163">
        <v>1481</v>
      </c>
      <c r="U1670" s="164">
        <f t="shared" si="26"/>
        <v>1481</v>
      </c>
      <c r="V1670" s="158"/>
      <c r="W1670" s="158"/>
    </row>
    <row r="1671" spans="2:23" ht="26.25" x14ac:dyDescent="0.3">
      <c r="B1671" s="18" t="s">
        <v>960</v>
      </c>
      <c r="C1671" s="19"/>
      <c r="D1671" s="172" t="s">
        <v>773</v>
      </c>
      <c r="E1671" s="141" t="s">
        <v>4026</v>
      </c>
      <c r="F1671" s="142" t="s">
        <v>7</v>
      </c>
      <c r="G1671" s="143" t="s">
        <v>774</v>
      </c>
      <c r="H1671" s="138">
        <v>0</v>
      </c>
      <c r="I1671" s="139">
        <v>0</v>
      </c>
      <c r="J1671" s="140">
        <v>0</v>
      </c>
      <c r="K1671" s="187"/>
      <c r="L1671" s="177"/>
      <c r="M1671" s="221" t="s">
        <v>960</v>
      </c>
      <c r="N1671" s="215"/>
      <c r="O1671" s="98"/>
      <c r="Q1671" s="162"/>
      <c r="R1671" s="167"/>
      <c r="S1671" s="160"/>
      <c r="T1671" s="163">
        <v>522</v>
      </c>
      <c r="U1671" s="164">
        <f t="shared" si="26"/>
        <v>522</v>
      </c>
      <c r="V1671" s="158"/>
      <c r="W1671" s="158"/>
    </row>
    <row r="1672" spans="2:23" ht="26.25" x14ac:dyDescent="0.3">
      <c r="B1672" s="18" t="s">
        <v>960</v>
      </c>
      <c r="C1672" s="19"/>
      <c r="D1672" s="172" t="s">
        <v>2047</v>
      </c>
      <c r="E1672" s="141" t="s">
        <v>4026</v>
      </c>
      <c r="F1672" s="142" t="s">
        <v>7</v>
      </c>
      <c r="G1672" s="143" t="s">
        <v>2048</v>
      </c>
      <c r="H1672" s="138">
        <v>0</v>
      </c>
      <c r="I1672" s="139">
        <v>0</v>
      </c>
      <c r="J1672" s="140">
        <v>0</v>
      </c>
      <c r="K1672" s="187"/>
      <c r="L1672" s="177"/>
      <c r="M1672" s="226" t="s">
        <v>960</v>
      </c>
      <c r="N1672" s="215"/>
      <c r="O1672" s="98"/>
      <c r="Q1672" s="162"/>
      <c r="R1672" s="167"/>
      <c r="S1672" s="160"/>
      <c r="T1672" s="163">
        <v>1136</v>
      </c>
      <c r="U1672" s="164">
        <f t="shared" si="26"/>
        <v>1136</v>
      </c>
      <c r="V1672" s="158"/>
      <c r="W1672" s="158"/>
    </row>
    <row r="1673" spans="2:23" ht="26.25" x14ac:dyDescent="0.3">
      <c r="B1673" s="18" t="s">
        <v>960</v>
      </c>
      <c r="C1673" s="19"/>
      <c r="D1673" s="172" t="s">
        <v>833</v>
      </c>
      <c r="E1673" s="141" t="s">
        <v>4026</v>
      </c>
      <c r="F1673" s="142" t="s">
        <v>7</v>
      </c>
      <c r="G1673" s="143" t="s">
        <v>26</v>
      </c>
      <c r="H1673" s="138">
        <v>0</v>
      </c>
      <c r="I1673" s="139">
        <v>0</v>
      </c>
      <c r="J1673" s="140">
        <v>0</v>
      </c>
      <c r="K1673" s="187"/>
      <c r="L1673" s="177"/>
      <c r="M1673" s="221" t="s">
        <v>960</v>
      </c>
      <c r="N1673" s="213"/>
      <c r="O1673" s="98"/>
      <c r="Q1673" s="162"/>
      <c r="R1673" s="167"/>
      <c r="S1673" s="160"/>
      <c r="T1673" s="163">
        <v>703</v>
      </c>
      <c r="U1673" s="164">
        <f t="shared" si="26"/>
        <v>703</v>
      </c>
      <c r="V1673" s="158"/>
      <c r="W1673" s="158"/>
    </row>
    <row r="1674" spans="2:23" ht="26.25" x14ac:dyDescent="0.3">
      <c r="B1674" s="18" t="s">
        <v>960</v>
      </c>
      <c r="C1674" s="19"/>
      <c r="D1674" s="172" t="s">
        <v>646</v>
      </c>
      <c r="E1674" s="141" t="s">
        <v>4026</v>
      </c>
      <c r="F1674" s="142" t="s">
        <v>269</v>
      </c>
      <c r="G1674" s="143" t="s">
        <v>647</v>
      </c>
      <c r="H1674" s="138">
        <v>0</v>
      </c>
      <c r="I1674" s="139">
        <v>0</v>
      </c>
      <c r="J1674" s="140">
        <v>0</v>
      </c>
      <c r="K1674" s="187"/>
      <c r="L1674" s="177"/>
      <c r="M1674" s="221" t="s">
        <v>960</v>
      </c>
      <c r="N1674" s="208"/>
      <c r="O1674" s="98"/>
      <c r="Q1674" s="162"/>
      <c r="R1674" s="167"/>
      <c r="S1674" s="160"/>
      <c r="T1674" s="163">
        <v>367</v>
      </c>
      <c r="U1674" s="164">
        <f t="shared" ref="U1674:U1698" si="27">IFERROR(IF(T1674=0,"New",T1674-S1674),"New")</f>
        <v>367</v>
      </c>
      <c r="V1674" s="158"/>
      <c r="W1674" s="158"/>
    </row>
    <row r="1675" spans="2:23" ht="26.25" x14ac:dyDescent="0.3">
      <c r="B1675" s="18" t="s">
        <v>960</v>
      </c>
      <c r="C1675" s="19"/>
      <c r="D1675" s="172" t="s">
        <v>648</v>
      </c>
      <c r="E1675" s="141" t="s">
        <v>4026</v>
      </c>
      <c r="F1675" s="142" t="s">
        <v>7</v>
      </c>
      <c r="G1675" s="143" t="s">
        <v>649</v>
      </c>
      <c r="H1675" s="138">
        <v>0</v>
      </c>
      <c r="I1675" s="139">
        <v>0</v>
      </c>
      <c r="J1675" s="140">
        <v>0</v>
      </c>
      <c r="K1675" s="187"/>
      <c r="L1675" s="177"/>
      <c r="M1675" s="221" t="s">
        <v>960</v>
      </c>
      <c r="N1675" s="218"/>
      <c r="O1675" s="98"/>
      <c r="Q1675" s="162"/>
      <c r="R1675" s="167"/>
      <c r="S1675" s="160"/>
      <c r="T1675" s="163">
        <v>190</v>
      </c>
      <c r="U1675" s="164">
        <f t="shared" si="27"/>
        <v>190</v>
      </c>
      <c r="V1675" s="158"/>
      <c r="W1675" s="158"/>
    </row>
    <row r="1676" spans="2:23" ht="26.25" x14ac:dyDescent="0.3">
      <c r="B1676" s="18" t="s">
        <v>960</v>
      </c>
      <c r="C1676" s="19"/>
      <c r="D1676" s="172" t="s">
        <v>929</v>
      </c>
      <c r="E1676" s="141" t="s">
        <v>4026</v>
      </c>
      <c r="F1676" s="142" t="s">
        <v>269</v>
      </c>
      <c r="G1676" s="143" t="s">
        <v>930</v>
      </c>
      <c r="H1676" s="138">
        <v>0</v>
      </c>
      <c r="I1676" s="139">
        <v>0</v>
      </c>
      <c r="J1676" s="140">
        <v>0</v>
      </c>
      <c r="K1676" s="187"/>
      <c r="L1676" s="177"/>
      <c r="M1676" s="221" t="s">
        <v>960</v>
      </c>
      <c r="N1676" s="208"/>
      <c r="O1676" s="98"/>
      <c r="Q1676" s="162"/>
      <c r="R1676" s="167"/>
      <c r="S1676" s="160"/>
      <c r="T1676" s="163">
        <v>616</v>
      </c>
      <c r="U1676" s="164">
        <f t="shared" si="27"/>
        <v>616</v>
      </c>
      <c r="V1676" s="158"/>
      <c r="W1676" s="158"/>
    </row>
    <row r="1677" spans="2:23" ht="26.25" x14ac:dyDescent="0.3">
      <c r="B1677" s="18" t="s">
        <v>960</v>
      </c>
      <c r="C1677" s="19"/>
      <c r="D1677" s="172" t="s">
        <v>961</v>
      </c>
      <c r="E1677" s="141" t="s">
        <v>4026</v>
      </c>
      <c r="F1677" s="142" t="s">
        <v>962</v>
      </c>
      <c r="G1677" s="143" t="s">
        <v>364</v>
      </c>
      <c r="H1677" s="138">
        <v>0</v>
      </c>
      <c r="I1677" s="139">
        <v>0</v>
      </c>
      <c r="J1677" s="140">
        <v>0</v>
      </c>
      <c r="K1677" s="187"/>
      <c r="L1677" s="177"/>
      <c r="M1677" s="221" t="s">
        <v>960</v>
      </c>
      <c r="N1677" s="218"/>
      <c r="O1677" s="98"/>
      <c r="Q1677" s="162"/>
      <c r="R1677" s="167"/>
      <c r="S1677" s="160"/>
      <c r="T1677" s="163">
        <v>616</v>
      </c>
      <c r="U1677" s="164">
        <f t="shared" si="27"/>
        <v>616</v>
      </c>
      <c r="V1677" s="158"/>
      <c r="W1677" s="158"/>
    </row>
    <row r="1678" spans="2:23" ht="26.25" x14ac:dyDescent="0.3">
      <c r="B1678" s="18" t="s">
        <v>960</v>
      </c>
      <c r="C1678" s="19"/>
      <c r="D1678" s="172" t="s">
        <v>72</v>
      </c>
      <c r="E1678" s="141" t="s">
        <v>4026</v>
      </c>
      <c r="F1678" s="142" t="s">
        <v>964</v>
      </c>
      <c r="G1678" s="143" t="s">
        <v>364</v>
      </c>
      <c r="H1678" s="138">
        <v>0</v>
      </c>
      <c r="I1678" s="139">
        <v>0</v>
      </c>
      <c r="J1678" s="140">
        <v>0</v>
      </c>
      <c r="K1678" s="187"/>
      <c r="L1678" s="177"/>
      <c r="M1678" s="221" t="s">
        <v>960</v>
      </c>
      <c r="N1678" s="218"/>
      <c r="O1678" s="98"/>
      <c r="Q1678" s="162"/>
      <c r="R1678" s="167"/>
      <c r="S1678" s="160"/>
      <c r="T1678" s="163">
        <v>1335</v>
      </c>
      <c r="U1678" s="164">
        <f t="shared" si="27"/>
        <v>1335</v>
      </c>
      <c r="V1678" s="158"/>
      <c r="W1678" s="158"/>
    </row>
    <row r="1679" spans="2:23" ht="26.25" x14ac:dyDescent="0.3">
      <c r="B1679" s="18" t="s">
        <v>960</v>
      </c>
      <c r="C1679" s="19"/>
      <c r="D1679" s="172" t="s">
        <v>967</v>
      </c>
      <c r="E1679" s="141" t="s">
        <v>4026</v>
      </c>
      <c r="F1679" s="142" t="s">
        <v>964</v>
      </c>
      <c r="G1679" s="143" t="s">
        <v>968</v>
      </c>
      <c r="H1679" s="138">
        <v>0</v>
      </c>
      <c r="I1679" s="139">
        <v>0</v>
      </c>
      <c r="J1679" s="140">
        <v>0</v>
      </c>
      <c r="K1679" s="187"/>
      <c r="L1679" s="177"/>
      <c r="M1679" s="221" t="s">
        <v>960</v>
      </c>
      <c r="N1679" s="218"/>
      <c r="O1679" s="98"/>
      <c r="Q1679" s="162"/>
      <c r="R1679" s="167"/>
      <c r="S1679" s="160"/>
      <c r="T1679" s="163">
        <v>1481</v>
      </c>
      <c r="U1679" s="164">
        <f t="shared" si="27"/>
        <v>1481</v>
      </c>
      <c r="V1679" s="158"/>
      <c r="W1679" s="158"/>
    </row>
    <row r="1680" spans="2:23" ht="26.25" x14ac:dyDescent="0.3">
      <c r="B1680" s="18" t="s">
        <v>960</v>
      </c>
      <c r="C1680" s="19"/>
      <c r="D1680" s="172" t="s">
        <v>969</v>
      </c>
      <c r="E1680" s="141" t="s">
        <v>4026</v>
      </c>
      <c r="F1680" s="142" t="s">
        <v>7</v>
      </c>
      <c r="G1680" s="143" t="s">
        <v>970</v>
      </c>
      <c r="H1680" s="138">
        <v>0</v>
      </c>
      <c r="I1680" s="145">
        <v>0</v>
      </c>
      <c r="J1680" s="140">
        <v>0</v>
      </c>
      <c r="K1680" s="187"/>
      <c r="L1680" s="177"/>
      <c r="M1680" s="221" t="s">
        <v>960</v>
      </c>
      <c r="N1680" s="218"/>
      <c r="O1680" s="99"/>
      <c r="Q1680" s="162"/>
      <c r="R1680" s="167"/>
      <c r="S1680" s="160"/>
      <c r="T1680" s="163">
        <v>1136</v>
      </c>
      <c r="U1680" s="164">
        <f t="shared" si="27"/>
        <v>1136</v>
      </c>
      <c r="V1680" s="158"/>
      <c r="W1680" s="158"/>
    </row>
    <row r="1681" spans="2:23" ht="26.25" x14ac:dyDescent="0.3">
      <c r="B1681" s="18" t="s">
        <v>960</v>
      </c>
      <c r="C1681" s="19"/>
      <c r="D1681" s="172" t="s">
        <v>972</v>
      </c>
      <c r="E1681" s="141" t="s">
        <v>4026</v>
      </c>
      <c r="F1681" s="142" t="s">
        <v>964</v>
      </c>
      <c r="G1681" s="143" t="s">
        <v>973</v>
      </c>
      <c r="H1681" s="138">
        <v>0</v>
      </c>
      <c r="I1681" s="145">
        <v>0</v>
      </c>
      <c r="J1681" s="140">
        <v>0</v>
      </c>
      <c r="K1681" s="187"/>
      <c r="L1681" s="177"/>
      <c r="M1681" s="221" t="s">
        <v>960</v>
      </c>
      <c r="N1681" s="218"/>
      <c r="O1681" s="99"/>
      <c r="Q1681" s="162"/>
      <c r="R1681" s="167"/>
      <c r="S1681" s="160"/>
      <c r="T1681" s="163">
        <v>765</v>
      </c>
      <c r="U1681" s="164">
        <f t="shared" si="27"/>
        <v>765</v>
      </c>
      <c r="V1681" s="158"/>
      <c r="W1681" s="158"/>
    </row>
    <row r="1682" spans="2:23" ht="26.25" x14ac:dyDescent="0.3">
      <c r="B1682" s="18" t="s">
        <v>960</v>
      </c>
      <c r="C1682" s="19"/>
      <c r="D1682" s="172" t="s">
        <v>1168</v>
      </c>
      <c r="E1682" s="141" t="s">
        <v>4026</v>
      </c>
      <c r="F1682" s="142" t="s">
        <v>7</v>
      </c>
      <c r="G1682" s="143" t="s">
        <v>1169</v>
      </c>
      <c r="H1682" s="138">
        <v>0</v>
      </c>
      <c r="I1682" s="145">
        <v>0</v>
      </c>
      <c r="J1682" s="140">
        <v>0</v>
      </c>
      <c r="K1682" s="187"/>
      <c r="L1682" s="177"/>
      <c r="M1682" s="221" t="s">
        <v>960</v>
      </c>
      <c r="N1682" s="228"/>
      <c r="O1682" s="99"/>
      <c r="Q1682" s="162"/>
      <c r="R1682" s="167"/>
      <c r="S1682" s="160"/>
      <c r="T1682" s="163">
        <v>593</v>
      </c>
      <c r="U1682" s="164">
        <f t="shared" si="27"/>
        <v>593</v>
      </c>
      <c r="V1682" s="158"/>
      <c r="W1682" s="158"/>
    </row>
    <row r="1683" spans="2:23" ht="26.25" x14ac:dyDescent="0.3">
      <c r="B1683" s="18" t="s">
        <v>960</v>
      </c>
      <c r="C1683" s="19"/>
      <c r="D1683" s="172" t="s">
        <v>1177</v>
      </c>
      <c r="E1683" s="141" t="s">
        <v>4026</v>
      </c>
      <c r="F1683" s="142" t="s">
        <v>7</v>
      </c>
      <c r="G1683" s="143" t="s">
        <v>1178</v>
      </c>
      <c r="H1683" s="138">
        <v>0</v>
      </c>
      <c r="I1683" s="145">
        <v>0</v>
      </c>
      <c r="J1683" s="140">
        <v>0</v>
      </c>
      <c r="K1683" s="187"/>
      <c r="L1683" s="177"/>
      <c r="M1683" s="233" t="s">
        <v>960</v>
      </c>
      <c r="N1683" s="228"/>
      <c r="O1683" s="99"/>
      <c r="Q1683" s="162"/>
      <c r="R1683" s="167"/>
      <c r="S1683" s="160"/>
      <c r="T1683" s="163">
        <v>765</v>
      </c>
      <c r="U1683" s="164">
        <f t="shared" si="27"/>
        <v>765</v>
      </c>
      <c r="V1683" s="158"/>
      <c r="W1683" s="158"/>
    </row>
    <row r="1684" spans="2:23" ht="26.25" x14ac:dyDescent="0.3">
      <c r="B1684" s="18" t="s">
        <v>960</v>
      </c>
      <c r="C1684" s="19"/>
      <c r="D1684" s="172" t="s">
        <v>1335</v>
      </c>
      <c r="E1684" s="141" t="s">
        <v>4026</v>
      </c>
      <c r="F1684" s="142" t="s">
        <v>7</v>
      </c>
      <c r="G1684" s="143" t="s">
        <v>1336</v>
      </c>
      <c r="H1684" s="138">
        <v>0</v>
      </c>
      <c r="I1684" s="145">
        <v>0</v>
      </c>
      <c r="J1684" s="140">
        <v>0</v>
      </c>
      <c r="K1684" s="187"/>
      <c r="L1684" s="177"/>
      <c r="M1684" s="221" t="s">
        <v>960</v>
      </c>
      <c r="N1684" s="208"/>
      <c r="O1684" s="99"/>
      <c r="Q1684" s="162"/>
      <c r="R1684" s="167"/>
      <c r="S1684" s="160"/>
      <c r="T1684" s="163">
        <v>358</v>
      </c>
      <c r="U1684" s="164">
        <f t="shared" si="27"/>
        <v>358</v>
      </c>
      <c r="V1684" s="158"/>
      <c r="W1684" s="158"/>
    </row>
    <row r="1685" spans="2:23" ht="26.25" x14ac:dyDescent="0.3">
      <c r="B1685" s="18" t="s">
        <v>960</v>
      </c>
      <c r="C1685" s="19"/>
      <c r="D1685" s="172" t="s">
        <v>910</v>
      </c>
      <c r="E1685" s="141" t="s">
        <v>4026</v>
      </c>
      <c r="F1685" s="142" t="s">
        <v>7</v>
      </c>
      <c r="G1685" s="143" t="s">
        <v>911</v>
      </c>
      <c r="H1685" s="138">
        <v>0</v>
      </c>
      <c r="I1685" s="145">
        <v>0</v>
      </c>
      <c r="J1685" s="140">
        <v>0</v>
      </c>
      <c r="K1685" s="187"/>
      <c r="L1685" s="177"/>
      <c r="M1685" s="221" t="s">
        <v>960</v>
      </c>
      <c r="N1685" s="215"/>
      <c r="O1685" s="99"/>
      <c r="Q1685" s="162"/>
      <c r="R1685" s="167"/>
      <c r="S1685" s="160"/>
      <c r="T1685" s="163">
        <v>451</v>
      </c>
      <c r="U1685" s="164">
        <f t="shared" si="27"/>
        <v>451</v>
      </c>
      <c r="V1685" s="158"/>
      <c r="W1685" s="158"/>
    </row>
    <row r="1686" spans="2:23" ht="26.25" x14ac:dyDescent="0.3">
      <c r="B1686" s="18" t="s">
        <v>960</v>
      </c>
      <c r="C1686" s="19"/>
      <c r="D1686" s="172" t="s">
        <v>1074</v>
      </c>
      <c r="E1686" s="141" t="s">
        <v>4026</v>
      </c>
      <c r="F1686" s="142" t="s">
        <v>7</v>
      </c>
      <c r="G1686" s="143" t="s">
        <v>1844</v>
      </c>
      <c r="H1686" s="138">
        <v>0</v>
      </c>
      <c r="I1686" s="145">
        <v>0</v>
      </c>
      <c r="J1686" s="140">
        <v>0</v>
      </c>
      <c r="K1686" s="187"/>
      <c r="L1686" s="177"/>
      <c r="M1686" s="221" t="s">
        <v>960</v>
      </c>
      <c r="N1686" s="215"/>
      <c r="O1686" s="99"/>
      <c r="Q1686" s="162"/>
      <c r="R1686" s="167"/>
      <c r="S1686" s="160"/>
      <c r="T1686" s="163">
        <v>940</v>
      </c>
      <c r="U1686" s="164">
        <f t="shared" si="27"/>
        <v>940</v>
      </c>
      <c r="V1686" s="158"/>
      <c r="W1686" s="158"/>
    </row>
    <row r="1687" spans="2:23" ht="26.25" x14ac:dyDescent="0.3">
      <c r="B1687" s="18" t="s">
        <v>960</v>
      </c>
      <c r="C1687" s="19"/>
      <c r="D1687" s="172" t="s">
        <v>1304</v>
      </c>
      <c r="E1687" s="141" t="s">
        <v>4026</v>
      </c>
      <c r="F1687" s="142" t="s">
        <v>7</v>
      </c>
      <c r="G1687" s="143" t="s">
        <v>1305</v>
      </c>
      <c r="H1687" s="138">
        <v>0</v>
      </c>
      <c r="I1687" s="145">
        <v>0</v>
      </c>
      <c r="J1687" s="140">
        <v>0</v>
      </c>
      <c r="K1687" s="187"/>
      <c r="L1687" s="177"/>
      <c r="M1687" s="221" t="s">
        <v>960</v>
      </c>
      <c r="N1687" s="215"/>
      <c r="O1687" s="99"/>
      <c r="Q1687" s="162"/>
      <c r="R1687" s="167"/>
      <c r="S1687" s="160"/>
      <c r="T1687" s="163">
        <v>1063</v>
      </c>
      <c r="U1687" s="164">
        <f t="shared" si="27"/>
        <v>1063</v>
      </c>
      <c r="V1687" s="158"/>
      <c r="W1687" s="158"/>
    </row>
    <row r="1688" spans="2:23" ht="26.25" x14ac:dyDescent="0.3">
      <c r="B1688" s="18" t="s">
        <v>960</v>
      </c>
      <c r="C1688" s="19"/>
      <c r="D1688" s="172" t="s">
        <v>1905</v>
      </c>
      <c r="E1688" s="141" t="s">
        <v>4026</v>
      </c>
      <c r="F1688" s="142" t="s">
        <v>7</v>
      </c>
      <c r="G1688" s="143" t="s">
        <v>214</v>
      </c>
      <c r="H1688" s="138">
        <v>0</v>
      </c>
      <c r="I1688" s="145">
        <v>0</v>
      </c>
      <c r="J1688" s="140">
        <v>0</v>
      </c>
      <c r="K1688" s="187"/>
      <c r="L1688" s="177"/>
      <c r="M1688" s="221" t="s">
        <v>960</v>
      </c>
      <c r="N1688" s="215"/>
      <c r="O1688" s="99"/>
      <c r="Q1688" s="162"/>
      <c r="R1688" s="167"/>
      <c r="S1688" s="160"/>
      <c r="T1688" s="163">
        <v>855</v>
      </c>
      <c r="U1688" s="164">
        <f t="shared" si="27"/>
        <v>855</v>
      </c>
      <c r="V1688" s="158"/>
      <c r="W1688" s="158"/>
    </row>
    <row r="1689" spans="2:23" ht="26.25" x14ac:dyDescent="0.3">
      <c r="B1689" s="18" t="s">
        <v>960</v>
      </c>
      <c r="C1689" s="19"/>
      <c r="D1689" s="172"/>
      <c r="E1689" s="141"/>
      <c r="F1689" s="142"/>
      <c r="G1689" s="143"/>
      <c r="H1689" s="138"/>
      <c r="I1689" s="145"/>
      <c r="J1689" s="140"/>
      <c r="K1689" s="187"/>
      <c r="L1689" s="177"/>
      <c r="M1689" s="194" t="s">
        <v>960</v>
      </c>
      <c r="N1689" s="193"/>
      <c r="O1689" s="99"/>
      <c r="Q1689" s="162"/>
      <c r="R1689" s="167"/>
      <c r="S1689" s="160"/>
      <c r="T1689" s="163">
        <v>1136</v>
      </c>
      <c r="U1689" s="164">
        <f t="shared" si="27"/>
        <v>1136</v>
      </c>
      <c r="V1689" s="158"/>
      <c r="W1689" s="158"/>
    </row>
    <row r="1690" spans="2:23" ht="26.25" x14ac:dyDescent="0.3">
      <c r="B1690" s="18" t="s">
        <v>960</v>
      </c>
      <c r="C1690" s="19"/>
      <c r="D1690" s="172"/>
      <c r="E1690" s="141"/>
      <c r="F1690" s="142"/>
      <c r="G1690" s="143"/>
      <c r="H1690" s="138"/>
      <c r="I1690" s="145"/>
      <c r="J1690" s="140"/>
      <c r="K1690" s="187"/>
      <c r="L1690" s="177"/>
      <c r="M1690" s="194" t="s">
        <v>960</v>
      </c>
      <c r="N1690" s="193"/>
      <c r="O1690" s="99"/>
      <c r="Q1690" s="162"/>
      <c r="R1690" s="167"/>
      <c r="S1690" s="160"/>
      <c r="T1690" s="163">
        <v>1481</v>
      </c>
      <c r="U1690" s="164">
        <f t="shared" si="27"/>
        <v>1481</v>
      </c>
      <c r="V1690" s="158"/>
      <c r="W1690" s="158"/>
    </row>
    <row r="1691" spans="2:23" ht="26.25" x14ac:dyDescent="0.3">
      <c r="B1691" s="18" t="s">
        <v>960</v>
      </c>
      <c r="C1691" s="19"/>
      <c r="D1691" s="172"/>
      <c r="E1691" s="141"/>
      <c r="F1691" s="142"/>
      <c r="G1691" s="143"/>
      <c r="H1691" s="138"/>
      <c r="I1691" s="145"/>
      <c r="J1691" s="140"/>
      <c r="K1691" s="187"/>
      <c r="L1691" s="177"/>
      <c r="M1691" s="196" t="s">
        <v>960</v>
      </c>
      <c r="N1691" s="193"/>
      <c r="O1691" s="99"/>
      <c r="Q1691" s="162"/>
      <c r="R1691" s="167"/>
      <c r="S1691" s="160"/>
      <c r="T1691" s="163">
        <v>940</v>
      </c>
      <c r="U1691" s="164">
        <f t="shared" si="27"/>
        <v>940</v>
      </c>
      <c r="V1691" s="158"/>
      <c r="W1691" s="158"/>
    </row>
    <row r="1692" spans="2:23" ht="26.25" x14ac:dyDescent="0.3">
      <c r="B1692" s="18" t="s">
        <v>960</v>
      </c>
      <c r="C1692" s="19"/>
      <c r="D1692" s="172"/>
      <c r="E1692" s="141"/>
      <c r="F1692" s="142"/>
      <c r="G1692" s="143"/>
      <c r="H1692" s="138"/>
      <c r="I1692" s="145"/>
      <c r="J1692" s="140"/>
      <c r="K1692" s="187"/>
      <c r="L1692" s="177"/>
      <c r="M1692" s="196" t="s">
        <v>960</v>
      </c>
      <c r="N1692" s="193"/>
      <c r="O1692" s="99"/>
      <c r="Q1692" s="162"/>
      <c r="R1692" s="167"/>
      <c r="S1692" s="160"/>
      <c r="T1692" s="163">
        <v>451</v>
      </c>
      <c r="U1692" s="164">
        <f t="shared" si="27"/>
        <v>451</v>
      </c>
      <c r="V1692" s="158"/>
      <c r="W1692" s="158"/>
    </row>
    <row r="1693" spans="2:23" ht="26.25" x14ac:dyDescent="0.3">
      <c r="B1693" s="18" t="s">
        <v>960</v>
      </c>
      <c r="C1693" s="19"/>
      <c r="D1693" s="172"/>
      <c r="E1693" s="141"/>
      <c r="F1693" s="142"/>
      <c r="G1693" s="143"/>
      <c r="H1693" s="138"/>
      <c r="I1693" s="145"/>
      <c r="J1693" s="140"/>
      <c r="K1693" s="187"/>
      <c r="L1693" s="177"/>
      <c r="M1693" s="194" t="s">
        <v>960</v>
      </c>
      <c r="N1693" s="193"/>
      <c r="O1693" s="99"/>
      <c r="Q1693" s="162"/>
      <c r="R1693" s="167"/>
      <c r="S1693" s="160"/>
      <c r="T1693" s="163">
        <v>310</v>
      </c>
      <c r="U1693" s="164">
        <f t="shared" si="27"/>
        <v>310</v>
      </c>
      <c r="V1693" s="158"/>
      <c r="W1693" s="158"/>
    </row>
    <row r="1694" spans="2:23" ht="26.25" x14ac:dyDescent="0.3">
      <c r="B1694" s="18" t="s">
        <v>960</v>
      </c>
      <c r="C1694" s="19"/>
      <c r="D1694" s="172"/>
      <c r="E1694" s="141"/>
      <c r="F1694" s="142"/>
      <c r="G1694" s="143"/>
      <c r="H1694" s="138"/>
      <c r="I1694" s="145"/>
      <c r="J1694" s="140"/>
      <c r="K1694" s="187"/>
      <c r="L1694" s="177"/>
      <c r="M1694" s="194" t="s">
        <v>960</v>
      </c>
      <c r="N1694" s="193"/>
      <c r="O1694" s="99"/>
      <c r="Q1694" s="162"/>
      <c r="R1694" s="167"/>
      <c r="S1694" s="160"/>
      <c r="T1694" s="163">
        <v>765</v>
      </c>
      <c r="U1694" s="164">
        <f t="shared" si="27"/>
        <v>765</v>
      </c>
      <c r="V1694" s="158"/>
      <c r="W1694" s="158"/>
    </row>
    <row r="1695" spans="2:23" ht="26.25" x14ac:dyDescent="0.3">
      <c r="B1695" s="18" t="s">
        <v>960</v>
      </c>
      <c r="C1695" s="19"/>
      <c r="D1695" s="172"/>
      <c r="E1695" s="141"/>
      <c r="F1695" s="142"/>
      <c r="G1695" s="143"/>
      <c r="H1695" s="138"/>
      <c r="I1695" s="145"/>
      <c r="J1695" s="140"/>
      <c r="K1695" s="187"/>
      <c r="L1695" s="177"/>
      <c r="M1695" s="194" t="s">
        <v>960</v>
      </c>
      <c r="N1695" s="193"/>
      <c r="O1695" s="99"/>
      <c r="Q1695" s="162"/>
      <c r="R1695" s="167"/>
      <c r="S1695" s="160"/>
      <c r="T1695" s="163">
        <v>1481</v>
      </c>
      <c r="U1695" s="164">
        <f t="shared" si="27"/>
        <v>1481</v>
      </c>
      <c r="V1695" s="158"/>
      <c r="W1695" s="158"/>
    </row>
    <row r="1696" spans="2:23" ht="26.25" x14ac:dyDescent="0.3">
      <c r="B1696" s="18" t="s">
        <v>960</v>
      </c>
      <c r="C1696" s="19"/>
      <c r="D1696" s="172"/>
      <c r="E1696" s="141"/>
      <c r="F1696" s="142"/>
      <c r="G1696" s="143"/>
      <c r="H1696" s="138"/>
      <c r="I1696" s="145"/>
      <c r="J1696" s="140"/>
      <c r="K1696" s="187"/>
      <c r="L1696" s="177"/>
      <c r="M1696" s="194" t="s">
        <v>960</v>
      </c>
      <c r="N1696" s="193"/>
      <c r="O1696" s="99"/>
      <c r="Q1696" s="162"/>
      <c r="R1696" s="167"/>
      <c r="S1696" s="160"/>
      <c r="T1696" s="163">
        <v>703</v>
      </c>
      <c r="U1696" s="164">
        <f t="shared" si="27"/>
        <v>703</v>
      </c>
      <c r="V1696" s="158"/>
      <c r="W1696" s="158"/>
    </row>
    <row r="1697" spans="2:23" ht="26.25" x14ac:dyDescent="0.3">
      <c r="B1697" s="18" t="s">
        <v>960</v>
      </c>
      <c r="C1697" s="19"/>
      <c r="D1697" s="172"/>
      <c r="E1697" s="141"/>
      <c r="F1697" s="142"/>
      <c r="G1697" s="143"/>
      <c r="H1697" s="138"/>
      <c r="I1697" s="145"/>
      <c r="J1697" s="140"/>
      <c r="K1697" s="187"/>
      <c r="L1697" s="177"/>
      <c r="M1697" s="196" t="s">
        <v>960</v>
      </c>
      <c r="N1697" s="193"/>
      <c r="O1697" s="99"/>
      <c r="Q1697" s="162"/>
      <c r="R1697" s="167"/>
      <c r="S1697" s="160"/>
      <c r="T1697" s="163">
        <v>310</v>
      </c>
      <c r="U1697" s="164">
        <f t="shared" si="27"/>
        <v>310</v>
      </c>
      <c r="V1697" s="158"/>
      <c r="W1697" s="158"/>
    </row>
    <row r="1698" spans="2:23" ht="26.25" x14ac:dyDescent="0.3">
      <c r="B1698" s="18" t="s">
        <v>960</v>
      </c>
      <c r="C1698" s="19"/>
      <c r="D1698" s="172"/>
      <c r="E1698" s="141"/>
      <c r="F1698" s="142"/>
      <c r="G1698" s="143"/>
      <c r="H1698" s="138"/>
      <c r="I1698" s="145"/>
      <c r="J1698" s="140"/>
      <c r="K1698" s="187"/>
      <c r="L1698" s="177"/>
      <c r="M1698" s="196" t="s">
        <v>960</v>
      </c>
      <c r="N1698" s="193"/>
      <c r="O1698" s="99"/>
      <c r="Q1698" s="162"/>
      <c r="R1698" s="167"/>
      <c r="S1698" s="161"/>
      <c r="T1698" s="163">
        <v>104</v>
      </c>
      <c r="U1698" s="164">
        <f t="shared" si="27"/>
        <v>104</v>
      </c>
      <c r="V1698" s="158"/>
      <c r="W1698" s="158"/>
    </row>
    <row r="1699" spans="2:23" ht="26.25" x14ac:dyDescent="0.3">
      <c r="B1699" s="18"/>
      <c r="C1699" s="19"/>
      <c r="D1699" s="172"/>
      <c r="E1699" s="141"/>
      <c r="F1699" s="142"/>
      <c r="G1699" s="143"/>
      <c r="H1699" s="138"/>
      <c r="I1699" s="145"/>
      <c r="J1699" s="140"/>
      <c r="K1699" s="187"/>
      <c r="L1699" s="177"/>
      <c r="M1699" s="194" t="s">
        <v>960</v>
      </c>
      <c r="N1699" s="192"/>
      <c r="O1699" s="99"/>
      <c r="Q1699" s="108"/>
      <c r="R1699" s="151"/>
      <c r="S1699" s="113"/>
      <c r="T1699" s="156"/>
    </row>
    <row r="1700" spans="2:23" ht="26.25" x14ac:dyDescent="0.3">
      <c r="B1700" s="18"/>
      <c r="C1700" s="19"/>
      <c r="D1700" s="172"/>
      <c r="E1700" s="141"/>
      <c r="F1700" s="142"/>
      <c r="G1700" s="143"/>
      <c r="H1700" s="138"/>
      <c r="I1700" s="145"/>
      <c r="J1700" s="140"/>
      <c r="K1700" s="187"/>
      <c r="L1700" s="177"/>
      <c r="M1700" s="194" t="s">
        <v>960</v>
      </c>
      <c r="N1700" s="192"/>
      <c r="O1700" s="99"/>
      <c r="Q1700" s="108"/>
      <c r="R1700" s="151"/>
      <c r="S1700" s="113"/>
      <c r="T1700" s="156"/>
    </row>
    <row r="1701" spans="2:23" ht="26.25" x14ac:dyDescent="0.3">
      <c r="B1701" s="18"/>
      <c r="C1701" s="19"/>
      <c r="D1701" s="172"/>
      <c r="E1701" s="141"/>
      <c r="F1701" s="142"/>
      <c r="G1701" s="143"/>
      <c r="H1701" s="138"/>
      <c r="I1701" s="145"/>
      <c r="J1701" s="140"/>
      <c r="K1701" s="187"/>
      <c r="L1701" s="177"/>
      <c r="M1701" s="194" t="s">
        <v>960</v>
      </c>
      <c r="N1701" s="192"/>
      <c r="O1701" s="99"/>
      <c r="Q1701" s="108"/>
      <c r="R1701" s="151"/>
      <c r="S1701" s="113"/>
      <c r="T1701" s="156"/>
    </row>
    <row r="1702" spans="2:23" ht="26.25" x14ac:dyDescent="0.3">
      <c r="B1702" s="18"/>
      <c r="C1702" s="19"/>
      <c r="D1702" s="172"/>
      <c r="E1702" s="141"/>
      <c r="F1702" s="142"/>
      <c r="G1702" s="143"/>
      <c r="H1702" s="138"/>
      <c r="I1702" s="145"/>
      <c r="J1702" s="140"/>
      <c r="K1702" s="187"/>
      <c r="L1702" s="177"/>
      <c r="M1702" s="194" t="s">
        <v>960</v>
      </c>
      <c r="N1702" s="192"/>
      <c r="O1702" s="99"/>
      <c r="Q1702" s="108"/>
      <c r="R1702" s="151"/>
      <c r="S1702" s="113"/>
      <c r="T1702" s="156"/>
    </row>
    <row r="1703" spans="2:23" ht="26.25" x14ac:dyDescent="0.3">
      <c r="B1703" s="18"/>
      <c r="C1703" s="19"/>
      <c r="D1703" s="172"/>
      <c r="E1703" s="141"/>
      <c r="F1703" s="142"/>
      <c r="G1703" s="143"/>
      <c r="H1703" s="138"/>
      <c r="I1703" s="145"/>
      <c r="J1703" s="140"/>
      <c r="K1703" s="187"/>
      <c r="L1703" s="177"/>
      <c r="M1703" s="194" t="s">
        <v>960</v>
      </c>
      <c r="N1703" s="191"/>
      <c r="O1703" s="99"/>
      <c r="Q1703" s="29"/>
      <c r="R1703" s="166"/>
      <c r="S1703" s="30"/>
      <c r="T1703" s="157"/>
    </row>
    <row r="1704" spans="2:23" ht="26.25" x14ac:dyDescent="0.3">
      <c r="B1704" s="18"/>
      <c r="C1704" s="19"/>
      <c r="D1704" s="172"/>
      <c r="E1704" s="141"/>
      <c r="F1704" s="142"/>
      <c r="G1704" s="143"/>
      <c r="H1704" s="138"/>
      <c r="I1704" s="145"/>
      <c r="J1704" s="140"/>
      <c r="K1704" s="187"/>
      <c r="L1704" s="177"/>
      <c r="M1704" s="194" t="s">
        <v>960</v>
      </c>
      <c r="N1704" s="191"/>
      <c r="O1704" s="99"/>
      <c r="Q1704" s="29"/>
      <c r="R1704" s="166"/>
      <c r="S1704" s="30"/>
      <c r="T1704" s="157"/>
    </row>
    <row r="1705" spans="2:23" ht="26.25" x14ac:dyDescent="0.3">
      <c r="B1705" s="18"/>
      <c r="C1705" s="19"/>
      <c r="D1705" s="172"/>
      <c r="E1705" s="141"/>
      <c r="F1705" s="142"/>
      <c r="G1705" s="143"/>
      <c r="H1705" s="138"/>
      <c r="I1705" s="145"/>
      <c r="J1705" s="140"/>
      <c r="K1705" s="187"/>
      <c r="L1705" s="177"/>
      <c r="M1705" s="194" t="s">
        <v>960</v>
      </c>
      <c r="N1705" s="192"/>
      <c r="O1705" s="99"/>
      <c r="Q1705" s="29"/>
      <c r="R1705" s="166"/>
      <c r="S1705" s="30"/>
      <c r="T1705" s="157"/>
    </row>
    <row r="1706" spans="2:23" ht="26.25" x14ac:dyDescent="0.3">
      <c r="B1706" s="18"/>
      <c r="C1706" s="19"/>
      <c r="D1706" s="172"/>
      <c r="E1706" s="141"/>
      <c r="F1706" s="142"/>
      <c r="G1706" s="143"/>
      <c r="H1706" s="138"/>
      <c r="I1706" s="145"/>
      <c r="J1706" s="140"/>
      <c r="K1706" s="187"/>
      <c r="L1706" s="177"/>
      <c r="M1706" s="195" t="s">
        <v>960</v>
      </c>
      <c r="N1706" s="191"/>
      <c r="O1706" s="99"/>
      <c r="Q1706" s="29"/>
      <c r="R1706" s="166"/>
      <c r="S1706" s="30"/>
      <c r="T1706" s="157"/>
    </row>
    <row r="1707" spans="2:23" ht="26.25" x14ac:dyDescent="0.3">
      <c r="B1707" s="18"/>
      <c r="C1707" s="19"/>
      <c r="D1707" s="172"/>
      <c r="E1707" s="141"/>
      <c r="F1707" s="142"/>
      <c r="G1707" s="143"/>
      <c r="H1707" s="138"/>
      <c r="I1707" s="145"/>
      <c r="J1707" s="140"/>
      <c r="K1707" s="187"/>
      <c r="L1707" s="177"/>
      <c r="M1707" s="194" t="s">
        <v>960</v>
      </c>
      <c r="N1707" s="191"/>
      <c r="O1707" s="99"/>
      <c r="Q1707" s="29"/>
      <c r="R1707" s="166"/>
      <c r="S1707" s="30"/>
      <c r="T1707" s="157"/>
    </row>
    <row r="1708" spans="2:23" ht="26.25" x14ac:dyDescent="0.3">
      <c r="B1708" s="18"/>
      <c r="C1708" s="19"/>
      <c r="D1708" s="172"/>
      <c r="E1708" s="141"/>
      <c r="F1708" s="142"/>
      <c r="G1708" s="143"/>
      <c r="H1708" s="138"/>
      <c r="I1708" s="145"/>
      <c r="J1708" s="140"/>
      <c r="K1708" s="187"/>
      <c r="L1708" s="177"/>
      <c r="M1708" s="194" t="s">
        <v>960</v>
      </c>
      <c r="N1708" s="191"/>
      <c r="O1708" s="99"/>
      <c r="Q1708" s="29"/>
      <c r="R1708" s="166"/>
      <c r="S1708" s="30"/>
      <c r="T1708" s="157"/>
    </row>
    <row r="1709" spans="2:23" ht="26.25" x14ac:dyDescent="0.3">
      <c r="B1709" s="18"/>
      <c r="C1709" s="19"/>
      <c r="D1709" s="172"/>
      <c r="E1709" s="141"/>
      <c r="F1709" s="142"/>
      <c r="G1709" s="143"/>
      <c r="H1709" s="138"/>
      <c r="I1709" s="145"/>
      <c r="J1709" s="140"/>
      <c r="K1709" s="187"/>
      <c r="L1709" s="177"/>
      <c r="M1709" s="194" t="s">
        <v>960</v>
      </c>
      <c r="N1709" s="191"/>
      <c r="O1709" s="99"/>
      <c r="Q1709" s="29"/>
      <c r="R1709" s="166"/>
      <c r="S1709" s="30"/>
      <c r="T1709" s="157"/>
    </row>
    <row r="1710" spans="2:23" ht="26.25" x14ac:dyDescent="0.3">
      <c r="B1710" s="18"/>
      <c r="C1710" s="19"/>
      <c r="D1710" s="172"/>
      <c r="E1710" s="141"/>
      <c r="F1710" s="142"/>
      <c r="G1710" s="143"/>
      <c r="H1710" s="138"/>
      <c r="I1710" s="145"/>
      <c r="J1710" s="140"/>
      <c r="K1710" s="187"/>
      <c r="L1710" s="177"/>
      <c r="M1710" s="194" t="s">
        <v>960</v>
      </c>
      <c r="N1710" s="191"/>
      <c r="O1710" s="99"/>
      <c r="Q1710" s="29"/>
      <c r="R1710" s="166"/>
      <c r="S1710" s="30"/>
      <c r="T1710" s="157"/>
    </row>
    <row r="1711" spans="2:23" ht="26.25" x14ac:dyDescent="0.3">
      <c r="B1711" s="18"/>
      <c r="C1711" s="19"/>
      <c r="D1711" s="172"/>
      <c r="E1711" s="45"/>
      <c r="F1711" s="46"/>
      <c r="G1711" s="47"/>
      <c r="H1711" s="23"/>
      <c r="I1711" s="56"/>
      <c r="J1711" s="140"/>
      <c r="K1711" s="187"/>
      <c r="L1711" s="177"/>
      <c r="M1711" s="194" t="s">
        <v>960</v>
      </c>
      <c r="N1711" s="191"/>
      <c r="O1711" s="99"/>
      <c r="Q1711" s="29"/>
      <c r="R1711" s="166"/>
      <c r="S1711" s="30"/>
      <c r="T1711" s="157"/>
    </row>
    <row r="1712" spans="2:23" ht="26.25" x14ac:dyDescent="0.3">
      <c r="B1712" s="18"/>
      <c r="C1712" s="19"/>
      <c r="D1712" s="172"/>
      <c r="E1712" s="45"/>
      <c r="F1712" s="46"/>
      <c r="G1712" s="47"/>
      <c r="H1712" s="23"/>
      <c r="I1712" s="56"/>
      <c r="J1712" s="140"/>
      <c r="K1712" s="187"/>
      <c r="L1712" s="177"/>
      <c r="M1712" s="194" t="s">
        <v>960</v>
      </c>
      <c r="N1712" s="191"/>
      <c r="O1712" s="99"/>
      <c r="Q1712" s="29"/>
      <c r="R1712" s="166"/>
      <c r="S1712" s="30"/>
      <c r="T1712" s="157"/>
    </row>
    <row r="1713" spans="2:20" ht="26.25" x14ac:dyDescent="0.3">
      <c r="B1713" s="18"/>
      <c r="C1713" s="19"/>
      <c r="D1713" s="172"/>
      <c r="E1713" s="45"/>
      <c r="F1713" s="46"/>
      <c r="G1713" s="47"/>
      <c r="H1713" s="23"/>
      <c r="I1713" s="56"/>
      <c r="J1713" s="140"/>
      <c r="K1713" s="187"/>
      <c r="L1713" s="177"/>
      <c r="M1713" s="194" t="s">
        <v>960</v>
      </c>
      <c r="N1713" s="191"/>
      <c r="O1713" s="99"/>
      <c r="Q1713" s="29"/>
      <c r="R1713" s="166"/>
      <c r="S1713" s="30"/>
      <c r="T1713" s="157"/>
    </row>
    <row r="1714" spans="2:20" ht="26.25" x14ac:dyDescent="0.3">
      <c r="B1714" s="18"/>
      <c r="C1714" s="19"/>
      <c r="D1714" s="172"/>
      <c r="E1714" s="45"/>
      <c r="F1714" s="46"/>
      <c r="G1714" s="47"/>
      <c r="H1714" s="23"/>
      <c r="I1714" s="56"/>
      <c r="J1714" s="140"/>
      <c r="K1714" s="187"/>
      <c r="L1714" s="177"/>
      <c r="M1714" s="194" t="s">
        <v>960</v>
      </c>
      <c r="N1714" s="191"/>
      <c r="O1714" s="99"/>
      <c r="Q1714" s="29"/>
      <c r="R1714" s="166"/>
      <c r="S1714" s="30"/>
      <c r="T1714" s="157"/>
    </row>
    <row r="1715" spans="2:20" ht="26.25" x14ac:dyDescent="0.3">
      <c r="B1715" s="18"/>
      <c r="C1715" s="19"/>
      <c r="D1715" s="172"/>
      <c r="E1715" s="45"/>
      <c r="F1715" s="46"/>
      <c r="G1715" s="47"/>
      <c r="H1715" s="23"/>
      <c r="I1715" s="56"/>
      <c r="J1715" s="140"/>
      <c r="K1715" s="187"/>
      <c r="L1715" s="177"/>
      <c r="M1715" s="194" t="s">
        <v>960</v>
      </c>
      <c r="N1715" s="191"/>
      <c r="O1715" s="99"/>
      <c r="Q1715" s="29"/>
      <c r="R1715" s="166"/>
      <c r="S1715" s="30"/>
      <c r="T1715" s="157"/>
    </row>
    <row r="1716" spans="2:20" ht="26.25" x14ac:dyDescent="0.3">
      <c r="B1716" s="18" t="s">
        <v>960</v>
      </c>
      <c r="C1716" s="19"/>
      <c r="D1716" s="172"/>
      <c r="E1716" s="45"/>
      <c r="F1716" s="46"/>
      <c r="G1716" s="47"/>
      <c r="H1716" s="23"/>
      <c r="I1716" s="56"/>
      <c r="J1716" s="25"/>
      <c r="K1716" s="187"/>
      <c r="L1716" s="177"/>
      <c r="M1716" s="197" t="s">
        <v>960</v>
      </c>
      <c r="N1716" s="198"/>
      <c r="O1716" s="99"/>
      <c r="Q1716" s="29"/>
      <c r="R1716" s="166"/>
      <c r="S1716" s="30"/>
      <c r="T1716" s="157"/>
    </row>
    <row r="1717" spans="2:20" ht="26.25" x14ac:dyDescent="0.3">
      <c r="B1717" s="18" t="s">
        <v>960</v>
      </c>
      <c r="C1717" s="19"/>
      <c r="D1717" s="172"/>
      <c r="E1717" s="45"/>
      <c r="F1717" s="46"/>
      <c r="G1717" s="47"/>
      <c r="H1717" s="23"/>
      <c r="I1717" s="56"/>
      <c r="J1717" s="25"/>
      <c r="K1717" s="187"/>
      <c r="L1717" s="177"/>
      <c r="M1717" s="197" t="s">
        <v>960</v>
      </c>
      <c r="N1717" s="198"/>
      <c r="O1717" s="99"/>
      <c r="Q1717" s="29"/>
      <c r="R1717" s="166"/>
      <c r="S1717" s="30"/>
      <c r="T1717" s="157"/>
    </row>
    <row r="1718" spans="2:20" ht="26.25" x14ac:dyDescent="0.3">
      <c r="B1718" s="18" t="s">
        <v>960</v>
      </c>
      <c r="C1718" s="19"/>
      <c r="D1718" s="172"/>
      <c r="E1718" s="45"/>
      <c r="F1718" s="46"/>
      <c r="G1718" s="47"/>
      <c r="H1718" s="23"/>
      <c r="I1718" s="56"/>
      <c r="J1718" s="25"/>
      <c r="K1718" s="187"/>
      <c r="L1718" s="177"/>
      <c r="M1718" s="197" t="s">
        <v>960</v>
      </c>
      <c r="N1718" s="198"/>
      <c r="O1718" s="99"/>
      <c r="Q1718" s="29"/>
      <c r="R1718" s="166"/>
      <c r="S1718" s="30"/>
      <c r="T1718" s="157"/>
    </row>
    <row r="1719" spans="2:20" ht="26.25" x14ac:dyDescent="0.3">
      <c r="B1719" s="18" t="s">
        <v>960</v>
      </c>
      <c r="C1719" s="19"/>
      <c r="D1719" s="172"/>
      <c r="E1719" s="45"/>
      <c r="F1719" s="46"/>
      <c r="G1719" s="47"/>
      <c r="H1719" s="23"/>
      <c r="I1719" s="56"/>
      <c r="J1719" s="25"/>
      <c r="K1719" s="187"/>
      <c r="L1719" s="177"/>
      <c r="M1719" s="197" t="s">
        <v>960</v>
      </c>
      <c r="N1719" s="198"/>
      <c r="O1719" s="99"/>
      <c r="Q1719" s="29"/>
      <c r="R1719" s="166"/>
      <c r="S1719" s="30"/>
      <c r="T1719" s="157"/>
    </row>
    <row r="1720" spans="2:20" ht="26.25" x14ac:dyDescent="0.3">
      <c r="B1720" s="18" t="s">
        <v>960</v>
      </c>
      <c r="C1720" s="19"/>
      <c r="D1720" s="172"/>
      <c r="E1720" s="45"/>
      <c r="F1720" s="46"/>
      <c r="G1720" s="47"/>
      <c r="H1720" s="23"/>
      <c r="I1720" s="56"/>
      <c r="J1720" s="25"/>
      <c r="K1720" s="187"/>
      <c r="L1720" s="177"/>
      <c r="M1720" s="197" t="s">
        <v>960</v>
      </c>
      <c r="N1720" s="198"/>
      <c r="O1720" s="99"/>
      <c r="Q1720" s="29"/>
      <c r="R1720" s="166"/>
      <c r="S1720" s="30"/>
      <c r="T1720" s="157"/>
    </row>
    <row r="1721" spans="2:20" ht="26.25" x14ac:dyDescent="0.3">
      <c r="B1721" s="18" t="s">
        <v>960</v>
      </c>
      <c r="C1721" s="19"/>
      <c r="D1721" s="172"/>
      <c r="E1721" s="45"/>
      <c r="F1721" s="46"/>
      <c r="G1721" s="47"/>
      <c r="H1721" s="23"/>
      <c r="I1721" s="56"/>
      <c r="J1721" s="25"/>
      <c r="K1721" s="187"/>
      <c r="L1721" s="177"/>
      <c r="M1721" s="197" t="s">
        <v>960</v>
      </c>
      <c r="N1721" s="198"/>
      <c r="O1721" s="99"/>
      <c r="Q1721" s="29"/>
      <c r="R1721" s="166"/>
      <c r="S1721" s="30"/>
      <c r="T1721" s="157"/>
    </row>
    <row r="1722" spans="2:20" ht="26.25" x14ac:dyDescent="0.3">
      <c r="B1722" s="18" t="s">
        <v>960</v>
      </c>
      <c r="C1722" s="19"/>
      <c r="D1722" s="172"/>
      <c r="E1722" s="45"/>
      <c r="F1722" s="46"/>
      <c r="G1722" s="47"/>
      <c r="H1722" s="23"/>
      <c r="I1722" s="56"/>
      <c r="J1722" s="25"/>
      <c r="K1722" s="187"/>
      <c r="L1722" s="177"/>
      <c r="M1722" s="197" t="s">
        <v>960</v>
      </c>
      <c r="N1722" s="198"/>
      <c r="O1722" s="99"/>
      <c r="Q1722" s="29"/>
      <c r="R1722" s="166"/>
      <c r="S1722" s="30"/>
      <c r="T1722" s="157"/>
    </row>
    <row r="1723" spans="2:20" ht="26.25" x14ac:dyDescent="0.3">
      <c r="B1723" s="18" t="s">
        <v>960</v>
      </c>
      <c r="C1723" s="19"/>
      <c r="D1723" s="172"/>
      <c r="E1723" s="45"/>
      <c r="F1723" s="46"/>
      <c r="G1723" s="47"/>
      <c r="H1723" s="23"/>
      <c r="I1723" s="56"/>
      <c r="J1723" s="25"/>
      <c r="K1723" s="187"/>
      <c r="L1723" s="177"/>
      <c r="M1723" s="197" t="s">
        <v>960</v>
      </c>
      <c r="N1723" s="198"/>
      <c r="O1723" s="99"/>
      <c r="Q1723" s="29"/>
      <c r="R1723" s="166"/>
      <c r="S1723" s="30"/>
      <c r="T1723" s="157"/>
    </row>
    <row r="1724" spans="2:20" ht="26.25" x14ac:dyDescent="0.3">
      <c r="B1724" s="18" t="s">
        <v>960</v>
      </c>
      <c r="C1724" s="19"/>
      <c r="D1724" s="172"/>
      <c r="E1724" s="45"/>
      <c r="F1724" s="46"/>
      <c r="G1724" s="47"/>
      <c r="H1724" s="23"/>
      <c r="I1724" s="56"/>
      <c r="J1724" s="25"/>
      <c r="K1724" s="187"/>
      <c r="L1724" s="177"/>
      <c r="M1724" s="197" t="s">
        <v>960</v>
      </c>
      <c r="N1724" s="198"/>
      <c r="O1724" s="99"/>
    </row>
  </sheetData>
  <mergeCells count="18">
    <mergeCell ref="U2:X2"/>
    <mergeCell ref="C5:F5"/>
    <mergeCell ref="G4:H4"/>
    <mergeCell ref="Q4:S5"/>
    <mergeCell ref="X4:AF5"/>
    <mergeCell ref="J4:K4"/>
    <mergeCell ref="J5:K5"/>
    <mergeCell ref="F2:N2"/>
    <mergeCell ref="L5:N5"/>
    <mergeCell ref="L4:N4"/>
    <mergeCell ref="D3:F3"/>
    <mergeCell ref="X18:X19"/>
    <mergeCell ref="X6:AF6"/>
    <mergeCell ref="X8:X9"/>
    <mergeCell ref="X10:X11"/>
    <mergeCell ref="X12:X13"/>
    <mergeCell ref="X14:X15"/>
    <mergeCell ref="X16:X17"/>
  </mergeCells>
  <phoneticPr fontId="39" type="noConversion"/>
  <conditionalFormatting sqref="D7:D1655">
    <cfRule type="duplicateValues" dxfId="119" priority="151"/>
  </conditionalFormatting>
  <conditionalFormatting sqref="P4:P5">
    <cfRule type="containsText" dxfId="118" priority="107" operator="containsText" text="▶조아닭PTC[11.16] G4">
      <formula>NOT(ISERROR(SEARCH("▶조아닭PTC[11.16] G4",P4)))</formula>
    </cfRule>
    <cfRule type="containsText" dxfId="117" priority="108" operator="containsText" text="▶대전관저배[11.17] G4">
      <formula>NOT(ISERROR(SEARCH("▶대전관저배[11.17] G4",P4)))</formula>
    </cfRule>
    <cfRule type="containsText" dxfId="116" priority="109" operator="containsText" text="▶위단테오픈[6.7]">
      <formula>NOT(ISERROR(SEARCH("▶위단테오픈[6.7]",P4)))</formula>
    </cfRule>
  </conditionalFormatting>
  <conditionalFormatting sqref="N1699:N1714">
    <cfRule type="containsText" dxfId="115" priority="77" operator="containsText" text="▶충주사과배[11.9] G3">
      <formula>NOT(ISERROR(SEARCH("▶충주사과배[11.9] G3",N1699)))</formula>
    </cfRule>
  </conditionalFormatting>
  <conditionalFormatting sqref="N1699:N1714">
    <cfRule type="containsText" dxfId="114" priority="74" operator="containsText" text="창단테회장배">
      <formula>NOT(ISERROR(SEARCH("창단테회장배",N1699)))</formula>
    </cfRule>
  </conditionalFormatting>
  <conditionalFormatting sqref="N1699:N1714">
    <cfRule type="containsText" dxfId="113" priority="69" operator="containsText" text="▶대전관저배[11.17] G4">
      <formula>NOT(ISERROR(SEARCH("▶대전관저배[11.17] G4",N1699)))</formula>
    </cfRule>
    <cfRule type="containsText" dxfId="112" priority="70" operator="containsText" text="▶의정부협회장배[11.9] G4">
      <formula>NOT(ISERROR(SEARCH("▶의정부협회장배[11.9] G4",N1699)))</formula>
    </cfRule>
    <cfRule type="containsText" dxfId="111" priority="71" operator="containsText" text="▶위단테오픈[6.7]">
      <formula>NOT(ISERROR(SEARCH("▶위단테오픈[6.7]",N1699)))</formula>
    </cfRule>
  </conditionalFormatting>
  <conditionalFormatting sqref="N1699:N1714">
    <cfRule type="containsText" dxfId="110" priority="68" operator="containsText" text="▶하양오픈[11.23]">
      <formula>NOT(ISERROR(SEARCH("▶하양오픈[11.23]",N1699)))</formula>
    </cfRule>
  </conditionalFormatting>
  <conditionalFormatting sqref="N1689:N1698">
    <cfRule type="containsText" dxfId="109" priority="39" operator="containsText" text="▶하양오픈[11.23]">
      <formula>NOT(ISERROR(SEARCH("▶하양오픈[11.23]",N1689)))</formula>
    </cfRule>
  </conditionalFormatting>
  <conditionalFormatting sqref="N1699:N1714">
    <cfRule type="containsText" dxfId="108" priority="75" operator="containsText" text="테니스TV배[11.30]">
      <formula>NOT(ISERROR(SEARCH("테니스TV배[11.30]",N1699)))</formula>
    </cfRule>
  </conditionalFormatting>
  <conditionalFormatting sqref="N1715">
    <cfRule type="containsText" dxfId="107" priority="55" operator="containsText" text="▶충주사과배[11.9] G3">
      <formula>NOT(ISERROR(SEARCH("▶충주사과배[11.9] G3",N1715)))</formula>
    </cfRule>
  </conditionalFormatting>
  <conditionalFormatting sqref="N1715">
    <cfRule type="containsText" dxfId="106" priority="53" operator="containsText" text="창단테회장배">
      <formula>NOT(ISERROR(SEARCH("창단테회장배",N1715)))</formula>
    </cfRule>
  </conditionalFormatting>
  <conditionalFormatting sqref="N1715">
    <cfRule type="containsText" dxfId="105" priority="50" operator="containsText" text="▶대전관저배[11.17] G4">
      <formula>NOT(ISERROR(SEARCH("▶대전관저배[11.17] G4",N1715)))</formula>
    </cfRule>
    <cfRule type="containsText" dxfId="104" priority="51" operator="containsText" text="▶의정부협회장배[11.9] G4">
      <formula>NOT(ISERROR(SEARCH("▶의정부협회장배[11.9] G4",N1715)))</formula>
    </cfRule>
    <cfRule type="containsText" dxfId="103" priority="52" operator="containsText" text="▶위단테오픈[6.7]">
      <formula>NOT(ISERROR(SEARCH("▶위단테오픈[6.7]",N1715)))</formula>
    </cfRule>
  </conditionalFormatting>
  <conditionalFormatting sqref="N1715">
    <cfRule type="containsText" dxfId="102" priority="49" operator="containsText" text="▶하양오픈[11.23]">
      <formula>NOT(ISERROR(SEARCH("▶하양오픈[11.23]",N1715)))</formula>
    </cfRule>
  </conditionalFormatting>
  <conditionalFormatting sqref="N1715">
    <cfRule type="containsText" dxfId="101" priority="54" operator="containsText" text="테니스TV배[11.30]">
      <formula>NOT(ISERROR(SEARCH("테니스TV배[11.30]",N1715)))</formula>
    </cfRule>
  </conditionalFormatting>
  <conditionalFormatting sqref="N1689:N1698">
    <cfRule type="containsText" dxfId="100" priority="48" operator="containsText" text="▶충주사과배[11.9] G3">
      <formula>NOT(ISERROR(SEARCH("▶충주사과배[11.9] G3",N1689)))</formula>
    </cfRule>
  </conditionalFormatting>
  <conditionalFormatting sqref="N1689:N1698">
    <cfRule type="containsText" dxfId="99" priority="45" operator="containsText" text="창단테회장배">
      <formula>NOT(ISERROR(SEARCH("창단테회장배",N1689)))</formula>
    </cfRule>
  </conditionalFormatting>
  <conditionalFormatting sqref="N1689:N1698">
    <cfRule type="containsText" dxfId="98" priority="40" operator="containsText" text="▶대전관저배[11.17] G4">
      <formula>NOT(ISERROR(SEARCH("▶대전관저배[11.17] G4",N1689)))</formula>
    </cfRule>
    <cfRule type="containsText" dxfId="97" priority="41" operator="containsText" text="▶의정부협회장배[11.9] G4">
      <formula>NOT(ISERROR(SEARCH("▶의정부협회장배[11.9] G4",N1689)))</formula>
    </cfRule>
    <cfRule type="containsText" dxfId="96" priority="42" operator="containsText" text="▶위단테오픈[6.7]">
      <formula>NOT(ISERROR(SEARCH("▶위단테오픈[6.7]",N1689)))</formula>
    </cfRule>
  </conditionalFormatting>
  <conditionalFormatting sqref="N1689:N1698">
    <cfRule type="containsText" dxfId="95" priority="46" operator="containsText" text="테니스마일배[12.7]">
      <formula>NOT(ISERROR(SEARCH("테니스마일배[12.7]",N1689)))</formula>
    </cfRule>
  </conditionalFormatting>
  <conditionalFormatting sqref="N1689:N1698">
    <cfRule type="containsText" dxfId="94" priority="26" operator="containsText" text="▶위단테오픈[12.7]">
      <formula>NOT(ISERROR(SEARCH("▶위단테오픈[12.7]",N1689)))</formula>
    </cfRule>
  </conditionalFormatting>
  <conditionalFormatting sqref="S7:S1698">
    <cfRule type="expression" dxfId="93" priority="20">
      <formula>$T7&gt;$S7</formula>
    </cfRule>
    <cfRule type="expression" dxfId="92" priority="21">
      <formula>$T7&lt;$S7</formula>
    </cfRule>
  </conditionalFormatting>
  <conditionalFormatting sqref="Q119:Q1675">
    <cfRule type="duplicateValues" dxfId="91" priority="22"/>
  </conditionalFormatting>
  <conditionalFormatting sqref="Q1685:Q1691">
    <cfRule type="duplicateValues" dxfId="90" priority="23"/>
  </conditionalFormatting>
  <conditionalFormatting sqref="Q1676:Q1684">
    <cfRule type="duplicateValues" dxfId="89" priority="24"/>
  </conditionalFormatting>
  <conditionalFormatting sqref="Q1692:Q1698">
    <cfRule type="duplicateValues" dxfId="88" priority="25"/>
  </conditionalFormatting>
  <conditionalFormatting sqref="F1:F2 F4:F1048576">
    <cfRule type="containsText" dxfId="87" priority="18" operator="containsText" text="지도">
      <formula>NOT(ISERROR(SEARCH("지도",F1)))</formula>
    </cfRule>
    <cfRule type="containsText" dxfId="86" priority="19" operator="containsText" text="선">
      <formula>NOT(ISERROR(SEARCH("선",F1)))</formula>
    </cfRule>
  </conditionalFormatting>
  <conditionalFormatting sqref="N7:N1664 N1667:N1688">
    <cfRule type="containsText" dxfId="85" priority="17" operator="containsText" text="▶충주사과배[11.9] G3">
      <formula>NOT(ISERROR(SEARCH("▶충주사과배[11.9] G3",N7)))</formula>
    </cfRule>
  </conditionalFormatting>
  <conditionalFormatting sqref="N7:N1664 N1667:N1671">
    <cfRule type="containsText" dxfId="84" priority="12" operator="containsText" text="▶조아닭PTC[11.16] G4">
      <formula>NOT(ISERROR(SEARCH("▶조아닭PTC[11.16] G4",N7)))</formula>
    </cfRule>
    <cfRule type="containsText" dxfId="83" priority="13" operator="containsText" text="▶대전관저배[11.17] G4">
      <formula>NOT(ISERROR(SEARCH("▶대전관저배[11.17] G4",N7)))</formula>
    </cfRule>
    <cfRule type="containsText" dxfId="82" priority="16" operator="containsText" text="▶위단테오픈[6.7]">
      <formula>NOT(ISERROR(SEARCH("▶위단테오픈[6.7]",N7)))</formula>
    </cfRule>
  </conditionalFormatting>
  <conditionalFormatting sqref="N7:N1688">
    <cfRule type="containsText" dxfId="81" priority="14" operator="containsText" text="창단테회장배">
      <formula>NOT(ISERROR(SEARCH("창단테회장배",N7)))</formula>
    </cfRule>
  </conditionalFormatting>
  <conditionalFormatting sqref="N1672:N1688">
    <cfRule type="containsText" dxfId="80" priority="9" operator="containsText" text="▶대전관저배[11.17] G4">
      <formula>NOT(ISERROR(SEARCH("▶대전관저배[11.17] G4",N1672)))</formula>
    </cfRule>
    <cfRule type="containsText" dxfId="79" priority="10" operator="containsText" text="▶의정부협회장배[11.9] G4">
      <formula>NOT(ISERROR(SEARCH("▶의정부협회장배[11.9] G4",N1672)))</formula>
    </cfRule>
    <cfRule type="containsText" dxfId="78" priority="11" operator="containsText" text="▶위단테오픈[6.7]">
      <formula>NOT(ISERROR(SEARCH("▶위단테오픈[6.7]",N1672)))</formula>
    </cfRule>
  </conditionalFormatting>
  <conditionalFormatting sqref="N7:N1664 N1667:N1688">
    <cfRule type="containsText" dxfId="77" priority="8" operator="containsText" text="▶하양오픈[11.23]">
      <formula>NOT(ISERROR(SEARCH("▶하양오픈[11.23]",N7)))</formula>
    </cfRule>
  </conditionalFormatting>
  <conditionalFormatting sqref="N1665:N1666">
    <cfRule type="containsText" dxfId="76" priority="7" operator="containsText" text="▶충주사과배[11.9] G3">
      <formula>NOT(ISERROR(SEARCH("▶충주사과배[11.9] G3",N1665)))</formula>
    </cfRule>
  </conditionalFormatting>
  <conditionalFormatting sqref="N1665:N1666">
    <cfRule type="containsText" dxfId="75" priority="3" operator="containsText" text="▶조아닭PTC[11.16] G4">
      <formula>NOT(ISERROR(SEARCH("▶조아닭PTC[11.16] G4",N1665)))</formula>
    </cfRule>
    <cfRule type="containsText" dxfId="74" priority="4" operator="containsText" text="▶대전관저배[11.17] G4">
      <formula>NOT(ISERROR(SEARCH("▶대전관저배[11.17] G4",N1665)))</formula>
    </cfRule>
    <cfRule type="containsText" dxfId="73" priority="5" operator="containsText" text="▶의정부협회장배[11.9] G4">
      <formula>NOT(ISERROR(SEARCH("▶의정부협회장배[11.9] G4",N1665)))</formula>
    </cfRule>
    <cfRule type="containsText" dxfId="72" priority="6" operator="containsText" text="▶위단테오픈[6.7]">
      <formula>NOT(ISERROR(SEARCH("▶위단테오픈[6.7]",N1665)))</formula>
    </cfRule>
  </conditionalFormatting>
  <conditionalFormatting sqref="N1665:N1666">
    <cfRule type="containsText" dxfId="71" priority="2" operator="containsText" text="▶하양오픈[11.23]">
      <formula>NOT(ISERROR(SEARCH("▶하양오픈[11.23]",N1665)))</formula>
    </cfRule>
  </conditionalFormatting>
  <conditionalFormatting sqref="N7:N1688">
    <cfRule type="containsText" dxfId="70" priority="15" operator="containsText" text="테니스마일배[12.7]">
      <formula>NOT(ISERROR(SEARCH("테니스마일배[12.7]",N7)))</formula>
    </cfRule>
  </conditionalFormatting>
  <conditionalFormatting sqref="N7:N1688">
    <cfRule type="containsText" dxfId="69" priority="1" operator="containsText" text="▶위단테오픈[12.7]">
      <formula>NOT(ISERROR(SEARCH("▶위단테오픈[12.7]",N7)))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320E8-9CE1-4475-AFF3-503DE3A8D05B}">
  <dimension ref="B1:AF1724"/>
  <sheetViews>
    <sheetView showGridLines="0" topLeftCell="F1" zoomScale="70" zoomScaleNormal="70" workbookViewId="0">
      <selection activeCell="L5" sqref="L5:N5"/>
    </sheetView>
  </sheetViews>
  <sheetFormatPr defaultRowHeight="16.5" x14ac:dyDescent="0.3"/>
  <cols>
    <col min="1" max="1" width="2.125" style="1" customWidth="1"/>
    <col min="2" max="2" width="13.5" style="1" customWidth="1"/>
    <col min="3" max="3" width="8.125" style="57" customWidth="1"/>
    <col min="4" max="4" width="12.125" style="169" customWidth="1"/>
    <col min="5" max="5" width="18" style="1" hidden="1" customWidth="1"/>
    <col min="6" max="6" width="9.875" style="58" customWidth="1"/>
    <col min="7" max="7" width="23.375" style="59" customWidth="1"/>
    <col min="8" max="8" width="12.125" style="1" customWidth="1"/>
    <col min="9" max="9" width="9" style="1" bestFit="1" customWidth="1"/>
    <col min="10" max="10" width="8.125" style="60" customWidth="1"/>
    <col min="11" max="11" width="8.5" style="57" customWidth="1"/>
    <col min="12" max="12" width="7.875" style="1" customWidth="1"/>
    <col min="13" max="13" width="57.625" style="107" customWidth="1"/>
    <col min="14" max="14" width="33.125" style="57" customWidth="1"/>
    <col min="15" max="15" width="7.375" style="100" customWidth="1"/>
    <col min="16" max="16" width="3.25" style="1" customWidth="1"/>
    <col min="17" max="17" width="15.5" style="1" customWidth="1"/>
    <col min="18" max="18" width="14.375" style="59" customWidth="1"/>
    <col min="19" max="19" width="9.5" style="6" customWidth="1"/>
    <col min="20" max="20" width="10.375" style="6" customWidth="1"/>
    <col min="21" max="21" width="9.25" style="1" hidden="1" customWidth="1"/>
    <col min="22" max="23" width="6.25" style="1" customWidth="1"/>
    <col min="24" max="16384" width="9" style="1"/>
  </cols>
  <sheetData>
    <row r="1" spans="2:32" ht="16.5" customHeight="1" x14ac:dyDescent="0.3">
      <c r="C1" s="2"/>
      <c r="D1" s="168"/>
      <c r="E1" s="2"/>
      <c r="F1" s="3"/>
      <c r="G1" s="2"/>
      <c r="H1" s="2"/>
      <c r="I1" s="2"/>
      <c r="J1" s="4"/>
      <c r="K1" s="237"/>
      <c r="L1" s="2"/>
      <c r="M1" s="3"/>
      <c r="N1" s="2"/>
      <c r="O1" s="8"/>
    </row>
    <row r="2" spans="2:32" ht="66.75" customHeight="1" x14ac:dyDescent="0.55000000000000004">
      <c r="B2" s="93" t="s">
        <v>5230</v>
      </c>
      <c r="C2" s="363" t="s">
        <v>5231</v>
      </c>
      <c r="D2" s="363"/>
      <c r="E2" s="2"/>
      <c r="F2" s="327" t="s">
        <v>5908</v>
      </c>
      <c r="G2" s="327"/>
      <c r="H2" s="327"/>
      <c r="I2" s="327"/>
      <c r="J2" s="327"/>
      <c r="K2" s="327"/>
      <c r="L2" s="327"/>
      <c r="M2" s="327"/>
      <c r="N2" s="327"/>
      <c r="O2" s="94"/>
      <c r="S2" s="1"/>
      <c r="T2" s="1"/>
      <c r="U2" s="328"/>
      <c r="V2" s="328"/>
      <c r="W2" s="328"/>
      <c r="X2" s="328"/>
    </row>
    <row r="3" spans="2:32" ht="37.5" customHeight="1" x14ac:dyDescent="0.3">
      <c r="B3" s="91"/>
      <c r="C3" s="364" t="str">
        <f>IF(B3="","☜ 선수명입력후 Enter",IFERROR(INDEX($B$7:$B$10000,MATCH(B3,$D$7:$D$10000,0)),"랭킹무 or 선수없음"))</f>
        <v>☜ 선수명입력후 Enter</v>
      </c>
      <c r="D3" s="365"/>
      <c r="E3" s="365"/>
      <c r="F3" s="366"/>
      <c r="G3" s="200"/>
      <c r="H3" s="200"/>
      <c r="I3" s="200"/>
      <c r="J3" s="9"/>
      <c r="K3" s="200"/>
      <c r="L3" s="200"/>
      <c r="M3" s="146" t="str">
        <f>"랭킹보유자 : " &amp;TEXT(COUNTIF($B$7:$B$10000,"&gt;0"),"#,##0명")</f>
        <v>랭킹보유자 : 1,657명</v>
      </c>
      <c r="N3" s="147" t="s">
        <v>5229</v>
      </c>
      <c r="O3" s="95"/>
      <c r="S3" s="1"/>
      <c r="T3" s="1"/>
      <c r="U3" s="199"/>
      <c r="V3" s="199"/>
      <c r="W3" s="199"/>
      <c r="X3" s="199"/>
    </row>
    <row r="4" spans="2:32" ht="38.25" customHeight="1" x14ac:dyDescent="0.35">
      <c r="C4" s="1"/>
      <c r="F4" s="1"/>
      <c r="G4" s="367"/>
      <c r="H4" s="367"/>
      <c r="J4" s="355" t="s">
        <v>5906</v>
      </c>
      <c r="K4" s="356"/>
      <c r="L4" s="368" t="s">
        <v>6423</v>
      </c>
      <c r="M4" s="362"/>
      <c r="N4" s="362"/>
      <c r="O4" s="175" t="s">
        <v>5972</v>
      </c>
      <c r="P4" s="238"/>
      <c r="Q4" s="369" t="s">
        <v>4179</v>
      </c>
      <c r="R4" s="369"/>
      <c r="S4" s="369"/>
      <c r="T4" s="239"/>
      <c r="X4" s="343" t="s">
        <v>4527</v>
      </c>
      <c r="Y4" s="343"/>
      <c r="Z4" s="343"/>
      <c r="AA4" s="343"/>
      <c r="AB4" s="343"/>
      <c r="AC4" s="343"/>
      <c r="AD4" s="343"/>
      <c r="AE4" s="343"/>
      <c r="AF4" s="343"/>
    </row>
    <row r="5" spans="2:32" ht="42" customHeight="1" x14ac:dyDescent="0.55000000000000004">
      <c r="B5" s="11" t="s">
        <v>0</v>
      </c>
      <c r="C5" s="344">
        <v>46000</v>
      </c>
      <c r="D5" s="344"/>
      <c r="E5" s="344"/>
      <c r="F5" s="344"/>
      <c r="G5" s="201"/>
      <c r="H5" s="201"/>
      <c r="J5" s="357" t="s">
        <v>5907</v>
      </c>
      <c r="K5" s="358"/>
      <c r="L5" s="359" t="s">
        <v>6422</v>
      </c>
      <c r="M5" s="360"/>
      <c r="N5" s="360"/>
      <c r="O5" s="152" t="s">
        <v>5936</v>
      </c>
      <c r="P5" s="240"/>
      <c r="Q5" s="354"/>
      <c r="R5" s="354"/>
      <c r="S5" s="354"/>
      <c r="T5" s="239"/>
      <c r="X5" s="343"/>
      <c r="Y5" s="343"/>
      <c r="Z5" s="343"/>
      <c r="AA5" s="343"/>
      <c r="AB5" s="343"/>
      <c r="AC5" s="343"/>
      <c r="AD5" s="343"/>
      <c r="AE5" s="343"/>
      <c r="AF5" s="343"/>
    </row>
    <row r="6" spans="2:32" ht="54.75" customHeight="1" thickBot="1" x14ac:dyDescent="0.35">
      <c r="B6" s="12" t="s">
        <v>4529</v>
      </c>
      <c r="C6" s="12" t="s">
        <v>4530</v>
      </c>
      <c r="D6" s="170" t="s">
        <v>1</v>
      </c>
      <c r="E6" s="12" t="s">
        <v>4026</v>
      </c>
      <c r="F6" s="13" t="s">
        <v>2</v>
      </c>
      <c r="G6" s="13" t="s">
        <v>4531</v>
      </c>
      <c r="H6" s="12" t="s">
        <v>3</v>
      </c>
      <c r="I6" s="12" t="s">
        <v>4</v>
      </c>
      <c r="J6" s="14" t="s">
        <v>5</v>
      </c>
      <c r="K6" s="241" t="s">
        <v>4144</v>
      </c>
      <c r="L6" s="241" t="s">
        <v>4532</v>
      </c>
      <c r="M6" s="13" t="s">
        <v>4533</v>
      </c>
      <c r="N6" s="16" t="s">
        <v>4534</v>
      </c>
      <c r="O6" s="17" t="s">
        <v>4535</v>
      </c>
      <c r="Q6" s="128" t="s">
        <v>6</v>
      </c>
      <c r="R6" s="165" t="s">
        <v>5935</v>
      </c>
      <c r="S6" s="129" t="s">
        <v>6421</v>
      </c>
      <c r="T6" s="159" t="s">
        <v>6420</v>
      </c>
      <c r="U6" s="159" t="s">
        <v>3323</v>
      </c>
      <c r="X6" s="322" t="s">
        <v>3889</v>
      </c>
      <c r="Y6" s="322"/>
      <c r="Z6" s="322"/>
      <c r="AA6" s="322"/>
      <c r="AB6" s="322"/>
      <c r="AC6" s="322"/>
      <c r="AD6" s="322"/>
      <c r="AE6" s="322"/>
      <c r="AF6" s="322"/>
    </row>
    <row r="7" spans="2:32" ht="114.75" thickBot="1" x14ac:dyDescent="0.35">
      <c r="B7" s="117">
        <v>1</v>
      </c>
      <c r="C7" s="19">
        <v>0</v>
      </c>
      <c r="D7" s="171" t="s">
        <v>5937</v>
      </c>
      <c r="E7" s="135" t="s">
        <v>4026</v>
      </c>
      <c r="F7" s="136" t="s">
        <v>7</v>
      </c>
      <c r="G7" s="137" t="s">
        <v>2387</v>
      </c>
      <c r="H7" s="138">
        <v>1093</v>
      </c>
      <c r="I7" s="139">
        <v>15</v>
      </c>
      <c r="J7" s="140">
        <v>72.86666666666666</v>
      </c>
      <c r="K7" s="242" t="s">
        <v>5938</v>
      </c>
      <c r="L7" s="243" t="s">
        <v>6424</v>
      </c>
      <c r="M7" s="244" t="s">
        <v>5979</v>
      </c>
      <c r="N7" s="245" t="s">
        <v>5980</v>
      </c>
      <c r="O7" s="64" t="s">
        <v>5974</v>
      </c>
      <c r="Q7" s="162" t="s">
        <v>5872</v>
      </c>
      <c r="R7" s="167" t="s">
        <v>323</v>
      </c>
      <c r="S7" s="160">
        <v>1112</v>
      </c>
      <c r="T7" s="163">
        <v>1136</v>
      </c>
      <c r="U7" s="164">
        <f t="shared" ref="U7:U70" si="0">IFERROR(IF(T7=0,"New",T7-S7),"New")</f>
        <v>24</v>
      </c>
      <c r="V7" s="246"/>
      <c r="W7" s="246"/>
      <c r="X7" s="32" t="s">
        <v>3890</v>
      </c>
      <c r="Y7" s="33" t="s">
        <v>4528</v>
      </c>
      <c r="Z7" s="34" t="s">
        <v>3891</v>
      </c>
      <c r="AA7" s="34" t="s">
        <v>3892</v>
      </c>
      <c r="AB7" s="34" t="s">
        <v>3893</v>
      </c>
      <c r="AC7" s="34" t="s">
        <v>3894</v>
      </c>
      <c r="AD7" s="34" t="s">
        <v>3895</v>
      </c>
      <c r="AE7" s="34" t="s">
        <v>3896</v>
      </c>
      <c r="AF7" s="35" t="s">
        <v>3897</v>
      </c>
    </row>
    <row r="8" spans="2:32" ht="103.5" x14ac:dyDescent="0.3">
      <c r="B8" s="117">
        <v>2</v>
      </c>
      <c r="C8" s="19">
        <v>0</v>
      </c>
      <c r="D8" s="171" t="s">
        <v>11</v>
      </c>
      <c r="E8" s="135" t="s">
        <v>4026</v>
      </c>
      <c r="F8" s="136" t="s">
        <v>7</v>
      </c>
      <c r="G8" s="137" t="s">
        <v>12</v>
      </c>
      <c r="H8" s="138">
        <v>688</v>
      </c>
      <c r="I8" s="139">
        <v>14</v>
      </c>
      <c r="J8" s="140">
        <v>49.142857142857146</v>
      </c>
      <c r="K8" s="242" t="s">
        <v>5939</v>
      </c>
      <c r="L8" s="243" t="s">
        <v>4028</v>
      </c>
      <c r="M8" s="244" t="s">
        <v>5981</v>
      </c>
      <c r="N8" s="245" t="s">
        <v>5982</v>
      </c>
      <c r="O8" s="65"/>
      <c r="Q8" s="162" t="s">
        <v>2448</v>
      </c>
      <c r="R8" s="167" t="s">
        <v>2436</v>
      </c>
      <c r="S8" s="160">
        <v>1311</v>
      </c>
      <c r="T8" s="163">
        <v>1335</v>
      </c>
      <c r="U8" s="164">
        <f t="shared" si="0"/>
        <v>24</v>
      </c>
      <c r="V8" s="246"/>
      <c r="W8" s="246"/>
      <c r="X8" s="348" t="s">
        <v>3898</v>
      </c>
      <c r="Y8" s="36" t="s">
        <v>3899</v>
      </c>
      <c r="Z8" s="36">
        <v>150</v>
      </c>
      <c r="AA8" s="36">
        <v>105</v>
      </c>
      <c r="AB8" s="36">
        <v>68</v>
      </c>
      <c r="AC8" s="36">
        <v>38</v>
      </c>
      <c r="AD8" s="36">
        <v>23</v>
      </c>
      <c r="AE8" s="36">
        <v>12</v>
      </c>
      <c r="AF8" s="37">
        <v>6</v>
      </c>
    </row>
    <row r="9" spans="2:32" ht="104.25" thickBot="1" x14ac:dyDescent="0.35">
      <c r="B9" s="117">
        <v>3</v>
      </c>
      <c r="C9" s="19">
        <v>0</v>
      </c>
      <c r="D9" s="171" t="s">
        <v>14</v>
      </c>
      <c r="E9" s="135" t="s">
        <v>4026</v>
      </c>
      <c r="F9" s="136" t="s">
        <v>7</v>
      </c>
      <c r="G9" s="137" t="s">
        <v>5429</v>
      </c>
      <c r="H9" s="138">
        <v>607</v>
      </c>
      <c r="I9" s="139">
        <v>15</v>
      </c>
      <c r="J9" s="140">
        <v>40.466666666666669</v>
      </c>
      <c r="K9" s="242" t="s">
        <v>5940</v>
      </c>
      <c r="L9" s="243" t="s">
        <v>4029</v>
      </c>
      <c r="M9" s="244" t="s">
        <v>5983</v>
      </c>
      <c r="N9" s="235" t="s">
        <v>5984</v>
      </c>
      <c r="O9" s="65"/>
      <c r="Q9" s="162" t="s">
        <v>3399</v>
      </c>
      <c r="R9" s="167" t="s">
        <v>323</v>
      </c>
      <c r="S9" s="160">
        <v>1451</v>
      </c>
      <c r="T9" s="163">
        <v>1481</v>
      </c>
      <c r="U9" s="164">
        <f t="shared" si="0"/>
        <v>30</v>
      </c>
      <c r="V9" s="246"/>
      <c r="W9" s="246"/>
      <c r="X9" s="349"/>
      <c r="Y9" s="39" t="s">
        <v>3900</v>
      </c>
      <c r="Z9" s="39">
        <v>130</v>
      </c>
      <c r="AA9" s="39">
        <v>91</v>
      </c>
      <c r="AB9" s="39">
        <v>59</v>
      </c>
      <c r="AC9" s="39">
        <v>33</v>
      </c>
      <c r="AD9" s="39">
        <v>20</v>
      </c>
      <c r="AE9" s="39">
        <v>11</v>
      </c>
      <c r="AF9" s="40">
        <v>5</v>
      </c>
    </row>
    <row r="10" spans="2:32" ht="104.25" thickBot="1" x14ac:dyDescent="0.35">
      <c r="B10" s="117">
        <v>4</v>
      </c>
      <c r="C10" s="19">
        <v>0</v>
      </c>
      <c r="D10" s="171" t="s">
        <v>5941</v>
      </c>
      <c r="E10" s="135" t="s">
        <v>4026</v>
      </c>
      <c r="F10" s="174" t="s">
        <v>9</v>
      </c>
      <c r="G10" s="137" t="s">
        <v>585</v>
      </c>
      <c r="H10" s="138">
        <v>580</v>
      </c>
      <c r="I10" s="139">
        <v>13</v>
      </c>
      <c r="J10" s="140">
        <v>44.615384615384613</v>
      </c>
      <c r="K10" s="242" t="s">
        <v>5942</v>
      </c>
      <c r="L10" s="243" t="s">
        <v>4028</v>
      </c>
      <c r="M10" s="244" t="s">
        <v>5985</v>
      </c>
      <c r="N10" s="245" t="s">
        <v>5986</v>
      </c>
      <c r="O10" s="65"/>
      <c r="Q10" s="162" t="s">
        <v>8</v>
      </c>
      <c r="R10" s="167" t="s">
        <v>703</v>
      </c>
      <c r="S10" s="160">
        <v>125</v>
      </c>
      <c r="T10" s="163">
        <v>124</v>
      </c>
      <c r="U10" s="164">
        <f t="shared" si="0"/>
        <v>-1</v>
      </c>
      <c r="V10" s="246"/>
      <c r="W10" s="246"/>
      <c r="X10" s="347" t="s">
        <v>3901</v>
      </c>
      <c r="Y10" s="41" t="s">
        <v>3902</v>
      </c>
      <c r="Z10" s="41">
        <v>110</v>
      </c>
      <c r="AA10" s="41">
        <v>77</v>
      </c>
      <c r="AB10" s="41">
        <v>50</v>
      </c>
      <c r="AC10" s="41">
        <v>28</v>
      </c>
      <c r="AD10" s="41">
        <v>17</v>
      </c>
      <c r="AE10" s="41">
        <v>9</v>
      </c>
      <c r="AF10" s="42">
        <v>5</v>
      </c>
    </row>
    <row r="11" spans="2:32" ht="114.75" thickBot="1" x14ac:dyDescent="0.35">
      <c r="B11" s="117">
        <v>5</v>
      </c>
      <c r="C11" s="19">
        <v>0</v>
      </c>
      <c r="D11" s="171" t="s">
        <v>16</v>
      </c>
      <c r="E11" s="135" t="s">
        <v>4026</v>
      </c>
      <c r="F11" s="136" t="s">
        <v>7</v>
      </c>
      <c r="G11" s="137" t="s">
        <v>17</v>
      </c>
      <c r="H11" s="138">
        <v>396</v>
      </c>
      <c r="I11" s="139">
        <v>15</v>
      </c>
      <c r="J11" s="140">
        <v>26.4</v>
      </c>
      <c r="K11" s="242" t="s">
        <v>5943</v>
      </c>
      <c r="L11" s="243" t="s">
        <v>4028</v>
      </c>
      <c r="M11" s="244" t="s">
        <v>5987</v>
      </c>
      <c r="N11" s="245" t="s">
        <v>5988</v>
      </c>
      <c r="O11" s="64" t="s">
        <v>4537</v>
      </c>
      <c r="Q11" s="162" t="s">
        <v>2323</v>
      </c>
      <c r="R11" s="167" t="s">
        <v>2425</v>
      </c>
      <c r="S11" s="160">
        <v>924</v>
      </c>
      <c r="T11" s="163">
        <v>940</v>
      </c>
      <c r="U11" s="164">
        <f t="shared" si="0"/>
        <v>16</v>
      </c>
      <c r="V11" s="246"/>
      <c r="W11" s="246"/>
      <c r="X11" s="347"/>
      <c r="Y11" s="43" t="s">
        <v>3903</v>
      </c>
      <c r="Z11" s="43">
        <v>100</v>
      </c>
      <c r="AA11" s="43">
        <v>70</v>
      </c>
      <c r="AB11" s="43">
        <v>45</v>
      </c>
      <c r="AC11" s="43">
        <v>25</v>
      </c>
      <c r="AD11" s="43">
        <v>15</v>
      </c>
      <c r="AE11" s="43">
        <v>8</v>
      </c>
      <c r="AF11" s="44">
        <v>4</v>
      </c>
    </row>
    <row r="12" spans="2:32" ht="104.25" thickBot="1" x14ac:dyDescent="0.35">
      <c r="B12" s="117">
        <v>6</v>
      </c>
      <c r="C12" s="19">
        <v>0</v>
      </c>
      <c r="D12" s="171" t="s">
        <v>30</v>
      </c>
      <c r="E12" s="135" t="s">
        <v>4026</v>
      </c>
      <c r="F12" s="136" t="s">
        <v>7</v>
      </c>
      <c r="G12" s="137" t="s">
        <v>2874</v>
      </c>
      <c r="H12" s="138">
        <v>389</v>
      </c>
      <c r="I12" s="139">
        <v>15</v>
      </c>
      <c r="J12" s="140">
        <v>25.933333333333334</v>
      </c>
      <c r="K12" s="242" t="s">
        <v>5944</v>
      </c>
      <c r="L12" s="243" t="s">
        <v>4028</v>
      </c>
      <c r="M12" s="244" t="s">
        <v>5989</v>
      </c>
      <c r="N12" s="245" t="s">
        <v>5990</v>
      </c>
      <c r="O12" s="65"/>
      <c r="Q12" s="162" t="s">
        <v>5074</v>
      </c>
      <c r="R12" s="167" t="s">
        <v>94</v>
      </c>
      <c r="S12" s="160">
        <v>310</v>
      </c>
      <c r="T12" s="163">
        <v>310</v>
      </c>
      <c r="U12" s="164">
        <f t="shared" si="0"/>
        <v>0</v>
      </c>
      <c r="V12" s="246"/>
      <c r="W12" s="246"/>
      <c r="X12" s="345" t="s">
        <v>19</v>
      </c>
      <c r="Y12" s="36" t="s">
        <v>3904</v>
      </c>
      <c r="Z12" s="36">
        <v>90</v>
      </c>
      <c r="AA12" s="36">
        <v>63</v>
      </c>
      <c r="AB12" s="36">
        <v>41</v>
      </c>
      <c r="AC12" s="36">
        <v>23</v>
      </c>
      <c r="AD12" s="36">
        <v>14</v>
      </c>
      <c r="AE12" s="36">
        <v>7</v>
      </c>
      <c r="AF12" s="37">
        <v>4</v>
      </c>
    </row>
    <row r="13" spans="2:32" ht="104.25" thickBot="1" x14ac:dyDescent="0.35">
      <c r="B13" s="117">
        <v>7</v>
      </c>
      <c r="C13" s="19">
        <v>0</v>
      </c>
      <c r="D13" s="171" t="s">
        <v>96</v>
      </c>
      <c r="E13" s="135" t="s">
        <v>4026</v>
      </c>
      <c r="F13" s="136" t="s">
        <v>7</v>
      </c>
      <c r="G13" s="137" t="s">
        <v>2508</v>
      </c>
      <c r="H13" s="138">
        <v>283</v>
      </c>
      <c r="I13" s="139">
        <v>14</v>
      </c>
      <c r="J13" s="140">
        <v>20.214285714285715</v>
      </c>
      <c r="K13" s="242" t="s">
        <v>5945</v>
      </c>
      <c r="L13" s="243" t="s">
        <v>4030</v>
      </c>
      <c r="M13" s="244" t="s">
        <v>5991</v>
      </c>
      <c r="N13" s="245" t="s">
        <v>5992</v>
      </c>
      <c r="O13" s="65"/>
      <c r="Q13" s="162" t="s">
        <v>13</v>
      </c>
      <c r="R13" s="167" t="s">
        <v>467</v>
      </c>
      <c r="S13" s="160">
        <v>289</v>
      </c>
      <c r="T13" s="163">
        <v>286</v>
      </c>
      <c r="U13" s="164">
        <f t="shared" si="0"/>
        <v>-3</v>
      </c>
      <c r="V13" s="246"/>
      <c r="W13" s="246"/>
      <c r="X13" s="345"/>
      <c r="Y13" s="39" t="s">
        <v>3903</v>
      </c>
      <c r="Z13" s="39">
        <v>80</v>
      </c>
      <c r="AA13" s="39">
        <v>56</v>
      </c>
      <c r="AB13" s="39">
        <v>36</v>
      </c>
      <c r="AC13" s="39">
        <v>20</v>
      </c>
      <c r="AD13" s="39">
        <v>12</v>
      </c>
      <c r="AE13" s="39">
        <v>6</v>
      </c>
      <c r="AF13" s="40">
        <v>3</v>
      </c>
    </row>
    <row r="14" spans="2:32" ht="114.75" thickBot="1" x14ac:dyDescent="0.35">
      <c r="B14" s="117">
        <v>7</v>
      </c>
      <c r="C14" s="19">
        <v>1</v>
      </c>
      <c r="D14" s="171" t="s">
        <v>40</v>
      </c>
      <c r="E14" s="135" t="s">
        <v>4026</v>
      </c>
      <c r="F14" s="136" t="s">
        <v>7</v>
      </c>
      <c r="G14" s="137" t="s">
        <v>41</v>
      </c>
      <c r="H14" s="138">
        <v>283</v>
      </c>
      <c r="I14" s="139">
        <v>15</v>
      </c>
      <c r="J14" s="140">
        <v>18.866666666666667</v>
      </c>
      <c r="K14" s="242" t="s">
        <v>5946</v>
      </c>
      <c r="L14" s="243" t="s">
        <v>4031</v>
      </c>
      <c r="M14" s="244" t="s">
        <v>5993</v>
      </c>
      <c r="N14" s="245" t="s">
        <v>5994</v>
      </c>
      <c r="O14" s="64" t="s">
        <v>5431</v>
      </c>
      <c r="Q14" s="162" t="s">
        <v>15</v>
      </c>
      <c r="R14" s="167" t="s">
        <v>563</v>
      </c>
      <c r="S14" s="160">
        <v>207</v>
      </c>
      <c r="T14" s="163">
        <v>207</v>
      </c>
      <c r="U14" s="164">
        <f t="shared" si="0"/>
        <v>0</v>
      </c>
      <c r="V14" s="246"/>
      <c r="W14" s="246"/>
      <c r="X14" s="347" t="s">
        <v>9</v>
      </c>
      <c r="Y14" s="41" t="s">
        <v>3905</v>
      </c>
      <c r="Z14" s="41">
        <v>70</v>
      </c>
      <c r="AA14" s="41">
        <v>49</v>
      </c>
      <c r="AB14" s="41">
        <v>32</v>
      </c>
      <c r="AC14" s="41">
        <v>18</v>
      </c>
      <c r="AD14" s="41">
        <v>11</v>
      </c>
      <c r="AE14" s="41">
        <v>6</v>
      </c>
      <c r="AF14" s="42">
        <v>3</v>
      </c>
    </row>
    <row r="15" spans="2:32" ht="104.25" thickBot="1" x14ac:dyDescent="0.35">
      <c r="B15" s="117">
        <v>9</v>
      </c>
      <c r="C15" s="19">
        <v>1</v>
      </c>
      <c r="D15" s="171" t="s">
        <v>22</v>
      </c>
      <c r="E15" s="135" t="s">
        <v>4026</v>
      </c>
      <c r="F15" s="174" t="s">
        <v>19</v>
      </c>
      <c r="G15" s="137" t="s">
        <v>23</v>
      </c>
      <c r="H15" s="138">
        <v>234</v>
      </c>
      <c r="I15" s="139">
        <v>7</v>
      </c>
      <c r="J15" s="140">
        <v>33.428571428571431</v>
      </c>
      <c r="K15" s="242" t="s">
        <v>5947</v>
      </c>
      <c r="L15" s="243" t="s">
        <v>4538</v>
      </c>
      <c r="M15" s="247" t="s">
        <v>5995</v>
      </c>
      <c r="N15" s="248" t="s">
        <v>5996</v>
      </c>
      <c r="O15" s="77"/>
      <c r="Q15" s="162" t="s">
        <v>2954</v>
      </c>
      <c r="R15" s="167" t="s">
        <v>323</v>
      </c>
      <c r="S15" s="160">
        <v>1311</v>
      </c>
      <c r="T15" s="163">
        <v>1335</v>
      </c>
      <c r="U15" s="164">
        <f t="shared" si="0"/>
        <v>24</v>
      </c>
      <c r="V15" s="246"/>
      <c r="W15" s="246"/>
      <c r="X15" s="347"/>
      <c r="Y15" s="43" t="s">
        <v>3906</v>
      </c>
      <c r="Z15" s="43">
        <v>60</v>
      </c>
      <c r="AA15" s="43">
        <v>42</v>
      </c>
      <c r="AB15" s="43">
        <v>27</v>
      </c>
      <c r="AC15" s="43">
        <v>15</v>
      </c>
      <c r="AD15" s="43">
        <v>9</v>
      </c>
      <c r="AE15" s="43">
        <v>5</v>
      </c>
      <c r="AF15" s="44" t="s">
        <v>3907</v>
      </c>
    </row>
    <row r="16" spans="2:32" ht="104.25" thickBot="1" x14ac:dyDescent="0.35">
      <c r="B16" s="117">
        <v>10</v>
      </c>
      <c r="C16" s="19">
        <v>-1</v>
      </c>
      <c r="D16" s="171" t="s">
        <v>1374</v>
      </c>
      <c r="E16" s="135" t="s">
        <v>4026</v>
      </c>
      <c r="F16" s="136" t="s">
        <v>7</v>
      </c>
      <c r="G16" s="137" t="s">
        <v>3985</v>
      </c>
      <c r="H16" s="138">
        <v>231</v>
      </c>
      <c r="I16" s="139">
        <v>9</v>
      </c>
      <c r="J16" s="140">
        <v>25.666666666666668</v>
      </c>
      <c r="K16" s="242" t="s">
        <v>5946</v>
      </c>
      <c r="L16" s="243" t="s">
        <v>4031</v>
      </c>
      <c r="M16" s="244" t="s">
        <v>5466</v>
      </c>
      <c r="N16" s="245" t="s">
        <v>960</v>
      </c>
      <c r="O16" s="77"/>
      <c r="Q16" s="162" t="s">
        <v>21</v>
      </c>
      <c r="R16" s="167" t="s">
        <v>2514</v>
      </c>
      <c r="S16" s="160">
        <v>484</v>
      </c>
      <c r="T16" s="163">
        <v>322</v>
      </c>
      <c r="U16" s="164">
        <f t="shared" si="0"/>
        <v>-162</v>
      </c>
      <c r="V16" s="246"/>
      <c r="W16" s="246"/>
      <c r="X16" s="345" t="s">
        <v>3908</v>
      </c>
      <c r="Y16" s="36" t="s">
        <v>3905</v>
      </c>
      <c r="Z16" s="36">
        <v>50</v>
      </c>
      <c r="AA16" s="36">
        <v>35</v>
      </c>
      <c r="AB16" s="36">
        <v>23</v>
      </c>
      <c r="AC16" s="36">
        <v>13</v>
      </c>
      <c r="AD16" s="36">
        <v>8</v>
      </c>
      <c r="AE16" s="36">
        <v>4</v>
      </c>
      <c r="AF16" s="37">
        <v>2</v>
      </c>
    </row>
    <row r="17" spans="2:32" ht="104.25" thickBot="1" x14ac:dyDescent="0.35">
      <c r="B17" s="18">
        <v>11</v>
      </c>
      <c r="C17" s="19">
        <v>0</v>
      </c>
      <c r="D17" s="172" t="s">
        <v>20</v>
      </c>
      <c r="E17" s="141" t="s">
        <v>4026</v>
      </c>
      <c r="F17" s="142" t="s">
        <v>4543</v>
      </c>
      <c r="G17" s="143" t="s">
        <v>1336</v>
      </c>
      <c r="H17" s="138">
        <v>204</v>
      </c>
      <c r="I17" s="139">
        <v>6</v>
      </c>
      <c r="J17" s="140">
        <v>34</v>
      </c>
      <c r="K17" s="242" t="s">
        <v>5948</v>
      </c>
      <c r="L17" s="243" t="s">
        <v>4538</v>
      </c>
      <c r="M17" s="249" t="s">
        <v>5997</v>
      </c>
      <c r="N17" s="248" t="s">
        <v>4994</v>
      </c>
      <c r="O17" s="77"/>
      <c r="Q17" s="162" t="s">
        <v>24</v>
      </c>
      <c r="R17" s="167" t="s">
        <v>3103</v>
      </c>
      <c r="S17" s="160">
        <v>558</v>
      </c>
      <c r="T17" s="163">
        <v>562</v>
      </c>
      <c r="U17" s="164">
        <f t="shared" si="0"/>
        <v>4</v>
      </c>
      <c r="V17" s="246"/>
      <c r="W17" s="246"/>
      <c r="X17" s="345"/>
      <c r="Y17" s="39" t="s">
        <v>3906</v>
      </c>
      <c r="Z17" s="39">
        <v>40</v>
      </c>
      <c r="AA17" s="39">
        <v>28</v>
      </c>
      <c r="AB17" s="39">
        <v>18</v>
      </c>
      <c r="AC17" s="39">
        <v>10</v>
      </c>
      <c r="AD17" s="39">
        <v>6</v>
      </c>
      <c r="AE17" s="39">
        <v>3</v>
      </c>
      <c r="AF17" s="40" t="s">
        <v>3907</v>
      </c>
    </row>
    <row r="18" spans="2:32" ht="104.25" thickBot="1" x14ac:dyDescent="0.35">
      <c r="B18" s="18">
        <v>12</v>
      </c>
      <c r="C18" s="19">
        <v>0</v>
      </c>
      <c r="D18" s="172" t="s">
        <v>43</v>
      </c>
      <c r="E18" s="141" t="s">
        <v>4026</v>
      </c>
      <c r="F18" s="142" t="s">
        <v>7</v>
      </c>
      <c r="G18" s="143" t="s">
        <v>2875</v>
      </c>
      <c r="H18" s="138">
        <v>198</v>
      </c>
      <c r="I18" s="139">
        <v>14</v>
      </c>
      <c r="J18" s="140">
        <v>14.142857142857142</v>
      </c>
      <c r="K18" s="242" t="s">
        <v>5949</v>
      </c>
      <c r="L18" s="243" t="s">
        <v>4036</v>
      </c>
      <c r="M18" s="244" t="s">
        <v>5998</v>
      </c>
      <c r="N18" s="245" t="s">
        <v>5999</v>
      </c>
      <c r="O18" s="77"/>
      <c r="Q18" s="162" t="s">
        <v>4735</v>
      </c>
      <c r="R18" s="167" t="s">
        <v>323</v>
      </c>
      <c r="S18" s="160">
        <v>272</v>
      </c>
      <c r="T18" s="163">
        <v>270</v>
      </c>
      <c r="U18" s="164">
        <f t="shared" si="0"/>
        <v>-2</v>
      </c>
      <c r="V18" s="246"/>
      <c r="W18" s="246"/>
      <c r="X18" s="346" t="s">
        <v>3909</v>
      </c>
      <c r="Y18" s="41" t="s">
        <v>3905</v>
      </c>
      <c r="Z18" s="41">
        <v>30</v>
      </c>
      <c r="AA18" s="41">
        <v>21</v>
      </c>
      <c r="AB18" s="41">
        <v>14</v>
      </c>
      <c r="AC18" s="41">
        <v>8</v>
      </c>
      <c r="AD18" s="41">
        <v>5</v>
      </c>
      <c r="AE18" s="41">
        <v>2</v>
      </c>
      <c r="AF18" s="42">
        <v>1</v>
      </c>
    </row>
    <row r="19" spans="2:32" ht="104.25" thickBot="1" x14ac:dyDescent="0.35">
      <c r="B19" s="18">
        <v>13</v>
      </c>
      <c r="C19" s="19">
        <v>89</v>
      </c>
      <c r="D19" s="172" t="s">
        <v>46</v>
      </c>
      <c r="E19" s="141" t="s">
        <v>4026</v>
      </c>
      <c r="F19" s="142" t="s">
        <v>518</v>
      </c>
      <c r="G19" s="143" t="s">
        <v>47</v>
      </c>
      <c r="H19" s="138">
        <v>189</v>
      </c>
      <c r="I19" s="139">
        <v>2</v>
      </c>
      <c r="J19" s="140">
        <v>94.5</v>
      </c>
      <c r="K19" s="242" t="s">
        <v>5950</v>
      </c>
      <c r="L19" s="243" t="s">
        <v>4538</v>
      </c>
      <c r="M19" s="250" t="s">
        <v>5962</v>
      </c>
      <c r="N19" s="245"/>
      <c r="O19" s="77"/>
      <c r="Q19" s="162" t="s">
        <v>4012</v>
      </c>
      <c r="R19" s="167" t="s">
        <v>323</v>
      </c>
      <c r="S19" s="160">
        <v>1112</v>
      </c>
      <c r="T19" s="163">
        <v>1136</v>
      </c>
      <c r="U19" s="164">
        <f t="shared" si="0"/>
        <v>24</v>
      </c>
      <c r="V19" s="246"/>
      <c r="W19" s="246"/>
      <c r="X19" s="347"/>
      <c r="Y19" s="39" t="s">
        <v>3906</v>
      </c>
      <c r="Z19" s="39">
        <v>20</v>
      </c>
      <c r="AA19" s="39">
        <v>14</v>
      </c>
      <c r="AB19" s="39">
        <v>9</v>
      </c>
      <c r="AC19" s="39">
        <v>5</v>
      </c>
      <c r="AD19" s="39">
        <v>3</v>
      </c>
      <c r="AE19" s="39">
        <v>1</v>
      </c>
      <c r="AF19" s="40" t="s">
        <v>3907</v>
      </c>
    </row>
    <row r="20" spans="2:32" ht="103.5" x14ac:dyDescent="0.3">
      <c r="B20" s="18">
        <v>14</v>
      </c>
      <c r="C20" s="19">
        <v>0</v>
      </c>
      <c r="D20" s="172" t="s">
        <v>72</v>
      </c>
      <c r="E20" s="141" t="s">
        <v>4026</v>
      </c>
      <c r="F20" s="142" t="s">
        <v>7</v>
      </c>
      <c r="G20" s="143" t="s">
        <v>2389</v>
      </c>
      <c r="H20" s="138">
        <v>188</v>
      </c>
      <c r="I20" s="139">
        <v>14</v>
      </c>
      <c r="J20" s="140">
        <v>13.428571428571429</v>
      </c>
      <c r="K20" s="242" t="s">
        <v>5771</v>
      </c>
      <c r="L20" s="243" t="s">
        <v>4034</v>
      </c>
      <c r="M20" s="244" t="s">
        <v>6000</v>
      </c>
      <c r="N20" s="245" t="s">
        <v>6001</v>
      </c>
      <c r="O20" s="77"/>
      <c r="Q20" s="162" t="s">
        <v>2220</v>
      </c>
      <c r="R20" s="167" t="s">
        <v>178</v>
      </c>
      <c r="S20" s="160">
        <v>1311</v>
      </c>
      <c r="T20" s="163">
        <v>1335</v>
      </c>
      <c r="U20" s="164">
        <f t="shared" si="0"/>
        <v>24</v>
      </c>
      <c r="V20" s="246"/>
      <c r="W20" s="246"/>
    </row>
    <row r="21" spans="2:32" ht="103.5" x14ac:dyDescent="0.3">
      <c r="B21" s="18">
        <v>15</v>
      </c>
      <c r="C21" s="19">
        <v>-2</v>
      </c>
      <c r="D21" s="172" t="s">
        <v>18</v>
      </c>
      <c r="E21" s="141" t="s">
        <v>4026</v>
      </c>
      <c r="F21" s="174" t="s">
        <v>19</v>
      </c>
      <c r="G21" s="143" t="s">
        <v>3166</v>
      </c>
      <c r="H21" s="138">
        <v>184</v>
      </c>
      <c r="I21" s="139">
        <v>4</v>
      </c>
      <c r="J21" s="140">
        <v>46</v>
      </c>
      <c r="K21" s="242" t="s">
        <v>5951</v>
      </c>
      <c r="L21" s="243" t="s">
        <v>4538</v>
      </c>
      <c r="M21" s="247" t="s">
        <v>6002</v>
      </c>
      <c r="N21" s="251" t="s">
        <v>4641</v>
      </c>
      <c r="O21" s="77"/>
      <c r="Q21" s="162" t="s">
        <v>33</v>
      </c>
      <c r="R21" s="167" t="s">
        <v>180</v>
      </c>
      <c r="S21" s="160">
        <v>752</v>
      </c>
      <c r="T21" s="163">
        <v>1481</v>
      </c>
      <c r="U21" s="164">
        <f t="shared" si="0"/>
        <v>729</v>
      </c>
      <c r="V21" s="246"/>
      <c r="W21" s="246"/>
    </row>
    <row r="22" spans="2:32" ht="103.5" x14ac:dyDescent="0.3">
      <c r="B22" s="18">
        <v>16</v>
      </c>
      <c r="C22" s="19">
        <v>4</v>
      </c>
      <c r="D22" s="172" t="s">
        <v>249</v>
      </c>
      <c r="E22" s="141" t="s">
        <v>4026</v>
      </c>
      <c r="F22" s="142" t="s">
        <v>7</v>
      </c>
      <c r="G22" s="143" t="s">
        <v>2391</v>
      </c>
      <c r="H22" s="138">
        <v>171</v>
      </c>
      <c r="I22" s="139">
        <v>10</v>
      </c>
      <c r="J22" s="140">
        <v>17.100000000000001</v>
      </c>
      <c r="K22" s="242" t="s">
        <v>5949</v>
      </c>
      <c r="L22" s="243" t="s">
        <v>4036</v>
      </c>
      <c r="M22" s="244" t="s">
        <v>6003</v>
      </c>
      <c r="N22" s="245"/>
      <c r="O22" s="77"/>
      <c r="Q22" s="162" t="s">
        <v>36</v>
      </c>
      <c r="R22" s="167" t="s">
        <v>206</v>
      </c>
      <c r="S22" s="160">
        <v>1451</v>
      </c>
      <c r="T22" s="163">
        <v>765</v>
      </c>
      <c r="U22" s="164">
        <f t="shared" si="0"/>
        <v>-686</v>
      </c>
      <c r="V22" s="246"/>
      <c r="W22" s="246"/>
    </row>
    <row r="23" spans="2:32" ht="103.5" x14ac:dyDescent="0.3">
      <c r="B23" s="18">
        <v>17</v>
      </c>
      <c r="C23" s="19">
        <v>-2</v>
      </c>
      <c r="D23" s="172" t="s">
        <v>80</v>
      </c>
      <c r="E23" s="141" t="s">
        <v>4026</v>
      </c>
      <c r="F23" s="142" t="s">
        <v>7</v>
      </c>
      <c r="G23" s="143" t="s">
        <v>81</v>
      </c>
      <c r="H23" s="138">
        <v>170</v>
      </c>
      <c r="I23" s="139">
        <v>5</v>
      </c>
      <c r="J23" s="140">
        <v>34</v>
      </c>
      <c r="K23" s="242" t="s">
        <v>5952</v>
      </c>
      <c r="L23" s="243" t="s">
        <v>4034</v>
      </c>
      <c r="M23" s="244" t="s">
        <v>6004</v>
      </c>
      <c r="N23" s="245" t="s">
        <v>960</v>
      </c>
      <c r="O23" s="77"/>
      <c r="Q23" s="162" t="s">
        <v>39</v>
      </c>
      <c r="R23" s="167" t="s">
        <v>381</v>
      </c>
      <c r="S23" s="160">
        <v>211</v>
      </c>
      <c r="T23" s="163">
        <v>1481</v>
      </c>
      <c r="U23" s="164">
        <f t="shared" si="0"/>
        <v>1270</v>
      </c>
      <c r="V23" s="246"/>
      <c r="W23" s="246"/>
    </row>
    <row r="24" spans="2:32" ht="103.5" x14ac:dyDescent="0.3">
      <c r="B24" s="18">
        <v>18</v>
      </c>
      <c r="C24" s="19">
        <v>-1</v>
      </c>
      <c r="D24" s="172" t="s">
        <v>58</v>
      </c>
      <c r="E24" s="141" t="s">
        <v>4026</v>
      </c>
      <c r="F24" s="142" t="s">
        <v>7</v>
      </c>
      <c r="G24" s="143" t="s">
        <v>59</v>
      </c>
      <c r="H24" s="138">
        <v>169</v>
      </c>
      <c r="I24" s="139">
        <v>15</v>
      </c>
      <c r="J24" s="140">
        <v>11.266666666666667</v>
      </c>
      <c r="K24" s="242" t="s">
        <v>5773</v>
      </c>
      <c r="L24" s="243" t="s">
        <v>4538</v>
      </c>
      <c r="M24" s="244" t="s">
        <v>6005</v>
      </c>
      <c r="N24" s="245" t="s">
        <v>6006</v>
      </c>
      <c r="O24" s="77"/>
      <c r="Q24" s="162" t="s">
        <v>42</v>
      </c>
      <c r="R24" s="167" t="s">
        <v>1092</v>
      </c>
      <c r="S24" s="160">
        <v>484</v>
      </c>
      <c r="T24" s="163">
        <v>211</v>
      </c>
      <c r="U24" s="164">
        <f t="shared" si="0"/>
        <v>-273</v>
      </c>
      <c r="V24" s="246"/>
      <c r="W24" s="246"/>
    </row>
    <row r="25" spans="2:32" ht="103.5" x14ac:dyDescent="0.3">
      <c r="B25" s="18">
        <v>19</v>
      </c>
      <c r="C25" s="19">
        <v>-3</v>
      </c>
      <c r="D25" s="172" t="s">
        <v>37</v>
      </c>
      <c r="E25" s="141" t="s">
        <v>4026</v>
      </c>
      <c r="F25" s="142" t="s">
        <v>7</v>
      </c>
      <c r="G25" s="143" t="s">
        <v>3982</v>
      </c>
      <c r="H25" s="138">
        <v>168</v>
      </c>
      <c r="I25" s="139">
        <v>8</v>
      </c>
      <c r="J25" s="140">
        <v>21</v>
      </c>
      <c r="K25" s="242" t="s">
        <v>5772</v>
      </c>
      <c r="L25" s="243" t="s">
        <v>4240</v>
      </c>
      <c r="M25" s="244" t="s">
        <v>6007</v>
      </c>
      <c r="N25" s="245"/>
      <c r="O25" s="77"/>
      <c r="Q25" s="162" t="s">
        <v>44</v>
      </c>
      <c r="R25" s="167" t="s">
        <v>1350</v>
      </c>
      <c r="S25" s="160">
        <v>1451</v>
      </c>
      <c r="T25" s="163">
        <v>488</v>
      </c>
      <c r="U25" s="164">
        <f t="shared" si="0"/>
        <v>-963</v>
      </c>
      <c r="V25" s="246"/>
      <c r="W25" s="246"/>
    </row>
    <row r="26" spans="2:32" ht="103.5" x14ac:dyDescent="0.3">
      <c r="B26" s="18">
        <v>20</v>
      </c>
      <c r="C26" s="19">
        <v>5</v>
      </c>
      <c r="D26" s="172" t="s">
        <v>4541</v>
      </c>
      <c r="E26" s="141" t="s">
        <v>4026</v>
      </c>
      <c r="F26" s="142" t="s">
        <v>491</v>
      </c>
      <c r="G26" s="143" t="s">
        <v>323</v>
      </c>
      <c r="H26" s="138">
        <v>163</v>
      </c>
      <c r="I26" s="139">
        <v>2</v>
      </c>
      <c r="J26" s="140">
        <v>81.5</v>
      </c>
      <c r="K26" s="242" t="s">
        <v>5953</v>
      </c>
      <c r="L26" s="243" t="s">
        <v>4538</v>
      </c>
      <c r="M26" s="250" t="s">
        <v>6008</v>
      </c>
      <c r="N26" s="235" t="s">
        <v>960</v>
      </c>
      <c r="O26" s="77"/>
      <c r="Q26" s="162" t="s">
        <v>48</v>
      </c>
      <c r="R26" s="167" t="s">
        <v>1300</v>
      </c>
      <c r="S26" s="160">
        <v>691</v>
      </c>
      <c r="T26" s="163">
        <v>1481</v>
      </c>
      <c r="U26" s="164">
        <f t="shared" si="0"/>
        <v>790</v>
      </c>
      <c r="V26" s="246"/>
      <c r="W26" s="246"/>
    </row>
    <row r="27" spans="2:32" ht="156.75" x14ac:dyDescent="0.3">
      <c r="B27" s="18">
        <v>20</v>
      </c>
      <c r="C27" s="19">
        <v>-2</v>
      </c>
      <c r="D27" s="172" t="s">
        <v>38</v>
      </c>
      <c r="E27" s="141" t="s">
        <v>4026</v>
      </c>
      <c r="F27" s="142" t="s">
        <v>7</v>
      </c>
      <c r="G27" s="143" t="s">
        <v>2388</v>
      </c>
      <c r="H27" s="138">
        <v>163</v>
      </c>
      <c r="I27" s="139">
        <v>15</v>
      </c>
      <c r="J27" s="140">
        <v>10.866666666666667</v>
      </c>
      <c r="K27" s="242" t="s">
        <v>5773</v>
      </c>
      <c r="L27" s="243" t="s">
        <v>4538</v>
      </c>
      <c r="M27" s="252" t="s">
        <v>6009</v>
      </c>
      <c r="N27" s="245" t="s">
        <v>6010</v>
      </c>
      <c r="O27" s="64" t="s">
        <v>5975</v>
      </c>
      <c r="Q27" s="162" t="s">
        <v>51</v>
      </c>
      <c r="R27" s="167" t="s">
        <v>94</v>
      </c>
      <c r="S27" s="160">
        <v>752</v>
      </c>
      <c r="T27" s="163">
        <v>703</v>
      </c>
      <c r="U27" s="164">
        <f t="shared" si="0"/>
        <v>-49</v>
      </c>
      <c r="V27" s="246"/>
      <c r="W27" s="246"/>
    </row>
    <row r="28" spans="2:32" ht="103.5" x14ac:dyDescent="0.3">
      <c r="B28" s="18">
        <v>22</v>
      </c>
      <c r="C28" s="19">
        <v>2</v>
      </c>
      <c r="D28" s="172" t="s">
        <v>49</v>
      </c>
      <c r="E28" s="141" t="s">
        <v>4026</v>
      </c>
      <c r="F28" s="142" t="s">
        <v>7</v>
      </c>
      <c r="G28" s="143" t="s">
        <v>50</v>
      </c>
      <c r="H28" s="138">
        <v>158</v>
      </c>
      <c r="I28" s="139">
        <v>6</v>
      </c>
      <c r="J28" s="140">
        <v>26.333333333333332</v>
      </c>
      <c r="K28" s="242" t="s">
        <v>5949</v>
      </c>
      <c r="L28" s="243" t="s">
        <v>4036</v>
      </c>
      <c r="M28" s="244" t="s">
        <v>6011</v>
      </c>
      <c r="N28" s="245"/>
      <c r="O28" s="77"/>
      <c r="Q28" s="162" t="s">
        <v>54</v>
      </c>
      <c r="R28" s="167" t="s">
        <v>2657</v>
      </c>
      <c r="S28" s="160">
        <v>840</v>
      </c>
      <c r="T28" s="163">
        <v>765</v>
      </c>
      <c r="U28" s="164">
        <f t="shared" si="0"/>
        <v>-75</v>
      </c>
      <c r="V28" s="246"/>
      <c r="W28" s="246"/>
    </row>
    <row r="29" spans="2:32" ht="103.5" x14ac:dyDescent="0.3">
      <c r="B29" s="18">
        <v>23</v>
      </c>
      <c r="C29" s="19">
        <v>-4</v>
      </c>
      <c r="D29" s="172" t="s">
        <v>297</v>
      </c>
      <c r="E29" s="141" t="s">
        <v>4026</v>
      </c>
      <c r="F29" s="142" t="s">
        <v>7</v>
      </c>
      <c r="G29" s="143" t="s">
        <v>4437</v>
      </c>
      <c r="H29" s="138">
        <v>153</v>
      </c>
      <c r="I29" s="139">
        <v>12</v>
      </c>
      <c r="J29" s="140">
        <v>12.75</v>
      </c>
      <c r="K29" s="242" t="s">
        <v>5954</v>
      </c>
      <c r="L29" s="243" t="s">
        <v>4034</v>
      </c>
      <c r="M29" s="244" t="s">
        <v>6012</v>
      </c>
      <c r="N29" s="245"/>
      <c r="O29" s="77"/>
      <c r="Q29" s="162" t="s">
        <v>3400</v>
      </c>
      <c r="R29" s="167" t="s">
        <v>3375</v>
      </c>
      <c r="S29" s="160">
        <v>1112</v>
      </c>
      <c r="T29" s="163">
        <v>855</v>
      </c>
      <c r="U29" s="164">
        <f t="shared" si="0"/>
        <v>-257</v>
      </c>
      <c r="V29" s="246"/>
      <c r="W29" s="246"/>
    </row>
    <row r="30" spans="2:32" ht="103.5" x14ac:dyDescent="0.3">
      <c r="B30" s="18">
        <v>24</v>
      </c>
      <c r="C30" s="19">
        <v>-4</v>
      </c>
      <c r="D30" s="172" t="s">
        <v>83</v>
      </c>
      <c r="E30" s="141" t="s">
        <v>4026</v>
      </c>
      <c r="F30" s="142" t="s">
        <v>7</v>
      </c>
      <c r="G30" s="143" t="s">
        <v>2651</v>
      </c>
      <c r="H30" s="138">
        <v>151</v>
      </c>
      <c r="I30" s="139">
        <v>13</v>
      </c>
      <c r="J30" s="140">
        <v>11.615384615384615</v>
      </c>
      <c r="K30" s="242" t="s">
        <v>5955</v>
      </c>
      <c r="L30" s="243" t="s">
        <v>4538</v>
      </c>
      <c r="M30" s="244" t="s">
        <v>6013</v>
      </c>
      <c r="N30" s="245" t="s">
        <v>6014</v>
      </c>
      <c r="O30" s="77"/>
      <c r="Q30" s="162" t="s">
        <v>57</v>
      </c>
      <c r="R30" s="167" t="s">
        <v>1110</v>
      </c>
      <c r="S30" s="160">
        <v>691</v>
      </c>
      <c r="T30" s="163">
        <v>1136</v>
      </c>
      <c r="U30" s="164">
        <f t="shared" si="0"/>
        <v>445</v>
      </c>
      <c r="V30" s="246"/>
      <c r="W30" s="246"/>
    </row>
    <row r="31" spans="2:32" ht="128.25" x14ac:dyDescent="0.3">
      <c r="B31" s="18">
        <v>25</v>
      </c>
      <c r="C31" s="19">
        <v>-3</v>
      </c>
      <c r="D31" s="172" t="s">
        <v>91</v>
      </c>
      <c r="E31" s="141" t="s">
        <v>4026</v>
      </c>
      <c r="F31" s="142" t="s">
        <v>7</v>
      </c>
      <c r="G31" s="143" t="s">
        <v>92</v>
      </c>
      <c r="H31" s="138">
        <v>150</v>
      </c>
      <c r="I31" s="139">
        <v>15</v>
      </c>
      <c r="J31" s="140">
        <v>10</v>
      </c>
      <c r="K31" s="242" t="s">
        <v>5774</v>
      </c>
      <c r="L31" s="243" t="s">
        <v>4538</v>
      </c>
      <c r="M31" s="252" t="s">
        <v>6015</v>
      </c>
      <c r="N31" s="253" t="s">
        <v>6016</v>
      </c>
      <c r="O31" s="64" t="s">
        <v>5591</v>
      </c>
      <c r="Q31" s="162" t="s">
        <v>60</v>
      </c>
      <c r="R31" s="167" t="s">
        <v>1036</v>
      </c>
      <c r="S31" s="160">
        <v>70</v>
      </c>
      <c r="T31" s="163">
        <v>703</v>
      </c>
      <c r="U31" s="164">
        <f t="shared" si="0"/>
        <v>633</v>
      </c>
      <c r="V31" s="246"/>
      <c r="W31" s="246"/>
    </row>
    <row r="32" spans="2:32" ht="103.5" x14ac:dyDescent="0.3">
      <c r="B32" s="18">
        <v>26</v>
      </c>
      <c r="C32" s="19">
        <v>-3</v>
      </c>
      <c r="D32" s="172" t="s">
        <v>2828</v>
      </c>
      <c r="E32" s="141" t="s">
        <v>4026</v>
      </c>
      <c r="F32" s="142" t="s">
        <v>7</v>
      </c>
      <c r="G32" s="143" t="s">
        <v>3098</v>
      </c>
      <c r="H32" s="138">
        <v>140</v>
      </c>
      <c r="I32" s="139">
        <v>5</v>
      </c>
      <c r="J32" s="140">
        <v>28</v>
      </c>
      <c r="K32" s="242" t="s">
        <v>5771</v>
      </c>
      <c r="L32" s="243" t="s">
        <v>4034</v>
      </c>
      <c r="M32" s="244" t="s">
        <v>6017</v>
      </c>
      <c r="N32" s="253" t="s">
        <v>960</v>
      </c>
      <c r="O32" s="65"/>
      <c r="Q32" s="162" t="s">
        <v>62</v>
      </c>
      <c r="R32" s="167" t="s">
        <v>1455</v>
      </c>
      <c r="S32" s="161">
        <v>520</v>
      </c>
      <c r="T32" s="163">
        <v>70</v>
      </c>
      <c r="U32" s="164">
        <f t="shared" si="0"/>
        <v>-450</v>
      </c>
      <c r="V32" s="246"/>
      <c r="W32" s="246"/>
    </row>
    <row r="33" spans="2:23" ht="103.5" x14ac:dyDescent="0.3">
      <c r="B33" s="18">
        <v>27</v>
      </c>
      <c r="C33" s="19">
        <v>12</v>
      </c>
      <c r="D33" s="172" t="s">
        <v>3986</v>
      </c>
      <c r="E33" s="141" t="s">
        <v>4026</v>
      </c>
      <c r="F33" s="142" t="s">
        <v>7</v>
      </c>
      <c r="G33" s="143" t="s">
        <v>4225</v>
      </c>
      <c r="H33" s="138">
        <v>139</v>
      </c>
      <c r="I33" s="139">
        <v>6</v>
      </c>
      <c r="J33" s="140">
        <v>23.166666666666668</v>
      </c>
      <c r="K33" s="242" t="s">
        <v>5771</v>
      </c>
      <c r="L33" s="243" t="s">
        <v>4034</v>
      </c>
      <c r="M33" s="252" t="s">
        <v>6018</v>
      </c>
      <c r="N33" s="253" t="s">
        <v>960</v>
      </c>
      <c r="O33" s="65"/>
      <c r="Q33" s="162" t="s">
        <v>64</v>
      </c>
      <c r="R33" s="167" t="s">
        <v>2029</v>
      </c>
      <c r="S33" s="160">
        <v>1451</v>
      </c>
      <c r="T33" s="163">
        <v>522</v>
      </c>
      <c r="U33" s="164">
        <f t="shared" si="0"/>
        <v>-929</v>
      </c>
      <c r="V33" s="246"/>
      <c r="W33" s="246"/>
    </row>
    <row r="34" spans="2:23" ht="128.25" x14ac:dyDescent="0.3">
      <c r="B34" s="18">
        <v>28</v>
      </c>
      <c r="C34" s="19">
        <v>-1</v>
      </c>
      <c r="D34" s="172" t="s">
        <v>262</v>
      </c>
      <c r="E34" s="141" t="s">
        <v>4026</v>
      </c>
      <c r="F34" s="142" t="s">
        <v>7</v>
      </c>
      <c r="G34" s="143" t="s">
        <v>2972</v>
      </c>
      <c r="H34" s="138">
        <v>134</v>
      </c>
      <c r="I34" s="139">
        <v>16</v>
      </c>
      <c r="J34" s="140">
        <v>8.375</v>
      </c>
      <c r="K34" s="242" t="s">
        <v>5773</v>
      </c>
      <c r="L34" s="243" t="s">
        <v>4538</v>
      </c>
      <c r="M34" s="244" t="s">
        <v>6019</v>
      </c>
      <c r="N34" s="253" t="s">
        <v>960</v>
      </c>
      <c r="O34" s="64" t="s">
        <v>5592</v>
      </c>
      <c r="Q34" s="162" t="s">
        <v>5075</v>
      </c>
      <c r="R34" s="167" t="s">
        <v>4602</v>
      </c>
      <c r="S34" s="160">
        <v>924</v>
      </c>
      <c r="T34" s="163">
        <v>1481</v>
      </c>
      <c r="U34" s="164">
        <f t="shared" si="0"/>
        <v>557</v>
      </c>
      <c r="V34" s="246"/>
      <c r="W34" s="246"/>
    </row>
    <row r="35" spans="2:23" ht="128.25" x14ac:dyDescent="0.3">
      <c r="B35" s="18">
        <v>29</v>
      </c>
      <c r="C35" s="19">
        <v>-3</v>
      </c>
      <c r="D35" s="172" t="s">
        <v>118</v>
      </c>
      <c r="E35" s="141" t="s">
        <v>4026</v>
      </c>
      <c r="F35" s="142" t="s">
        <v>135</v>
      </c>
      <c r="G35" s="143" t="s">
        <v>119</v>
      </c>
      <c r="H35" s="138">
        <v>125</v>
      </c>
      <c r="I35" s="139">
        <v>15</v>
      </c>
      <c r="J35" s="140">
        <v>8.3333333333333339</v>
      </c>
      <c r="K35" s="242" t="s">
        <v>5773</v>
      </c>
      <c r="L35" s="243" t="s">
        <v>4538</v>
      </c>
      <c r="M35" s="244" t="s">
        <v>6020</v>
      </c>
      <c r="N35" s="254" t="s">
        <v>5642</v>
      </c>
      <c r="O35" s="64" t="s">
        <v>5334</v>
      </c>
      <c r="Q35" s="162" t="s">
        <v>65</v>
      </c>
      <c r="R35" s="167" t="s">
        <v>1169</v>
      </c>
      <c r="S35" s="160">
        <v>752</v>
      </c>
      <c r="T35" s="163">
        <v>940</v>
      </c>
      <c r="U35" s="164">
        <f t="shared" si="0"/>
        <v>188</v>
      </c>
      <c r="V35" s="246"/>
      <c r="W35" s="246"/>
    </row>
    <row r="36" spans="2:23" ht="103.5" x14ac:dyDescent="0.3">
      <c r="B36" s="18">
        <v>30</v>
      </c>
      <c r="C36" s="19">
        <v>-2</v>
      </c>
      <c r="D36" s="172" t="s">
        <v>4223</v>
      </c>
      <c r="E36" s="141" t="s">
        <v>4026</v>
      </c>
      <c r="F36" s="142" t="s">
        <v>7</v>
      </c>
      <c r="G36" s="143" t="s">
        <v>4224</v>
      </c>
      <c r="H36" s="138">
        <v>122</v>
      </c>
      <c r="I36" s="139">
        <v>3</v>
      </c>
      <c r="J36" s="140">
        <v>40.666666666666664</v>
      </c>
      <c r="K36" s="242" t="s">
        <v>5949</v>
      </c>
      <c r="L36" s="243" t="s">
        <v>4036</v>
      </c>
      <c r="M36" s="244" t="s">
        <v>6021</v>
      </c>
      <c r="N36" s="253" t="s">
        <v>960</v>
      </c>
      <c r="O36" s="77"/>
      <c r="Q36" s="162" t="s">
        <v>5744</v>
      </c>
      <c r="R36" s="167" t="s">
        <v>5634</v>
      </c>
      <c r="S36" s="160">
        <v>1451</v>
      </c>
      <c r="T36" s="163">
        <v>765</v>
      </c>
      <c r="U36" s="164">
        <f t="shared" si="0"/>
        <v>-686</v>
      </c>
      <c r="V36" s="246"/>
      <c r="W36" s="246"/>
    </row>
    <row r="37" spans="2:23" ht="103.5" x14ac:dyDescent="0.3">
      <c r="B37" s="18">
        <v>31</v>
      </c>
      <c r="C37" s="19">
        <v>-2</v>
      </c>
      <c r="D37" s="172" t="s">
        <v>87</v>
      </c>
      <c r="E37" s="141" t="s">
        <v>4026</v>
      </c>
      <c r="F37" s="142" t="s">
        <v>7</v>
      </c>
      <c r="G37" s="143" t="s">
        <v>88</v>
      </c>
      <c r="H37" s="138">
        <v>119</v>
      </c>
      <c r="I37" s="139">
        <v>7</v>
      </c>
      <c r="J37" s="140">
        <v>17</v>
      </c>
      <c r="K37" s="242" t="s">
        <v>5954</v>
      </c>
      <c r="L37" s="46" t="s">
        <v>4034</v>
      </c>
      <c r="M37" s="244" t="s">
        <v>6022</v>
      </c>
      <c r="N37" s="245"/>
      <c r="O37" s="77"/>
      <c r="Q37" s="162" t="s">
        <v>69</v>
      </c>
      <c r="R37" s="167" t="s">
        <v>938</v>
      </c>
      <c r="S37" s="160">
        <v>289</v>
      </c>
      <c r="T37" s="163">
        <v>1481</v>
      </c>
      <c r="U37" s="164">
        <f t="shared" si="0"/>
        <v>1192</v>
      </c>
      <c r="V37" s="246"/>
      <c r="W37" s="246"/>
    </row>
    <row r="38" spans="2:23" ht="103.5" x14ac:dyDescent="0.3">
      <c r="B38" s="18">
        <v>31</v>
      </c>
      <c r="C38" s="19">
        <v>-2</v>
      </c>
      <c r="D38" s="172" t="s">
        <v>61</v>
      </c>
      <c r="E38" s="141" t="s">
        <v>4026</v>
      </c>
      <c r="F38" s="142" t="s">
        <v>7</v>
      </c>
      <c r="G38" s="143" t="s">
        <v>2509</v>
      </c>
      <c r="H38" s="138">
        <v>119</v>
      </c>
      <c r="I38" s="139">
        <v>11</v>
      </c>
      <c r="J38" s="140">
        <v>10.818181818181818</v>
      </c>
      <c r="K38" s="242" t="s">
        <v>5773</v>
      </c>
      <c r="L38" s="46" t="s">
        <v>4538</v>
      </c>
      <c r="M38" s="244" t="s">
        <v>6023</v>
      </c>
      <c r="N38" s="248" t="s">
        <v>5835</v>
      </c>
      <c r="O38" s="77"/>
      <c r="Q38" s="162" t="s">
        <v>71</v>
      </c>
      <c r="R38" s="167" t="s">
        <v>2416</v>
      </c>
      <c r="S38" s="160">
        <v>520</v>
      </c>
      <c r="T38" s="163">
        <v>286</v>
      </c>
      <c r="U38" s="164">
        <f t="shared" si="0"/>
        <v>-234</v>
      </c>
      <c r="V38" s="246"/>
      <c r="W38" s="246"/>
    </row>
    <row r="39" spans="2:23" ht="103.5" x14ac:dyDescent="0.3">
      <c r="B39" s="18">
        <v>33</v>
      </c>
      <c r="C39" s="19">
        <v>-2</v>
      </c>
      <c r="D39" s="172" t="s">
        <v>217</v>
      </c>
      <c r="E39" s="141" t="s">
        <v>4026</v>
      </c>
      <c r="F39" s="142" t="s">
        <v>7</v>
      </c>
      <c r="G39" s="143" t="s">
        <v>2284</v>
      </c>
      <c r="H39" s="138">
        <v>116</v>
      </c>
      <c r="I39" s="139">
        <v>9</v>
      </c>
      <c r="J39" s="140">
        <v>12.888888888888889</v>
      </c>
      <c r="K39" s="242" t="s">
        <v>5955</v>
      </c>
      <c r="L39" s="46" t="s">
        <v>4538</v>
      </c>
      <c r="M39" s="244" t="s">
        <v>6024</v>
      </c>
      <c r="N39" s="245" t="s">
        <v>6025</v>
      </c>
      <c r="O39" s="77"/>
      <c r="Q39" s="162" t="s">
        <v>75</v>
      </c>
      <c r="R39" s="167" t="s">
        <v>47</v>
      </c>
      <c r="S39" s="160">
        <v>13</v>
      </c>
      <c r="T39" s="163">
        <v>408</v>
      </c>
      <c r="U39" s="164">
        <f t="shared" si="0"/>
        <v>395</v>
      </c>
      <c r="V39" s="246"/>
      <c r="W39" s="246"/>
    </row>
    <row r="40" spans="2:23" ht="103.5" x14ac:dyDescent="0.3">
      <c r="B40" s="18">
        <v>34</v>
      </c>
      <c r="C40" s="19">
        <v>-2</v>
      </c>
      <c r="D40" s="172" t="s">
        <v>661</v>
      </c>
      <c r="E40" s="141" t="s">
        <v>4026</v>
      </c>
      <c r="F40" s="142" t="s">
        <v>7</v>
      </c>
      <c r="G40" s="143" t="s">
        <v>4220</v>
      </c>
      <c r="H40" s="138">
        <v>113</v>
      </c>
      <c r="I40" s="139">
        <v>8</v>
      </c>
      <c r="J40" s="140">
        <v>14.125</v>
      </c>
      <c r="K40" s="242" t="s">
        <v>5773</v>
      </c>
      <c r="L40" s="46" t="s">
        <v>4538</v>
      </c>
      <c r="M40" s="244" t="s">
        <v>6026</v>
      </c>
      <c r="N40" s="253" t="s">
        <v>960</v>
      </c>
      <c r="O40" s="77"/>
      <c r="Q40" s="162" t="s">
        <v>5185</v>
      </c>
      <c r="R40" s="167" t="s">
        <v>5179</v>
      </c>
      <c r="S40" s="161">
        <v>1451</v>
      </c>
      <c r="T40" s="163">
        <v>104</v>
      </c>
      <c r="U40" s="164">
        <f t="shared" si="0"/>
        <v>-1347</v>
      </c>
      <c r="V40" s="246"/>
      <c r="W40" s="246"/>
    </row>
    <row r="41" spans="2:23" ht="103.5" x14ac:dyDescent="0.3">
      <c r="B41" s="18">
        <v>35</v>
      </c>
      <c r="C41" s="19">
        <v>-2</v>
      </c>
      <c r="D41" s="172" t="s">
        <v>880</v>
      </c>
      <c r="E41" s="141" t="s">
        <v>4026</v>
      </c>
      <c r="F41" s="142" t="s">
        <v>7</v>
      </c>
      <c r="G41" s="143" t="s">
        <v>881</v>
      </c>
      <c r="H41" s="138">
        <v>112</v>
      </c>
      <c r="I41" s="139">
        <v>7</v>
      </c>
      <c r="J41" s="140">
        <v>16</v>
      </c>
      <c r="K41" s="242" t="s">
        <v>5773</v>
      </c>
      <c r="L41" s="46" t="s">
        <v>4538</v>
      </c>
      <c r="M41" s="244" t="s">
        <v>6027</v>
      </c>
      <c r="N41" s="245" t="s">
        <v>960</v>
      </c>
      <c r="O41" s="77"/>
      <c r="Q41" s="162" t="s">
        <v>2860</v>
      </c>
      <c r="R41" s="167" t="s">
        <v>2842</v>
      </c>
      <c r="S41" s="160">
        <v>924</v>
      </c>
      <c r="T41" s="163">
        <v>1481</v>
      </c>
      <c r="U41" s="164">
        <f t="shared" si="0"/>
        <v>557</v>
      </c>
      <c r="V41" s="246"/>
      <c r="W41" s="246"/>
    </row>
    <row r="42" spans="2:23" ht="103.5" x14ac:dyDescent="0.3">
      <c r="B42" s="18">
        <v>36</v>
      </c>
      <c r="C42" s="19">
        <v>-2</v>
      </c>
      <c r="D42" s="172" t="s">
        <v>2170</v>
      </c>
      <c r="E42" s="141" t="s">
        <v>4026</v>
      </c>
      <c r="F42" s="142" t="s">
        <v>7</v>
      </c>
      <c r="G42" s="143" t="s">
        <v>2212</v>
      </c>
      <c r="H42" s="138">
        <v>110</v>
      </c>
      <c r="I42" s="139">
        <v>6</v>
      </c>
      <c r="J42" s="140">
        <v>18.333333333333332</v>
      </c>
      <c r="K42" s="242" t="s">
        <v>5773</v>
      </c>
      <c r="L42" s="46" t="s">
        <v>4538</v>
      </c>
      <c r="M42" s="244" t="s">
        <v>6028</v>
      </c>
      <c r="N42" s="245" t="s">
        <v>960</v>
      </c>
      <c r="O42" s="77"/>
      <c r="Q42" s="162" t="s">
        <v>5186</v>
      </c>
      <c r="R42" s="167" t="s">
        <v>4604</v>
      </c>
      <c r="S42" s="160">
        <v>691</v>
      </c>
      <c r="T42" s="163">
        <v>940</v>
      </c>
      <c r="U42" s="164">
        <f t="shared" si="0"/>
        <v>249</v>
      </c>
      <c r="V42" s="246"/>
      <c r="W42" s="246"/>
    </row>
    <row r="43" spans="2:23" ht="103.5" x14ac:dyDescent="0.3">
      <c r="B43" s="18">
        <v>37</v>
      </c>
      <c r="C43" s="19">
        <v>-2</v>
      </c>
      <c r="D43" s="172" t="s">
        <v>184</v>
      </c>
      <c r="E43" s="141" t="s">
        <v>4026</v>
      </c>
      <c r="F43" s="142" t="s">
        <v>7</v>
      </c>
      <c r="G43" s="143" t="s">
        <v>23</v>
      </c>
      <c r="H43" s="138">
        <v>108</v>
      </c>
      <c r="I43" s="139">
        <v>9</v>
      </c>
      <c r="J43" s="140">
        <v>12</v>
      </c>
      <c r="K43" s="242" t="s">
        <v>5773</v>
      </c>
      <c r="L43" s="46" t="s">
        <v>4538</v>
      </c>
      <c r="M43" s="252" t="s">
        <v>6029</v>
      </c>
      <c r="N43" s="253" t="s">
        <v>6030</v>
      </c>
      <c r="O43" s="77"/>
      <c r="Q43" s="162" t="s">
        <v>3401</v>
      </c>
      <c r="R43" s="167" t="s">
        <v>323</v>
      </c>
      <c r="S43" s="160">
        <v>1112</v>
      </c>
      <c r="T43" s="163">
        <v>703</v>
      </c>
      <c r="U43" s="164">
        <f t="shared" si="0"/>
        <v>-409</v>
      </c>
      <c r="V43" s="246"/>
      <c r="W43" s="246"/>
    </row>
    <row r="44" spans="2:23" ht="103.5" x14ac:dyDescent="0.3">
      <c r="B44" s="18">
        <v>38</v>
      </c>
      <c r="C44" s="19">
        <v>-2</v>
      </c>
      <c r="D44" s="172" t="s">
        <v>257</v>
      </c>
      <c r="E44" s="141" t="s">
        <v>4026</v>
      </c>
      <c r="F44" s="142" t="s">
        <v>7</v>
      </c>
      <c r="G44" s="143" t="s">
        <v>258</v>
      </c>
      <c r="H44" s="138">
        <v>107</v>
      </c>
      <c r="I44" s="139">
        <v>6</v>
      </c>
      <c r="J44" s="140">
        <v>17.833333333333332</v>
      </c>
      <c r="K44" s="242" t="s">
        <v>5771</v>
      </c>
      <c r="L44" s="46" t="s">
        <v>4034</v>
      </c>
      <c r="M44" s="244" t="s">
        <v>6031</v>
      </c>
      <c r="N44" s="253"/>
      <c r="O44" s="77"/>
      <c r="Q44" s="162" t="s">
        <v>82</v>
      </c>
      <c r="R44" s="167" t="s">
        <v>194</v>
      </c>
      <c r="S44" s="160">
        <v>467</v>
      </c>
      <c r="T44" s="163">
        <v>1136</v>
      </c>
      <c r="U44" s="164">
        <f t="shared" si="0"/>
        <v>669</v>
      </c>
      <c r="V44" s="246"/>
      <c r="W44" s="246"/>
    </row>
    <row r="45" spans="2:23" ht="103.5" x14ac:dyDescent="0.3">
      <c r="B45" s="18">
        <v>38</v>
      </c>
      <c r="C45" s="19">
        <v>-2</v>
      </c>
      <c r="D45" s="172" t="s">
        <v>114</v>
      </c>
      <c r="E45" s="141" t="s">
        <v>4026</v>
      </c>
      <c r="F45" s="142" t="s">
        <v>7</v>
      </c>
      <c r="G45" s="143" t="s">
        <v>115</v>
      </c>
      <c r="H45" s="138">
        <v>107</v>
      </c>
      <c r="I45" s="139">
        <v>7</v>
      </c>
      <c r="J45" s="140">
        <v>15.285714285714286</v>
      </c>
      <c r="K45" s="242" t="s">
        <v>5773</v>
      </c>
      <c r="L45" s="46" t="s">
        <v>4538</v>
      </c>
      <c r="M45" s="252" t="s">
        <v>6032</v>
      </c>
      <c r="N45" s="248" t="s">
        <v>4995</v>
      </c>
      <c r="O45" s="77"/>
      <c r="Q45" s="162" t="s">
        <v>85</v>
      </c>
      <c r="R45" s="167" t="s">
        <v>720</v>
      </c>
      <c r="S45" s="160">
        <v>840</v>
      </c>
      <c r="T45" s="163">
        <v>469</v>
      </c>
      <c r="U45" s="164">
        <f t="shared" si="0"/>
        <v>-371</v>
      </c>
      <c r="V45" s="246"/>
      <c r="W45" s="246"/>
    </row>
    <row r="46" spans="2:23" ht="103.5" x14ac:dyDescent="0.3">
      <c r="B46" s="18">
        <v>38</v>
      </c>
      <c r="C46" s="19">
        <v>-2</v>
      </c>
      <c r="D46" s="172" t="s">
        <v>101</v>
      </c>
      <c r="E46" s="141" t="s">
        <v>4026</v>
      </c>
      <c r="F46" s="142" t="s">
        <v>7</v>
      </c>
      <c r="G46" s="143" t="s">
        <v>3169</v>
      </c>
      <c r="H46" s="138">
        <v>107</v>
      </c>
      <c r="I46" s="139">
        <v>9</v>
      </c>
      <c r="J46" s="140">
        <v>11.888888888888889</v>
      </c>
      <c r="K46" s="242" t="s">
        <v>5771</v>
      </c>
      <c r="L46" s="46" t="s">
        <v>4034</v>
      </c>
      <c r="M46" s="252" t="s">
        <v>6033</v>
      </c>
      <c r="N46" s="253"/>
      <c r="O46" s="77"/>
      <c r="Q46" s="162" t="s">
        <v>3244</v>
      </c>
      <c r="R46" s="167" t="s">
        <v>3238</v>
      </c>
      <c r="S46" s="160">
        <v>1451</v>
      </c>
      <c r="T46" s="163">
        <v>855</v>
      </c>
      <c r="U46" s="164">
        <f t="shared" si="0"/>
        <v>-596</v>
      </c>
      <c r="V46" s="246"/>
      <c r="W46" s="246"/>
    </row>
    <row r="47" spans="2:23" ht="103.5" x14ac:dyDescent="0.3">
      <c r="B47" s="18">
        <v>41</v>
      </c>
      <c r="C47" s="19">
        <v>-1</v>
      </c>
      <c r="D47" s="172" t="s">
        <v>746</v>
      </c>
      <c r="E47" s="141" t="s">
        <v>4026</v>
      </c>
      <c r="F47" s="142" t="s">
        <v>7</v>
      </c>
      <c r="G47" s="143" t="s">
        <v>370</v>
      </c>
      <c r="H47" s="138">
        <v>102</v>
      </c>
      <c r="I47" s="139">
        <v>12</v>
      </c>
      <c r="J47" s="140">
        <v>8.5</v>
      </c>
      <c r="K47" s="242" t="s">
        <v>5773</v>
      </c>
      <c r="L47" s="46" t="s">
        <v>4538</v>
      </c>
      <c r="M47" s="252" t="s">
        <v>6034</v>
      </c>
      <c r="N47" s="248"/>
      <c r="O47" s="77"/>
      <c r="Q47" s="162" t="s">
        <v>5187</v>
      </c>
      <c r="R47" s="167" t="s">
        <v>1000</v>
      </c>
      <c r="S47" s="160">
        <v>924</v>
      </c>
      <c r="T47" s="163">
        <v>1481</v>
      </c>
      <c r="U47" s="164">
        <f t="shared" si="0"/>
        <v>557</v>
      </c>
      <c r="V47" s="246"/>
      <c r="W47" s="246"/>
    </row>
    <row r="48" spans="2:23" ht="103.5" x14ac:dyDescent="0.3">
      <c r="B48" s="18">
        <v>42</v>
      </c>
      <c r="C48" s="19">
        <v>-1</v>
      </c>
      <c r="D48" s="172" t="s">
        <v>422</v>
      </c>
      <c r="E48" s="141" t="s">
        <v>4026</v>
      </c>
      <c r="F48" s="142" t="s">
        <v>7</v>
      </c>
      <c r="G48" s="143" t="s">
        <v>423</v>
      </c>
      <c r="H48" s="138">
        <v>101</v>
      </c>
      <c r="I48" s="139">
        <v>4</v>
      </c>
      <c r="J48" s="140">
        <v>25.25</v>
      </c>
      <c r="K48" s="242" t="s">
        <v>5949</v>
      </c>
      <c r="L48" s="46" t="s">
        <v>4036</v>
      </c>
      <c r="M48" s="252" t="s">
        <v>6035</v>
      </c>
      <c r="N48" s="234" t="s">
        <v>4081</v>
      </c>
      <c r="O48" s="77"/>
      <c r="Q48" s="162" t="s">
        <v>5188</v>
      </c>
      <c r="R48" s="167" t="s">
        <v>5139</v>
      </c>
      <c r="S48" s="160">
        <v>819</v>
      </c>
      <c r="T48" s="163">
        <v>940</v>
      </c>
      <c r="U48" s="164">
        <f t="shared" si="0"/>
        <v>121</v>
      </c>
      <c r="V48" s="246"/>
      <c r="W48" s="246"/>
    </row>
    <row r="49" spans="2:23" ht="103.5" x14ac:dyDescent="0.3">
      <c r="B49" s="18">
        <v>42</v>
      </c>
      <c r="C49" s="19">
        <v>-1</v>
      </c>
      <c r="D49" s="172" t="s">
        <v>281</v>
      </c>
      <c r="E49" s="141" t="s">
        <v>4026</v>
      </c>
      <c r="F49" s="142" t="s">
        <v>7</v>
      </c>
      <c r="G49" s="143" t="s">
        <v>3168</v>
      </c>
      <c r="H49" s="138">
        <v>101</v>
      </c>
      <c r="I49" s="139">
        <v>7</v>
      </c>
      <c r="J49" s="140">
        <v>14.428571428571429</v>
      </c>
      <c r="K49" s="242" t="s">
        <v>5954</v>
      </c>
      <c r="L49" s="46" t="s">
        <v>4034</v>
      </c>
      <c r="M49" s="244" t="s">
        <v>6036</v>
      </c>
      <c r="N49" s="248" t="s">
        <v>4996</v>
      </c>
      <c r="O49" s="77"/>
      <c r="Q49" s="162" t="s">
        <v>89</v>
      </c>
      <c r="R49" s="167" t="s">
        <v>442</v>
      </c>
      <c r="S49" s="160">
        <v>1038</v>
      </c>
      <c r="T49" s="163">
        <v>833</v>
      </c>
      <c r="U49" s="164">
        <f t="shared" si="0"/>
        <v>-205</v>
      </c>
      <c r="V49" s="246"/>
      <c r="W49" s="246"/>
    </row>
    <row r="50" spans="2:23" ht="103.5" x14ac:dyDescent="0.3">
      <c r="B50" s="18">
        <v>44</v>
      </c>
      <c r="C50" s="19">
        <v>-1</v>
      </c>
      <c r="D50" s="172" t="s">
        <v>108</v>
      </c>
      <c r="E50" s="141" t="s">
        <v>4026</v>
      </c>
      <c r="F50" s="142" t="s">
        <v>7</v>
      </c>
      <c r="G50" s="143" t="s">
        <v>5096</v>
      </c>
      <c r="H50" s="138">
        <v>100</v>
      </c>
      <c r="I50" s="139">
        <v>3</v>
      </c>
      <c r="J50" s="140">
        <v>33.333333333333336</v>
      </c>
      <c r="K50" s="242" t="s">
        <v>5774</v>
      </c>
      <c r="L50" s="46" t="s">
        <v>4538</v>
      </c>
      <c r="M50" s="255" t="s">
        <v>6037</v>
      </c>
      <c r="N50" s="253" t="s">
        <v>4048</v>
      </c>
      <c r="O50" s="77"/>
      <c r="Q50" s="162" t="s">
        <v>4736</v>
      </c>
      <c r="R50" s="167" t="s">
        <v>4575</v>
      </c>
      <c r="S50" s="160">
        <v>248</v>
      </c>
      <c r="T50" s="163">
        <v>1063</v>
      </c>
      <c r="U50" s="164">
        <f t="shared" si="0"/>
        <v>815</v>
      </c>
      <c r="V50" s="246"/>
      <c r="W50" s="246"/>
    </row>
    <row r="51" spans="2:23" ht="103.5" x14ac:dyDescent="0.3">
      <c r="B51" s="18">
        <v>44</v>
      </c>
      <c r="C51" s="19">
        <v>-1</v>
      </c>
      <c r="D51" s="172" t="s">
        <v>443</v>
      </c>
      <c r="E51" s="141" t="s">
        <v>4026</v>
      </c>
      <c r="F51" s="142" t="s">
        <v>7</v>
      </c>
      <c r="G51" s="143" t="s">
        <v>444</v>
      </c>
      <c r="H51" s="138">
        <v>100</v>
      </c>
      <c r="I51" s="139">
        <v>9</v>
      </c>
      <c r="J51" s="140">
        <v>11.111111111111111</v>
      </c>
      <c r="K51" s="242" t="s">
        <v>5774</v>
      </c>
      <c r="L51" s="46" t="s">
        <v>4538</v>
      </c>
      <c r="M51" s="252" t="s">
        <v>6038</v>
      </c>
      <c r="N51" s="253" t="s">
        <v>960</v>
      </c>
      <c r="O51" s="77"/>
      <c r="Q51" s="162" t="s">
        <v>4504</v>
      </c>
      <c r="R51" s="167" t="s">
        <v>3105</v>
      </c>
      <c r="S51" s="160">
        <v>840</v>
      </c>
      <c r="T51" s="163">
        <v>616</v>
      </c>
      <c r="U51" s="164">
        <f t="shared" si="0"/>
        <v>-224</v>
      </c>
      <c r="V51" s="246"/>
      <c r="W51" s="246"/>
    </row>
    <row r="52" spans="2:23" ht="103.5" x14ac:dyDescent="0.3">
      <c r="B52" s="18">
        <v>46</v>
      </c>
      <c r="C52" s="19">
        <v>44</v>
      </c>
      <c r="D52" s="172" t="s">
        <v>650</v>
      </c>
      <c r="E52" s="141" t="s">
        <v>4026</v>
      </c>
      <c r="F52" s="142" t="s">
        <v>278</v>
      </c>
      <c r="G52" s="143" t="s">
        <v>651</v>
      </c>
      <c r="H52" s="138">
        <v>96</v>
      </c>
      <c r="I52" s="139">
        <v>3</v>
      </c>
      <c r="J52" s="140">
        <v>32</v>
      </c>
      <c r="K52" s="242" t="s">
        <v>5953</v>
      </c>
      <c r="L52" s="46" t="s">
        <v>4538</v>
      </c>
      <c r="M52" s="250" t="s">
        <v>5963</v>
      </c>
      <c r="N52" s="256" t="s">
        <v>5244</v>
      </c>
      <c r="O52" s="77"/>
      <c r="Q52" s="162" t="s">
        <v>2955</v>
      </c>
      <c r="R52" s="167" t="s">
        <v>2931</v>
      </c>
      <c r="S52" s="160">
        <v>924</v>
      </c>
      <c r="T52" s="163">
        <v>855</v>
      </c>
      <c r="U52" s="164">
        <f t="shared" si="0"/>
        <v>-69</v>
      </c>
      <c r="V52" s="246"/>
      <c r="W52" s="246"/>
    </row>
    <row r="53" spans="2:23" ht="103.5" x14ac:dyDescent="0.3">
      <c r="B53" s="18">
        <v>47</v>
      </c>
      <c r="C53" s="19">
        <v>-2</v>
      </c>
      <c r="D53" s="172" t="s">
        <v>2554</v>
      </c>
      <c r="E53" s="141" t="s">
        <v>4026</v>
      </c>
      <c r="F53" s="142" t="s">
        <v>7</v>
      </c>
      <c r="G53" s="143" t="s">
        <v>3098</v>
      </c>
      <c r="H53" s="138">
        <v>94</v>
      </c>
      <c r="I53" s="139">
        <v>6</v>
      </c>
      <c r="J53" s="140">
        <v>15.666666666666666</v>
      </c>
      <c r="K53" s="242" t="s">
        <v>5773</v>
      </c>
      <c r="L53" s="46" t="s">
        <v>4538</v>
      </c>
      <c r="M53" s="252" t="s">
        <v>6039</v>
      </c>
      <c r="N53" s="253" t="s">
        <v>960</v>
      </c>
      <c r="O53" s="77"/>
      <c r="Q53" s="162" t="s">
        <v>95</v>
      </c>
      <c r="R53" s="167" t="s">
        <v>323</v>
      </c>
      <c r="S53" s="160">
        <v>752</v>
      </c>
      <c r="T53" s="163">
        <v>940</v>
      </c>
      <c r="U53" s="164">
        <f t="shared" si="0"/>
        <v>188</v>
      </c>
      <c r="V53" s="246"/>
      <c r="W53" s="246"/>
    </row>
    <row r="54" spans="2:23" ht="103.5" x14ac:dyDescent="0.3">
      <c r="B54" s="18">
        <v>47</v>
      </c>
      <c r="C54" s="19">
        <v>-2</v>
      </c>
      <c r="D54" s="172" t="s">
        <v>158</v>
      </c>
      <c r="E54" s="141" t="s">
        <v>4026</v>
      </c>
      <c r="F54" s="142" t="s">
        <v>7</v>
      </c>
      <c r="G54" s="143" t="s">
        <v>5097</v>
      </c>
      <c r="H54" s="138">
        <v>94</v>
      </c>
      <c r="I54" s="139">
        <v>12</v>
      </c>
      <c r="J54" s="140">
        <v>7.833333333333333</v>
      </c>
      <c r="K54" s="242" t="s">
        <v>5955</v>
      </c>
      <c r="L54" s="46" t="s">
        <v>4538</v>
      </c>
      <c r="M54" s="252" t="s">
        <v>6040</v>
      </c>
      <c r="N54" s="253" t="s">
        <v>4719</v>
      </c>
      <c r="O54" s="77"/>
      <c r="Q54" s="162" t="s">
        <v>97</v>
      </c>
      <c r="R54" s="167" t="s">
        <v>115</v>
      </c>
      <c r="S54" s="160">
        <v>62</v>
      </c>
      <c r="T54" s="163">
        <v>765</v>
      </c>
      <c r="U54" s="164">
        <f t="shared" si="0"/>
        <v>703</v>
      </c>
      <c r="V54" s="246"/>
      <c r="W54" s="246"/>
    </row>
    <row r="55" spans="2:23" ht="114" x14ac:dyDescent="0.3">
      <c r="B55" s="18">
        <v>49</v>
      </c>
      <c r="C55" s="19">
        <v>-2</v>
      </c>
      <c r="D55" s="172" t="s">
        <v>1058</v>
      </c>
      <c r="E55" s="141" t="s">
        <v>4026</v>
      </c>
      <c r="F55" s="142" t="s">
        <v>7</v>
      </c>
      <c r="G55" s="143" t="s">
        <v>2293</v>
      </c>
      <c r="H55" s="138">
        <v>92</v>
      </c>
      <c r="I55" s="139">
        <v>15</v>
      </c>
      <c r="J55" s="140">
        <v>6.1333333333333337</v>
      </c>
      <c r="K55" s="242" t="s">
        <v>5773</v>
      </c>
      <c r="L55" s="46" t="s">
        <v>4538</v>
      </c>
      <c r="M55" s="252" t="s">
        <v>6041</v>
      </c>
      <c r="N55" s="234"/>
      <c r="O55" s="77"/>
      <c r="Q55" s="162" t="s">
        <v>98</v>
      </c>
      <c r="R55" s="167" t="s">
        <v>542</v>
      </c>
      <c r="S55" s="161">
        <v>924</v>
      </c>
      <c r="T55" s="163">
        <v>61</v>
      </c>
      <c r="U55" s="164">
        <f t="shared" si="0"/>
        <v>-863</v>
      </c>
      <c r="V55" s="246"/>
      <c r="W55" s="246"/>
    </row>
    <row r="56" spans="2:23" ht="103.5" x14ac:dyDescent="0.3">
      <c r="B56" s="18">
        <v>50</v>
      </c>
      <c r="C56" s="19">
        <v>-3</v>
      </c>
      <c r="D56" s="172" t="s">
        <v>4544</v>
      </c>
      <c r="E56" s="141" t="s">
        <v>4026</v>
      </c>
      <c r="F56" s="142" t="s">
        <v>7</v>
      </c>
      <c r="G56" s="143" t="s">
        <v>3100</v>
      </c>
      <c r="H56" s="138">
        <v>91</v>
      </c>
      <c r="I56" s="139">
        <v>1</v>
      </c>
      <c r="J56" s="140">
        <v>91</v>
      </c>
      <c r="K56" s="242" t="s">
        <v>5953</v>
      </c>
      <c r="L56" s="46" t="s">
        <v>4538</v>
      </c>
      <c r="M56" s="257" t="s">
        <v>4545</v>
      </c>
      <c r="N56" s="235" t="s">
        <v>960</v>
      </c>
      <c r="O56" s="77"/>
      <c r="Q56" s="162" t="s">
        <v>2159</v>
      </c>
      <c r="R56" s="167" t="s">
        <v>2155</v>
      </c>
      <c r="S56" s="160">
        <v>1112</v>
      </c>
      <c r="T56" s="163">
        <v>940</v>
      </c>
      <c r="U56" s="164">
        <f t="shared" si="0"/>
        <v>-172</v>
      </c>
      <c r="V56" s="246"/>
      <c r="W56" s="246"/>
    </row>
    <row r="57" spans="2:23" ht="103.5" x14ac:dyDescent="0.3">
      <c r="B57" s="18">
        <v>50</v>
      </c>
      <c r="C57" s="19">
        <v>-3</v>
      </c>
      <c r="D57" s="172" t="s">
        <v>45</v>
      </c>
      <c r="E57" s="141" t="s">
        <v>4026</v>
      </c>
      <c r="F57" s="142" t="s">
        <v>7</v>
      </c>
      <c r="G57" s="143" t="s">
        <v>2390</v>
      </c>
      <c r="H57" s="138">
        <v>91</v>
      </c>
      <c r="I57" s="139">
        <v>8</v>
      </c>
      <c r="J57" s="140">
        <v>11.375</v>
      </c>
      <c r="K57" s="242" t="s">
        <v>5954</v>
      </c>
      <c r="L57" s="46" t="s">
        <v>4034</v>
      </c>
      <c r="M57" s="244" t="s">
        <v>6042</v>
      </c>
      <c r="N57" s="248"/>
      <c r="O57" s="77"/>
      <c r="Q57" s="162" t="s">
        <v>102</v>
      </c>
      <c r="R57" s="167" t="s">
        <v>815</v>
      </c>
      <c r="S57" s="160">
        <v>452</v>
      </c>
      <c r="T57" s="163">
        <v>1136</v>
      </c>
      <c r="U57" s="164">
        <f t="shared" si="0"/>
        <v>684</v>
      </c>
      <c r="V57" s="246"/>
      <c r="W57" s="246"/>
    </row>
    <row r="58" spans="2:23" ht="103.5" x14ac:dyDescent="0.3">
      <c r="B58" s="18">
        <v>52</v>
      </c>
      <c r="C58" s="19">
        <v>-2</v>
      </c>
      <c r="D58" s="172" t="s">
        <v>275</v>
      </c>
      <c r="E58" s="141" t="s">
        <v>4026</v>
      </c>
      <c r="F58" s="142" t="s">
        <v>4586</v>
      </c>
      <c r="G58" s="143" t="s">
        <v>276</v>
      </c>
      <c r="H58" s="138">
        <v>90</v>
      </c>
      <c r="I58" s="139">
        <v>2</v>
      </c>
      <c r="J58" s="140">
        <v>45</v>
      </c>
      <c r="K58" s="242" t="s">
        <v>5956</v>
      </c>
      <c r="L58" s="46" t="s">
        <v>4538</v>
      </c>
      <c r="M58" s="258" t="s">
        <v>4053</v>
      </c>
      <c r="N58" s="256" t="s">
        <v>3577</v>
      </c>
      <c r="O58" s="77"/>
      <c r="Q58" s="162" t="s">
        <v>2615</v>
      </c>
      <c r="R58" s="167" t="s">
        <v>2604</v>
      </c>
      <c r="S58" s="160">
        <v>924</v>
      </c>
      <c r="T58" s="163">
        <v>451</v>
      </c>
      <c r="U58" s="164">
        <f t="shared" si="0"/>
        <v>-473</v>
      </c>
      <c r="V58" s="246"/>
      <c r="W58" s="246"/>
    </row>
    <row r="59" spans="2:23" ht="103.5" x14ac:dyDescent="0.3">
      <c r="B59" s="18">
        <v>53</v>
      </c>
      <c r="C59" s="19">
        <v>-2</v>
      </c>
      <c r="D59" s="172" t="s">
        <v>25</v>
      </c>
      <c r="E59" s="141" t="s">
        <v>4026</v>
      </c>
      <c r="F59" s="142" t="s">
        <v>7</v>
      </c>
      <c r="G59" s="143" t="s">
        <v>26</v>
      </c>
      <c r="H59" s="138">
        <v>85</v>
      </c>
      <c r="I59" s="139">
        <v>6</v>
      </c>
      <c r="J59" s="140">
        <v>14.166666666666666</v>
      </c>
      <c r="K59" s="242" t="s">
        <v>5954</v>
      </c>
      <c r="L59" s="46" t="s">
        <v>4034</v>
      </c>
      <c r="M59" s="244" t="s">
        <v>6043</v>
      </c>
      <c r="N59" s="245"/>
      <c r="O59" s="77"/>
      <c r="Q59" s="162" t="s">
        <v>3147</v>
      </c>
      <c r="R59" s="167" t="s">
        <v>323</v>
      </c>
      <c r="S59" s="160">
        <v>924</v>
      </c>
      <c r="T59" s="163">
        <v>940</v>
      </c>
      <c r="U59" s="164">
        <f t="shared" si="0"/>
        <v>16</v>
      </c>
      <c r="V59" s="246"/>
      <c r="W59" s="246"/>
    </row>
    <row r="60" spans="2:23" ht="103.5" x14ac:dyDescent="0.3">
      <c r="B60" s="18">
        <v>53</v>
      </c>
      <c r="C60" s="19">
        <v>-2</v>
      </c>
      <c r="D60" s="172" t="s">
        <v>638</v>
      </c>
      <c r="E60" s="141" t="s">
        <v>4026</v>
      </c>
      <c r="F60" s="142" t="s">
        <v>7</v>
      </c>
      <c r="G60" s="143" t="s">
        <v>3461</v>
      </c>
      <c r="H60" s="138">
        <v>85</v>
      </c>
      <c r="I60" s="139">
        <v>6</v>
      </c>
      <c r="J60" s="140">
        <v>14.166666666666666</v>
      </c>
      <c r="K60" s="242" t="s">
        <v>5773</v>
      </c>
      <c r="L60" s="46" t="s">
        <v>4538</v>
      </c>
      <c r="M60" s="252" t="s">
        <v>6044</v>
      </c>
      <c r="N60" s="253" t="s">
        <v>960</v>
      </c>
      <c r="O60" s="77"/>
      <c r="Q60" s="162" t="s">
        <v>4737</v>
      </c>
      <c r="R60" s="167" t="s">
        <v>5341</v>
      </c>
      <c r="S60" s="160">
        <v>368</v>
      </c>
      <c r="T60" s="163">
        <v>940</v>
      </c>
      <c r="U60" s="164">
        <f t="shared" si="0"/>
        <v>572</v>
      </c>
      <c r="V60" s="246"/>
      <c r="W60" s="246"/>
    </row>
    <row r="61" spans="2:23" ht="103.5" x14ac:dyDescent="0.3">
      <c r="B61" s="18">
        <v>55</v>
      </c>
      <c r="C61" s="19">
        <v>-2</v>
      </c>
      <c r="D61" s="172" t="s">
        <v>549</v>
      </c>
      <c r="E61" s="141" t="s">
        <v>4026</v>
      </c>
      <c r="F61" s="142" t="s">
        <v>7</v>
      </c>
      <c r="G61" s="143" t="s">
        <v>934</v>
      </c>
      <c r="H61" s="138">
        <v>84</v>
      </c>
      <c r="I61" s="139">
        <v>4</v>
      </c>
      <c r="J61" s="140">
        <v>21</v>
      </c>
      <c r="K61" s="242" t="s">
        <v>5954</v>
      </c>
      <c r="L61" s="46" t="s">
        <v>4034</v>
      </c>
      <c r="M61" s="252" t="s">
        <v>6045</v>
      </c>
      <c r="N61" s="253" t="s">
        <v>960</v>
      </c>
      <c r="O61" s="77"/>
      <c r="Q61" s="162" t="s">
        <v>4505</v>
      </c>
      <c r="R61" s="167" t="s">
        <v>2597</v>
      </c>
      <c r="S61" s="160">
        <v>520</v>
      </c>
      <c r="T61" s="163">
        <v>367</v>
      </c>
      <c r="U61" s="164">
        <f t="shared" si="0"/>
        <v>-153</v>
      </c>
      <c r="V61" s="246"/>
      <c r="W61" s="246"/>
    </row>
    <row r="62" spans="2:23" ht="103.5" x14ac:dyDescent="0.3">
      <c r="B62" s="18">
        <v>55</v>
      </c>
      <c r="C62" s="19">
        <v>12</v>
      </c>
      <c r="D62" s="172" t="s">
        <v>68</v>
      </c>
      <c r="E62" s="141" t="s">
        <v>4026</v>
      </c>
      <c r="F62" s="142" t="s">
        <v>7</v>
      </c>
      <c r="G62" s="143" t="s">
        <v>2971</v>
      </c>
      <c r="H62" s="138">
        <v>84</v>
      </c>
      <c r="I62" s="139">
        <v>6</v>
      </c>
      <c r="J62" s="140">
        <v>14</v>
      </c>
      <c r="K62" s="242" t="s">
        <v>5773</v>
      </c>
      <c r="L62" s="46" t="s">
        <v>4538</v>
      </c>
      <c r="M62" s="244" t="s">
        <v>6046</v>
      </c>
      <c r="N62" s="253" t="s">
        <v>6047</v>
      </c>
      <c r="O62" s="77"/>
      <c r="Q62" s="162" t="s">
        <v>4383</v>
      </c>
      <c r="R62" s="167" t="s">
        <v>323</v>
      </c>
      <c r="S62" s="160">
        <v>1451</v>
      </c>
      <c r="T62" s="163">
        <v>522</v>
      </c>
      <c r="U62" s="164">
        <f t="shared" si="0"/>
        <v>-929</v>
      </c>
      <c r="V62" s="246"/>
      <c r="W62" s="246"/>
    </row>
    <row r="63" spans="2:23" ht="103.5" x14ac:dyDescent="0.3">
      <c r="B63" s="18">
        <v>55</v>
      </c>
      <c r="C63" s="19">
        <v>-2</v>
      </c>
      <c r="D63" s="172" t="s">
        <v>2493</v>
      </c>
      <c r="E63" s="141" t="s">
        <v>4026</v>
      </c>
      <c r="F63" s="142" t="s">
        <v>7</v>
      </c>
      <c r="G63" s="143" t="s">
        <v>5098</v>
      </c>
      <c r="H63" s="138">
        <v>84</v>
      </c>
      <c r="I63" s="139">
        <v>7</v>
      </c>
      <c r="J63" s="140">
        <v>12</v>
      </c>
      <c r="K63" s="242" t="s">
        <v>5955</v>
      </c>
      <c r="L63" s="46" t="s">
        <v>4538</v>
      </c>
      <c r="M63" s="244" t="s">
        <v>5242</v>
      </c>
      <c r="N63" s="253" t="s">
        <v>960</v>
      </c>
      <c r="O63" s="77"/>
      <c r="Q63" s="162" t="s">
        <v>3023</v>
      </c>
      <c r="R63" s="167" t="s">
        <v>323</v>
      </c>
      <c r="S63" s="160">
        <v>1112</v>
      </c>
      <c r="T63" s="163">
        <v>1481</v>
      </c>
      <c r="U63" s="164">
        <f t="shared" si="0"/>
        <v>369</v>
      </c>
      <c r="V63" s="246"/>
      <c r="W63" s="246"/>
    </row>
    <row r="64" spans="2:23" ht="103.5" x14ac:dyDescent="0.3">
      <c r="B64" s="18">
        <v>58</v>
      </c>
      <c r="C64" s="19">
        <v>-3</v>
      </c>
      <c r="D64" s="172" t="s">
        <v>162</v>
      </c>
      <c r="E64" s="141" t="s">
        <v>4026</v>
      </c>
      <c r="F64" s="142" t="s">
        <v>7</v>
      </c>
      <c r="G64" s="143" t="s">
        <v>26</v>
      </c>
      <c r="H64" s="138">
        <v>83</v>
      </c>
      <c r="I64" s="139">
        <v>3</v>
      </c>
      <c r="J64" s="140">
        <v>27.666666666666668</v>
      </c>
      <c r="K64" s="242" t="s">
        <v>5773</v>
      </c>
      <c r="L64" s="46" t="s">
        <v>4538</v>
      </c>
      <c r="M64" s="255" t="s">
        <v>4221</v>
      </c>
      <c r="N64" s="253" t="s">
        <v>6048</v>
      </c>
      <c r="O64" s="77"/>
      <c r="Q64" s="162" t="s">
        <v>104</v>
      </c>
      <c r="R64" s="167" t="s">
        <v>2399</v>
      </c>
      <c r="S64" s="160">
        <v>1112</v>
      </c>
      <c r="T64" s="163">
        <v>1136</v>
      </c>
      <c r="U64" s="164">
        <f t="shared" si="0"/>
        <v>24</v>
      </c>
      <c r="V64" s="246"/>
      <c r="W64" s="246"/>
    </row>
    <row r="65" spans="2:23" ht="103.5" x14ac:dyDescent="0.3">
      <c r="B65" s="18">
        <v>58</v>
      </c>
      <c r="C65" s="19">
        <v>-3</v>
      </c>
      <c r="D65" s="172" t="s">
        <v>252</v>
      </c>
      <c r="E65" s="141" t="s">
        <v>4026</v>
      </c>
      <c r="F65" s="142" t="s">
        <v>7</v>
      </c>
      <c r="G65" s="143" t="s">
        <v>253</v>
      </c>
      <c r="H65" s="138">
        <v>83</v>
      </c>
      <c r="I65" s="139">
        <v>7</v>
      </c>
      <c r="J65" s="140">
        <v>11.857142857142858</v>
      </c>
      <c r="K65" s="242" t="s">
        <v>5771</v>
      </c>
      <c r="L65" s="46" t="s">
        <v>4034</v>
      </c>
      <c r="M65" s="252" t="s">
        <v>6049</v>
      </c>
      <c r="N65" s="245"/>
      <c r="O65" s="77"/>
      <c r="Q65" s="162" t="s">
        <v>4164</v>
      </c>
      <c r="R65" s="167" t="s">
        <v>4217</v>
      </c>
      <c r="S65" s="160">
        <v>924</v>
      </c>
      <c r="T65" s="163">
        <v>451</v>
      </c>
      <c r="U65" s="164">
        <f t="shared" si="0"/>
        <v>-473</v>
      </c>
      <c r="V65" s="246"/>
      <c r="W65" s="246"/>
    </row>
    <row r="66" spans="2:23" ht="103.5" x14ac:dyDescent="0.3">
      <c r="B66" s="18">
        <v>58</v>
      </c>
      <c r="C66" s="19">
        <v>-3</v>
      </c>
      <c r="D66" s="172" t="s">
        <v>1393</v>
      </c>
      <c r="E66" s="141" t="s">
        <v>4026</v>
      </c>
      <c r="F66" s="142" t="s">
        <v>7</v>
      </c>
      <c r="G66" s="143" t="s">
        <v>3175</v>
      </c>
      <c r="H66" s="138">
        <v>83</v>
      </c>
      <c r="I66" s="139">
        <v>8</v>
      </c>
      <c r="J66" s="140">
        <v>10.375</v>
      </c>
      <c r="K66" s="242" t="s">
        <v>5773</v>
      </c>
      <c r="L66" s="46" t="s">
        <v>4538</v>
      </c>
      <c r="M66" s="244" t="s">
        <v>6050</v>
      </c>
      <c r="N66" s="253" t="s">
        <v>960</v>
      </c>
      <c r="O66" s="77"/>
      <c r="Q66" s="162" t="s">
        <v>107</v>
      </c>
      <c r="R66" s="167" t="s">
        <v>1222</v>
      </c>
      <c r="S66" s="160">
        <v>1038</v>
      </c>
      <c r="T66" s="163">
        <v>940</v>
      </c>
      <c r="U66" s="164">
        <f t="shared" si="0"/>
        <v>-98</v>
      </c>
      <c r="V66" s="246"/>
      <c r="W66" s="246"/>
    </row>
    <row r="67" spans="2:23" ht="103.5" x14ac:dyDescent="0.3">
      <c r="B67" s="18">
        <v>61</v>
      </c>
      <c r="C67" s="19">
        <v>-3</v>
      </c>
      <c r="D67" s="172" t="s">
        <v>377</v>
      </c>
      <c r="E67" s="141" t="s">
        <v>4026</v>
      </c>
      <c r="F67" s="142" t="s">
        <v>7</v>
      </c>
      <c r="G67" s="143" t="s">
        <v>3451</v>
      </c>
      <c r="H67" s="138">
        <v>82</v>
      </c>
      <c r="I67" s="139">
        <v>3</v>
      </c>
      <c r="J67" s="140">
        <v>27.333333333333332</v>
      </c>
      <c r="K67" s="242" t="s">
        <v>5771</v>
      </c>
      <c r="L67" s="46" t="s">
        <v>4034</v>
      </c>
      <c r="M67" s="244" t="s">
        <v>6051</v>
      </c>
      <c r="N67" s="253"/>
      <c r="O67" s="77"/>
      <c r="Q67" s="162" t="s">
        <v>109</v>
      </c>
      <c r="R67" s="167" t="s">
        <v>3459</v>
      </c>
      <c r="S67" s="160">
        <v>265</v>
      </c>
      <c r="T67" s="163">
        <v>1063</v>
      </c>
      <c r="U67" s="164">
        <f t="shared" si="0"/>
        <v>798</v>
      </c>
      <c r="V67" s="246"/>
      <c r="W67" s="246"/>
    </row>
    <row r="68" spans="2:23" ht="103.5" x14ac:dyDescent="0.3">
      <c r="B68" s="18">
        <v>62</v>
      </c>
      <c r="C68" s="19">
        <v>-3</v>
      </c>
      <c r="D68" s="172" t="s">
        <v>333</v>
      </c>
      <c r="E68" s="141" t="s">
        <v>4026</v>
      </c>
      <c r="F68" s="142" t="s">
        <v>7</v>
      </c>
      <c r="G68" s="143" t="s">
        <v>334</v>
      </c>
      <c r="H68" s="138">
        <v>81</v>
      </c>
      <c r="I68" s="139">
        <v>4</v>
      </c>
      <c r="J68" s="140">
        <v>20.25</v>
      </c>
      <c r="K68" s="242" t="s">
        <v>5773</v>
      </c>
      <c r="L68" s="46" t="s">
        <v>4538</v>
      </c>
      <c r="M68" s="252" t="s">
        <v>6052</v>
      </c>
      <c r="N68" s="253"/>
      <c r="O68" s="77"/>
      <c r="Q68" s="162" t="s">
        <v>2449</v>
      </c>
      <c r="R68" s="167" t="s">
        <v>883</v>
      </c>
      <c r="S68" s="160">
        <v>1311</v>
      </c>
      <c r="T68" s="163">
        <v>263</v>
      </c>
      <c r="U68" s="164">
        <f t="shared" si="0"/>
        <v>-1048</v>
      </c>
      <c r="V68" s="246"/>
      <c r="W68" s="246"/>
    </row>
    <row r="69" spans="2:23" ht="103.5" x14ac:dyDescent="0.3">
      <c r="B69" s="18">
        <v>62</v>
      </c>
      <c r="C69" s="19">
        <v>-3</v>
      </c>
      <c r="D69" s="172" t="s">
        <v>55</v>
      </c>
      <c r="E69" s="141" t="s">
        <v>4026</v>
      </c>
      <c r="F69" s="142" t="s">
        <v>7</v>
      </c>
      <c r="G69" s="143" t="s">
        <v>56</v>
      </c>
      <c r="H69" s="138">
        <v>81</v>
      </c>
      <c r="I69" s="139">
        <v>6</v>
      </c>
      <c r="J69" s="140">
        <v>13.5</v>
      </c>
      <c r="K69" s="242" t="s">
        <v>5773</v>
      </c>
      <c r="L69" s="46" t="s">
        <v>4538</v>
      </c>
      <c r="M69" s="244" t="s">
        <v>6053</v>
      </c>
      <c r="N69" s="245" t="s">
        <v>6054</v>
      </c>
      <c r="O69" s="77"/>
      <c r="Q69" s="162" t="s">
        <v>113</v>
      </c>
      <c r="R69" s="167" t="s">
        <v>980</v>
      </c>
      <c r="S69" s="160">
        <v>1038</v>
      </c>
      <c r="T69" s="163">
        <v>1335</v>
      </c>
      <c r="U69" s="164">
        <f t="shared" si="0"/>
        <v>297</v>
      </c>
      <c r="V69" s="246"/>
      <c r="W69" s="246"/>
    </row>
    <row r="70" spans="2:23" ht="103.5" x14ac:dyDescent="0.3">
      <c r="B70" s="18">
        <v>62</v>
      </c>
      <c r="C70" s="19">
        <v>-3</v>
      </c>
      <c r="D70" s="172" t="s">
        <v>329</v>
      </c>
      <c r="E70" s="141" t="s">
        <v>4026</v>
      </c>
      <c r="F70" s="142" t="s">
        <v>7</v>
      </c>
      <c r="G70" s="143" t="s">
        <v>115</v>
      </c>
      <c r="H70" s="138">
        <v>81</v>
      </c>
      <c r="I70" s="139">
        <v>7</v>
      </c>
      <c r="J70" s="140">
        <v>11.571428571428571</v>
      </c>
      <c r="K70" s="242" t="s">
        <v>5954</v>
      </c>
      <c r="L70" s="46" t="s">
        <v>4034</v>
      </c>
      <c r="M70" s="244" t="s">
        <v>5467</v>
      </c>
      <c r="N70" s="253"/>
      <c r="O70" s="77"/>
      <c r="Q70" s="162" t="s">
        <v>4428</v>
      </c>
      <c r="R70" s="167" t="s">
        <v>4419</v>
      </c>
      <c r="S70" s="160">
        <v>484</v>
      </c>
      <c r="T70" s="163">
        <v>1063</v>
      </c>
      <c r="U70" s="164">
        <f t="shared" si="0"/>
        <v>579</v>
      </c>
      <c r="V70" s="246"/>
      <c r="W70" s="246"/>
    </row>
    <row r="71" spans="2:23" ht="103.5" x14ac:dyDescent="0.3">
      <c r="B71" s="18">
        <v>65</v>
      </c>
      <c r="C71" s="19">
        <v>309</v>
      </c>
      <c r="D71" s="172" t="s">
        <v>4563</v>
      </c>
      <c r="E71" s="141" t="s">
        <v>4026</v>
      </c>
      <c r="F71" s="142" t="s">
        <v>278</v>
      </c>
      <c r="G71" s="143" t="s">
        <v>323</v>
      </c>
      <c r="H71" s="138">
        <v>79</v>
      </c>
      <c r="I71" s="139">
        <v>2</v>
      </c>
      <c r="J71" s="140">
        <v>39.5</v>
      </c>
      <c r="K71" s="242" t="s">
        <v>5953</v>
      </c>
      <c r="L71" s="46" t="s">
        <v>4538</v>
      </c>
      <c r="M71" s="257" t="s">
        <v>5964</v>
      </c>
      <c r="N71" s="235" t="s">
        <v>960</v>
      </c>
      <c r="O71" s="77"/>
      <c r="Q71" s="162" t="s">
        <v>2861</v>
      </c>
      <c r="R71" s="167" t="s">
        <v>2844</v>
      </c>
      <c r="S71" s="160">
        <v>840</v>
      </c>
      <c r="T71" s="163">
        <v>488</v>
      </c>
      <c r="U71" s="164">
        <f t="shared" ref="U71:U134" si="1">IFERROR(IF(T71=0,"New",T71-S71),"New")</f>
        <v>-352</v>
      </c>
      <c r="V71" s="246"/>
      <c r="W71" s="246"/>
    </row>
    <row r="72" spans="2:23" ht="103.5" x14ac:dyDescent="0.3">
      <c r="B72" s="18">
        <v>66</v>
      </c>
      <c r="C72" s="19">
        <v>-4</v>
      </c>
      <c r="D72" s="172" t="s">
        <v>277</v>
      </c>
      <c r="E72" s="141" t="s">
        <v>4026</v>
      </c>
      <c r="F72" s="142" t="s">
        <v>278</v>
      </c>
      <c r="G72" s="143" t="s">
        <v>279</v>
      </c>
      <c r="H72" s="138">
        <v>78</v>
      </c>
      <c r="I72" s="139">
        <v>2</v>
      </c>
      <c r="J72" s="140">
        <v>39</v>
      </c>
      <c r="K72" s="242" t="s">
        <v>5957</v>
      </c>
      <c r="L72" s="46" t="s">
        <v>4538</v>
      </c>
      <c r="M72" s="250" t="s">
        <v>5468</v>
      </c>
      <c r="N72" s="256" t="s">
        <v>3577</v>
      </c>
      <c r="O72" s="77"/>
      <c r="Q72" s="162" t="s">
        <v>117</v>
      </c>
      <c r="R72" s="167" t="s">
        <v>315</v>
      </c>
      <c r="S72" s="160">
        <v>484</v>
      </c>
      <c r="T72" s="163">
        <v>855</v>
      </c>
      <c r="U72" s="164">
        <f t="shared" si="1"/>
        <v>371</v>
      </c>
      <c r="V72" s="246"/>
      <c r="W72" s="246"/>
    </row>
    <row r="73" spans="2:23" ht="103.5" x14ac:dyDescent="0.3">
      <c r="B73" s="18">
        <v>66</v>
      </c>
      <c r="C73" s="19">
        <v>-4</v>
      </c>
      <c r="D73" s="172" t="s">
        <v>316</v>
      </c>
      <c r="E73" s="141" t="s">
        <v>4026</v>
      </c>
      <c r="F73" s="142" t="s">
        <v>7</v>
      </c>
      <c r="G73" s="143" t="s">
        <v>317</v>
      </c>
      <c r="H73" s="138">
        <v>78</v>
      </c>
      <c r="I73" s="139">
        <v>6</v>
      </c>
      <c r="J73" s="140">
        <v>13</v>
      </c>
      <c r="K73" s="242" t="s">
        <v>5773</v>
      </c>
      <c r="L73" s="46" t="s">
        <v>4538</v>
      </c>
      <c r="M73" s="252" t="s">
        <v>6055</v>
      </c>
      <c r="N73" s="245"/>
      <c r="O73" s="77"/>
      <c r="Q73" s="162" t="s">
        <v>2450</v>
      </c>
      <c r="R73" s="167" t="s">
        <v>2435</v>
      </c>
      <c r="S73" s="160">
        <v>1038</v>
      </c>
      <c r="T73" s="163">
        <v>488</v>
      </c>
      <c r="U73" s="164">
        <f t="shared" si="1"/>
        <v>-550</v>
      </c>
      <c r="V73" s="246"/>
      <c r="W73" s="246"/>
    </row>
    <row r="74" spans="2:23" ht="103.5" x14ac:dyDescent="0.3">
      <c r="B74" s="18">
        <v>66</v>
      </c>
      <c r="C74" s="19">
        <v>-4</v>
      </c>
      <c r="D74" s="172" t="s">
        <v>1363</v>
      </c>
      <c r="E74" s="141"/>
      <c r="F74" s="142" t="s">
        <v>7</v>
      </c>
      <c r="G74" s="143" t="s">
        <v>323</v>
      </c>
      <c r="H74" s="138">
        <v>78</v>
      </c>
      <c r="I74" s="139">
        <v>7</v>
      </c>
      <c r="J74" s="140">
        <v>11.142857142857142</v>
      </c>
      <c r="K74" s="242" t="s">
        <v>5773</v>
      </c>
      <c r="L74" s="46" t="s">
        <v>4538</v>
      </c>
      <c r="M74" s="252" t="s">
        <v>6056</v>
      </c>
      <c r="N74" s="253" t="s">
        <v>960</v>
      </c>
      <c r="O74" s="77"/>
      <c r="Q74" s="162" t="s">
        <v>120</v>
      </c>
      <c r="R74" s="167" t="s">
        <v>5100</v>
      </c>
      <c r="S74" s="160">
        <v>146</v>
      </c>
      <c r="T74" s="163">
        <v>1063</v>
      </c>
      <c r="U74" s="164">
        <f t="shared" si="1"/>
        <v>917</v>
      </c>
      <c r="V74" s="246"/>
      <c r="W74" s="246"/>
    </row>
    <row r="75" spans="2:23" ht="103.5" x14ac:dyDescent="0.3">
      <c r="B75" s="18">
        <v>66</v>
      </c>
      <c r="C75" s="19">
        <v>-4</v>
      </c>
      <c r="D75" s="172" t="s">
        <v>1139</v>
      </c>
      <c r="E75" s="141" t="s">
        <v>4026</v>
      </c>
      <c r="F75" s="142" t="s">
        <v>7</v>
      </c>
      <c r="G75" s="143" t="s">
        <v>451</v>
      </c>
      <c r="H75" s="138">
        <v>78</v>
      </c>
      <c r="I75" s="139">
        <v>15</v>
      </c>
      <c r="J75" s="140">
        <v>5.2</v>
      </c>
      <c r="K75" s="242" t="s">
        <v>5955</v>
      </c>
      <c r="L75" s="46" t="s">
        <v>4538</v>
      </c>
      <c r="M75" s="252" t="s">
        <v>6057</v>
      </c>
      <c r="N75" s="245"/>
      <c r="O75" s="77"/>
      <c r="Q75" s="162" t="s">
        <v>5189</v>
      </c>
      <c r="R75" s="167" t="s">
        <v>5134</v>
      </c>
      <c r="S75" s="160">
        <v>840</v>
      </c>
      <c r="T75" s="163">
        <v>145</v>
      </c>
      <c r="U75" s="164">
        <f t="shared" si="1"/>
        <v>-695</v>
      </c>
      <c r="V75" s="246"/>
      <c r="W75" s="246"/>
    </row>
    <row r="76" spans="2:23" ht="103.5" x14ac:dyDescent="0.3">
      <c r="B76" s="18">
        <v>70</v>
      </c>
      <c r="C76" s="19">
        <v>-4</v>
      </c>
      <c r="D76" s="172" t="s">
        <v>90</v>
      </c>
      <c r="E76" s="141" t="s">
        <v>4026</v>
      </c>
      <c r="F76" s="142" t="s">
        <v>7</v>
      </c>
      <c r="G76" s="143" t="s">
        <v>1036</v>
      </c>
      <c r="H76" s="138">
        <v>75</v>
      </c>
      <c r="I76" s="139">
        <v>7</v>
      </c>
      <c r="J76" s="140">
        <v>10.714285714285714</v>
      </c>
      <c r="K76" s="242" t="s">
        <v>5955</v>
      </c>
      <c r="L76" s="46" t="s">
        <v>4538</v>
      </c>
      <c r="M76" s="244" t="s">
        <v>6058</v>
      </c>
      <c r="N76" s="245"/>
      <c r="O76" s="77"/>
      <c r="Q76" s="162" t="s">
        <v>123</v>
      </c>
      <c r="R76" s="167" t="s">
        <v>289</v>
      </c>
      <c r="S76" s="160">
        <v>265</v>
      </c>
      <c r="T76" s="163">
        <v>855</v>
      </c>
      <c r="U76" s="164">
        <f t="shared" si="1"/>
        <v>590</v>
      </c>
      <c r="V76" s="246"/>
      <c r="W76" s="246"/>
    </row>
    <row r="77" spans="2:23" ht="103.5" x14ac:dyDescent="0.3">
      <c r="B77" s="18">
        <v>71</v>
      </c>
      <c r="C77" s="19">
        <v>23</v>
      </c>
      <c r="D77" s="172" t="s">
        <v>367</v>
      </c>
      <c r="E77" s="141" t="s">
        <v>4026</v>
      </c>
      <c r="F77" s="142" t="s">
        <v>7</v>
      </c>
      <c r="G77" s="143" t="s">
        <v>3463</v>
      </c>
      <c r="H77" s="138">
        <v>73</v>
      </c>
      <c r="I77" s="139">
        <v>6</v>
      </c>
      <c r="J77" s="140">
        <v>12.166666666666666</v>
      </c>
      <c r="K77" s="242" t="s">
        <v>5773</v>
      </c>
      <c r="L77" s="46" t="s">
        <v>4538</v>
      </c>
      <c r="M77" s="252" t="s">
        <v>6059</v>
      </c>
      <c r="N77" s="245"/>
      <c r="O77" s="77"/>
      <c r="Q77" s="162" t="s">
        <v>3245</v>
      </c>
      <c r="R77" s="167" t="s">
        <v>323</v>
      </c>
      <c r="S77" s="160">
        <v>418</v>
      </c>
      <c r="T77" s="163">
        <v>263</v>
      </c>
      <c r="U77" s="164">
        <f t="shared" si="1"/>
        <v>-155</v>
      </c>
      <c r="V77" s="246"/>
      <c r="W77" s="246"/>
    </row>
    <row r="78" spans="2:23" ht="103.5" x14ac:dyDescent="0.3">
      <c r="B78" s="18">
        <v>71</v>
      </c>
      <c r="C78" s="19">
        <v>-4</v>
      </c>
      <c r="D78" s="172" t="s">
        <v>396</v>
      </c>
      <c r="E78" s="141" t="s">
        <v>4026</v>
      </c>
      <c r="F78" s="142" t="s">
        <v>7</v>
      </c>
      <c r="G78" s="143" t="s">
        <v>397</v>
      </c>
      <c r="H78" s="138">
        <v>73</v>
      </c>
      <c r="I78" s="139">
        <v>10</v>
      </c>
      <c r="J78" s="140">
        <v>7.3</v>
      </c>
      <c r="K78" s="242" t="s">
        <v>5773</v>
      </c>
      <c r="L78" s="46" t="s">
        <v>4538</v>
      </c>
      <c r="M78" s="252" t="s">
        <v>6060</v>
      </c>
      <c r="N78" s="253" t="s">
        <v>960</v>
      </c>
      <c r="O78" s="77"/>
      <c r="Q78" s="162" t="s">
        <v>4506</v>
      </c>
      <c r="R78" s="167" t="s">
        <v>4498</v>
      </c>
      <c r="S78" s="160">
        <v>819</v>
      </c>
      <c r="T78" s="163">
        <v>419</v>
      </c>
      <c r="U78" s="164">
        <f t="shared" si="1"/>
        <v>-400</v>
      </c>
      <c r="V78" s="246"/>
      <c r="W78" s="246"/>
    </row>
    <row r="79" spans="2:23" ht="103.5" x14ac:dyDescent="0.3">
      <c r="B79" s="18">
        <v>71</v>
      </c>
      <c r="C79" s="19">
        <v>-4</v>
      </c>
      <c r="D79" s="172" t="s">
        <v>1595</v>
      </c>
      <c r="E79" s="141" t="s">
        <v>4026</v>
      </c>
      <c r="F79" s="142" t="s">
        <v>7</v>
      </c>
      <c r="G79" s="143" t="s">
        <v>5097</v>
      </c>
      <c r="H79" s="138">
        <v>73</v>
      </c>
      <c r="I79" s="139">
        <v>11</v>
      </c>
      <c r="J79" s="140">
        <v>6.6363636363636367</v>
      </c>
      <c r="K79" s="242" t="s">
        <v>5955</v>
      </c>
      <c r="L79" s="46" t="s">
        <v>4538</v>
      </c>
      <c r="M79" s="252" t="s">
        <v>6061</v>
      </c>
      <c r="N79" s="253" t="s">
        <v>960</v>
      </c>
      <c r="O79" s="77"/>
      <c r="Q79" s="162" t="s">
        <v>129</v>
      </c>
      <c r="R79" s="167" t="s">
        <v>2584</v>
      </c>
      <c r="S79" s="160">
        <v>610</v>
      </c>
      <c r="T79" s="163">
        <v>833</v>
      </c>
      <c r="U79" s="164">
        <f t="shared" si="1"/>
        <v>223</v>
      </c>
      <c r="V79" s="246"/>
      <c r="W79" s="246"/>
    </row>
    <row r="80" spans="2:23" ht="103.5" x14ac:dyDescent="0.3">
      <c r="B80" s="18">
        <v>74</v>
      </c>
      <c r="C80" s="19">
        <v>-4</v>
      </c>
      <c r="D80" s="172" t="s">
        <v>695</v>
      </c>
      <c r="E80" s="141" t="s">
        <v>4026</v>
      </c>
      <c r="F80" s="142" t="s">
        <v>7</v>
      </c>
      <c r="G80" s="143" t="s">
        <v>696</v>
      </c>
      <c r="H80" s="138">
        <v>72</v>
      </c>
      <c r="I80" s="139">
        <v>4</v>
      </c>
      <c r="J80" s="140">
        <v>18</v>
      </c>
      <c r="K80" s="242" t="s">
        <v>5773</v>
      </c>
      <c r="L80" s="46" t="s">
        <v>4538</v>
      </c>
      <c r="M80" s="252" t="s">
        <v>6062</v>
      </c>
      <c r="N80" s="253"/>
      <c r="O80" s="77"/>
      <c r="Q80" s="162" t="s">
        <v>133</v>
      </c>
      <c r="R80" s="167" t="s">
        <v>206</v>
      </c>
      <c r="S80" s="160">
        <v>520</v>
      </c>
      <c r="T80" s="163">
        <v>616</v>
      </c>
      <c r="U80" s="164">
        <f t="shared" si="1"/>
        <v>96</v>
      </c>
      <c r="V80" s="246"/>
      <c r="W80" s="246"/>
    </row>
    <row r="81" spans="2:23" ht="103.5" x14ac:dyDescent="0.3">
      <c r="B81" s="18">
        <v>74</v>
      </c>
      <c r="C81" s="19">
        <v>-4</v>
      </c>
      <c r="D81" s="172" t="s">
        <v>272</v>
      </c>
      <c r="E81" s="141" t="s">
        <v>4026</v>
      </c>
      <c r="F81" s="142" t="s">
        <v>4543</v>
      </c>
      <c r="G81" s="143" t="s">
        <v>5909</v>
      </c>
      <c r="H81" s="138">
        <v>72</v>
      </c>
      <c r="I81" s="139">
        <v>6</v>
      </c>
      <c r="J81" s="140">
        <v>12</v>
      </c>
      <c r="K81" s="242" t="s">
        <v>5955</v>
      </c>
      <c r="L81" s="46" t="s">
        <v>4538</v>
      </c>
      <c r="M81" s="259" t="s">
        <v>5836</v>
      </c>
      <c r="N81" s="253" t="s">
        <v>6063</v>
      </c>
      <c r="O81" s="77"/>
      <c r="Q81" s="162" t="s">
        <v>4384</v>
      </c>
      <c r="R81" s="167" t="s">
        <v>323</v>
      </c>
      <c r="S81" s="160">
        <v>1112</v>
      </c>
      <c r="T81" s="163">
        <v>522</v>
      </c>
      <c r="U81" s="164">
        <f t="shared" si="1"/>
        <v>-590</v>
      </c>
      <c r="V81" s="246"/>
      <c r="W81" s="246"/>
    </row>
    <row r="82" spans="2:23" ht="103.5" x14ac:dyDescent="0.3">
      <c r="B82" s="18">
        <v>74</v>
      </c>
      <c r="C82" s="19">
        <v>-4</v>
      </c>
      <c r="D82" s="172" t="s">
        <v>3181</v>
      </c>
      <c r="E82" s="141" t="s">
        <v>4026</v>
      </c>
      <c r="F82" s="142" t="s">
        <v>7</v>
      </c>
      <c r="G82" s="143" t="s">
        <v>3182</v>
      </c>
      <c r="H82" s="138">
        <v>72</v>
      </c>
      <c r="I82" s="139">
        <v>6</v>
      </c>
      <c r="J82" s="140">
        <v>12</v>
      </c>
      <c r="K82" s="242" t="s">
        <v>5773</v>
      </c>
      <c r="L82" s="46" t="s">
        <v>4538</v>
      </c>
      <c r="M82" s="252" t="s">
        <v>6064</v>
      </c>
      <c r="N82" s="253" t="s">
        <v>960</v>
      </c>
      <c r="O82" s="77"/>
      <c r="Q82" s="162" t="s">
        <v>137</v>
      </c>
      <c r="R82" s="167" t="s">
        <v>358</v>
      </c>
      <c r="S82" s="160">
        <v>645</v>
      </c>
      <c r="T82" s="163">
        <v>1136</v>
      </c>
      <c r="U82" s="164">
        <f t="shared" si="1"/>
        <v>491</v>
      </c>
      <c r="V82" s="246"/>
      <c r="W82" s="246"/>
    </row>
    <row r="83" spans="2:23" ht="103.5" x14ac:dyDescent="0.3">
      <c r="B83" s="18">
        <v>77</v>
      </c>
      <c r="C83" s="19">
        <v>-4</v>
      </c>
      <c r="D83" s="172" t="s">
        <v>173</v>
      </c>
      <c r="E83" s="141" t="s">
        <v>4026</v>
      </c>
      <c r="F83" s="142" t="s">
        <v>174</v>
      </c>
      <c r="G83" s="143" t="s">
        <v>5234</v>
      </c>
      <c r="H83" s="138">
        <v>71</v>
      </c>
      <c r="I83" s="139">
        <v>11</v>
      </c>
      <c r="J83" s="140">
        <v>6.4545454545454541</v>
      </c>
      <c r="K83" s="242" t="s">
        <v>5955</v>
      </c>
      <c r="L83" s="46" t="s">
        <v>4538</v>
      </c>
      <c r="M83" s="252" t="s">
        <v>6065</v>
      </c>
      <c r="N83" s="253"/>
      <c r="O83" s="77"/>
      <c r="Q83" s="162" t="s">
        <v>5745</v>
      </c>
      <c r="R83" s="167" t="s">
        <v>5636</v>
      </c>
      <c r="S83" s="160">
        <v>1451</v>
      </c>
      <c r="T83" s="163">
        <v>653</v>
      </c>
      <c r="U83" s="164">
        <f t="shared" si="1"/>
        <v>-798</v>
      </c>
      <c r="V83" s="246"/>
      <c r="W83" s="246"/>
    </row>
    <row r="84" spans="2:23" ht="103.5" x14ac:dyDescent="0.3">
      <c r="B84" s="18">
        <v>78</v>
      </c>
      <c r="C84" s="19">
        <v>-4</v>
      </c>
      <c r="D84" s="172" t="s">
        <v>131</v>
      </c>
      <c r="E84" s="141" t="s">
        <v>4026</v>
      </c>
      <c r="F84" s="142" t="s">
        <v>4543</v>
      </c>
      <c r="G84" s="143" t="s">
        <v>132</v>
      </c>
      <c r="H84" s="138">
        <v>70</v>
      </c>
      <c r="I84" s="139">
        <v>1</v>
      </c>
      <c r="J84" s="140">
        <v>70</v>
      </c>
      <c r="K84" s="242" t="s">
        <v>5957</v>
      </c>
      <c r="L84" s="46" t="s">
        <v>4538</v>
      </c>
      <c r="M84" s="258" t="s">
        <v>4040</v>
      </c>
      <c r="N84" s="245"/>
      <c r="O84" s="77"/>
      <c r="Q84" s="162" t="s">
        <v>138</v>
      </c>
      <c r="R84" s="167" t="s">
        <v>2390</v>
      </c>
      <c r="S84" s="160">
        <v>50</v>
      </c>
      <c r="T84" s="163">
        <v>1481</v>
      </c>
      <c r="U84" s="164">
        <f t="shared" si="1"/>
        <v>1431</v>
      </c>
      <c r="V84" s="246"/>
      <c r="W84" s="246"/>
    </row>
    <row r="85" spans="2:23" ht="103.5" x14ac:dyDescent="0.3">
      <c r="B85" s="18">
        <v>78</v>
      </c>
      <c r="C85" s="19">
        <v>526</v>
      </c>
      <c r="D85" s="172" t="s">
        <v>4581</v>
      </c>
      <c r="E85" s="141" t="s">
        <v>4026</v>
      </c>
      <c r="F85" s="142" t="s">
        <v>278</v>
      </c>
      <c r="G85" s="143" t="s">
        <v>4582</v>
      </c>
      <c r="H85" s="138">
        <v>70</v>
      </c>
      <c r="I85" s="139">
        <v>2</v>
      </c>
      <c r="J85" s="140">
        <v>35</v>
      </c>
      <c r="K85" s="242" t="s">
        <v>5953</v>
      </c>
      <c r="L85" s="46" t="s">
        <v>4538</v>
      </c>
      <c r="M85" s="257" t="s">
        <v>5965</v>
      </c>
      <c r="N85" s="235" t="s">
        <v>960</v>
      </c>
      <c r="O85" s="77"/>
      <c r="Q85" s="162" t="s">
        <v>142</v>
      </c>
      <c r="R85" s="167" t="s">
        <v>236</v>
      </c>
      <c r="S85" s="161">
        <v>230</v>
      </c>
      <c r="T85" s="163">
        <v>49</v>
      </c>
      <c r="U85" s="164">
        <f t="shared" si="1"/>
        <v>-181</v>
      </c>
      <c r="V85" s="246"/>
      <c r="W85" s="246"/>
    </row>
    <row r="86" spans="2:23" ht="103.5" x14ac:dyDescent="0.3">
      <c r="B86" s="18">
        <v>78</v>
      </c>
      <c r="C86" s="19">
        <v>-4</v>
      </c>
      <c r="D86" s="172" t="s">
        <v>72</v>
      </c>
      <c r="E86" s="141" t="s">
        <v>4026</v>
      </c>
      <c r="F86" s="142" t="s">
        <v>7</v>
      </c>
      <c r="G86" s="143" t="s">
        <v>323</v>
      </c>
      <c r="H86" s="138">
        <v>70</v>
      </c>
      <c r="I86" s="139">
        <v>2</v>
      </c>
      <c r="J86" s="140">
        <v>35</v>
      </c>
      <c r="K86" s="242" t="s">
        <v>5773</v>
      </c>
      <c r="L86" s="46" t="s">
        <v>4538</v>
      </c>
      <c r="M86" s="255" t="s">
        <v>6066</v>
      </c>
      <c r="N86" s="253" t="s">
        <v>960</v>
      </c>
      <c r="O86" s="77"/>
      <c r="Q86" s="162" t="s">
        <v>146</v>
      </c>
      <c r="R86" s="167" t="s">
        <v>933</v>
      </c>
      <c r="S86" s="160">
        <v>610</v>
      </c>
      <c r="T86" s="163">
        <v>230</v>
      </c>
      <c r="U86" s="164">
        <f t="shared" si="1"/>
        <v>-380</v>
      </c>
      <c r="V86" s="246"/>
      <c r="W86" s="246"/>
    </row>
    <row r="87" spans="2:23" ht="103.5" x14ac:dyDescent="0.3">
      <c r="B87" s="18">
        <v>78</v>
      </c>
      <c r="C87" s="19">
        <v>-4</v>
      </c>
      <c r="D87" s="172" t="s">
        <v>223</v>
      </c>
      <c r="E87" s="141" t="s">
        <v>4026</v>
      </c>
      <c r="F87" s="142" t="s">
        <v>7</v>
      </c>
      <c r="G87" s="143" t="s">
        <v>224</v>
      </c>
      <c r="H87" s="138">
        <v>70</v>
      </c>
      <c r="I87" s="139">
        <v>3</v>
      </c>
      <c r="J87" s="140">
        <v>23.333333333333332</v>
      </c>
      <c r="K87" s="242" t="s">
        <v>5773</v>
      </c>
      <c r="L87" s="46" t="s">
        <v>4538</v>
      </c>
      <c r="M87" s="244" t="s">
        <v>6067</v>
      </c>
      <c r="N87" s="253"/>
      <c r="O87" s="77"/>
      <c r="Q87" s="162" t="s">
        <v>4507</v>
      </c>
      <c r="R87" s="167" t="s">
        <v>323</v>
      </c>
      <c r="S87" s="160">
        <v>484</v>
      </c>
      <c r="T87" s="163">
        <v>616</v>
      </c>
      <c r="U87" s="164">
        <f t="shared" si="1"/>
        <v>132</v>
      </c>
      <c r="V87" s="246"/>
      <c r="W87" s="246"/>
    </row>
    <row r="88" spans="2:23" ht="103.5" x14ac:dyDescent="0.3">
      <c r="B88" s="18">
        <v>78</v>
      </c>
      <c r="C88" s="19">
        <v>-4</v>
      </c>
      <c r="D88" s="172" t="s">
        <v>3295</v>
      </c>
      <c r="E88" s="141" t="s">
        <v>4026</v>
      </c>
      <c r="F88" s="142" t="s">
        <v>7</v>
      </c>
      <c r="G88" s="143" t="s">
        <v>323</v>
      </c>
      <c r="H88" s="138">
        <v>70</v>
      </c>
      <c r="I88" s="139">
        <v>5</v>
      </c>
      <c r="J88" s="140">
        <v>14</v>
      </c>
      <c r="K88" s="242" t="s">
        <v>5773</v>
      </c>
      <c r="L88" s="46" t="s">
        <v>4538</v>
      </c>
      <c r="M88" s="252" t="s">
        <v>6068</v>
      </c>
      <c r="N88" s="253" t="s">
        <v>960</v>
      </c>
      <c r="O88" s="77"/>
      <c r="Q88" s="162" t="s">
        <v>151</v>
      </c>
      <c r="R88" s="167" t="s">
        <v>1685</v>
      </c>
      <c r="S88" s="160">
        <v>452</v>
      </c>
      <c r="T88" s="163">
        <v>488</v>
      </c>
      <c r="U88" s="164">
        <f t="shared" si="1"/>
        <v>36</v>
      </c>
      <c r="V88" s="246"/>
      <c r="W88" s="246"/>
    </row>
    <row r="89" spans="2:23" ht="103.5" x14ac:dyDescent="0.3">
      <c r="B89" s="18">
        <v>78</v>
      </c>
      <c r="C89" s="19">
        <v>24</v>
      </c>
      <c r="D89" s="172" t="s">
        <v>1083</v>
      </c>
      <c r="E89" s="141" t="s">
        <v>4026</v>
      </c>
      <c r="F89" s="142" t="s">
        <v>7</v>
      </c>
      <c r="G89" s="143" t="s">
        <v>2511</v>
      </c>
      <c r="H89" s="138">
        <v>70</v>
      </c>
      <c r="I89" s="139">
        <v>7</v>
      </c>
      <c r="J89" s="140">
        <v>10</v>
      </c>
      <c r="K89" s="242" t="s">
        <v>5773</v>
      </c>
      <c r="L89" s="46" t="s">
        <v>4538</v>
      </c>
      <c r="M89" s="252" t="s">
        <v>6069</v>
      </c>
      <c r="N89" s="253"/>
      <c r="O89" s="77"/>
      <c r="Q89" s="162" t="s">
        <v>2451</v>
      </c>
      <c r="R89" s="167" t="s">
        <v>2428</v>
      </c>
      <c r="S89" s="160">
        <v>840</v>
      </c>
      <c r="T89" s="163">
        <v>940</v>
      </c>
      <c r="U89" s="164">
        <f t="shared" si="1"/>
        <v>100</v>
      </c>
      <c r="V89" s="246"/>
      <c r="W89" s="246"/>
    </row>
    <row r="90" spans="2:23" ht="103.5" x14ac:dyDescent="0.3">
      <c r="B90" s="18">
        <v>78</v>
      </c>
      <c r="C90" s="19">
        <v>-4</v>
      </c>
      <c r="D90" s="172" t="s">
        <v>327</v>
      </c>
      <c r="E90" s="141" t="s">
        <v>4026</v>
      </c>
      <c r="F90" s="142" t="s">
        <v>7</v>
      </c>
      <c r="G90" s="143" t="s">
        <v>2830</v>
      </c>
      <c r="H90" s="138">
        <v>70</v>
      </c>
      <c r="I90" s="139">
        <v>9</v>
      </c>
      <c r="J90" s="140">
        <v>7.7777777777777777</v>
      </c>
      <c r="K90" s="242" t="s">
        <v>5955</v>
      </c>
      <c r="L90" s="46" t="s">
        <v>4538</v>
      </c>
      <c r="M90" s="252" t="s">
        <v>5594</v>
      </c>
      <c r="N90" s="253" t="s">
        <v>4649</v>
      </c>
      <c r="O90" s="77"/>
      <c r="Q90" s="162" t="s">
        <v>2616</v>
      </c>
      <c r="R90" s="167" t="s">
        <v>323</v>
      </c>
      <c r="S90" s="160">
        <v>1112</v>
      </c>
      <c r="T90" s="163">
        <v>451</v>
      </c>
      <c r="U90" s="164">
        <f t="shared" si="1"/>
        <v>-661</v>
      </c>
      <c r="V90" s="246"/>
      <c r="W90" s="246"/>
    </row>
    <row r="91" spans="2:23" ht="103.5" x14ac:dyDescent="0.3">
      <c r="B91" s="18">
        <v>85</v>
      </c>
      <c r="C91" s="19">
        <v>-6</v>
      </c>
      <c r="D91" s="172" t="s">
        <v>1181</v>
      </c>
      <c r="E91" s="141" t="s">
        <v>4026</v>
      </c>
      <c r="F91" s="142" t="s">
        <v>7</v>
      </c>
      <c r="G91" s="143" t="s">
        <v>323</v>
      </c>
      <c r="H91" s="138">
        <v>69</v>
      </c>
      <c r="I91" s="139">
        <v>4</v>
      </c>
      <c r="J91" s="140">
        <v>17.25</v>
      </c>
      <c r="K91" s="242" t="s">
        <v>5771</v>
      </c>
      <c r="L91" s="46" t="s">
        <v>4034</v>
      </c>
      <c r="M91" s="252" t="s">
        <v>6070</v>
      </c>
      <c r="N91" s="234"/>
      <c r="O91" s="77"/>
      <c r="Q91" s="162" t="s">
        <v>154</v>
      </c>
      <c r="R91" s="167" t="s">
        <v>5110</v>
      </c>
      <c r="S91" s="160">
        <v>588</v>
      </c>
      <c r="T91" s="163">
        <v>855</v>
      </c>
      <c r="U91" s="164">
        <f t="shared" si="1"/>
        <v>267</v>
      </c>
      <c r="V91" s="246"/>
      <c r="W91" s="246"/>
    </row>
    <row r="92" spans="2:23" ht="103.5" x14ac:dyDescent="0.3">
      <c r="B92" s="18">
        <v>85</v>
      </c>
      <c r="C92" s="19">
        <v>-6</v>
      </c>
      <c r="D92" s="172" t="s">
        <v>763</v>
      </c>
      <c r="E92" s="141" t="s">
        <v>4026</v>
      </c>
      <c r="F92" s="142" t="s">
        <v>7</v>
      </c>
      <c r="G92" s="143" t="s">
        <v>764</v>
      </c>
      <c r="H92" s="138">
        <v>69</v>
      </c>
      <c r="I92" s="139">
        <v>5</v>
      </c>
      <c r="J92" s="140">
        <v>13.8</v>
      </c>
      <c r="K92" s="242" t="s">
        <v>5773</v>
      </c>
      <c r="L92" s="46" t="s">
        <v>4538</v>
      </c>
      <c r="M92" s="252" t="s">
        <v>6071</v>
      </c>
      <c r="N92" s="253" t="s">
        <v>960</v>
      </c>
      <c r="O92" s="77"/>
      <c r="Q92" s="162" t="s">
        <v>156</v>
      </c>
      <c r="R92" s="167" t="s">
        <v>911</v>
      </c>
      <c r="S92" s="160">
        <v>1311</v>
      </c>
      <c r="T92" s="163">
        <v>1136</v>
      </c>
      <c r="U92" s="164">
        <f t="shared" si="1"/>
        <v>-175</v>
      </c>
      <c r="V92" s="246"/>
      <c r="W92" s="246"/>
    </row>
    <row r="93" spans="2:23" ht="103.5" x14ac:dyDescent="0.3">
      <c r="B93" s="18">
        <v>87</v>
      </c>
      <c r="C93" s="19">
        <v>-6</v>
      </c>
      <c r="D93" s="172" t="s">
        <v>105</v>
      </c>
      <c r="E93" s="141" t="s">
        <v>4026</v>
      </c>
      <c r="F93" s="142" t="s">
        <v>7</v>
      </c>
      <c r="G93" s="143" t="s">
        <v>106</v>
      </c>
      <c r="H93" s="138">
        <v>67</v>
      </c>
      <c r="I93" s="139">
        <v>5</v>
      </c>
      <c r="J93" s="140">
        <v>13.4</v>
      </c>
      <c r="K93" s="242" t="s">
        <v>5773</v>
      </c>
      <c r="L93" s="46" t="s">
        <v>4538</v>
      </c>
      <c r="M93" s="244" t="s">
        <v>6072</v>
      </c>
      <c r="N93" s="245" t="s">
        <v>6073</v>
      </c>
      <c r="O93" s="77"/>
      <c r="Q93" s="162" t="s">
        <v>5190</v>
      </c>
      <c r="R93" s="167" t="s">
        <v>5181</v>
      </c>
      <c r="S93" s="160">
        <v>1451</v>
      </c>
      <c r="T93" s="163">
        <v>593</v>
      </c>
      <c r="U93" s="164">
        <f t="shared" si="1"/>
        <v>-858</v>
      </c>
      <c r="V93" s="246"/>
      <c r="W93" s="246"/>
    </row>
    <row r="94" spans="2:23" ht="103.5" x14ac:dyDescent="0.3">
      <c r="B94" s="18">
        <v>88</v>
      </c>
      <c r="C94" s="19">
        <v>-6</v>
      </c>
      <c r="D94" s="172" t="s">
        <v>1956</v>
      </c>
      <c r="E94" s="141" t="s">
        <v>4026</v>
      </c>
      <c r="F94" s="142" t="s">
        <v>7</v>
      </c>
      <c r="G94" s="143" t="s">
        <v>2402</v>
      </c>
      <c r="H94" s="138">
        <v>66</v>
      </c>
      <c r="I94" s="139">
        <v>5</v>
      </c>
      <c r="J94" s="140">
        <v>13.2</v>
      </c>
      <c r="K94" s="242" t="s">
        <v>5773</v>
      </c>
      <c r="L94" s="46" t="s">
        <v>4538</v>
      </c>
      <c r="M94" s="252" t="s">
        <v>6074</v>
      </c>
      <c r="N94" s="253" t="s">
        <v>960</v>
      </c>
      <c r="O94" s="77"/>
      <c r="Q94" s="162" t="s">
        <v>3246</v>
      </c>
      <c r="R94" s="167" t="s">
        <v>323</v>
      </c>
      <c r="S94" s="160">
        <v>752</v>
      </c>
      <c r="T94" s="163">
        <v>653</v>
      </c>
      <c r="U94" s="164">
        <f t="shared" si="1"/>
        <v>-99</v>
      </c>
      <c r="V94" s="246"/>
      <c r="W94" s="246"/>
    </row>
    <row r="95" spans="2:23" ht="103.5" x14ac:dyDescent="0.3">
      <c r="B95" s="18">
        <v>88</v>
      </c>
      <c r="C95" s="19">
        <v>-6</v>
      </c>
      <c r="D95" s="172" t="s">
        <v>357</v>
      </c>
      <c r="E95" s="141" t="s">
        <v>4026</v>
      </c>
      <c r="F95" s="142" t="s">
        <v>2920</v>
      </c>
      <c r="G95" s="143" t="s">
        <v>2829</v>
      </c>
      <c r="H95" s="138">
        <v>66</v>
      </c>
      <c r="I95" s="139">
        <v>7</v>
      </c>
      <c r="J95" s="140">
        <v>9.4285714285714288</v>
      </c>
      <c r="K95" s="242" t="s">
        <v>5955</v>
      </c>
      <c r="L95" s="46" t="s">
        <v>4538</v>
      </c>
      <c r="M95" s="252" t="s">
        <v>6075</v>
      </c>
      <c r="N95" s="253" t="s">
        <v>6076</v>
      </c>
      <c r="O95" s="77"/>
      <c r="Q95" s="162" t="s">
        <v>159</v>
      </c>
      <c r="R95" s="167" t="s">
        <v>3170</v>
      </c>
      <c r="S95" s="160">
        <v>125</v>
      </c>
      <c r="T95" s="163">
        <v>1481</v>
      </c>
      <c r="U95" s="164">
        <f t="shared" si="1"/>
        <v>1356</v>
      </c>
      <c r="V95" s="246"/>
      <c r="W95" s="246"/>
    </row>
    <row r="96" spans="2:23" ht="103.5" x14ac:dyDescent="0.3">
      <c r="B96" s="18">
        <v>88</v>
      </c>
      <c r="C96" s="19">
        <v>-6</v>
      </c>
      <c r="D96" s="172" t="s">
        <v>342</v>
      </c>
      <c r="E96" s="141" t="s">
        <v>4026</v>
      </c>
      <c r="F96" s="142" t="s">
        <v>7</v>
      </c>
      <c r="G96" s="143" t="s">
        <v>343</v>
      </c>
      <c r="H96" s="138">
        <v>66</v>
      </c>
      <c r="I96" s="139">
        <v>8</v>
      </c>
      <c r="J96" s="140">
        <v>8.25</v>
      </c>
      <c r="K96" s="242" t="s">
        <v>5955</v>
      </c>
      <c r="L96" s="46" t="s">
        <v>4538</v>
      </c>
      <c r="M96" s="252" t="s">
        <v>6077</v>
      </c>
      <c r="N96" s="253"/>
      <c r="O96" s="77"/>
      <c r="Q96" s="162" t="s">
        <v>3402</v>
      </c>
      <c r="R96" s="167" t="s">
        <v>3381</v>
      </c>
      <c r="S96" s="160">
        <v>1112</v>
      </c>
      <c r="T96" s="163">
        <v>765</v>
      </c>
      <c r="U96" s="164">
        <f t="shared" si="1"/>
        <v>-347</v>
      </c>
      <c r="V96" s="246"/>
      <c r="W96" s="246"/>
    </row>
    <row r="97" spans="2:23" ht="103.5" x14ac:dyDescent="0.3">
      <c r="B97" s="18">
        <v>88</v>
      </c>
      <c r="C97" s="19">
        <v>-6</v>
      </c>
      <c r="D97" s="172" t="s">
        <v>157</v>
      </c>
      <c r="E97" s="141" t="s">
        <v>4026</v>
      </c>
      <c r="F97" s="142" t="s">
        <v>7</v>
      </c>
      <c r="G97" s="143" t="s">
        <v>3910</v>
      </c>
      <c r="H97" s="138">
        <v>66</v>
      </c>
      <c r="I97" s="139">
        <v>11</v>
      </c>
      <c r="J97" s="140">
        <v>6</v>
      </c>
      <c r="K97" s="242" t="s">
        <v>5955</v>
      </c>
      <c r="L97" s="46" t="s">
        <v>4538</v>
      </c>
      <c r="M97" s="252" t="s">
        <v>5593</v>
      </c>
      <c r="N97" s="253" t="s">
        <v>6078</v>
      </c>
      <c r="O97" s="65"/>
      <c r="Q97" s="162" t="s">
        <v>163</v>
      </c>
      <c r="R97" s="167" t="s">
        <v>927</v>
      </c>
      <c r="S97" s="160">
        <v>1038</v>
      </c>
      <c r="T97" s="163">
        <v>124</v>
      </c>
      <c r="U97" s="164">
        <f t="shared" si="1"/>
        <v>-914</v>
      </c>
      <c r="V97" s="246"/>
      <c r="W97" s="246"/>
    </row>
    <row r="98" spans="2:23" ht="103.5" x14ac:dyDescent="0.3">
      <c r="B98" s="18">
        <v>92</v>
      </c>
      <c r="C98" s="19">
        <v>-6</v>
      </c>
      <c r="D98" s="172" t="s">
        <v>3079</v>
      </c>
      <c r="E98" s="141" t="s">
        <v>4026</v>
      </c>
      <c r="F98" s="142" t="s">
        <v>7</v>
      </c>
      <c r="G98" s="143" t="s">
        <v>4222</v>
      </c>
      <c r="H98" s="138">
        <v>65</v>
      </c>
      <c r="I98" s="139">
        <v>2</v>
      </c>
      <c r="J98" s="140">
        <v>32.5</v>
      </c>
      <c r="K98" s="242" t="s">
        <v>5771</v>
      </c>
      <c r="L98" s="46" t="s">
        <v>4034</v>
      </c>
      <c r="M98" s="255" t="s">
        <v>6079</v>
      </c>
      <c r="N98" s="253" t="s">
        <v>960</v>
      </c>
      <c r="O98" s="77"/>
      <c r="Q98" s="162" t="s">
        <v>166</v>
      </c>
      <c r="R98" s="167" t="s">
        <v>266</v>
      </c>
      <c r="S98" s="160">
        <v>310</v>
      </c>
      <c r="T98" s="163">
        <v>1136</v>
      </c>
      <c r="U98" s="164">
        <f t="shared" si="1"/>
        <v>826</v>
      </c>
      <c r="V98" s="246"/>
      <c r="W98" s="246"/>
    </row>
    <row r="99" spans="2:23" ht="103.5" x14ac:dyDescent="0.3">
      <c r="B99" s="18">
        <v>92</v>
      </c>
      <c r="C99" s="19">
        <v>-6</v>
      </c>
      <c r="D99" s="172" t="s">
        <v>201</v>
      </c>
      <c r="E99" s="141" t="s">
        <v>4026</v>
      </c>
      <c r="F99" s="142" t="s">
        <v>7</v>
      </c>
      <c r="G99" s="143" t="s">
        <v>2876</v>
      </c>
      <c r="H99" s="138">
        <v>65</v>
      </c>
      <c r="I99" s="139">
        <v>4</v>
      </c>
      <c r="J99" s="140">
        <v>16.25</v>
      </c>
      <c r="K99" s="242" t="s">
        <v>5773</v>
      </c>
      <c r="L99" s="46" t="s">
        <v>4538</v>
      </c>
      <c r="M99" s="252" t="s">
        <v>6080</v>
      </c>
      <c r="N99" s="253" t="s">
        <v>960</v>
      </c>
      <c r="O99" s="77"/>
      <c r="Q99" s="162" t="s">
        <v>169</v>
      </c>
      <c r="R99" s="167" t="s">
        <v>4220</v>
      </c>
      <c r="S99" s="160">
        <v>34</v>
      </c>
      <c r="T99" s="163">
        <v>1063</v>
      </c>
      <c r="U99" s="164">
        <f t="shared" si="1"/>
        <v>1029</v>
      </c>
      <c r="V99" s="246"/>
      <c r="W99" s="246"/>
    </row>
    <row r="100" spans="2:23" ht="103.5" x14ac:dyDescent="0.3">
      <c r="B100" s="18">
        <v>94</v>
      </c>
      <c r="C100" s="19">
        <v>-6</v>
      </c>
      <c r="D100" s="172" t="s">
        <v>2173</v>
      </c>
      <c r="E100" s="141" t="s">
        <v>4026</v>
      </c>
      <c r="F100" s="142" t="s">
        <v>7</v>
      </c>
      <c r="G100" s="143" t="s">
        <v>2413</v>
      </c>
      <c r="H100" s="138">
        <v>64</v>
      </c>
      <c r="I100" s="139">
        <v>3</v>
      </c>
      <c r="J100" s="140">
        <v>21.333333333333332</v>
      </c>
      <c r="K100" s="242" t="s">
        <v>5773</v>
      </c>
      <c r="L100" s="46" t="s">
        <v>4538</v>
      </c>
      <c r="M100" s="244" t="s">
        <v>6081</v>
      </c>
      <c r="N100" s="253" t="s">
        <v>960</v>
      </c>
      <c r="O100" s="77"/>
      <c r="Q100" s="162" t="s">
        <v>172</v>
      </c>
      <c r="R100" s="167" t="s">
        <v>1097</v>
      </c>
      <c r="S100" s="160">
        <v>484</v>
      </c>
      <c r="T100" s="163">
        <v>310</v>
      </c>
      <c r="U100" s="164">
        <f t="shared" si="1"/>
        <v>-174</v>
      </c>
      <c r="V100" s="246"/>
      <c r="W100" s="246"/>
    </row>
    <row r="101" spans="2:23" ht="103.5" x14ac:dyDescent="0.3">
      <c r="B101" s="18">
        <v>94</v>
      </c>
      <c r="C101" s="19">
        <v>-6</v>
      </c>
      <c r="D101" s="172" t="s">
        <v>310</v>
      </c>
      <c r="E101" s="141" t="s">
        <v>4026</v>
      </c>
      <c r="F101" s="142" t="s">
        <v>7</v>
      </c>
      <c r="G101" s="143" t="s">
        <v>311</v>
      </c>
      <c r="H101" s="138">
        <v>64</v>
      </c>
      <c r="I101" s="139">
        <v>6</v>
      </c>
      <c r="J101" s="140">
        <v>10.666666666666666</v>
      </c>
      <c r="K101" s="242" t="s">
        <v>5774</v>
      </c>
      <c r="L101" s="46" t="s">
        <v>4538</v>
      </c>
      <c r="M101" s="252" t="s">
        <v>6082</v>
      </c>
      <c r="N101" s="245"/>
      <c r="O101" s="77"/>
      <c r="Q101" s="162" t="s">
        <v>175</v>
      </c>
      <c r="R101" s="167" t="s">
        <v>88</v>
      </c>
      <c r="S101" s="161">
        <v>31</v>
      </c>
      <c r="T101" s="163">
        <v>32</v>
      </c>
      <c r="U101" s="164">
        <f t="shared" si="1"/>
        <v>1</v>
      </c>
      <c r="V101" s="246"/>
      <c r="W101" s="246"/>
    </row>
    <row r="102" spans="2:23" ht="103.5" x14ac:dyDescent="0.3">
      <c r="B102" s="18">
        <v>96</v>
      </c>
      <c r="C102" s="19">
        <v>-6</v>
      </c>
      <c r="D102" s="172" t="s">
        <v>111</v>
      </c>
      <c r="E102" s="141" t="s">
        <v>4026</v>
      </c>
      <c r="F102" s="142" t="s">
        <v>7</v>
      </c>
      <c r="G102" s="143" t="s">
        <v>112</v>
      </c>
      <c r="H102" s="138">
        <v>63</v>
      </c>
      <c r="I102" s="139">
        <v>3</v>
      </c>
      <c r="J102" s="140">
        <v>21</v>
      </c>
      <c r="K102" s="242" t="s">
        <v>5773</v>
      </c>
      <c r="L102" s="46" t="s">
        <v>4538</v>
      </c>
      <c r="M102" s="252" t="s">
        <v>6083</v>
      </c>
      <c r="N102" s="253" t="s">
        <v>960</v>
      </c>
      <c r="O102" s="77"/>
      <c r="Q102" s="162" t="s">
        <v>3403</v>
      </c>
      <c r="R102" s="167" t="s">
        <v>1479</v>
      </c>
      <c r="S102" s="160">
        <v>1112</v>
      </c>
      <c r="T102" s="163">
        <v>488</v>
      </c>
      <c r="U102" s="164">
        <f t="shared" si="1"/>
        <v>-624</v>
      </c>
      <c r="V102" s="246"/>
      <c r="W102" s="246"/>
    </row>
    <row r="103" spans="2:23" ht="103.5" x14ac:dyDescent="0.3">
      <c r="B103" s="18">
        <v>96</v>
      </c>
      <c r="C103" s="19">
        <v>-6</v>
      </c>
      <c r="D103" s="172" t="s">
        <v>2553</v>
      </c>
      <c r="E103" s="141" t="s">
        <v>4026</v>
      </c>
      <c r="F103" s="142" t="s">
        <v>7</v>
      </c>
      <c r="G103" s="143" t="s">
        <v>3574</v>
      </c>
      <c r="H103" s="138">
        <v>63</v>
      </c>
      <c r="I103" s="139">
        <v>4</v>
      </c>
      <c r="J103" s="140">
        <v>15.75</v>
      </c>
      <c r="K103" s="242" t="s">
        <v>5773</v>
      </c>
      <c r="L103" s="46" t="s">
        <v>4538</v>
      </c>
      <c r="M103" s="252" t="s">
        <v>6084</v>
      </c>
      <c r="N103" s="253" t="s">
        <v>960</v>
      </c>
      <c r="O103" s="77"/>
      <c r="Q103" s="162" t="s">
        <v>179</v>
      </c>
      <c r="R103" s="167" t="s">
        <v>2516</v>
      </c>
      <c r="S103" s="161">
        <v>382</v>
      </c>
      <c r="T103" s="163">
        <v>29</v>
      </c>
      <c r="U103" s="164">
        <f t="shared" si="1"/>
        <v>-353</v>
      </c>
      <c r="V103" s="246"/>
      <c r="W103" s="246"/>
    </row>
    <row r="104" spans="2:23" ht="103.5" x14ac:dyDescent="0.3">
      <c r="B104" s="18">
        <v>96</v>
      </c>
      <c r="C104" s="19">
        <v>-6</v>
      </c>
      <c r="D104" s="172" t="s">
        <v>2185</v>
      </c>
      <c r="E104" s="141" t="s">
        <v>4026</v>
      </c>
      <c r="F104" s="142" t="s">
        <v>7</v>
      </c>
      <c r="G104" s="143" t="s">
        <v>2877</v>
      </c>
      <c r="H104" s="138">
        <v>63</v>
      </c>
      <c r="I104" s="139">
        <v>6</v>
      </c>
      <c r="J104" s="140">
        <v>10.5</v>
      </c>
      <c r="K104" s="242" t="s">
        <v>5955</v>
      </c>
      <c r="L104" s="46" t="s">
        <v>4538</v>
      </c>
      <c r="M104" s="252" t="s">
        <v>6085</v>
      </c>
      <c r="N104" s="253" t="s">
        <v>960</v>
      </c>
      <c r="O104" s="77"/>
      <c r="Q104" s="162" t="s">
        <v>181</v>
      </c>
      <c r="R104" s="167" t="s">
        <v>442</v>
      </c>
      <c r="S104" s="160">
        <v>310</v>
      </c>
      <c r="T104" s="163">
        <v>1136</v>
      </c>
      <c r="U104" s="164">
        <f t="shared" si="1"/>
        <v>826</v>
      </c>
      <c r="V104" s="246"/>
      <c r="W104" s="246"/>
    </row>
    <row r="105" spans="2:23" ht="103.5" x14ac:dyDescent="0.3">
      <c r="B105" s="18">
        <v>99</v>
      </c>
      <c r="C105" s="19">
        <v>-4</v>
      </c>
      <c r="D105" s="172" t="s">
        <v>418</v>
      </c>
      <c r="E105" s="141" t="s">
        <v>4026</v>
      </c>
      <c r="F105" s="142" t="s">
        <v>7</v>
      </c>
      <c r="G105" s="143" t="s">
        <v>2400</v>
      </c>
      <c r="H105" s="138">
        <v>61</v>
      </c>
      <c r="I105" s="139">
        <v>5</v>
      </c>
      <c r="J105" s="140">
        <v>12.2</v>
      </c>
      <c r="K105" s="242" t="s">
        <v>5773</v>
      </c>
      <c r="L105" s="46" t="s">
        <v>4538</v>
      </c>
      <c r="M105" s="252" t="s">
        <v>6086</v>
      </c>
      <c r="N105" s="253" t="s">
        <v>960</v>
      </c>
      <c r="O105" s="77"/>
      <c r="Q105" s="162" t="s">
        <v>4385</v>
      </c>
      <c r="R105" s="167" t="s">
        <v>4366</v>
      </c>
      <c r="S105" s="160">
        <v>1112</v>
      </c>
      <c r="T105" s="163">
        <v>382</v>
      </c>
      <c r="U105" s="164">
        <f t="shared" si="1"/>
        <v>-730</v>
      </c>
      <c r="V105" s="246"/>
      <c r="W105" s="246"/>
    </row>
    <row r="106" spans="2:23" ht="103.5" x14ac:dyDescent="0.3">
      <c r="B106" s="18">
        <v>99</v>
      </c>
      <c r="C106" s="19">
        <v>36</v>
      </c>
      <c r="D106" s="172" t="s">
        <v>285</v>
      </c>
      <c r="E106" s="141" t="s">
        <v>4026</v>
      </c>
      <c r="F106" s="142" t="s">
        <v>3456</v>
      </c>
      <c r="G106" s="143" t="s">
        <v>286</v>
      </c>
      <c r="H106" s="138">
        <v>61</v>
      </c>
      <c r="I106" s="139">
        <v>6</v>
      </c>
      <c r="J106" s="140">
        <v>10.166666666666666</v>
      </c>
      <c r="K106" s="242" t="s">
        <v>5955</v>
      </c>
      <c r="L106" s="46" t="s">
        <v>4538</v>
      </c>
      <c r="M106" s="252" t="s">
        <v>6087</v>
      </c>
      <c r="N106" s="253" t="s">
        <v>6088</v>
      </c>
      <c r="O106" s="77"/>
      <c r="Q106" s="162" t="s">
        <v>183</v>
      </c>
      <c r="R106" s="167" t="s">
        <v>769</v>
      </c>
      <c r="S106" s="160">
        <v>1311</v>
      </c>
      <c r="T106" s="163">
        <v>310</v>
      </c>
      <c r="U106" s="164">
        <f t="shared" si="1"/>
        <v>-1001</v>
      </c>
      <c r="V106" s="246"/>
      <c r="W106" s="246"/>
    </row>
    <row r="107" spans="2:23" ht="103.5" x14ac:dyDescent="0.3">
      <c r="B107" s="18">
        <v>99</v>
      </c>
      <c r="C107" s="19">
        <v>-4</v>
      </c>
      <c r="D107" s="172" t="s">
        <v>2087</v>
      </c>
      <c r="E107" s="141" t="s">
        <v>4026</v>
      </c>
      <c r="F107" s="142" t="s">
        <v>7</v>
      </c>
      <c r="G107" s="143" t="s">
        <v>2088</v>
      </c>
      <c r="H107" s="138">
        <v>61</v>
      </c>
      <c r="I107" s="139">
        <v>6</v>
      </c>
      <c r="J107" s="140">
        <v>10.166666666666666</v>
      </c>
      <c r="K107" s="242" t="s">
        <v>5773</v>
      </c>
      <c r="L107" s="46" t="s">
        <v>4538</v>
      </c>
      <c r="M107" s="252" t="s">
        <v>6089</v>
      </c>
      <c r="N107" s="253" t="s">
        <v>960</v>
      </c>
      <c r="O107" s="77"/>
      <c r="Q107" s="162" t="s">
        <v>4165</v>
      </c>
      <c r="R107" s="167" t="s">
        <v>4198</v>
      </c>
      <c r="S107" s="160">
        <v>924</v>
      </c>
      <c r="T107" s="163">
        <v>1136</v>
      </c>
      <c r="U107" s="164">
        <f t="shared" si="1"/>
        <v>212</v>
      </c>
      <c r="V107" s="246"/>
      <c r="W107" s="246"/>
    </row>
    <row r="108" spans="2:23" ht="103.5" x14ac:dyDescent="0.3">
      <c r="B108" s="18">
        <v>99</v>
      </c>
      <c r="C108" s="19">
        <v>-4</v>
      </c>
      <c r="D108" s="172" t="s">
        <v>356</v>
      </c>
      <c r="E108" s="141" t="s">
        <v>4026</v>
      </c>
      <c r="F108" s="142" t="s">
        <v>7</v>
      </c>
      <c r="G108" s="143" t="s">
        <v>623</v>
      </c>
      <c r="H108" s="138">
        <v>61</v>
      </c>
      <c r="I108" s="139">
        <v>6</v>
      </c>
      <c r="J108" s="140">
        <v>10.166666666666666</v>
      </c>
      <c r="K108" s="242" t="s">
        <v>5773</v>
      </c>
      <c r="L108" s="46" t="s">
        <v>4538</v>
      </c>
      <c r="M108" s="252" t="s">
        <v>6090</v>
      </c>
      <c r="N108" s="253" t="s">
        <v>3632</v>
      </c>
      <c r="O108" s="77"/>
      <c r="Q108" s="162" t="s">
        <v>188</v>
      </c>
      <c r="R108" s="167" t="s">
        <v>2388</v>
      </c>
      <c r="S108" s="160">
        <v>20</v>
      </c>
      <c r="T108" s="163">
        <v>469</v>
      </c>
      <c r="U108" s="164">
        <f t="shared" si="1"/>
        <v>449</v>
      </c>
      <c r="V108" s="246"/>
      <c r="W108" s="246"/>
    </row>
    <row r="109" spans="2:23" ht="103.5" x14ac:dyDescent="0.3">
      <c r="B109" s="18">
        <v>103</v>
      </c>
      <c r="C109" s="19">
        <v>-5</v>
      </c>
      <c r="D109" s="172" t="s">
        <v>4408</v>
      </c>
      <c r="E109" s="141" t="s">
        <v>4026</v>
      </c>
      <c r="F109" s="142" t="s">
        <v>7</v>
      </c>
      <c r="G109" s="143" t="s">
        <v>4409</v>
      </c>
      <c r="H109" s="138">
        <v>60</v>
      </c>
      <c r="I109" s="139">
        <v>1</v>
      </c>
      <c r="J109" s="140">
        <v>60</v>
      </c>
      <c r="K109" s="242" t="s">
        <v>5957</v>
      </c>
      <c r="L109" s="46" t="s">
        <v>4538</v>
      </c>
      <c r="M109" s="258" t="s">
        <v>4410</v>
      </c>
      <c r="N109" s="253" t="s">
        <v>960</v>
      </c>
      <c r="O109" s="77"/>
      <c r="Q109" s="162" t="s">
        <v>2617</v>
      </c>
      <c r="R109" s="167" t="s">
        <v>3098</v>
      </c>
      <c r="S109" s="160">
        <v>47</v>
      </c>
      <c r="T109" s="163">
        <v>940</v>
      </c>
      <c r="U109" s="164">
        <f t="shared" si="1"/>
        <v>893</v>
      </c>
      <c r="V109" s="246"/>
      <c r="W109" s="246"/>
    </row>
    <row r="110" spans="2:23" ht="103.5" x14ac:dyDescent="0.3">
      <c r="B110" s="18">
        <v>103</v>
      </c>
      <c r="C110" s="19">
        <v>-5</v>
      </c>
      <c r="D110" s="172" t="s">
        <v>189</v>
      </c>
      <c r="E110" s="141" t="s">
        <v>4026</v>
      </c>
      <c r="F110" s="142" t="s">
        <v>7</v>
      </c>
      <c r="G110" s="143" t="s">
        <v>190</v>
      </c>
      <c r="H110" s="138">
        <v>60</v>
      </c>
      <c r="I110" s="139">
        <v>3</v>
      </c>
      <c r="J110" s="140">
        <v>20</v>
      </c>
      <c r="K110" s="242" t="s">
        <v>5958</v>
      </c>
      <c r="L110" s="46" t="s">
        <v>4538</v>
      </c>
      <c r="M110" s="244" t="s">
        <v>6091</v>
      </c>
      <c r="N110" s="253" t="s">
        <v>960</v>
      </c>
      <c r="O110" s="77"/>
      <c r="Q110" s="162" t="s">
        <v>2862</v>
      </c>
      <c r="R110" s="167" t="s">
        <v>3098</v>
      </c>
      <c r="S110" s="161">
        <v>26</v>
      </c>
      <c r="T110" s="163">
        <v>17</v>
      </c>
      <c r="U110" s="164">
        <f t="shared" si="1"/>
        <v>-9</v>
      </c>
      <c r="V110" s="246"/>
      <c r="W110" s="246"/>
    </row>
    <row r="111" spans="2:23" ht="103.5" x14ac:dyDescent="0.3">
      <c r="B111" s="18">
        <v>103</v>
      </c>
      <c r="C111" s="19">
        <v>40</v>
      </c>
      <c r="D111" s="172" t="s">
        <v>727</v>
      </c>
      <c r="E111" s="141" t="s">
        <v>4026</v>
      </c>
      <c r="F111" s="142" t="s">
        <v>7</v>
      </c>
      <c r="G111" s="143" t="s">
        <v>3455</v>
      </c>
      <c r="H111" s="138">
        <v>60</v>
      </c>
      <c r="I111" s="139">
        <v>4</v>
      </c>
      <c r="J111" s="140">
        <v>15</v>
      </c>
      <c r="K111" s="242" t="s">
        <v>5773</v>
      </c>
      <c r="L111" s="46" t="s">
        <v>4538</v>
      </c>
      <c r="M111" s="252" t="s">
        <v>6092</v>
      </c>
      <c r="N111" s="245"/>
      <c r="O111" s="77"/>
      <c r="Q111" s="162" t="s">
        <v>191</v>
      </c>
      <c r="R111" s="167" t="s">
        <v>605</v>
      </c>
      <c r="S111" s="161">
        <v>190</v>
      </c>
      <c r="T111" s="163">
        <v>45</v>
      </c>
      <c r="U111" s="164">
        <f t="shared" si="1"/>
        <v>-145</v>
      </c>
      <c r="V111" s="246"/>
      <c r="W111" s="246"/>
    </row>
    <row r="112" spans="2:23" ht="103.5" x14ac:dyDescent="0.3">
      <c r="B112" s="18">
        <v>103</v>
      </c>
      <c r="C112" s="19">
        <v>-5</v>
      </c>
      <c r="D112" s="172" t="s">
        <v>213</v>
      </c>
      <c r="E112" s="141" t="s">
        <v>4026</v>
      </c>
      <c r="F112" s="142" t="s">
        <v>135</v>
      </c>
      <c r="G112" s="143" t="s">
        <v>214</v>
      </c>
      <c r="H112" s="138">
        <v>60</v>
      </c>
      <c r="I112" s="139">
        <v>5</v>
      </c>
      <c r="J112" s="140">
        <v>12</v>
      </c>
      <c r="K112" s="242" t="s">
        <v>5955</v>
      </c>
      <c r="L112" s="46" t="s">
        <v>4538</v>
      </c>
      <c r="M112" s="252" t="s">
        <v>6093</v>
      </c>
      <c r="N112" s="253" t="s">
        <v>5966</v>
      </c>
      <c r="O112" s="77"/>
      <c r="Q112" s="162" t="s">
        <v>3247</v>
      </c>
      <c r="R112" s="167" t="s">
        <v>323</v>
      </c>
      <c r="S112" s="161">
        <v>924</v>
      </c>
      <c r="T112" s="163">
        <v>23</v>
      </c>
      <c r="U112" s="164">
        <f t="shared" si="1"/>
        <v>-901</v>
      </c>
      <c r="V112" s="246"/>
      <c r="W112" s="246"/>
    </row>
    <row r="113" spans="2:23" ht="103.5" x14ac:dyDescent="0.3">
      <c r="B113" s="18">
        <v>103</v>
      </c>
      <c r="C113" s="19">
        <v>-5</v>
      </c>
      <c r="D113" s="172" t="s">
        <v>139</v>
      </c>
      <c r="E113" s="141" t="s">
        <v>4026</v>
      </c>
      <c r="F113" s="142" t="s">
        <v>7</v>
      </c>
      <c r="G113" s="143" t="s">
        <v>140</v>
      </c>
      <c r="H113" s="138">
        <v>60</v>
      </c>
      <c r="I113" s="139">
        <v>11</v>
      </c>
      <c r="J113" s="140">
        <v>5.4545454545454541</v>
      </c>
      <c r="K113" s="242" t="s">
        <v>5955</v>
      </c>
      <c r="L113" s="46" t="s">
        <v>4538</v>
      </c>
      <c r="M113" s="252" t="s">
        <v>6094</v>
      </c>
      <c r="N113" s="248" t="s">
        <v>4999</v>
      </c>
      <c r="O113" s="77"/>
      <c r="Q113" s="162" t="s">
        <v>2160</v>
      </c>
      <c r="R113" s="167" t="s">
        <v>2146</v>
      </c>
      <c r="S113" s="160">
        <v>265</v>
      </c>
      <c r="T113" s="163">
        <v>190</v>
      </c>
      <c r="U113" s="164">
        <f t="shared" si="1"/>
        <v>-75</v>
      </c>
      <c r="V113" s="246"/>
      <c r="W113" s="246"/>
    </row>
    <row r="114" spans="2:23" ht="85.5" x14ac:dyDescent="0.3">
      <c r="B114" s="18">
        <v>108</v>
      </c>
      <c r="C114" s="19">
        <v>-6</v>
      </c>
      <c r="D114" s="172" t="s">
        <v>2973</v>
      </c>
      <c r="E114" s="141" t="s">
        <v>4026</v>
      </c>
      <c r="F114" s="142" t="s">
        <v>7</v>
      </c>
      <c r="G114" s="143" t="s">
        <v>2974</v>
      </c>
      <c r="H114" s="138">
        <v>59</v>
      </c>
      <c r="I114" s="139">
        <v>2</v>
      </c>
      <c r="J114" s="140">
        <v>29.5</v>
      </c>
      <c r="K114" s="260" t="s">
        <v>5773</v>
      </c>
      <c r="L114" s="46" t="s">
        <v>4538</v>
      </c>
      <c r="M114" s="255" t="s">
        <v>6095</v>
      </c>
      <c r="N114" s="253" t="s">
        <v>960</v>
      </c>
      <c r="O114" s="96"/>
      <c r="Q114" s="162" t="s">
        <v>2618</v>
      </c>
      <c r="R114" s="167" t="s">
        <v>323</v>
      </c>
      <c r="S114" s="160">
        <v>323</v>
      </c>
      <c r="T114" s="163">
        <v>940</v>
      </c>
      <c r="U114" s="164">
        <f t="shared" si="1"/>
        <v>617</v>
      </c>
      <c r="V114" s="246"/>
      <c r="W114" s="246"/>
    </row>
    <row r="115" spans="2:23" ht="85.5" x14ac:dyDescent="0.3">
      <c r="B115" s="18">
        <v>108</v>
      </c>
      <c r="C115" s="19">
        <v>-6</v>
      </c>
      <c r="D115" s="172" t="s">
        <v>31</v>
      </c>
      <c r="E115" s="141" t="s">
        <v>4026</v>
      </c>
      <c r="F115" s="142" t="s">
        <v>7</v>
      </c>
      <c r="G115" s="143" t="s">
        <v>32</v>
      </c>
      <c r="H115" s="138">
        <v>59</v>
      </c>
      <c r="I115" s="139">
        <v>4</v>
      </c>
      <c r="J115" s="140">
        <v>14.75</v>
      </c>
      <c r="K115" s="260" t="s">
        <v>5955</v>
      </c>
      <c r="L115" s="46" t="s">
        <v>4538</v>
      </c>
      <c r="M115" s="255" t="s">
        <v>960</v>
      </c>
      <c r="N115" s="253" t="s">
        <v>6096</v>
      </c>
      <c r="O115" s="77"/>
      <c r="Q115" s="162" t="s">
        <v>5873</v>
      </c>
      <c r="R115" s="167" t="s">
        <v>323</v>
      </c>
      <c r="S115" s="160">
        <v>1112</v>
      </c>
      <c r="T115" s="163">
        <v>263</v>
      </c>
      <c r="U115" s="164">
        <f t="shared" si="1"/>
        <v>-849</v>
      </c>
      <c r="V115" s="246"/>
      <c r="W115" s="246"/>
    </row>
    <row r="116" spans="2:23" ht="85.5" x14ac:dyDescent="0.3">
      <c r="B116" s="18">
        <v>108</v>
      </c>
      <c r="C116" s="19">
        <v>-6</v>
      </c>
      <c r="D116" s="172" t="s">
        <v>86</v>
      </c>
      <c r="E116" s="141" t="s">
        <v>4026</v>
      </c>
      <c r="F116" s="142" t="s">
        <v>7</v>
      </c>
      <c r="G116" s="143" t="s">
        <v>84</v>
      </c>
      <c r="H116" s="138">
        <v>59</v>
      </c>
      <c r="I116" s="139">
        <v>8</v>
      </c>
      <c r="J116" s="140">
        <v>7.375</v>
      </c>
      <c r="K116" s="260" t="s">
        <v>5955</v>
      </c>
      <c r="L116" s="46" t="s">
        <v>4538</v>
      </c>
      <c r="M116" s="252" t="s">
        <v>6097</v>
      </c>
      <c r="N116" s="253" t="s">
        <v>6098</v>
      </c>
      <c r="O116" s="77"/>
      <c r="Q116" s="162" t="s">
        <v>3859</v>
      </c>
      <c r="R116" s="167" t="s">
        <v>3857</v>
      </c>
      <c r="S116" s="160">
        <v>1451</v>
      </c>
      <c r="T116" s="163">
        <v>322</v>
      </c>
      <c r="U116" s="164">
        <f t="shared" si="1"/>
        <v>-1129</v>
      </c>
      <c r="V116" s="246"/>
      <c r="W116" s="246"/>
    </row>
    <row r="117" spans="2:23" ht="85.5" x14ac:dyDescent="0.3">
      <c r="B117" s="18">
        <v>108</v>
      </c>
      <c r="C117" s="19">
        <v>-6</v>
      </c>
      <c r="D117" s="172" t="s">
        <v>143</v>
      </c>
      <c r="E117" s="141" t="s">
        <v>4026</v>
      </c>
      <c r="F117" s="142" t="s">
        <v>7</v>
      </c>
      <c r="G117" s="143" t="s">
        <v>2583</v>
      </c>
      <c r="H117" s="138">
        <v>59</v>
      </c>
      <c r="I117" s="139">
        <v>8</v>
      </c>
      <c r="J117" s="140">
        <v>7.375</v>
      </c>
      <c r="K117" s="260" t="s">
        <v>5773</v>
      </c>
      <c r="L117" s="46" t="s">
        <v>4538</v>
      </c>
      <c r="M117" s="252" t="s">
        <v>6099</v>
      </c>
      <c r="N117" s="245"/>
      <c r="O117" s="77"/>
      <c r="Q117" s="162" t="s">
        <v>5930</v>
      </c>
      <c r="R117" s="167" t="s">
        <v>323</v>
      </c>
      <c r="S117" s="160">
        <v>645</v>
      </c>
      <c r="T117" s="163">
        <v>1136</v>
      </c>
      <c r="U117" s="164">
        <f t="shared" si="1"/>
        <v>491</v>
      </c>
      <c r="V117" s="246"/>
      <c r="W117" s="246"/>
    </row>
    <row r="118" spans="2:23" ht="85.5" x14ac:dyDescent="0.3">
      <c r="B118" s="18">
        <v>112</v>
      </c>
      <c r="C118" s="19">
        <v>-4</v>
      </c>
      <c r="D118" s="172" t="s">
        <v>211</v>
      </c>
      <c r="E118" s="141" t="s">
        <v>4026</v>
      </c>
      <c r="F118" s="142" t="s">
        <v>7</v>
      </c>
      <c r="G118" s="143" t="s">
        <v>206</v>
      </c>
      <c r="H118" s="138">
        <v>57</v>
      </c>
      <c r="I118" s="139">
        <v>5</v>
      </c>
      <c r="J118" s="140">
        <v>11.4</v>
      </c>
      <c r="K118" s="260" t="s">
        <v>5773</v>
      </c>
      <c r="L118" s="46" t="s">
        <v>4538</v>
      </c>
      <c r="M118" s="252" t="s">
        <v>6100</v>
      </c>
      <c r="N118" s="253" t="s">
        <v>960</v>
      </c>
      <c r="O118" s="77"/>
      <c r="Q118" s="162" t="s">
        <v>200</v>
      </c>
      <c r="R118" s="167" t="s">
        <v>375</v>
      </c>
      <c r="S118" s="160">
        <v>610</v>
      </c>
      <c r="T118" s="163">
        <v>1481</v>
      </c>
      <c r="U118" s="164">
        <f t="shared" si="1"/>
        <v>871</v>
      </c>
      <c r="V118" s="246"/>
      <c r="W118" s="246"/>
    </row>
    <row r="119" spans="2:23" ht="85.5" x14ac:dyDescent="0.3">
      <c r="B119" s="18">
        <v>112</v>
      </c>
      <c r="C119" s="19">
        <v>-4</v>
      </c>
      <c r="D119" s="172" t="s">
        <v>2892</v>
      </c>
      <c r="E119" s="141" t="s">
        <v>4026</v>
      </c>
      <c r="F119" s="142" t="s">
        <v>7</v>
      </c>
      <c r="G119" s="143" t="s">
        <v>2893</v>
      </c>
      <c r="H119" s="138">
        <v>57</v>
      </c>
      <c r="I119" s="139">
        <v>6</v>
      </c>
      <c r="J119" s="140">
        <v>9.5</v>
      </c>
      <c r="K119" s="260" t="s">
        <v>5954</v>
      </c>
      <c r="L119" s="46" t="s">
        <v>4034</v>
      </c>
      <c r="M119" s="252" t="s">
        <v>6101</v>
      </c>
      <c r="N119" s="253" t="s">
        <v>960</v>
      </c>
      <c r="O119" s="77"/>
      <c r="Q119" s="162" t="s">
        <v>5411</v>
      </c>
      <c r="R119" s="167" t="s">
        <v>5364</v>
      </c>
      <c r="S119" s="160">
        <v>924</v>
      </c>
      <c r="T119" s="163">
        <v>653</v>
      </c>
      <c r="U119" s="164">
        <f t="shared" si="1"/>
        <v>-271</v>
      </c>
      <c r="V119" s="246"/>
      <c r="W119" s="246"/>
    </row>
    <row r="120" spans="2:23" ht="85.5" x14ac:dyDescent="0.3">
      <c r="B120" s="18">
        <v>112</v>
      </c>
      <c r="C120" s="19">
        <v>-4</v>
      </c>
      <c r="D120" s="172" t="s">
        <v>1709</v>
      </c>
      <c r="E120" s="141" t="s">
        <v>4026</v>
      </c>
      <c r="F120" s="142" t="s">
        <v>7</v>
      </c>
      <c r="G120" s="143" t="s">
        <v>115</v>
      </c>
      <c r="H120" s="138">
        <v>57</v>
      </c>
      <c r="I120" s="139">
        <v>7</v>
      </c>
      <c r="J120" s="140">
        <v>8.1428571428571423</v>
      </c>
      <c r="K120" s="260" t="s">
        <v>5773</v>
      </c>
      <c r="L120" s="46" t="s">
        <v>4538</v>
      </c>
      <c r="M120" s="252" t="s">
        <v>6102</v>
      </c>
      <c r="N120" s="253" t="s">
        <v>960</v>
      </c>
      <c r="O120" s="77"/>
      <c r="Q120" s="162" t="s">
        <v>203</v>
      </c>
      <c r="R120" s="167" t="s">
        <v>26</v>
      </c>
      <c r="S120" s="160">
        <v>588</v>
      </c>
      <c r="T120" s="163">
        <v>616</v>
      </c>
      <c r="U120" s="164">
        <f t="shared" si="1"/>
        <v>28</v>
      </c>
      <c r="V120" s="246"/>
      <c r="W120" s="246"/>
    </row>
    <row r="121" spans="2:23" ht="85.5" x14ac:dyDescent="0.3">
      <c r="B121" s="18">
        <v>115</v>
      </c>
      <c r="C121" s="19">
        <v>-4</v>
      </c>
      <c r="D121" s="172" t="s">
        <v>110</v>
      </c>
      <c r="E121" s="141" t="s">
        <v>4026</v>
      </c>
      <c r="F121" s="142" t="s">
        <v>7</v>
      </c>
      <c r="G121" s="143" t="s">
        <v>657</v>
      </c>
      <c r="H121" s="138">
        <v>56</v>
      </c>
      <c r="I121" s="139">
        <v>1</v>
      </c>
      <c r="J121" s="140">
        <v>56</v>
      </c>
      <c r="K121" s="260" t="s">
        <v>5958</v>
      </c>
      <c r="L121" s="46" t="s">
        <v>4538</v>
      </c>
      <c r="M121" s="261" t="s">
        <v>5099</v>
      </c>
      <c r="N121" s="235"/>
      <c r="O121" s="77"/>
      <c r="Q121" s="162" t="s">
        <v>2533</v>
      </c>
      <c r="R121" s="167" t="s">
        <v>410</v>
      </c>
      <c r="S121" s="160">
        <v>339</v>
      </c>
      <c r="T121" s="163">
        <v>940</v>
      </c>
      <c r="U121" s="164">
        <f t="shared" si="1"/>
        <v>601</v>
      </c>
      <c r="V121" s="246"/>
      <c r="W121" s="246"/>
    </row>
    <row r="122" spans="2:23" ht="85.5" x14ac:dyDescent="0.3">
      <c r="B122" s="18">
        <v>115</v>
      </c>
      <c r="C122" s="19">
        <v>-4</v>
      </c>
      <c r="D122" s="172" t="s">
        <v>160</v>
      </c>
      <c r="E122" s="141" t="s">
        <v>4026</v>
      </c>
      <c r="F122" s="142" t="s">
        <v>7</v>
      </c>
      <c r="G122" s="143" t="s">
        <v>161</v>
      </c>
      <c r="H122" s="138">
        <v>56</v>
      </c>
      <c r="I122" s="139">
        <v>5</v>
      </c>
      <c r="J122" s="140">
        <v>11.2</v>
      </c>
      <c r="K122" s="260" t="s">
        <v>5773</v>
      </c>
      <c r="L122" s="46" t="s">
        <v>4538</v>
      </c>
      <c r="M122" s="244" t="s">
        <v>6103</v>
      </c>
      <c r="N122" s="245"/>
      <c r="O122" s="77"/>
      <c r="Q122" s="162" t="s">
        <v>3860</v>
      </c>
      <c r="R122" s="167" t="s">
        <v>3794</v>
      </c>
      <c r="S122" s="160">
        <v>1112</v>
      </c>
      <c r="T122" s="163">
        <v>286</v>
      </c>
      <c r="U122" s="164">
        <f t="shared" si="1"/>
        <v>-826</v>
      </c>
      <c r="V122" s="246"/>
      <c r="W122" s="246"/>
    </row>
    <row r="123" spans="2:23" ht="85.5" x14ac:dyDescent="0.3">
      <c r="B123" s="18">
        <v>115</v>
      </c>
      <c r="C123" s="19">
        <v>-4</v>
      </c>
      <c r="D123" s="172" t="s">
        <v>430</v>
      </c>
      <c r="E123" s="141" t="s">
        <v>4026</v>
      </c>
      <c r="F123" s="142" t="s">
        <v>7</v>
      </c>
      <c r="G123" s="143" t="s">
        <v>431</v>
      </c>
      <c r="H123" s="138">
        <v>56</v>
      </c>
      <c r="I123" s="139">
        <v>9</v>
      </c>
      <c r="J123" s="140">
        <v>6.2222222222222223</v>
      </c>
      <c r="K123" s="260" t="s">
        <v>5955</v>
      </c>
      <c r="L123" s="46" t="s">
        <v>4538</v>
      </c>
      <c r="M123" s="262" t="s">
        <v>5469</v>
      </c>
      <c r="N123" s="253" t="s">
        <v>960</v>
      </c>
      <c r="O123" s="77"/>
      <c r="Q123" s="162" t="s">
        <v>207</v>
      </c>
      <c r="R123" s="167" t="s">
        <v>26</v>
      </c>
      <c r="S123" s="160">
        <v>53</v>
      </c>
      <c r="T123" s="163">
        <v>338</v>
      </c>
      <c r="U123" s="164">
        <f t="shared" si="1"/>
        <v>285</v>
      </c>
      <c r="V123" s="246"/>
      <c r="W123" s="246"/>
    </row>
    <row r="124" spans="2:23" ht="85.5" x14ac:dyDescent="0.3">
      <c r="B124" s="18">
        <v>115</v>
      </c>
      <c r="C124" s="19">
        <v>-4</v>
      </c>
      <c r="D124" s="172" t="s">
        <v>1538</v>
      </c>
      <c r="E124" s="141" t="s">
        <v>4026</v>
      </c>
      <c r="F124" s="142" t="s">
        <v>7</v>
      </c>
      <c r="G124" s="143" t="s">
        <v>2432</v>
      </c>
      <c r="H124" s="138">
        <v>56</v>
      </c>
      <c r="I124" s="139">
        <v>9</v>
      </c>
      <c r="J124" s="140">
        <v>6.2222222222222223</v>
      </c>
      <c r="K124" s="260" t="s">
        <v>5955</v>
      </c>
      <c r="L124" s="46" t="s">
        <v>4538</v>
      </c>
      <c r="M124" s="262" t="s">
        <v>6104</v>
      </c>
      <c r="N124" s="253" t="s">
        <v>960</v>
      </c>
      <c r="O124" s="77"/>
      <c r="Q124" s="162" t="s">
        <v>210</v>
      </c>
      <c r="R124" s="167" t="s">
        <v>623</v>
      </c>
      <c r="S124" s="160">
        <v>99</v>
      </c>
      <c r="T124" s="163">
        <v>1136</v>
      </c>
      <c r="U124" s="164">
        <f t="shared" si="1"/>
        <v>1037</v>
      </c>
      <c r="V124" s="246"/>
      <c r="W124" s="246"/>
    </row>
    <row r="125" spans="2:23" ht="99.75" x14ac:dyDescent="0.3">
      <c r="B125" s="18">
        <v>115</v>
      </c>
      <c r="C125" s="19">
        <v>5</v>
      </c>
      <c r="D125" s="172" t="s">
        <v>314</v>
      </c>
      <c r="E125" s="141"/>
      <c r="F125" s="142" t="s">
        <v>7</v>
      </c>
      <c r="G125" s="143" t="s">
        <v>315</v>
      </c>
      <c r="H125" s="138">
        <v>56</v>
      </c>
      <c r="I125" s="139">
        <v>15</v>
      </c>
      <c r="J125" s="140">
        <v>3.7333333333333334</v>
      </c>
      <c r="K125" s="260" t="s">
        <v>5955</v>
      </c>
      <c r="L125" s="46" t="s">
        <v>4538</v>
      </c>
      <c r="M125" s="252" t="s">
        <v>6105</v>
      </c>
      <c r="N125" s="253" t="s">
        <v>6106</v>
      </c>
      <c r="O125" s="64" t="s">
        <v>5976</v>
      </c>
      <c r="Q125" s="162" t="s">
        <v>5191</v>
      </c>
      <c r="R125" s="167" t="s">
        <v>5117</v>
      </c>
      <c r="S125" s="161">
        <v>588</v>
      </c>
      <c r="T125" s="163">
        <v>45</v>
      </c>
      <c r="U125" s="164">
        <f t="shared" si="1"/>
        <v>-543</v>
      </c>
      <c r="V125" s="246"/>
      <c r="W125" s="246"/>
    </row>
    <row r="126" spans="2:23" ht="85.5" x14ac:dyDescent="0.3">
      <c r="B126" s="18">
        <v>120</v>
      </c>
      <c r="C126" s="19">
        <v>-5</v>
      </c>
      <c r="D126" s="172" t="s">
        <v>690</v>
      </c>
      <c r="E126" s="141" t="s">
        <v>4026</v>
      </c>
      <c r="F126" s="142" t="s">
        <v>7</v>
      </c>
      <c r="G126" s="143" t="s">
        <v>691</v>
      </c>
      <c r="H126" s="138">
        <v>55</v>
      </c>
      <c r="I126" s="139">
        <v>2</v>
      </c>
      <c r="J126" s="140">
        <v>27.5</v>
      </c>
      <c r="K126" s="260" t="s">
        <v>5773</v>
      </c>
      <c r="L126" s="46" t="s">
        <v>4538</v>
      </c>
      <c r="M126" s="244" t="s">
        <v>6107</v>
      </c>
      <c r="N126" s="253" t="s">
        <v>960</v>
      </c>
      <c r="O126" s="77"/>
      <c r="Q126" s="162" t="s">
        <v>212</v>
      </c>
      <c r="R126" s="167" t="s">
        <v>782</v>
      </c>
      <c r="S126" s="161">
        <v>301</v>
      </c>
      <c r="T126" s="163">
        <v>98</v>
      </c>
      <c r="U126" s="164">
        <f t="shared" si="1"/>
        <v>-203</v>
      </c>
      <c r="V126" s="246"/>
      <c r="W126" s="246"/>
    </row>
    <row r="127" spans="2:23" ht="85.5" x14ac:dyDescent="0.3">
      <c r="B127" s="18">
        <v>120</v>
      </c>
      <c r="C127" s="19">
        <v>-5</v>
      </c>
      <c r="D127" s="172" t="s">
        <v>2265</v>
      </c>
      <c r="E127" s="141" t="s">
        <v>4026</v>
      </c>
      <c r="F127" s="142" t="s">
        <v>7</v>
      </c>
      <c r="G127" s="143" t="s">
        <v>2414</v>
      </c>
      <c r="H127" s="138">
        <v>55</v>
      </c>
      <c r="I127" s="139">
        <v>2</v>
      </c>
      <c r="J127" s="140">
        <v>27.5</v>
      </c>
      <c r="K127" s="260" t="s">
        <v>5773</v>
      </c>
      <c r="L127" s="46" t="s">
        <v>4538</v>
      </c>
      <c r="M127" s="255" t="s">
        <v>6108</v>
      </c>
      <c r="N127" s="253" t="s">
        <v>960</v>
      </c>
      <c r="O127" s="77"/>
      <c r="Q127" s="162" t="s">
        <v>3537</v>
      </c>
      <c r="R127" s="167" t="s">
        <v>3491</v>
      </c>
      <c r="S127" s="160">
        <v>691</v>
      </c>
      <c r="T127" s="163">
        <v>593</v>
      </c>
      <c r="U127" s="164">
        <f t="shared" si="1"/>
        <v>-98</v>
      </c>
      <c r="V127" s="246"/>
      <c r="W127" s="246"/>
    </row>
    <row r="128" spans="2:23" ht="85.5" x14ac:dyDescent="0.3">
      <c r="B128" s="18">
        <v>120</v>
      </c>
      <c r="C128" s="19">
        <v>-5</v>
      </c>
      <c r="D128" s="172" t="s">
        <v>3179</v>
      </c>
      <c r="E128" s="141" t="s">
        <v>4026</v>
      </c>
      <c r="F128" s="142" t="s">
        <v>7</v>
      </c>
      <c r="G128" s="143" t="s">
        <v>323</v>
      </c>
      <c r="H128" s="138">
        <v>55</v>
      </c>
      <c r="I128" s="139">
        <v>3</v>
      </c>
      <c r="J128" s="140">
        <v>18.333333333333332</v>
      </c>
      <c r="K128" s="260" t="s">
        <v>5773</v>
      </c>
      <c r="L128" s="46" t="s">
        <v>4538</v>
      </c>
      <c r="M128" s="252" t="s">
        <v>6109</v>
      </c>
      <c r="N128" s="253" t="s">
        <v>960</v>
      </c>
      <c r="O128" s="77"/>
      <c r="Q128" s="162" t="s">
        <v>5746</v>
      </c>
      <c r="R128" s="167" t="s">
        <v>2044</v>
      </c>
      <c r="S128" s="160">
        <v>323</v>
      </c>
      <c r="T128" s="163">
        <v>299</v>
      </c>
      <c r="U128" s="164">
        <f t="shared" si="1"/>
        <v>-24</v>
      </c>
      <c r="V128" s="246"/>
      <c r="W128" s="246"/>
    </row>
    <row r="129" spans="2:23" ht="85.5" x14ac:dyDescent="0.3">
      <c r="B129" s="18">
        <v>120</v>
      </c>
      <c r="C129" s="19">
        <v>-5</v>
      </c>
      <c r="D129" s="172" t="s">
        <v>3945</v>
      </c>
      <c r="E129" s="141" t="s">
        <v>4026</v>
      </c>
      <c r="F129" s="142" t="s">
        <v>7</v>
      </c>
      <c r="G129" s="143" t="s">
        <v>2923</v>
      </c>
      <c r="H129" s="138">
        <v>55</v>
      </c>
      <c r="I129" s="139">
        <v>6</v>
      </c>
      <c r="J129" s="140">
        <v>9.1666666666666661</v>
      </c>
      <c r="K129" s="260" t="s">
        <v>5773</v>
      </c>
      <c r="L129" s="46" t="s">
        <v>4538</v>
      </c>
      <c r="M129" s="252" t="s">
        <v>6110</v>
      </c>
      <c r="N129" s="253" t="s">
        <v>960</v>
      </c>
      <c r="O129" s="77"/>
      <c r="Q129" s="162" t="s">
        <v>2773</v>
      </c>
      <c r="R129" s="167" t="s">
        <v>323</v>
      </c>
      <c r="S129" s="160">
        <v>924</v>
      </c>
      <c r="T129" s="163">
        <v>703</v>
      </c>
      <c r="U129" s="164">
        <f t="shared" si="1"/>
        <v>-221</v>
      </c>
      <c r="V129" s="246"/>
      <c r="W129" s="246"/>
    </row>
    <row r="130" spans="2:23" ht="85.5" x14ac:dyDescent="0.3">
      <c r="B130" s="18">
        <v>120</v>
      </c>
      <c r="C130" s="19">
        <v>-5</v>
      </c>
      <c r="D130" s="172" t="s">
        <v>170</v>
      </c>
      <c r="E130" s="141" t="s">
        <v>4026</v>
      </c>
      <c r="F130" s="142" t="s">
        <v>7</v>
      </c>
      <c r="G130" s="143" t="s">
        <v>171</v>
      </c>
      <c r="H130" s="138">
        <v>55</v>
      </c>
      <c r="I130" s="139">
        <v>7</v>
      </c>
      <c r="J130" s="140">
        <v>7.8571428571428568</v>
      </c>
      <c r="K130" s="260" t="s">
        <v>5955</v>
      </c>
      <c r="L130" s="46" t="s">
        <v>4538</v>
      </c>
      <c r="M130" s="252" t="s">
        <v>6111</v>
      </c>
      <c r="N130" s="245"/>
      <c r="O130" s="77"/>
      <c r="Q130" s="162" t="s">
        <v>5977</v>
      </c>
      <c r="R130" s="167" t="s">
        <v>5961</v>
      </c>
      <c r="S130" s="160">
        <v>610</v>
      </c>
      <c r="T130" s="163">
        <v>322</v>
      </c>
      <c r="U130" s="164">
        <f t="shared" si="1"/>
        <v>-288</v>
      </c>
      <c r="V130" s="246"/>
      <c r="W130" s="246"/>
    </row>
    <row r="131" spans="2:23" ht="85.5" x14ac:dyDescent="0.3">
      <c r="B131" s="18">
        <v>125</v>
      </c>
      <c r="C131" s="19">
        <v>-5</v>
      </c>
      <c r="D131" s="172" t="s">
        <v>63</v>
      </c>
      <c r="E131" s="141" t="s">
        <v>4026</v>
      </c>
      <c r="F131" s="142" t="s">
        <v>7</v>
      </c>
      <c r="G131" s="143" t="s">
        <v>3167</v>
      </c>
      <c r="H131" s="138">
        <v>54</v>
      </c>
      <c r="I131" s="139">
        <v>2</v>
      </c>
      <c r="J131" s="140">
        <v>27</v>
      </c>
      <c r="K131" s="260" t="s">
        <v>5949</v>
      </c>
      <c r="L131" s="46" t="s">
        <v>4036</v>
      </c>
      <c r="M131" s="263" t="s">
        <v>4044</v>
      </c>
      <c r="N131" s="253" t="s">
        <v>4649</v>
      </c>
      <c r="O131" s="77"/>
      <c r="Q131" s="162" t="s">
        <v>3024</v>
      </c>
      <c r="R131" s="167" t="s">
        <v>2987</v>
      </c>
      <c r="S131" s="160">
        <v>924</v>
      </c>
      <c r="T131" s="163">
        <v>940</v>
      </c>
      <c r="U131" s="164">
        <f t="shared" si="1"/>
        <v>16</v>
      </c>
      <c r="V131" s="246"/>
      <c r="W131" s="246"/>
    </row>
    <row r="132" spans="2:23" ht="85.5" x14ac:dyDescent="0.3">
      <c r="B132" s="18">
        <v>125</v>
      </c>
      <c r="C132" s="19">
        <v>-5</v>
      </c>
      <c r="D132" s="172" t="s">
        <v>545</v>
      </c>
      <c r="E132" s="141" t="s">
        <v>4026</v>
      </c>
      <c r="F132" s="142" t="s">
        <v>7</v>
      </c>
      <c r="G132" s="143" t="s">
        <v>546</v>
      </c>
      <c r="H132" s="138">
        <v>54</v>
      </c>
      <c r="I132" s="139">
        <v>3</v>
      </c>
      <c r="J132" s="140">
        <v>18</v>
      </c>
      <c r="K132" s="260" t="s">
        <v>5773</v>
      </c>
      <c r="L132" s="46" t="s">
        <v>4538</v>
      </c>
      <c r="M132" s="252" t="s">
        <v>6112</v>
      </c>
      <c r="N132" s="253" t="s">
        <v>960</v>
      </c>
      <c r="O132" s="77"/>
      <c r="Q132" s="162" t="s">
        <v>3148</v>
      </c>
      <c r="R132" s="167" t="s">
        <v>3138</v>
      </c>
      <c r="S132" s="160">
        <v>1311</v>
      </c>
      <c r="T132" s="163">
        <v>0</v>
      </c>
      <c r="U132" s="164" t="str">
        <f t="shared" si="1"/>
        <v>New</v>
      </c>
      <c r="V132" s="246"/>
      <c r="W132" s="246"/>
    </row>
    <row r="133" spans="2:23" ht="85.5" x14ac:dyDescent="0.3">
      <c r="B133" s="18">
        <v>125</v>
      </c>
      <c r="C133" s="19">
        <v>-5</v>
      </c>
      <c r="D133" s="172" t="s">
        <v>411</v>
      </c>
      <c r="E133" s="141" t="s">
        <v>4026</v>
      </c>
      <c r="F133" s="142" t="s">
        <v>7</v>
      </c>
      <c r="G133" s="143" t="s">
        <v>3170</v>
      </c>
      <c r="H133" s="138">
        <v>54</v>
      </c>
      <c r="I133" s="139">
        <v>3</v>
      </c>
      <c r="J133" s="140">
        <v>18</v>
      </c>
      <c r="K133" s="260" t="s">
        <v>5954</v>
      </c>
      <c r="L133" s="46" t="s">
        <v>4034</v>
      </c>
      <c r="M133" s="252" t="s">
        <v>6113</v>
      </c>
      <c r="N133" s="253" t="s">
        <v>960</v>
      </c>
      <c r="O133" s="77"/>
      <c r="Q133" s="162" t="s">
        <v>2119</v>
      </c>
      <c r="R133" s="167" t="s">
        <v>2103</v>
      </c>
      <c r="S133" s="160">
        <v>1451</v>
      </c>
      <c r="T133" s="163">
        <v>940</v>
      </c>
      <c r="U133" s="164">
        <f t="shared" si="1"/>
        <v>-511</v>
      </c>
      <c r="V133" s="246"/>
      <c r="W133" s="246"/>
    </row>
    <row r="134" spans="2:23" ht="85.5" x14ac:dyDescent="0.3">
      <c r="B134" s="18">
        <v>125</v>
      </c>
      <c r="C134" s="19">
        <v>-5</v>
      </c>
      <c r="D134" s="172" t="s">
        <v>702</v>
      </c>
      <c r="E134" s="141" t="s">
        <v>5959</v>
      </c>
      <c r="F134" s="142" t="s">
        <v>7</v>
      </c>
      <c r="G134" s="143" t="s">
        <v>703</v>
      </c>
      <c r="H134" s="138">
        <v>54</v>
      </c>
      <c r="I134" s="139">
        <v>4</v>
      </c>
      <c r="J134" s="140">
        <v>13.5</v>
      </c>
      <c r="K134" s="260" t="s">
        <v>5773</v>
      </c>
      <c r="L134" s="46" t="s">
        <v>4538</v>
      </c>
      <c r="M134" s="252" t="s">
        <v>6114</v>
      </c>
      <c r="N134" s="253" t="s">
        <v>960</v>
      </c>
      <c r="O134" s="77"/>
      <c r="Q134" s="162" t="s">
        <v>2221</v>
      </c>
      <c r="R134" s="167" t="s">
        <v>2314</v>
      </c>
      <c r="S134" s="160">
        <v>1311</v>
      </c>
      <c r="T134" s="163">
        <v>1335</v>
      </c>
      <c r="U134" s="164">
        <f t="shared" si="1"/>
        <v>24</v>
      </c>
      <c r="V134" s="246"/>
      <c r="W134" s="246"/>
    </row>
    <row r="135" spans="2:23" ht="85.5" x14ac:dyDescent="0.3">
      <c r="B135" s="18">
        <v>125</v>
      </c>
      <c r="C135" s="19">
        <v>-5</v>
      </c>
      <c r="D135" s="172" t="s">
        <v>464</v>
      </c>
      <c r="E135" s="141" t="s">
        <v>4026</v>
      </c>
      <c r="F135" s="142" t="s">
        <v>7</v>
      </c>
      <c r="G135" s="143" t="s">
        <v>323</v>
      </c>
      <c r="H135" s="138">
        <v>54</v>
      </c>
      <c r="I135" s="139">
        <v>5</v>
      </c>
      <c r="J135" s="140">
        <v>10.8</v>
      </c>
      <c r="K135" s="260" t="s">
        <v>5773</v>
      </c>
      <c r="L135" s="46" t="s">
        <v>4538</v>
      </c>
      <c r="M135" s="252" t="s">
        <v>4644</v>
      </c>
      <c r="N135" s="234"/>
      <c r="O135" s="77"/>
      <c r="Q135" s="162" t="s">
        <v>225</v>
      </c>
      <c r="R135" s="167" t="s">
        <v>4466</v>
      </c>
      <c r="S135" s="160">
        <v>167</v>
      </c>
      <c r="T135" s="163">
        <v>1481</v>
      </c>
      <c r="U135" s="164">
        <f t="shared" ref="U135:U198" si="2">IFERROR(IF(T135=0,"New",T135-S135),"New")</f>
        <v>1314</v>
      </c>
      <c r="V135" s="246"/>
      <c r="W135" s="246"/>
    </row>
    <row r="136" spans="2:23" ht="85.5" x14ac:dyDescent="0.3">
      <c r="B136" s="18">
        <v>125</v>
      </c>
      <c r="C136" s="19">
        <v>-5</v>
      </c>
      <c r="D136" s="172" t="s">
        <v>1035</v>
      </c>
      <c r="E136" s="141" t="s">
        <v>4026</v>
      </c>
      <c r="F136" s="142" t="s">
        <v>7</v>
      </c>
      <c r="G136" s="143" t="s">
        <v>2597</v>
      </c>
      <c r="H136" s="138">
        <v>54</v>
      </c>
      <c r="I136" s="139">
        <v>7</v>
      </c>
      <c r="J136" s="140">
        <v>7.7142857142857144</v>
      </c>
      <c r="K136" s="260" t="s">
        <v>5773</v>
      </c>
      <c r="L136" s="46" t="s">
        <v>4538</v>
      </c>
      <c r="M136" s="252" t="s">
        <v>6115</v>
      </c>
      <c r="N136" s="253" t="s">
        <v>960</v>
      </c>
      <c r="O136" s="77"/>
      <c r="Q136" s="162" t="s">
        <v>4308</v>
      </c>
      <c r="R136" s="167" t="s">
        <v>4278</v>
      </c>
      <c r="S136" s="160">
        <v>1451</v>
      </c>
      <c r="T136" s="163">
        <v>1335</v>
      </c>
      <c r="U136" s="164">
        <f t="shared" si="2"/>
        <v>-116</v>
      </c>
      <c r="V136" s="246"/>
      <c r="W136" s="246"/>
    </row>
    <row r="137" spans="2:23" ht="85.5" x14ac:dyDescent="0.3">
      <c r="B137" s="18">
        <v>131</v>
      </c>
      <c r="C137" s="19">
        <v>-4</v>
      </c>
      <c r="D137" s="172" t="s">
        <v>1423</v>
      </c>
      <c r="E137" s="141"/>
      <c r="F137" s="142" t="s">
        <v>7</v>
      </c>
      <c r="G137" s="143" t="s">
        <v>1424</v>
      </c>
      <c r="H137" s="138">
        <v>53</v>
      </c>
      <c r="I137" s="139">
        <v>4</v>
      </c>
      <c r="J137" s="140">
        <v>13.25</v>
      </c>
      <c r="K137" s="260" t="s">
        <v>5955</v>
      </c>
      <c r="L137" s="46" t="s">
        <v>4538</v>
      </c>
      <c r="M137" s="252" t="s">
        <v>4651</v>
      </c>
      <c r="N137" s="256" t="s">
        <v>3749</v>
      </c>
      <c r="O137" s="77"/>
      <c r="Q137" s="162" t="s">
        <v>3538</v>
      </c>
      <c r="R137" s="167" t="s">
        <v>3486</v>
      </c>
      <c r="S137" s="161">
        <v>840</v>
      </c>
      <c r="T137" s="163">
        <v>104</v>
      </c>
      <c r="U137" s="164">
        <f t="shared" si="2"/>
        <v>-736</v>
      </c>
      <c r="V137" s="246"/>
      <c r="W137" s="246"/>
    </row>
    <row r="138" spans="2:23" ht="85.5" x14ac:dyDescent="0.3">
      <c r="B138" s="18">
        <v>131</v>
      </c>
      <c r="C138" s="19">
        <v>-4</v>
      </c>
      <c r="D138" s="172" t="s">
        <v>845</v>
      </c>
      <c r="E138" s="141" t="s">
        <v>4026</v>
      </c>
      <c r="F138" s="142" t="s">
        <v>7</v>
      </c>
      <c r="G138" s="143" t="s">
        <v>846</v>
      </c>
      <c r="H138" s="138">
        <v>53</v>
      </c>
      <c r="I138" s="139">
        <v>4</v>
      </c>
      <c r="J138" s="140">
        <v>13.25</v>
      </c>
      <c r="K138" s="260" t="s">
        <v>5773</v>
      </c>
      <c r="L138" s="46" t="s">
        <v>4538</v>
      </c>
      <c r="M138" s="262" t="s">
        <v>6116</v>
      </c>
      <c r="N138" s="234" t="s">
        <v>4553</v>
      </c>
      <c r="O138" s="77"/>
      <c r="Q138" s="162" t="s">
        <v>227</v>
      </c>
      <c r="R138" s="167" t="s">
        <v>1950</v>
      </c>
      <c r="S138" s="160">
        <v>1451</v>
      </c>
      <c r="T138" s="163">
        <v>1481</v>
      </c>
      <c r="U138" s="164">
        <f t="shared" si="2"/>
        <v>30</v>
      </c>
      <c r="V138" s="246"/>
      <c r="W138" s="246"/>
    </row>
    <row r="139" spans="2:23" ht="85.5" x14ac:dyDescent="0.3">
      <c r="B139" s="18">
        <v>131</v>
      </c>
      <c r="C139" s="19">
        <v>-4</v>
      </c>
      <c r="D139" s="172" t="s">
        <v>360</v>
      </c>
      <c r="E139" s="141" t="s">
        <v>4026</v>
      </c>
      <c r="F139" s="142" t="s">
        <v>7</v>
      </c>
      <c r="G139" s="143" t="s">
        <v>361</v>
      </c>
      <c r="H139" s="138">
        <v>53</v>
      </c>
      <c r="I139" s="139">
        <v>7</v>
      </c>
      <c r="J139" s="140">
        <v>7.5714285714285712</v>
      </c>
      <c r="K139" s="260" t="s">
        <v>5955</v>
      </c>
      <c r="L139" s="46" t="s">
        <v>4538</v>
      </c>
      <c r="M139" s="252" t="s">
        <v>6117</v>
      </c>
      <c r="N139" s="256" t="s">
        <v>3668</v>
      </c>
      <c r="O139" s="77"/>
      <c r="Q139" s="162" t="s">
        <v>4013</v>
      </c>
      <c r="R139" s="167" t="s">
        <v>323</v>
      </c>
      <c r="S139" s="160">
        <v>1112</v>
      </c>
      <c r="T139" s="163">
        <v>855</v>
      </c>
      <c r="U139" s="164">
        <f t="shared" si="2"/>
        <v>-257</v>
      </c>
      <c r="V139" s="246"/>
      <c r="W139" s="246"/>
    </row>
    <row r="140" spans="2:23" ht="85.5" x14ac:dyDescent="0.3">
      <c r="B140" s="18">
        <v>131</v>
      </c>
      <c r="C140" s="19">
        <v>-4</v>
      </c>
      <c r="D140" s="172" t="s">
        <v>1572</v>
      </c>
      <c r="E140" s="141" t="s">
        <v>4026</v>
      </c>
      <c r="F140" s="142" t="s">
        <v>7</v>
      </c>
      <c r="G140" s="143" t="s">
        <v>2890</v>
      </c>
      <c r="H140" s="138">
        <v>53</v>
      </c>
      <c r="I140" s="139">
        <v>8</v>
      </c>
      <c r="J140" s="140">
        <v>6.625</v>
      </c>
      <c r="K140" s="260" t="s">
        <v>5773</v>
      </c>
      <c r="L140" s="46" t="s">
        <v>4538</v>
      </c>
      <c r="M140" s="252" t="s">
        <v>6118</v>
      </c>
      <c r="N140" s="234"/>
      <c r="O140" s="77"/>
      <c r="Q140" s="162" t="s">
        <v>4145</v>
      </c>
      <c r="R140" s="167" t="s">
        <v>323</v>
      </c>
      <c r="S140" s="160">
        <v>1038</v>
      </c>
      <c r="T140" s="163">
        <v>1481</v>
      </c>
      <c r="U140" s="164">
        <f t="shared" si="2"/>
        <v>443</v>
      </c>
      <c r="V140" s="246"/>
      <c r="W140" s="246"/>
    </row>
    <row r="141" spans="2:23" ht="85.5" x14ac:dyDescent="0.3">
      <c r="B141" s="18">
        <v>135</v>
      </c>
      <c r="C141" s="19">
        <v>-4</v>
      </c>
      <c r="D141" s="172" t="s">
        <v>2196</v>
      </c>
      <c r="E141" s="141" t="s">
        <v>4026</v>
      </c>
      <c r="F141" s="142" t="s">
        <v>7</v>
      </c>
      <c r="G141" s="143" t="s">
        <v>2315</v>
      </c>
      <c r="H141" s="138">
        <v>52</v>
      </c>
      <c r="I141" s="139">
        <v>2</v>
      </c>
      <c r="J141" s="140">
        <v>26</v>
      </c>
      <c r="K141" s="260" t="s">
        <v>5773</v>
      </c>
      <c r="L141" s="46" t="s">
        <v>4538</v>
      </c>
      <c r="M141" s="255" t="s">
        <v>5000</v>
      </c>
      <c r="N141" s="234" t="s">
        <v>960</v>
      </c>
      <c r="O141" s="77"/>
      <c r="Q141" s="162" t="s">
        <v>2619</v>
      </c>
      <c r="R141" s="167" t="s">
        <v>2614</v>
      </c>
      <c r="S141" s="160">
        <v>1451</v>
      </c>
      <c r="T141" s="163">
        <v>1136</v>
      </c>
      <c r="U141" s="164">
        <f t="shared" si="2"/>
        <v>-315</v>
      </c>
      <c r="V141" s="246"/>
      <c r="W141" s="246"/>
    </row>
    <row r="142" spans="2:23" ht="85.5" x14ac:dyDescent="0.3">
      <c r="B142" s="18">
        <v>135</v>
      </c>
      <c r="C142" s="19">
        <v>-4</v>
      </c>
      <c r="D142" s="172" t="s">
        <v>2661</v>
      </c>
      <c r="E142" s="141" t="s">
        <v>4026</v>
      </c>
      <c r="F142" s="142" t="s">
        <v>7</v>
      </c>
      <c r="G142" s="143" t="s">
        <v>4241</v>
      </c>
      <c r="H142" s="138">
        <v>52</v>
      </c>
      <c r="I142" s="139">
        <v>3</v>
      </c>
      <c r="J142" s="140">
        <v>17.333333333333332</v>
      </c>
      <c r="K142" s="260" t="s">
        <v>5774</v>
      </c>
      <c r="L142" s="46" t="s">
        <v>4538</v>
      </c>
      <c r="M142" s="252" t="s">
        <v>4652</v>
      </c>
      <c r="N142" s="253" t="s">
        <v>960</v>
      </c>
      <c r="O142" s="77"/>
      <c r="Q142" s="162" t="s">
        <v>228</v>
      </c>
      <c r="R142" s="167" t="s">
        <v>23</v>
      </c>
      <c r="S142" s="160">
        <v>37</v>
      </c>
      <c r="T142" s="163">
        <v>1063</v>
      </c>
      <c r="U142" s="164">
        <f t="shared" si="2"/>
        <v>1026</v>
      </c>
      <c r="V142" s="246"/>
      <c r="W142" s="246"/>
    </row>
    <row r="143" spans="2:23" ht="85.5" x14ac:dyDescent="0.3">
      <c r="B143" s="18">
        <v>135</v>
      </c>
      <c r="C143" s="19">
        <v>-4</v>
      </c>
      <c r="D143" s="172" t="s">
        <v>469</v>
      </c>
      <c r="E143" s="141" t="s">
        <v>4026</v>
      </c>
      <c r="F143" s="142" t="s">
        <v>7</v>
      </c>
      <c r="G143" s="143" t="s">
        <v>470</v>
      </c>
      <c r="H143" s="138">
        <v>52</v>
      </c>
      <c r="I143" s="139">
        <v>6</v>
      </c>
      <c r="J143" s="140">
        <v>8.6666666666666661</v>
      </c>
      <c r="K143" s="260" t="s">
        <v>5773</v>
      </c>
      <c r="L143" s="46" t="s">
        <v>4538</v>
      </c>
      <c r="M143" s="252" t="s">
        <v>6119</v>
      </c>
      <c r="N143" s="253" t="s">
        <v>960</v>
      </c>
      <c r="O143" s="77"/>
      <c r="Q143" s="162" t="s">
        <v>232</v>
      </c>
      <c r="R143" s="167" t="s">
        <v>530</v>
      </c>
      <c r="S143" s="160">
        <v>382</v>
      </c>
      <c r="T143" s="163">
        <v>1481</v>
      </c>
      <c r="U143" s="164">
        <f t="shared" si="2"/>
        <v>1099</v>
      </c>
      <c r="V143" s="246"/>
      <c r="W143" s="246"/>
    </row>
    <row r="144" spans="2:23" ht="99.75" x14ac:dyDescent="0.3">
      <c r="B144" s="18">
        <v>135</v>
      </c>
      <c r="C144" s="19">
        <v>-4</v>
      </c>
      <c r="D144" s="172" t="s">
        <v>226</v>
      </c>
      <c r="E144" s="141" t="s">
        <v>4026</v>
      </c>
      <c r="F144" s="142" t="s">
        <v>7</v>
      </c>
      <c r="G144" s="143" t="s">
        <v>4976</v>
      </c>
      <c r="H144" s="138">
        <v>52</v>
      </c>
      <c r="I144" s="139">
        <v>13</v>
      </c>
      <c r="J144" s="140">
        <v>4</v>
      </c>
      <c r="K144" s="260" t="s">
        <v>5955</v>
      </c>
      <c r="L144" s="46" t="s">
        <v>4538</v>
      </c>
      <c r="M144" s="252" t="s">
        <v>6120</v>
      </c>
      <c r="N144" s="248"/>
      <c r="O144" s="77"/>
      <c r="Q144" s="162" t="s">
        <v>4166</v>
      </c>
      <c r="R144" s="167" t="s">
        <v>5145</v>
      </c>
      <c r="S144" s="161">
        <v>1112</v>
      </c>
      <c r="T144" s="163">
        <v>35</v>
      </c>
      <c r="U144" s="164">
        <f t="shared" si="2"/>
        <v>-1077</v>
      </c>
      <c r="V144" s="246"/>
      <c r="W144" s="246"/>
    </row>
    <row r="145" spans="2:23" ht="85.5" x14ac:dyDescent="0.3">
      <c r="B145" s="18">
        <v>139</v>
      </c>
      <c r="C145" s="19">
        <v>-4</v>
      </c>
      <c r="D145" s="172" t="s">
        <v>237</v>
      </c>
      <c r="E145" s="141" t="s">
        <v>4026</v>
      </c>
      <c r="F145" s="142" t="s">
        <v>7</v>
      </c>
      <c r="G145" s="143" t="s">
        <v>238</v>
      </c>
      <c r="H145" s="138">
        <v>50</v>
      </c>
      <c r="I145" s="139">
        <v>1</v>
      </c>
      <c r="J145" s="140">
        <v>50</v>
      </c>
      <c r="K145" s="260" t="s">
        <v>5773</v>
      </c>
      <c r="L145" s="46" t="s">
        <v>4538</v>
      </c>
      <c r="M145" s="255" t="s">
        <v>960</v>
      </c>
      <c r="N145" s="253" t="s">
        <v>3575</v>
      </c>
      <c r="O145" s="77"/>
      <c r="Q145" s="162" t="s">
        <v>3444</v>
      </c>
      <c r="R145" s="167" t="s">
        <v>1960</v>
      </c>
      <c r="S145" s="160">
        <v>520</v>
      </c>
      <c r="T145" s="163">
        <v>1481</v>
      </c>
      <c r="U145" s="164">
        <f t="shared" si="2"/>
        <v>961</v>
      </c>
      <c r="V145" s="246"/>
      <c r="W145" s="246"/>
    </row>
    <row r="146" spans="2:23" ht="85.5" x14ac:dyDescent="0.3">
      <c r="B146" s="18">
        <v>139</v>
      </c>
      <c r="C146" s="19">
        <v>-4</v>
      </c>
      <c r="D146" s="172" t="s">
        <v>639</v>
      </c>
      <c r="E146" s="141" t="s">
        <v>4026</v>
      </c>
      <c r="F146" s="142" t="s">
        <v>7</v>
      </c>
      <c r="G146" s="143" t="s">
        <v>2393</v>
      </c>
      <c r="H146" s="138">
        <v>50</v>
      </c>
      <c r="I146" s="139">
        <v>1</v>
      </c>
      <c r="J146" s="140">
        <v>50</v>
      </c>
      <c r="K146" s="260" t="s">
        <v>5773</v>
      </c>
      <c r="L146" s="46" t="s">
        <v>4538</v>
      </c>
      <c r="M146" s="255" t="s">
        <v>4057</v>
      </c>
      <c r="N146" s="253" t="s">
        <v>960</v>
      </c>
      <c r="O146" s="77"/>
      <c r="Q146" s="162" t="s">
        <v>239</v>
      </c>
      <c r="R146" s="167" t="s">
        <v>1829</v>
      </c>
      <c r="S146" s="160">
        <v>1451</v>
      </c>
      <c r="T146" s="163">
        <v>382</v>
      </c>
      <c r="U146" s="164">
        <f t="shared" si="2"/>
        <v>-1069</v>
      </c>
      <c r="V146" s="246"/>
      <c r="W146" s="246"/>
    </row>
    <row r="147" spans="2:23" ht="85.5" x14ac:dyDescent="0.3">
      <c r="B147" s="18">
        <v>139</v>
      </c>
      <c r="C147" s="19">
        <v>-4</v>
      </c>
      <c r="D147" s="172" t="s">
        <v>1348</v>
      </c>
      <c r="E147" s="141" t="s">
        <v>4026</v>
      </c>
      <c r="F147" s="142" t="s">
        <v>7</v>
      </c>
      <c r="G147" s="143" t="s">
        <v>17</v>
      </c>
      <c r="H147" s="138">
        <v>50</v>
      </c>
      <c r="I147" s="139">
        <v>1</v>
      </c>
      <c r="J147" s="140">
        <v>50</v>
      </c>
      <c r="K147" s="260" t="s">
        <v>5773</v>
      </c>
      <c r="L147" s="46" t="s">
        <v>4538</v>
      </c>
      <c r="M147" s="255" t="s">
        <v>3576</v>
      </c>
      <c r="N147" s="253" t="s">
        <v>960</v>
      </c>
      <c r="O147" s="77"/>
      <c r="Q147" s="162" t="s">
        <v>3445</v>
      </c>
      <c r="R147" s="167" t="s">
        <v>323</v>
      </c>
      <c r="S147" s="160">
        <v>1112</v>
      </c>
      <c r="T147" s="163">
        <v>1136</v>
      </c>
      <c r="U147" s="164">
        <f t="shared" si="2"/>
        <v>24</v>
      </c>
      <c r="V147" s="246"/>
      <c r="W147" s="246"/>
    </row>
    <row r="148" spans="2:23" ht="85.5" x14ac:dyDescent="0.3">
      <c r="B148" s="18">
        <v>139</v>
      </c>
      <c r="C148" s="19">
        <v>-4</v>
      </c>
      <c r="D148" s="172" t="s">
        <v>4977</v>
      </c>
      <c r="E148" s="141" t="s">
        <v>4026</v>
      </c>
      <c r="F148" s="142" t="s">
        <v>7</v>
      </c>
      <c r="G148" s="143" t="s">
        <v>4978</v>
      </c>
      <c r="H148" s="138">
        <v>50</v>
      </c>
      <c r="I148" s="139">
        <v>2</v>
      </c>
      <c r="J148" s="140">
        <v>25</v>
      </c>
      <c r="K148" s="260" t="s">
        <v>5773</v>
      </c>
      <c r="L148" s="46" t="s">
        <v>4538</v>
      </c>
      <c r="M148" s="252" t="s">
        <v>6121</v>
      </c>
      <c r="N148" s="234"/>
      <c r="O148" s="77"/>
      <c r="Q148" s="162" t="s">
        <v>3025</v>
      </c>
      <c r="R148" s="167" t="s">
        <v>3012</v>
      </c>
      <c r="S148" s="160">
        <v>1311</v>
      </c>
      <c r="T148" s="163">
        <v>522</v>
      </c>
      <c r="U148" s="164">
        <f t="shared" si="2"/>
        <v>-789</v>
      </c>
      <c r="V148" s="246"/>
      <c r="W148" s="246"/>
    </row>
    <row r="149" spans="2:23" ht="85.5" x14ac:dyDescent="0.3">
      <c r="B149" s="18">
        <v>139</v>
      </c>
      <c r="C149" s="19">
        <v>-4</v>
      </c>
      <c r="D149" s="172" t="s">
        <v>1318</v>
      </c>
      <c r="E149" s="141" t="s">
        <v>4026</v>
      </c>
      <c r="F149" s="142" t="s">
        <v>7</v>
      </c>
      <c r="G149" s="143" t="s">
        <v>1319</v>
      </c>
      <c r="H149" s="138">
        <v>50</v>
      </c>
      <c r="I149" s="139">
        <v>4</v>
      </c>
      <c r="J149" s="140">
        <v>12.5</v>
      </c>
      <c r="K149" s="260" t="s">
        <v>5955</v>
      </c>
      <c r="L149" s="46" t="s">
        <v>4538</v>
      </c>
      <c r="M149" s="252" t="s">
        <v>6122</v>
      </c>
      <c r="N149" s="248" t="s">
        <v>3693</v>
      </c>
      <c r="O149" s="77"/>
      <c r="Q149" s="162" t="s">
        <v>3539</v>
      </c>
      <c r="R149" s="167" t="s">
        <v>3526</v>
      </c>
      <c r="S149" s="160">
        <v>691</v>
      </c>
      <c r="T149" s="163">
        <v>1136</v>
      </c>
      <c r="U149" s="164">
        <f t="shared" si="2"/>
        <v>445</v>
      </c>
      <c r="V149" s="246"/>
      <c r="W149" s="246"/>
    </row>
    <row r="150" spans="2:23" ht="85.5" x14ac:dyDescent="0.3">
      <c r="B150" s="18">
        <v>139</v>
      </c>
      <c r="C150" s="19">
        <v>-4</v>
      </c>
      <c r="D150" s="172" t="s">
        <v>73</v>
      </c>
      <c r="E150" s="141" t="s">
        <v>4026</v>
      </c>
      <c r="F150" s="142" t="s">
        <v>7</v>
      </c>
      <c r="G150" s="143" t="s">
        <v>74</v>
      </c>
      <c r="H150" s="138">
        <v>50</v>
      </c>
      <c r="I150" s="139">
        <v>6</v>
      </c>
      <c r="J150" s="140">
        <v>8.3333333333333339</v>
      </c>
      <c r="K150" s="260" t="s">
        <v>5773</v>
      </c>
      <c r="L150" s="46" t="s">
        <v>4538</v>
      </c>
      <c r="M150" s="252" t="s">
        <v>6123</v>
      </c>
      <c r="N150" s="245"/>
      <c r="O150" s="77"/>
      <c r="Q150" s="162" t="s">
        <v>3934</v>
      </c>
      <c r="R150" s="167" t="s">
        <v>323</v>
      </c>
      <c r="S150" s="160">
        <v>1112</v>
      </c>
      <c r="T150" s="163">
        <v>1136</v>
      </c>
      <c r="U150" s="164">
        <f t="shared" si="2"/>
        <v>24</v>
      </c>
      <c r="V150" s="246"/>
      <c r="W150" s="246"/>
    </row>
    <row r="151" spans="2:23" ht="85.5" x14ac:dyDescent="0.3">
      <c r="B151" s="18">
        <v>139</v>
      </c>
      <c r="C151" s="19">
        <v>-4</v>
      </c>
      <c r="D151" s="172" t="s">
        <v>713</v>
      </c>
      <c r="E151" s="141" t="s">
        <v>4026</v>
      </c>
      <c r="F151" s="142" t="s">
        <v>7</v>
      </c>
      <c r="G151" s="143" t="s">
        <v>3919</v>
      </c>
      <c r="H151" s="138">
        <v>50</v>
      </c>
      <c r="I151" s="139">
        <v>6</v>
      </c>
      <c r="J151" s="140">
        <v>8.3333333333333339</v>
      </c>
      <c r="K151" s="260" t="s">
        <v>5773</v>
      </c>
      <c r="L151" s="46" t="s">
        <v>4538</v>
      </c>
      <c r="M151" s="252" t="s">
        <v>6124</v>
      </c>
      <c r="N151" s="253" t="s">
        <v>960</v>
      </c>
      <c r="O151" s="77"/>
      <c r="Q151" s="162" t="s">
        <v>2452</v>
      </c>
      <c r="R151" s="167" t="s">
        <v>206</v>
      </c>
      <c r="S151" s="160">
        <v>1311</v>
      </c>
      <c r="T151" s="163">
        <v>1335</v>
      </c>
      <c r="U151" s="164">
        <f t="shared" si="2"/>
        <v>24</v>
      </c>
      <c r="V151" s="246"/>
      <c r="W151" s="246"/>
    </row>
    <row r="152" spans="2:23" ht="85.5" x14ac:dyDescent="0.3">
      <c r="B152" s="18">
        <v>146</v>
      </c>
      <c r="C152" s="19">
        <v>-3</v>
      </c>
      <c r="D152" s="172" t="s">
        <v>332</v>
      </c>
      <c r="E152" s="141" t="s">
        <v>4026</v>
      </c>
      <c r="F152" s="142" t="s">
        <v>7</v>
      </c>
      <c r="G152" s="143" t="s">
        <v>4468</v>
      </c>
      <c r="H152" s="138">
        <v>49</v>
      </c>
      <c r="I152" s="139">
        <v>2</v>
      </c>
      <c r="J152" s="140">
        <v>24.5</v>
      </c>
      <c r="K152" s="260" t="s">
        <v>5773</v>
      </c>
      <c r="L152" s="46" t="s">
        <v>4538</v>
      </c>
      <c r="M152" s="252" t="s">
        <v>6125</v>
      </c>
      <c r="N152" s="253" t="s">
        <v>960</v>
      </c>
      <c r="O152" s="77"/>
      <c r="Q152" s="162" t="s">
        <v>3324</v>
      </c>
      <c r="R152" s="167" t="s">
        <v>3319</v>
      </c>
      <c r="S152" s="160">
        <v>1038</v>
      </c>
      <c r="T152" s="163">
        <v>703</v>
      </c>
      <c r="U152" s="164">
        <f t="shared" si="2"/>
        <v>-335</v>
      </c>
      <c r="V152" s="246"/>
      <c r="W152" s="246"/>
    </row>
    <row r="153" spans="2:23" ht="85.5" x14ac:dyDescent="0.3">
      <c r="B153" s="18">
        <v>146</v>
      </c>
      <c r="C153" s="19">
        <v>-3</v>
      </c>
      <c r="D153" s="172" t="s">
        <v>2904</v>
      </c>
      <c r="E153" s="141" t="s">
        <v>4026</v>
      </c>
      <c r="F153" s="142" t="s">
        <v>7</v>
      </c>
      <c r="G153" s="143" t="s">
        <v>26</v>
      </c>
      <c r="H153" s="138">
        <v>49</v>
      </c>
      <c r="I153" s="139">
        <v>4</v>
      </c>
      <c r="J153" s="140">
        <v>12.25</v>
      </c>
      <c r="K153" s="260" t="s">
        <v>5773</v>
      </c>
      <c r="L153" s="46" t="s">
        <v>4538</v>
      </c>
      <c r="M153" s="252" t="s">
        <v>6126</v>
      </c>
      <c r="N153" s="253" t="s">
        <v>960</v>
      </c>
      <c r="O153" s="77"/>
      <c r="Q153" s="162" t="s">
        <v>3861</v>
      </c>
      <c r="R153" s="167" t="s">
        <v>323</v>
      </c>
      <c r="S153" s="160">
        <v>1451</v>
      </c>
      <c r="T153" s="163">
        <v>1335</v>
      </c>
      <c r="U153" s="164">
        <f t="shared" si="2"/>
        <v>-116</v>
      </c>
      <c r="V153" s="246"/>
      <c r="W153" s="246"/>
    </row>
    <row r="154" spans="2:23" ht="85.5" x14ac:dyDescent="0.3">
      <c r="B154" s="18">
        <v>146</v>
      </c>
      <c r="C154" s="19">
        <v>-3</v>
      </c>
      <c r="D154" s="172" t="s">
        <v>3470</v>
      </c>
      <c r="E154" s="141" t="s">
        <v>4026</v>
      </c>
      <c r="F154" s="142" t="s">
        <v>7</v>
      </c>
      <c r="G154" s="143" t="s">
        <v>5336</v>
      </c>
      <c r="H154" s="138">
        <v>49</v>
      </c>
      <c r="I154" s="139">
        <v>4</v>
      </c>
      <c r="J154" s="140">
        <v>12.25</v>
      </c>
      <c r="K154" s="260" t="s">
        <v>5955</v>
      </c>
      <c r="L154" s="46" t="s">
        <v>4538</v>
      </c>
      <c r="M154" s="252" t="s">
        <v>6127</v>
      </c>
      <c r="N154" s="253" t="s">
        <v>960</v>
      </c>
      <c r="O154" s="77"/>
      <c r="Q154" s="162" t="s">
        <v>3540</v>
      </c>
      <c r="R154" s="167" t="s">
        <v>3482</v>
      </c>
      <c r="S154" s="160">
        <v>1112</v>
      </c>
      <c r="T154" s="163">
        <v>1136</v>
      </c>
      <c r="U154" s="164">
        <f t="shared" si="2"/>
        <v>24</v>
      </c>
      <c r="V154" s="246"/>
      <c r="W154" s="246"/>
    </row>
    <row r="155" spans="2:23" ht="85.5" x14ac:dyDescent="0.3">
      <c r="B155" s="18">
        <v>146</v>
      </c>
      <c r="C155" s="19">
        <v>-3</v>
      </c>
      <c r="D155" s="172" t="s">
        <v>766</v>
      </c>
      <c r="E155" s="141" t="s">
        <v>4026</v>
      </c>
      <c r="F155" s="142" t="s">
        <v>7</v>
      </c>
      <c r="G155" s="143" t="s">
        <v>5100</v>
      </c>
      <c r="H155" s="138">
        <v>49</v>
      </c>
      <c r="I155" s="139">
        <v>5</v>
      </c>
      <c r="J155" s="140">
        <v>9.8000000000000007</v>
      </c>
      <c r="K155" s="260" t="s">
        <v>5954</v>
      </c>
      <c r="L155" s="46" t="s">
        <v>4034</v>
      </c>
      <c r="M155" s="244" t="s">
        <v>6128</v>
      </c>
      <c r="N155" s="245"/>
      <c r="O155" s="77"/>
      <c r="Q155" s="162" t="s">
        <v>243</v>
      </c>
      <c r="R155" s="167" t="s">
        <v>2034</v>
      </c>
      <c r="S155" s="160">
        <v>1451</v>
      </c>
      <c r="T155" s="163">
        <v>1335</v>
      </c>
      <c r="U155" s="164">
        <f t="shared" si="2"/>
        <v>-116</v>
      </c>
      <c r="V155" s="246"/>
      <c r="W155" s="246"/>
    </row>
    <row r="156" spans="2:23" ht="85.5" x14ac:dyDescent="0.3">
      <c r="B156" s="18">
        <v>146</v>
      </c>
      <c r="C156" s="19">
        <v>-3</v>
      </c>
      <c r="D156" s="172" t="s">
        <v>2361</v>
      </c>
      <c r="E156" s="141" t="s">
        <v>4026</v>
      </c>
      <c r="F156" s="142" t="s">
        <v>7</v>
      </c>
      <c r="G156" s="143" t="s">
        <v>2433</v>
      </c>
      <c r="H156" s="138">
        <v>49</v>
      </c>
      <c r="I156" s="139">
        <v>7</v>
      </c>
      <c r="J156" s="140">
        <v>7</v>
      </c>
      <c r="K156" s="260" t="s">
        <v>5955</v>
      </c>
      <c r="L156" s="46" t="s">
        <v>4538</v>
      </c>
      <c r="M156" s="252" t="s">
        <v>6129</v>
      </c>
      <c r="N156" s="253" t="s">
        <v>960</v>
      </c>
      <c r="O156" s="77"/>
      <c r="Q156" s="162" t="s">
        <v>248</v>
      </c>
      <c r="R156" s="167" t="s">
        <v>3469</v>
      </c>
      <c r="S156" s="160">
        <v>190</v>
      </c>
      <c r="T156" s="163">
        <v>1063</v>
      </c>
      <c r="U156" s="164">
        <f t="shared" si="2"/>
        <v>873</v>
      </c>
      <c r="V156" s="246"/>
      <c r="W156" s="246"/>
    </row>
    <row r="157" spans="2:23" ht="85.5" x14ac:dyDescent="0.3">
      <c r="B157" s="18">
        <v>146</v>
      </c>
      <c r="C157" s="19">
        <v>-3</v>
      </c>
      <c r="D157" s="172" t="s">
        <v>869</v>
      </c>
      <c r="E157" s="141" t="s">
        <v>4026</v>
      </c>
      <c r="F157" s="142" t="s">
        <v>7</v>
      </c>
      <c r="G157" s="143" t="s">
        <v>2408</v>
      </c>
      <c r="H157" s="138">
        <v>49</v>
      </c>
      <c r="I157" s="139">
        <v>9</v>
      </c>
      <c r="J157" s="140">
        <v>5.4444444444444446</v>
      </c>
      <c r="K157" s="264" t="s">
        <v>5955</v>
      </c>
      <c r="L157" s="46" t="s">
        <v>4538</v>
      </c>
      <c r="M157" s="252" t="s">
        <v>6130</v>
      </c>
      <c r="N157" s="253"/>
      <c r="O157" s="77"/>
      <c r="Q157" s="162" t="s">
        <v>4146</v>
      </c>
      <c r="R157" s="167" t="s">
        <v>323</v>
      </c>
      <c r="S157" s="160">
        <v>1112</v>
      </c>
      <c r="T157" s="163">
        <v>1481</v>
      </c>
      <c r="U157" s="164">
        <f t="shared" si="2"/>
        <v>369</v>
      </c>
      <c r="V157" s="246"/>
      <c r="W157" s="246"/>
    </row>
    <row r="158" spans="2:23" ht="28.5" x14ac:dyDescent="0.3">
      <c r="B158" s="18">
        <v>152</v>
      </c>
      <c r="C158" s="19">
        <v>-2</v>
      </c>
      <c r="D158" s="172" t="s">
        <v>195</v>
      </c>
      <c r="E158" s="141" t="s">
        <v>4026</v>
      </c>
      <c r="F158" s="142" t="s">
        <v>7</v>
      </c>
      <c r="G158" s="143" t="s">
        <v>196</v>
      </c>
      <c r="H158" s="138">
        <v>48</v>
      </c>
      <c r="I158" s="139">
        <v>2</v>
      </c>
      <c r="J158" s="140">
        <v>24</v>
      </c>
      <c r="K158" s="264"/>
      <c r="L158" s="46" t="s">
        <v>4538</v>
      </c>
      <c r="M158" s="255" t="s">
        <v>960</v>
      </c>
      <c r="N158" s="253" t="s">
        <v>6131</v>
      </c>
      <c r="O158" s="77"/>
      <c r="Q158" s="162" t="s">
        <v>3058</v>
      </c>
      <c r="R158" s="167" t="s">
        <v>3057</v>
      </c>
      <c r="S158" s="160">
        <v>484</v>
      </c>
      <c r="T158" s="163">
        <v>1136</v>
      </c>
      <c r="U158" s="164">
        <f t="shared" si="2"/>
        <v>652</v>
      </c>
      <c r="V158" s="246"/>
      <c r="W158" s="246"/>
    </row>
    <row r="159" spans="2:23" ht="28.5" x14ac:dyDescent="0.3">
      <c r="B159" s="18">
        <v>152</v>
      </c>
      <c r="C159" s="19">
        <v>-2</v>
      </c>
      <c r="D159" s="172" t="s">
        <v>2176</v>
      </c>
      <c r="E159" s="141" t="s">
        <v>4026</v>
      </c>
      <c r="F159" s="142" t="s">
        <v>7</v>
      </c>
      <c r="G159" s="143" t="s">
        <v>1187</v>
      </c>
      <c r="H159" s="138">
        <v>48</v>
      </c>
      <c r="I159" s="139">
        <v>3</v>
      </c>
      <c r="J159" s="140">
        <v>16</v>
      </c>
      <c r="K159" s="264"/>
      <c r="L159" s="46" t="s">
        <v>4538</v>
      </c>
      <c r="M159" s="252" t="s">
        <v>5385</v>
      </c>
      <c r="N159" s="253" t="s">
        <v>960</v>
      </c>
      <c r="O159" s="77"/>
      <c r="Q159" s="162" t="s">
        <v>5573</v>
      </c>
      <c r="R159" s="167" t="s">
        <v>323</v>
      </c>
      <c r="S159" s="160">
        <v>1451</v>
      </c>
      <c r="T159" s="163">
        <v>1481</v>
      </c>
      <c r="U159" s="164">
        <f t="shared" si="2"/>
        <v>30</v>
      </c>
      <c r="V159" s="246"/>
      <c r="W159" s="246"/>
    </row>
    <row r="160" spans="2:23" ht="28.5" x14ac:dyDescent="0.3">
      <c r="B160" s="18">
        <v>152</v>
      </c>
      <c r="C160" s="19">
        <v>-2</v>
      </c>
      <c r="D160" s="172" t="s">
        <v>283</v>
      </c>
      <c r="E160" s="141" t="s">
        <v>4026</v>
      </c>
      <c r="F160" s="142" t="s">
        <v>7</v>
      </c>
      <c r="G160" s="143" t="s">
        <v>3983</v>
      </c>
      <c r="H160" s="138">
        <v>48</v>
      </c>
      <c r="I160" s="139">
        <v>4</v>
      </c>
      <c r="J160" s="140">
        <v>12</v>
      </c>
      <c r="K160" s="264"/>
      <c r="L160" s="46" t="s">
        <v>4538</v>
      </c>
      <c r="M160" s="244" t="s">
        <v>5470</v>
      </c>
      <c r="N160" s="253" t="s">
        <v>960</v>
      </c>
      <c r="O160" s="77"/>
      <c r="Q160" s="162" t="s">
        <v>3026</v>
      </c>
      <c r="R160" s="167" t="s">
        <v>10</v>
      </c>
      <c r="S160" s="160">
        <v>1311</v>
      </c>
      <c r="T160" s="163">
        <v>190</v>
      </c>
      <c r="U160" s="164">
        <f t="shared" si="2"/>
        <v>-1121</v>
      </c>
      <c r="V160" s="246"/>
      <c r="W160" s="246"/>
    </row>
    <row r="161" spans="2:23" ht="57" x14ac:dyDescent="0.3">
      <c r="B161" s="18">
        <v>152</v>
      </c>
      <c r="C161" s="19">
        <v>-2</v>
      </c>
      <c r="D161" s="172" t="s">
        <v>347</v>
      </c>
      <c r="E161" s="141" t="s">
        <v>4026</v>
      </c>
      <c r="F161" s="142" t="s">
        <v>2919</v>
      </c>
      <c r="G161" s="143" t="s">
        <v>348</v>
      </c>
      <c r="H161" s="138">
        <v>48</v>
      </c>
      <c r="I161" s="139">
        <v>9</v>
      </c>
      <c r="J161" s="140">
        <v>5.333333333333333</v>
      </c>
      <c r="K161" s="264"/>
      <c r="L161" s="46" t="s">
        <v>4538</v>
      </c>
      <c r="M161" s="252" t="s">
        <v>6132</v>
      </c>
      <c r="N161" s="253" t="s">
        <v>6133</v>
      </c>
      <c r="O161" s="77"/>
      <c r="Q161" s="162" t="s">
        <v>250</v>
      </c>
      <c r="R161" s="167" t="s">
        <v>1695</v>
      </c>
      <c r="S161" s="160">
        <v>520</v>
      </c>
      <c r="T161" s="163">
        <v>1136</v>
      </c>
      <c r="U161" s="164">
        <f t="shared" si="2"/>
        <v>616</v>
      </c>
      <c r="V161" s="246"/>
      <c r="W161" s="246"/>
    </row>
    <row r="162" spans="2:23" ht="28.5" x14ac:dyDescent="0.3">
      <c r="B162" s="18">
        <v>156</v>
      </c>
      <c r="C162" s="19">
        <v>-2</v>
      </c>
      <c r="D162" s="172" t="s">
        <v>3630</v>
      </c>
      <c r="E162" s="141" t="s">
        <v>4026</v>
      </c>
      <c r="F162" s="142" t="s">
        <v>7</v>
      </c>
      <c r="G162" s="143" t="s">
        <v>4440</v>
      </c>
      <c r="H162" s="138">
        <v>47</v>
      </c>
      <c r="I162" s="139">
        <v>3</v>
      </c>
      <c r="J162" s="140">
        <v>15.666666666666666</v>
      </c>
      <c r="K162" s="265"/>
      <c r="L162" s="46" t="s">
        <v>4538</v>
      </c>
      <c r="M162" s="262" t="s">
        <v>5245</v>
      </c>
      <c r="N162" s="234"/>
      <c r="O162" s="77"/>
      <c r="Q162" s="162" t="s">
        <v>256</v>
      </c>
      <c r="R162" s="167" t="s">
        <v>741</v>
      </c>
      <c r="S162" s="160">
        <v>840</v>
      </c>
      <c r="T162" s="163">
        <v>488</v>
      </c>
      <c r="U162" s="164">
        <f t="shared" si="2"/>
        <v>-352</v>
      </c>
      <c r="V162" s="246"/>
      <c r="W162" s="246"/>
    </row>
    <row r="163" spans="2:23" ht="42.75" x14ac:dyDescent="0.3">
      <c r="B163" s="18">
        <v>156</v>
      </c>
      <c r="C163" s="19">
        <v>-2</v>
      </c>
      <c r="D163" s="172" t="s">
        <v>3189</v>
      </c>
      <c r="E163" s="141" t="s">
        <v>4026</v>
      </c>
      <c r="F163" s="142" t="s">
        <v>7</v>
      </c>
      <c r="G163" s="143" t="s">
        <v>3913</v>
      </c>
      <c r="H163" s="138">
        <v>47</v>
      </c>
      <c r="I163" s="139">
        <v>6</v>
      </c>
      <c r="J163" s="140">
        <v>7.833333333333333</v>
      </c>
      <c r="K163" s="265"/>
      <c r="L163" s="46" t="s">
        <v>4538</v>
      </c>
      <c r="M163" s="252" t="s">
        <v>6134</v>
      </c>
      <c r="N163" s="253" t="s">
        <v>960</v>
      </c>
      <c r="O163" s="77"/>
      <c r="Q163" s="162" t="s">
        <v>5874</v>
      </c>
      <c r="R163" s="167" t="s">
        <v>5827</v>
      </c>
      <c r="S163" s="160">
        <v>1451</v>
      </c>
      <c r="T163" s="163">
        <v>1481</v>
      </c>
      <c r="U163" s="164">
        <f t="shared" si="2"/>
        <v>30</v>
      </c>
      <c r="V163" s="246"/>
      <c r="W163" s="246"/>
    </row>
    <row r="164" spans="2:23" ht="28.5" x14ac:dyDescent="0.3">
      <c r="B164" s="18">
        <v>158</v>
      </c>
      <c r="C164" s="19">
        <v>-2</v>
      </c>
      <c r="D164" s="172" t="s">
        <v>478</v>
      </c>
      <c r="E164" s="141" t="s">
        <v>4026</v>
      </c>
      <c r="F164" s="142" t="s">
        <v>7</v>
      </c>
      <c r="G164" s="143" t="s">
        <v>479</v>
      </c>
      <c r="H164" s="138">
        <v>46</v>
      </c>
      <c r="I164" s="139">
        <v>2</v>
      </c>
      <c r="J164" s="140">
        <v>23</v>
      </c>
      <c r="K164" s="265"/>
      <c r="L164" s="46" t="s">
        <v>4538</v>
      </c>
      <c r="M164" s="255" t="s">
        <v>6135</v>
      </c>
      <c r="N164" s="253" t="s">
        <v>960</v>
      </c>
      <c r="O164" s="77"/>
      <c r="Q164" s="162" t="s">
        <v>261</v>
      </c>
      <c r="R164" s="167" t="s">
        <v>1297</v>
      </c>
      <c r="S164" s="160">
        <v>819</v>
      </c>
      <c r="T164" s="163">
        <v>1335</v>
      </c>
      <c r="U164" s="164">
        <f t="shared" si="2"/>
        <v>516</v>
      </c>
      <c r="V164" s="246"/>
      <c r="W164" s="246"/>
    </row>
    <row r="165" spans="2:23" ht="28.5" x14ac:dyDescent="0.3">
      <c r="B165" s="18">
        <v>158</v>
      </c>
      <c r="C165" s="19">
        <v>-2</v>
      </c>
      <c r="D165" s="172" t="s">
        <v>251</v>
      </c>
      <c r="E165" s="141" t="s">
        <v>4026</v>
      </c>
      <c r="F165" s="142" t="s">
        <v>7</v>
      </c>
      <c r="G165" s="143" t="s">
        <v>321</v>
      </c>
      <c r="H165" s="138">
        <v>46</v>
      </c>
      <c r="I165" s="139">
        <v>4</v>
      </c>
      <c r="J165" s="140">
        <v>11.5</v>
      </c>
      <c r="K165" s="265"/>
      <c r="L165" s="46" t="s">
        <v>4538</v>
      </c>
      <c r="M165" s="252" t="s">
        <v>6136</v>
      </c>
      <c r="N165" s="253" t="s">
        <v>960</v>
      </c>
      <c r="O165" s="77"/>
      <c r="Q165" s="162" t="s">
        <v>2956</v>
      </c>
      <c r="R165" s="167" t="s">
        <v>323</v>
      </c>
      <c r="S165" s="160">
        <v>1451</v>
      </c>
      <c r="T165" s="163">
        <v>522</v>
      </c>
      <c r="U165" s="164">
        <f t="shared" si="2"/>
        <v>-929</v>
      </c>
      <c r="V165" s="246"/>
      <c r="W165" s="246"/>
    </row>
    <row r="166" spans="2:23" ht="42.75" x14ac:dyDescent="0.3">
      <c r="B166" s="18">
        <v>158</v>
      </c>
      <c r="C166" s="19">
        <v>-2</v>
      </c>
      <c r="D166" s="172" t="s">
        <v>2191</v>
      </c>
      <c r="E166" s="141" t="s">
        <v>4026</v>
      </c>
      <c r="F166" s="142" t="s">
        <v>7</v>
      </c>
      <c r="G166" s="143" t="s">
        <v>2301</v>
      </c>
      <c r="H166" s="138">
        <v>46</v>
      </c>
      <c r="I166" s="139">
        <v>5</v>
      </c>
      <c r="J166" s="140">
        <v>9.1999999999999993</v>
      </c>
      <c r="K166" s="265"/>
      <c r="L166" s="46" t="s">
        <v>4538</v>
      </c>
      <c r="M166" s="252" t="s">
        <v>6137</v>
      </c>
      <c r="N166" s="253" t="s">
        <v>960</v>
      </c>
      <c r="O166" s="77"/>
      <c r="Q166" s="162" t="s">
        <v>263</v>
      </c>
      <c r="R166" s="167" t="s">
        <v>1063</v>
      </c>
      <c r="S166" s="160">
        <v>1038</v>
      </c>
      <c r="T166" s="163">
        <v>855</v>
      </c>
      <c r="U166" s="164">
        <f t="shared" si="2"/>
        <v>-183</v>
      </c>
      <c r="V166" s="246"/>
      <c r="W166" s="246"/>
    </row>
    <row r="167" spans="2:23" ht="42.75" x14ac:dyDescent="0.3">
      <c r="B167" s="18">
        <v>158</v>
      </c>
      <c r="C167" s="19">
        <v>-2</v>
      </c>
      <c r="D167" s="172" t="s">
        <v>1018</v>
      </c>
      <c r="E167" s="141" t="s">
        <v>4026</v>
      </c>
      <c r="F167" s="142" t="s">
        <v>7</v>
      </c>
      <c r="G167" s="143" t="s">
        <v>3172</v>
      </c>
      <c r="H167" s="138">
        <v>46</v>
      </c>
      <c r="I167" s="139">
        <v>5</v>
      </c>
      <c r="J167" s="140">
        <v>9.1999999999999993</v>
      </c>
      <c r="K167" s="265"/>
      <c r="L167" s="46" t="s">
        <v>4538</v>
      </c>
      <c r="M167" s="252" t="s">
        <v>6138</v>
      </c>
      <c r="N167" s="253" t="s">
        <v>960</v>
      </c>
      <c r="O167" s="77"/>
      <c r="Q167" s="162" t="s">
        <v>5875</v>
      </c>
      <c r="R167" s="167" t="s">
        <v>5791</v>
      </c>
      <c r="S167" s="160">
        <v>691</v>
      </c>
      <c r="T167" s="163">
        <v>1481</v>
      </c>
      <c r="U167" s="164">
        <f t="shared" si="2"/>
        <v>790</v>
      </c>
      <c r="V167" s="246"/>
      <c r="W167" s="246"/>
    </row>
    <row r="168" spans="2:23" ht="26.25" x14ac:dyDescent="0.3">
      <c r="B168" s="18">
        <v>162</v>
      </c>
      <c r="C168" s="19">
        <v>-2</v>
      </c>
      <c r="D168" s="172" t="s">
        <v>2565</v>
      </c>
      <c r="E168" s="141" t="s">
        <v>4026</v>
      </c>
      <c r="F168" s="142" t="s">
        <v>7</v>
      </c>
      <c r="G168" s="143" t="s">
        <v>2603</v>
      </c>
      <c r="H168" s="138">
        <v>45</v>
      </c>
      <c r="I168" s="139">
        <v>2</v>
      </c>
      <c r="J168" s="140">
        <v>22.5</v>
      </c>
      <c r="K168" s="265"/>
      <c r="L168" s="46" t="s">
        <v>4538</v>
      </c>
      <c r="M168" s="255" t="s">
        <v>6139</v>
      </c>
      <c r="N168" s="253" t="s">
        <v>960</v>
      </c>
      <c r="O168" s="77"/>
      <c r="Q168" s="162" t="s">
        <v>4738</v>
      </c>
      <c r="R168" s="167" t="s">
        <v>4616</v>
      </c>
      <c r="S168" s="160">
        <v>1112</v>
      </c>
      <c r="T168" s="163">
        <v>703</v>
      </c>
      <c r="U168" s="164">
        <f t="shared" si="2"/>
        <v>-409</v>
      </c>
      <c r="V168" s="246"/>
      <c r="W168" s="246"/>
    </row>
    <row r="169" spans="2:23" ht="28.5" x14ac:dyDescent="0.3">
      <c r="B169" s="18">
        <v>162</v>
      </c>
      <c r="C169" s="19">
        <v>-2</v>
      </c>
      <c r="D169" s="172" t="s">
        <v>481</v>
      </c>
      <c r="E169" s="141" t="s">
        <v>4026</v>
      </c>
      <c r="F169" s="142" t="s">
        <v>744</v>
      </c>
      <c r="G169" s="143" t="s">
        <v>482</v>
      </c>
      <c r="H169" s="138">
        <v>45</v>
      </c>
      <c r="I169" s="139">
        <v>3</v>
      </c>
      <c r="J169" s="140">
        <v>15</v>
      </c>
      <c r="K169" s="265"/>
      <c r="L169" s="46" t="s">
        <v>4538</v>
      </c>
      <c r="M169" s="252" t="s">
        <v>6140</v>
      </c>
      <c r="N169" s="253" t="s">
        <v>960</v>
      </c>
      <c r="O169" s="77"/>
      <c r="Q169" s="162" t="s">
        <v>267</v>
      </c>
      <c r="R169" s="167" t="s">
        <v>194</v>
      </c>
      <c r="S169" s="160">
        <v>162</v>
      </c>
      <c r="T169" s="163">
        <v>1481</v>
      </c>
      <c r="U169" s="164">
        <f t="shared" si="2"/>
        <v>1319</v>
      </c>
      <c r="V169" s="246"/>
      <c r="W169" s="246"/>
    </row>
    <row r="170" spans="2:23" ht="28.5" x14ac:dyDescent="0.3">
      <c r="B170" s="18">
        <v>162</v>
      </c>
      <c r="C170" s="19">
        <v>-2</v>
      </c>
      <c r="D170" s="172" t="s">
        <v>676</v>
      </c>
      <c r="E170" s="141" t="s">
        <v>4026</v>
      </c>
      <c r="F170" s="142" t="s">
        <v>7</v>
      </c>
      <c r="G170" s="143" t="s">
        <v>194</v>
      </c>
      <c r="H170" s="138">
        <v>45</v>
      </c>
      <c r="I170" s="139">
        <v>3</v>
      </c>
      <c r="J170" s="140">
        <v>15</v>
      </c>
      <c r="K170" s="265"/>
      <c r="L170" s="46" t="s">
        <v>4538</v>
      </c>
      <c r="M170" s="252" t="s">
        <v>6141</v>
      </c>
      <c r="N170" s="253" t="s">
        <v>960</v>
      </c>
      <c r="O170" s="77"/>
      <c r="Q170" s="162" t="s">
        <v>2957</v>
      </c>
      <c r="R170" s="167" t="s">
        <v>323</v>
      </c>
      <c r="S170" s="160">
        <v>520</v>
      </c>
      <c r="T170" s="163">
        <v>1063</v>
      </c>
      <c r="U170" s="164">
        <f t="shared" si="2"/>
        <v>543</v>
      </c>
      <c r="V170" s="246"/>
      <c r="W170" s="246"/>
    </row>
    <row r="171" spans="2:23" ht="28.5" x14ac:dyDescent="0.3">
      <c r="B171" s="18">
        <v>162</v>
      </c>
      <c r="C171" s="19">
        <v>-2</v>
      </c>
      <c r="D171" s="172" t="s">
        <v>66</v>
      </c>
      <c r="E171" s="141" t="s">
        <v>4026</v>
      </c>
      <c r="F171" s="142" t="s">
        <v>7</v>
      </c>
      <c r="G171" s="143" t="s">
        <v>67</v>
      </c>
      <c r="H171" s="138">
        <v>45</v>
      </c>
      <c r="I171" s="139">
        <v>4</v>
      </c>
      <c r="J171" s="140">
        <v>11.25</v>
      </c>
      <c r="K171" s="265"/>
      <c r="L171" s="46" t="s">
        <v>4034</v>
      </c>
      <c r="M171" s="244" t="s">
        <v>5472</v>
      </c>
      <c r="N171" s="256" t="s">
        <v>5004</v>
      </c>
      <c r="O171" s="77"/>
      <c r="Q171" s="162" t="s">
        <v>274</v>
      </c>
      <c r="R171" s="167" t="s">
        <v>2284</v>
      </c>
      <c r="S171" s="160">
        <v>33</v>
      </c>
      <c r="T171" s="163">
        <v>703</v>
      </c>
      <c r="U171" s="164">
        <f t="shared" si="2"/>
        <v>670</v>
      </c>
      <c r="V171" s="246"/>
      <c r="W171" s="246"/>
    </row>
    <row r="172" spans="2:23" ht="42.75" x14ac:dyDescent="0.3">
      <c r="B172" s="18">
        <v>162</v>
      </c>
      <c r="C172" s="19">
        <v>-2</v>
      </c>
      <c r="D172" s="172" t="s">
        <v>784</v>
      </c>
      <c r="E172" s="141" t="s">
        <v>4026</v>
      </c>
      <c r="F172" s="142" t="s">
        <v>7</v>
      </c>
      <c r="G172" s="143" t="s">
        <v>4467</v>
      </c>
      <c r="H172" s="138">
        <v>45</v>
      </c>
      <c r="I172" s="139">
        <v>6</v>
      </c>
      <c r="J172" s="140">
        <v>7.5</v>
      </c>
      <c r="K172" s="265"/>
      <c r="L172" s="46" t="s">
        <v>4538</v>
      </c>
      <c r="M172" s="252" t="s">
        <v>6142</v>
      </c>
      <c r="N172" s="245"/>
      <c r="O172" s="77"/>
      <c r="Q172" s="162" t="s">
        <v>2120</v>
      </c>
      <c r="R172" s="167" t="s">
        <v>2103</v>
      </c>
      <c r="S172" s="160">
        <v>1451</v>
      </c>
      <c r="T172" s="163">
        <v>1136</v>
      </c>
      <c r="U172" s="164">
        <f t="shared" si="2"/>
        <v>-315</v>
      </c>
      <c r="V172" s="246"/>
      <c r="W172" s="246"/>
    </row>
    <row r="173" spans="2:23" ht="28.5" x14ac:dyDescent="0.3">
      <c r="B173" s="18">
        <v>167</v>
      </c>
      <c r="C173" s="19">
        <v>-2</v>
      </c>
      <c r="D173" s="172" t="s">
        <v>70</v>
      </c>
      <c r="E173" s="141" t="s">
        <v>4026</v>
      </c>
      <c r="F173" s="142" t="s">
        <v>7</v>
      </c>
      <c r="G173" s="143" t="s">
        <v>4466</v>
      </c>
      <c r="H173" s="138">
        <v>44</v>
      </c>
      <c r="I173" s="139">
        <v>2</v>
      </c>
      <c r="J173" s="140">
        <v>22</v>
      </c>
      <c r="K173" s="265"/>
      <c r="L173" s="46" t="s">
        <v>4034</v>
      </c>
      <c r="M173" s="263" t="s">
        <v>4056</v>
      </c>
      <c r="N173" s="253" t="s">
        <v>6143</v>
      </c>
      <c r="O173" s="77"/>
      <c r="Q173" s="162" t="s">
        <v>3027</v>
      </c>
      <c r="R173" s="167" t="s">
        <v>2989</v>
      </c>
      <c r="S173" s="160">
        <v>452</v>
      </c>
      <c r="T173" s="163">
        <v>161</v>
      </c>
      <c r="U173" s="164">
        <f t="shared" si="2"/>
        <v>-291</v>
      </c>
      <c r="V173" s="246"/>
      <c r="W173" s="246"/>
    </row>
    <row r="174" spans="2:23" ht="26.25" x14ac:dyDescent="0.3">
      <c r="B174" s="18">
        <v>167</v>
      </c>
      <c r="C174" s="19">
        <v>-2</v>
      </c>
      <c r="D174" s="172" t="s">
        <v>2905</v>
      </c>
      <c r="E174" s="141" t="s">
        <v>4026</v>
      </c>
      <c r="F174" s="142" t="s">
        <v>7</v>
      </c>
      <c r="G174" s="143" t="s">
        <v>4548</v>
      </c>
      <c r="H174" s="138">
        <v>44</v>
      </c>
      <c r="I174" s="139">
        <v>2</v>
      </c>
      <c r="J174" s="140">
        <v>22</v>
      </c>
      <c r="K174" s="265"/>
      <c r="L174" s="46" t="s">
        <v>4538</v>
      </c>
      <c r="M174" s="255" t="s">
        <v>4653</v>
      </c>
      <c r="N174" s="253" t="s">
        <v>960</v>
      </c>
      <c r="O174" s="77"/>
      <c r="Q174" s="162" t="s">
        <v>3977</v>
      </c>
      <c r="R174" s="167" t="s">
        <v>3973</v>
      </c>
      <c r="S174" s="160">
        <v>1451</v>
      </c>
      <c r="T174" s="163">
        <v>1335</v>
      </c>
      <c r="U174" s="164">
        <f t="shared" si="2"/>
        <v>-116</v>
      </c>
      <c r="V174" s="246"/>
      <c r="W174" s="246"/>
    </row>
    <row r="175" spans="2:23" ht="57" x14ac:dyDescent="0.3">
      <c r="B175" s="18">
        <v>167</v>
      </c>
      <c r="C175" s="19">
        <v>-2</v>
      </c>
      <c r="D175" s="172" t="s">
        <v>4229</v>
      </c>
      <c r="E175" s="141" t="s">
        <v>4026</v>
      </c>
      <c r="F175" s="142" t="s">
        <v>7</v>
      </c>
      <c r="G175" s="143" t="s">
        <v>194</v>
      </c>
      <c r="H175" s="138">
        <v>44</v>
      </c>
      <c r="I175" s="139">
        <v>8</v>
      </c>
      <c r="J175" s="140">
        <v>5.5</v>
      </c>
      <c r="K175" s="265"/>
      <c r="L175" s="46" t="s">
        <v>4538</v>
      </c>
      <c r="M175" s="252" t="s">
        <v>6144</v>
      </c>
      <c r="N175" s="253" t="s">
        <v>960</v>
      </c>
      <c r="O175" s="77"/>
      <c r="Q175" s="162" t="s">
        <v>3862</v>
      </c>
      <c r="R175" s="167" t="s">
        <v>3605</v>
      </c>
      <c r="S175" s="160">
        <v>382</v>
      </c>
      <c r="T175" s="163">
        <v>522</v>
      </c>
      <c r="U175" s="164">
        <f t="shared" si="2"/>
        <v>140</v>
      </c>
      <c r="V175" s="246"/>
      <c r="W175" s="246"/>
    </row>
    <row r="176" spans="2:23" ht="28.5" x14ac:dyDescent="0.3">
      <c r="B176" s="18">
        <v>170</v>
      </c>
      <c r="C176" s="19">
        <v>-2</v>
      </c>
      <c r="D176" s="172" t="s">
        <v>2144</v>
      </c>
      <c r="E176" s="141" t="s">
        <v>4026</v>
      </c>
      <c r="F176" s="142" t="s">
        <v>7</v>
      </c>
      <c r="G176" s="143" t="s">
        <v>323</v>
      </c>
      <c r="H176" s="138">
        <v>43</v>
      </c>
      <c r="I176" s="139">
        <v>3</v>
      </c>
      <c r="J176" s="140">
        <v>14.333333333333334</v>
      </c>
      <c r="K176" s="265"/>
      <c r="L176" s="46" t="s">
        <v>4538</v>
      </c>
      <c r="M176" s="252" t="s">
        <v>5387</v>
      </c>
      <c r="N176" s="253" t="s">
        <v>960</v>
      </c>
      <c r="O176" s="77"/>
      <c r="Q176" s="162" t="s">
        <v>280</v>
      </c>
      <c r="R176" s="167" t="s">
        <v>1834</v>
      </c>
      <c r="S176" s="161">
        <v>1311</v>
      </c>
      <c r="T176" s="163">
        <v>31</v>
      </c>
      <c r="U176" s="164">
        <f t="shared" si="2"/>
        <v>-1280</v>
      </c>
      <c r="V176" s="246"/>
      <c r="W176" s="246"/>
    </row>
    <row r="177" spans="2:23" ht="28.5" x14ac:dyDescent="0.3">
      <c r="B177" s="18">
        <v>170</v>
      </c>
      <c r="C177" s="19">
        <v>-2</v>
      </c>
      <c r="D177" s="172" t="s">
        <v>307</v>
      </c>
      <c r="E177" s="141" t="s">
        <v>4026</v>
      </c>
      <c r="F177" s="142" t="s">
        <v>7</v>
      </c>
      <c r="G177" s="143" t="s">
        <v>194</v>
      </c>
      <c r="H177" s="138">
        <v>43</v>
      </c>
      <c r="I177" s="139">
        <v>4</v>
      </c>
      <c r="J177" s="140">
        <v>10.75</v>
      </c>
      <c r="K177" s="265"/>
      <c r="L177" s="46" t="s">
        <v>4538</v>
      </c>
      <c r="M177" s="252" t="s">
        <v>4547</v>
      </c>
      <c r="N177" s="253" t="s">
        <v>5644</v>
      </c>
      <c r="O177" s="77"/>
      <c r="Q177" s="162" t="s">
        <v>282</v>
      </c>
      <c r="R177" s="167" t="s">
        <v>2106</v>
      </c>
      <c r="S177" s="160">
        <v>752</v>
      </c>
      <c r="T177" s="163">
        <v>1481</v>
      </c>
      <c r="U177" s="164">
        <f t="shared" si="2"/>
        <v>729</v>
      </c>
      <c r="V177" s="246"/>
      <c r="W177" s="246"/>
    </row>
    <row r="178" spans="2:23" ht="57" x14ac:dyDescent="0.3">
      <c r="B178" s="18">
        <v>170</v>
      </c>
      <c r="C178" s="19">
        <v>-2</v>
      </c>
      <c r="D178" s="172" t="s">
        <v>432</v>
      </c>
      <c r="E178" s="141" t="s">
        <v>4026</v>
      </c>
      <c r="F178" s="142" t="s">
        <v>7</v>
      </c>
      <c r="G178" s="143" t="s">
        <v>433</v>
      </c>
      <c r="H178" s="138">
        <v>43</v>
      </c>
      <c r="I178" s="139">
        <v>6</v>
      </c>
      <c r="J178" s="140">
        <v>7.166666666666667</v>
      </c>
      <c r="K178" s="265"/>
      <c r="L178" s="46" t="s">
        <v>4538</v>
      </c>
      <c r="M178" s="252" t="s">
        <v>6145</v>
      </c>
      <c r="N178" s="253" t="s">
        <v>960</v>
      </c>
      <c r="O178" s="77"/>
      <c r="Q178" s="162" t="s">
        <v>4739</v>
      </c>
      <c r="R178" s="167" t="s">
        <v>4628</v>
      </c>
      <c r="S178" s="160">
        <v>359</v>
      </c>
      <c r="T178" s="163">
        <v>451</v>
      </c>
      <c r="U178" s="164">
        <f t="shared" si="2"/>
        <v>92</v>
      </c>
      <c r="V178" s="246"/>
      <c r="W178" s="246"/>
    </row>
    <row r="179" spans="2:23" ht="42.75" x14ac:dyDescent="0.3">
      <c r="B179" s="18">
        <v>170</v>
      </c>
      <c r="C179" s="19">
        <v>-2</v>
      </c>
      <c r="D179" s="172" t="s">
        <v>475</v>
      </c>
      <c r="E179" s="141" t="s">
        <v>4026</v>
      </c>
      <c r="F179" s="142" t="s">
        <v>7</v>
      </c>
      <c r="G179" s="143" t="s">
        <v>2044</v>
      </c>
      <c r="H179" s="138">
        <v>43</v>
      </c>
      <c r="I179" s="139">
        <v>7</v>
      </c>
      <c r="J179" s="140">
        <v>6.1428571428571432</v>
      </c>
      <c r="K179" s="265"/>
      <c r="L179" s="46" t="s">
        <v>4538</v>
      </c>
      <c r="M179" s="262" t="s">
        <v>5837</v>
      </c>
      <c r="N179" s="253" t="s">
        <v>5256</v>
      </c>
      <c r="O179" s="77"/>
      <c r="Q179" s="162" t="s">
        <v>284</v>
      </c>
      <c r="R179" s="167" t="s">
        <v>1029</v>
      </c>
      <c r="S179" s="160">
        <v>1038</v>
      </c>
      <c r="T179" s="163">
        <v>1481</v>
      </c>
      <c r="U179" s="164">
        <f t="shared" si="2"/>
        <v>443</v>
      </c>
      <c r="V179" s="246"/>
      <c r="W179" s="246"/>
    </row>
    <row r="180" spans="2:23" ht="28.5" x14ac:dyDescent="0.3">
      <c r="B180" s="18">
        <v>174</v>
      </c>
      <c r="C180" s="19">
        <v>-2</v>
      </c>
      <c r="D180" s="172" t="s">
        <v>931</v>
      </c>
      <c r="E180" s="141" t="s">
        <v>4026</v>
      </c>
      <c r="F180" s="142" t="s">
        <v>7</v>
      </c>
      <c r="G180" s="143" t="s">
        <v>2417</v>
      </c>
      <c r="H180" s="138">
        <v>42</v>
      </c>
      <c r="I180" s="139">
        <v>1</v>
      </c>
      <c r="J180" s="140">
        <v>42</v>
      </c>
      <c r="K180" s="265"/>
      <c r="L180" s="46" t="s">
        <v>4538</v>
      </c>
      <c r="M180" s="258" t="s">
        <v>4411</v>
      </c>
      <c r="N180" s="248"/>
      <c r="O180" s="77"/>
      <c r="Q180" s="162" t="s">
        <v>287</v>
      </c>
      <c r="R180" s="167" t="s">
        <v>2037</v>
      </c>
      <c r="S180" s="160">
        <v>1451</v>
      </c>
      <c r="T180" s="163">
        <v>382</v>
      </c>
      <c r="U180" s="164">
        <f t="shared" si="2"/>
        <v>-1069</v>
      </c>
      <c r="V180" s="246"/>
      <c r="W180" s="246"/>
    </row>
    <row r="181" spans="2:23" ht="26.25" x14ac:dyDescent="0.3">
      <c r="B181" s="18">
        <v>174</v>
      </c>
      <c r="C181" s="19">
        <v>-2</v>
      </c>
      <c r="D181" s="172" t="s">
        <v>2698</v>
      </c>
      <c r="E181" s="141" t="s">
        <v>4026</v>
      </c>
      <c r="F181" s="142" t="s">
        <v>7</v>
      </c>
      <c r="G181" s="143" t="s">
        <v>323</v>
      </c>
      <c r="H181" s="138">
        <v>42</v>
      </c>
      <c r="I181" s="139">
        <v>1</v>
      </c>
      <c r="J181" s="140">
        <v>42</v>
      </c>
      <c r="K181" s="265"/>
      <c r="L181" s="46" t="s">
        <v>4034</v>
      </c>
      <c r="M181" s="263" t="s">
        <v>3578</v>
      </c>
      <c r="N181" s="253" t="s">
        <v>960</v>
      </c>
      <c r="O181" s="77"/>
      <c r="Q181" s="162" t="s">
        <v>290</v>
      </c>
      <c r="R181" s="167" t="s">
        <v>41</v>
      </c>
      <c r="S181" s="160">
        <v>8</v>
      </c>
      <c r="T181" s="163">
        <v>1335</v>
      </c>
      <c r="U181" s="164">
        <f t="shared" si="2"/>
        <v>1327</v>
      </c>
      <c r="V181" s="246"/>
      <c r="W181" s="246"/>
    </row>
    <row r="182" spans="2:23" ht="26.25" x14ac:dyDescent="0.3">
      <c r="B182" s="18">
        <v>174</v>
      </c>
      <c r="C182" s="19">
        <v>-2</v>
      </c>
      <c r="D182" s="172" t="s">
        <v>817</v>
      </c>
      <c r="E182" s="141" t="s">
        <v>4026</v>
      </c>
      <c r="F182" s="142" t="s">
        <v>7</v>
      </c>
      <c r="G182" s="143" t="s">
        <v>3342</v>
      </c>
      <c r="H182" s="138">
        <v>42</v>
      </c>
      <c r="I182" s="139">
        <v>2</v>
      </c>
      <c r="J182" s="140">
        <v>21</v>
      </c>
      <c r="K182" s="265"/>
      <c r="L182" s="46" t="s">
        <v>4538</v>
      </c>
      <c r="M182" s="266" t="s">
        <v>6146</v>
      </c>
      <c r="N182" s="234"/>
      <c r="O182" s="77"/>
      <c r="Q182" s="162" t="s">
        <v>2620</v>
      </c>
      <c r="R182" s="167" t="s">
        <v>2608</v>
      </c>
      <c r="S182" s="160">
        <v>752</v>
      </c>
      <c r="T182" s="163">
        <v>765</v>
      </c>
      <c r="U182" s="164">
        <f t="shared" si="2"/>
        <v>13</v>
      </c>
      <c r="V182" s="246"/>
      <c r="W182" s="246"/>
    </row>
    <row r="183" spans="2:23" ht="26.25" x14ac:dyDescent="0.3">
      <c r="B183" s="18">
        <v>174</v>
      </c>
      <c r="C183" s="19">
        <v>-2</v>
      </c>
      <c r="D183" s="172" t="s">
        <v>3479</v>
      </c>
      <c r="E183" s="141" t="s">
        <v>4026</v>
      </c>
      <c r="F183" s="142" t="s">
        <v>7</v>
      </c>
      <c r="G183" s="143" t="s">
        <v>3480</v>
      </c>
      <c r="H183" s="138">
        <v>42</v>
      </c>
      <c r="I183" s="139">
        <v>2</v>
      </c>
      <c r="J183" s="140">
        <v>21</v>
      </c>
      <c r="K183" s="265"/>
      <c r="L183" s="46" t="s">
        <v>4538</v>
      </c>
      <c r="M183" s="263" t="s">
        <v>6147</v>
      </c>
      <c r="N183" s="253" t="s">
        <v>960</v>
      </c>
      <c r="O183" s="77"/>
      <c r="Q183" s="162" t="s">
        <v>293</v>
      </c>
      <c r="R183" s="167" t="s">
        <v>1737</v>
      </c>
      <c r="S183" s="160">
        <v>840</v>
      </c>
      <c r="T183" s="163">
        <v>358</v>
      </c>
      <c r="U183" s="164">
        <f t="shared" si="2"/>
        <v>-482</v>
      </c>
      <c r="V183" s="246"/>
      <c r="W183" s="246"/>
    </row>
    <row r="184" spans="2:23" ht="26.25" x14ac:dyDescent="0.3">
      <c r="B184" s="18">
        <v>174</v>
      </c>
      <c r="C184" s="19">
        <v>-2</v>
      </c>
      <c r="D184" s="172" t="s">
        <v>374</v>
      </c>
      <c r="E184" s="141" t="s">
        <v>4026</v>
      </c>
      <c r="F184" s="142" t="s">
        <v>7</v>
      </c>
      <c r="G184" s="143" t="s">
        <v>3105</v>
      </c>
      <c r="H184" s="138">
        <v>42</v>
      </c>
      <c r="I184" s="139">
        <v>2</v>
      </c>
      <c r="J184" s="140">
        <v>21</v>
      </c>
      <c r="K184" s="265"/>
      <c r="L184" s="46" t="s">
        <v>4034</v>
      </c>
      <c r="M184" s="263" t="s">
        <v>5473</v>
      </c>
      <c r="N184" s="253" t="s">
        <v>960</v>
      </c>
      <c r="O184" s="77"/>
      <c r="Q184" s="162" t="s">
        <v>296</v>
      </c>
      <c r="R184" s="167" t="s">
        <v>838</v>
      </c>
      <c r="S184" s="160">
        <v>520</v>
      </c>
      <c r="T184" s="163">
        <v>1063</v>
      </c>
      <c r="U184" s="164">
        <f t="shared" si="2"/>
        <v>543</v>
      </c>
      <c r="V184" s="246"/>
      <c r="W184" s="246"/>
    </row>
    <row r="185" spans="2:23" ht="42.75" x14ac:dyDescent="0.3">
      <c r="B185" s="18">
        <v>174</v>
      </c>
      <c r="C185" s="19">
        <v>-2</v>
      </c>
      <c r="D185" s="172" t="s">
        <v>259</v>
      </c>
      <c r="E185" s="141" t="s">
        <v>4026</v>
      </c>
      <c r="F185" s="142" t="s">
        <v>7</v>
      </c>
      <c r="G185" s="143" t="s">
        <v>260</v>
      </c>
      <c r="H185" s="138">
        <v>42</v>
      </c>
      <c r="I185" s="139">
        <v>5</v>
      </c>
      <c r="J185" s="140">
        <v>8.4</v>
      </c>
      <c r="K185" s="265"/>
      <c r="L185" s="46" t="s">
        <v>4538</v>
      </c>
      <c r="M185" s="252" t="s">
        <v>6148</v>
      </c>
      <c r="N185" s="245"/>
      <c r="O185" s="77"/>
      <c r="Q185" s="162" t="s">
        <v>4460</v>
      </c>
      <c r="R185" s="167" t="s">
        <v>4455</v>
      </c>
      <c r="S185" s="160">
        <v>1112</v>
      </c>
      <c r="T185" s="163">
        <v>1481</v>
      </c>
      <c r="U185" s="164">
        <f t="shared" si="2"/>
        <v>369</v>
      </c>
      <c r="V185" s="246"/>
      <c r="W185" s="246"/>
    </row>
    <row r="186" spans="2:23" ht="42.75" x14ac:dyDescent="0.3">
      <c r="B186" s="18">
        <v>174</v>
      </c>
      <c r="C186" s="19">
        <v>-2</v>
      </c>
      <c r="D186" s="172" t="s">
        <v>235</v>
      </c>
      <c r="E186" s="141" t="s">
        <v>4026</v>
      </c>
      <c r="F186" s="142" t="s">
        <v>7</v>
      </c>
      <c r="G186" s="143" t="s">
        <v>2143</v>
      </c>
      <c r="H186" s="138">
        <v>42</v>
      </c>
      <c r="I186" s="139">
        <v>6</v>
      </c>
      <c r="J186" s="140">
        <v>7</v>
      </c>
      <c r="K186" s="265"/>
      <c r="L186" s="46" t="s">
        <v>4538</v>
      </c>
      <c r="M186" s="252" t="s">
        <v>4650</v>
      </c>
      <c r="N186" s="253"/>
      <c r="O186" s="77"/>
      <c r="Q186" s="162" t="s">
        <v>298</v>
      </c>
      <c r="R186" s="167" t="s">
        <v>3106</v>
      </c>
      <c r="S186" s="161">
        <v>323</v>
      </c>
      <c r="T186" s="163">
        <v>8</v>
      </c>
      <c r="U186" s="164">
        <f t="shared" si="2"/>
        <v>-315</v>
      </c>
      <c r="V186" s="246"/>
      <c r="W186" s="246"/>
    </row>
    <row r="187" spans="2:23" ht="28.5" x14ac:dyDescent="0.3">
      <c r="B187" s="18">
        <v>181</v>
      </c>
      <c r="C187" s="19">
        <v>-2</v>
      </c>
      <c r="D187" s="172" t="s">
        <v>569</v>
      </c>
      <c r="E187" s="141" t="s">
        <v>4026</v>
      </c>
      <c r="F187" s="142" t="s">
        <v>7</v>
      </c>
      <c r="G187" s="143" t="s">
        <v>570</v>
      </c>
      <c r="H187" s="138">
        <v>41</v>
      </c>
      <c r="I187" s="139">
        <v>2</v>
      </c>
      <c r="J187" s="140">
        <v>20.5</v>
      </c>
      <c r="K187" s="265"/>
      <c r="L187" s="46" t="s">
        <v>4538</v>
      </c>
      <c r="M187" s="255" t="s">
        <v>5645</v>
      </c>
      <c r="N187" s="253" t="s">
        <v>3590</v>
      </c>
      <c r="O187" s="77"/>
      <c r="Q187" s="162" t="s">
        <v>4740</v>
      </c>
      <c r="R187" s="167" t="s">
        <v>4578</v>
      </c>
      <c r="S187" s="160">
        <v>610</v>
      </c>
      <c r="T187" s="163">
        <v>765</v>
      </c>
      <c r="U187" s="164">
        <f t="shared" si="2"/>
        <v>155</v>
      </c>
      <c r="V187" s="246"/>
      <c r="W187" s="246"/>
    </row>
    <row r="188" spans="2:23" ht="26.25" x14ac:dyDescent="0.3">
      <c r="B188" s="18">
        <v>181</v>
      </c>
      <c r="C188" s="19">
        <v>-2</v>
      </c>
      <c r="D188" s="172" t="s">
        <v>2349</v>
      </c>
      <c r="E188" s="141" t="s">
        <v>4026</v>
      </c>
      <c r="F188" s="142" t="s">
        <v>7</v>
      </c>
      <c r="G188" s="143" t="s">
        <v>323</v>
      </c>
      <c r="H188" s="138">
        <v>41</v>
      </c>
      <c r="I188" s="139">
        <v>2</v>
      </c>
      <c r="J188" s="140">
        <v>20.5</v>
      </c>
      <c r="K188" s="265"/>
      <c r="L188" s="46"/>
      <c r="M188" s="255" t="s">
        <v>5922</v>
      </c>
      <c r="N188" s="253" t="s">
        <v>960</v>
      </c>
      <c r="O188" s="77"/>
      <c r="Q188" s="162" t="s">
        <v>3404</v>
      </c>
      <c r="R188" s="167" t="s">
        <v>323</v>
      </c>
      <c r="S188" s="160">
        <v>840</v>
      </c>
      <c r="T188" s="163">
        <v>855</v>
      </c>
      <c r="U188" s="164">
        <f t="shared" si="2"/>
        <v>15</v>
      </c>
      <c r="V188" s="246"/>
      <c r="W188" s="246"/>
    </row>
    <row r="189" spans="2:23" ht="26.25" x14ac:dyDescent="0.3">
      <c r="B189" s="18">
        <v>181</v>
      </c>
      <c r="C189" s="19">
        <v>-2</v>
      </c>
      <c r="D189" s="172" t="s">
        <v>99</v>
      </c>
      <c r="E189" s="141" t="s">
        <v>4026</v>
      </c>
      <c r="F189" s="142" t="s">
        <v>7</v>
      </c>
      <c r="G189" s="143" t="s">
        <v>100</v>
      </c>
      <c r="H189" s="138">
        <v>41</v>
      </c>
      <c r="I189" s="139">
        <v>3</v>
      </c>
      <c r="J189" s="140">
        <v>13.666666666666666</v>
      </c>
      <c r="K189" s="265"/>
      <c r="L189" s="46" t="s">
        <v>4538</v>
      </c>
      <c r="M189" s="258" t="s">
        <v>6149</v>
      </c>
      <c r="N189" s="248" t="s">
        <v>5002</v>
      </c>
      <c r="O189" s="77"/>
      <c r="Q189" s="162" t="s">
        <v>3541</v>
      </c>
      <c r="R189" s="167" t="s">
        <v>323</v>
      </c>
      <c r="S189" s="160">
        <v>1451</v>
      </c>
      <c r="T189" s="163">
        <v>522</v>
      </c>
      <c r="U189" s="164">
        <f t="shared" si="2"/>
        <v>-929</v>
      </c>
      <c r="V189" s="246"/>
      <c r="W189" s="246"/>
    </row>
    <row r="190" spans="2:23" ht="42.75" x14ac:dyDescent="0.3">
      <c r="B190" s="18">
        <v>181</v>
      </c>
      <c r="C190" s="19">
        <v>-2</v>
      </c>
      <c r="D190" s="172" t="s">
        <v>667</v>
      </c>
      <c r="E190" s="141" t="s">
        <v>4026</v>
      </c>
      <c r="F190" s="142" t="s">
        <v>7</v>
      </c>
      <c r="G190" s="143" t="s">
        <v>668</v>
      </c>
      <c r="H190" s="138">
        <v>41</v>
      </c>
      <c r="I190" s="139">
        <v>4</v>
      </c>
      <c r="J190" s="140">
        <v>10.25</v>
      </c>
      <c r="K190" s="265"/>
      <c r="L190" s="46" t="s">
        <v>4538</v>
      </c>
      <c r="M190" s="252" t="s">
        <v>6150</v>
      </c>
      <c r="N190" s="253"/>
      <c r="O190" s="77"/>
      <c r="Q190" s="162" t="s">
        <v>300</v>
      </c>
      <c r="R190" s="167" t="s">
        <v>323</v>
      </c>
      <c r="S190" s="160">
        <v>1112</v>
      </c>
      <c r="T190" s="163">
        <v>1136</v>
      </c>
      <c r="U190" s="164">
        <f t="shared" si="2"/>
        <v>24</v>
      </c>
      <c r="V190" s="246"/>
      <c r="W190" s="246"/>
    </row>
    <row r="191" spans="2:23" ht="42.75" x14ac:dyDescent="0.3">
      <c r="B191" s="18">
        <v>181</v>
      </c>
      <c r="C191" s="19">
        <v>-2</v>
      </c>
      <c r="D191" s="172" t="s">
        <v>242</v>
      </c>
      <c r="E191" s="141" t="s">
        <v>4026</v>
      </c>
      <c r="F191" s="142" t="s">
        <v>7</v>
      </c>
      <c r="G191" s="143" t="s">
        <v>2287</v>
      </c>
      <c r="H191" s="138">
        <v>41</v>
      </c>
      <c r="I191" s="139">
        <v>4</v>
      </c>
      <c r="J191" s="140">
        <v>10.25</v>
      </c>
      <c r="K191" s="265"/>
      <c r="L191" s="46" t="s">
        <v>4538</v>
      </c>
      <c r="M191" s="252" t="s">
        <v>5003</v>
      </c>
      <c r="N191" s="245"/>
      <c r="O191" s="77"/>
      <c r="Q191" s="162" t="s">
        <v>303</v>
      </c>
      <c r="R191" s="167" t="s">
        <v>26</v>
      </c>
      <c r="S191" s="160">
        <v>58</v>
      </c>
      <c r="T191" s="163">
        <v>322</v>
      </c>
      <c r="U191" s="164">
        <f t="shared" si="2"/>
        <v>264</v>
      </c>
      <c r="V191" s="246"/>
      <c r="W191" s="246"/>
    </row>
    <row r="192" spans="2:23" ht="42.75" x14ac:dyDescent="0.3">
      <c r="B192" s="18">
        <v>181</v>
      </c>
      <c r="C192" s="19">
        <v>-2</v>
      </c>
      <c r="D192" s="172" t="s">
        <v>116</v>
      </c>
      <c r="E192" s="141" t="s">
        <v>4026</v>
      </c>
      <c r="F192" s="142" t="s">
        <v>7</v>
      </c>
      <c r="G192" s="143" t="s">
        <v>350</v>
      </c>
      <c r="H192" s="138">
        <v>41</v>
      </c>
      <c r="I192" s="139">
        <v>5</v>
      </c>
      <c r="J192" s="140">
        <v>8.1999999999999993</v>
      </c>
      <c r="K192" s="265"/>
      <c r="L192" s="46" t="s">
        <v>4538</v>
      </c>
      <c r="M192" s="252" t="s">
        <v>6151</v>
      </c>
      <c r="N192" s="253"/>
      <c r="O192" s="77"/>
      <c r="Q192" s="162" t="s">
        <v>4167</v>
      </c>
      <c r="R192" s="167" t="s">
        <v>4205</v>
      </c>
      <c r="S192" s="160">
        <v>1112</v>
      </c>
      <c r="T192" s="163">
        <v>616</v>
      </c>
      <c r="U192" s="164">
        <f t="shared" si="2"/>
        <v>-496</v>
      </c>
      <c r="V192" s="246"/>
      <c r="W192" s="246"/>
    </row>
    <row r="193" spans="2:23" ht="42.75" x14ac:dyDescent="0.3">
      <c r="B193" s="18">
        <v>181</v>
      </c>
      <c r="C193" s="19">
        <v>-2</v>
      </c>
      <c r="D193" s="172" t="s">
        <v>2178</v>
      </c>
      <c r="E193" s="141" t="s">
        <v>4026</v>
      </c>
      <c r="F193" s="142" t="s">
        <v>7</v>
      </c>
      <c r="G193" s="143" t="s">
        <v>2883</v>
      </c>
      <c r="H193" s="138">
        <v>41</v>
      </c>
      <c r="I193" s="139">
        <v>5</v>
      </c>
      <c r="J193" s="140">
        <v>8.1999999999999993</v>
      </c>
      <c r="K193" s="265"/>
      <c r="L193" s="46" t="s">
        <v>4538</v>
      </c>
      <c r="M193" s="252" t="s">
        <v>6152</v>
      </c>
      <c r="N193" s="253" t="s">
        <v>960</v>
      </c>
      <c r="O193" s="77"/>
      <c r="Q193" s="162" t="s">
        <v>4741</v>
      </c>
      <c r="R193" s="167" t="s">
        <v>4557</v>
      </c>
      <c r="S193" s="160">
        <v>272</v>
      </c>
      <c r="T193" s="163">
        <v>855</v>
      </c>
      <c r="U193" s="164">
        <f t="shared" si="2"/>
        <v>583</v>
      </c>
      <c r="V193" s="246"/>
      <c r="W193" s="246"/>
    </row>
    <row r="194" spans="2:23" ht="42.75" x14ac:dyDescent="0.3">
      <c r="B194" s="18">
        <v>181</v>
      </c>
      <c r="C194" s="19">
        <v>-2</v>
      </c>
      <c r="D194" s="172" t="s">
        <v>3220</v>
      </c>
      <c r="E194" s="141" t="s">
        <v>4026</v>
      </c>
      <c r="F194" s="142" t="s">
        <v>7</v>
      </c>
      <c r="G194" s="143" t="s">
        <v>323</v>
      </c>
      <c r="H194" s="138">
        <v>41</v>
      </c>
      <c r="I194" s="139">
        <v>6</v>
      </c>
      <c r="J194" s="140">
        <v>6.833333333333333</v>
      </c>
      <c r="K194" s="265"/>
      <c r="L194" s="46" t="s">
        <v>4538</v>
      </c>
      <c r="M194" s="262" t="s">
        <v>6153</v>
      </c>
      <c r="N194" s="234" t="s">
        <v>960</v>
      </c>
      <c r="O194" s="77"/>
      <c r="Q194" s="162" t="s">
        <v>308</v>
      </c>
      <c r="R194" s="167" t="s">
        <v>323</v>
      </c>
      <c r="S194" s="160">
        <v>1038</v>
      </c>
      <c r="T194" s="163">
        <v>1481</v>
      </c>
      <c r="U194" s="164">
        <f t="shared" si="2"/>
        <v>443</v>
      </c>
      <c r="V194" s="246"/>
      <c r="W194" s="246"/>
    </row>
    <row r="195" spans="2:23" ht="42.75" x14ac:dyDescent="0.3">
      <c r="B195" s="18">
        <v>181</v>
      </c>
      <c r="C195" s="19">
        <v>-2</v>
      </c>
      <c r="D195" s="172" t="s">
        <v>455</v>
      </c>
      <c r="E195" s="141" t="s">
        <v>4026</v>
      </c>
      <c r="F195" s="142" t="s">
        <v>7</v>
      </c>
      <c r="G195" s="143" t="s">
        <v>456</v>
      </c>
      <c r="H195" s="138">
        <v>41</v>
      </c>
      <c r="I195" s="139">
        <v>7</v>
      </c>
      <c r="J195" s="140">
        <v>5.8571428571428568</v>
      </c>
      <c r="K195" s="265"/>
      <c r="L195" s="46" t="s">
        <v>4538</v>
      </c>
      <c r="M195" s="252" t="s">
        <v>6154</v>
      </c>
      <c r="N195" s="253" t="s">
        <v>5475</v>
      </c>
      <c r="O195" s="77"/>
      <c r="Q195" s="162" t="s">
        <v>3542</v>
      </c>
      <c r="R195" s="167" t="s">
        <v>1264</v>
      </c>
      <c r="S195" s="160">
        <v>1451</v>
      </c>
      <c r="T195" s="163">
        <v>1136</v>
      </c>
      <c r="U195" s="164">
        <f t="shared" si="2"/>
        <v>-315</v>
      </c>
      <c r="V195" s="246"/>
      <c r="W195" s="246"/>
    </row>
    <row r="196" spans="2:23" ht="26.25" x14ac:dyDescent="0.3">
      <c r="B196" s="18">
        <v>190</v>
      </c>
      <c r="C196" s="19">
        <v>-2</v>
      </c>
      <c r="D196" s="172" t="s">
        <v>5337</v>
      </c>
      <c r="E196" s="141" t="s">
        <v>4026</v>
      </c>
      <c r="F196" s="142" t="s">
        <v>7</v>
      </c>
      <c r="G196" s="143" t="s">
        <v>5338</v>
      </c>
      <c r="H196" s="138">
        <v>40</v>
      </c>
      <c r="I196" s="139">
        <v>1</v>
      </c>
      <c r="J196" s="140">
        <v>40</v>
      </c>
      <c r="K196" s="265"/>
      <c r="L196" s="46" t="s">
        <v>4538</v>
      </c>
      <c r="M196" s="255" t="s">
        <v>5388</v>
      </c>
      <c r="N196" s="235"/>
      <c r="O196" s="77"/>
      <c r="Q196" s="162" t="s">
        <v>309</v>
      </c>
      <c r="R196" s="167" t="s">
        <v>1742</v>
      </c>
      <c r="S196" s="161">
        <v>1038</v>
      </c>
      <c r="T196" s="163">
        <v>57</v>
      </c>
      <c r="U196" s="164">
        <f t="shared" si="2"/>
        <v>-981</v>
      </c>
      <c r="V196" s="246"/>
      <c r="W196" s="246"/>
    </row>
    <row r="197" spans="2:23" ht="28.5" x14ac:dyDescent="0.3">
      <c r="B197" s="18">
        <v>190</v>
      </c>
      <c r="C197" s="19">
        <v>-2</v>
      </c>
      <c r="D197" s="172" t="s">
        <v>3911</v>
      </c>
      <c r="E197" s="141" t="s">
        <v>4026</v>
      </c>
      <c r="F197" s="142" t="s">
        <v>7</v>
      </c>
      <c r="G197" s="143" t="s">
        <v>323</v>
      </c>
      <c r="H197" s="138">
        <v>40</v>
      </c>
      <c r="I197" s="139">
        <v>1</v>
      </c>
      <c r="J197" s="140">
        <v>40</v>
      </c>
      <c r="K197" s="265"/>
      <c r="L197" s="46" t="s">
        <v>4538</v>
      </c>
      <c r="M197" s="255" t="s">
        <v>3912</v>
      </c>
      <c r="N197" s="253" t="s">
        <v>960</v>
      </c>
      <c r="O197" s="77"/>
      <c r="Q197" s="162" t="s">
        <v>4461</v>
      </c>
      <c r="R197" s="167" t="s">
        <v>4454</v>
      </c>
      <c r="S197" s="160">
        <v>1112</v>
      </c>
      <c r="T197" s="163">
        <v>1136</v>
      </c>
      <c r="U197" s="164">
        <f t="shared" si="2"/>
        <v>24</v>
      </c>
      <c r="V197" s="246"/>
      <c r="W197" s="246"/>
    </row>
    <row r="198" spans="2:23" ht="26.25" x14ac:dyDescent="0.3">
      <c r="B198" s="18">
        <v>190</v>
      </c>
      <c r="C198" s="19">
        <v>-2</v>
      </c>
      <c r="D198" s="172" t="s">
        <v>5595</v>
      </c>
      <c r="E198" s="141" t="s">
        <v>4026</v>
      </c>
      <c r="F198" s="142" t="s">
        <v>7</v>
      </c>
      <c r="G198" s="143" t="s">
        <v>5596</v>
      </c>
      <c r="H198" s="138">
        <v>40</v>
      </c>
      <c r="I198" s="139">
        <v>1</v>
      </c>
      <c r="J198" s="140">
        <v>40</v>
      </c>
      <c r="K198" s="265"/>
      <c r="L198" s="46" t="s">
        <v>4538</v>
      </c>
      <c r="M198" s="266" t="s">
        <v>5597</v>
      </c>
      <c r="N198" s="234" t="s">
        <v>960</v>
      </c>
      <c r="O198" s="77"/>
      <c r="Q198" s="162" t="s">
        <v>318</v>
      </c>
      <c r="R198" s="167" t="s">
        <v>1172</v>
      </c>
      <c r="S198" s="160">
        <v>484</v>
      </c>
      <c r="T198" s="163">
        <v>270</v>
      </c>
      <c r="U198" s="164">
        <f t="shared" si="2"/>
        <v>-214</v>
      </c>
      <c r="V198" s="246"/>
      <c r="W198" s="246"/>
    </row>
    <row r="199" spans="2:23" ht="28.5" x14ac:dyDescent="0.3">
      <c r="B199" s="18">
        <v>190</v>
      </c>
      <c r="C199" s="19">
        <v>-2</v>
      </c>
      <c r="D199" s="172" t="s">
        <v>2100</v>
      </c>
      <c r="E199" s="141" t="s">
        <v>4026</v>
      </c>
      <c r="F199" s="142" t="s">
        <v>7</v>
      </c>
      <c r="G199" s="143" t="s">
        <v>4071</v>
      </c>
      <c r="H199" s="138">
        <v>40</v>
      </c>
      <c r="I199" s="139">
        <v>1</v>
      </c>
      <c r="J199" s="140">
        <v>40</v>
      </c>
      <c r="K199" s="265"/>
      <c r="L199" s="46" t="s">
        <v>4538</v>
      </c>
      <c r="M199" s="255" t="s">
        <v>4180</v>
      </c>
      <c r="N199" s="253" t="s">
        <v>960</v>
      </c>
      <c r="O199" s="77"/>
      <c r="Q199" s="162" t="s">
        <v>320</v>
      </c>
      <c r="R199" s="167" t="s">
        <v>23</v>
      </c>
      <c r="S199" s="160">
        <v>368</v>
      </c>
      <c r="T199" s="163">
        <v>1063</v>
      </c>
      <c r="U199" s="164">
        <f t="shared" ref="U199:U262" si="3">IFERROR(IF(T199=0,"New",T199-S199),"New")</f>
        <v>695</v>
      </c>
      <c r="V199" s="246"/>
      <c r="W199" s="246"/>
    </row>
    <row r="200" spans="2:23" ht="26.25" x14ac:dyDescent="0.3">
      <c r="B200" s="18">
        <v>190</v>
      </c>
      <c r="C200" s="19">
        <v>-2</v>
      </c>
      <c r="D200" s="172" t="s">
        <v>2655</v>
      </c>
      <c r="E200" s="141" t="s">
        <v>4026</v>
      </c>
      <c r="F200" s="142" t="s">
        <v>7</v>
      </c>
      <c r="G200" s="143" t="s">
        <v>2656</v>
      </c>
      <c r="H200" s="138">
        <v>40</v>
      </c>
      <c r="I200" s="139">
        <v>1</v>
      </c>
      <c r="J200" s="140">
        <v>40</v>
      </c>
      <c r="K200" s="265"/>
      <c r="L200" s="46" t="s">
        <v>4538</v>
      </c>
      <c r="M200" s="255" t="s">
        <v>3579</v>
      </c>
      <c r="N200" s="253" t="s">
        <v>960</v>
      </c>
      <c r="O200" s="77"/>
      <c r="Q200" s="162" t="s">
        <v>322</v>
      </c>
      <c r="R200" s="167" t="s">
        <v>364</v>
      </c>
      <c r="S200" s="160">
        <v>610</v>
      </c>
      <c r="T200" s="163">
        <v>1481</v>
      </c>
      <c r="U200" s="164">
        <f t="shared" si="3"/>
        <v>871</v>
      </c>
      <c r="V200" s="246"/>
      <c r="W200" s="246"/>
    </row>
    <row r="201" spans="2:23" ht="26.25" x14ac:dyDescent="0.3">
      <c r="B201" s="18">
        <v>190</v>
      </c>
      <c r="C201" s="19">
        <v>184</v>
      </c>
      <c r="D201" s="172" t="s">
        <v>34</v>
      </c>
      <c r="E201" s="141" t="s">
        <v>4026</v>
      </c>
      <c r="F201" s="142" t="s">
        <v>491</v>
      </c>
      <c r="G201" s="143" t="s">
        <v>35</v>
      </c>
      <c r="H201" s="138">
        <v>40</v>
      </c>
      <c r="I201" s="139">
        <v>2</v>
      </c>
      <c r="J201" s="140">
        <v>20</v>
      </c>
      <c r="K201" s="265"/>
      <c r="L201" s="46" t="s">
        <v>4538</v>
      </c>
      <c r="M201" s="257" t="s">
        <v>5967</v>
      </c>
      <c r="N201" s="253" t="s">
        <v>6155</v>
      </c>
      <c r="O201" s="77"/>
      <c r="Q201" s="162" t="s">
        <v>2161</v>
      </c>
      <c r="R201" s="167" t="s">
        <v>364</v>
      </c>
      <c r="S201" s="160">
        <v>382</v>
      </c>
      <c r="T201" s="163">
        <v>1063</v>
      </c>
      <c r="U201" s="164">
        <f t="shared" si="3"/>
        <v>681</v>
      </c>
      <c r="V201" s="246"/>
      <c r="W201" s="246"/>
    </row>
    <row r="202" spans="2:23" ht="26.25" x14ac:dyDescent="0.3">
      <c r="B202" s="18">
        <v>190</v>
      </c>
      <c r="C202" s="19">
        <v>-2</v>
      </c>
      <c r="D202" s="172" t="s">
        <v>319</v>
      </c>
      <c r="E202" s="141" t="s">
        <v>4026</v>
      </c>
      <c r="F202" s="142" t="s">
        <v>7</v>
      </c>
      <c r="G202" s="143" t="s">
        <v>2392</v>
      </c>
      <c r="H202" s="138">
        <v>40</v>
      </c>
      <c r="I202" s="139">
        <v>2</v>
      </c>
      <c r="J202" s="140">
        <v>20</v>
      </c>
      <c r="K202" s="265"/>
      <c r="L202" s="46" t="s">
        <v>4538</v>
      </c>
      <c r="M202" s="255" t="s">
        <v>6156</v>
      </c>
      <c r="N202" s="245"/>
      <c r="O202" s="77"/>
      <c r="Q202" s="162" t="s">
        <v>3405</v>
      </c>
      <c r="R202" s="167" t="s">
        <v>3361</v>
      </c>
      <c r="S202" s="160">
        <v>924</v>
      </c>
      <c r="T202" s="163">
        <v>1136</v>
      </c>
      <c r="U202" s="164">
        <f t="shared" si="3"/>
        <v>212</v>
      </c>
      <c r="V202" s="246"/>
      <c r="W202" s="246"/>
    </row>
    <row r="203" spans="2:23" ht="26.25" x14ac:dyDescent="0.3">
      <c r="B203" s="18">
        <v>190</v>
      </c>
      <c r="C203" s="19">
        <v>-2</v>
      </c>
      <c r="D203" s="172" t="s">
        <v>365</v>
      </c>
      <c r="E203" s="141" t="s">
        <v>4026</v>
      </c>
      <c r="F203" s="142" t="s">
        <v>7</v>
      </c>
      <c r="G203" s="143" t="s">
        <v>366</v>
      </c>
      <c r="H203" s="138">
        <v>40</v>
      </c>
      <c r="I203" s="139">
        <v>2</v>
      </c>
      <c r="J203" s="140">
        <v>20</v>
      </c>
      <c r="K203" s="265"/>
      <c r="L203" s="46" t="s">
        <v>4538</v>
      </c>
      <c r="M203" s="255" t="s">
        <v>6157</v>
      </c>
      <c r="N203" s="253" t="s">
        <v>4649</v>
      </c>
      <c r="O203" s="77"/>
      <c r="Q203" s="162" t="s">
        <v>326</v>
      </c>
      <c r="R203" s="167" t="s">
        <v>1424</v>
      </c>
      <c r="S203" s="160">
        <v>131</v>
      </c>
      <c r="T203" s="163">
        <v>488</v>
      </c>
      <c r="U203" s="164">
        <f t="shared" si="3"/>
        <v>357</v>
      </c>
      <c r="V203" s="246"/>
      <c r="W203" s="246"/>
    </row>
    <row r="204" spans="2:23" ht="26.25" x14ac:dyDescent="0.3">
      <c r="B204" s="18">
        <v>190</v>
      </c>
      <c r="C204" s="19">
        <v>-2</v>
      </c>
      <c r="D204" s="172" t="s">
        <v>527</v>
      </c>
      <c r="E204" s="141" t="s">
        <v>4026</v>
      </c>
      <c r="F204" s="142" t="s">
        <v>7</v>
      </c>
      <c r="G204" s="143" t="s">
        <v>528</v>
      </c>
      <c r="H204" s="138">
        <v>40</v>
      </c>
      <c r="I204" s="139">
        <v>2</v>
      </c>
      <c r="J204" s="140">
        <v>20</v>
      </c>
      <c r="K204" s="265"/>
      <c r="L204" s="46" t="s">
        <v>4538</v>
      </c>
      <c r="M204" s="263" t="s">
        <v>4069</v>
      </c>
      <c r="N204" s="256" t="s">
        <v>3586</v>
      </c>
      <c r="O204" s="77"/>
      <c r="Q204" s="162" t="s">
        <v>3406</v>
      </c>
      <c r="R204" s="167" t="s">
        <v>323</v>
      </c>
      <c r="S204" s="160">
        <v>610</v>
      </c>
      <c r="T204" s="163">
        <v>367</v>
      </c>
      <c r="U204" s="164">
        <f t="shared" si="3"/>
        <v>-243</v>
      </c>
      <c r="V204" s="246"/>
      <c r="W204" s="246"/>
    </row>
    <row r="205" spans="2:23" ht="26.25" x14ac:dyDescent="0.3">
      <c r="B205" s="18">
        <v>190</v>
      </c>
      <c r="C205" s="19">
        <v>-2</v>
      </c>
      <c r="D205" s="172" t="s">
        <v>645</v>
      </c>
      <c r="E205" s="141" t="s">
        <v>4026</v>
      </c>
      <c r="F205" s="142" t="s">
        <v>4543</v>
      </c>
      <c r="G205" s="143" t="s">
        <v>3469</v>
      </c>
      <c r="H205" s="138">
        <v>40</v>
      </c>
      <c r="I205" s="139">
        <v>3</v>
      </c>
      <c r="J205" s="140">
        <v>13.333333333333334</v>
      </c>
      <c r="K205" s="265"/>
      <c r="L205" s="46" t="s">
        <v>4538</v>
      </c>
      <c r="M205" s="258" t="s">
        <v>6158</v>
      </c>
      <c r="N205" s="251" t="s">
        <v>3598</v>
      </c>
      <c r="O205" s="77"/>
      <c r="Q205" s="162" t="s">
        <v>4386</v>
      </c>
      <c r="R205" s="167" t="s">
        <v>456</v>
      </c>
      <c r="S205" s="160">
        <v>1112</v>
      </c>
      <c r="T205" s="163">
        <v>616</v>
      </c>
      <c r="U205" s="164">
        <f t="shared" si="3"/>
        <v>-496</v>
      </c>
      <c r="V205" s="246"/>
      <c r="W205" s="246"/>
    </row>
    <row r="206" spans="2:23" ht="28.5" x14ac:dyDescent="0.3">
      <c r="B206" s="18">
        <v>190</v>
      </c>
      <c r="C206" s="19">
        <v>-2</v>
      </c>
      <c r="D206" s="172" t="s">
        <v>193</v>
      </c>
      <c r="E206" s="141" t="s">
        <v>4026</v>
      </c>
      <c r="F206" s="142" t="s">
        <v>7</v>
      </c>
      <c r="G206" s="143" t="s">
        <v>194</v>
      </c>
      <c r="H206" s="138">
        <v>40</v>
      </c>
      <c r="I206" s="139">
        <v>4</v>
      </c>
      <c r="J206" s="140">
        <v>10</v>
      </c>
      <c r="K206" s="265"/>
      <c r="L206" s="46" t="s">
        <v>4538</v>
      </c>
      <c r="M206" s="252" t="s">
        <v>6159</v>
      </c>
      <c r="N206" s="253" t="s">
        <v>5838</v>
      </c>
      <c r="O206" s="77"/>
      <c r="Q206" s="162" t="s">
        <v>3543</v>
      </c>
      <c r="R206" s="167" t="s">
        <v>311</v>
      </c>
      <c r="S206" s="160">
        <v>840</v>
      </c>
      <c r="T206" s="163">
        <v>382</v>
      </c>
      <c r="U206" s="164">
        <f t="shared" si="3"/>
        <v>-458</v>
      </c>
      <c r="V206" s="246"/>
      <c r="W206" s="246"/>
    </row>
    <row r="207" spans="2:23" ht="42.75" x14ac:dyDescent="0.3">
      <c r="B207" s="18">
        <v>190</v>
      </c>
      <c r="C207" s="19">
        <v>-2</v>
      </c>
      <c r="D207" s="172" t="s">
        <v>1839</v>
      </c>
      <c r="E207" s="141" t="s">
        <v>4026</v>
      </c>
      <c r="F207" s="142" t="s">
        <v>7</v>
      </c>
      <c r="G207" s="143" t="s">
        <v>1840</v>
      </c>
      <c r="H207" s="138">
        <v>40</v>
      </c>
      <c r="I207" s="139">
        <v>5</v>
      </c>
      <c r="J207" s="140">
        <v>8</v>
      </c>
      <c r="K207" s="265"/>
      <c r="L207" s="46" t="s">
        <v>4538</v>
      </c>
      <c r="M207" s="252" t="s">
        <v>6160</v>
      </c>
      <c r="N207" s="234"/>
      <c r="O207" s="77"/>
      <c r="Q207" s="162" t="s">
        <v>2621</v>
      </c>
      <c r="R207" s="167" t="s">
        <v>2597</v>
      </c>
      <c r="S207" s="160">
        <v>452</v>
      </c>
      <c r="T207" s="163">
        <v>940</v>
      </c>
      <c r="U207" s="164">
        <f t="shared" si="3"/>
        <v>488</v>
      </c>
      <c r="V207" s="246"/>
      <c r="W207" s="246"/>
    </row>
    <row r="208" spans="2:23" ht="42.75" x14ac:dyDescent="0.3">
      <c r="B208" s="18">
        <v>190</v>
      </c>
      <c r="C208" s="19">
        <v>-2</v>
      </c>
      <c r="D208" s="172" t="s">
        <v>2266</v>
      </c>
      <c r="E208" s="141" t="s">
        <v>4026</v>
      </c>
      <c r="F208" s="142" t="s">
        <v>7</v>
      </c>
      <c r="G208" s="143" t="s">
        <v>92</v>
      </c>
      <c r="H208" s="138">
        <v>40</v>
      </c>
      <c r="I208" s="139">
        <v>5</v>
      </c>
      <c r="J208" s="140">
        <v>8</v>
      </c>
      <c r="K208" s="265"/>
      <c r="L208" s="46" t="s">
        <v>4538</v>
      </c>
      <c r="M208" s="252" t="s">
        <v>6161</v>
      </c>
      <c r="N208" s="253" t="s">
        <v>960</v>
      </c>
      <c r="O208" s="77"/>
      <c r="Q208" s="162" t="s">
        <v>3248</v>
      </c>
      <c r="R208" s="167" t="s">
        <v>323</v>
      </c>
      <c r="S208" s="160">
        <v>78</v>
      </c>
      <c r="T208" s="163">
        <v>129</v>
      </c>
      <c r="U208" s="164">
        <f t="shared" si="3"/>
        <v>51</v>
      </c>
      <c r="V208" s="246"/>
      <c r="W208" s="246"/>
    </row>
    <row r="209" spans="2:23" ht="57" x14ac:dyDescent="0.3">
      <c r="B209" s="18">
        <v>190</v>
      </c>
      <c r="C209" s="19">
        <v>-2</v>
      </c>
      <c r="D209" s="172" t="s">
        <v>604</v>
      </c>
      <c r="E209" s="141" t="s">
        <v>4026</v>
      </c>
      <c r="F209" s="142" t="s">
        <v>7</v>
      </c>
      <c r="G209" s="143" t="s">
        <v>605</v>
      </c>
      <c r="H209" s="138">
        <v>40</v>
      </c>
      <c r="I209" s="139">
        <v>7</v>
      </c>
      <c r="J209" s="140">
        <v>5.7142857142857144</v>
      </c>
      <c r="K209" s="265"/>
      <c r="L209" s="46" t="s">
        <v>4538</v>
      </c>
      <c r="M209" s="252" t="s">
        <v>6162</v>
      </c>
      <c r="N209" s="253" t="s">
        <v>960</v>
      </c>
      <c r="O209" s="77"/>
      <c r="Q209" s="162" t="s">
        <v>328</v>
      </c>
      <c r="R209" s="167" t="s">
        <v>2389</v>
      </c>
      <c r="S209" s="160">
        <v>14</v>
      </c>
      <c r="T209" s="163">
        <v>616</v>
      </c>
      <c r="U209" s="164">
        <f t="shared" si="3"/>
        <v>602</v>
      </c>
      <c r="V209" s="246"/>
      <c r="W209" s="246"/>
    </row>
    <row r="210" spans="2:23" ht="57" x14ac:dyDescent="0.3">
      <c r="B210" s="18">
        <v>190</v>
      </c>
      <c r="C210" s="19">
        <v>-2</v>
      </c>
      <c r="D210" s="172" t="s">
        <v>78</v>
      </c>
      <c r="E210" s="141" t="s">
        <v>4026</v>
      </c>
      <c r="F210" s="142" t="s">
        <v>7</v>
      </c>
      <c r="G210" s="143" t="s">
        <v>79</v>
      </c>
      <c r="H210" s="138">
        <v>40</v>
      </c>
      <c r="I210" s="139">
        <v>9</v>
      </c>
      <c r="J210" s="140">
        <v>4.4444444444444446</v>
      </c>
      <c r="K210" s="265"/>
      <c r="L210" s="46" t="s">
        <v>4538</v>
      </c>
      <c r="M210" s="252" t="s">
        <v>5243</v>
      </c>
      <c r="N210" s="253" t="s">
        <v>4719</v>
      </c>
      <c r="O210" s="77"/>
      <c r="Q210" s="162" t="s">
        <v>330</v>
      </c>
      <c r="R210" s="167" t="s">
        <v>364</v>
      </c>
      <c r="S210" s="160">
        <v>610</v>
      </c>
      <c r="T210" s="163">
        <v>1136</v>
      </c>
      <c r="U210" s="164">
        <f t="shared" si="3"/>
        <v>526</v>
      </c>
      <c r="V210" s="246"/>
      <c r="W210" s="246"/>
    </row>
    <row r="211" spans="2:23" ht="42.75" x14ac:dyDescent="0.3">
      <c r="B211" s="18">
        <v>205</v>
      </c>
      <c r="C211" s="19">
        <v>-3</v>
      </c>
      <c r="D211" s="172" t="s">
        <v>1309</v>
      </c>
      <c r="E211" s="141" t="s">
        <v>4026</v>
      </c>
      <c r="F211" s="142" t="s">
        <v>7</v>
      </c>
      <c r="G211" s="143" t="s">
        <v>4242</v>
      </c>
      <c r="H211" s="138">
        <v>39</v>
      </c>
      <c r="I211" s="139">
        <v>4</v>
      </c>
      <c r="J211" s="140">
        <v>9.75</v>
      </c>
      <c r="K211" s="265"/>
      <c r="L211" s="46" t="s">
        <v>4538</v>
      </c>
      <c r="M211" s="252" t="s">
        <v>6163</v>
      </c>
      <c r="N211" s="245"/>
      <c r="O211" s="77"/>
      <c r="Q211" s="162" t="s">
        <v>4508</v>
      </c>
      <c r="R211" s="167" t="s">
        <v>323</v>
      </c>
      <c r="S211" s="160">
        <v>1112</v>
      </c>
      <c r="T211" s="163">
        <v>855</v>
      </c>
      <c r="U211" s="164">
        <f t="shared" si="3"/>
        <v>-257</v>
      </c>
      <c r="V211" s="246"/>
      <c r="W211" s="246"/>
    </row>
    <row r="212" spans="2:23" ht="28.5" x14ac:dyDescent="0.3">
      <c r="B212" s="18">
        <v>205</v>
      </c>
      <c r="C212" s="19">
        <v>-3</v>
      </c>
      <c r="D212" s="172" t="s">
        <v>834</v>
      </c>
      <c r="E212" s="141" t="s">
        <v>4026</v>
      </c>
      <c r="F212" s="142" t="s">
        <v>7</v>
      </c>
      <c r="G212" s="143" t="s">
        <v>10</v>
      </c>
      <c r="H212" s="138">
        <v>39</v>
      </c>
      <c r="I212" s="139">
        <v>5</v>
      </c>
      <c r="J212" s="140">
        <v>7.8</v>
      </c>
      <c r="K212" s="265"/>
      <c r="L212" s="46" t="s">
        <v>4538</v>
      </c>
      <c r="M212" s="252" t="s">
        <v>6164</v>
      </c>
      <c r="N212" s="253" t="s">
        <v>6165</v>
      </c>
      <c r="O212" s="77"/>
      <c r="Q212" s="162" t="s">
        <v>3249</v>
      </c>
      <c r="R212" s="167" t="s">
        <v>757</v>
      </c>
      <c r="S212" s="160">
        <v>1038</v>
      </c>
      <c r="T212" s="163">
        <v>451</v>
      </c>
      <c r="U212" s="164">
        <f t="shared" si="3"/>
        <v>-587</v>
      </c>
      <c r="V212" s="246"/>
      <c r="W212" s="246"/>
    </row>
    <row r="213" spans="2:23" ht="26.25" x14ac:dyDescent="0.3">
      <c r="B213" s="18">
        <v>207</v>
      </c>
      <c r="C213" s="19">
        <v>-3</v>
      </c>
      <c r="D213" s="172" t="s">
        <v>562</v>
      </c>
      <c r="E213" s="141" t="s">
        <v>4026</v>
      </c>
      <c r="F213" s="142" t="s">
        <v>7</v>
      </c>
      <c r="G213" s="143" t="s">
        <v>563</v>
      </c>
      <c r="H213" s="138">
        <v>38</v>
      </c>
      <c r="I213" s="139">
        <v>2</v>
      </c>
      <c r="J213" s="140">
        <v>19</v>
      </c>
      <c r="K213" s="265"/>
      <c r="L213" s="46" t="s">
        <v>4538</v>
      </c>
      <c r="M213" s="255" t="s">
        <v>4998</v>
      </c>
      <c r="N213" s="253"/>
      <c r="O213" s="77"/>
      <c r="Q213" s="162" t="s">
        <v>4742</v>
      </c>
      <c r="R213" s="167" t="s">
        <v>4573</v>
      </c>
      <c r="S213" s="161">
        <v>610</v>
      </c>
      <c r="T213" s="163">
        <v>79</v>
      </c>
      <c r="U213" s="164">
        <f t="shared" si="3"/>
        <v>-531</v>
      </c>
      <c r="V213" s="246"/>
      <c r="W213" s="246"/>
    </row>
    <row r="214" spans="2:23" ht="26.25" x14ac:dyDescent="0.3">
      <c r="B214" s="18">
        <v>208</v>
      </c>
      <c r="C214" s="19">
        <v>-3</v>
      </c>
      <c r="D214" s="172" t="s">
        <v>1229</v>
      </c>
      <c r="E214" s="141" t="s">
        <v>4026</v>
      </c>
      <c r="F214" s="142" t="s">
        <v>7</v>
      </c>
      <c r="G214" s="143" t="s">
        <v>2878</v>
      </c>
      <c r="H214" s="138">
        <v>37</v>
      </c>
      <c r="I214" s="139">
        <v>2</v>
      </c>
      <c r="J214" s="140">
        <v>18.5</v>
      </c>
      <c r="K214" s="265"/>
      <c r="L214" s="46" t="s">
        <v>4538</v>
      </c>
      <c r="M214" s="255" t="s">
        <v>4070</v>
      </c>
      <c r="N214" s="245"/>
      <c r="O214" s="77"/>
      <c r="Q214" s="162" t="s">
        <v>2162</v>
      </c>
      <c r="R214" s="167" t="s">
        <v>2149</v>
      </c>
      <c r="S214" s="161">
        <v>467</v>
      </c>
      <c r="T214" s="163">
        <v>14</v>
      </c>
      <c r="U214" s="164">
        <f t="shared" si="3"/>
        <v>-453</v>
      </c>
      <c r="V214" s="246"/>
      <c r="W214" s="246"/>
    </row>
    <row r="215" spans="2:23" ht="26.25" x14ac:dyDescent="0.3">
      <c r="B215" s="18">
        <v>208</v>
      </c>
      <c r="C215" s="19">
        <v>-3</v>
      </c>
      <c r="D215" s="172" t="s">
        <v>490</v>
      </c>
      <c r="E215" s="141" t="s">
        <v>4026</v>
      </c>
      <c r="F215" s="142" t="s">
        <v>7</v>
      </c>
      <c r="G215" s="143" t="s">
        <v>323</v>
      </c>
      <c r="H215" s="138">
        <v>37</v>
      </c>
      <c r="I215" s="139">
        <v>2</v>
      </c>
      <c r="J215" s="140">
        <v>18.5</v>
      </c>
      <c r="K215" s="265"/>
      <c r="L215" s="46" t="s">
        <v>4538</v>
      </c>
      <c r="M215" s="255" t="s">
        <v>4549</v>
      </c>
      <c r="N215" s="253" t="s">
        <v>960</v>
      </c>
      <c r="O215" s="77"/>
      <c r="Q215" s="162" t="s">
        <v>3544</v>
      </c>
      <c r="R215" s="167" t="s">
        <v>3534</v>
      </c>
      <c r="S215" s="160">
        <v>467</v>
      </c>
      <c r="T215" s="163">
        <v>616</v>
      </c>
      <c r="U215" s="164">
        <f t="shared" si="3"/>
        <v>149</v>
      </c>
      <c r="V215" s="246"/>
      <c r="W215" s="246"/>
    </row>
    <row r="216" spans="2:23" ht="31.5" x14ac:dyDescent="0.3">
      <c r="B216" s="18">
        <v>208</v>
      </c>
      <c r="C216" s="19">
        <v>-3</v>
      </c>
      <c r="D216" s="172" t="s">
        <v>1135</v>
      </c>
      <c r="E216" s="141" t="s">
        <v>4026</v>
      </c>
      <c r="F216" s="142" t="s">
        <v>7</v>
      </c>
      <c r="G216" s="143" t="s">
        <v>3187</v>
      </c>
      <c r="H216" s="138">
        <v>37</v>
      </c>
      <c r="I216" s="139">
        <v>2</v>
      </c>
      <c r="J216" s="140">
        <v>18.5</v>
      </c>
      <c r="K216" s="265"/>
      <c r="L216" s="46" t="s">
        <v>4538</v>
      </c>
      <c r="M216" s="255" t="s">
        <v>6166</v>
      </c>
      <c r="N216" s="253" t="s">
        <v>960</v>
      </c>
      <c r="O216" s="77"/>
      <c r="Q216" s="162" t="s">
        <v>3028</v>
      </c>
      <c r="R216" s="167" t="s">
        <v>106</v>
      </c>
      <c r="S216" s="160">
        <v>1038</v>
      </c>
      <c r="T216" s="163">
        <v>1136</v>
      </c>
      <c r="U216" s="164">
        <f t="shared" si="3"/>
        <v>98</v>
      </c>
      <c r="V216" s="246"/>
      <c r="W216" s="246"/>
    </row>
    <row r="217" spans="2:23" ht="26.25" x14ac:dyDescent="0.3">
      <c r="B217" s="18">
        <v>211</v>
      </c>
      <c r="C217" s="19">
        <v>-3</v>
      </c>
      <c r="D217" s="172" t="s">
        <v>804</v>
      </c>
      <c r="E217" s="141" t="s">
        <v>4026</v>
      </c>
      <c r="F217" s="142" t="s">
        <v>7</v>
      </c>
      <c r="G217" s="143" t="s">
        <v>5101</v>
      </c>
      <c r="H217" s="138">
        <v>36</v>
      </c>
      <c r="I217" s="139">
        <v>1</v>
      </c>
      <c r="J217" s="140">
        <v>36</v>
      </c>
      <c r="K217" s="265"/>
      <c r="L217" s="46" t="s">
        <v>4538</v>
      </c>
      <c r="M217" s="261" t="s">
        <v>5102</v>
      </c>
      <c r="N217" s="235"/>
      <c r="O217" s="77"/>
      <c r="Q217" s="162" t="s">
        <v>4309</v>
      </c>
      <c r="R217" s="167" t="s">
        <v>4267</v>
      </c>
      <c r="S217" s="160">
        <v>1112</v>
      </c>
      <c r="T217" s="163">
        <v>1063</v>
      </c>
      <c r="U217" s="164">
        <f t="shared" si="3"/>
        <v>-49</v>
      </c>
      <c r="V217" s="246"/>
      <c r="W217" s="246"/>
    </row>
    <row r="218" spans="2:23" ht="28.5" x14ac:dyDescent="0.3">
      <c r="B218" s="18">
        <v>211</v>
      </c>
      <c r="C218" s="19">
        <v>-3</v>
      </c>
      <c r="D218" s="172" t="s">
        <v>336</v>
      </c>
      <c r="E218" s="141" t="s">
        <v>4026</v>
      </c>
      <c r="F218" s="142" t="s">
        <v>7</v>
      </c>
      <c r="G218" s="143" t="s">
        <v>337</v>
      </c>
      <c r="H218" s="138">
        <v>36</v>
      </c>
      <c r="I218" s="139">
        <v>2</v>
      </c>
      <c r="J218" s="140">
        <v>18</v>
      </c>
      <c r="K218" s="265"/>
      <c r="L218" s="46" t="s">
        <v>4538</v>
      </c>
      <c r="M218" s="255" t="s">
        <v>4067</v>
      </c>
      <c r="N218" s="245"/>
      <c r="O218" s="77"/>
      <c r="Q218" s="162" t="s">
        <v>346</v>
      </c>
      <c r="R218" s="167" t="s">
        <v>56</v>
      </c>
      <c r="S218" s="160">
        <v>62</v>
      </c>
      <c r="T218" s="163">
        <v>616</v>
      </c>
      <c r="U218" s="164">
        <f t="shared" si="3"/>
        <v>554</v>
      </c>
      <c r="V218" s="246"/>
      <c r="W218" s="246"/>
    </row>
    <row r="219" spans="2:23" ht="26.25" x14ac:dyDescent="0.3">
      <c r="B219" s="18">
        <v>211</v>
      </c>
      <c r="C219" s="19">
        <v>-3</v>
      </c>
      <c r="D219" s="172" t="s">
        <v>177</v>
      </c>
      <c r="E219" s="141" t="s">
        <v>4026</v>
      </c>
      <c r="F219" s="142" t="s">
        <v>7</v>
      </c>
      <c r="G219" s="143" t="s">
        <v>178</v>
      </c>
      <c r="H219" s="138">
        <v>36</v>
      </c>
      <c r="I219" s="139">
        <v>2</v>
      </c>
      <c r="J219" s="140">
        <v>18</v>
      </c>
      <c r="K219" s="265"/>
      <c r="L219" s="46" t="s">
        <v>4034</v>
      </c>
      <c r="M219" s="263" t="s">
        <v>4655</v>
      </c>
      <c r="N219" s="253"/>
      <c r="O219" s="77"/>
      <c r="Q219" s="162" t="s">
        <v>351</v>
      </c>
      <c r="R219" s="167" t="s">
        <v>1587</v>
      </c>
      <c r="S219" s="160">
        <v>484</v>
      </c>
      <c r="T219" s="163">
        <v>469</v>
      </c>
      <c r="U219" s="164">
        <f t="shared" si="3"/>
        <v>-15</v>
      </c>
      <c r="V219" s="246"/>
      <c r="W219" s="246"/>
    </row>
    <row r="220" spans="2:23" ht="28.5" x14ac:dyDescent="0.3">
      <c r="B220" s="18">
        <v>211</v>
      </c>
      <c r="C220" s="19">
        <v>-3</v>
      </c>
      <c r="D220" s="172" t="s">
        <v>2979</v>
      </c>
      <c r="E220" s="141" t="s">
        <v>4026</v>
      </c>
      <c r="F220" s="142" t="s">
        <v>7</v>
      </c>
      <c r="G220" s="143" t="s">
        <v>2980</v>
      </c>
      <c r="H220" s="138">
        <v>36</v>
      </c>
      <c r="I220" s="139">
        <v>2</v>
      </c>
      <c r="J220" s="140">
        <v>18</v>
      </c>
      <c r="K220" s="265"/>
      <c r="L220" s="46" t="s">
        <v>4538</v>
      </c>
      <c r="M220" s="255" t="s">
        <v>5005</v>
      </c>
      <c r="N220" s="253" t="s">
        <v>960</v>
      </c>
      <c r="O220" s="77"/>
      <c r="Q220" s="162" t="s">
        <v>354</v>
      </c>
      <c r="R220" s="167" t="s">
        <v>5097</v>
      </c>
      <c r="S220" s="160">
        <v>47</v>
      </c>
      <c r="T220" s="163">
        <v>469</v>
      </c>
      <c r="U220" s="164">
        <f t="shared" si="3"/>
        <v>422</v>
      </c>
      <c r="V220" s="246"/>
      <c r="W220" s="246"/>
    </row>
    <row r="221" spans="2:23" ht="28.5" x14ac:dyDescent="0.3">
      <c r="B221" s="18">
        <v>211</v>
      </c>
      <c r="C221" s="19">
        <v>-3</v>
      </c>
      <c r="D221" s="172" t="s">
        <v>380</v>
      </c>
      <c r="E221" s="141" t="s">
        <v>4026</v>
      </c>
      <c r="F221" s="142" t="s">
        <v>7</v>
      </c>
      <c r="G221" s="143" t="s">
        <v>381</v>
      </c>
      <c r="H221" s="138">
        <v>36</v>
      </c>
      <c r="I221" s="139">
        <v>2</v>
      </c>
      <c r="J221" s="140">
        <v>18</v>
      </c>
      <c r="K221" s="265"/>
      <c r="L221" s="46" t="s">
        <v>4538</v>
      </c>
      <c r="M221" s="255" t="s">
        <v>4072</v>
      </c>
      <c r="N221" s="253" t="s">
        <v>3668</v>
      </c>
      <c r="O221" s="77"/>
      <c r="Q221" s="162" t="s">
        <v>355</v>
      </c>
      <c r="R221" s="167" t="s">
        <v>1502</v>
      </c>
      <c r="S221" s="160">
        <v>558</v>
      </c>
      <c r="T221" s="163">
        <v>1063</v>
      </c>
      <c r="U221" s="164">
        <f t="shared" si="3"/>
        <v>505</v>
      </c>
      <c r="V221" s="246"/>
      <c r="W221" s="246"/>
    </row>
    <row r="222" spans="2:23" ht="26.25" x14ac:dyDescent="0.3">
      <c r="B222" s="18">
        <v>211</v>
      </c>
      <c r="C222" s="19">
        <v>-3</v>
      </c>
      <c r="D222" s="172" t="s">
        <v>127</v>
      </c>
      <c r="E222" s="141" t="s">
        <v>4026</v>
      </c>
      <c r="F222" s="142" t="s">
        <v>7</v>
      </c>
      <c r="G222" s="143" t="s">
        <v>128</v>
      </c>
      <c r="H222" s="138">
        <v>36</v>
      </c>
      <c r="I222" s="139">
        <v>2</v>
      </c>
      <c r="J222" s="140">
        <v>18</v>
      </c>
      <c r="K222" s="265"/>
      <c r="L222" s="46" t="s">
        <v>4034</v>
      </c>
      <c r="M222" s="263" t="s">
        <v>4050</v>
      </c>
      <c r="N222" s="253"/>
      <c r="O222" s="77"/>
      <c r="Q222" s="162" t="s">
        <v>5876</v>
      </c>
      <c r="R222" s="167" t="s">
        <v>5784</v>
      </c>
      <c r="S222" s="160">
        <v>520</v>
      </c>
      <c r="T222" s="163">
        <v>522</v>
      </c>
      <c r="U222" s="164">
        <f t="shared" si="3"/>
        <v>2</v>
      </c>
      <c r="V222" s="246"/>
      <c r="W222" s="246"/>
    </row>
    <row r="223" spans="2:23" ht="26.25" x14ac:dyDescent="0.3">
      <c r="B223" s="18">
        <v>211</v>
      </c>
      <c r="C223" s="19">
        <v>-3</v>
      </c>
      <c r="D223" s="172" t="s">
        <v>1352</v>
      </c>
      <c r="E223" s="141" t="s">
        <v>4026</v>
      </c>
      <c r="F223" s="142" t="s">
        <v>7</v>
      </c>
      <c r="G223" s="143" t="s">
        <v>1353</v>
      </c>
      <c r="H223" s="138">
        <v>36</v>
      </c>
      <c r="I223" s="139">
        <v>2</v>
      </c>
      <c r="J223" s="140">
        <v>18</v>
      </c>
      <c r="K223" s="265"/>
      <c r="L223" s="46" t="s">
        <v>4538</v>
      </c>
      <c r="M223" s="255" t="s">
        <v>3580</v>
      </c>
      <c r="N223" s="253" t="s">
        <v>960</v>
      </c>
      <c r="O223" s="77"/>
      <c r="Q223" s="162" t="s">
        <v>4509</v>
      </c>
      <c r="R223" s="167" t="s">
        <v>323</v>
      </c>
      <c r="S223" s="160">
        <v>1038</v>
      </c>
      <c r="T223" s="163">
        <v>1136</v>
      </c>
      <c r="U223" s="164">
        <f t="shared" si="3"/>
        <v>98</v>
      </c>
      <c r="V223" s="246"/>
      <c r="W223" s="246"/>
    </row>
    <row r="224" spans="2:23" ht="26.25" x14ac:dyDescent="0.3">
      <c r="B224" s="18">
        <v>211</v>
      </c>
      <c r="C224" s="19">
        <v>-3</v>
      </c>
      <c r="D224" s="172" t="s">
        <v>2551</v>
      </c>
      <c r="E224" s="141" t="s">
        <v>4026</v>
      </c>
      <c r="F224" s="142" t="s">
        <v>7</v>
      </c>
      <c r="G224" s="143" t="s">
        <v>323</v>
      </c>
      <c r="H224" s="138">
        <v>36</v>
      </c>
      <c r="I224" s="139">
        <v>2</v>
      </c>
      <c r="J224" s="140">
        <v>18</v>
      </c>
      <c r="K224" s="265"/>
      <c r="L224" s="46" t="s">
        <v>4034</v>
      </c>
      <c r="M224" s="263" t="s">
        <v>3581</v>
      </c>
      <c r="N224" s="253" t="s">
        <v>960</v>
      </c>
      <c r="O224" s="77"/>
      <c r="Q224" s="162" t="s">
        <v>359</v>
      </c>
      <c r="R224" s="167" t="s">
        <v>161</v>
      </c>
      <c r="S224" s="161">
        <v>115</v>
      </c>
      <c r="T224" s="163">
        <v>61</v>
      </c>
      <c r="U224" s="164">
        <f t="shared" si="3"/>
        <v>-54</v>
      </c>
      <c r="V224" s="246"/>
      <c r="W224" s="246"/>
    </row>
    <row r="225" spans="2:23" ht="28.5" x14ac:dyDescent="0.3">
      <c r="B225" s="18">
        <v>211</v>
      </c>
      <c r="C225" s="19">
        <v>-3</v>
      </c>
      <c r="D225" s="172" t="s">
        <v>818</v>
      </c>
      <c r="E225" s="141" t="s">
        <v>4026</v>
      </c>
      <c r="F225" s="142" t="s">
        <v>7</v>
      </c>
      <c r="G225" s="143" t="s">
        <v>2831</v>
      </c>
      <c r="H225" s="138">
        <v>36</v>
      </c>
      <c r="I225" s="139">
        <v>3</v>
      </c>
      <c r="J225" s="140">
        <v>12</v>
      </c>
      <c r="K225" s="265"/>
      <c r="L225" s="46" t="s">
        <v>4538</v>
      </c>
      <c r="M225" s="252" t="s">
        <v>4654</v>
      </c>
      <c r="N225" s="253"/>
      <c r="O225" s="77"/>
      <c r="Q225" s="162" t="s">
        <v>362</v>
      </c>
      <c r="R225" s="167" t="s">
        <v>647</v>
      </c>
      <c r="S225" s="160">
        <v>382</v>
      </c>
      <c r="T225" s="163">
        <v>488</v>
      </c>
      <c r="U225" s="164">
        <f t="shared" si="3"/>
        <v>106</v>
      </c>
      <c r="V225" s="246"/>
      <c r="W225" s="246"/>
    </row>
    <row r="226" spans="2:23" ht="28.5" x14ac:dyDescent="0.3">
      <c r="B226" s="18">
        <v>211</v>
      </c>
      <c r="C226" s="19">
        <v>-3</v>
      </c>
      <c r="D226" s="172" t="s">
        <v>1566</v>
      </c>
      <c r="E226" s="141" t="s">
        <v>4026</v>
      </c>
      <c r="F226" s="142" t="s">
        <v>7</v>
      </c>
      <c r="G226" s="143" t="s">
        <v>1614</v>
      </c>
      <c r="H226" s="138">
        <v>36</v>
      </c>
      <c r="I226" s="139">
        <v>3</v>
      </c>
      <c r="J226" s="140">
        <v>12</v>
      </c>
      <c r="K226" s="265"/>
      <c r="L226" s="46" t="s">
        <v>4538</v>
      </c>
      <c r="M226" s="252" t="s">
        <v>4656</v>
      </c>
      <c r="N226" s="253" t="s">
        <v>960</v>
      </c>
      <c r="O226" s="77"/>
      <c r="Q226" s="162" t="s">
        <v>5192</v>
      </c>
      <c r="R226" s="167" t="s">
        <v>5154</v>
      </c>
      <c r="S226" s="161">
        <v>1112</v>
      </c>
      <c r="T226" s="163">
        <v>45</v>
      </c>
      <c r="U226" s="164">
        <f t="shared" si="3"/>
        <v>-1067</v>
      </c>
      <c r="V226" s="246"/>
      <c r="W226" s="246"/>
    </row>
    <row r="227" spans="2:23" ht="28.5" x14ac:dyDescent="0.3">
      <c r="B227" s="18">
        <v>211</v>
      </c>
      <c r="C227" s="19">
        <v>-3</v>
      </c>
      <c r="D227" s="172" t="s">
        <v>2350</v>
      </c>
      <c r="E227" s="141" t="s">
        <v>4026</v>
      </c>
      <c r="F227" s="142" t="s">
        <v>7</v>
      </c>
      <c r="G227" s="143" t="s">
        <v>2415</v>
      </c>
      <c r="H227" s="138">
        <v>36</v>
      </c>
      <c r="I227" s="139">
        <v>3</v>
      </c>
      <c r="J227" s="140">
        <v>12</v>
      </c>
      <c r="K227" s="265"/>
      <c r="L227" s="46" t="s">
        <v>4538</v>
      </c>
      <c r="M227" s="252" t="s">
        <v>6167</v>
      </c>
      <c r="N227" s="253" t="s">
        <v>960</v>
      </c>
      <c r="O227" s="77"/>
      <c r="Q227" s="162" t="s">
        <v>368</v>
      </c>
      <c r="R227" s="167" t="s">
        <v>2830</v>
      </c>
      <c r="S227" s="160">
        <v>78</v>
      </c>
      <c r="T227" s="163">
        <v>562</v>
      </c>
      <c r="U227" s="164">
        <f t="shared" si="3"/>
        <v>484</v>
      </c>
      <c r="V227" s="246"/>
      <c r="W227" s="246"/>
    </row>
    <row r="228" spans="2:23" ht="28.5" x14ac:dyDescent="0.3">
      <c r="B228" s="18">
        <v>211</v>
      </c>
      <c r="C228" s="19">
        <v>-3</v>
      </c>
      <c r="D228" s="172" t="s">
        <v>1688</v>
      </c>
      <c r="E228" s="141" t="s">
        <v>4026</v>
      </c>
      <c r="F228" s="142" t="s">
        <v>7</v>
      </c>
      <c r="G228" s="143" t="s">
        <v>206</v>
      </c>
      <c r="H228" s="138">
        <v>36</v>
      </c>
      <c r="I228" s="139">
        <v>4</v>
      </c>
      <c r="J228" s="140">
        <v>9</v>
      </c>
      <c r="K228" s="265"/>
      <c r="L228" s="46" t="s">
        <v>4538</v>
      </c>
      <c r="M228" s="252" t="s">
        <v>6168</v>
      </c>
      <c r="N228" s="253"/>
      <c r="O228" s="77"/>
      <c r="Q228" s="162" t="s">
        <v>371</v>
      </c>
      <c r="R228" s="167" t="s">
        <v>119</v>
      </c>
      <c r="S228" s="160">
        <v>29</v>
      </c>
      <c r="T228" s="163">
        <v>522</v>
      </c>
      <c r="U228" s="164">
        <f t="shared" si="3"/>
        <v>493</v>
      </c>
      <c r="V228" s="246"/>
      <c r="W228" s="246"/>
    </row>
    <row r="229" spans="2:23" ht="28.5" x14ac:dyDescent="0.3">
      <c r="B229" s="18">
        <v>211</v>
      </c>
      <c r="C229" s="19">
        <v>-3</v>
      </c>
      <c r="D229" s="172" t="s">
        <v>496</v>
      </c>
      <c r="E229" s="141" t="s">
        <v>4026</v>
      </c>
      <c r="F229" s="142" t="s">
        <v>7</v>
      </c>
      <c r="G229" s="143" t="s">
        <v>236</v>
      </c>
      <c r="H229" s="138">
        <v>36</v>
      </c>
      <c r="I229" s="139">
        <v>4</v>
      </c>
      <c r="J229" s="140">
        <v>9</v>
      </c>
      <c r="K229" s="265"/>
      <c r="L229" s="46" t="s">
        <v>4538</v>
      </c>
      <c r="M229" s="244" t="s">
        <v>6169</v>
      </c>
      <c r="N229" s="253" t="s">
        <v>960</v>
      </c>
      <c r="O229" s="77"/>
      <c r="Q229" s="162" t="s">
        <v>376</v>
      </c>
      <c r="R229" s="167" t="s">
        <v>934</v>
      </c>
      <c r="S229" s="160">
        <v>55</v>
      </c>
      <c r="T229" s="163">
        <v>1063</v>
      </c>
      <c r="U229" s="164">
        <f t="shared" si="3"/>
        <v>1008</v>
      </c>
      <c r="V229" s="246"/>
      <c r="W229" s="246"/>
    </row>
    <row r="230" spans="2:23" ht="28.5" x14ac:dyDescent="0.3">
      <c r="B230" s="18">
        <v>224</v>
      </c>
      <c r="C230" s="19">
        <v>-3</v>
      </c>
      <c r="D230" s="172" t="s">
        <v>594</v>
      </c>
      <c r="E230" s="141" t="s">
        <v>4026</v>
      </c>
      <c r="F230" s="142" t="s">
        <v>7</v>
      </c>
      <c r="G230" s="143" t="s">
        <v>2286</v>
      </c>
      <c r="H230" s="138">
        <v>35</v>
      </c>
      <c r="I230" s="139">
        <v>1</v>
      </c>
      <c r="J230" s="140">
        <v>35</v>
      </c>
      <c r="K230" s="265"/>
      <c r="L230" s="46" t="s">
        <v>4538</v>
      </c>
      <c r="M230" s="255" t="s">
        <v>4062</v>
      </c>
      <c r="N230" s="245"/>
      <c r="O230" s="77"/>
      <c r="Q230" s="162" t="s">
        <v>378</v>
      </c>
      <c r="R230" s="167" t="s">
        <v>2654</v>
      </c>
      <c r="S230" s="161">
        <v>418</v>
      </c>
      <c r="T230" s="163">
        <v>88</v>
      </c>
      <c r="U230" s="164">
        <f t="shared" si="3"/>
        <v>-330</v>
      </c>
      <c r="V230" s="246"/>
      <c r="W230" s="246"/>
    </row>
    <row r="231" spans="2:23" ht="26.25" x14ac:dyDescent="0.3">
      <c r="B231" s="18">
        <v>224</v>
      </c>
      <c r="C231" s="19">
        <v>-3</v>
      </c>
      <c r="D231" s="172" t="s">
        <v>863</v>
      </c>
      <c r="E231" s="141" t="s">
        <v>4026</v>
      </c>
      <c r="F231" s="142" t="s">
        <v>7</v>
      </c>
      <c r="G231" s="143" t="s">
        <v>3078</v>
      </c>
      <c r="H231" s="138">
        <v>35</v>
      </c>
      <c r="I231" s="139">
        <v>1</v>
      </c>
      <c r="J231" s="140">
        <v>35</v>
      </c>
      <c r="K231" s="265"/>
      <c r="L231" s="46" t="s">
        <v>4538</v>
      </c>
      <c r="M231" s="255" t="s">
        <v>3984</v>
      </c>
      <c r="N231" s="253" t="s">
        <v>960</v>
      </c>
      <c r="O231" s="77"/>
      <c r="Q231" s="162" t="s">
        <v>5412</v>
      </c>
      <c r="R231" s="167" t="s">
        <v>5338</v>
      </c>
      <c r="S231" s="160">
        <v>190</v>
      </c>
      <c r="T231" s="163">
        <v>382</v>
      </c>
      <c r="U231" s="164">
        <f t="shared" si="3"/>
        <v>192</v>
      </c>
      <c r="V231" s="246"/>
      <c r="W231" s="246"/>
    </row>
    <row r="232" spans="2:23" ht="28.5" x14ac:dyDescent="0.3">
      <c r="B232" s="18">
        <v>224</v>
      </c>
      <c r="C232" s="19">
        <v>-3</v>
      </c>
      <c r="D232" s="172" t="s">
        <v>610</v>
      </c>
      <c r="E232" s="141" t="s">
        <v>4026</v>
      </c>
      <c r="F232" s="142" t="s">
        <v>7</v>
      </c>
      <c r="G232" s="143" t="s">
        <v>611</v>
      </c>
      <c r="H232" s="138">
        <v>35</v>
      </c>
      <c r="I232" s="139">
        <v>2</v>
      </c>
      <c r="J232" s="140">
        <v>17.5</v>
      </c>
      <c r="K232" s="265"/>
      <c r="L232" s="46" t="s">
        <v>4538</v>
      </c>
      <c r="M232" s="266" t="s">
        <v>5647</v>
      </c>
      <c r="N232" s="234" t="s">
        <v>3595</v>
      </c>
      <c r="O232" s="77"/>
      <c r="Q232" s="162" t="s">
        <v>382</v>
      </c>
      <c r="R232" s="167" t="s">
        <v>321</v>
      </c>
      <c r="S232" s="160">
        <v>158</v>
      </c>
      <c r="T232" s="163">
        <v>1136</v>
      </c>
      <c r="U232" s="164">
        <f t="shared" si="3"/>
        <v>978</v>
      </c>
      <c r="V232" s="246"/>
      <c r="W232" s="246"/>
    </row>
    <row r="233" spans="2:23" ht="42.75" x14ac:dyDescent="0.3">
      <c r="B233" s="18">
        <v>224</v>
      </c>
      <c r="C233" s="19">
        <v>-3</v>
      </c>
      <c r="D233" s="172" t="s">
        <v>524</v>
      </c>
      <c r="E233" s="141" t="s">
        <v>4026</v>
      </c>
      <c r="F233" s="142" t="s">
        <v>7</v>
      </c>
      <c r="G233" s="143" t="s">
        <v>3101</v>
      </c>
      <c r="H233" s="138">
        <v>35</v>
      </c>
      <c r="I233" s="139">
        <v>8</v>
      </c>
      <c r="J233" s="140">
        <v>4.375</v>
      </c>
      <c r="K233" s="265"/>
      <c r="L233" s="46" t="s">
        <v>4538</v>
      </c>
      <c r="M233" s="262" t="s">
        <v>6170</v>
      </c>
      <c r="N233" s="234" t="s">
        <v>4550</v>
      </c>
      <c r="O233" s="77"/>
      <c r="Q233" s="162" t="s">
        <v>2907</v>
      </c>
      <c r="R233" s="167" t="s">
        <v>2895</v>
      </c>
      <c r="S233" s="161">
        <v>840</v>
      </c>
      <c r="T233" s="163">
        <v>79</v>
      </c>
      <c r="U233" s="164">
        <f t="shared" si="3"/>
        <v>-761</v>
      </c>
      <c r="V233" s="246"/>
      <c r="W233" s="246"/>
    </row>
    <row r="234" spans="2:23" ht="71.25" x14ac:dyDescent="0.3">
      <c r="B234" s="18">
        <v>224</v>
      </c>
      <c r="C234" s="19">
        <v>-3</v>
      </c>
      <c r="D234" s="172" t="s">
        <v>186</v>
      </c>
      <c r="E234" s="141" t="s">
        <v>4026</v>
      </c>
      <c r="F234" s="142" t="s">
        <v>7</v>
      </c>
      <c r="G234" s="143" t="s">
        <v>187</v>
      </c>
      <c r="H234" s="138">
        <v>35</v>
      </c>
      <c r="I234" s="139">
        <v>10</v>
      </c>
      <c r="J234" s="140">
        <v>3.5</v>
      </c>
      <c r="K234" s="265"/>
      <c r="L234" s="46" t="s">
        <v>4538</v>
      </c>
      <c r="M234" s="252" t="s">
        <v>6171</v>
      </c>
      <c r="N234" s="253" t="s">
        <v>4719</v>
      </c>
      <c r="O234" s="77"/>
      <c r="Q234" s="162" t="s">
        <v>384</v>
      </c>
      <c r="R234" s="167" t="s">
        <v>1840</v>
      </c>
      <c r="S234" s="161">
        <v>190</v>
      </c>
      <c r="T234" s="163">
        <v>26</v>
      </c>
      <c r="U234" s="164">
        <f t="shared" si="3"/>
        <v>-164</v>
      </c>
      <c r="V234" s="246"/>
      <c r="W234" s="246"/>
    </row>
    <row r="235" spans="2:23" ht="71.25" x14ac:dyDescent="0.3">
      <c r="B235" s="18">
        <v>224</v>
      </c>
      <c r="C235" s="19">
        <v>-3</v>
      </c>
      <c r="D235" s="172" t="s">
        <v>2279</v>
      </c>
      <c r="E235" s="141" t="s">
        <v>4026</v>
      </c>
      <c r="F235" s="142" t="s">
        <v>7</v>
      </c>
      <c r="G235" s="143" t="s">
        <v>2597</v>
      </c>
      <c r="H235" s="138">
        <v>35</v>
      </c>
      <c r="I235" s="139">
        <v>10</v>
      </c>
      <c r="J235" s="140">
        <v>3.5</v>
      </c>
      <c r="K235" s="265"/>
      <c r="L235" s="46" t="s">
        <v>4538</v>
      </c>
      <c r="M235" s="262" t="s">
        <v>6172</v>
      </c>
      <c r="N235" s="253"/>
      <c r="O235" s="77"/>
      <c r="Q235" s="162" t="s">
        <v>386</v>
      </c>
      <c r="R235" s="167" t="s">
        <v>1175</v>
      </c>
      <c r="S235" s="161">
        <v>752</v>
      </c>
      <c r="T235" s="163">
        <v>54</v>
      </c>
      <c r="U235" s="164">
        <f t="shared" si="3"/>
        <v>-698</v>
      </c>
      <c r="V235" s="246"/>
      <c r="W235" s="246"/>
    </row>
    <row r="236" spans="2:23" ht="31.5" x14ac:dyDescent="0.3">
      <c r="B236" s="18">
        <v>230</v>
      </c>
      <c r="C236" s="19">
        <v>-3</v>
      </c>
      <c r="D236" s="172" t="s">
        <v>733</v>
      </c>
      <c r="E236" s="141" t="s">
        <v>4026</v>
      </c>
      <c r="F236" s="142" t="s">
        <v>7</v>
      </c>
      <c r="G236" s="143" t="s">
        <v>4226</v>
      </c>
      <c r="H236" s="138">
        <v>34</v>
      </c>
      <c r="I236" s="139">
        <v>2</v>
      </c>
      <c r="J236" s="140">
        <v>17</v>
      </c>
      <c r="K236" s="265"/>
      <c r="L236" s="46" t="s">
        <v>4538</v>
      </c>
      <c r="M236" s="255" t="s">
        <v>4066</v>
      </c>
      <c r="N236" s="253"/>
      <c r="O236" s="77"/>
      <c r="Q236" s="162" t="s">
        <v>389</v>
      </c>
      <c r="R236" s="167" t="s">
        <v>774</v>
      </c>
      <c r="S236" s="160">
        <v>924</v>
      </c>
      <c r="T236" s="163">
        <v>419</v>
      </c>
      <c r="U236" s="164">
        <f t="shared" si="3"/>
        <v>-505</v>
      </c>
      <c r="V236" s="246"/>
      <c r="W236" s="246"/>
    </row>
    <row r="237" spans="2:23" ht="26.25" x14ac:dyDescent="0.3">
      <c r="B237" s="18">
        <v>230</v>
      </c>
      <c r="C237" s="19">
        <v>-3</v>
      </c>
      <c r="D237" s="172" t="s">
        <v>1329</v>
      </c>
      <c r="E237" s="141" t="s">
        <v>4026</v>
      </c>
      <c r="F237" s="142" t="s">
        <v>7</v>
      </c>
      <c r="G237" s="143" t="s">
        <v>218</v>
      </c>
      <c r="H237" s="138">
        <v>34</v>
      </c>
      <c r="I237" s="139">
        <v>2</v>
      </c>
      <c r="J237" s="140">
        <v>17</v>
      </c>
      <c r="K237" s="265"/>
      <c r="L237" s="46" t="s">
        <v>4538</v>
      </c>
      <c r="M237" s="255" t="s">
        <v>6173</v>
      </c>
      <c r="N237" s="248"/>
      <c r="O237" s="97"/>
      <c r="Q237" s="162" t="s">
        <v>390</v>
      </c>
      <c r="R237" s="167" t="s">
        <v>1625</v>
      </c>
      <c r="S237" s="160">
        <v>1311</v>
      </c>
      <c r="T237" s="163">
        <v>190</v>
      </c>
      <c r="U237" s="164">
        <f t="shared" si="3"/>
        <v>-1121</v>
      </c>
      <c r="V237" s="246"/>
      <c r="W237" s="246"/>
    </row>
    <row r="238" spans="2:23" ht="28.5" x14ac:dyDescent="0.3">
      <c r="B238" s="18">
        <v>230</v>
      </c>
      <c r="C238" s="19">
        <v>-3</v>
      </c>
      <c r="D238" s="172" t="s">
        <v>670</v>
      </c>
      <c r="E238" s="141" t="s">
        <v>4026</v>
      </c>
      <c r="F238" s="142" t="s">
        <v>4543</v>
      </c>
      <c r="G238" s="143" t="s">
        <v>206</v>
      </c>
      <c r="H238" s="138">
        <v>34</v>
      </c>
      <c r="I238" s="139">
        <v>3</v>
      </c>
      <c r="J238" s="140">
        <v>11.333333333333334</v>
      </c>
      <c r="K238" s="265"/>
      <c r="L238" s="46" t="s">
        <v>4538</v>
      </c>
      <c r="M238" s="258" t="s">
        <v>4078</v>
      </c>
      <c r="N238" s="253" t="s">
        <v>6174</v>
      </c>
      <c r="O238" s="77"/>
      <c r="Q238" s="162" t="s">
        <v>393</v>
      </c>
      <c r="R238" s="167" t="s">
        <v>190</v>
      </c>
      <c r="S238" s="160">
        <v>103</v>
      </c>
      <c r="T238" s="163">
        <v>157</v>
      </c>
      <c r="U238" s="164">
        <f t="shared" si="3"/>
        <v>54</v>
      </c>
      <c r="V238" s="246"/>
      <c r="W238" s="246"/>
    </row>
    <row r="239" spans="2:23" ht="28.5" x14ac:dyDescent="0.3">
      <c r="B239" s="18">
        <v>230</v>
      </c>
      <c r="C239" s="19">
        <v>-3</v>
      </c>
      <c r="D239" s="172" t="s">
        <v>908</v>
      </c>
      <c r="E239" s="141" t="s">
        <v>4026</v>
      </c>
      <c r="F239" s="142" t="s">
        <v>7</v>
      </c>
      <c r="G239" s="143" t="s">
        <v>236</v>
      </c>
      <c r="H239" s="138">
        <v>34</v>
      </c>
      <c r="I239" s="139">
        <v>3</v>
      </c>
      <c r="J239" s="140">
        <v>11.333333333333334</v>
      </c>
      <c r="K239" s="265"/>
      <c r="L239" s="46" t="s">
        <v>4538</v>
      </c>
      <c r="M239" s="267" t="s">
        <v>4658</v>
      </c>
      <c r="N239" s="268" t="s">
        <v>960</v>
      </c>
      <c r="O239" s="77"/>
      <c r="Q239" s="162" t="s">
        <v>395</v>
      </c>
      <c r="R239" s="167" t="s">
        <v>513</v>
      </c>
      <c r="S239" s="160">
        <v>691</v>
      </c>
      <c r="T239" s="163">
        <v>855</v>
      </c>
      <c r="U239" s="164">
        <f t="shared" si="3"/>
        <v>164</v>
      </c>
      <c r="V239" s="246"/>
      <c r="W239" s="246"/>
    </row>
    <row r="240" spans="2:23" ht="42.75" x14ac:dyDescent="0.3">
      <c r="B240" s="18">
        <v>230</v>
      </c>
      <c r="C240" s="19">
        <v>-3</v>
      </c>
      <c r="D240" s="172" t="s">
        <v>413</v>
      </c>
      <c r="E240" s="141" t="s">
        <v>4026</v>
      </c>
      <c r="F240" s="142" t="s">
        <v>7</v>
      </c>
      <c r="G240" s="143" t="s">
        <v>414</v>
      </c>
      <c r="H240" s="138">
        <v>34</v>
      </c>
      <c r="I240" s="139">
        <v>5</v>
      </c>
      <c r="J240" s="140">
        <v>6.8</v>
      </c>
      <c r="K240" s="265"/>
      <c r="L240" s="46" t="s">
        <v>4538</v>
      </c>
      <c r="M240" s="252" t="s">
        <v>6175</v>
      </c>
      <c r="N240" s="253" t="s">
        <v>960</v>
      </c>
      <c r="O240" s="77"/>
      <c r="Q240" s="162" t="s">
        <v>5076</v>
      </c>
      <c r="R240" s="167" t="s">
        <v>194</v>
      </c>
      <c r="S240" s="160">
        <v>924</v>
      </c>
      <c r="T240" s="163">
        <v>173</v>
      </c>
      <c r="U240" s="164">
        <f t="shared" si="3"/>
        <v>-751</v>
      </c>
      <c r="V240" s="246"/>
      <c r="W240" s="246"/>
    </row>
    <row r="241" spans="2:23" ht="26.25" x14ac:dyDescent="0.3">
      <c r="B241" s="18">
        <v>235</v>
      </c>
      <c r="C241" s="19">
        <v>-3</v>
      </c>
      <c r="D241" s="172" t="s">
        <v>4551</v>
      </c>
      <c r="E241" s="141" t="s">
        <v>4026</v>
      </c>
      <c r="F241" s="142" t="s">
        <v>491</v>
      </c>
      <c r="G241" s="143" t="s">
        <v>323</v>
      </c>
      <c r="H241" s="138">
        <v>33</v>
      </c>
      <c r="I241" s="139">
        <v>1</v>
      </c>
      <c r="J241" s="140">
        <v>33</v>
      </c>
      <c r="K241" s="265"/>
      <c r="L241" s="46" t="s">
        <v>4538</v>
      </c>
      <c r="M241" s="257" t="s">
        <v>4552</v>
      </c>
      <c r="N241" s="235" t="s">
        <v>960</v>
      </c>
      <c r="O241" s="77"/>
      <c r="Q241" s="162" t="s">
        <v>2534</v>
      </c>
      <c r="R241" s="167" t="s">
        <v>2527</v>
      </c>
      <c r="S241" s="160">
        <v>1451</v>
      </c>
      <c r="T241" s="163">
        <v>765</v>
      </c>
      <c r="U241" s="164">
        <f t="shared" si="3"/>
        <v>-686</v>
      </c>
      <c r="V241" s="246"/>
      <c r="W241" s="246"/>
    </row>
    <row r="242" spans="2:23" ht="28.5" x14ac:dyDescent="0.3">
      <c r="B242" s="18">
        <v>235</v>
      </c>
      <c r="C242" s="19">
        <v>-3</v>
      </c>
      <c r="D242" s="172" t="s">
        <v>505</v>
      </c>
      <c r="E242" s="141" t="s">
        <v>4026</v>
      </c>
      <c r="F242" s="142" t="s">
        <v>7</v>
      </c>
      <c r="G242" s="143" t="s">
        <v>506</v>
      </c>
      <c r="H242" s="138">
        <v>33</v>
      </c>
      <c r="I242" s="139">
        <v>2</v>
      </c>
      <c r="J242" s="140">
        <v>16.5</v>
      </c>
      <c r="K242" s="265"/>
      <c r="L242" s="46" t="s">
        <v>4538</v>
      </c>
      <c r="M242" s="255" t="s">
        <v>6176</v>
      </c>
      <c r="N242" s="253"/>
      <c r="O242" s="77"/>
      <c r="Q242" s="162" t="s">
        <v>398</v>
      </c>
      <c r="R242" s="167" t="s">
        <v>1590</v>
      </c>
      <c r="S242" s="160">
        <v>1038</v>
      </c>
      <c r="T242" s="163">
        <v>833</v>
      </c>
      <c r="U242" s="164">
        <f t="shared" si="3"/>
        <v>-205</v>
      </c>
      <c r="V242" s="246"/>
      <c r="W242" s="246"/>
    </row>
    <row r="243" spans="2:23" ht="28.5" x14ac:dyDescent="0.3">
      <c r="B243" s="18">
        <v>235</v>
      </c>
      <c r="C243" s="19">
        <v>-3</v>
      </c>
      <c r="D243" s="172" t="s">
        <v>439</v>
      </c>
      <c r="E243" s="141" t="s">
        <v>4026</v>
      </c>
      <c r="F243" s="142" t="s">
        <v>7</v>
      </c>
      <c r="G243" s="143" t="s">
        <v>440</v>
      </c>
      <c r="H243" s="138">
        <v>33</v>
      </c>
      <c r="I243" s="139">
        <v>3</v>
      </c>
      <c r="J243" s="140">
        <v>11</v>
      </c>
      <c r="K243" s="265"/>
      <c r="L243" s="46" t="s">
        <v>4538</v>
      </c>
      <c r="M243" s="252" t="s">
        <v>6177</v>
      </c>
      <c r="N243" s="253" t="s">
        <v>960</v>
      </c>
      <c r="O243" s="77"/>
      <c r="Q243" s="162" t="s">
        <v>4310</v>
      </c>
      <c r="R243" s="167" t="s">
        <v>4279</v>
      </c>
      <c r="S243" s="160">
        <v>1451</v>
      </c>
      <c r="T243" s="163">
        <v>1335</v>
      </c>
      <c r="U243" s="164">
        <f t="shared" si="3"/>
        <v>-116</v>
      </c>
      <c r="V243" s="246"/>
      <c r="W243" s="246"/>
    </row>
    <row r="244" spans="2:23" ht="28.5" x14ac:dyDescent="0.3">
      <c r="B244" s="18">
        <v>235</v>
      </c>
      <c r="C244" s="19">
        <v>-3</v>
      </c>
      <c r="D244" s="172" t="s">
        <v>2264</v>
      </c>
      <c r="E244" s="141" t="s">
        <v>4026</v>
      </c>
      <c r="F244" s="142" t="s">
        <v>7</v>
      </c>
      <c r="G244" s="143" t="s">
        <v>2285</v>
      </c>
      <c r="H244" s="138">
        <v>33</v>
      </c>
      <c r="I244" s="139">
        <v>3</v>
      </c>
      <c r="J244" s="140">
        <v>11</v>
      </c>
      <c r="K244" s="265"/>
      <c r="L244" s="46" t="s">
        <v>4538</v>
      </c>
      <c r="M244" s="252" t="s">
        <v>6178</v>
      </c>
      <c r="N244" s="253" t="s">
        <v>960</v>
      </c>
      <c r="O244" s="77"/>
      <c r="Q244" s="162" t="s">
        <v>400</v>
      </c>
      <c r="R244" s="167" t="s">
        <v>4988</v>
      </c>
      <c r="S244" s="161">
        <v>1038</v>
      </c>
      <c r="T244" s="163">
        <v>101</v>
      </c>
      <c r="U244" s="164">
        <f t="shared" si="3"/>
        <v>-937</v>
      </c>
      <c r="V244" s="246"/>
      <c r="W244" s="246"/>
    </row>
    <row r="245" spans="2:23" ht="28.5" x14ac:dyDescent="0.3">
      <c r="B245" s="18">
        <v>235</v>
      </c>
      <c r="C245" s="19">
        <v>-3</v>
      </c>
      <c r="D245" s="172" t="s">
        <v>4142</v>
      </c>
      <c r="E245" s="141" t="s">
        <v>4026</v>
      </c>
      <c r="F245" s="142" t="s">
        <v>7</v>
      </c>
      <c r="G245" s="143" t="s">
        <v>323</v>
      </c>
      <c r="H245" s="138">
        <v>33</v>
      </c>
      <c r="I245" s="139">
        <v>3</v>
      </c>
      <c r="J245" s="140">
        <v>11</v>
      </c>
      <c r="K245" s="265"/>
      <c r="L245" s="46" t="s">
        <v>4034</v>
      </c>
      <c r="M245" s="252" t="s">
        <v>6179</v>
      </c>
      <c r="N245" s="253" t="s">
        <v>960</v>
      </c>
      <c r="O245" s="77"/>
      <c r="Q245" s="162" t="s">
        <v>4311</v>
      </c>
      <c r="R245" s="167" t="s">
        <v>4296</v>
      </c>
      <c r="S245" s="160">
        <v>1451</v>
      </c>
      <c r="T245" s="163">
        <v>703</v>
      </c>
      <c r="U245" s="164">
        <f t="shared" si="3"/>
        <v>-748</v>
      </c>
      <c r="V245" s="246"/>
      <c r="W245" s="246"/>
    </row>
    <row r="246" spans="2:23" ht="42.75" x14ac:dyDescent="0.3">
      <c r="B246" s="18">
        <v>235</v>
      </c>
      <c r="C246" s="19">
        <v>-3</v>
      </c>
      <c r="D246" s="172" t="s">
        <v>2901</v>
      </c>
      <c r="E246" s="141" t="s">
        <v>4026</v>
      </c>
      <c r="F246" s="142" t="s">
        <v>7</v>
      </c>
      <c r="G246" s="143" t="s">
        <v>2902</v>
      </c>
      <c r="H246" s="138">
        <v>33</v>
      </c>
      <c r="I246" s="139">
        <v>4</v>
      </c>
      <c r="J246" s="140">
        <v>8.25</v>
      </c>
      <c r="K246" s="265"/>
      <c r="L246" s="46" t="s">
        <v>4538</v>
      </c>
      <c r="M246" s="262" t="s">
        <v>6180</v>
      </c>
      <c r="N246" s="253" t="s">
        <v>960</v>
      </c>
      <c r="O246" s="77"/>
      <c r="Q246" s="162" t="s">
        <v>2908</v>
      </c>
      <c r="R246" s="167" t="s">
        <v>2899</v>
      </c>
      <c r="S246" s="160">
        <v>840</v>
      </c>
      <c r="T246" s="163">
        <v>940</v>
      </c>
      <c r="U246" s="164">
        <f t="shared" si="3"/>
        <v>100</v>
      </c>
      <c r="V246" s="246"/>
      <c r="W246" s="246"/>
    </row>
    <row r="247" spans="2:23" ht="28.5" x14ac:dyDescent="0.3">
      <c r="B247" s="18">
        <v>235</v>
      </c>
      <c r="C247" s="19">
        <v>-3</v>
      </c>
      <c r="D247" s="172" t="s">
        <v>2145</v>
      </c>
      <c r="E247" s="141" t="s">
        <v>4026</v>
      </c>
      <c r="F247" s="142" t="s">
        <v>7</v>
      </c>
      <c r="G247" s="143" t="s">
        <v>2146</v>
      </c>
      <c r="H247" s="138">
        <v>33</v>
      </c>
      <c r="I247" s="139">
        <v>4</v>
      </c>
      <c r="J247" s="140">
        <v>8.25</v>
      </c>
      <c r="K247" s="265"/>
      <c r="L247" s="46" t="s">
        <v>4538</v>
      </c>
      <c r="M247" s="262" t="s">
        <v>6181</v>
      </c>
      <c r="N247" s="253" t="s">
        <v>960</v>
      </c>
      <c r="O247" s="77"/>
      <c r="Q247" s="162" t="s">
        <v>5747</v>
      </c>
      <c r="R247" s="167" t="s">
        <v>2085</v>
      </c>
      <c r="S247" s="160">
        <v>840</v>
      </c>
      <c r="T247" s="163">
        <v>1481</v>
      </c>
      <c r="U247" s="164">
        <f t="shared" si="3"/>
        <v>641</v>
      </c>
      <c r="V247" s="246"/>
      <c r="W247" s="246"/>
    </row>
    <row r="248" spans="2:23" ht="42.75" x14ac:dyDescent="0.3">
      <c r="B248" s="18">
        <v>235</v>
      </c>
      <c r="C248" s="19">
        <v>-3</v>
      </c>
      <c r="D248" s="172" t="s">
        <v>4140</v>
      </c>
      <c r="E248" s="141" t="s">
        <v>4026</v>
      </c>
      <c r="F248" s="142" t="s">
        <v>7</v>
      </c>
      <c r="G248" s="143" t="s">
        <v>4141</v>
      </c>
      <c r="H248" s="138">
        <v>33</v>
      </c>
      <c r="I248" s="139">
        <v>5</v>
      </c>
      <c r="J248" s="140">
        <v>6.6</v>
      </c>
      <c r="K248" s="265"/>
      <c r="L248" s="46" t="s">
        <v>4538</v>
      </c>
      <c r="M248" s="252" t="s">
        <v>5598</v>
      </c>
      <c r="N248" s="253" t="s">
        <v>960</v>
      </c>
      <c r="O248" s="77"/>
      <c r="Q248" s="162" t="s">
        <v>3325</v>
      </c>
      <c r="R248" s="167" t="s">
        <v>323</v>
      </c>
      <c r="S248" s="160">
        <v>924</v>
      </c>
      <c r="T248" s="163">
        <v>1063</v>
      </c>
      <c r="U248" s="164">
        <f t="shared" si="3"/>
        <v>139</v>
      </c>
      <c r="V248" s="246"/>
      <c r="W248" s="246"/>
    </row>
    <row r="249" spans="2:23" ht="42.75" x14ac:dyDescent="0.3">
      <c r="B249" s="18">
        <v>235</v>
      </c>
      <c r="C249" s="19">
        <v>-3</v>
      </c>
      <c r="D249" s="172" t="s">
        <v>643</v>
      </c>
      <c r="E249" s="141" t="s">
        <v>4026</v>
      </c>
      <c r="F249" s="142" t="s">
        <v>7</v>
      </c>
      <c r="G249" s="143" t="s">
        <v>3175</v>
      </c>
      <c r="H249" s="138">
        <v>33</v>
      </c>
      <c r="I249" s="139">
        <v>6</v>
      </c>
      <c r="J249" s="140">
        <v>5.5</v>
      </c>
      <c r="K249" s="265"/>
      <c r="L249" s="46" t="s">
        <v>4538</v>
      </c>
      <c r="M249" s="252" t="s">
        <v>6182</v>
      </c>
      <c r="N249" s="253"/>
      <c r="O249" s="77"/>
      <c r="Q249" s="162" t="s">
        <v>402</v>
      </c>
      <c r="R249" s="167" t="s">
        <v>4268</v>
      </c>
      <c r="S249" s="160">
        <v>1451</v>
      </c>
      <c r="T249" s="163">
        <v>1481</v>
      </c>
      <c r="U249" s="164">
        <f t="shared" si="3"/>
        <v>30</v>
      </c>
      <c r="V249" s="246"/>
      <c r="W249" s="246"/>
    </row>
    <row r="250" spans="2:23" ht="42.75" x14ac:dyDescent="0.3">
      <c r="B250" s="18">
        <v>235</v>
      </c>
      <c r="C250" s="19">
        <v>-3</v>
      </c>
      <c r="D250" s="172" t="s">
        <v>1340</v>
      </c>
      <c r="E250" s="141" t="s">
        <v>4026</v>
      </c>
      <c r="F250" s="142" t="s">
        <v>7</v>
      </c>
      <c r="G250" s="143" t="s">
        <v>3188</v>
      </c>
      <c r="H250" s="138">
        <v>33</v>
      </c>
      <c r="I250" s="139">
        <v>6</v>
      </c>
      <c r="J250" s="140">
        <v>5.5</v>
      </c>
      <c r="K250" s="265"/>
      <c r="L250" s="46" t="s">
        <v>4538</v>
      </c>
      <c r="M250" s="262" t="s">
        <v>6183</v>
      </c>
      <c r="N250" s="253" t="s">
        <v>960</v>
      </c>
      <c r="O250" s="77"/>
      <c r="Q250" s="162" t="s">
        <v>5931</v>
      </c>
      <c r="R250" s="167" t="s">
        <v>323</v>
      </c>
      <c r="S250" s="160">
        <v>645</v>
      </c>
      <c r="T250" s="163">
        <v>1063</v>
      </c>
      <c r="U250" s="164">
        <f t="shared" si="3"/>
        <v>418</v>
      </c>
      <c r="V250" s="246"/>
      <c r="W250" s="246"/>
    </row>
    <row r="251" spans="2:23" ht="26.25" x14ac:dyDescent="0.3">
      <c r="B251" s="18">
        <v>245</v>
      </c>
      <c r="C251" s="19">
        <v>-3</v>
      </c>
      <c r="D251" s="172" t="s">
        <v>363</v>
      </c>
      <c r="E251" s="141" t="s">
        <v>4026</v>
      </c>
      <c r="F251" s="142" t="s">
        <v>7</v>
      </c>
      <c r="G251" s="143" t="s">
        <v>364</v>
      </c>
      <c r="H251" s="138">
        <v>32</v>
      </c>
      <c r="I251" s="139">
        <v>2</v>
      </c>
      <c r="J251" s="140">
        <v>16</v>
      </c>
      <c r="K251" s="265"/>
      <c r="L251" s="46" t="s">
        <v>4538</v>
      </c>
      <c r="M251" s="261" t="s">
        <v>4063</v>
      </c>
      <c r="N251" s="253" t="s">
        <v>6184</v>
      </c>
      <c r="O251" s="77"/>
      <c r="Q251" s="162" t="s">
        <v>2453</v>
      </c>
      <c r="R251" s="167" t="s">
        <v>255</v>
      </c>
      <c r="S251" s="160">
        <v>1038</v>
      </c>
      <c r="T251" s="163">
        <v>1481</v>
      </c>
      <c r="U251" s="164">
        <f t="shared" si="3"/>
        <v>443</v>
      </c>
      <c r="V251" s="246"/>
      <c r="W251" s="246"/>
    </row>
    <row r="252" spans="2:23" ht="57" x14ac:dyDescent="0.3">
      <c r="B252" s="18">
        <v>245</v>
      </c>
      <c r="C252" s="19">
        <v>-3</v>
      </c>
      <c r="D252" s="172" t="s">
        <v>1785</v>
      </c>
      <c r="E252" s="141" t="s">
        <v>4026</v>
      </c>
      <c r="F252" s="142" t="s">
        <v>7</v>
      </c>
      <c r="G252" s="143" t="s">
        <v>2670</v>
      </c>
      <c r="H252" s="138">
        <v>32</v>
      </c>
      <c r="I252" s="139">
        <v>6</v>
      </c>
      <c r="J252" s="140">
        <v>5.333333333333333</v>
      </c>
      <c r="K252" s="265"/>
      <c r="L252" s="46" t="s">
        <v>4538</v>
      </c>
      <c r="M252" s="252" t="s">
        <v>6185</v>
      </c>
      <c r="N252" s="253" t="s">
        <v>5235</v>
      </c>
      <c r="O252" s="77"/>
      <c r="Q252" s="162" t="s">
        <v>3250</v>
      </c>
      <c r="R252" s="167" t="s">
        <v>757</v>
      </c>
      <c r="S252" s="160">
        <v>484</v>
      </c>
      <c r="T252" s="163">
        <v>855</v>
      </c>
      <c r="U252" s="164">
        <f t="shared" si="3"/>
        <v>371</v>
      </c>
      <c r="V252" s="246"/>
      <c r="W252" s="246"/>
    </row>
    <row r="253" spans="2:23" ht="57" x14ac:dyDescent="0.3">
      <c r="B253" s="18">
        <v>245</v>
      </c>
      <c r="C253" s="19">
        <v>-3</v>
      </c>
      <c r="D253" s="172" t="s">
        <v>1041</v>
      </c>
      <c r="E253" s="141" t="s">
        <v>4026</v>
      </c>
      <c r="F253" s="142" t="s">
        <v>7</v>
      </c>
      <c r="G253" s="143" t="s">
        <v>41</v>
      </c>
      <c r="H253" s="138">
        <v>32</v>
      </c>
      <c r="I253" s="139">
        <v>7</v>
      </c>
      <c r="J253" s="140">
        <v>4.5714285714285712</v>
      </c>
      <c r="K253" s="265"/>
      <c r="L253" s="46" t="s">
        <v>4538</v>
      </c>
      <c r="M253" s="262" t="s">
        <v>5246</v>
      </c>
      <c r="N253" s="234"/>
      <c r="O253" s="77"/>
      <c r="Q253" s="162" t="s">
        <v>405</v>
      </c>
      <c r="R253" s="167" t="s">
        <v>947</v>
      </c>
      <c r="S253" s="160">
        <v>752</v>
      </c>
      <c r="T253" s="163">
        <v>855</v>
      </c>
      <c r="U253" s="164">
        <f t="shared" si="3"/>
        <v>103</v>
      </c>
      <c r="V253" s="246"/>
      <c r="W253" s="246"/>
    </row>
    <row r="254" spans="2:23" ht="26.25" x14ac:dyDescent="0.3">
      <c r="B254" s="18">
        <v>248</v>
      </c>
      <c r="C254" s="19">
        <v>-3</v>
      </c>
      <c r="D254" s="172" t="s">
        <v>1099</v>
      </c>
      <c r="E254" s="141" t="s">
        <v>4026</v>
      </c>
      <c r="F254" s="142" t="s">
        <v>7</v>
      </c>
      <c r="G254" s="143" t="s">
        <v>1536</v>
      </c>
      <c r="H254" s="138">
        <v>31</v>
      </c>
      <c r="I254" s="139">
        <v>2</v>
      </c>
      <c r="J254" s="140">
        <v>15.5</v>
      </c>
      <c r="K254" s="265"/>
      <c r="L254" s="46" t="s">
        <v>4538</v>
      </c>
      <c r="M254" s="255" t="s">
        <v>6186</v>
      </c>
      <c r="N254" s="253" t="s">
        <v>960</v>
      </c>
      <c r="O254" s="77"/>
      <c r="Q254" s="162" t="s">
        <v>3545</v>
      </c>
      <c r="R254" s="167" t="s">
        <v>3486</v>
      </c>
      <c r="S254" s="160">
        <v>1112</v>
      </c>
      <c r="T254" s="163">
        <v>940</v>
      </c>
      <c r="U254" s="164">
        <f t="shared" si="3"/>
        <v>-172</v>
      </c>
      <c r="V254" s="246"/>
      <c r="W254" s="246"/>
    </row>
    <row r="255" spans="2:23" ht="26.25" x14ac:dyDescent="0.3">
      <c r="B255" s="18">
        <v>248</v>
      </c>
      <c r="C255" s="19">
        <v>356</v>
      </c>
      <c r="D255" s="172" t="s">
        <v>4574</v>
      </c>
      <c r="E255" s="141" t="s">
        <v>4026</v>
      </c>
      <c r="F255" s="142" t="s">
        <v>278</v>
      </c>
      <c r="G255" s="143" t="s">
        <v>4575</v>
      </c>
      <c r="H255" s="138">
        <v>31</v>
      </c>
      <c r="I255" s="139">
        <v>2</v>
      </c>
      <c r="J255" s="140">
        <v>15.5</v>
      </c>
      <c r="K255" s="265"/>
      <c r="L255" s="46" t="s">
        <v>4538</v>
      </c>
      <c r="M255" s="257" t="s">
        <v>5968</v>
      </c>
      <c r="N255" s="235" t="s">
        <v>960</v>
      </c>
      <c r="O255" s="77"/>
      <c r="Q255" s="162" t="s">
        <v>3546</v>
      </c>
      <c r="R255" s="167" t="s">
        <v>323</v>
      </c>
      <c r="S255" s="160">
        <v>1112</v>
      </c>
      <c r="T255" s="163">
        <v>1481</v>
      </c>
      <c r="U255" s="164">
        <f t="shared" si="3"/>
        <v>369</v>
      </c>
      <c r="V255" s="246"/>
      <c r="W255" s="246"/>
    </row>
    <row r="256" spans="2:23" ht="26.25" x14ac:dyDescent="0.3">
      <c r="B256" s="18">
        <v>248</v>
      </c>
      <c r="C256" s="19">
        <v>356</v>
      </c>
      <c r="D256" s="172" t="s">
        <v>4585</v>
      </c>
      <c r="E256" s="141" t="s">
        <v>4026</v>
      </c>
      <c r="F256" s="142" t="s">
        <v>4586</v>
      </c>
      <c r="G256" s="143" t="s">
        <v>4587</v>
      </c>
      <c r="H256" s="138">
        <v>31</v>
      </c>
      <c r="I256" s="139">
        <v>2</v>
      </c>
      <c r="J256" s="140">
        <v>15.5</v>
      </c>
      <c r="K256" s="265"/>
      <c r="L256" s="46" t="s">
        <v>4538</v>
      </c>
      <c r="M256" s="257" t="s">
        <v>5968</v>
      </c>
      <c r="N256" s="235" t="s">
        <v>960</v>
      </c>
      <c r="O256" s="77"/>
      <c r="Q256" s="162" t="s">
        <v>2324</v>
      </c>
      <c r="R256" s="167" t="s">
        <v>2285</v>
      </c>
      <c r="S256" s="160">
        <v>235</v>
      </c>
      <c r="T256" s="163">
        <v>653</v>
      </c>
      <c r="U256" s="164">
        <f t="shared" si="3"/>
        <v>418</v>
      </c>
      <c r="V256" s="246"/>
      <c r="W256" s="246"/>
    </row>
    <row r="257" spans="2:23" ht="28.5" x14ac:dyDescent="0.3">
      <c r="B257" s="18">
        <v>248</v>
      </c>
      <c r="C257" s="19">
        <v>-3</v>
      </c>
      <c r="D257" s="172" t="s">
        <v>435</v>
      </c>
      <c r="E257" s="141" t="s">
        <v>4026</v>
      </c>
      <c r="F257" s="142" t="s">
        <v>7</v>
      </c>
      <c r="G257" s="143" t="s">
        <v>436</v>
      </c>
      <c r="H257" s="138">
        <v>31</v>
      </c>
      <c r="I257" s="139">
        <v>2</v>
      </c>
      <c r="J257" s="140">
        <v>15.5</v>
      </c>
      <c r="K257" s="265"/>
      <c r="L257" s="46" t="s">
        <v>4538</v>
      </c>
      <c r="M257" s="255" t="s">
        <v>960</v>
      </c>
      <c r="N257" s="253" t="s">
        <v>6187</v>
      </c>
      <c r="O257" s="77"/>
      <c r="Q257" s="162" t="s">
        <v>408</v>
      </c>
      <c r="R257" s="167" t="s">
        <v>2878</v>
      </c>
      <c r="S257" s="160">
        <v>208</v>
      </c>
      <c r="T257" s="163">
        <v>1063</v>
      </c>
      <c r="U257" s="164">
        <f t="shared" si="3"/>
        <v>855</v>
      </c>
      <c r="V257" s="246"/>
      <c r="W257" s="246"/>
    </row>
    <row r="258" spans="2:23" ht="28.5" x14ac:dyDescent="0.3">
      <c r="B258" s="18">
        <v>248</v>
      </c>
      <c r="C258" s="19">
        <v>356</v>
      </c>
      <c r="D258" s="172" t="s">
        <v>4588</v>
      </c>
      <c r="E258" s="141" t="s">
        <v>4026</v>
      </c>
      <c r="F258" s="142" t="s">
        <v>4543</v>
      </c>
      <c r="G258" s="143" t="s">
        <v>800</v>
      </c>
      <c r="H258" s="138">
        <v>31</v>
      </c>
      <c r="I258" s="139">
        <v>2</v>
      </c>
      <c r="J258" s="140">
        <v>15.5</v>
      </c>
      <c r="K258" s="265"/>
      <c r="L258" s="46" t="s">
        <v>4538</v>
      </c>
      <c r="M258" s="257" t="s">
        <v>5968</v>
      </c>
      <c r="N258" s="235" t="s">
        <v>960</v>
      </c>
      <c r="O258" s="77"/>
      <c r="Q258" s="162" t="s">
        <v>409</v>
      </c>
      <c r="R258" s="167" t="s">
        <v>3104</v>
      </c>
      <c r="S258" s="160">
        <v>339</v>
      </c>
      <c r="T258" s="163">
        <v>488</v>
      </c>
      <c r="U258" s="164">
        <f t="shared" si="3"/>
        <v>149</v>
      </c>
      <c r="V258" s="246"/>
      <c r="W258" s="246"/>
    </row>
    <row r="259" spans="2:23" ht="42.75" x14ac:dyDescent="0.3">
      <c r="B259" s="18">
        <v>248</v>
      </c>
      <c r="C259" s="19">
        <v>-3</v>
      </c>
      <c r="D259" s="172" t="s">
        <v>2095</v>
      </c>
      <c r="E259" s="141" t="s">
        <v>4026</v>
      </c>
      <c r="F259" s="142" t="s">
        <v>7</v>
      </c>
      <c r="G259" s="143" t="s">
        <v>1086</v>
      </c>
      <c r="H259" s="138">
        <v>31</v>
      </c>
      <c r="I259" s="139">
        <v>5</v>
      </c>
      <c r="J259" s="140">
        <v>6.2</v>
      </c>
      <c r="K259" s="265"/>
      <c r="L259" s="46" t="s">
        <v>4538</v>
      </c>
      <c r="M259" s="262" t="s">
        <v>5248</v>
      </c>
      <c r="N259" s="253" t="s">
        <v>960</v>
      </c>
      <c r="O259" s="77"/>
      <c r="Q259" s="162" t="s">
        <v>3029</v>
      </c>
      <c r="R259" s="167" t="s">
        <v>2997</v>
      </c>
      <c r="S259" s="160">
        <v>1112</v>
      </c>
      <c r="T259" s="163">
        <v>765</v>
      </c>
      <c r="U259" s="164">
        <f t="shared" si="3"/>
        <v>-347</v>
      </c>
      <c r="V259" s="246"/>
      <c r="W259" s="246"/>
    </row>
    <row r="260" spans="2:23" ht="42.75" x14ac:dyDescent="0.3">
      <c r="B260" s="18">
        <v>248</v>
      </c>
      <c r="C260" s="19">
        <v>-3</v>
      </c>
      <c r="D260" s="172" t="s">
        <v>3126</v>
      </c>
      <c r="E260" s="141" t="s">
        <v>4026</v>
      </c>
      <c r="F260" s="142" t="s">
        <v>7</v>
      </c>
      <c r="G260" s="143" t="s">
        <v>323</v>
      </c>
      <c r="H260" s="138">
        <v>31</v>
      </c>
      <c r="I260" s="139">
        <v>5</v>
      </c>
      <c r="J260" s="140">
        <v>6.2</v>
      </c>
      <c r="K260" s="265"/>
      <c r="L260" s="46" t="s">
        <v>4538</v>
      </c>
      <c r="M260" s="252" t="s">
        <v>6188</v>
      </c>
      <c r="N260" s="253" t="s">
        <v>960</v>
      </c>
      <c r="O260" s="77"/>
      <c r="Q260" s="162" t="s">
        <v>2774</v>
      </c>
      <c r="R260" s="167" t="s">
        <v>2713</v>
      </c>
      <c r="S260" s="160">
        <v>924</v>
      </c>
      <c r="T260" s="163">
        <v>1136</v>
      </c>
      <c r="U260" s="164">
        <f t="shared" si="3"/>
        <v>212</v>
      </c>
      <c r="V260" s="246"/>
      <c r="W260" s="246"/>
    </row>
    <row r="261" spans="2:23" ht="42.75" x14ac:dyDescent="0.3">
      <c r="B261" s="18">
        <v>248</v>
      </c>
      <c r="C261" s="19">
        <v>-3</v>
      </c>
      <c r="D261" s="172" t="s">
        <v>560</v>
      </c>
      <c r="E261" s="141" t="s">
        <v>4026</v>
      </c>
      <c r="F261" s="142" t="s">
        <v>7</v>
      </c>
      <c r="G261" s="143" t="s">
        <v>4985</v>
      </c>
      <c r="H261" s="138">
        <v>31</v>
      </c>
      <c r="I261" s="139">
        <v>6</v>
      </c>
      <c r="J261" s="140">
        <v>5.166666666666667</v>
      </c>
      <c r="K261" s="265"/>
      <c r="L261" s="46" t="s">
        <v>4538</v>
      </c>
      <c r="M261" s="262" t="s">
        <v>6189</v>
      </c>
      <c r="N261" s="234" t="s">
        <v>5390</v>
      </c>
      <c r="O261" s="77"/>
      <c r="Q261" s="162" t="s">
        <v>412</v>
      </c>
      <c r="R261" s="167" t="s">
        <v>1697</v>
      </c>
      <c r="S261" s="160">
        <v>691</v>
      </c>
      <c r="T261" s="163">
        <v>1136</v>
      </c>
      <c r="U261" s="164">
        <f t="shared" si="3"/>
        <v>445</v>
      </c>
      <c r="V261" s="246"/>
      <c r="W261" s="246"/>
    </row>
    <row r="262" spans="2:23" ht="57" x14ac:dyDescent="0.3">
      <c r="B262" s="18">
        <v>248</v>
      </c>
      <c r="C262" s="19">
        <v>-3</v>
      </c>
      <c r="D262" s="172" t="s">
        <v>2202</v>
      </c>
      <c r="E262" s="141" t="s">
        <v>4026</v>
      </c>
      <c r="F262" s="142" t="s">
        <v>7</v>
      </c>
      <c r="G262" s="143" t="s">
        <v>2884</v>
      </c>
      <c r="H262" s="138">
        <v>31</v>
      </c>
      <c r="I262" s="139">
        <v>7</v>
      </c>
      <c r="J262" s="140">
        <v>4.4285714285714288</v>
      </c>
      <c r="K262" s="265"/>
      <c r="L262" s="46" t="s">
        <v>4538</v>
      </c>
      <c r="M262" s="262" t="s">
        <v>6190</v>
      </c>
      <c r="N262" s="253" t="s">
        <v>960</v>
      </c>
      <c r="O262" s="77"/>
      <c r="Q262" s="162" t="s">
        <v>2121</v>
      </c>
      <c r="R262" s="167" t="s">
        <v>2092</v>
      </c>
      <c r="S262" s="160">
        <v>752</v>
      </c>
      <c r="T262" s="163">
        <v>235</v>
      </c>
      <c r="U262" s="164">
        <f t="shared" si="3"/>
        <v>-517</v>
      </c>
      <c r="V262" s="246"/>
      <c r="W262" s="246"/>
    </row>
    <row r="263" spans="2:23" ht="57" x14ac:dyDescent="0.3">
      <c r="B263" s="18">
        <v>248</v>
      </c>
      <c r="C263" s="19">
        <v>-3</v>
      </c>
      <c r="D263" s="172" t="s">
        <v>369</v>
      </c>
      <c r="E263" s="141" t="s">
        <v>4026</v>
      </c>
      <c r="F263" s="142" t="s">
        <v>7</v>
      </c>
      <c r="G263" s="143" t="s">
        <v>2288</v>
      </c>
      <c r="H263" s="138">
        <v>31</v>
      </c>
      <c r="I263" s="139">
        <v>7</v>
      </c>
      <c r="J263" s="140">
        <v>4.4285714285714288</v>
      </c>
      <c r="K263" s="265"/>
      <c r="L263" s="46" t="s">
        <v>4538</v>
      </c>
      <c r="M263" s="252" t="s">
        <v>6191</v>
      </c>
      <c r="N263" s="245"/>
      <c r="O263" s="77"/>
      <c r="Q263" s="162" t="s">
        <v>4312</v>
      </c>
      <c r="R263" s="167" t="s">
        <v>4303</v>
      </c>
      <c r="S263" s="160">
        <v>1451</v>
      </c>
      <c r="T263" s="163">
        <v>208</v>
      </c>
      <c r="U263" s="164">
        <f t="shared" ref="U263:U326" si="4">IFERROR(IF(T263=0,"New",T263-S263),"New")</f>
        <v>-1243</v>
      </c>
      <c r="V263" s="246"/>
      <c r="W263" s="246"/>
    </row>
    <row r="264" spans="2:23" ht="26.25" x14ac:dyDescent="0.3">
      <c r="B264" s="18">
        <v>258</v>
      </c>
      <c r="C264" s="19">
        <v>-6</v>
      </c>
      <c r="D264" s="172" t="s">
        <v>572</v>
      </c>
      <c r="E264" s="141" t="s">
        <v>4026</v>
      </c>
      <c r="F264" s="142" t="s">
        <v>7</v>
      </c>
      <c r="G264" s="143" t="s">
        <v>573</v>
      </c>
      <c r="H264" s="138">
        <v>30</v>
      </c>
      <c r="I264" s="139">
        <v>1</v>
      </c>
      <c r="J264" s="140">
        <v>30</v>
      </c>
      <c r="K264" s="265"/>
      <c r="L264" s="46" t="s">
        <v>4538</v>
      </c>
      <c r="M264" s="266" t="s">
        <v>5646</v>
      </c>
      <c r="N264" s="253"/>
      <c r="O264" s="77"/>
      <c r="Q264" s="162" t="s">
        <v>415</v>
      </c>
      <c r="R264" s="167" t="s">
        <v>983</v>
      </c>
      <c r="S264" s="160">
        <v>645</v>
      </c>
      <c r="T264" s="163">
        <v>338</v>
      </c>
      <c r="U264" s="164">
        <f t="shared" si="4"/>
        <v>-307</v>
      </c>
      <c r="V264" s="246"/>
      <c r="W264" s="246"/>
    </row>
    <row r="265" spans="2:23" ht="26.25" x14ac:dyDescent="0.3">
      <c r="B265" s="18">
        <v>258</v>
      </c>
      <c r="C265" s="19">
        <v>-6</v>
      </c>
      <c r="D265" s="172" t="s">
        <v>730</v>
      </c>
      <c r="E265" s="141" t="s">
        <v>4026</v>
      </c>
      <c r="F265" s="142" t="s">
        <v>7</v>
      </c>
      <c r="G265" s="143" t="s">
        <v>5775</v>
      </c>
      <c r="H265" s="138">
        <v>30</v>
      </c>
      <c r="I265" s="139">
        <v>1</v>
      </c>
      <c r="J265" s="140">
        <v>30</v>
      </c>
      <c r="K265" s="265"/>
      <c r="L265" s="46" t="s">
        <v>4538</v>
      </c>
      <c r="M265" s="266" t="s">
        <v>5776</v>
      </c>
      <c r="N265" s="235"/>
      <c r="O265" s="77"/>
      <c r="Q265" s="162" t="s">
        <v>421</v>
      </c>
      <c r="R265" s="167" t="s">
        <v>5429</v>
      </c>
      <c r="S265" s="160">
        <v>3</v>
      </c>
      <c r="T265" s="163">
        <v>1136</v>
      </c>
      <c r="U265" s="164">
        <f t="shared" si="4"/>
        <v>1133</v>
      </c>
      <c r="V265" s="246"/>
      <c r="W265" s="246"/>
    </row>
    <row r="266" spans="2:23" ht="42.75" x14ac:dyDescent="0.3">
      <c r="B266" s="18">
        <v>258</v>
      </c>
      <c r="C266" s="19">
        <v>-6</v>
      </c>
      <c r="D266" s="172" t="s">
        <v>494</v>
      </c>
      <c r="E266" s="141" t="s">
        <v>4026</v>
      </c>
      <c r="F266" s="142" t="s">
        <v>7</v>
      </c>
      <c r="G266" s="143" t="s">
        <v>495</v>
      </c>
      <c r="H266" s="138">
        <v>30</v>
      </c>
      <c r="I266" s="139">
        <v>5</v>
      </c>
      <c r="J266" s="140">
        <v>6</v>
      </c>
      <c r="K266" s="265"/>
      <c r="L266" s="46" t="s">
        <v>4538</v>
      </c>
      <c r="M266" s="252" t="s">
        <v>6192</v>
      </c>
      <c r="N266" s="253" t="s">
        <v>960</v>
      </c>
      <c r="O266" s="77"/>
      <c r="Q266" s="162" t="s">
        <v>424</v>
      </c>
      <c r="R266" s="167" t="s">
        <v>1277</v>
      </c>
      <c r="S266" s="160">
        <v>418</v>
      </c>
      <c r="T266" s="163">
        <v>940</v>
      </c>
      <c r="U266" s="164">
        <f t="shared" si="4"/>
        <v>522</v>
      </c>
      <c r="V266" s="246"/>
      <c r="W266" s="246"/>
    </row>
    <row r="267" spans="2:23" ht="42.75" x14ac:dyDescent="0.3">
      <c r="B267" s="18">
        <v>258</v>
      </c>
      <c r="C267" s="19">
        <v>-6</v>
      </c>
      <c r="D267" s="172" t="s">
        <v>486</v>
      </c>
      <c r="E267" s="141" t="s">
        <v>4026</v>
      </c>
      <c r="F267" s="142" t="s">
        <v>7</v>
      </c>
      <c r="G267" s="143" t="s">
        <v>2398</v>
      </c>
      <c r="H267" s="138">
        <v>30</v>
      </c>
      <c r="I267" s="139">
        <v>5</v>
      </c>
      <c r="J267" s="140">
        <v>6</v>
      </c>
      <c r="K267" s="265"/>
      <c r="L267" s="46" t="s">
        <v>4538</v>
      </c>
      <c r="M267" s="252" t="s">
        <v>5923</v>
      </c>
      <c r="N267" s="253"/>
      <c r="O267" s="97"/>
      <c r="Q267" s="162" t="s">
        <v>4313</v>
      </c>
      <c r="R267" s="167" t="s">
        <v>1496</v>
      </c>
      <c r="S267" s="160">
        <v>1451</v>
      </c>
      <c r="T267" s="163">
        <v>703</v>
      </c>
      <c r="U267" s="164">
        <f t="shared" si="4"/>
        <v>-748</v>
      </c>
      <c r="V267" s="246"/>
      <c r="W267" s="246"/>
    </row>
    <row r="268" spans="2:23" ht="57" x14ac:dyDescent="0.3">
      <c r="B268" s="18">
        <v>258</v>
      </c>
      <c r="C268" s="19">
        <v>-6</v>
      </c>
      <c r="D268" s="172" t="s">
        <v>1002</v>
      </c>
      <c r="E268" s="141" t="s">
        <v>4026</v>
      </c>
      <c r="F268" s="142" t="s">
        <v>7</v>
      </c>
      <c r="G268" s="143" t="s">
        <v>1003</v>
      </c>
      <c r="H268" s="138">
        <v>30</v>
      </c>
      <c r="I268" s="139">
        <v>7</v>
      </c>
      <c r="J268" s="140">
        <v>4.2857142857142856</v>
      </c>
      <c r="K268" s="265"/>
      <c r="L268" s="46" t="s">
        <v>4538</v>
      </c>
      <c r="M268" s="262" t="s">
        <v>6193</v>
      </c>
      <c r="N268" s="234"/>
      <c r="O268" s="77"/>
      <c r="Q268" s="162" t="s">
        <v>2122</v>
      </c>
      <c r="R268" s="167" t="s">
        <v>442</v>
      </c>
      <c r="S268" s="160">
        <v>691</v>
      </c>
      <c r="T268" s="163">
        <v>765</v>
      </c>
      <c r="U268" s="164">
        <f t="shared" si="4"/>
        <v>74</v>
      </c>
      <c r="V268" s="246"/>
      <c r="W268" s="246"/>
    </row>
    <row r="269" spans="2:23" ht="57" x14ac:dyDescent="0.3">
      <c r="B269" s="18">
        <v>258</v>
      </c>
      <c r="C269" s="19">
        <v>-6</v>
      </c>
      <c r="D269" s="172" t="s">
        <v>583</v>
      </c>
      <c r="E269" s="141" t="s">
        <v>4026</v>
      </c>
      <c r="F269" s="142" t="s">
        <v>7</v>
      </c>
      <c r="G269" s="143" t="s">
        <v>266</v>
      </c>
      <c r="H269" s="138">
        <v>30</v>
      </c>
      <c r="I269" s="139">
        <v>7</v>
      </c>
      <c r="J269" s="140">
        <v>4.2857142857142856</v>
      </c>
      <c r="K269" s="265"/>
      <c r="L269" s="46" t="s">
        <v>4538</v>
      </c>
      <c r="M269" s="252" t="s">
        <v>6194</v>
      </c>
      <c r="N269" s="253"/>
      <c r="O269" s="77"/>
      <c r="Q269" s="162" t="s">
        <v>5193</v>
      </c>
      <c r="R269" s="167" t="s">
        <v>5127</v>
      </c>
      <c r="S269" s="160">
        <v>840</v>
      </c>
      <c r="T269" s="163">
        <v>1481</v>
      </c>
      <c r="U269" s="164">
        <f t="shared" si="4"/>
        <v>641</v>
      </c>
      <c r="V269" s="246"/>
      <c r="W269" s="246"/>
    </row>
    <row r="270" spans="2:23" ht="71.25" x14ac:dyDescent="0.3">
      <c r="B270" s="18">
        <v>258</v>
      </c>
      <c r="C270" s="19">
        <v>-6</v>
      </c>
      <c r="D270" s="172" t="s">
        <v>1692</v>
      </c>
      <c r="E270" s="141" t="s">
        <v>4026</v>
      </c>
      <c r="F270" s="142" t="s">
        <v>7</v>
      </c>
      <c r="G270" s="143" t="s">
        <v>3108</v>
      </c>
      <c r="H270" s="138">
        <v>30</v>
      </c>
      <c r="I270" s="139">
        <v>11</v>
      </c>
      <c r="J270" s="140">
        <v>2.7272727272727271</v>
      </c>
      <c r="K270" s="265"/>
      <c r="L270" s="46" t="s">
        <v>4538</v>
      </c>
      <c r="M270" s="262" t="s">
        <v>6195</v>
      </c>
      <c r="N270" s="234" t="s">
        <v>3823</v>
      </c>
      <c r="O270" s="77"/>
      <c r="Q270" s="162" t="s">
        <v>434</v>
      </c>
      <c r="R270" s="167" t="s">
        <v>1713</v>
      </c>
      <c r="S270" s="160">
        <v>301</v>
      </c>
      <c r="T270" s="163">
        <v>653</v>
      </c>
      <c r="U270" s="164">
        <f t="shared" si="4"/>
        <v>352</v>
      </c>
      <c r="V270" s="246"/>
      <c r="W270" s="246"/>
    </row>
    <row r="271" spans="2:23" ht="28.5" x14ac:dyDescent="0.3">
      <c r="B271" s="18">
        <v>265</v>
      </c>
      <c r="C271" s="19">
        <v>-6</v>
      </c>
      <c r="D271" s="172" t="s">
        <v>288</v>
      </c>
      <c r="E271" s="141" t="s">
        <v>4026</v>
      </c>
      <c r="F271" s="142" t="s">
        <v>7</v>
      </c>
      <c r="G271" s="143" t="s">
        <v>289</v>
      </c>
      <c r="H271" s="138">
        <v>29</v>
      </c>
      <c r="I271" s="139">
        <v>3</v>
      </c>
      <c r="J271" s="140">
        <v>9.6666666666666661</v>
      </c>
      <c r="K271" s="265"/>
      <c r="L271" s="46" t="s">
        <v>4538</v>
      </c>
      <c r="M271" s="244" t="s">
        <v>4648</v>
      </c>
      <c r="N271" s="245"/>
      <c r="O271" s="77"/>
      <c r="Q271" s="162" t="s">
        <v>437</v>
      </c>
      <c r="R271" s="167" t="s">
        <v>736</v>
      </c>
      <c r="S271" s="161">
        <v>382</v>
      </c>
      <c r="T271" s="163">
        <v>3</v>
      </c>
      <c r="U271" s="164">
        <f t="shared" si="4"/>
        <v>-379</v>
      </c>
      <c r="V271" s="246"/>
      <c r="W271" s="246"/>
    </row>
    <row r="272" spans="2:23" ht="28.5" x14ac:dyDescent="0.3">
      <c r="B272" s="18">
        <v>265</v>
      </c>
      <c r="C272" s="19">
        <v>-6</v>
      </c>
      <c r="D272" s="172" t="s">
        <v>2835</v>
      </c>
      <c r="E272" s="141" t="s">
        <v>4026</v>
      </c>
      <c r="F272" s="142" t="s">
        <v>7</v>
      </c>
      <c r="G272" s="143" t="s">
        <v>2836</v>
      </c>
      <c r="H272" s="138">
        <v>29</v>
      </c>
      <c r="I272" s="139">
        <v>3</v>
      </c>
      <c r="J272" s="140">
        <v>9.6666666666666661</v>
      </c>
      <c r="K272" s="265"/>
      <c r="L272" s="46" t="s">
        <v>4538</v>
      </c>
      <c r="M272" s="262" t="s">
        <v>6196</v>
      </c>
      <c r="N272" s="253" t="s">
        <v>960</v>
      </c>
      <c r="O272" s="77"/>
      <c r="Q272" s="162" t="s">
        <v>2683</v>
      </c>
      <c r="R272" s="167" t="s">
        <v>2675</v>
      </c>
      <c r="S272" s="160">
        <v>1112</v>
      </c>
      <c r="T272" s="163">
        <v>419</v>
      </c>
      <c r="U272" s="164">
        <f t="shared" si="4"/>
        <v>-693</v>
      </c>
      <c r="V272" s="246"/>
      <c r="W272" s="246"/>
    </row>
    <row r="273" spans="2:23" ht="28.5" x14ac:dyDescent="0.3">
      <c r="B273" s="18">
        <v>265</v>
      </c>
      <c r="C273" s="19">
        <v>-6</v>
      </c>
      <c r="D273" s="172" t="s">
        <v>892</v>
      </c>
      <c r="E273" s="141" t="s">
        <v>4026</v>
      </c>
      <c r="F273" s="142" t="s">
        <v>7</v>
      </c>
      <c r="G273" s="143" t="s">
        <v>893</v>
      </c>
      <c r="H273" s="138">
        <v>29</v>
      </c>
      <c r="I273" s="139">
        <v>3</v>
      </c>
      <c r="J273" s="140">
        <v>9.6666666666666661</v>
      </c>
      <c r="K273" s="265"/>
      <c r="L273" s="46" t="s">
        <v>4538</v>
      </c>
      <c r="M273" s="252" t="s">
        <v>6197</v>
      </c>
      <c r="N273" s="253" t="s">
        <v>960</v>
      </c>
      <c r="O273" s="77"/>
      <c r="Q273" s="162" t="s">
        <v>445</v>
      </c>
      <c r="R273" s="167" t="s">
        <v>317</v>
      </c>
      <c r="S273" s="160">
        <v>66</v>
      </c>
      <c r="T273" s="163">
        <v>1481</v>
      </c>
      <c r="U273" s="164">
        <f t="shared" si="4"/>
        <v>1415</v>
      </c>
      <c r="V273" s="246"/>
      <c r="W273" s="246"/>
    </row>
    <row r="274" spans="2:23" ht="26.25" x14ac:dyDescent="0.3">
      <c r="B274" s="18">
        <v>265</v>
      </c>
      <c r="C274" s="19">
        <v>-6</v>
      </c>
      <c r="D274" s="172" t="s">
        <v>787</v>
      </c>
      <c r="E274" s="141" t="s">
        <v>4026</v>
      </c>
      <c r="F274" s="142" t="s">
        <v>7</v>
      </c>
      <c r="G274" s="143" t="s">
        <v>788</v>
      </c>
      <c r="H274" s="138">
        <v>29</v>
      </c>
      <c r="I274" s="139">
        <v>3</v>
      </c>
      <c r="J274" s="140">
        <v>9.6666666666666661</v>
      </c>
      <c r="K274" s="265"/>
      <c r="L274" s="46" t="s">
        <v>4538</v>
      </c>
      <c r="M274" s="263" t="s">
        <v>5476</v>
      </c>
      <c r="N274" s="256" t="s">
        <v>3616</v>
      </c>
      <c r="O274" s="77"/>
      <c r="Q274" s="162" t="s">
        <v>4743</v>
      </c>
      <c r="R274" s="167" t="s">
        <v>4631</v>
      </c>
      <c r="S274" s="160">
        <v>1311</v>
      </c>
      <c r="T274" s="163">
        <v>703</v>
      </c>
      <c r="U274" s="164">
        <f t="shared" si="4"/>
        <v>-608</v>
      </c>
      <c r="V274" s="246"/>
      <c r="W274" s="246"/>
    </row>
    <row r="275" spans="2:23" ht="28.5" x14ac:dyDescent="0.3">
      <c r="B275" s="18">
        <v>265</v>
      </c>
      <c r="C275" s="19">
        <v>-6</v>
      </c>
      <c r="D275" s="172" t="s">
        <v>204</v>
      </c>
      <c r="E275" s="141" t="s">
        <v>4026</v>
      </c>
      <c r="F275" s="142" t="s">
        <v>7</v>
      </c>
      <c r="G275" s="143" t="s">
        <v>26</v>
      </c>
      <c r="H275" s="138">
        <v>29</v>
      </c>
      <c r="I275" s="139">
        <v>4</v>
      </c>
      <c r="J275" s="140">
        <v>7.25</v>
      </c>
      <c r="K275" s="265"/>
      <c r="L275" s="46" t="s">
        <v>4538</v>
      </c>
      <c r="M275" s="252" t="s">
        <v>6198</v>
      </c>
      <c r="N275" s="253" t="s">
        <v>960</v>
      </c>
      <c r="O275" s="77"/>
      <c r="Q275" s="162" t="s">
        <v>2123</v>
      </c>
      <c r="R275" s="167" t="s">
        <v>2294</v>
      </c>
      <c r="S275" s="160">
        <v>691</v>
      </c>
      <c r="T275" s="163">
        <v>855</v>
      </c>
      <c r="U275" s="164">
        <f t="shared" si="4"/>
        <v>164</v>
      </c>
      <c r="V275" s="246"/>
      <c r="W275" s="246"/>
    </row>
    <row r="276" spans="2:23" ht="42.75" x14ac:dyDescent="0.3">
      <c r="B276" s="18">
        <v>265</v>
      </c>
      <c r="C276" s="19">
        <v>-6</v>
      </c>
      <c r="D276" s="172" t="s">
        <v>553</v>
      </c>
      <c r="E276" s="141" t="s">
        <v>4026</v>
      </c>
      <c r="F276" s="142" t="s">
        <v>7</v>
      </c>
      <c r="G276" s="143" t="s">
        <v>3459</v>
      </c>
      <c r="H276" s="138">
        <v>29</v>
      </c>
      <c r="I276" s="139">
        <v>4</v>
      </c>
      <c r="J276" s="140">
        <v>7.25</v>
      </c>
      <c r="K276" s="265"/>
      <c r="L276" s="46" t="s">
        <v>4538</v>
      </c>
      <c r="M276" s="252" t="s">
        <v>6199</v>
      </c>
      <c r="N276" s="245"/>
      <c r="O276" s="77"/>
      <c r="Q276" s="162" t="s">
        <v>4744</v>
      </c>
      <c r="R276" s="167" t="s">
        <v>4600</v>
      </c>
      <c r="S276" s="160">
        <v>840</v>
      </c>
      <c r="T276" s="163">
        <v>299</v>
      </c>
      <c r="U276" s="164">
        <f t="shared" si="4"/>
        <v>-541</v>
      </c>
      <c r="V276" s="246"/>
      <c r="W276" s="246"/>
    </row>
    <row r="277" spans="2:23" ht="42.75" x14ac:dyDescent="0.3">
      <c r="B277" s="18">
        <v>265</v>
      </c>
      <c r="C277" s="19">
        <v>-6</v>
      </c>
      <c r="D277" s="172" t="s">
        <v>2150</v>
      </c>
      <c r="E277" s="141" t="s">
        <v>4026</v>
      </c>
      <c r="F277" s="142" t="s">
        <v>7</v>
      </c>
      <c r="G277" s="143" t="s">
        <v>2146</v>
      </c>
      <c r="H277" s="138">
        <v>29</v>
      </c>
      <c r="I277" s="139">
        <v>5</v>
      </c>
      <c r="J277" s="140">
        <v>5.8</v>
      </c>
      <c r="K277" s="265"/>
      <c r="L277" s="46" t="s">
        <v>4538</v>
      </c>
      <c r="M277" s="252" t="s">
        <v>5599</v>
      </c>
      <c r="N277" s="253" t="s">
        <v>960</v>
      </c>
      <c r="O277" s="77"/>
      <c r="Q277" s="162" t="s">
        <v>447</v>
      </c>
      <c r="R277" s="167" t="s">
        <v>1079</v>
      </c>
      <c r="S277" s="160">
        <v>691</v>
      </c>
      <c r="T277" s="163">
        <v>382</v>
      </c>
      <c r="U277" s="164">
        <f t="shared" si="4"/>
        <v>-309</v>
      </c>
      <c r="V277" s="246"/>
      <c r="W277" s="246"/>
    </row>
    <row r="278" spans="2:23" ht="26.25" x14ac:dyDescent="0.3">
      <c r="B278" s="18">
        <v>272</v>
      </c>
      <c r="C278" s="19">
        <v>-6</v>
      </c>
      <c r="D278" s="172" t="s">
        <v>713</v>
      </c>
      <c r="E278" s="141" t="s">
        <v>4026</v>
      </c>
      <c r="F278" s="142" t="s">
        <v>7</v>
      </c>
      <c r="G278" s="143" t="s">
        <v>115</v>
      </c>
      <c r="H278" s="138">
        <v>28</v>
      </c>
      <c r="I278" s="139">
        <v>1</v>
      </c>
      <c r="J278" s="140">
        <v>28</v>
      </c>
      <c r="K278" s="265"/>
      <c r="L278" s="46" t="s">
        <v>4538</v>
      </c>
      <c r="M278" s="255" t="s">
        <v>4083</v>
      </c>
      <c r="N278" s="253"/>
      <c r="O278" s="77"/>
      <c r="Q278" s="162" t="s">
        <v>3149</v>
      </c>
      <c r="R278" s="167" t="s">
        <v>617</v>
      </c>
      <c r="S278" s="160">
        <v>924</v>
      </c>
      <c r="T278" s="163">
        <v>1136</v>
      </c>
      <c r="U278" s="164">
        <f t="shared" si="4"/>
        <v>212</v>
      </c>
      <c r="V278" s="246"/>
      <c r="W278" s="246"/>
    </row>
    <row r="279" spans="2:23" ht="28.5" x14ac:dyDescent="0.3">
      <c r="B279" s="18">
        <v>272</v>
      </c>
      <c r="C279" s="19">
        <v>-6</v>
      </c>
      <c r="D279" s="172" t="s">
        <v>820</v>
      </c>
      <c r="E279" s="141" t="s">
        <v>4026</v>
      </c>
      <c r="F279" s="142" t="s">
        <v>7</v>
      </c>
      <c r="G279" s="143" t="s">
        <v>3464</v>
      </c>
      <c r="H279" s="138">
        <v>28</v>
      </c>
      <c r="I279" s="139">
        <v>1</v>
      </c>
      <c r="J279" s="140">
        <v>28</v>
      </c>
      <c r="K279" s="265"/>
      <c r="L279" s="46" t="s">
        <v>4538</v>
      </c>
      <c r="M279" s="255" t="s">
        <v>4077</v>
      </c>
      <c r="N279" s="253" t="s">
        <v>960</v>
      </c>
      <c r="O279" s="77"/>
      <c r="Q279" s="162" t="s">
        <v>452</v>
      </c>
      <c r="R279" s="167" t="s">
        <v>1294</v>
      </c>
      <c r="S279" s="161">
        <v>819</v>
      </c>
      <c r="T279" s="163">
        <v>64</v>
      </c>
      <c r="U279" s="164">
        <f t="shared" si="4"/>
        <v>-755</v>
      </c>
      <c r="V279" s="246"/>
      <c r="W279" s="246"/>
    </row>
    <row r="280" spans="2:23" ht="28.5" x14ac:dyDescent="0.3">
      <c r="B280" s="18">
        <v>272</v>
      </c>
      <c r="C280" s="19">
        <v>-6</v>
      </c>
      <c r="D280" s="172" t="s">
        <v>4556</v>
      </c>
      <c r="E280" s="141" t="s">
        <v>4026</v>
      </c>
      <c r="F280" s="142" t="s">
        <v>7</v>
      </c>
      <c r="G280" s="143" t="s">
        <v>4557</v>
      </c>
      <c r="H280" s="138">
        <v>28</v>
      </c>
      <c r="I280" s="139">
        <v>1</v>
      </c>
      <c r="J280" s="140">
        <v>28</v>
      </c>
      <c r="K280" s="265"/>
      <c r="L280" s="46" t="s">
        <v>4538</v>
      </c>
      <c r="M280" s="255" t="s">
        <v>4663</v>
      </c>
      <c r="N280" s="235" t="s">
        <v>960</v>
      </c>
      <c r="O280" s="77"/>
      <c r="Q280" s="162" t="s">
        <v>454</v>
      </c>
      <c r="R280" s="167" t="s">
        <v>286</v>
      </c>
      <c r="S280" s="160">
        <v>99</v>
      </c>
      <c r="T280" s="163">
        <v>1335</v>
      </c>
      <c r="U280" s="164">
        <f t="shared" si="4"/>
        <v>1236</v>
      </c>
      <c r="V280" s="246"/>
      <c r="W280" s="246"/>
    </row>
    <row r="281" spans="2:23" ht="26.25" x14ac:dyDescent="0.3">
      <c r="B281" s="18">
        <v>272</v>
      </c>
      <c r="C281" s="19">
        <v>-6</v>
      </c>
      <c r="D281" s="172" t="s">
        <v>5339</v>
      </c>
      <c r="E281" s="141" t="s">
        <v>4026</v>
      </c>
      <c r="F281" s="142" t="s">
        <v>7</v>
      </c>
      <c r="G281" s="143" t="s">
        <v>5340</v>
      </c>
      <c r="H281" s="138">
        <v>28</v>
      </c>
      <c r="I281" s="139">
        <v>1</v>
      </c>
      <c r="J281" s="140">
        <v>28</v>
      </c>
      <c r="K281" s="265"/>
      <c r="L281" s="46" t="s">
        <v>4538</v>
      </c>
      <c r="M281" s="255" t="s">
        <v>5391</v>
      </c>
      <c r="N281" s="235"/>
      <c r="O281" s="96"/>
      <c r="Q281" s="162" t="s">
        <v>2775</v>
      </c>
      <c r="R281" s="167" t="s">
        <v>2764</v>
      </c>
      <c r="S281" s="160">
        <v>752</v>
      </c>
      <c r="T281" s="163">
        <v>703</v>
      </c>
      <c r="U281" s="164">
        <f t="shared" si="4"/>
        <v>-49</v>
      </c>
      <c r="V281" s="246"/>
      <c r="W281" s="246"/>
    </row>
    <row r="282" spans="2:23" ht="26.25" x14ac:dyDescent="0.3">
      <c r="B282" s="18">
        <v>272</v>
      </c>
      <c r="C282" s="19">
        <v>-6</v>
      </c>
      <c r="D282" s="172" t="s">
        <v>4337</v>
      </c>
      <c r="E282" s="141" t="s">
        <v>4026</v>
      </c>
      <c r="F282" s="142" t="s">
        <v>7</v>
      </c>
      <c r="G282" s="143" t="s">
        <v>323</v>
      </c>
      <c r="H282" s="138">
        <v>28</v>
      </c>
      <c r="I282" s="139">
        <v>1</v>
      </c>
      <c r="J282" s="140">
        <v>28</v>
      </c>
      <c r="K282" s="265"/>
      <c r="L282" s="46" t="s">
        <v>4538</v>
      </c>
      <c r="M282" s="255" t="s">
        <v>4554</v>
      </c>
      <c r="N282" s="253" t="s">
        <v>960</v>
      </c>
      <c r="O282" s="77"/>
      <c r="Q282" s="162" t="s">
        <v>457</v>
      </c>
      <c r="R282" s="167" t="s">
        <v>2404</v>
      </c>
      <c r="S282" s="160">
        <v>558</v>
      </c>
      <c r="T282" s="163">
        <v>855</v>
      </c>
      <c r="U282" s="164">
        <f t="shared" si="4"/>
        <v>297</v>
      </c>
      <c r="V282" s="246"/>
      <c r="W282" s="246"/>
    </row>
    <row r="283" spans="2:23" ht="26.25" x14ac:dyDescent="0.3">
      <c r="B283" s="18">
        <v>272</v>
      </c>
      <c r="C283" s="19">
        <v>-6</v>
      </c>
      <c r="D283" s="172" t="s">
        <v>4469</v>
      </c>
      <c r="E283" s="141" t="s">
        <v>4026</v>
      </c>
      <c r="F283" s="142" t="s">
        <v>7</v>
      </c>
      <c r="G283" s="143" t="s">
        <v>323</v>
      </c>
      <c r="H283" s="138">
        <v>28</v>
      </c>
      <c r="I283" s="139">
        <v>1</v>
      </c>
      <c r="J283" s="140">
        <v>28</v>
      </c>
      <c r="K283" s="265"/>
      <c r="L283" s="46" t="s">
        <v>4538</v>
      </c>
      <c r="M283" s="255" t="s">
        <v>4555</v>
      </c>
      <c r="N283" s="253" t="s">
        <v>960</v>
      </c>
      <c r="O283" s="77"/>
      <c r="Q283" s="162" t="s">
        <v>4168</v>
      </c>
      <c r="R283" s="167" t="s">
        <v>323</v>
      </c>
      <c r="S283" s="160">
        <v>1311</v>
      </c>
      <c r="T283" s="163">
        <v>703</v>
      </c>
      <c r="U283" s="164">
        <f t="shared" si="4"/>
        <v>-608</v>
      </c>
      <c r="V283" s="246"/>
      <c r="W283" s="246"/>
    </row>
    <row r="284" spans="2:23" ht="26.25" x14ac:dyDescent="0.3">
      <c r="B284" s="18">
        <v>272</v>
      </c>
      <c r="C284" s="19">
        <v>-6</v>
      </c>
      <c r="D284" s="172" t="s">
        <v>4088</v>
      </c>
      <c r="E284" s="141" t="s">
        <v>4026</v>
      </c>
      <c r="F284" s="142" t="s">
        <v>7</v>
      </c>
      <c r="G284" s="143" t="s">
        <v>323</v>
      </c>
      <c r="H284" s="138">
        <v>28</v>
      </c>
      <c r="I284" s="139">
        <v>1</v>
      </c>
      <c r="J284" s="140">
        <v>28</v>
      </c>
      <c r="K284" s="265"/>
      <c r="L284" s="46" t="s">
        <v>4538</v>
      </c>
      <c r="M284" s="255" t="s">
        <v>4181</v>
      </c>
      <c r="N284" s="253" t="s">
        <v>960</v>
      </c>
      <c r="O284" s="77"/>
      <c r="Q284" s="162" t="s">
        <v>460</v>
      </c>
      <c r="R284" s="167" t="s">
        <v>206</v>
      </c>
      <c r="S284" s="160">
        <v>1112</v>
      </c>
      <c r="T284" s="163">
        <v>940</v>
      </c>
      <c r="U284" s="164">
        <f t="shared" si="4"/>
        <v>-172</v>
      </c>
      <c r="V284" s="246"/>
      <c r="W284" s="246"/>
    </row>
    <row r="285" spans="2:23" ht="26.25" x14ac:dyDescent="0.3">
      <c r="B285" s="18">
        <v>272</v>
      </c>
      <c r="C285" s="19">
        <v>-6</v>
      </c>
      <c r="D285" s="172" t="s">
        <v>4003</v>
      </c>
      <c r="E285" s="141" t="s">
        <v>4026</v>
      </c>
      <c r="F285" s="142" t="s">
        <v>7</v>
      </c>
      <c r="G285" s="143" t="s">
        <v>323</v>
      </c>
      <c r="H285" s="138">
        <v>28</v>
      </c>
      <c r="I285" s="139">
        <v>2</v>
      </c>
      <c r="J285" s="140">
        <v>14</v>
      </c>
      <c r="K285" s="265"/>
      <c r="L285" s="46" t="s">
        <v>4538</v>
      </c>
      <c r="M285" s="266" t="s">
        <v>5839</v>
      </c>
      <c r="N285" s="235" t="s">
        <v>960</v>
      </c>
      <c r="O285" s="77"/>
      <c r="Q285" s="162" t="s">
        <v>463</v>
      </c>
      <c r="R285" s="167" t="s">
        <v>3467</v>
      </c>
      <c r="S285" s="160">
        <v>368</v>
      </c>
      <c r="T285" s="163">
        <v>833</v>
      </c>
      <c r="U285" s="164">
        <f t="shared" si="4"/>
        <v>465</v>
      </c>
      <c r="V285" s="246"/>
      <c r="W285" s="246"/>
    </row>
    <row r="286" spans="2:23" ht="57" x14ac:dyDescent="0.3">
      <c r="B286" s="18">
        <v>272</v>
      </c>
      <c r="C286" s="19">
        <v>-6</v>
      </c>
      <c r="D286" s="172" t="s">
        <v>2171</v>
      </c>
      <c r="E286" s="141" t="s">
        <v>4026</v>
      </c>
      <c r="F286" s="142" t="s">
        <v>7</v>
      </c>
      <c r="G286" s="143" t="s">
        <v>2510</v>
      </c>
      <c r="H286" s="138">
        <v>28</v>
      </c>
      <c r="I286" s="139">
        <v>2</v>
      </c>
      <c r="J286" s="140">
        <v>14</v>
      </c>
      <c r="K286" s="265"/>
      <c r="L286" s="46" t="s">
        <v>4538</v>
      </c>
      <c r="M286" s="255" t="s">
        <v>6200</v>
      </c>
      <c r="N286" s="253" t="s">
        <v>960</v>
      </c>
      <c r="O286" s="77"/>
      <c r="Q286" s="162" t="s">
        <v>465</v>
      </c>
      <c r="R286" s="167" t="s">
        <v>2971</v>
      </c>
      <c r="S286" s="160">
        <v>55</v>
      </c>
      <c r="T286" s="163">
        <v>138</v>
      </c>
      <c r="U286" s="164">
        <f t="shared" si="4"/>
        <v>83</v>
      </c>
      <c r="V286" s="246"/>
      <c r="W286" s="246"/>
    </row>
    <row r="287" spans="2:23" ht="28.5" x14ac:dyDescent="0.3">
      <c r="B287" s="18">
        <v>272</v>
      </c>
      <c r="C287" s="19">
        <v>-6</v>
      </c>
      <c r="D287" s="172" t="s">
        <v>1126</v>
      </c>
      <c r="E287" s="141" t="s">
        <v>4026</v>
      </c>
      <c r="F287" s="142" t="s">
        <v>7</v>
      </c>
      <c r="G287" s="143" t="s">
        <v>1127</v>
      </c>
      <c r="H287" s="138">
        <v>28</v>
      </c>
      <c r="I287" s="139">
        <v>3</v>
      </c>
      <c r="J287" s="140">
        <v>9.3333333333333339</v>
      </c>
      <c r="K287" s="265"/>
      <c r="L287" s="46" t="s">
        <v>4538</v>
      </c>
      <c r="M287" s="252" t="s">
        <v>6201</v>
      </c>
      <c r="N287" s="253" t="s">
        <v>960</v>
      </c>
      <c r="O287" s="77"/>
      <c r="Q287" s="162" t="s">
        <v>468</v>
      </c>
      <c r="R287" s="167" t="s">
        <v>1844</v>
      </c>
      <c r="S287" s="160">
        <v>1311</v>
      </c>
      <c r="T287" s="163">
        <v>765</v>
      </c>
      <c r="U287" s="164">
        <f t="shared" si="4"/>
        <v>-546</v>
      </c>
      <c r="V287" s="246"/>
      <c r="W287" s="246"/>
    </row>
    <row r="288" spans="2:23" ht="28.5" x14ac:dyDescent="0.3">
      <c r="B288" s="18">
        <v>272</v>
      </c>
      <c r="C288" s="19">
        <v>-6</v>
      </c>
      <c r="D288" s="172" t="s">
        <v>2556</v>
      </c>
      <c r="E288" s="141" t="s">
        <v>4026</v>
      </c>
      <c r="F288" s="142" t="s">
        <v>7</v>
      </c>
      <c r="G288" s="143" t="s">
        <v>2594</v>
      </c>
      <c r="H288" s="138">
        <v>28</v>
      </c>
      <c r="I288" s="139">
        <v>3</v>
      </c>
      <c r="J288" s="140">
        <v>9.3333333333333339</v>
      </c>
      <c r="K288" s="265"/>
      <c r="L288" s="46" t="s">
        <v>4538</v>
      </c>
      <c r="M288" s="252" t="s">
        <v>6202</v>
      </c>
      <c r="N288" s="253" t="s">
        <v>960</v>
      </c>
      <c r="O288" s="77"/>
      <c r="Q288" s="162" t="s">
        <v>471</v>
      </c>
      <c r="R288" s="167" t="s">
        <v>2519</v>
      </c>
      <c r="S288" s="160">
        <v>691</v>
      </c>
      <c r="T288" s="163">
        <v>562</v>
      </c>
      <c r="U288" s="164">
        <f t="shared" si="4"/>
        <v>-129</v>
      </c>
      <c r="V288" s="246"/>
      <c r="W288" s="246"/>
    </row>
    <row r="289" spans="2:23" ht="42.75" x14ac:dyDescent="0.3">
      <c r="B289" s="18">
        <v>272</v>
      </c>
      <c r="C289" s="19">
        <v>-6</v>
      </c>
      <c r="D289" s="172" t="s">
        <v>1438</v>
      </c>
      <c r="E289" s="141" t="s">
        <v>4026</v>
      </c>
      <c r="F289" s="142" t="s">
        <v>7</v>
      </c>
      <c r="G289" s="143" t="s">
        <v>1439</v>
      </c>
      <c r="H289" s="138">
        <v>28</v>
      </c>
      <c r="I289" s="139">
        <v>4</v>
      </c>
      <c r="J289" s="140">
        <v>7</v>
      </c>
      <c r="K289" s="265"/>
      <c r="L289" s="46" t="s">
        <v>4538</v>
      </c>
      <c r="M289" s="262" t="s">
        <v>6203</v>
      </c>
      <c r="N289" s="234"/>
      <c r="O289" s="77"/>
      <c r="Q289" s="162" t="s">
        <v>477</v>
      </c>
      <c r="R289" s="167" t="s">
        <v>535</v>
      </c>
      <c r="S289" s="160">
        <v>752</v>
      </c>
      <c r="T289" s="163">
        <v>1335</v>
      </c>
      <c r="U289" s="164">
        <f t="shared" si="4"/>
        <v>583</v>
      </c>
      <c r="V289" s="246"/>
      <c r="W289" s="246"/>
    </row>
    <row r="290" spans="2:23" ht="28.5" x14ac:dyDescent="0.3">
      <c r="B290" s="18">
        <v>272</v>
      </c>
      <c r="C290" s="19">
        <v>-6</v>
      </c>
      <c r="D290" s="172" t="s">
        <v>301</v>
      </c>
      <c r="E290" s="141" t="s">
        <v>4026</v>
      </c>
      <c r="F290" s="142" t="s">
        <v>7</v>
      </c>
      <c r="G290" s="143" t="s">
        <v>302</v>
      </c>
      <c r="H290" s="138">
        <v>28</v>
      </c>
      <c r="I290" s="139">
        <v>5</v>
      </c>
      <c r="J290" s="140">
        <v>5.6</v>
      </c>
      <c r="K290" s="265"/>
      <c r="L290" s="46" t="s">
        <v>4538</v>
      </c>
      <c r="M290" s="252" t="s">
        <v>6204</v>
      </c>
      <c r="N290" s="253" t="s">
        <v>5256</v>
      </c>
      <c r="O290" s="77"/>
      <c r="Q290" s="162" t="s">
        <v>3030</v>
      </c>
      <c r="R290" s="167" t="s">
        <v>26</v>
      </c>
      <c r="S290" s="160">
        <v>1311</v>
      </c>
      <c r="T290" s="163">
        <v>1136</v>
      </c>
      <c r="U290" s="164">
        <f t="shared" si="4"/>
        <v>-175</v>
      </c>
      <c r="V290" s="246"/>
      <c r="W290" s="246"/>
    </row>
    <row r="291" spans="2:23" ht="28.5" x14ac:dyDescent="0.3">
      <c r="B291" s="18">
        <v>272</v>
      </c>
      <c r="C291" s="19">
        <v>-6</v>
      </c>
      <c r="D291" s="172" t="s">
        <v>1204</v>
      </c>
      <c r="E291" s="141" t="s">
        <v>4026</v>
      </c>
      <c r="F291" s="142" t="s">
        <v>7</v>
      </c>
      <c r="G291" s="143" t="s">
        <v>1205</v>
      </c>
      <c r="H291" s="138">
        <v>28</v>
      </c>
      <c r="I291" s="139">
        <v>5</v>
      </c>
      <c r="J291" s="140">
        <v>5.6</v>
      </c>
      <c r="K291" s="265"/>
      <c r="L291" s="46" t="s">
        <v>4538</v>
      </c>
      <c r="M291" s="262" t="s">
        <v>5477</v>
      </c>
      <c r="N291" s="253" t="s">
        <v>3669</v>
      </c>
      <c r="O291" s="77"/>
      <c r="Q291" s="162" t="s">
        <v>480</v>
      </c>
      <c r="R291" s="167" t="s">
        <v>2283</v>
      </c>
      <c r="S291" s="160">
        <v>339</v>
      </c>
      <c r="T291" s="163">
        <v>367</v>
      </c>
      <c r="U291" s="164">
        <f t="shared" si="4"/>
        <v>28</v>
      </c>
      <c r="V291" s="246"/>
      <c r="W291" s="246"/>
    </row>
    <row r="292" spans="2:23" ht="42.75" x14ac:dyDescent="0.3">
      <c r="B292" s="18">
        <v>272</v>
      </c>
      <c r="C292" s="19">
        <v>-6</v>
      </c>
      <c r="D292" s="172" t="s">
        <v>996</v>
      </c>
      <c r="E292" s="141" t="s">
        <v>4026</v>
      </c>
      <c r="F292" s="142" t="s">
        <v>7</v>
      </c>
      <c r="G292" s="143" t="s">
        <v>2921</v>
      </c>
      <c r="H292" s="138">
        <v>28</v>
      </c>
      <c r="I292" s="139">
        <v>5</v>
      </c>
      <c r="J292" s="140">
        <v>5.6</v>
      </c>
      <c r="K292" s="265"/>
      <c r="L292" s="46" t="s">
        <v>4538</v>
      </c>
      <c r="M292" s="262" t="s">
        <v>6205</v>
      </c>
      <c r="N292" s="253"/>
      <c r="O292" s="77"/>
      <c r="Q292" s="162" t="s">
        <v>5748</v>
      </c>
      <c r="R292" s="167" t="s">
        <v>5611</v>
      </c>
      <c r="S292" s="161">
        <v>924</v>
      </c>
      <c r="T292" s="163">
        <v>71</v>
      </c>
      <c r="U292" s="164">
        <f t="shared" si="4"/>
        <v>-853</v>
      </c>
      <c r="V292" s="246"/>
      <c r="W292" s="246"/>
    </row>
    <row r="293" spans="2:23" ht="42.75" x14ac:dyDescent="0.3">
      <c r="B293" s="18">
        <v>272</v>
      </c>
      <c r="C293" s="19">
        <v>-6</v>
      </c>
      <c r="D293" s="172" t="s">
        <v>514</v>
      </c>
      <c r="E293" s="141" t="s">
        <v>4026</v>
      </c>
      <c r="F293" s="142" t="s">
        <v>7</v>
      </c>
      <c r="G293" s="143" t="s">
        <v>515</v>
      </c>
      <c r="H293" s="138">
        <v>28</v>
      </c>
      <c r="I293" s="139">
        <v>6</v>
      </c>
      <c r="J293" s="140">
        <v>4.666666666666667</v>
      </c>
      <c r="K293" s="265"/>
      <c r="L293" s="46" t="s">
        <v>4538</v>
      </c>
      <c r="M293" s="252" t="s">
        <v>6206</v>
      </c>
      <c r="N293" s="253"/>
      <c r="O293" s="77"/>
      <c r="Q293" s="162" t="s">
        <v>4314</v>
      </c>
      <c r="R293" s="167" t="s">
        <v>4288</v>
      </c>
      <c r="S293" s="160">
        <v>1451</v>
      </c>
      <c r="T293" s="163">
        <v>1335</v>
      </c>
      <c r="U293" s="164">
        <f t="shared" si="4"/>
        <v>-116</v>
      </c>
      <c r="V293" s="246"/>
      <c r="W293" s="246"/>
    </row>
    <row r="294" spans="2:23" ht="57" x14ac:dyDescent="0.3">
      <c r="B294" s="18">
        <v>272</v>
      </c>
      <c r="C294" s="19">
        <v>-6</v>
      </c>
      <c r="D294" s="172" t="s">
        <v>1192</v>
      </c>
      <c r="E294" s="141" t="s">
        <v>4026</v>
      </c>
      <c r="F294" s="142" t="s">
        <v>7</v>
      </c>
      <c r="G294" s="143" t="s">
        <v>3107</v>
      </c>
      <c r="H294" s="138">
        <v>28</v>
      </c>
      <c r="I294" s="139">
        <v>8</v>
      </c>
      <c r="J294" s="140">
        <v>3.5</v>
      </c>
      <c r="K294" s="265"/>
      <c r="L294" s="46" t="s">
        <v>4538</v>
      </c>
      <c r="M294" s="262" t="s">
        <v>6207</v>
      </c>
      <c r="N294" s="234" t="s">
        <v>3664</v>
      </c>
      <c r="O294" s="77"/>
      <c r="Q294" s="162" t="s">
        <v>483</v>
      </c>
      <c r="R294" s="167" t="s">
        <v>2402</v>
      </c>
      <c r="S294" s="160">
        <v>88</v>
      </c>
      <c r="T294" s="163">
        <v>703</v>
      </c>
      <c r="U294" s="164">
        <f t="shared" si="4"/>
        <v>615</v>
      </c>
      <c r="V294" s="246"/>
      <c r="W294" s="246"/>
    </row>
    <row r="295" spans="2:23" ht="42.75" x14ac:dyDescent="0.3">
      <c r="B295" s="18">
        <v>289</v>
      </c>
      <c r="C295" s="19">
        <v>-6</v>
      </c>
      <c r="D295" s="172" t="s">
        <v>613</v>
      </c>
      <c r="E295" s="141" t="s">
        <v>4026</v>
      </c>
      <c r="F295" s="142" t="s">
        <v>278</v>
      </c>
      <c r="G295" s="143" t="s">
        <v>5777</v>
      </c>
      <c r="H295" s="138">
        <v>27</v>
      </c>
      <c r="I295" s="139">
        <v>1</v>
      </c>
      <c r="J295" s="140">
        <v>27</v>
      </c>
      <c r="K295" s="265"/>
      <c r="L295" s="46" t="s">
        <v>4538</v>
      </c>
      <c r="M295" s="269" t="s">
        <v>5840</v>
      </c>
      <c r="N295" s="235"/>
      <c r="O295" s="77"/>
      <c r="Q295" s="162" t="s">
        <v>484</v>
      </c>
      <c r="R295" s="167" t="s">
        <v>420</v>
      </c>
      <c r="S295" s="160">
        <v>610</v>
      </c>
      <c r="T295" s="163">
        <v>1335</v>
      </c>
      <c r="U295" s="164">
        <f t="shared" si="4"/>
        <v>725</v>
      </c>
      <c r="V295" s="246"/>
      <c r="W295" s="246"/>
    </row>
    <row r="296" spans="2:23" ht="26.25" x14ac:dyDescent="0.3">
      <c r="B296" s="18">
        <v>289</v>
      </c>
      <c r="C296" s="19">
        <v>-6</v>
      </c>
      <c r="D296" s="172" t="s">
        <v>937</v>
      </c>
      <c r="E296" s="141" t="s">
        <v>4026</v>
      </c>
      <c r="F296" s="142" t="s">
        <v>7</v>
      </c>
      <c r="G296" s="143" t="s">
        <v>938</v>
      </c>
      <c r="H296" s="138">
        <v>27</v>
      </c>
      <c r="I296" s="139">
        <v>1</v>
      </c>
      <c r="J296" s="140">
        <v>27</v>
      </c>
      <c r="K296" s="265"/>
      <c r="L296" s="46" t="s">
        <v>4034</v>
      </c>
      <c r="M296" s="263" t="s">
        <v>3584</v>
      </c>
      <c r="N296" s="253" t="s">
        <v>960</v>
      </c>
      <c r="O296" s="77"/>
      <c r="Q296" s="162" t="s">
        <v>485</v>
      </c>
      <c r="R296" s="167" t="s">
        <v>126</v>
      </c>
      <c r="S296" s="160">
        <v>418</v>
      </c>
      <c r="T296" s="163">
        <v>765</v>
      </c>
      <c r="U296" s="164">
        <f t="shared" si="4"/>
        <v>347</v>
      </c>
      <c r="V296" s="246"/>
      <c r="W296" s="246"/>
    </row>
    <row r="297" spans="2:23" ht="26.25" x14ac:dyDescent="0.3">
      <c r="B297" s="18">
        <v>289</v>
      </c>
      <c r="C297" s="19">
        <v>-6</v>
      </c>
      <c r="D297" s="172" t="s">
        <v>4415</v>
      </c>
      <c r="E297" s="141" t="s">
        <v>4026</v>
      </c>
      <c r="F297" s="142" t="s">
        <v>7</v>
      </c>
      <c r="G297" s="143" t="s">
        <v>1264</v>
      </c>
      <c r="H297" s="138">
        <v>27</v>
      </c>
      <c r="I297" s="139">
        <v>1</v>
      </c>
      <c r="J297" s="140">
        <v>27</v>
      </c>
      <c r="K297" s="265"/>
      <c r="L297" s="46" t="s">
        <v>4538</v>
      </c>
      <c r="M297" s="258" t="s">
        <v>4416</v>
      </c>
      <c r="N297" s="253" t="s">
        <v>960</v>
      </c>
      <c r="O297" s="77"/>
      <c r="Q297" s="162" t="s">
        <v>3031</v>
      </c>
      <c r="R297" s="167" t="s">
        <v>2996</v>
      </c>
      <c r="S297" s="160">
        <v>1112</v>
      </c>
      <c r="T297" s="163">
        <v>1335</v>
      </c>
      <c r="U297" s="164">
        <f t="shared" si="4"/>
        <v>223</v>
      </c>
      <c r="V297" s="246"/>
      <c r="W297" s="246"/>
    </row>
    <row r="298" spans="2:23" ht="26.25" x14ac:dyDescent="0.3">
      <c r="B298" s="18">
        <v>289</v>
      </c>
      <c r="C298" s="19">
        <v>-6</v>
      </c>
      <c r="D298" s="172" t="s">
        <v>3099</v>
      </c>
      <c r="E298" s="141" t="s">
        <v>4026</v>
      </c>
      <c r="F298" s="142" t="s">
        <v>7</v>
      </c>
      <c r="G298" s="143" t="s">
        <v>3100</v>
      </c>
      <c r="H298" s="138">
        <v>27</v>
      </c>
      <c r="I298" s="139">
        <v>1</v>
      </c>
      <c r="J298" s="140">
        <v>27</v>
      </c>
      <c r="K298" s="265"/>
      <c r="L298" s="46" t="s">
        <v>4034</v>
      </c>
      <c r="M298" s="263" t="s">
        <v>3585</v>
      </c>
      <c r="N298" s="253" t="s">
        <v>960</v>
      </c>
      <c r="O298" s="77"/>
      <c r="Q298" s="162" t="s">
        <v>2776</v>
      </c>
      <c r="R298" s="167" t="s">
        <v>2726</v>
      </c>
      <c r="S298" s="160">
        <v>1451</v>
      </c>
      <c r="T298" s="163">
        <v>338</v>
      </c>
      <c r="U298" s="164">
        <f t="shared" si="4"/>
        <v>-1113</v>
      </c>
      <c r="V298" s="246"/>
      <c r="W298" s="246"/>
    </row>
    <row r="299" spans="2:23" ht="26.25" x14ac:dyDescent="0.3">
      <c r="B299" s="18">
        <v>289</v>
      </c>
      <c r="C299" s="19">
        <v>-6</v>
      </c>
      <c r="D299" s="172" t="s">
        <v>1037</v>
      </c>
      <c r="E299" s="141" t="s">
        <v>4026</v>
      </c>
      <c r="F299" s="142" t="s">
        <v>7</v>
      </c>
      <c r="G299" s="143" t="s">
        <v>2903</v>
      </c>
      <c r="H299" s="138">
        <v>27</v>
      </c>
      <c r="I299" s="139">
        <v>2</v>
      </c>
      <c r="J299" s="140">
        <v>13.5</v>
      </c>
      <c r="K299" s="265"/>
      <c r="L299" s="46" t="s">
        <v>4538</v>
      </c>
      <c r="M299" s="255" t="s">
        <v>3583</v>
      </c>
      <c r="N299" s="253" t="s">
        <v>960</v>
      </c>
      <c r="O299" s="77"/>
      <c r="Q299" s="162" t="s">
        <v>5749</v>
      </c>
      <c r="R299" s="167" t="s">
        <v>323</v>
      </c>
      <c r="S299" s="160">
        <v>1451</v>
      </c>
      <c r="T299" s="163">
        <v>940</v>
      </c>
      <c r="U299" s="164">
        <f t="shared" si="4"/>
        <v>-511</v>
      </c>
      <c r="V299" s="246"/>
      <c r="W299" s="246"/>
    </row>
    <row r="300" spans="2:23" ht="28.5" x14ac:dyDescent="0.3">
      <c r="B300" s="18">
        <v>289</v>
      </c>
      <c r="C300" s="19">
        <v>-6</v>
      </c>
      <c r="D300" s="172" t="s">
        <v>567</v>
      </c>
      <c r="E300" s="141" t="s">
        <v>4026</v>
      </c>
      <c r="F300" s="142" t="s">
        <v>7</v>
      </c>
      <c r="G300" s="143" t="s">
        <v>568</v>
      </c>
      <c r="H300" s="138">
        <v>27</v>
      </c>
      <c r="I300" s="139">
        <v>2</v>
      </c>
      <c r="J300" s="140">
        <v>13.5</v>
      </c>
      <c r="K300" s="265"/>
      <c r="L300" s="46" t="s">
        <v>4538</v>
      </c>
      <c r="M300" s="255" t="s">
        <v>3582</v>
      </c>
      <c r="N300" s="253" t="s">
        <v>960</v>
      </c>
      <c r="O300" s="77"/>
      <c r="Q300" s="162" t="s">
        <v>2958</v>
      </c>
      <c r="R300" s="167" t="s">
        <v>2927</v>
      </c>
      <c r="S300" s="160">
        <v>558</v>
      </c>
      <c r="T300" s="163">
        <v>1481</v>
      </c>
      <c r="U300" s="164">
        <f t="shared" si="4"/>
        <v>923</v>
      </c>
      <c r="V300" s="246"/>
      <c r="W300" s="246"/>
    </row>
    <row r="301" spans="2:23" ht="28.5" x14ac:dyDescent="0.3">
      <c r="B301" s="18">
        <v>289</v>
      </c>
      <c r="C301" s="19">
        <v>-6</v>
      </c>
      <c r="D301" s="172" t="s">
        <v>461</v>
      </c>
      <c r="E301" s="141" t="s">
        <v>4026</v>
      </c>
      <c r="F301" s="142" t="s">
        <v>7</v>
      </c>
      <c r="G301" s="143" t="s">
        <v>462</v>
      </c>
      <c r="H301" s="138">
        <v>27</v>
      </c>
      <c r="I301" s="139">
        <v>2</v>
      </c>
      <c r="J301" s="140">
        <v>13.5</v>
      </c>
      <c r="K301" s="265"/>
      <c r="L301" s="46" t="s">
        <v>4538</v>
      </c>
      <c r="M301" s="255" t="s">
        <v>6208</v>
      </c>
      <c r="N301" s="248"/>
      <c r="O301" s="77"/>
      <c r="Q301" s="162" t="s">
        <v>488</v>
      </c>
      <c r="R301" s="167" t="s">
        <v>238</v>
      </c>
      <c r="S301" s="161">
        <v>139</v>
      </c>
      <c r="T301" s="163">
        <v>85</v>
      </c>
      <c r="U301" s="164">
        <f t="shared" si="4"/>
        <v>-54</v>
      </c>
      <c r="V301" s="246"/>
      <c r="W301" s="246"/>
    </row>
    <row r="302" spans="2:23" ht="26.25" x14ac:dyDescent="0.3">
      <c r="B302" s="18">
        <v>289</v>
      </c>
      <c r="C302" s="19">
        <v>-6</v>
      </c>
      <c r="D302" s="172" t="s">
        <v>2172</v>
      </c>
      <c r="E302" s="141" t="s">
        <v>4026</v>
      </c>
      <c r="F302" s="142" t="s">
        <v>7</v>
      </c>
      <c r="G302" s="143" t="s">
        <v>2213</v>
      </c>
      <c r="H302" s="138">
        <v>27</v>
      </c>
      <c r="I302" s="139">
        <v>2</v>
      </c>
      <c r="J302" s="140">
        <v>13.5</v>
      </c>
      <c r="K302" s="265"/>
      <c r="L302" s="46" t="s">
        <v>4538</v>
      </c>
      <c r="M302" s="255" t="s">
        <v>6209</v>
      </c>
      <c r="N302" s="253" t="s">
        <v>960</v>
      </c>
      <c r="O302" s="77"/>
      <c r="Q302" s="162" t="s">
        <v>2777</v>
      </c>
      <c r="R302" s="167" t="s">
        <v>2699</v>
      </c>
      <c r="S302" s="160">
        <v>368</v>
      </c>
      <c r="T302" s="163">
        <v>616</v>
      </c>
      <c r="U302" s="164">
        <f t="shared" si="4"/>
        <v>248</v>
      </c>
      <c r="V302" s="246"/>
      <c r="W302" s="246"/>
    </row>
    <row r="303" spans="2:23" ht="28.5" x14ac:dyDescent="0.3">
      <c r="B303" s="18">
        <v>289</v>
      </c>
      <c r="C303" s="19">
        <v>-6</v>
      </c>
      <c r="D303" s="172" t="s">
        <v>1476</v>
      </c>
      <c r="E303" s="141" t="s">
        <v>4026</v>
      </c>
      <c r="F303" s="142" t="s">
        <v>7</v>
      </c>
      <c r="G303" s="143" t="s">
        <v>1477</v>
      </c>
      <c r="H303" s="138">
        <v>27</v>
      </c>
      <c r="I303" s="139">
        <v>3</v>
      </c>
      <c r="J303" s="140">
        <v>9</v>
      </c>
      <c r="K303" s="265"/>
      <c r="L303" s="46" t="s">
        <v>4538</v>
      </c>
      <c r="M303" s="262" t="s">
        <v>6210</v>
      </c>
      <c r="N303" s="234"/>
      <c r="O303" s="77"/>
      <c r="Q303" s="162" t="s">
        <v>492</v>
      </c>
      <c r="R303" s="167" t="s">
        <v>2922</v>
      </c>
      <c r="S303" s="160">
        <v>558</v>
      </c>
      <c r="T303" s="163">
        <v>419</v>
      </c>
      <c r="U303" s="164">
        <f t="shared" si="4"/>
        <v>-139</v>
      </c>
      <c r="V303" s="246"/>
      <c r="W303" s="246"/>
    </row>
    <row r="304" spans="2:23" ht="28.5" x14ac:dyDescent="0.3">
      <c r="B304" s="18">
        <v>289</v>
      </c>
      <c r="C304" s="19">
        <v>-6</v>
      </c>
      <c r="D304" s="172" t="s">
        <v>1056</v>
      </c>
      <c r="E304" s="141" t="s">
        <v>4026</v>
      </c>
      <c r="F304" s="142" t="s">
        <v>7</v>
      </c>
      <c r="G304" s="143" t="s">
        <v>617</v>
      </c>
      <c r="H304" s="138">
        <v>27</v>
      </c>
      <c r="I304" s="139">
        <v>4</v>
      </c>
      <c r="J304" s="140">
        <v>6.75</v>
      </c>
      <c r="K304" s="265"/>
      <c r="L304" s="46" t="s">
        <v>4538</v>
      </c>
      <c r="M304" s="262" t="s">
        <v>6211</v>
      </c>
      <c r="N304" s="234" t="s">
        <v>5267</v>
      </c>
      <c r="O304" s="77"/>
      <c r="Q304" s="162" t="s">
        <v>493</v>
      </c>
      <c r="R304" s="167" t="s">
        <v>115</v>
      </c>
      <c r="S304" s="160">
        <v>407</v>
      </c>
      <c r="T304" s="163">
        <v>1136</v>
      </c>
      <c r="U304" s="164">
        <f t="shared" si="4"/>
        <v>729</v>
      </c>
      <c r="V304" s="246"/>
      <c r="W304" s="246"/>
    </row>
    <row r="305" spans="2:23" ht="28.5" x14ac:dyDescent="0.3">
      <c r="B305" s="18">
        <v>289</v>
      </c>
      <c r="C305" s="19">
        <v>-6</v>
      </c>
      <c r="D305" s="172" t="s">
        <v>466</v>
      </c>
      <c r="E305" s="141" t="s">
        <v>4026</v>
      </c>
      <c r="F305" s="142" t="s">
        <v>7</v>
      </c>
      <c r="G305" s="143" t="s">
        <v>467</v>
      </c>
      <c r="H305" s="138">
        <v>27</v>
      </c>
      <c r="I305" s="139">
        <v>4</v>
      </c>
      <c r="J305" s="140">
        <v>6.75</v>
      </c>
      <c r="K305" s="265"/>
      <c r="L305" s="46" t="s">
        <v>4538</v>
      </c>
      <c r="M305" s="252" t="s">
        <v>5011</v>
      </c>
      <c r="N305" s="256" t="s">
        <v>3668</v>
      </c>
      <c r="O305" s="77"/>
      <c r="Q305" s="162" t="s">
        <v>3091</v>
      </c>
      <c r="R305" s="167" t="s">
        <v>3078</v>
      </c>
      <c r="S305" s="160">
        <v>224</v>
      </c>
      <c r="T305" s="163">
        <v>1481</v>
      </c>
      <c r="U305" s="164">
        <f t="shared" si="4"/>
        <v>1257</v>
      </c>
      <c r="V305" s="246"/>
      <c r="W305" s="246"/>
    </row>
    <row r="306" spans="2:23" ht="57" x14ac:dyDescent="0.3">
      <c r="B306" s="18">
        <v>289</v>
      </c>
      <c r="C306" s="19">
        <v>-6</v>
      </c>
      <c r="D306" s="172" t="s">
        <v>37</v>
      </c>
      <c r="E306" s="141" t="s">
        <v>4026</v>
      </c>
      <c r="F306" s="142" t="s">
        <v>7</v>
      </c>
      <c r="G306" s="143" t="s">
        <v>539</v>
      </c>
      <c r="H306" s="138">
        <v>27</v>
      </c>
      <c r="I306" s="139">
        <v>7</v>
      </c>
      <c r="J306" s="140">
        <v>3.8571428571428572</v>
      </c>
      <c r="K306" s="265"/>
      <c r="L306" s="46" t="s">
        <v>4538</v>
      </c>
      <c r="M306" s="262" t="s">
        <v>6212</v>
      </c>
      <c r="N306" s="234" t="s">
        <v>5393</v>
      </c>
      <c r="O306" s="77"/>
      <c r="Q306" s="162" t="s">
        <v>5750</v>
      </c>
      <c r="R306" s="167" t="s">
        <v>323</v>
      </c>
      <c r="S306" s="160">
        <v>924</v>
      </c>
      <c r="T306" s="163">
        <v>1481</v>
      </c>
      <c r="U306" s="164">
        <f t="shared" si="4"/>
        <v>557</v>
      </c>
      <c r="V306" s="246"/>
      <c r="W306" s="246"/>
    </row>
    <row r="307" spans="2:23" ht="31.5" x14ac:dyDescent="0.3">
      <c r="B307" s="18">
        <v>301</v>
      </c>
      <c r="C307" s="19">
        <v>-6</v>
      </c>
      <c r="D307" s="172" t="s">
        <v>1094</v>
      </c>
      <c r="E307" s="141" t="s">
        <v>4026</v>
      </c>
      <c r="F307" s="142" t="s">
        <v>4543</v>
      </c>
      <c r="G307" s="143" t="s">
        <v>4448</v>
      </c>
      <c r="H307" s="138">
        <v>26</v>
      </c>
      <c r="I307" s="139">
        <v>2</v>
      </c>
      <c r="J307" s="140">
        <v>13</v>
      </c>
      <c r="K307" s="265"/>
      <c r="L307" s="46"/>
      <c r="M307" s="261" t="s">
        <v>5250</v>
      </c>
      <c r="N307" s="253" t="s">
        <v>960</v>
      </c>
      <c r="O307" s="77"/>
      <c r="Q307" s="162" t="s">
        <v>3326</v>
      </c>
      <c r="R307" s="167" t="s">
        <v>3293</v>
      </c>
      <c r="S307" s="160">
        <v>407</v>
      </c>
      <c r="T307" s="163">
        <v>562</v>
      </c>
      <c r="U307" s="164">
        <f t="shared" si="4"/>
        <v>155</v>
      </c>
      <c r="V307" s="246"/>
      <c r="W307" s="246"/>
    </row>
    <row r="308" spans="2:23" ht="26.25" x14ac:dyDescent="0.3">
      <c r="B308" s="18">
        <v>301</v>
      </c>
      <c r="C308" s="19">
        <v>-6</v>
      </c>
      <c r="D308" s="172" t="s">
        <v>781</v>
      </c>
      <c r="E308" s="141" t="s">
        <v>4026</v>
      </c>
      <c r="F308" s="142" t="s">
        <v>7</v>
      </c>
      <c r="G308" s="143" t="s">
        <v>782</v>
      </c>
      <c r="H308" s="138">
        <v>26</v>
      </c>
      <c r="I308" s="139">
        <v>2</v>
      </c>
      <c r="J308" s="140">
        <v>13</v>
      </c>
      <c r="K308" s="265"/>
      <c r="L308" s="46"/>
      <c r="M308" s="266" t="s">
        <v>4075</v>
      </c>
      <c r="N308" s="253" t="s">
        <v>5251</v>
      </c>
      <c r="O308" s="77"/>
      <c r="Q308" s="162" t="s">
        <v>2124</v>
      </c>
      <c r="R308" s="167" t="s">
        <v>10</v>
      </c>
      <c r="S308" s="160">
        <v>1451</v>
      </c>
      <c r="T308" s="163">
        <v>138</v>
      </c>
      <c r="U308" s="164">
        <f t="shared" si="4"/>
        <v>-1313</v>
      </c>
      <c r="V308" s="246"/>
      <c r="W308" s="246"/>
    </row>
    <row r="309" spans="2:23" ht="28.5" x14ac:dyDescent="0.3">
      <c r="B309" s="18">
        <v>301</v>
      </c>
      <c r="C309" s="19">
        <v>-6</v>
      </c>
      <c r="D309" s="172" t="s">
        <v>230</v>
      </c>
      <c r="E309" s="141" t="s">
        <v>4026</v>
      </c>
      <c r="F309" s="142" t="s">
        <v>7</v>
      </c>
      <c r="G309" s="143" t="s">
        <v>231</v>
      </c>
      <c r="H309" s="138">
        <v>26</v>
      </c>
      <c r="I309" s="139">
        <v>2</v>
      </c>
      <c r="J309" s="140">
        <v>13</v>
      </c>
      <c r="K309" s="265"/>
      <c r="L309" s="46"/>
      <c r="M309" s="244" t="s">
        <v>6213</v>
      </c>
      <c r="N309" s="253" t="s">
        <v>960</v>
      </c>
      <c r="O309" s="77"/>
      <c r="Q309" s="162" t="s">
        <v>2163</v>
      </c>
      <c r="R309" s="167" t="s">
        <v>323</v>
      </c>
      <c r="S309" s="160">
        <v>170</v>
      </c>
      <c r="T309" s="163">
        <v>940</v>
      </c>
      <c r="U309" s="164">
        <f t="shared" si="4"/>
        <v>770</v>
      </c>
      <c r="V309" s="246"/>
      <c r="W309" s="246"/>
    </row>
    <row r="310" spans="2:23" ht="26.25" x14ac:dyDescent="0.3">
      <c r="B310" s="18">
        <v>301</v>
      </c>
      <c r="C310" s="19">
        <v>-6</v>
      </c>
      <c r="D310" s="172" t="s">
        <v>1037</v>
      </c>
      <c r="E310" s="141" t="s">
        <v>4026</v>
      </c>
      <c r="F310" s="142" t="s">
        <v>7</v>
      </c>
      <c r="G310" s="143" t="s">
        <v>128</v>
      </c>
      <c r="H310" s="138">
        <v>26</v>
      </c>
      <c r="I310" s="139">
        <v>2</v>
      </c>
      <c r="J310" s="140">
        <v>13</v>
      </c>
      <c r="K310" s="265"/>
      <c r="L310" s="46"/>
      <c r="M310" s="255" t="s">
        <v>6214</v>
      </c>
      <c r="N310" s="253"/>
      <c r="O310" s="77"/>
      <c r="Q310" s="162" t="s">
        <v>5077</v>
      </c>
      <c r="R310" s="167" t="s">
        <v>4985</v>
      </c>
      <c r="S310" s="160">
        <v>924</v>
      </c>
      <c r="T310" s="163">
        <v>367</v>
      </c>
      <c r="U310" s="164">
        <f t="shared" si="4"/>
        <v>-557</v>
      </c>
      <c r="V310" s="246"/>
      <c r="W310" s="246"/>
    </row>
    <row r="311" spans="2:23" ht="28.5" x14ac:dyDescent="0.3">
      <c r="B311" s="18">
        <v>301</v>
      </c>
      <c r="C311" s="19">
        <v>-6</v>
      </c>
      <c r="D311" s="172" t="s">
        <v>1250</v>
      </c>
      <c r="E311" s="141" t="s">
        <v>4026</v>
      </c>
      <c r="F311" s="142" t="s">
        <v>7</v>
      </c>
      <c r="G311" s="143" t="s">
        <v>1713</v>
      </c>
      <c r="H311" s="138">
        <v>26</v>
      </c>
      <c r="I311" s="139">
        <v>3</v>
      </c>
      <c r="J311" s="140">
        <v>8.6666666666666661</v>
      </c>
      <c r="K311" s="265"/>
      <c r="L311" s="46"/>
      <c r="M311" s="252" t="s">
        <v>6215</v>
      </c>
      <c r="N311" s="253" t="s">
        <v>960</v>
      </c>
      <c r="O311" s="77"/>
      <c r="Q311" s="162" t="s">
        <v>3071</v>
      </c>
      <c r="R311" s="167" t="s">
        <v>3063</v>
      </c>
      <c r="S311" s="160">
        <v>1112</v>
      </c>
      <c r="T311" s="163">
        <v>562</v>
      </c>
      <c r="U311" s="164">
        <f t="shared" si="4"/>
        <v>-550</v>
      </c>
      <c r="V311" s="246"/>
      <c r="W311" s="246"/>
    </row>
    <row r="312" spans="2:23" ht="28.5" x14ac:dyDescent="0.3">
      <c r="B312" s="18">
        <v>301</v>
      </c>
      <c r="C312" s="19">
        <v>-6</v>
      </c>
      <c r="D312" s="172" t="s">
        <v>1129</v>
      </c>
      <c r="E312" s="141" t="s">
        <v>4026</v>
      </c>
      <c r="F312" s="142" t="s">
        <v>7</v>
      </c>
      <c r="G312" s="143" t="s">
        <v>2421</v>
      </c>
      <c r="H312" s="138">
        <v>26</v>
      </c>
      <c r="I312" s="139">
        <v>3</v>
      </c>
      <c r="J312" s="140">
        <v>8.6666666666666661</v>
      </c>
      <c r="K312" s="265"/>
      <c r="L312" s="46"/>
      <c r="M312" s="252" t="s">
        <v>4661</v>
      </c>
      <c r="N312" s="253"/>
      <c r="O312" s="77"/>
      <c r="Q312" s="162" t="s">
        <v>5574</v>
      </c>
      <c r="R312" s="167" t="s">
        <v>5444</v>
      </c>
      <c r="S312" s="160">
        <v>691</v>
      </c>
      <c r="T312" s="163">
        <v>408</v>
      </c>
      <c r="U312" s="164">
        <f t="shared" si="4"/>
        <v>-283</v>
      </c>
      <c r="V312" s="246"/>
      <c r="W312" s="246"/>
    </row>
    <row r="313" spans="2:23" ht="28.5" x14ac:dyDescent="0.3">
      <c r="B313" s="18">
        <v>301</v>
      </c>
      <c r="C313" s="19">
        <v>-6</v>
      </c>
      <c r="D313" s="172" t="s">
        <v>1705</v>
      </c>
      <c r="E313" s="141" t="s">
        <v>4026</v>
      </c>
      <c r="F313" s="142" t="s">
        <v>7</v>
      </c>
      <c r="G313" s="143" t="s">
        <v>2588</v>
      </c>
      <c r="H313" s="138">
        <v>26</v>
      </c>
      <c r="I313" s="139">
        <v>3</v>
      </c>
      <c r="J313" s="140">
        <v>8.6666666666666661</v>
      </c>
      <c r="K313" s="265"/>
      <c r="L313" s="46"/>
      <c r="M313" s="252" t="s">
        <v>6216</v>
      </c>
      <c r="N313" s="253" t="s">
        <v>960</v>
      </c>
      <c r="O313" s="77"/>
      <c r="Q313" s="162" t="s">
        <v>2222</v>
      </c>
      <c r="R313" s="167" t="s">
        <v>2883</v>
      </c>
      <c r="S313" s="160">
        <v>181</v>
      </c>
      <c r="T313" s="163">
        <v>224</v>
      </c>
      <c r="U313" s="164">
        <f t="shared" si="4"/>
        <v>43</v>
      </c>
      <c r="V313" s="246"/>
      <c r="W313" s="246"/>
    </row>
    <row r="314" spans="2:23" ht="28.5" x14ac:dyDescent="0.3">
      <c r="B314" s="18">
        <v>301</v>
      </c>
      <c r="C314" s="19">
        <v>-6</v>
      </c>
      <c r="D314" s="172" t="s">
        <v>2352</v>
      </c>
      <c r="E314" s="141" t="s">
        <v>4026</v>
      </c>
      <c r="F314" s="142" t="s">
        <v>7</v>
      </c>
      <c r="G314" s="143" t="s">
        <v>1486</v>
      </c>
      <c r="H314" s="138">
        <v>26</v>
      </c>
      <c r="I314" s="139">
        <v>3</v>
      </c>
      <c r="J314" s="140">
        <v>8.6666666666666661</v>
      </c>
      <c r="K314" s="265"/>
      <c r="L314" s="46"/>
      <c r="M314" s="252" t="s">
        <v>4664</v>
      </c>
      <c r="N314" s="253" t="s">
        <v>960</v>
      </c>
      <c r="O314" s="77"/>
      <c r="Q314" s="162" t="s">
        <v>5413</v>
      </c>
      <c r="R314" s="167" t="s">
        <v>5374</v>
      </c>
      <c r="S314" s="160">
        <v>1112</v>
      </c>
      <c r="T314" s="163">
        <v>940</v>
      </c>
      <c r="U314" s="164">
        <f t="shared" si="4"/>
        <v>-172</v>
      </c>
      <c r="V314" s="246"/>
      <c r="W314" s="246"/>
    </row>
    <row r="315" spans="2:23" ht="28.5" x14ac:dyDescent="0.3">
      <c r="B315" s="18">
        <v>301</v>
      </c>
      <c r="C315" s="19">
        <v>-6</v>
      </c>
      <c r="D315" s="172" t="s">
        <v>1263</v>
      </c>
      <c r="E315" s="141" t="s">
        <v>4026</v>
      </c>
      <c r="F315" s="142" t="s">
        <v>7</v>
      </c>
      <c r="G315" s="143" t="s">
        <v>2419</v>
      </c>
      <c r="H315" s="138">
        <v>26</v>
      </c>
      <c r="I315" s="139">
        <v>4</v>
      </c>
      <c r="J315" s="140">
        <v>6.5</v>
      </c>
      <c r="K315" s="265"/>
      <c r="L315" s="46"/>
      <c r="M315" s="252" t="s">
        <v>6217</v>
      </c>
      <c r="N315" s="253" t="s">
        <v>960</v>
      </c>
      <c r="O315" s="77"/>
      <c r="Q315" s="162" t="s">
        <v>512</v>
      </c>
      <c r="R315" s="167" t="s">
        <v>17</v>
      </c>
      <c r="S315" s="160">
        <v>5</v>
      </c>
      <c r="T315" s="163">
        <v>408</v>
      </c>
      <c r="U315" s="164">
        <f t="shared" si="4"/>
        <v>403</v>
      </c>
      <c r="V315" s="246"/>
      <c r="W315" s="246"/>
    </row>
    <row r="316" spans="2:23" ht="31.5" x14ac:dyDescent="0.3">
      <c r="B316" s="18">
        <v>310</v>
      </c>
      <c r="C316" s="19">
        <v>-6</v>
      </c>
      <c r="D316" s="172" t="s">
        <v>268</v>
      </c>
      <c r="E316" s="141" t="s">
        <v>4026</v>
      </c>
      <c r="F316" s="142" t="s">
        <v>5911</v>
      </c>
      <c r="G316" s="143" t="s">
        <v>270</v>
      </c>
      <c r="H316" s="138">
        <v>25</v>
      </c>
      <c r="I316" s="139">
        <v>1</v>
      </c>
      <c r="J316" s="140">
        <v>25</v>
      </c>
      <c r="K316" s="265"/>
      <c r="L316" s="46"/>
      <c r="M316" s="255" t="s">
        <v>960</v>
      </c>
      <c r="N316" s="256" t="s">
        <v>3586</v>
      </c>
      <c r="O316" s="77"/>
      <c r="Q316" s="162" t="s">
        <v>2223</v>
      </c>
      <c r="R316" s="167" t="s">
        <v>1187</v>
      </c>
      <c r="S316" s="160">
        <v>152</v>
      </c>
      <c r="T316" s="163">
        <v>1481</v>
      </c>
      <c r="U316" s="164">
        <f t="shared" si="4"/>
        <v>1329</v>
      </c>
      <c r="V316" s="246"/>
      <c r="W316" s="246"/>
    </row>
    <row r="317" spans="2:23" ht="26.25" x14ac:dyDescent="0.3">
      <c r="B317" s="18">
        <v>310</v>
      </c>
      <c r="C317" s="19">
        <v>-6</v>
      </c>
      <c r="D317" s="172" t="s">
        <v>525</v>
      </c>
      <c r="E317" s="141" t="s">
        <v>4026</v>
      </c>
      <c r="F317" s="142" t="s">
        <v>278</v>
      </c>
      <c r="G317" s="143" t="s">
        <v>323</v>
      </c>
      <c r="H317" s="138">
        <v>25</v>
      </c>
      <c r="I317" s="139">
        <v>1</v>
      </c>
      <c r="J317" s="140">
        <v>25</v>
      </c>
      <c r="K317" s="265"/>
      <c r="L317" s="46"/>
      <c r="M317" s="255" t="s">
        <v>960</v>
      </c>
      <c r="N317" s="256" t="s">
        <v>3586</v>
      </c>
      <c r="O317" s="77"/>
      <c r="Q317" s="162" t="s">
        <v>516</v>
      </c>
      <c r="R317" s="167" t="s">
        <v>552</v>
      </c>
      <c r="S317" s="160">
        <v>339</v>
      </c>
      <c r="T317" s="163">
        <v>169</v>
      </c>
      <c r="U317" s="164">
        <f t="shared" si="4"/>
        <v>-170</v>
      </c>
      <c r="V317" s="246"/>
      <c r="W317" s="246"/>
    </row>
    <row r="318" spans="2:23" ht="26.25" x14ac:dyDescent="0.3">
      <c r="B318" s="18">
        <v>310</v>
      </c>
      <c r="C318" s="19">
        <v>-6</v>
      </c>
      <c r="D318" s="172" t="s">
        <v>3176</v>
      </c>
      <c r="E318" s="141" t="s">
        <v>4026</v>
      </c>
      <c r="F318" s="142" t="s">
        <v>7</v>
      </c>
      <c r="G318" s="143" t="s">
        <v>3177</v>
      </c>
      <c r="H318" s="138">
        <v>25</v>
      </c>
      <c r="I318" s="139">
        <v>1</v>
      </c>
      <c r="J318" s="140">
        <v>25</v>
      </c>
      <c r="K318" s="265"/>
      <c r="L318" s="46"/>
      <c r="M318" s="270" t="s">
        <v>3588</v>
      </c>
      <c r="N318" s="253" t="s">
        <v>960</v>
      </c>
      <c r="O318" s="77"/>
      <c r="Q318" s="162" t="s">
        <v>3251</v>
      </c>
      <c r="R318" s="167" t="s">
        <v>3198</v>
      </c>
      <c r="S318" s="160">
        <v>752</v>
      </c>
      <c r="T318" s="163">
        <v>940</v>
      </c>
      <c r="U318" s="164">
        <f t="shared" si="4"/>
        <v>188</v>
      </c>
      <c r="V318" s="246"/>
      <c r="W318" s="246"/>
    </row>
    <row r="319" spans="2:23" ht="26.25" x14ac:dyDescent="0.3">
      <c r="B319" s="18">
        <v>310</v>
      </c>
      <c r="C319" s="19">
        <v>-6</v>
      </c>
      <c r="D319" s="172" t="s">
        <v>3178</v>
      </c>
      <c r="E319" s="141" t="s">
        <v>4026</v>
      </c>
      <c r="F319" s="142" t="s">
        <v>7</v>
      </c>
      <c r="G319" s="143" t="s">
        <v>757</v>
      </c>
      <c r="H319" s="138">
        <v>25</v>
      </c>
      <c r="I319" s="139">
        <v>1</v>
      </c>
      <c r="J319" s="140">
        <v>25</v>
      </c>
      <c r="K319" s="265"/>
      <c r="L319" s="46"/>
      <c r="M319" s="258" t="s">
        <v>3588</v>
      </c>
      <c r="N319" s="253" t="s">
        <v>960</v>
      </c>
      <c r="O319" s="77"/>
      <c r="Q319" s="162" t="s">
        <v>519</v>
      </c>
      <c r="R319" s="167" t="s">
        <v>657</v>
      </c>
      <c r="S319" s="160">
        <v>115</v>
      </c>
      <c r="T319" s="163">
        <v>1136</v>
      </c>
      <c r="U319" s="164">
        <f t="shared" si="4"/>
        <v>1021</v>
      </c>
      <c r="V319" s="246"/>
      <c r="W319" s="246"/>
    </row>
    <row r="320" spans="2:23" ht="26.25" x14ac:dyDescent="0.3">
      <c r="B320" s="18">
        <v>310</v>
      </c>
      <c r="C320" s="19">
        <v>-6</v>
      </c>
      <c r="D320" s="172" t="s">
        <v>441</v>
      </c>
      <c r="E320" s="141" t="s">
        <v>4026</v>
      </c>
      <c r="F320" s="142" t="s">
        <v>7</v>
      </c>
      <c r="G320" s="143" t="s">
        <v>442</v>
      </c>
      <c r="H320" s="138">
        <v>25</v>
      </c>
      <c r="I320" s="139">
        <v>2</v>
      </c>
      <c r="J320" s="140">
        <v>12.5</v>
      </c>
      <c r="K320" s="265"/>
      <c r="L320" s="46"/>
      <c r="M320" s="255" t="s">
        <v>3587</v>
      </c>
      <c r="N320" s="253" t="s">
        <v>960</v>
      </c>
      <c r="O320" s="77"/>
      <c r="Q320" s="162" t="s">
        <v>520</v>
      </c>
      <c r="R320" s="167" t="s">
        <v>544</v>
      </c>
      <c r="S320" s="160">
        <v>840</v>
      </c>
      <c r="T320" s="163">
        <v>1335</v>
      </c>
      <c r="U320" s="164">
        <f t="shared" si="4"/>
        <v>495</v>
      </c>
      <c r="V320" s="246"/>
      <c r="W320" s="246"/>
    </row>
    <row r="321" spans="2:23" ht="28.5" x14ac:dyDescent="0.3">
      <c r="B321" s="18">
        <v>310</v>
      </c>
      <c r="C321" s="19">
        <v>-6</v>
      </c>
      <c r="D321" s="172" t="s">
        <v>822</v>
      </c>
      <c r="E321" s="141" t="s">
        <v>4026</v>
      </c>
      <c r="F321" s="142" t="s">
        <v>7</v>
      </c>
      <c r="G321" s="143" t="s">
        <v>823</v>
      </c>
      <c r="H321" s="138">
        <v>25</v>
      </c>
      <c r="I321" s="139">
        <v>2</v>
      </c>
      <c r="J321" s="140">
        <v>12.5</v>
      </c>
      <c r="K321" s="265"/>
      <c r="L321" s="46"/>
      <c r="M321" s="255" t="s">
        <v>6218</v>
      </c>
      <c r="N321" s="245"/>
      <c r="O321" s="77"/>
      <c r="Q321" s="162" t="s">
        <v>521</v>
      </c>
      <c r="R321" s="167" t="s">
        <v>1462</v>
      </c>
      <c r="S321" s="160">
        <v>924</v>
      </c>
      <c r="T321" s="163">
        <v>703</v>
      </c>
      <c r="U321" s="164">
        <f t="shared" si="4"/>
        <v>-221</v>
      </c>
      <c r="V321" s="246"/>
      <c r="W321" s="246"/>
    </row>
    <row r="322" spans="2:23" ht="28.5" x14ac:dyDescent="0.3">
      <c r="B322" s="18">
        <v>310</v>
      </c>
      <c r="C322" s="19">
        <v>-6</v>
      </c>
      <c r="D322" s="172" t="s">
        <v>4979</v>
      </c>
      <c r="E322" s="141" t="s">
        <v>4026</v>
      </c>
      <c r="F322" s="142" t="s">
        <v>7</v>
      </c>
      <c r="G322" s="143" t="s">
        <v>94</v>
      </c>
      <c r="H322" s="138">
        <v>25</v>
      </c>
      <c r="I322" s="139">
        <v>2</v>
      </c>
      <c r="J322" s="140">
        <v>12.5</v>
      </c>
      <c r="K322" s="265"/>
      <c r="L322" s="46"/>
      <c r="M322" s="263" t="s">
        <v>6219</v>
      </c>
      <c r="N322" s="234"/>
      <c r="O322" s="77"/>
      <c r="Q322" s="162" t="s">
        <v>526</v>
      </c>
      <c r="R322" s="167" t="s">
        <v>941</v>
      </c>
      <c r="S322" s="160">
        <v>407</v>
      </c>
      <c r="T322" s="163">
        <v>181</v>
      </c>
      <c r="U322" s="164">
        <f t="shared" si="4"/>
        <v>-226</v>
      </c>
      <c r="V322" s="246"/>
      <c r="W322" s="246"/>
    </row>
    <row r="323" spans="2:23" ht="28.5" x14ac:dyDescent="0.3">
      <c r="B323" s="18">
        <v>310</v>
      </c>
      <c r="C323" s="19">
        <v>202</v>
      </c>
      <c r="D323" s="172" t="s">
        <v>4425</v>
      </c>
      <c r="E323" s="141" t="s">
        <v>4026</v>
      </c>
      <c r="F323" s="142" t="s">
        <v>278</v>
      </c>
      <c r="G323" s="143" t="s">
        <v>4426</v>
      </c>
      <c r="H323" s="138">
        <v>25</v>
      </c>
      <c r="I323" s="139">
        <v>3</v>
      </c>
      <c r="J323" s="140">
        <v>8.3333333333333339</v>
      </c>
      <c r="K323" s="265"/>
      <c r="L323" s="46"/>
      <c r="M323" s="259" t="s">
        <v>6220</v>
      </c>
      <c r="N323" s="253" t="s">
        <v>960</v>
      </c>
      <c r="O323" s="77"/>
      <c r="Q323" s="162" t="s">
        <v>3958</v>
      </c>
      <c r="R323" s="167" t="s">
        <v>3942</v>
      </c>
      <c r="S323" s="160">
        <v>645</v>
      </c>
      <c r="T323" s="163">
        <v>1136</v>
      </c>
      <c r="U323" s="164">
        <f t="shared" si="4"/>
        <v>491</v>
      </c>
      <c r="V323" s="246"/>
      <c r="W323" s="246"/>
    </row>
    <row r="324" spans="2:23" ht="28.5" x14ac:dyDescent="0.3">
      <c r="B324" s="18">
        <v>310</v>
      </c>
      <c r="C324" s="19">
        <v>-6</v>
      </c>
      <c r="D324" s="172" t="s">
        <v>4441</v>
      </c>
      <c r="E324" s="141" t="s">
        <v>4026</v>
      </c>
      <c r="F324" s="142" t="s">
        <v>7</v>
      </c>
      <c r="G324" s="143" t="s">
        <v>4442</v>
      </c>
      <c r="H324" s="138">
        <v>25</v>
      </c>
      <c r="I324" s="139">
        <v>3</v>
      </c>
      <c r="J324" s="140">
        <v>8.3333333333333339</v>
      </c>
      <c r="K324" s="265"/>
      <c r="L324" s="46"/>
      <c r="M324" s="262" t="s">
        <v>6221</v>
      </c>
      <c r="N324" s="253" t="s">
        <v>960</v>
      </c>
      <c r="O324" s="77"/>
      <c r="Q324" s="162" t="s">
        <v>531</v>
      </c>
      <c r="R324" s="167" t="s">
        <v>1848</v>
      </c>
      <c r="S324" s="161">
        <v>1311</v>
      </c>
      <c r="T324" s="163">
        <v>6</v>
      </c>
      <c r="U324" s="164">
        <f t="shared" si="4"/>
        <v>-1305</v>
      </c>
      <c r="V324" s="246"/>
      <c r="W324" s="246"/>
    </row>
    <row r="325" spans="2:23" ht="42.75" x14ac:dyDescent="0.3">
      <c r="B325" s="18">
        <v>310</v>
      </c>
      <c r="C325" s="19">
        <v>-6</v>
      </c>
      <c r="D325" s="172" t="s">
        <v>1567</v>
      </c>
      <c r="E325" s="141" t="s">
        <v>4026</v>
      </c>
      <c r="F325" s="142" t="s">
        <v>7</v>
      </c>
      <c r="G325" s="143" t="s">
        <v>3134</v>
      </c>
      <c r="H325" s="138">
        <v>25</v>
      </c>
      <c r="I325" s="139">
        <v>5</v>
      </c>
      <c r="J325" s="140">
        <v>5</v>
      </c>
      <c r="K325" s="265"/>
      <c r="L325" s="46"/>
      <c r="M325" s="262" t="s">
        <v>5841</v>
      </c>
      <c r="N325" s="253" t="s">
        <v>960</v>
      </c>
      <c r="O325" s="77"/>
      <c r="Q325" s="162" t="s">
        <v>2454</v>
      </c>
      <c r="R325" s="167" t="s">
        <v>2438</v>
      </c>
      <c r="S325" s="160">
        <v>1112</v>
      </c>
      <c r="T325" s="163">
        <v>152</v>
      </c>
      <c r="U325" s="164">
        <f t="shared" si="4"/>
        <v>-960</v>
      </c>
      <c r="V325" s="246"/>
      <c r="W325" s="246"/>
    </row>
    <row r="326" spans="2:23" ht="42.75" x14ac:dyDescent="0.3">
      <c r="B326" s="18">
        <v>310</v>
      </c>
      <c r="C326" s="19">
        <v>-6</v>
      </c>
      <c r="D326" s="172" t="s">
        <v>677</v>
      </c>
      <c r="E326" s="141" t="s">
        <v>4026</v>
      </c>
      <c r="F326" s="142" t="s">
        <v>7</v>
      </c>
      <c r="G326" s="143" t="s">
        <v>266</v>
      </c>
      <c r="H326" s="138">
        <v>25</v>
      </c>
      <c r="I326" s="139">
        <v>5</v>
      </c>
      <c r="J326" s="140">
        <v>5</v>
      </c>
      <c r="K326" s="265"/>
      <c r="L326" s="46"/>
      <c r="M326" s="252" t="s">
        <v>6222</v>
      </c>
      <c r="N326" s="234"/>
      <c r="O326" s="77"/>
      <c r="Q326" s="162" t="s">
        <v>2325</v>
      </c>
      <c r="R326" s="167" t="s">
        <v>657</v>
      </c>
      <c r="S326" s="160">
        <v>691</v>
      </c>
      <c r="T326" s="163">
        <v>338</v>
      </c>
      <c r="U326" s="164">
        <f t="shared" si="4"/>
        <v>-353</v>
      </c>
      <c r="V326" s="246"/>
      <c r="W326" s="246"/>
    </row>
    <row r="327" spans="2:23" ht="57" x14ac:dyDescent="0.3">
      <c r="B327" s="18">
        <v>310</v>
      </c>
      <c r="C327" s="19">
        <v>-6</v>
      </c>
      <c r="D327" s="172" t="s">
        <v>697</v>
      </c>
      <c r="E327" s="141" t="s">
        <v>4026</v>
      </c>
      <c r="F327" s="142" t="s">
        <v>7</v>
      </c>
      <c r="G327" s="143" t="s">
        <v>698</v>
      </c>
      <c r="H327" s="138">
        <v>25</v>
      </c>
      <c r="I327" s="139">
        <v>6</v>
      </c>
      <c r="J327" s="140">
        <v>4.166666666666667</v>
      </c>
      <c r="K327" s="265"/>
      <c r="L327" s="46"/>
      <c r="M327" s="252" t="s">
        <v>6223</v>
      </c>
      <c r="N327" s="253"/>
      <c r="O327" s="77"/>
      <c r="Q327" s="162" t="s">
        <v>538</v>
      </c>
      <c r="R327" s="167" t="s">
        <v>1178</v>
      </c>
      <c r="S327" s="160">
        <v>752</v>
      </c>
      <c r="T327" s="163">
        <v>765</v>
      </c>
      <c r="U327" s="164">
        <f t="shared" ref="U327:U390" si="5">IFERROR(IF(T327=0,"New",T327-S327),"New")</f>
        <v>13</v>
      </c>
      <c r="V327" s="246"/>
      <c r="W327" s="246"/>
    </row>
    <row r="328" spans="2:23" ht="42.75" x14ac:dyDescent="0.3">
      <c r="B328" s="18">
        <v>310</v>
      </c>
      <c r="C328" s="19">
        <v>-6</v>
      </c>
      <c r="D328" s="172" t="s">
        <v>2268</v>
      </c>
      <c r="E328" s="141" t="s">
        <v>4026</v>
      </c>
      <c r="F328" s="142" t="s">
        <v>7</v>
      </c>
      <c r="G328" s="143" t="s">
        <v>2297</v>
      </c>
      <c r="H328" s="138">
        <v>25</v>
      </c>
      <c r="I328" s="139">
        <v>6</v>
      </c>
      <c r="J328" s="140">
        <v>4.166666666666667</v>
      </c>
      <c r="K328" s="265"/>
      <c r="L328" s="46"/>
      <c r="M328" s="262" t="s">
        <v>6224</v>
      </c>
      <c r="N328" s="253" t="s">
        <v>960</v>
      </c>
      <c r="O328" s="77"/>
      <c r="Q328" s="162" t="s">
        <v>2224</v>
      </c>
      <c r="R328" s="167" t="s">
        <v>2214</v>
      </c>
      <c r="S328" s="160">
        <v>382</v>
      </c>
      <c r="T328" s="163">
        <v>116</v>
      </c>
      <c r="U328" s="164">
        <f t="shared" si="5"/>
        <v>-266</v>
      </c>
      <c r="V328" s="246"/>
      <c r="W328" s="246"/>
    </row>
    <row r="329" spans="2:23" ht="26.25" x14ac:dyDescent="0.3">
      <c r="B329" s="18">
        <v>323</v>
      </c>
      <c r="C329" s="19">
        <v>-7</v>
      </c>
      <c r="D329" s="172" t="s">
        <v>182</v>
      </c>
      <c r="E329" s="141" t="s">
        <v>4026</v>
      </c>
      <c r="F329" s="142" t="s">
        <v>7</v>
      </c>
      <c r="G329" s="143" t="s">
        <v>128</v>
      </c>
      <c r="H329" s="138">
        <v>24</v>
      </c>
      <c r="I329" s="139">
        <v>2</v>
      </c>
      <c r="J329" s="140">
        <v>12</v>
      </c>
      <c r="K329" s="265"/>
      <c r="L329" s="46"/>
      <c r="M329" s="263" t="s">
        <v>4073</v>
      </c>
      <c r="N329" s="245"/>
      <c r="O329" s="77"/>
      <c r="Q329" s="162" t="s">
        <v>2125</v>
      </c>
      <c r="R329" s="167" t="s">
        <v>2106</v>
      </c>
      <c r="S329" s="160">
        <v>1451</v>
      </c>
      <c r="T329" s="163">
        <v>855</v>
      </c>
      <c r="U329" s="164">
        <f t="shared" si="5"/>
        <v>-596</v>
      </c>
      <c r="V329" s="246"/>
      <c r="W329" s="246"/>
    </row>
    <row r="330" spans="2:23" ht="26.25" x14ac:dyDescent="0.3">
      <c r="B330" s="18">
        <v>323</v>
      </c>
      <c r="C330" s="19">
        <v>-7</v>
      </c>
      <c r="D330" s="172" t="s">
        <v>790</v>
      </c>
      <c r="E330" s="141" t="s">
        <v>4026</v>
      </c>
      <c r="F330" s="142" t="s">
        <v>278</v>
      </c>
      <c r="G330" s="143" t="s">
        <v>791</v>
      </c>
      <c r="H330" s="138">
        <v>24</v>
      </c>
      <c r="I330" s="139">
        <v>2</v>
      </c>
      <c r="J330" s="140">
        <v>12</v>
      </c>
      <c r="K330" s="265"/>
      <c r="L330" s="46"/>
      <c r="M330" s="259" t="s">
        <v>4414</v>
      </c>
      <c r="N330" s="256" t="s">
        <v>3616</v>
      </c>
      <c r="O330" s="77"/>
      <c r="Q330" s="162" t="s">
        <v>2863</v>
      </c>
      <c r="R330" s="167" t="s">
        <v>2855</v>
      </c>
      <c r="S330" s="160">
        <v>1451</v>
      </c>
      <c r="T330" s="163">
        <v>940</v>
      </c>
      <c r="U330" s="164">
        <f t="shared" si="5"/>
        <v>-511</v>
      </c>
      <c r="V330" s="246"/>
      <c r="W330" s="246"/>
    </row>
    <row r="331" spans="2:23" ht="26.25" x14ac:dyDescent="0.3">
      <c r="B331" s="18">
        <v>323</v>
      </c>
      <c r="C331" s="19">
        <v>-7</v>
      </c>
      <c r="D331" s="172" t="s">
        <v>2552</v>
      </c>
      <c r="E331" s="141" t="s">
        <v>4026</v>
      </c>
      <c r="F331" s="142" t="s">
        <v>7</v>
      </c>
      <c r="G331" s="143" t="s">
        <v>323</v>
      </c>
      <c r="H331" s="138">
        <v>24</v>
      </c>
      <c r="I331" s="139">
        <v>2</v>
      </c>
      <c r="J331" s="140">
        <v>12</v>
      </c>
      <c r="K331" s="265"/>
      <c r="L331" s="46"/>
      <c r="M331" s="255" t="s">
        <v>6225</v>
      </c>
      <c r="N331" s="253" t="s">
        <v>960</v>
      </c>
      <c r="O331" s="77"/>
      <c r="Q331" s="162" t="s">
        <v>3959</v>
      </c>
      <c r="R331" s="167" t="s">
        <v>1787</v>
      </c>
      <c r="S331" s="160">
        <v>1112</v>
      </c>
      <c r="T331" s="163">
        <v>408</v>
      </c>
      <c r="U331" s="164">
        <f t="shared" si="5"/>
        <v>-704</v>
      </c>
      <c r="V331" s="246"/>
      <c r="W331" s="246"/>
    </row>
    <row r="332" spans="2:23" ht="26.25" x14ac:dyDescent="0.3">
      <c r="B332" s="18">
        <v>323</v>
      </c>
      <c r="C332" s="19">
        <v>-7</v>
      </c>
      <c r="D332" s="172" t="s">
        <v>5600</v>
      </c>
      <c r="E332" s="141" t="s">
        <v>4026</v>
      </c>
      <c r="F332" s="142" t="s">
        <v>7</v>
      </c>
      <c r="G332" s="143" t="s">
        <v>2044</v>
      </c>
      <c r="H332" s="138">
        <v>24</v>
      </c>
      <c r="I332" s="139">
        <v>2</v>
      </c>
      <c r="J332" s="140">
        <v>12</v>
      </c>
      <c r="K332" s="265"/>
      <c r="L332" s="46"/>
      <c r="M332" s="255" t="s">
        <v>6226</v>
      </c>
      <c r="N332" s="253"/>
      <c r="O332" s="77"/>
      <c r="Q332" s="162" t="s">
        <v>2326</v>
      </c>
      <c r="R332" s="167" t="s">
        <v>2597</v>
      </c>
      <c r="S332" s="160">
        <v>224</v>
      </c>
      <c r="T332" s="163">
        <v>653</v>
      </c>
      <c r="U332" s="164">
        <f t="shared" si="5"/>
        <v>429</v>
      </c>
      <c r="V332" s="246"/>
      <c r="W332" s="246"/>
    </row>
    <row r="333" spans="2:23" ht="26.25" x14ac:dyDescent="0.3">
      <c r="B333" s="18">
        <v>323</v>
      </c>
      <c r="C333" s="19">
        <v>-7</v>
      </c>
      <c r="D333" s="172" t="s">
        <v>1228</v>
      </c>
      <c r="E333" s="141" t="s">
        <v>4026</v>
      </c>
      <c r="F333" s="142" t="s">
        <v>7</v>
      </c>
      <c r="G333" s="143" t="s">
        <v>3106</v>
      </c>
      <c r="H333" s="138">
        <v>24</v>
      </c>
      <c r="I333" s="139">
        <v>2</v>
      </c>
      <c r="J333" s="140">
        <v>12</v>
      </c>
      <c r="K333" s="265"/>
      <c r="L333" s="46"/>
      <c r="M333" s="263" t="s">
        <v>4095</v>
      </c>
      <c r="N333" s="253" t="s">
        <v>960</v>
      </c>
      <c r="O333" s="77"/>
      <c r="Q333" s="162" t="s">
        <v>547</v>
      </c>
      <c r="R333" s="167" t="s">
        <v>968</v>
      </c>
      <c r="S333" s="160">
        <v>610</v>
      </c>
      <c r="T333" s="163">
        <v>1335</v>
      </c>
      <c r="U333" s="164">
        <f t="shared" si="5"/>
        <v>725</v>
      </c>
      <c r="V333" s="246"/>
      <c r="W333" s="246"/>
    </row>
    <row r="334" spans="2:23" ht="26.25" x14ac:dyDescent="0.3">
      <c r="B334" s="18">
        <v>323</v>
      </c>
      <c r="C334" s="19">
        <v>-7</v>
      </c>
      <c r="D334" s="172" t="s">
        <v>935</v>
      </c>
      <c r="E334" s="141" t="s">
        <v>4026</v>
      </c>
      <c r="F334" s="142" t="s">
        <v>7</v>
      </c>
      <c r="G334" s="143" t="s">
        <v>990</v>
      </c>
      <c r="H334" s="138">
        <v>24</v>
      </c>
      <c r="I334" s="139">
        <v>2</v>
      </c>
      <c r="J334" s="140">
        <v>12</v>
      </c>
      <c r="K334" s="265"/>
      <c r="L334" s="46"/>
      <c r="M334" s="263" t="s">
        <v>5252</v>
      </c>
      <c r="N334" s="253"/>
      <c r="O334" s="77"/>
      <c r="Q334" s="162" t="s">
        <v>3252</v>
      </c>
      <c r="R334" s="167" t="s">
        <v>2744</v>
      </c>
      <c r="S334" s="160">
        <v>752</v>
      </c>
      <c r="T334" s="163">
        <v>1136</v>
      </c>
      <c r="U334" s="164">
        <f t="shared" si="5"/>
        <v>384</v>
      </c>
      <c r="V334" s="246"/>
      <c r="W334" s="246"/>
    </row>
    <row r="335" spans="2:23" ht="26.25" x14ac:dyDescent="0.3">
      <c r="B335" s="18">
        <v>323</v>
      </c>
      <c r="C335" s="19">
        <v>-7</v>
      </c>
      <c r="D335" s="172" t="s">
        <v>629</v>
      </c>
      <c r="E335" s="141" t="s">
        <v>4026</v>
      </c>
      <c r="F335" s="142" t="s">
        <v>7</v>
      </c>
      <c r="G335" s="143" t="s">
        <v>2975</v>
      </c>
      <c r="H335" s="138">
        <v>24</v>
      </c>
      <c r="I335" s="139">
        <v>2</v>
      </c>
      <c r="J335" s="140">
        <v>12</v>
      </c>
      <c r="K335" s="265"/>
      <c r="L335" s="46"/>
      <c r="M335" s="266" t="s">
        <v>3589</v>
      </c>
      <c r="N335" s="253" t="s">
        <v>960</v>
      </c>
      <c r="O335" s="77"/>
      <c r="Q335" s="162" t="s">
        <v>3032</v>
      </c>
      <c r="R335" s="167" t="s">
        <v>2985</v>
      </c>
      <c r="S335" s="160">
        <v>924</v>
      </c>
      <c r="T335" s="163">
        <v>703</v>
      </c>
      <c r="U335" s="164">
        <f t="shared" si="5"/>
        <v>-221</v>
      </c>
      <c r="V335" s="246"/>
      <c r="W335" s="246"/>
    </row>
    <row r="336" spans="2:23" ht="26.25" x14ac:dyDescent="0.3">
      <c r="B336" s="18">
        <v>323</v>
      </c>
      <c r="C336" s="19">
        <v>-7</v>
      </c>
      <c r="D336" s="172" t="s">
        <v>2505</v>
      </c>
      <c r="E336" s="141" t="s">
        <v>4026</v>
      </c>
      <c r="F336" s="142" t="s">
        <v>7</v>
      </c>
      <c r="G336" s="143" t="s">
        <v>2531</v>
      </c>
      <c r="H336" s="138">
        <v>24</v>
      </c>
      <c r="I336" s="139">
        <v>3</v>
      </c>
      <c r="J336" s="140">
        <v>8</v>
      </c>
      <c r="K336" s="265"/>
      <c r="L336" s="46"/>
      <c r="M336" s="255" t="s">
        <v>4182</v>
      </c>
      <c r="N336" s="253" t="s">
        <v>960</v>
      </c>
      <c r="O336" s="77"/>
      <c r="Q336" s="162" t="s">
        <v>550</v>
      </c>
      <c r="R336" s="167" t="s">
        <v>930</v>
      </c>
      <c r="S336" s="160">
        <v>588</v>
      </c>
      <c r="T336" s="163">
        <v>765</v>
      </c>
      <c r="U336" s="164">
        <f t="shared" si="5"/>
        <v>177</v>
      </c>
      <c r="V336" s="246"/>
      <c r="W336" s="246"/>
    </row>
    <row r="337" spans="2:23" ht="28.5" x14ac:dyDescent="0.3">
      <c r="B337" s="18">
        <v>323</v>
      </c>
      <c r="C337" s="19">
        <v>-7</v>
      </c>
      <c r="D337" s="172" t="s">
        <v>3992</v>
      </c>
      <c r="E337" s="141" t="s">
        <v>4026</v>
      </c>
      <c r="F337" s="142" t="s">
        <v>7</v>
      </c>
      <c r="G337" s="143" t="s">
        <v>3993</v>
      </c>
      <c r="H337" s="138">
        <v>24</v>
      </c>
      <c r="I337" s="139">
        <v>3</v>
      </c>
      <c r="J337" s="140">
        <v>8</v>
      </c>
      <c r="K337" s="265"/>
      <c r="L337" s="46"/>
      <c r="M337" s="262" t="s">
        <v>4665</v>
      </c>
      <c r="N337" s="253" t="s">
        <v>960</v>
      </c>
      <c r="O337" s="77"/>
      <c r="Q337" s="162" t="s">
        <v>4014</v>
      </c>
      <c r="R337" s="167" t="s">
        <v>4011</v>
      </c>
      <c r="S337" s="160">
        <v>1112</v>
      </c>
      <c r="T337" s="163">
        <v>382</v>
      </c>
      <c r="U337" s="164">
        <f t="shared" si="5"/>
        <v>-730</v>
      </c>
      <c r="V337" s="246"/>
      <c r="W337" s="246"/>
    </row>
    <row r="338" spans="2:23" ht="28.5" x14ac:dyDescent="0.3">
      <c r="B338" s="18">
        <v>323</v>
      </c>
      <c r="C338" s="19">
        <v>-7</v>
      </c>
      <c r="D338" s="172" t="s">
        <v>2184</v>
      </c>
      <c r="E338" s="141" t="s">
        <v>4026</v>
      </c>
      <c r="F338" s="142" t="s">
        <v>7</v>
      </c>
      <c r="G338" s="143" t="s">
        <v>2298</v>
      </c>
      <c r="H338" s="138">
        <v>24</v>
      </c>
      <c r="I338" s="139">
        <v>3</v>
      </c>
      <c r="J338" s="140">
        <v>8</v>
      </c>
      <c r="K338" s="265"/>
      <c r="L338" s="46"/>
      <c r="M338" s="252" t="s">
        <v>6227</v>
      </c>
      <c r="N338" s="253" t="s">
        <v>960</v>
      </c>
      <c r="O338" s="77"/>
      <c r="Q338" s="162" t="s">
        <v>3863</v>
      </c>
      <c r="R338" s="167" t="s">
        <v>3661</v>
      </c>
      <c r="S338" s="160">
        <v>691</v>
      </c>
      <c r="T338" s="163">
        <v>1481</v>
      </c>
      <c r="U338" s="164">
        <f t="shared" si="5"/>
        <v>790</v>
      </c>
      <c r="V338" s="246"/>
      <c r="W338" s="246"/>
    </row>
    <row r="339" spans="2:23" ht="28.5" x14ac:dyDescent="0.3">
      <c r="B339" s="18">
        <v>323</v>
      </c>
      <c r="C339" s="19">
        <v>-7</v>
      </c>
      <c r="D339" s="172" t="s">
        <v>264</v>
      </c>
      <c r="E339" s="141" t="s">
        <v>4026</v>
      </c>
      <c r="F339" s="142" t="s">
        <v>7</v>
      </c>
      <c r="G339" s="143" t="s">
        <v>265</v>
      </c>
      <c r="H339" s="138">
        <v>24</v>
      </c>
      <c r="I339" s="139">
        <v>4</v>
      </c>
      <c r="J339" s="140">
        <v>6</v>
      </c>
      <c r="K339" s="265"/>
      <c r="L339" s="46"/>
      <c r="M339" s="252" t="s">
        <v>5012</v>
      </c>
      <c r="N339" s="253" t="s">
        <v>3746</v>
      </c>
      <c r="O339" s="77"/>
      <c r="Q339" s="162" t="s">
        <v>555</v>
      </c>
      <c r="R339" s="167" t="s">
        <v>1450</v>
      </c>
      <c r="S339" s="160">
        <v>924</v>
      </c>
      <c r="T339" s="163">
        <v>1481</v>
      </c>
      <c r="U339" s="164">
        <f t="shared" si="5"/>
        <v>557</v>
      </c>
      <c r="V339" s="246"/>
      <c r="W339" s="246"/>
    </row>
    <row r="340" spans="2:23" ht="28.5" x14ac:dyDescent="0.3">
      <c r="B340" s="18">
        <v>323</v>
      </c>
      <c r="C340" s="19">
        <v>-7</v>
      </c>
      <c r="D340" s="172" t="s">
        <v>607</v>
      </c>
      <c r="E340" s="141" t="s">
        <v>4026</v>
      </c>
      <c r="F340" s="142" t="s">
        <v>7</v>
      </c>
      <c r="G340" s="143" t="s">
        <v>388</v>
      </c>
      <c r="H340" s="138">
        <v>24</v>
      </c>
      <c r="I340" s="139">
        <v>4</v>
      </c>
      <c r="J340" s="140">
        <v>6</v>
      </c>
      <c r="K340" s="265"/>
      <c r="L340" s="46"/>
      <c r="M340" s="262" t="s">
        <v>6228</v>
      </c>
      <c r="N340" s="234"/>
      <c r="O340" s="77"/>
      <c r="Q340" s="162" t="s">
        <v>3935</v>
      </c>
      <c r="R340" s="167" t="s">
        <v>3924</v>
      </c>
      <c r="S340" s="160">
        <v>1038</v>
      </c>
      <c r="T340" s="163">
        <v>1136</v>
      </c>
      <c r="U340" s="164">
        <f t="shared" si="5"/>
        <v>98</v>
      </c>
      <c r="V340" s="246"/>
      <c r="W340" s="246"/>
    </row>
    <row r="341" spans="2:23" ht="42.75" x14ac:dyDescent="0.3">
      <c r="B341" s="18">
        <v>323</v>
      </c>
      <c r="C341" s="19">
        <v>-7</v>
      </c>
      <c r="D341" s="172" t="s">
        <v>2563</v>
      </c>
      <c r="E341" s="141" t="s">
        <v>4026</v>
      </c>
      <c r="F341" s="142" t="s">
        <v>7</v>
      </c>
      <c r="G341" s="143" t="s">
        <v>749</v>
      </c>
      <c r="H341" s="138">
        <v>24</v>
      </c>
      <c r="I341" s="139">
        <v>4</v>
      </c>
      <c r="J341" s="140">
        <v>6</v>
      </c>
      <c r="K341" s="265"/>
      <c r="L341" s="46"/>
      <c r="M341" s="262" t="s">
        <v>6229</v>
      </c>
      <c r="N341" s="253" t="s">
        <v>960</v>
      </c>
      <c r="O341" s="77"/>
      <c r="Q341" s="162" t="s">
        <v>2778</v>
      </c>
      <c r="R341" s="167" t="s">
        <v>323</v>
      </c>
      <c r="S341" s="160">
        <v>924</v>
      </c>
      <c r="T341" s="163">
        <v>224</v>
      </c>
      <c r="U341" s="164">
        <f t="shared" si="5"/>
        <v>-700</v>
      </c>
      <c r="V341" s="246"/>
      <c r="W341" s="246"/>
    </row>
    <row r="342" spans="2:23" ht="42.75" x14ac:dyDescent="0.3">
      <c r="B342" s="18">
        <v>323</v>
      </c>
      <c r="C342" s="19">
        <v>-7</v>
      </c>
      <c r="D342" s="172" t="s">
        <v>1119</v>
      </c>
      <c r="E342" s="141" t="s">
        <v>4026</v>
      </c>
      <c r="F342" s="142" t="s">
        <v>7</v>
      </c>
      <c r="G342" s="143" t="s">
        <v>1120</v>
      </c>
      <c r="H342" s="138">
        <v>24</v>
      </c>
      <c r="I342" s="139">
        <v>5</v>
      </c>
      <c r="J342" s="140">
        <v>4.8</v>
      </c>
      <c r="K342" s="265"/>
      <c r="L342" s="46"/>
      <c r="M342" s="262" t="s">
        <v>6230</v>
      </c>
      <c r="N342" s="253" t="s">
        <v>960</v>
      </c>
      <c r="O342" s="77"/>
      <c r="Q342" s="162" t="s">
        <v>557</v>
      </c>
      <c r="R342" s="167" t="s">
        <v>337</v>
      </c>
      <c r="S342" s="160">
        <v>211</v>
      </c>
      <c r="T342" s="163">
        <v>616</v>
      </c>
      <c r="U342" s="164">
        <f t="shared" si="5"/>
        <v>405</v>
      </c>
      <c r="V342" s="246"/>
      <c r="W342" s="246"/>
    </row>
    <row r="343" spans="2:23" ht="42.75" x14ac:dyDescent="0.3">
      <c r="B343" s="18">
        <v>323</v>
      </c>
      <c r="C343" s="19">
        <v>-7</v>
      </c>
      <c r="D343" s="172" t="s">
        <v>1908</v>
      </c>
      <c r="E343" s="141" t="s">
        <v>4026</v>
      </c>
      <c r="F343" s="142" t="s">
        <v>7</v>
      </c>
      <c r="G343" s="143" t="s">
        <v>1909</v>
      </c>
      <c r="H343" s="138">
        <v>24</v>
      </c>
      <c r="I343" s="139">
        <v>5</v>
      </c>
      <c r="J343" s="140">
        <v>4.8</v>
      </c>
      <c r="K343" s="265"/>
      <c r="L343" s="46"/>
      <c r="M343" s="262" t="s">
        <v>6231</v>
      </c>
      <c r="N343" s="234"/>
      <c r="O343" s="77"/>
      <c r="Q343" s="162" t="s">
        <v>3864</v>
      </c>
      <c r="R343" s="167" t="s">
        <v>323</v>
      </c>
      <c r="S343" s="160">
        <v>1451</v>
      </c>
      <c r="T343" s="163">
        <v>765</v>
      </c>
      <c r="U343" s="164">
        <f t="shared" si="5"/>
        <v>-686</v>
      </c>
      <c r="V343" s="246"/>
      <c r="W343" s="246"/>
    </row>
    <row r="344" spans="2:23" ht="42.75" x14ac:dyDescent="0.3">
      <c r="B344" s="18">
        <v>323</v>
      </c>
      <c r="C344" s="19">
        <v>-7</v>
      </c>
      <c r="D344" s="172" t="s">
        <v>4231</v>
      </c>
      <c r="E344" s="141" t="s">
        <v>4026</v>
      </c>
      <c r="F344" s="142" t="s">
        <v>7</v>
      </c>
      <c r="G344" s="143" t="s">
        <v>2085</v>
      </c>
      <c r="H344" s="138">
        <v>24</v>
      </c>
      <c r="I344" s="139">
        <v>5</v>
      </c>
      <c r="J344" s="140">
        <v>4.8</v>
      </c>
      <c r="K344" s="265"/>
      <c r="L344" s="46"/>
      <c r="M344" s="252" t="s">
        <v>5601</v>
      </c>
      <c r="N344" s="253" t="s">
        <v>960</v>
      </c>
      <c r="O344" s="77"/>
      <c r="Q344" s="162" t="s">
        <v>3033</v>
      </c>
      <c r="R344" s="167" t="s">
        <v>3118</v>
      </c>
      <c r="S344" s="160">
        <v>819</v>
      </c>
      <c r="T344" s="163">
        <v>940</v>
      </c>
      <c r="U344" s="164">
        <f t="shared" si="5"/>
        <v>121</v>
      </c>
      <c r="V344" s="246"/>
      <c r="W344" s="246"/>
    </row>
    <row r="345" spans="2:23" ht="26.25" x14ac:dyDescent="0.3">
      <c r="B345" s="18">
        <v>339</v>
      </c>
      <c r="C345" s="19">
        <v>-7</v>
      </c>
      <c r="D345" s="172" t="s">
        <v>353</v>
      </c>
      <c r="E345" s="141" t="s">
        <v>4026</v>
      </c>
      <c r="F345" s="142" t="s">
        <v>7</v>
      </c>
      <c r="G345" s="143" t="s">
        <v>2395</v>
      </c>
      <c r="H345" s="138">
        <v>23</v>
      </c>
      <c r="I345" s="139">
        <v>1</v>
      </c>
      <c r="J345" s="140">
        <v>23</v>
      </c>
      <c r="K345" s="265"/>
      <c r="L345" s="46"/>
      <c r="M345" s="255" t="s">
        <v>3591</v>
      </c>
      <c r="N345" s="253" t="s">
        <v>960</v>
      </c>
      <c r="O345" s="77"/>
      <c r="Q345" s="162" t="s">
        <v>561</v>
      </c>
      <c r="R345" s="167" t="s">
        <v>5162</v>
      </c>
      <c r="S345" s="160">
        <v>1112</v>
      </c>
      <c r="T345" s="163">
        <v>593</v>
      </c>
      <c r="U345" s="164">
        <f t="shared" si="5"/>
        <v>-519</v>
      </c>
      <c r="V345" s="246"/>
      <c r="W345" s="246"/>
    </row>
    <row r="346" spans="2:23" ht="26.25" x14ac:dyDescent="0.3">
      <c r="B346" s="18">
        <v>339</v>
      </c>
      <c r="C346" s="19">
        <v>-7</v>
      </c>
      <c r="D346" s="172" t="s">
        <v>608</v>
      </c>
      <c r="E346" s="141" t="s">
        <v>4026</v>
      </c>
      <c r="F346" s="142" t="s">
        <v>7</v>
      </c>
      <c r="G346" s="143" t="s">
        <v>609</v>
      </c>
      <c r="H346" s="138">
        <v>23</v>
      </c>
      <c r="I346" s="139">
        <v>1</v>
      </c>
      <c r="J346" s="140">
        <v>23</v>
      </c>
      <c r="K346" s="265"/>
      <c r="L346" s="46"/>
      <c r="M346" s="255" t="s">
        <v>4065</v>
      </c>
      <c r="N346" s="253"/>
      <c r="O346" s="77"/>
      <c r="Q346" s="162" t="s">
        <v>4745</v>
      </c>
      <c r="R346" s="167" t="s">
        <v>3100</v>
      </c>
      <c r="S346" s="160">
        <v>50</v>
      </c>
      <c r="T346" s="163">
        <v>1136</v>
      </c>
      <c r="U346" s="164">
        <f t="shared" si="5"/>
        <v>1086</v>
      </c>
      <c r="V346" s="246"/>
      <c r="W346" s="246"/>
    </row>
    <row r="347" spans="2:23" ht="26.25" x14ac:dyDescent="0.3">
      <c r="B347" s="18">
        <v>339</v>
      </c>
      <c r="C347" s="19">
        <v>-7</v>
      </c>
      <c r="D347" s="172" t="s">
        <v>3344</v>
      </c>
      <c r="E347" s="141" t="s">
        <v>4026</v>
      </c>
      <c r="F347" s="142" t="s">
        <v>7</v>
      </c>
      <c r="G347" s="143" t="s">
        <v>980</v>
      </c>
      <c r="H347" s="138">
        <v>23</v>
      </c>
      <c r="I347" s="139">
        <v>1</v>
      </c>
      <c r="J347" s="140">
        <v>23</v>
      </c>
      <c r="K347" s="265"/>
      <c r="L347" s="46"/>
      <c r="M347" s="255" t="s">
        <v>3593</v>
      </c>
      <c r="N347" s="253" t="s">
        <v>960</v>
      </c>
      <c r="O347" s="77"/>
      <c r="Q347" s="162" t="s">
        <v>5194</v>
      </c>
      <c r="R347" s="167" t="s">
        <v>5168</v>
      </c>
      <c r="S347" s="160">
        <v>1311</v>
      </c>
      <c r="T347" s="163">
        <v>703</v>
      </c>
      <c r="U347" s="164">
        <f t="shared" si="5"/>
        <v>-608</v>
      </c>
      <c r="V347" s="246"/>
      <c r="W347" s="246"/>
    </row>
    <row r="348" spans="2:23" ht="26.25" x14ac:dyDescent="0.3">
      <c r="B348" s="18">
        <v>339</v>
      </c>
      <c r="C348" s="19">
        <v>-7</v>
      </c>
      <c r="D348" s="172" t="s">
        <v>2347</v>
      </c>
      <c r="E348" s="141" t="s">
        <v>4026</v>
      </c>
      <c r="F348" s="142" t="s">
        <v>7</v>
      </c>
      <c r="G348" s="143" t="s">
        <v>2407</v>
      </c>
      <c r="H348" s="138">
        <v>23</v>
      </c>
      <c r="I348" s="139">
        <v>1</v>
      </c>
      <c r="J348" s="140">
        <v>23</v>
      </c>
      <c r="K348" s="265"/>
      <c r="L348" s="46"/>
      <c r="M348" s="255" t="s">
        <v>3591</v>
      </c>
      <c r="N348" s="253" t="s">
        <v>960</v>
      </c>
      <c r="O348" s="77"/>
      <c r="Q348" s="162" t="s">
        <v>2684</v>
      </c>
      <c r="R348" s="167" t="s">
        <v>2664</v>
      </c>
      <c r="S348" s="160">
        <v>645</v>
      </c>
      <c r="T348" s="163">
        <v>940</v>
      </c>
      <c r="U348" s="164">
        <f t="shared" si="5"/>
        <v>295</v>
      </c>
      <c r="V348" s="246"/>
      <c r="W348" s="246"/>
    </row>
    <row r="349" spans="2:23" ht="26.25" x14ac:dyDescent="0.3">
      <c r="B349" s="18">
        <v>339</v>
      </c>
      <c r="C349" s="19">
        <v>-7</v>
      </c>
      <c r="D349" s="172" t="s">
        <v>3345</v>
      </c>
      <c r="E349" s="141" t="s">
        <v>4026</v>
      </c>
      <c r="F349" s="142" t="s">
        <v>7</v>
      </c>
      <c r="G349" s="143" t="s">
        <v>1539</v>
      </c>
      <c r="H349" s="138">
        <v>23</v>
      </c>
      <c r="I349" s="139">
        <v>1</v>
      </c>
      <c r="J349" s="140">
        <v>23</v>
      </c>
      <c r="K349" s="265"/>
      <c r="L349" s="46"/>
      <c r="M349" s="255" t="s">
        <v>3593</v>
      </c>
      <c r="N349" s="253" t="s">
        <v>960</v>
      </c>
      <c r="O349" s="77"/>
      <c r="Q349" s="162" t="s">
        <v>5978</v>
      </c>
      <c r="R349" s="167" t="s">
        <v>4225</v>
      </c>
      <c r="S349" s="160">
        <v>27</v>
      </c>
      <c r="T349" s="163">
        <v>1063</v>
      </c>
      <c r="U349" s="164">
        <f t="shared" si="5"/>
        <v>1036</v>
      </c>
      <c r="V349" s="246"/>
      <c r="W349" s="246"/>
    </row>
    <row r="350" spans="2:23" ht="26.25" x14ac:dyDescent="0.3">
      <c r="B350" s="18">
        <v>339</v>
      </c>
      <c r="C350" s="19">
        <v>-7</v>
      </c>
      <c r="D350" s="172" t="s">
        <v>2497</v>
      </c>
      <c r="E350" s="141" t="s">
        <v>4026</v>
      </c>
      <c r="F350" s="142" t="s">
        <v>7</v>
      </c>
      <c r="G350" s="143" t="s">
        <v>410</v>
      </c>
      <c r="H350" s="138">
        <v>23</v>
      </c>
      <c r="I350" s="139">
        <v>2</v>
      </c>
      <c r="J350" s="140">
        <v>11.5</v>
      </c>
      <c r="K350" s="265"/>
      <c r="L350" s="46"/>
      <c r="M350" s="266" t="s">
        <v>3592</v>
      </c>
      <c r="N350" s="253" t="s">
        <v>960</v>
      </c>
      <c r="O350" s="77"/>
      <c r="Q350" s="162" t="s">
        <v>4315</v>
      </c>
      <c r="R350" s="167" t="s">
        <v>4256</v>
      </c>
      <c r="S350" s="160">
        <v>924</v>
      </c>
      <c r="T350" s="163">
        <v>940</v>
      </c>
      <c r="U350" s="164">
        <f t="shared" si="5"/>
        <v>16</v>
      </c>
      <c r="V350" s="246"/>
      <c r="W350" s="246"/>
    </row>
    <row r="351" spans="2:23" ht="26.25" x14ac:dyDescent="0.3">
      <c r="B351" s="18">
        <v>339</v>
      </c>
      <c r="C351" s="19">
        <v>-7</v>
      </c>
      <c r="D351" s="172" t="s">
        <v>551</v>
      </c>
      <c r="E351" s="141" t="s">
        <v>4026</v>
      </c>
      <c r="F351" s="142" t="s">
        <v>7</v>
      </c>
      <c r="G351" s="143" t="s">
        <v>552</v>
      </c>
      <c r="H351" s="138">
        <v>23</v>
      </c>
      <c r="I351" s="139">
        <v>2</v>
      </c>
      <c r="J351" s="140">
        <v>11.5</v>
      </c>
      <c r="K351" s="265"/>
      <c r="L351" s="46"/>
      <c r="M351" s="255" t="s">
        <v>6232</v>
      </c>
      <c r="N351" s="253" t="s">
        <v>960</v>
      </c>
      <c r="O351" s="77"/>
      <c r="Q351" s="162" t="s">
        <v>566</v>
      </c>
      <c r="R351" s="167" t="s">
        <v>1963</v>
      </c>
      <c r="S351" s="160">
        <v>558</v>
      </c>
      <c r="T351" s="163">
        <v>211</v>
      </c>
      <c r="U351" s="164">
        <f t="shared" si="5"/>
        <v>-347</v>
      </c>
      <c r="V351" s="246"/>
      <c r="W351" s="246"/>
    </row>
    <row r="352" spans="2:23" ht="26.25" x14ac:dyDescent="0.3">
      <c r="B352" s="18">
        <v>339</v>
      </c>
      <c r="C352" s="19">
        <v>242</v>
      </c>
      <c r="D352" s="172" t="s">
        <v>1529</v>
      </c>
      <c r="E352" s="141" t="s">
        <v>4026</v>
      </c>
      <c r="F352" s="142" t="s">
        <v>269</v>
      </c>
      <c r="G352" s="143" t="s">
        <v>122</v>
      </c>
      <c r="H352" s="138">
        <v>23</v>
      </c>
      <c r="I352" s="139">
        <v>2</v>
      </c>
      <c r="J352" s="140">
        <v>11.5</v>
      </c>
      <c r="K352" s="265"/>
      <c r="L352" s="46"/>
      <c r="M352" s="261" t="s">
        <v>6233</v>
      </c>
      <c r="N352" s="235"/>
      <c r="O352" s="77"/>
      <c r="Q352" s="162" t="s">
        <v>571</v>
      </c>
      <c r="R352" s="167" t="s">
        <v>3499</v>
      </c>
      <c r="S352" s="160">
        <v>1112</v>
      </c>
      <c r="T352" s="163">
        <v>1481</v>
      </c>
      <c r="U352" s="164">
        <f t="shared" si="5"/>
        <v>369</v>
      </c>
      <c r="V352" s="246"/>
      <c r="W352" s="246"/>
    </row>
    <row r="353" spans="2:23" ht="26.25" x14ac:dyDescent="0.3">
      <c r="B353" s="18">
        <v>339</v>
      </c>
      <c r="C353" s="19">
        <v>-7</v>
      </c>
      <c r="D353" s="172" t="s">
        <v>3955</v>
      </c>
      <c r="E353" s="141" t="s">
        <v>4026</v>
      </c>
      <c r="F353" s="142" t="s">
        <v>7</v>
      </c>
      <c r="G353" s="143" t="s">
        <v>5236</v>
      </c>
      <c r="H353" s="138">
        <v>23</v>
      </c>
      <c r="I353" s="139">
        <v>2</v>
      </c>
      <c r="J353" s="140">
        <v>11.5</v>
      </c>
      <c r="K353" s="265"/>
      <c r="L353" s="46"/>
      <c r="M353" s="255" t="s">
        <v>6234</v>
      </c>
      <c r="N353" s="235" t="s">
        <v>960</v>
      </c>
      <c r="O353" s="77"/>
      <c r="Q353" s="162" t="s">
        <v>574</v>
      </c>
      <c r="R353" s="167" t="s">
        <v>361</v>
      </c>
      <c r="S353" s="160">
        <v>131</v>
      </c>
      <c r="T353" s="163">
        <v>833</v>
      </c>
      <c r="U353" s="164">
        <f t="shared" si="5"/>
        <v>702</v>
      </c>
      <c r="V353" s="246"/>
      <c r="W353" s="246"/>
    </row>
    <row r="354" spans="2:23" ht="28.5" x14ac:dyDescent="0.3">
      <c r="B354" s="18">
        <v>339</v>
      </c>
      <c r="C354" s="19">
        <v>-7</v>
      </c>
      <c r="D354" s="172" t="s">
        <v>2573</v>
      </c>
      <c r="E354" s="141" t="s">
        <v>4026</v>
      </c>
      <c r="F354" s="142" t="s">
        <v>7</v>
      </c>
      <c r="G354" s="143" t="s">
        <v>323</v>
      </c>
      <c r="H354" s="138">
        <v>23</v>
      </c>
      <c r="I354" s="139">
        <v>2</v>
      </c>
      <c r="J354" s="140">
        <v>11.5</v>
      </c>
      <c r="K354" s="265"/>
      <c r="L354" s="46"/>
      <c r="M354" s="266" t="s">
        <v>5432</v>
      </c>
      <c r="N354" s="235" t="s">
        <v>960</v>
      </c>
      <c r="O354" s="77"/>
      <c r="Q354" s="162" t="s">
        <v>576</v>
      </c>
      <c r="R354" s="167" t="s">
        <v>2422</v>
      </c>
      <c r="S354" s="160">
        <v>924</v>
      </c>
      <c r="T354" s="163">
        <v>1136</v>
      </c>
      <c r="U354" s="164">
        <f t="shared" si="5"/>
        <v>212</v>
      </c>
      <c r="V354" s="246"/>
      <c r="W354" s="246"/>
    </row>
    <row r="355" spans="2:23" ht="31.5" x14ac:dyDescent="0.3">
      <c r="B355" s="18">
        <v>339</v>
      </c>
      <c r="C355" s="19">
        <v>-7</v>
      </c>
      <c r="D355" s="172" t="s">
        <v>1842</v>
      </c>
      <c r="E355" s="141" t="s">
        <v>4026</v>
      </c>
      <c r="F355" s="142" t="s">
        <v>7</v>
      </c>
      <c r="G355" s="143" t="s">
        <v>3104</v>
      </c>
      <c r="H355" s="138">
        <v>23</v>
      </c>
      <c r="I355" s="139">
        <v>3</v>
      </c>
      <c r="J355" s="140">
        <v>7.666666666666667</v>
      </c>
      <c r="K355" s="265"/>
      <c r="L355" s="46"/>
      <c r="M355" s="252" t="s">
        <v>5649</v>
      </c>
      <c r="N355" s="234"/>
      <c r="O355" s="77"/>
      <c r="Q355" s="162" t="s">
        <v>3407</v>
      </c>
      <c r="R355" s="167" t="s">
        <v>3360</v>
      </c>
      <c r="S355" s="161">
        <v>924</v>
      </c>
      <c r="T355" s="163">
        <v>49</v>
      </c>
      <c r="U355" s="164">
        <f t="shared" si="5"/>
        <v>-875</v>
      </c>
      <c r="V355" s="246"/>
      <c r="W355" s="246"/>
    </row>
    <row r="356" spans="2:23" ht="28.5" x14ac:dyDescent="0.3">
      <c r="B356" s="18">
        <v>339</v>
      </c>
      <c r="C356" s="19">
        <v>-7</v>
      </c>
      <c r="D356" s="172" t="s">
        <v>1039</v>
      </c>
      <c r="E356" s="141" t="s">
        <v>4026</v>
      </c>
      <c r="F356" s="142" t="s">
        <v>7</v>
      </c>
      <c r="G356" s="143" t="s">
        <v>3914</v>
      </c>
      <c r="H356" s="138">
        <v>23</v>
      </c>
      <c r="I356" s="139">
        <v>3</v>
      </c>
      <c r="J356" s="140">
        <v>7.666666666666667</v>
      </c>
      <c r="K356" s="265"/>
      <c r="L356" s="46"/>
      <c r="M356" s="244" t="s">
        <v>5254</v>
      </c>
      <c r="N356" s="253" t="s">
        <v>960</v>
      </c>
      <c r="O356" s="77"/>
      <c r="Q356" s="162" t="s">
        <v>2455</v>
      </c>
      <c r="R356" s="167" t="s">
        <v>2446</v>
      </c>
      <c r="S356" s="160">
        <v>1451</v>
      </c>
      <c r="T356" s="163">
        <v>1335</v>
      </c>
      <c r="U356" s="164">
        <f t="shared" si="5"/>
        <v>-116</v>
      </c>
      <c r="V356" s="246"/>
      <c r="W356" s="246"/>
    </row>
    <row r="357" spans="2:23" ht="28.5" x14ac:dyDescent="0.3">
      <c r="B357" s="18">
        <v>339</v>
      </c>
      <c r="C357" s="19">
        <v>-7</v>
      </c>
      <c r="D357" s="172" t="s">
        <v>2993</v>
      </c>
      <c r="E357" s="141" t="s">
        <v>4026</v>
      </c>
      <c r="F357" s="142" t="s">
        <v>7</v>
      </c>
      <c r="G357" s="143" t="s">
        <v>2994</v>
      </c>
      <c r="H357" s="138">
        <v>23</v>
      </c>
      <c r="I357" s="139">
        <v>3</v>
      </c>
      <c r="J357" s="140">
        <v>7.666666666666667</v>
      </c>
      <c r="K357" s="265"/>
      <c r="L357" s="46"/>
      <c r="M357" s="252" t="s">
        <v>6235</v>
      </c>
      <c r="N357" s="253" t="s">
        <v>960</v>
      </c>
      <c r="O357" s="77"/>
      <c r="Q357" s="162" t="s">
        <v>577</v>
      </c>
      <c r="R357" s="167" t="s">
        <v>5103</v>
      </c>
      <c r="S357" s="160">
        <v>418</v>
      </c>
      <c r="T357" s="163">
        <v>653</v>
      </c>
      <c r="U357" s="164">
        <f t="shared" si="5"/>
        <v>235</v>
      </c>
      <c r="V357" s="246"/>
      <c r="W357" s="246"/>
    </row>
    <row r="358" spans="2:23" ht="28.5" x14ac:dyDescent="0.3">
      <c r="B358" s="18">
        <v>339</v>
      </c>
      <c r="C358" s="19">
        <v>-7</v>
      </c>
      <c r="D358" s="172" t="s">
        <v>2976</v>
      </c>
      <c r="E358" s="141" t="s">
        <v>4026</v>
      </c>
      <c r="F358" s="142" t="s">
        <v>7</v>
      </c>
      <c r="G358" s="143" t="s">
        <v>2302</v>
      </c>
      <c r="H358" s="138">
        <v>23</v>
      </c>
      <c r="I358" s="139">
        <v>3</v>
      </c>
      <c r="J358" s="140">
        <v>7.666666666666667</v>
      </c>
      <c r="K358" s="265"/>
      <c r="L358" s="46"/>
      <c r="M358" s="262" t="s">
        <v>4666</v>
      </c>
      <c r="N358" s="253" t="s">
        <v>960</v>
      </c>
      <c r="O358" s="77"/>
      <c r="Q358" s="162" t="s">
        <v>580</v>
      </c>
      <c r="R358" s="167" t="s">
        <v>1918</v>
      </c>
      <c r="S358" s="161">
        <v>1112</v>
      </c>
      <c r="T358" s="163">
        <v>0</v>
      </c>
      <c r="U358" s="164" t="str">
        <f t="shared" si="5"/>
        <v>New</v>
      </c>
      <c r="V358" s="246"/>
      <c r="W358" s="246"/>
    </row>
    <row r="359" spans="2:23" ht="28.5" x14ac:dyDescent="0.3">
      <c r="B359" s="18">
        <v>339</v>
      </c>
      <c r="C359" s="19">
        <v>-7</v>
      </c>
      <c r="D359" s="172" t="s">
        <v>246</v>
      </c>
      <c r="E359" s="141" t="s">
        <v>4026</v>
      </c>
      <c r="F359" s="142" t="s">
        <v>7</v>
      </c>
      <c r="G359" s="143" t="s">
        <v>247</v>
      </c>
      <c r="H359" s="138">
        <v>23</v>
      </c>
      <c r="I359" s="139">
        <v>4</v>
      </c>
      <c r="J359" s="140">
        <v>5.75</v>
      </c>
      <c r="K359" s="265"/>
      <c r="L359" s="46"/>
      <c r="M359" s="252" t="s">
        <v>6236</v>
      </c>
      <c r="N359" s="248" t="s">
        <v>3693</v>
      </c>
      <c r="O359" s="77"/>
      <c r="Q359" s="162" t="s">
        <v>4510</v>
      </c>
      <c r="R359" s="167" t="s">
        <v>323</v>
      </c>
      <c r="S359" s="160">
        <v>1112</v>
      </c>
      <c r="T359" s="163">
        <v>940</v>
      </c>
      <c r="U359" s="164">
        <f t="shared" si="5"/>
        <v>-172</v>
      </c>
      <c r="V359" s="246"/>
      <c r="W359" s="246"/>
    </row>
    <row r="360" spans="2:23" ht="28.5" x14ac:dyDescent="0.3">
      <c r="B360" s="18">
        <v>339</v>
      </c>
      <c r="C360" s="19">
        <v>-7</v>
      </c>
      <c r="D360" s="172" t="s">
        <v>391</v>
      </c>
      <c r="E360" s="141" t="s">
        <v>4026</v>
      </c>
      <c r="F360" s="142" t="s">
        <v>7</v>
      </c>
      <c r="G360" s="143" t="s">
        <v>392</v>
      </c>
      <c r="H360" s="138">
        <v>23</v>
      </c>
      <c r="I360" s="139">
        <v>4</v>
      </c>
      <c r="J360" s="140">
        <v>5.75</v>
      </c>
      <c r="K360" s="265"/>
      <c r="L360" s="46"/>
      <c r="M360" s="252" t="s">
        <v>6237</v>
      </c>
      <c r="N360" s="271"/>
      <c r="O360" s="77"/>
      <c r="Q360" s="162" t="s">
        <v>5751</v>
      </c>
      <c r="R360" s="167" t="s">
        <v>5609</v>
      </c>
      <c r="S360" s="160">
        <v>645</v>
      </c>
      <c r="T360" s="163">
        <v>562</v>
      </c>
      <c r="U360" s="164">
        <f t="shared" si="5"/>
        <v>-83</v>
      </c>
      <c r="V360" s="246"/>
      <c r="W360" s="246"/>
    </row>
    <row r="361" spans="2:23" ht="28.5" x14ac:dyDescent="0.3">
      <c r="B361" s="18">
        <v>339</v>
      </c>
      <c r="C361" s="19">
        <v>-7</v>
      </c>
      <c r="D361" s="172" t="s">
        <v>865</v>
      </c>
      <c r="E361" s="141" t="s">
        <v>4026</v>
      </c>
      <c r="F361" s="142" t="s">
        <v>7</v>
      </c>
      <c r="G361" s="143" t="s">
        <v>2412</v>
      </c>
      <c r="H361" s="138">
        <v>23</v>
      </c>
      <c r="I361" s="139">
        <v>4</v>
      </c>
      <c r="J361" s="140">
        <v>5.75</v>
      </c>
      <c r="K361" s="265"/>
      <c r="L361" s="46"/>
      <c r="M361" s="262" t="s">
        <v>4667</v>
      </c>
      <c r="N361" s="253" t="s">
        <v>960</v>
      </c>
      <c r="O361" s="77"/>
      <c r="Q361" s="162" t="s">
        <v>4462</v>
      </c>
      <c r="R361" s="167" t="s">
        <v>4450</v>
      </c>
      <c r="S361" s="160">
        <v>645</v>
      </c>
      <c r="T361" s="163">
        <v>1136</v>
      </c>
      <c r="U361" s="164">
        <f t="shared" si="5"/>
        <v>491</v>
      </c>
      <c r="V361" s="246"/>
      <c r="W361" s="246"/>
    </row>
    <row r="362" spans="2:23" ht="42.75" x14ac:dyDescent="0.3">
      <c r="B362" s="18">
        <v>339</v>
      </c>
      <c r="C362" s="19">
        <v>-7</v>
      </c>
      <c r="D362" s="172" t="s">
        <v>700</v>
      </c>
      <c r="E362" s="141" t="s">
        <v>4026</v>
      </c>
      <c r="F362" s="142" t="s">
        <v>7</v>
      </c>
      <c r="G362" s="143" t="s">
        <v>3102</v>
      </c>
      <c r="H362" s="138">
        <v>23</v>
      </c>
      <c r="I362" s="139">
        <v>4</v>
      </c>
      <c r="J362" s="140">
        <v>5.75</v>
      </c>
      <c r="K362" s="265"/>
      <c r="L362" s="46"/>
      <c r="M362" s="262" t="s">
        <v>6238</v>
      </c>
      <c r="N362" s="253" t="s">
        <v>960</v>
      </c>
      <c r="O362" s="77"/>
      <c r="Q362" s="162" t="s">
        <v>5078</v>
      </c>
      <c r="R362" s="167" t="s">
        <v>323</v>
      </c>
      <c r="S362" s="160">
        <v>1112</v>
      </c>
      <c r="T362" s="163">
        <v>129</v>
      </c>
      <c r="U362" s="164">
        <f t="shared" si="5"/>
        <v>-983</v>
      </c>
      <c r="V362" s="246"/>
      <c r="W362" s="246"/>
    </row>
    <row r="363" spans="2:23" ht="42.75" x14ac:dyDescent="0.3">
      <c r="B363" s="18">
        <v>339</v>
      </c>
      <c r="C363" s="19">
        <v>-7</v>
      </c>
      <c r="D363" s="172" t="s">
        <v>124</v>
      </c>
      <c r="E363" s="141" t="s">
        <v>4026</v>
      </c>
      <c r="F363" s="142" t="s">
        <v>7</v>
      </c>
      <c r="G363" s="143" t="s">
        <v>2283</v>
      </c>
      <c r="H363" s="138">
        <v>23</v>
      </c>
      <c r="I363" s="139">
        <v>5</v>
      </c>
      <c r="J363" s="140">
        <v>4.5999999999999996</v>
      </c>
      <c r="K363" s="265"/>
      <c r="L363" s="46"/>
      <c r="M363" s="252" t="s">
        <v>6239</v>
      </c>
      <c r="N363" s="253"/>
      <c r="O363" s="77"/>
      <c r="Q363" s="162" t="s">
        <v>2456</v>
      </c>
      <c r="R363" s="167" t="s">
        <v>2442</v>
      </c>
      <c r="S363" s="160">
        <v>1311</v>
      </c>
      <c r="T363" s="163">
        <v>940</v>
      </c>
      <c r="U363" s="164">
        <f t="shared" si="5"/>
        <v>-371</v>
      </c>
      <c r="V363" s="246"/>
      <c r="W363" s="246"/>
    </row>
    <row r="364" spans="2:23" ht="42.75" x14ac:dyDescent="0.3">
      <c r="B364" s="18">
        <v>339</v>
      </c>
      <c r="C364" s="19">
        <v>-7</v>
      </c>
      <c r="D364" s="172" t="s">
        <v>3795</v>
      </c>
      <c r="E364" s="141" t="s">
        <v>4026</v>
      </c>
      <c r="F364" s="142" t="s">
        <v>7</v>
      </c>
      <c r="G364" s="143" t="s">
        <v>3796</v>
      </c>
      <c r="H364" s="138">
        <v>23</v>
      </c>
      <c r="I364" s="139">
        <v>5</v>
      </c>
      <c r="J364" s="140">
        <v>4.5999999999999996</v>
      </c>
      <c r="K364" s="265"/>
      <c r="L364" s="46"/>
      <c r="M364" s="262" t="s">
        <v>5842</v>
      </c>
      <c r="N364" s="253" t="s">
        <v>960</v>
      </c>
      <c r="O364" s="77"/>
      <c r="Q364" s="162" t="s">
        <v>3253</v>
      </c>
      <c r="R364" s="167" t="s">
        <v>3231</v>
      </c>
      <c r="S364" s="160">
        <v>1451</v>
      </c>
      <c r="T364" s="163">
        <v>940</v>
      </c>
      <c r="U364" s="164">
        <f t="shared" si="5"/>
        <v>-511</v>
      </c>
      <c r="V364" s="246"/>
      <c r="W364" s="246"/>
    </row>
    <row r="365" spans="2:23" ht="31.5" x14ac:dyDescent="0.3">
      <c r="B365" s="18">
        <v>359</v>
      </c>
      <c r="C365" s="19">
        <v>-8</v>
      </c>
      <c r="D365" s="172" t="s">
        <v>383</v>
      </c>
      <c r="E365" s="141" t="s">
        <v>4026</v>
      </c>
      <c r="F365" s="142" t="s">
        <v>7</v>
      </c>
      <c r="G365" s="143" t="s">
        <v>2397</v>
      </c>
      <c r="H365" s="138">
        <v>22</v>
      </c>
      <c r="I365" s="139">
        <v>2</v>
      </c>
      <c r="J365" s="140">
        <v>11</v>
      </c>
      <c r="K365" s="265"/>
      <c r="L365" s="46"/>
      <c r="M365" s="255" t="s">
        <v>6240</v>
      </c>
      <c r="N365" s="253" t="s">
        <v>960</v>
      </c>
      <c r="O365" s="77"/>
      <c r="Q365" s="162" t="s">
        <v>2327</v>
      </c>
      <c r="R365" s="167" t="s">
        <v>2305</v>
      </c>
      <c r="S365" s="160">
        <v>752</v>
      </c>
      <c r="T365" s="163">
        <v>1481</v>
      </c>
      <c r="U365" s="164">
        <f t="shared" si="5"/>
        <v>729</v>
      </c>
      <c r="V365" s="246"/>
      <c r="W365" s="246"/>
    </row>
    <row r="366" spans="2:23" ht="26.25" x14ac:dyDescent="0.3">
      <c r="B366" s="18">
        <v>359</v>
      </c>
      <c r="C366" s="19">
        <v>-8</v>
      </c>
      <c r="D366" s="172" t="s">
        <v>1116</v>
      </c>
      <c r="E366" s="141" t="s">
        <v>4026</v>
      </c>
      <c r="F366" s="142" t="s">
        <v>7</v>
      </c>
      <c r="G366" s="143" t="s">
        <v>2589</v>
      </c>
      <c r="H366" s="138">
        <v>22</v>
      </c>
      <c r="I366" s="139">
        <v>2</v>
      </c>
      <c r="J366" s="140">
        <v>11</v>
      </c>
      <c r="K366" s="265"/>
      <c r="L366" s="46"/>
      <c r="M366" s="255" t="s">
        <v>6241</v>
      </c>
      <c r="N366" s="253" t="s">
        <v>960</v>
      </c>
      <c r="O366" s="77"/>
      <c r="Q366" s="162" t="s">
        <v>3408</v>
      </c>
      <c r="R366" s="167" t="s">
        <v>3376</v>
      </c>
      <c r="S366" s="160">
        <v>1112</v>
      </c>
      <c r="T366" s="163">
        <v>286</v>
      </c>
      <c r="U366" s="164">
        <f t="shared" si="5"/>
        <v>-826</v>
      </c>
      <c r="V366" s="246"/>
      <c r="W366" s="246"/>
    </row>
    <row r="367" spans="2:23" ht="28.5" x14ac:dyDescent="0.3">
      <c r="B367" s="18">
        <v>359</v>
      </c>
      <c r="C367" s="19">
        <v>-8</v>
      </c>
      <c r="D367" s="172" t="s">
        <v>167</v>
      </c>
      <c r="E367" s="141" t="s">
        <v>4026</v>
      </c>
      <c r="F367" s="142" t="s">
        <v>7</v>
      </c>
      <c r="G367" s="143" t="s">
        <v>168</v>
      </c>
      <c r="H367" s="138">
        <v>22</v>
      </c>
      <c r="I367" s="139">
        <v>2</v>
      </c>
      <c r="J367" s="140">
        <v>11</v>
      </c>
      <c r="K367" s="265"/>
      <c r="L367" s="46"/>
      <c r="M367" s="255" t="s">
        <v>4089</v>
      </c>
      <c r="N367" s="248" t="s">
        <v>4439</v>
      </c>
      <c r="O367" s="77"/>
      <c r="Q367" s="162" t="s">
        <v>5575</v>
      </c>
      <c r="R367" s="167" t="s">
        <v>5441</v>
      </c>
      <c r="S367" s="160">
        <v>691</v>
      </c>
      <c r="T367" s="163">
        <v>1136</v>
      </c>
      <c r="U367" s="164">
        <f t="shared" si="5"/>
        <v>445</v>
      </c>
      <c r="V367" s="246"/>
      <c r="W367" s="246"/>
    </row>
    <row r="368" spans="2:23" ht="26.25" x14ac:dyDescent="0.3">
      <c r="B368" s="18">
        <v>359</v>
      </c>
      <c r="C368" s="19">
        <v>-8</v>
      </c>
      <c r="D368" s="172" t="s">
        <v>4627</v>
      </c>
      <c r="E368" s="141" t="s">
        <v>4026</v>
      </c>
      <c r="F368" s="142" t="s">
        <v>7</v>
      </c>
      <c r="G368" s="143" t="s">
        <v>4628</v>
      </c>
      <c r="H368" s="138">
        <v>22</v>
      </c>
      <c r="I368" s="139">
        <v>2</v>
      </c>
      <c r="J368" s="140">
        <v>11</v>
      </c>
      <c r="K368" s="265"/>
      <c r="L368" s="46"/>
      <c r="M368" s="266" t="s">
        <v>5255</v>
      </c>
      <c r="N368" s="235" t="s">
        <v>960</v>
      </c>
      <c r="O368" s="77"/>
      <c r="Q368" s="162" t="s">
        <v>2864</v>
      </c>
      <c r="R368" s="167" t="s">
        <v>2851</v>
      </c>
      <c r="S368" s="160">
        <v>1311</v>
      </c>
      <c r="T368" s="163">
        <v>1136</v>
      </c>
      <c r="U368" s="164">
        <f t="shared" si="5"/>
        <v>-175</v>
      </c>
      <c r="V368" s="246"/>
      <c r="W368" s="246"/>
    </row>
    <row r="369" spans="2:23" ht="26.25" x14ac:dyDescent="0.3">
      <c r="B369" s="18">
        <v>359</v>
      </c>
      <c r="C369" s="19">
        <v>-8</v>
      </c>
      <c r="D369" s="172" t="s">
        <v>1411</v>
      </c>
      <c r="E369" s="141" t="s">
        <v>4026</v>
      </c>
      <c r="F369" s="142" t="s">
        <v>7</v>
      </c>
      <c r="G369" s="143" t="s">
        <v>1412</v>
      </c>
      <c r="H369" s="138">
        <v>22</v>
      </c>
      <c r="I369" s="139">
        <v>2</v>
      </c>
      <c r="J369" s="140">
        <v>11</v>
      </c>
      <c r="K369" s="265"/>
      <c r="L369" s="46"/>
      <c r="M369" s="266" t="s">
        <v>6242</v>
      </c>
      <c r="N369" s="253" t="s">
        <v>960</v>
      </c>
      <c r="O369" s="77"/>
      <c r="Q369" s="162" t="s">
        <v>597</v>
      </c>
      <c r="R369" s="167" t="s">
        <v>236</v>
      </c>
      <c r="S369" s="160">
        <v>211</v>
      </c>
      <c r="T369" s="163">
        <v>653</v>
      </c>
      <c r="U369" s="164">
        <f t="shared" si="5"/>
        <v>442</v>
      </c>
      <c r="V369" s="246"/>
      <c r="W369" s="246"/>
    </row>
    <row r="370" spans="2:23" ht="28.5" x14ac:dyDescent="0.3">
      <c r="B370" s="18">
        <v>359</v>
      </c>
      <c r="C370" s="19">
        <v>-8</v>
      </c>
      <c r="D370" s="172" t="s">
        <v>1243</v>
      </c>
      <c r="E370" s="141" t="s">
        <v>4026</v>
      </c>
      <c r="F370" s="142" t="s">
        <v>7</v>
      </c>
      <c r="G370" s="143" t="s">
        <v>3468</v>
      </c>
      <c r="H370" s="138">
        <v>22</v>
      </c>
      <c r="I370" s="139">
        <v>3</v>
      </c>
      <c r="J370" s="140">
        <v>7.333333333333333</v>
      </c>
      <c r="K370" s="265"/>
      <c r="L370" s="46"/>
      <c r="M370" s="252" t="s">
        <v>6243</v>
      </c>
      <c r="N370" s="253" t="s">
        <v>960</v>
      </c>
      <c r="O370" s="77"/>
      <c r="Q370" s="162" t="s">
        <v>3960</v>
      </c>
      <c r="R370" s="167" t="s">
        <v>3937</v>
      </c>
      <c r="S370" s="160">
        <v>418</v>
      </c>
      <c r="T370" s="163">
        <v>653</v>
      </c>
      <c r="U370" s="164">
        <f t="shared" si="5"/>
        <v>235</v>
      </c>
      <c r="V370" s="246"/>
      <c r="W370" s="246"/>
    </row>
    <row r="371" spans="2:23" ht="28.5" x14ac:dyDescent="0.3">
      <c r="B371" s="18">
        <v>359</v>
      </c>
      <c r="C371" s="19">
        <v>-8</v>
      </c>
      <c r="D371" s="172" t="s">
        <v>273</v>
      </c>
      <c r="E371" s="141" t="s">
        <v>4026</v>
      </c>
      <c r="F371" s="142" t="s">
        <v>7</v>
      </c>
      <c r="G371" s="143" t="s">
        <v>4243</v>
      </c>
      <c r="H371" s="138">
        <v>22</v>
      </c>
      <c r="I371" s="139">
        <v>4</v>
      </c>
      <c r="J371" s="140">
        <v>5.5</v>
      </c>
      <c r="K371" s="265"/>
      <c r="L371" s="46"/>
      <c r="M371" s="252" t="s">
        <v>6244</v>
      </c>
      <c r="N371" s="253"/>
      <c r="O371" s="77"/>
      <c r="Q371" s="162" t="s">
        <v>3933</v>
      </c>
      <c r="R371" s="167" t="s">
        <v>323</v>
      </c>
      <c r="S371" s="160">
        <v>1112</v>
      </c>
      <c r="T371" s="163">
        <v>1136</v>
      </c>
      <c r="U371" s="164">
        <f t="shared" si="5"/>
        <v>24</v>
      </c>
      <c r="V371" s="246"/>
      <c r="W371" s="246"/>
    </row>
    <row r="372" spans="2:23" ht="28.5" x14ac:dyDescent="0.3">
      <c r="B372" s="18">
        <v>359</v>
      </c>
      <c r="C372" s="19">
        <v>-8</v>
      </c>
      <c r="D372" s="172" t="s">
        <v>548</v>
      </c>
      <c r="E372" s="141" t="s">
        <v>4026</v>
      </c>
      <c r="F372" s="142" t="s">
        <v>7</v>
      </c>
      <c r="G372" s="143" t="s">
        <v>2880</v>
      </c>
      <c r="H372" s="138">
        <v>22</v>
      </c>
      <c r="I372" s="139">
        <v>4</v>
      </c>
      <c r="J372" s="140">
        <v>5.5</v>
      </c>
      <c r="K372" s="265"/>
      <c r="L372" s="46"/>
      <c r="M372" s="252" t="s">
        <v>6245</v>
      </c>
      <c r="N372" s="253"/>
      <c r="O372" s="77"/>
      <c r="Q372" s="162" t="s">
        <v>598</v>
      </c>
      <c r="R372" s="167" t="s">
        <v>666</v>
      </c>
      <c r="S372" s="160">
        <v>1038</v>
      </c>
      <c r="T372" s="163">
        <v>1335</v>
      </c>
      <c r="U372" s="164">
        <f t="shared" si="5"/>
        <v>297</v>
      </c>
      <c r="V372" s="246"/>
      <c r="W372" s="246"/>
    </row>
    <row r="373" spans="2:23" ht="42.75" x14ac:dyDescent="0.3">
      <c r="B373" s="18">
        <v>359</v>
      </c>
      <c r="C373" s="19">
        <v>-8</v>
      </c>
      <c r="D373" s="172" t="s">
        <v>1385</v>
      </c>
      <c r="E373" s="141" t="s">
        <v>4026</v>
      </c>
      <c r="F373" s="142" t="s">
        <v>7</v>
      </c>
      <c r="G373" s="143" t="s">
        <v>2832</v>
      </c>
      <c r="H373" s="138">
        <v>22</v>
      </c>
      <c r="I373" s="139">
        <v>5</v>
      </c>
      <c r="J373" s="140">
        <v>4.4000000000000004</v>
      </c>
      <c r="K373" s="265"/>
      <c r="L373" s="46"/>
      <c r="M373" s="262" t="s">
        <v>6246</v>
      </c>
      <c r="N373" s="253" t="s">
        <v>960</v>
      </c>
      <c r="O373" s="77"/>
      <c r="Q373" s="162" t="s">
        <v>2225</v>
      </c>
      <c r="R373" s="167" t="s">
        <v>3492</v>
      </c>
      <c r="S373" s="160">
        <v>558</v>
      </c>
      <c r="T373" s="163">
        <v>1481</v>
      </c>
      <c r="U373" s="164">
        <f t="shared" si="5"/>
        <v>923</v>
      </c>
      <c r="V373" s="246"/>
      <c r="W373" s="246"/>
    </row>
    <row r="374" spans="2:23" ht="26.25" x14ac:dyDescent="0.3">
      <c r="B374" s="18">
        <v>368</v>
      </c>
      <c r="C374" s="19">
        <v>-8</v>
      </c>
      <c r="D374" s="172" t="s">
        <v>372</v>
      </c>
      <c r="E374" s="141" t="s">
        <v>4026</v>
      </c>
      <c r="F374" s="142" t="s">
        <v>7</v>
      </c>
      <c r="G374" s="143" t="s">
        <v>373</v>
      </c>
      <c r="H374" s="138">
        <v>21</v>
      </c>
      <c r="I374" s="139">
        <v>1</v>
      </c>
      <c r="J374" s="140">
        <v>21</v>
      </c>
      <c r="K374" s="265"/>
      <c r="L374" s="46"/>
      <c r="M374" s="255" t="s">
        <v>960</v>
      </c>
      <c r="N374" s="234" t="s">
        <v>4560</v>
      </c>
      <c r="O374" s="77"/>
      <c r="Q374" s="162" t="s">
        <v>600</v>
      </c>
      <c r="R374" s="167" t="s">
        <v>323</v>
      </c>
      <c r="S374" s="160">
        <v>66</v>
      </c>
      <c r="T374" s="163">
        <v>765</v>
      </c>
      <c r="U374" s="164">
        <f t="shared" si="5"/>
        <v>699</v>
      </c>
      <c r="V374" s="246"/>
      <c r="W374" s="246"/>
    </row>
    <row r="375" spans="2:23" ht="26.25" x14ac:dyDescent="0.3">
      <c r="B375" s="18">
        <v>368</v>
      </c>
      <c r="C375" s="19">
        <v>-8</v>
      </c>
      <c r="D375" s="172" t="s">
        <v>4561</v>
      </c>
      <c r="E375" s="141" t="s">
        <v>4026</v>
      </c>
      <c r="F375" s="142" t="s">
        <v>7</v>
      </c>
      <c r="G375" s="143" t="s">
        <v>5341</v>
      </c>
      <c r="H375" s="138">
        <v>21</v>
      </c>
      <c r="I375" s="139">
        <v>1</v>
      </c>
      <c r="J375" s="140">
        <v>21</v>
      </c>
      <c r="K375" s="265"/>
      <c r="L375" s="46"/>
      <c r="M375" s="267" t="s">
        <v>5428</v>
      </c>
      <c r="N375" s="235" t="s">
        <v>960</v>
      </c>
      <c r="O375" s="77"/>
      <c r="Q375" s="162" t="s">
        <v>4746</v>
      </c>
      <c r="R375" s="167" t="s">
        <v>2434</v>
      </c>
      <c r="S375" s="160">
        <v>924</v>
      </c>
      <c r="T375" s="163">
        <v>1136</v>
      </c>
      <c r="U375" s="164">
        <f t="shared" si="5"/>
        <v>212</v>
      </c>
      <c r="V375" s="246"/>
      <c r="W375" s="246"/>
    </row>
    <row r="376" spans="2:23" ht="42.75" x14ac:dyDescent="0.3">
      <c r="B376" s="18">
        <v>368</v>
      </c>
      <c r="C376" s="19">
        <v>-8</v>
      </c>
      <c r="D376" s="172" t="s">
        <v>1942</v>
      </c>
      <c r="E376" s="141" t="s">
        <v>4026</v>
      </c>
      <c r="F376" s="142" t="s">
        <v>7</v>
      </c>
      <c r="G376" s="143" t="s">
        <v>2699</v>
      </c>
      <c r="H376" s="138">
        <v>21</v>
      </c>
      <c r="I376" s="139">
        <v>1</v>
      </c>
      <c r="J376" s="140">
        <v>21</v>
      </c>
      <c r="K376" s="265"/>
      <c r="L376" s="46"/>
      <c r="M376" s="266" t="s">
        <v>3596</v>
      </c>
      <c r="N376" s="253" t="s">
        <v>960</v>
      </c>
      <c r="O376" s="77"/>
      <c r="Q376" s="162" t="s">
        <v>601</v>
      </c>
      <c r="R376" s="167" t="s">
        <v>3168</v>
      </c>
      <c r="S376" s="160">
        <v>42</v>
      </c>
      <c r="T376" s="163">
        <v>703</v>
      </c>
      <c r="U376" s="164">
        <f t="shared" si="5"/>
        <v>661</v>
      </c>
      <c r="V376" s="246"/>
      <c r="W376" s="246"/>
    </row>
    <row r="377" spans="2:23" ht="31.5" x14ac:dyDescent="0.3">
      <c r="B377" s="18">
        <v>368</v>
      </c>
      <c r="C377" s="19">
        <v>-8</v>
      </c>
      <c r="D377" s="172" t="s">
        <v>3290</v>
      </c>
      <c r="E377" s="141" t="s">
        <v>4026</v>
      </c>
      <c r="F377" s="142" t="s">
        <v>7</v>
      </c>
      <c r="G377" s="143" t="s">
        <v>3291</v>
      </c>
      <c r="H377" s="138">
        <v>21</v>
      </c>
      <c r="I377" s="139">
        <v>1</v>
      </c>
      <c r="J377" s="140">
        <v>21</v>
      </c>
      <c r="K377" s="265"/>
      <c r="L377" s="46"/>
      <c r="M377" s="266" t="s">
        <v>3597</v>
      </c>
      <c r="N377" s="253" t="s">
        <v>960</v>
      </c>
      <c r="O377" s="77"/>
      <c r="Q377" s="162" t="s">
        <v>603</v>
      </c>
      <c r="R377" s="167" t="s">
        <v>26</v>
      </c>
      <c r="S377" s="160">
        <v>840</v>
      </c>
      <c r="T377" s="163">
        <v>1335</v>
      </c>
      <c r="U377" s="164">
        <f t="shared" si="5"/>
        <v>495</v>
      </c>
      <c r="V377" s="246"/>
      <c r="W377" s="246"/>
    </row>
    <row r="378" spans="2:23" ht="26.25" x14ac:dyDescent="0.3">
      <c r="B378" s="18">
        <v>368</v>
      </c>
      <c r="C378" s="19">
        <v>-8</v>
      </c>
      <c r="D378" s="172" t="s">
        <v>147</v>
      </c>
      <c r="E378" s="141" t="s">
        <v>4026</v>
      </c>
      <c r="F378" s="142" t="s">
        <v>7</v>
      </c>
      <c r="G378" s="143" t="s">
        <v>148</v>
      </c>
      <c r="H378" s="138">
        <v>21</v>
      </c>
      <c r="I378" s="139">
        <v>2</v>
      </c>
      <c r="J378" s="140">
        <v>10.5</v>
      </c>
      <c r="K378" s="265"/>
      <c r="L378" s="46"/>
      <c r="M378" s="263" t="s">
        <v>4079</v>
      </c>
      <c r="N378" s="248" t="s">
        <v>5013</v>
      </c>
      <c r="O378" s="77"/>
      <c r="Q378" s="162" t="s">
        <v>606</v>
      </c>
      <c r="R378" s="167" t="s">
        <v>498</v>
      </c>
      <c r="S378" s="160">
        <v>645</v>
      </c>
      <c r="T378" s="163">
        <v>1335</v>
      </c>
      <c r="U378" s="164">
        <f t="shared" si="5"/>
        <v>690</v>
      </c>
      <c r="V378" s="246"/>
      <c r="W378" s="246"/>
    </row>
    <row r="379" spans="2:23" ht="26.25" x14ac:dyDescent="0.3">
      <c r="B379" s="18">
        <v>368</v>
      </c>
      <c r="C379" s="19">
        <v>-8</v>
      </c>
      <c r="D379" s="172" t="s">
        <v>240</v>
      </c>
      <c r="E379" s="141" t="s">
        <v>4026</v>
      </c>
      <c r="F379" s="142" t="s">
        <v>7</v>
      </c>
      <c r="G379" s="143" t="s">
        <v>23</v>
      </c>
      <c r="H379" s="138">
        <v>21</v>
      </c>
      <c r="I379" s="139">
        <v>2</v>
      </c>
      <c r="J379" s="140">
        <v>10.5</v>
      </c>
      <c r="K379" s="265"/>
      <c r="L379" s="46"/>
      <c r="M379" s="255" t="s">
        <v>6247</v>
      </c>
      <c r="N379" s="253"/>
      <c r="O379" s="77"/>
      <c r="Q379" s="162" t="s">
        <v>612</v>
      </c>
      <c r="R379" s="167" t="s">
        <v>323</v>
      </c>
      <c r="S379" s="160">
        <v>691</v>
      </c>
      <c r="T379" s="163">
        <v>211</v>
      </c>
      <c r="U379" s="164">
        <f t="shared" si="5"/>
        <v>-480</v>
      </c>
      <c r="V379" s="246"/>
      <c r="W379" s="246"/>
    </row>
    <row r="380" spans="2:23" ht="26.25" x14ac:dyDescent="0.3">
      <c r="B380" s="18">
        <v>368</v>
      </c>
      <c r="C380" s="19">
        <v>-8</v>
      </c>
      <c r="D380" s="172" t="s">
        <v>659</v>
      </c>
      <c r="E380" s="141" t="s">
        <v>4026</v>
      </c>
      <c r="F380" s="142" t="s">
        <v>7</v>
      </c>
      <c r="G380" s="143" t="s">
        <v>4300</v>
      </c>
      <c r="H380" s="138">
        <v>21</v>
      </c>
      <c r="I380" s="139">
        <v>2</v>
      </c>
      <c r="J380" s="140">
        <v>10.5</v>
      </c>
      <c r="K380" s="265"/>
      <c r="L380" s="46"/>
      <c r="M380" s="266" t="s">
        <v>5652</v>
      </c>
      <c r="N380" s="234" t="s">
        <v>960</v>
      </c>
      <c r="O380" s="77"/>
      <c r="Q380" s="162" t="s">
        <v>614</v>
      </c>
      <c r="R380" s="167" t="s">
        <v>17</v>
      </c>
      <c r="S380" s="160">
        <v>139</v>
      </c>
      <c r="T380" s="163">
        <v>419</v>
      </c>
      <c r="U380" s="164">
        <f t="shared" si="5"/>
        <v>280</v>
      </c>
      <c r="V380" s="246"/>
      <c r="W380" s="246"/>
    </row>
    <row r="381" spans="2:23" ht="28.5" x14ac:dyDescent="0.3">
      <c r="B381" s="18">
        <v>368</v>
      </c>
      <c r="C381" s="19">
        <v>-8</v>
      </c>
      <c r="D381" s="172" t="s">
        <v>1137</v>
      </c>
      <c r="E381" s="141" t="s">
        <v>4026</v>
      </c>
      <c r="F381" s="142" t="s">
        <v>7</v>
      </c>
      <c r="G381" s="143" t="s">
        <v>2590</v>
      </c>
      <c r="H381" s="138">
        <v>21</v>
      </c>
      <c r="I381" s="139">
        <v>3</v>
      </c>
      <c r="J381" s="140">
        <v>7</v>
      </c>
      <c r="K381" s="265"/>
      <c r="L381" s="46"/>
      <c r="M381" s="262" t="s">
        <v>6248</v>
      </c>
      <c r="N381" s="253" t="s">
        <v>960</v>
      </c>
      <c r="O381" s="77"/>
      <c r="Q381" s="162" t="s">
        <v>4747</v>
      </c>
      <c r="R381" s="167" t="s">
        <v>2434</v>
      </c>
      <c r="S381" s="160">
        <v>382</v>
      </c>
      <c r="T381" s="163">
        <v>1136</v>
      </c>
      <c r="U381" s="164">
        <f t="shared" si="5"/>
        <v>754</v>
      </c>
      <c r="V381" s="246"/>
      <c r="W381" s="246"/>
    </row>
    <row r="382" spans="2:23" ht="28.5" x14ac:dyDescent="0.3">
      <c r="B382" s="18">
        <v>368</v>
      </c>
      <c r="C382" s="19">
        <v>-8</v>
      </c>
      <c r="D382" s="172" t="s">
        <v>1512</v>
      </c>
      <c r="E382" s="141" t="s">
        <v>4026</v>
      </c>
      <c r="F382" s="142" t="s">
        <v>7</v>
      </c>
      <c r="G382" s="143" t="s">
        <v>3117</v>
      </c>
      <c r="H382" s="138">
        <v>21</v>
      </c>
      <c r="I382" s="139">
        <v>3</v>
      </c>
      <c r="J382" s="140">
        <v>7</v>
      </c>
      <c r="K382" s="265"/>
      <c r="L382" s="46"/>
      <c r="M382" s="252" t="s">
        <v>6249</v>
      </c>
      <c r="N382" s="253" t="s">
        <v>960</v>
      </c>
      <c r="O382" s="77"/>
      <c r="Q382" s="162" t="s">
        <v>5877</v>
      </c>
      <c r="R382" s="167" t="s">
        <v>5823</v>
      </c>
      <c r="S382" s="160">
        <v>1451</v>
      </c>
      <c r="T382" s="163">
        <v>562</v>
      </c>
      <c r="U382" s="164">
        <f t="shared" si="5"/>
        <v>-889</v>
      </c>
      <c r="V382" s="246"/>
      <c r="W382" s="246"/>
    </row>
    <row r="383" spans="2:23" ht="42.75" x14ac:dyDescent="0.3">
      <c r="B383" s="18">
        <v>368</v>
      </c>
      <c r="C383" s="19">
        <v>-8</v>
      </c>
      <c r="D383" s="172" t="s">
        <v>379</v>
      </c>
      <c r="E383" s="141" t="s">
        <v>4026</v>
      </c>
      <c r="F383" s="142" t="s">
        <v>7</v>
      </c>
      <c r="G383" s="143" t="s">
        <v>1389</v>
      </c>
      <c r="H383" s="138">
        <v>21</v>
      </c>
      <c r="I383" s="139">
        <v>4</v>
      </c>
      <c r="J383" s="140">
        <v>5.25</v>
      </c>
      <c r="K383" s="265"/>
      <c r="L383" s="46"/>
      <c r="M383" s="262" t="s">
        <v>5843</v>
      </c>
      <c r="N383" s="253" t="s">
        <v>960</v>
      </c>
      <c r="O383" s="77"/>
      <c r="Q383" s="162" t="s">
        <v>2622</v>
      </c>
      <c r="R383" s="167" t="s">
        <v>2602</v>
      </c>
      <c r="S383" s="160">
        <v>840</v>
      </c>
      <c r="T383" s="163">
        <v>562</v>
      </c>
      <c r="U383" s="164">
        <f t="shared" si="5"/>
        <v>-278</v>
      </c>
      <c r="V383" s="246"/>
      <c r="W383" s="246"/>
    </row>
    <row r="384" spans="2:23" ht="42.75" x14ac:dyDescent="0.3">
      <c r="B384" s="18">
        <v>368</v>
      </c>
      <c r="C384" s="19">
        <v>-8</v>
      </c>
      <c r="D384" s="172" t="s">
        <v>1893</v>
      </c>
      <c r="E384" s="141" t="s">
        <v>4026</v>
      </c>
      <c r="F384" s="142" t="s">
        <v>7</v>
      </c>
      <c r="G384" s="143" t="s">
        <v>323</v>
      </c>
      <c r="H384" s="138">
        <v>21</v>
      </c>
      <c r="I384" s="139">
        <v>4</v>
      </c>
      <c r="J384" s="140">
        <v>5.25</v>
      </c>
      <c r="K384" s="265"/>
      <c r="L384" s="46"/>
      <c r="M384" s="262" t="s">
        <v>6250</v>
      </c>
      <c r="N384" s="234"/>
      <c r="O384" s="77"/>
      <c r="Q384" s="162" t="s">
        <v>618</v>
      </c>
      <c r="R384" s="167" t="s">
        <v>2662</v>
      </c>
      <c r="S384" s="161">
        <v>452</v>
      </c>
      <c r="T384" s="163">
        <v>64</v>
      </c>
      <c r="U384" s="164">
        <f t="shared" si="5"/>
        <v>-388</v>
      </c>
      <c r="V384" s="246"/>
      <c r="W384" s="246"/>
    </row>
    <row r="385" spans="2:23" ht="42.75" x14ac:dyDescent="0.3">
      <c r="B385" s="18">
        <v>368</v>
      </c>
      <c r="C385" s="19">
        <v>-8</v>
      </c>
      <c r="D385" s="172" t="s">
        <v>635</v>
      </c>
      <c r="E385" s="141" t="s">
        <v>4026</v>
      </c>
      <c r="F385" s="142" t="s">
        <v>7</v>
      </c>
      <c r="G385" s="143" t="s">
        <v>3467</v>
      </c>
      <c r="H385" s="138">
        <v>21</v>
      </c>
      <c r="I385" s="139">
        <v>5</v>
      </c>
      <c r="J385" s="140">
        <v>4.2</v>
      </c>
      <c r="K385" s="265"/>
      <c r="L385" s="46" t="s">
        <v>4538</v>
      </c>
      <c r="M385" s="252" t="s">
        <v>5924</v>
      </c>
      <c r="N385" s="253"/>
      <c r="O385" s="77"/>
      <c r="Q385" s="162" t="s">
        <v>619</v>
      </c>
      <c r="R385" s="167" t="s">
        <v>3174</v>
      </c>
      <c r="S385" s="160">
        <v>418</v>
      </c>
      <c r="T385" s="163">
        <v>940</v>
      </c>
      <c r="U385" s="164">
        <f t="shared" si="5"/>
        <v>522</v>
      </c>
      <c r="V385" s="246"/>
      <c r="W385" s="246"/>
    </row>
    <row r="386" spans="2:23" ht="42.75" x14ac:dyDescent="0.3">
      <c r="B386" s="18">
        <v>368</v>
      </c>
      <c r="C386" s="19">
        <v>-8</v>
      </c>
      <c r="D386" s="172" t="s">
        <v>312</v>
      </c>
      <c r="E386" s="141" t="s">
        <v>4026</v>
      </c>
      <c r="F386" s="142" t="s">
        <v>7</v>
      </c>
      <c r="G386" s="143" t="s">
        <v>313</v>
      </c>
      <c r="H386" s="138">
        <v>21</v>
      </c>
      <c r="I386" s="139">
        <v>5</v>
      </c>
      <c r="J386" s="140">
        <v>4.2</v>
      </c>
      <c r="K386" s="265"/>
      <c r="L386" s="46"/>
      <c r="M386" s="252" t="s">
        <v>6251</v>
      </c>
      <c r="N386" s="253"/>
      <c r="O386" s="77"/>
      <c r="Q386" s="162" t="s">
        <v>3327</v>
      </c>
      <c r="R386" s="167" t="s">
        <v>858</v>
      </c>
      <c r="S386" s="161">
        <v>752</v>
      </c>
      <c r="T386" s="163">
        <v>41</v>
      </c>
      <c r="U386" s="164">
        <f t="shared" si="5"/>
        <v>-711</v>
      </c>
      <c r="V386" s="246"/>
      <c r="W386" s="246"/>
    </row>
    <row r="387" spans="2:23" ht="42.75" x14ac:dyDescent="0.3">
      <c r="B387" s="18">
        <v>368</v>
      </c>
      <c r="C387" s="19">
        <v>-8</v>
      </c>
      <c r="D387" s="172" t="s">
        <v>3201</v>
      </c>
      <c r="E387" s="141" t="s">
        <v>4026</v>
      </c>
      <c r="F387" s="142" t="s">
        <v>7</v>
      </c>
      <c r="G387" s="143" t="s">
        <v>323</v>
      </c>
      <c r="H387" s="138">
        <v>21</v>
      </c>
      <c r="I387" s="139">
        <v>6</v>
      </c>
      <c r="J387" s="140">
        <v>3.5</v>
      </c>
      <c r="K387" s="265"/>
      <c r="L387" s="46"/>
      <c r="M387" s="252" t="s">
        <v>5778</v>
      </c>
      <c r="N387" s="253" t="s">
        <v>960</v>
      </c>
      <c r="O387" s="77"/>
      <c r="Q387" s="162" t="s">
        <v>620</v>
      </c>
      <c r="R387" s="167" t="s">
        <v>1488</v>
      </c>
      <c r="S387" s="160">
        <v>1038</v>
      </c>
      <c r="T387" s="163">
        <v>855</v>
      </c>
      <c r="U387" s="164">
        <f t="shared" si="5"/>
        <v>-183</v>
      </c>
      <c r="V387" s="246"/>
      <c r="W387" s="246"/>
    </row>
    <row r="388" spans="2:23" ht="26.25" x14ac:dyDescent="0.3">
      <c r="B388" s="18">
        <v>382</v>
      </c>
      <c r="C388" s="19">
        <v>-8</v>
      </c>
      <c r="D388" s="172" t="s">
        <v>2490</v>
      </c>
      <c r="E388" s="141" t="s">
        <v>4026</v>
      </c>
      <c r="F388" s="142" t="s">
        <v>7</v>
      </c>
      <c r="G388" s="143" t="s">
        <v>2512</v>
      </c>
      <c r="H388" s="138">
        <v>20</v>
      </c>
      <c r="I388" s="139">
        <v>1</v>
      </c>
      <c r="J388" s="140">
        <v>20</v>
      </c>
      <c r="K388" s="265"/>
      <c r="L388" s="46"/>
      <c r="M388" s="266" t="s">
        <v>3602</v>
      </c>
      <c r="N388" s="253" t="s">
        <v>960</v>
      </c>
      <c r="O388" s="77"/>
      <c r="Q388" s="162" t="s">
        <v>2226</v>
      </c>
      <c r="R388" s="167" t="s">
        <v>1274</v>
      </c>
      <c r="S388" s="160">
        <v>1311</v>
      </c>
      <c r="T388" s="163">
        <v>653</v>
      </c>
      <c r="U388" s="164">
        <f t="shared" si="5"/>
        <v>-658</v>
      </c>
      <c r="V388" s="246"/>
      <c r="W388" s="246"/>
    </row>
    <row r="389" spans="2:23" ht="26.25" x14ac:dyDescent="0.3">
      <c r="B389" s="18">
        <v>382</v>
      </c>
      <c r="C389" s="19">
        <v>-8</v>
      </c>
      <c r="D389" s="172" t="s">
        <v>529</v>
      </c>
      <c r="E389" s="141" t="s">
        <v>4026</v>
      </c>
      <c r="F389" s="142" t="s">
        <v>7</v>
      </c>
      <c r="G389" s="143" t="s">
        <v>530</v>
      </c>
      <c r="H389" s="138">
        <v>20</v>
      </c>
      <c r="I389" s="139">
        <v>1</v>
      </c>
      <c r="J389" s="140">
        <v>20</v>
      </c>
      <c r="K389" s="265"/>
      <c r="L389" s="46"/>
      <c r="M389" s="255" t="s">
        <v>960</v>
      </c>
      <c r="N389" s="248" t="s">
        <v>4670</v>
      </c>
      <c r="O389" s="77"/>
      <c r="Q389" s="162" t="s">
        <v>2779</v>
      </c>
      <c r="R389" s="167" t="s">
        <v>2759</v>
      </c>
      <c r="S389" s="160">
        <v>1451</v>
      </c>
      <c r="T389" s="163">
        <v>703</v>
      </c>
      <c r="U389" s="164">
        <f t="shared" si="5"/>
        <v>-748</v>
      </c>
      <c r="V389" s="246"/>
      <c r="W389" s="246"/>
    </row>
    <row r="390" spans="2:23" ht="26.25" x14ac:dyDescent="0.3">
      <c r="B390" s="18">
        <v>382</v>
      </c>
      <c r="C390" s="19">
        <v>-8</v>
      </c>
      <c r="D390" s="172" t="s">
        <v>961</v>
      </c>
      <c r="E390" s="141" t="s">
        <v>4026</v>
      </c>
      <c r="F390" s="142" t="s">
        <v>7</v>
      </c>
      <c r="G390" s="143" t="s">
        <v>364</v>
      </c>
      <c r="H390" s="138">
        <v>20</v>
      </c>
      <c r="I390" s="139">
        <v>1</v>
      </c>
      <c r="J390" s="140">
        <v>20</v>
      </c>
      <c r="K390" s="265"/>
      <c r="L390" s="46"/>
      <c r="M390" s="261" t="s">
        <v>3600</v>
      </c>
      <c r="N390" s="253" t="s">
        <v>960</v>
      </c>
      <c r="O390" s="77"/>
      <c r="Q390" s="162" t="s">
        <v>4316</v>
      </c>
      <c r="R390" s="167" t="s">
        <v>4270</v>
      </c>
      <c r="S390" s="160">
        <v>1311</v>
      </c>
      <c r="T390" s="163">
        <v>138</v>
      </c>
      <c r="U390" s="164">
        <f t="shared" si="5"/>
        <v>-1173</v>
      </c>
      <c r="V390" s="246"/>
      <c r="W390" s="246"/>
    </row>
    <row r="391" spans="2:23" ht="26.25" x14ac:dyDescent="0.3">
      <c r="B391" s="18">
        <v>382</v>
      </c>
      <c r="C391" s="19">
        <v>-8</v>
      </c>
      <c r="D391" s="172" t="s">
        <v>646</v>
      </c>
      <c r="E391" s="141" t="s">
        <v>4026</v>
      </c>
      <c r="F391" s="142" t="s">
        <v>269</v>
      </c>
      <c r="G391" s="143" t="s">
        <v>647</v>
      </c>
      <c r="H391" s="138">
        <v>20</v>
      </c>
      <c r="I391" s="139">
        <v>1</v>
      </c>
      <c r="J391" s="140">
        <v>20</v>
      </c>
      <c r="K391" s="265"/>
      <c r="L391" s="46"/>
      <c r="M391" s="255" t="s">
        <v>960</v>
      </c>
      <c r="N391" s="248" t="s">
        <v>3599</v>
      </c>
      <c r="O391" s="77"/>
      <c r="Q391" s="162" t="s">
        <v>4016</v>
      </c>
      <c r="R391" s="167" t="s">
        <v>323</v>
      </c>
      <c r="S391" s="160">
        <v>924</v>
      </c>
      <c r="T391" s="163">
        <v>382</v>
      </c>
      <c r="U391" s="164">
        <f t="shared" ref="U391:U454" si="6">IFERROR(IF(T391=0,"New",T391-S391),"New")</f>
        <v>-542</v>
      </c>
      <c r="V391" s="246"/>
      <c r="W391" s="246"/>
    </row>
    <row r="392" spans="2:23" ht="28.5" x14ac:dyDescent="0.3">
      <c r="B392" s="18">
        <v>382</v>
      </c>
      <c r="C392" s="19">
        <v>-8</v>
      </c>
      <c r="D392" s="172" t="s">
        <v>648</v>
      </c>
      <c r="E392" s="141" t="s">
        <v>4026</v>
      </c>
      <c r="F392" s="142" t="s">
        <v>7</v>
      </c>
      <c r="G392" s="143" t="s">
        <v>649</v>
      </c>
      <c r="H392" s="138">
        <v>20</v>
      </c>
      <c r="I392" s="139">
        <v>1</v>
      </c>
      <c r="J392" s="140">
        <v>20</v>
      </c>
      <c r="K392" s="265"/>
      <c r="L392" s="46"/>
      <c r="M392" s="255" t="s">
        <v>960</v>
      </c>
      <c r="N392" s="251" t="s">
        <v>3598</v>
      </c>
      <c r="O392" s="77"/>
      <c r="Q392" s="162" t="s">
        <v>3150</v>
      </c>
      <c r="R392" s="167" t="s">
        <v>3142</v>
      </c>
      <c r="S392" s="160">
        <v>1451</v>
      </c>
      <c r="T392" s="163">
        <v>1481</v>
      </c>
      <c r="U392" s="164">
        <f t="shared" si="6"/>
        <v>30</v>
      </c>
      <c r="V392" s="246"/>
      <c r="W392" s="246"/>
    </row>
    <row r="393" spans="2:23" ht="26.25" x14ac:dyDescent="0.3">
      <c r="B393" s="18">
        <v>382</v>
      </c>
      <c r="C393" s="19">
        <v>-8</v>
      </c>
      <c r="D393" s="172" t="s">
        <v>3604</v>
      </c>
      <c r="E393" s="141" t="s">
        <v>4026</v>
      </c>
      <c r="F393" s="142" t="s">
        <v>7</v>
      </c>
      <c r="G393" s="143" t="s">
        <v>3605</v>
      </c>
      <c r="H393" s="138">
        <v>20</v>
      </c>
      <c r="I393" s="139">
        <v>1</v>
      </c>
      <c r="J393" s="140">
        <v>20</v>
      </c>
      <c r="K393" s="265"/>
      <c r="L393" s="46"/>
      <c r="M393" s="266" t="s">
        <v>3606</v>
      </c>
      <c r="N393" s="253" t="s">
        <v>960</v>
      </c>
      <c r="O393" s="77"/>
      <c r="Q393" s="162" t="s">
        <v>5576</v>
      </c>
      <c r="R393" s="167" t="s">
        <v>323</v>
      </c>
      <c r="S393" s="160">
        <v>819</v>
      </c>
      <c r="T393" s="163">
        <v>855</v>
      </c>
      <c r="U393" s="164">
        <f t="shared" si="6"/>
        <v>36</v>
      </c>
      <c r="V393" s="246"/>
      <c r="W393" s="246"/>
    </row>
    <row r="394" spans="2:23" ht="26.25" x14ac:dyDescent="0.3">
      <c r="B394" s="18">
        <v>382</v>
      </c>
      <c r="C394" s="19">
        <v>-8</v>
      </c>
      <c r="D394" s="172" t="s">
        <v>1348</v>
      </c>
      <c r="E394" s="141" t="s">
        <v>4026</v>
      </c>
      <c r="F394" s="142" t="s">
        <v>4543</v>
      </c>
      <c r="G394" s="143" t="s">
        <v>2434</v>
      </c>
      <c r="H394" s="138">
        <v>20</v>
      </c>
      <c r="I394" s="139">
        <v>1</v>
      </c>
      <c r="J394" s="140">
        <v>20</v>
      </c>
      <c r="K394" s="265"/>
      <c r="L394" s="46"/>
      <c r="M394" s="257" t="s">
        <v>4562</v>
      </c>
      <c r="N394" s="235" t="s">
        <v>960</v>
      </c>
      <c r="O394" s="77"/>
      <c r="Q394" s="162" t="s">
        <v>624</v>
      </c>
      <c r="R394" s="167" t="s">
        <v>2041</v>
      </c>
      <c r="S394" s="160">
        <v>1451</v>
      </c>
      <c r="T394" s="163">
        <v>451</v>
      </c>
      <c r="U394" s="164">
        <f t="shared" si="6"/>
        <v>-1000</v>
      </c>
      <c r="V394" s="246"/>
      <c r="W394" s="246"/>
    </row>
    <row r="395" spans="2:23" ht="28.5" x14ac:dyDescent="0.3">
      <c r="B395" s="18">
        <v>382</v>
      </c>
      <c r="C395" s="19">
        <v>-8</v>
      </c>
      <c r="D395" s="172" t="s">
        <v>5104</v>
      </c>
      <c r="E395" s="141" t="s">
        <v>4026</v>
      </c>
      <c r="F395" s="142" t="s">
        <v>7</v>
      </c>
      <c r="G395" s="143" t="s">
        <v>5105</v>
      </c>
      <c r="H395" s="138">
        <v>20</v>
      </c>
      <c r="I395" s="139">
        <v>1</v>
      </c>
      <c r="J395" s="140">
        <v>20</v>
      </c>
      <c r="K395" s="265"/>
      <c r="L395" s="46"/>
      <c r="M395" s="266" t="s">
        <v>5106</v>
      </c>
      <c r="N395" s="245"/>
      <c r="O395" s="77"/>
      <c r="Q395" s="162" t="s">
        <v>626</v>
      </c>
      <c r="R395" s="167" t="s">
        <v>132</v>
      </c>
      <c r="S395" s="160">
        <v>78</v>
      </c>
      <c r="T395" s="163">
        <v>419</v>
      </c>
      <c r="U395" s="164">
        <f t="shared" si="6"/>
        <v>341</v>
      </c>
      <c r="V395" s="246"/>
      <c r="W395" s="246"/>
    </row>
    <row r="396" spans="2:23" ht="26.25" x14ac:dyDescent="0.3">
      <c r="B396" s="18">
        <v>382</v>
      </c>
      <c r="C396" s="19">
        <v>-8</v>
      </c>
      <c r="D396" s="172" t="s">
        <v>4183</v>
      </c>
      <c r="E396" s="141" t="s">
        <v>4026</v>
      </c>
      <c r="F396" s="142" t="s">
        <v>7</v>
      </c>
      <c r="G396" s="143" t="s">
        <v>323</v>
      </c>
      <c r="H396" s="138">
        <v>20</v>
      </c>
      <c r="I396" s="139">
        <v>1</v>
      </c>
      <c r="J396" s="140">
        <v>20</v>
      </c>
      <c r="K396" s="265"/>
      <c r="L396" s="46"/>
      <c r="M396" s="266" t="s">
        <v>4184</v>
      </c>
      <c r="N396" s="253" t="s">
        <v>960</v>
      </c>
      <c r="O396" s="77"/>
      <c r="Q396" s="162" t="s">
        <v>628</v>
      </c>
      <c r="R396" s="167" t="s">
        <v>2431</v>
      </c>
      <c r="S396" s="160">
        <v>1038</v>
      </c>
      <c r="T396" s="163">
        <v>765</v>
      </c>
      <c r="U396" s="164">
        <f t="shared" si="6"/>
        <v>-273</v>
      </c>
      <c r="V396" s="246"/>
      <c r="W396" s="246"/>
    </row>
    <row r="397" spans="2:23" ht="26.25" x14ac:dyDescent="0.3">
      <c r="B397" s="18">
        <v>382</v>
      </c>
      <c r="C397" s="19">
        <v>-8</v>
      </c>
      <c r="D397" s="172" t="s">
        <v>4245</v>
      </c>
      <c r="E397" s="141" t="s">
        <v>4026</v>
      </c>
      <c r="F397" s="142" t="s">
        <v>7</v>
      </c>
      <c r="G397" s="143" t="s">
        <v>4246</v>
      </c>
      <c r="H397" s="138">
        <v>20</v>
      </c>
      <c r="I397" s="139">
        <v>1</v>
      </c>
      <c r="J397" s="140">
        <v>20</v>
      </c>
      <c r="K397" s="265"/>
      <c r="L397" s="46"/>
      <c r="M397" s="266" t="s">
        <v>4247</v>
      </c>
      <c r="N397" s="253" t="s">
        <v>960</v>
      </c>
      <c r="O397" s="77"/>
      <c r="Q397" s="162" t="s">
        <v>630</v>
      </c>
      <c r="R397" s="167" t="s">
        <v>503</v>
      </c>
      <c r="S397" s="160">
        <v>1311</v>
      </c>
      <c r="T397" s="163">
        <v>1063</v>
      </c>
      <c r="U397" s="164">
        <f t="shared" si="6"/>
        <v>-248</v>
      </c>
      <c r="V397" s="246"/>
      <c r="W397" s="246"/>
    </row>
    <row r="398" spans="2:23" ht="26.25" x14ac:dyDescent="0.3">
      <c r="B398" s="18">
        <v>382</v>
      </c>
      <c r="C398" s="19">
        <v>-8</v>
      </c>
      <c r="D398" s="172" t="s">
        <v>2881</v>
      </c>
      <c r="E398" s="141" t="s">
        <v>4026</v>
      </c>
      <c r="F398" s="142" t="s">
        <v>7</v>
      </c>
      <c r="G398" s="143" t="s">
        <v>2882</v>
      </c>
      <c r="H398" s="138">
        <v>20</v>
      </c>
      <c r="I398" s="139">
        <v>1</v>
      </c>
      <c r="J398" s="140">
        <v>20</v>
      </c>
      <c r="K398" s="265"/>
      <c r="L398" s="46"/>
      <c r="M398" s="261" t="s">
        <v>3603</v>
      </c>
      <c r="N398" s="253" t="s">
        <v>960</v>
      </c>
      <c r="O398" s="97"/>
      <c r="Q398" s="162" t="s">
        <v>2780</v>
      </c>
      <c r="R398" s="167" t="s">
        <v>323</v>
      </c>
      <c r="S398" s="160">
        <v>1451</v>
      </c>
      <c r="T398" s="163">
        <v>1335</v>
      </c>
      <c r="U398" s="164">
        <f t="shared" si="6"/>
        <v>-116</v>
      </c>
      <c r="V398" s="246"/>
      <c r="W398" s="246"/>
    </row>
    <row r="399" spans="2:23" ht="26.25" x14ac:dyDescent="0.3">
      <c r="B399" s="18">
        <v>382</v>
      </c>
      <c r="C399" s="19">
        <v>-8</v>
      </c>
      <c r="D399" s="172" t="s">
        <v>5107</v>
      </c>
      <c r="E399" s="141" t="s">
        <v>4026</v>
      </c>
      <c r="F399" s="142" t="s">
        <v>7</v>
      </c>
      <c r="G399" s="143" t="s">
        <v>5108</v>
      </c>
      <c r="H399" s="138">
        <v>20</v>
      </c>
      <c r="I399" s="139">
        <v>1</v>
      </c>
      <c r="J399" s="140">
        <v>20</v>
      </c>
      <c r="K399" s="265"/>
      <c r="L399" s="46"/>
      <c r="M399" s="261" t="s">
        <v>5109</v>
      </c>
      <c r="N399" s="235"/>
      <c r="O399" s="77"/>
      <c r="Q399" s="162" t="s">
        <v>631</v>
      </c>
      <c r="R399" s="167" t="s">
        <v>214</v>
      </c>
      <c r="S399" s="160">
        <v>103</v>
      </c>
      <c r="T399" s="163">
        <v>1481</v>
      </c>
      <c r="U399" s="164">
        <f t="shared" si="6"/>
        <v>1378</v>
      </c>
      <c r="V399" s="246"/>
      <c r="W399" s="246"/>
    </row>
    <row r="400" spans="2:23" ht="26.25" x14ac:dyDescent="0.3">
      <c r="B400" s="18">
        <v>382</v>
      </c>
      <c r="C400" s="19">
        <v>-8</v>
      </c>
      <c r="D400" s="172" t="s">
        <v>3346</v>
      </c>
      <c r="E400" s="141" t="s">
        <v>4026</v>
      </c>
      <c r="F400" s="142" t="s">
        <v>7</v>
      </c>
      <c r="G400" s="143" t="s">
        <v>3347</v>
      </c>
      <c r="H400" s="138">
        <v>20</v>
      </c>
      <c r="I400" s="139">
        <v>1</v>
      </c>
      <c r="J400" s="140">
        <v>20</v>
      </c>
      <c r="K400" s="265"/>
      <c r="L400" s="46"/>
      <c r="M400" s="266" t="s">
        <v>3601</v>
      </c>
      <c r="N400" s="253" t="s">
        <v>960</v>
      </c>
      <c r="O400" s="77"/>
      <c r="Q400" s="162" t="s">
        <v>632</v>
      </c>
      <c r="R400" s="167" t="s">
        <v>206</v>
      </c>
      <c r="S400" s="160">
        <v>211</v>
      </c>
      <c r="T400" s="163">
        <v>1335</v>
      </c>
      <c r="U400" s="164">
        <f t="shared" si="6"/>
        <v>1124</v>
      </c>
      <c r="V400" s="246"/>
      <c r="W400" s="246"/>
    </row>
    <row r="401" spans="2:23" ht="26.25" x14ac:dyDescent="0.3">
      <c r="B401" s="18">
        <v>382</v>
      </c>
      <c r="C401" s="19">
        <v>-8</v>
      </c>
      <c r="D401" s="172" t="s">
        <v>5342</v>
      </c>
      <c r="E401" s="141" t="s">
        <v>4026</v>
      </c>
      <c r="F401" s="142" t="s">
        <v>7</v>
      </c>
      <c r="G401" s="143" t="s">
        <v>5343</v>
      </c>
      <c r="H401" s="138">
        <v>20</v>
      </c>
      <c r="I401" s="139">
        <v>1</v>
      </c>
      <c r="J401" s="140">
        <v>20</v>
      </c>
      <c r="K401" s="265"/>
      <c r="L401" s="46"/>
      <c r="M401" s="266" t="s">
        <v>5344</v>
      </c>
      <c r="N401" s="253"/>
      <c r="O401" s="77"/>
      <c r="Q401" s="162" t="s">
        <v>3930</v>
      </c>
      <c r="R401" s="167" t="s">
        <v>3919</v>
      </c>
      <c r="S401" s="160">
        <v>139</v>
      </c>
      <c r="T401" s="163">
        <v>940</v>
      </c>
      <c r="U401" s="164">
        <f t="shared" si="6"/>
        <v>801</v>
      </c>
      <c r="V401" s="246"/>
      <c r="W401" s="246"/>
    </row>
    <row r="402" spans="2:23" ht="26.25" x14ac:dyDescent="0.3">
      <c r="B402" s="18">
        <v>382</v>
      </c>
      <c r="C402" s="19">
        <v>-8</v>
      </c>
      <c r="D402" s="172" t="s">
        <v>144</v>
      </c>
      <c r="E402" s="141" t="s">
        <v>4026</v>
      </c>
      <c r="F402" s="142" t="s">
        <v>7</v>
      </c>
      <c r="G402" s="143" t="s">
        <v>145</v>
      </c>
      <c r="H402" s="138">
        <v>20</v>
      </c>
      <c r="I402" s="139">
        <v>2</v>
      </c>
      <c r="J402" s="140">
        <v>10</v>
      </c>
      <c r="K402" s="265"/>
      <c r="L402" s="46"/>
      <c r="M402" s="255" t="s">
        <v>5925</v>
      </c>
      <c r="N402" s="253"/>
      <c r="O402" s="77"/>
      <c r="Q402" s="162" t="s">
        <v>637</v>
      </c>
      <c r="R402" s="167" t="s">
        <v>115</v>
      </c>
      <c r="S402" s="160">
        <v>272</v>
      </c>
      <c r="T402" s="163">
        <v>1481</v>
      </c>
      <c r="U402" s="164">
        <f t="shared" si="6"/>
        <v>1209</v>
      </c>
      <c r="V402" s="246"/>
      <c r="W402" s="246"/>
    </row>
    <row r="403" spans="2:23" ht="26.25" x14ac:dyDescent="0.3">
      <c r="B403" s="18">
        <v>382</v>
      </c>
      <c r="C403" s="19">
        <v>306</v>
      </c>
      <c r="D403" s="172" t="s">
        <v>1033</v>
      </c>
      <c r="E403" s="141" t="s">
        <v>4026</v>
      </c>
      <c r="F403" s="142" t="s">
        <v>5917</v>
      </c>
      <c r="G403" s="143" t="s">
        <v>5793</v>
      </c>
      <c r="H403" s="138">
        <v>20</v>
      </c>
      <c r="I403" s="139">
        <v>2</v>
      </c>
      <c r="J403" s="140">
        <v>10</v>
      </c>
      <c r="K403" s="265"/>
      <c r="L403" s="46"/>
      <c r="M403" s="272" t="s">
        <v>6252</v>
      </c>
      <c r="N403" s="235"/>
      <c r="O403" s="77"/>
      <c r="Q403" s="162" t="s">
        <v>5878</v>
      </c>
      <c r="R403" s="167" t="s">
        <v>5794</v>
      </c>
      <c r="S403" s="160">
        <v>924</v>
      </c>
      <c r="T403" s="163">
        <v>833</v>
      </c>
      <c r="U403" s="164">
        <f t="shared" si="6"/>
        <v>-91</v>
      </c>
      <c r="V403" s="246"/>
      <c r="W403" s="246"/>
    </row>
    <row r="404" spans="2:23" ht="42.75" x14ac:dyDescent="0.3">
      <c r="B404" s="18">
        <v>382</v>
      </c>
      <c r="C404" s="19">
        <v>-8</v>
      </c>
      <c r="D404" s="172" t="s">
        <v>1244</v>
      </c>
      <c r="E404" s="141" t="s">
        <v>4026</v>
      </c>
      <c r="F404" s="142" t="s">
        <v>7</v>
      </c>
      <c r="G404" s="143" t="s">
        <v>2516</v>
      </c>
      <c r="H404" s="138">
        <v>20</v>
      </c>
      <c r="I404" s="139">
        <v>3</v>
      </c>
      <c r="J404" s="140">
        <v>6.666666666666667</v>
      </c>
      <c r="K404" s="265"/>
      <c r="L404" s="46"/>
      <c r="M404" s="252" t="s">
        <v>6253</v>
      </c>
      <c r="N404" s="253" t="s">
        <v>960</v>
      </c>
      <c r="O404" s="77"/>
      <c r="Q404" s="162" t="s">
        <v>640</v>
      </c>
      <c r="R404" s="167" t="s">
        <v>2651</v>
      </c>
      <c r="S404" s="160">
        <v>24</v>
      </c>
      <c r="T404" s="163">
        <v>1481</v>
      </c>
      <c r="U404" s="164">
        <f t="shared" si="6"/>
        <v>1457</v>
      </c>
      <c r="V404" s="246"/>
      <c r="W404" s="246"/>
    </row>
    <row r="405" spans="2:23" ht="28.5" x14ac:dyDescent="0.3">
      <c r="B405" s="18">
        <v>382</v>
      </c>
      <c r="C405" s="19">
        <v>-8</v>
      </c>
      <c r="D405" s="172" t="s">
        <v>748</v>
      </c>
      <c r="E405" s="141" t="s">
        <v>4026</v>
      </c>
      <c r="F405" s="142" t="s">
        <v>7</v>
      </c>
      <c r="G405" s="143" t="s">
        <v>749</v>
      </c>
      <c r="H405" s="138">
        <v>20</v>
      </c>
      <c r="I405" s="139">
        <v>3</v>
      </c>
      <c r="J405" s="140">
        <v>6.666666666666667</v>
      </c>
      <c r="K405" s="265"/>
      <c r="L405" s="46"/>
      <c r="M405" s="252" t="s">
        <v>6254</v>
      </c>
      <c r="N405" s="253"/>
      <c r="O405" s="97"/>
      <c r="Q405" s="162" t="s">
        <v>644</v>
      </c>
      <c r="R405" s="167" t="s">
        <v>1720</v>
      </c>
      <c r="S405" s="161">
        <v>1038</v>
      </c>
      <c r="T405" s="163">
        <v>79</v>
      </c>
      <c r="U405" s="164">
        <f t="shared" si="6"/>
        <v>-959</v>
      </c>
      <c r="V405" s="246"/>
      <c r="W405" s="246"/>
    </row>
    <row r="406" spans="2:23" ht="28.5" x14ac:dyDescent="0.3">
      <c r="B406" s="18">
        <v>382</v>
      </c>
      <c r="C406" s="19">
        <v>-8</v>
      </c>
      <c r="D406" s="172" t="s">
        <v>2175</v>
      </c>
      <c r="E406" s="141" t="s">
        <v>4026</v>
      </c>
      <c r="F406" s="142" t="s">
        <v>7</v>
      </c>
      <c r="G406" s="143" t="s">
        <v>2214</v>
      </c>
      <c r="H406" s="138">
        <v>20</v>
      </c>
      <c r="I406" s="139">
        <v>3</v>
      </c>
      <c r="J406" s="140">
        <v>6.666666666666667</v>
      </c>
      <c r="K406" s="265"/>
      <c r="L406" s="46"/>
      <c r="M406" s="262" t="s">
        <v>6255</v>
      </c>
      <c r="N406" s="253" t="s">
        <v>960</v>
      </c>
      <c r="O406" s="77"/>
      <c r="Q406" s="162" t="s">
        <v>3151</v>
      </c>
      <c r="R406" s="167" t="s">
        <v>3130</v>
      </c>
      <c r="S406" s="160">
        <v>924</v>
      </c>
      <c r="T406" s="163">
        <v>1063</v>
      </c>
      <c r="U406" s="164">
        <f t="shared" si="6"/>
        <v>139</v>
      </c>
      <c r="V406" s="246"/>
      <c r="W406" s="246"/>
    </row>
    <row r="407" spans="2:23" ht="28.5" x14ac:dyDescent="0.3">
      <c r="B407" s="18">
        <v>382</v>
      </c>
      <c r="C407" s="19">
        <v>-8</v>
      </c>
      <c r="D407" s="172" t="s">
        <v>449</v>
      </c>
      <c r="E407" s="141" t="s">
        <v>4026</v>
      </c>
      <c r="F407" s="142" t="s">
        <v>7</v>
      </c>
      <c r="G407" s="143" t="s">
        <v>450</v>
      </c>
      <c r="H407" s="138">
        <v>20</v>
      </c>
      <c r="I407" s="139">
        <v>4</v>
      </c>
      <c r="J407" s="140">
        <v>5</v>
      </c>
      <c r="K407" s="265"/>
      <c r="L407" s="46"/>
      <c r="M407" s="262" t="s">
        <v>4671</v>
      </c>
      <c r="N407" s="253" t="s">
        <v>960</v>
      </c>
      <c r="O407" s="77"/>
      <c r="Q407" s="162" t="s">
        <v>652</v>
      </c>
      <c r="R407" s="167" t="s">
        <v>2044</v>
      </c>
      <c r="S407" s="160">
        <v>1451</v>
      </c>
      <c r="T407" s="163">
        <v>653</v>
      </c>
      <c r="U407" s="164">
        <f t="shared" si="6"/>
        <v>-798</v>
      </c>
      <c r="V407" s="246"/>
      <c r="W407" s="246"/>
    </row>
    <row r="408" spans="2:23" ht="28.5" x14ac:dyDescent="0.3">
      <c r="B408" s="18">
        <v>382</v>
      </c>
      <c r="C408" s="19">
        <v>-8</v>
      </c>
      <c r="D408" s="172" t="s">
        <v>735</v>
      </c>
      <c r="E408" s="141" t="s">
        <v>4026</v>
      </c>
      <c r="F408" s="142" t="s">
        <v>7</v>
      </c>
      <c r="G408" s="143" t="s">
        <v>736</v>
      </c>
      <c r="H408" s="138">
        <v>20</v>
      </c>
      <c r="I408" s="139">
        <v>4</v>
      </c>
      <c r="J408" s="140">
        <v>5</v>
      </c>
      <c r="K408" s="265"/>
      <c r="L408" s="46"/>
      <c r="M408" s="262" t="s">
        <v>6256</v>
      </c>
      <c r="N408" s="234" t="s">
        <v>5390</v>
      </c>
      <c r="O408" s="77"/>
      <c r="Q408" s="162" t="s">
        <v>3409</v>
      </c>
      <c r="R408" s="167" t="s">
        <v>3356</v>
      </c>
      <c r="S408" s="160">
        <v>467</v>
      </c>
      <c r="T408" s="163">
        <v>1481</v>
      </c>
      <c r="U408" s="164">
        <f t="shared" si="6"/>
        <v>1014</v>
      </c>
      <c r="V408" s="246"/>
      <c r="W408" s="246"/>
    </row>
    <row r="409" spans="2:23" ht="28.5" x14ac:dyDescent="0.3">
      <c r="B409" s="18">
        <v>382</v>
      </c>
      <c r="C409" s="19">
        <v>-8</v>
      </c>
      <c r="D409" s="172" t="s">
        <v>2151</v>
      </c>
      <c r="E409" s="141" t="s">
        <v>4026</v>
      </c>
      <c r="F409" s="142" t="s">
        <v>7</v>
      </c>
      <c r="G409" s="143" t="s">
        <v>2600</v>
      </c>
      <c r="H409" s="138">
        <v>20</v>
      </c>
      <c r="I409" s="139">
        <v>4</v>
      </c>
      <c r="J409" s="140">
        <v>5</v>
      </c>
      <c r="K409" s="265"/>
      <c r="L409" s="46"/>
      <c r="M409" s="262" t="s">
        <v>6257</v>
      </c>
      <c r="N409" s="253" t="s">
        <v>960</v>
      </c>
      <c r="O409" s="77"/>
      <c r="Q409" s="162" t="s">
        <v>654</v>
      </c>
      <c r="R409" s="167" t="s">
        <v>4243</v>
      </c>
      <c r="S409" s="161">
        <v>359</v>
      </c>
      <c r="T409" s="163">
        <v>51</v>
      </c>
      <c r="U409" s="164">
        <f t="shared" si="6"/>
        <v>-308</v>
      </c>
      <c r="V409" s="246"/>
      <c r="W409" s="246"/>
    </row>
    <row r="410" spans="2:23" ht="42.75" x14ac:dyDescent="0.3">
      <c r="B410" s="18">
        <v>382</v>
      </c>
      <c r="C410" s="19">
        <v>-8</v>
      </c>
      <c r="D410" s="172" t="s">
        <v>2906</v>
      </c>
      <c r="E410" s="141" t="s">
        <v>4026</v>
      </c>
      <c r="F410" s="142" t="s">
        <v>7</v>
      </c>
      <c r="G410" s="143" t="s">
        <v>2111</v>
      </c>
      <c r="H410" s="138">
        <v>20</v>
      </c>
      <c r="I410" s="139">
        <v>5</v>
      </c>
      <c r="J410" s="140">
        <v>4</v>
      </c>
      <c r="K410" s="265"/>
      <c r="L410" s="46"/>
      <c r="M410" s="262" t="s">
        <v>6258</v>
      </c>
      <c r="N410" s="253" t="s">
        <v>960</v>
      </c>
      <c r="O410" s="77"/>
      <c r="Q410" s="162" t="s">
        <v>658</v>
      </c>
      <c r="R410" s="167" t="s">
        <v>2397</v>
      </c>
      <c r="S410" s="160">
        <v>359</v>
      </c>
      <c r="T410" s="163">
        <v>211</v>
      </c>
      <c r="U410" s="164">
        <f t="shared" si="6"/>
        <v>-148</v>
      </c>
      <c r="V410" s="246"/>
      <c r="W410" s="246"/>
    </row>
    <row r="411" spans="2:23" ht="57" x14ac:dyDescent="0.3">
      <c r="B411" s="18">
        <v>382</v>
      </c>
      <c r="C411" s="19">
        <v>-8</v>
      </c>
      <c r="D411" s="172" t="s">
        <v>717</v>
      </c>
      <c r="E411" s="141" t="s">
        <v>4026</v>
      </c>
      <c r="F411" s="142" t="s">
        <v>7</v>
      </c>
      <c r="G411" s="143" t="s">
        <v>718</v>
      </c>
      <c r="H411" s="138">
        <v>20</v>
      </c>
      <c r="I411" s="139">
        <v>6</v>
      </c>
      <c r="J411" s="140">
        <v>3.3333333333333335</v>
      </c>
      <c r="K411" s="265"/>
      <c r="L411" s="46" t="s">
        <v>4538</v>
      </c>
      <c r="M411" s="252" t="s">
        <v>5779</v>
      </c>
      <c r="N411" s="253"/>
      <c r="O411" s="77"/>
      <c r="Q411" s="162" t="s">
        <v>660</v>
      </c>
      <c r="R411" s="167" t="s">
        <v>3070</v>
      </c>
      <c r="S411" s="160">
        <v>1038</v>
      </c>
      <c r="T411" s="163">
        <v>138</v>
      </c>
      <c r="U411" s="164">
        <f t="shared" si="6"/>
        <v>-900</v>
      </c>
      <c r="V411" s="246"/>
      <c r="W411" s="246"/>
    </row>
    <row r="412" spans="2:23" ht="57" x14ac:dyDescent="0.3">
      <c r="B412" s="18">
        <v>382</v>
      </c>
      <c r="C412" s="19">
        <v>-8</v>
      </c>
      <c r="D412" s="172" t="s">
        <v>472</v>
      </c>
      <c r="E412" s="141" t="s">
        <v>4026</v>
      </c>
      <c r="F412" s="142" t="s">
        <v>7</v>
      </c>
      <c r="G412" s="143" t="s">
        <v>473</v>
      </c>
      <c r="H412" s="138">
        <v>20</v>
      </c>
      <c r="I412" s="139">
        <v>7</v>
      </c>
      <c r="J412" s="140">
        <v>2.8571428571428572</v>
      </c>
      <c r="K412" s="265"/>
      <c r="L412" s="46" t="s">
        <v>4538</v>
      </c>
      <c r="M412" s="262" t="s">
        <v>6259</v>
      </c>
      <c r="N412" s="253"/>
      <c r="O412" s="77"/>
      <c r="Q412" s="162" t="s">
        <v>662</v>
      </c>
      <c r="R412" s="167" t="s">
        <v>2520</v>
      </c>
      <c r="S412" s="160">
        <v>558</v>
      </c>
      <c r="T412" s="163">
        <v>270</v>
      </c>
      <c r="U412" s="164">
        <f t="shared" si="6"/>
        <v>-288</v>
      </c>
      <c r="V412" s="246"/>
      <c r="W412" s="246"/>
    </row>
    <row r="413" spans="2:23" ht="26.25" x14ac:dyDescent="0.3">
      <c r="B413" s="18">
        <v>407</v>
      </c>
      <c r="C413" s="19">
        <v>343</v>
      </c>
      <c r="D413" s="172" t="s">
        <v>164</v>
      </c>
      <c r="E413" s="141" t="s">
        <v>4026</v>
      </c>
      <c r="F413" s="142" t="s">
        <v>4543</v>
      </c>
      <c r="G413" s="143" t="s">
        <v>165</v>
      </c>
      <c r="H413" s="138">
        <v>19</v>
      </c>
      <c r="I413" s="139">
        <v>2</v>
      </c>
      <c r="J413" s="140">
        <v>9.5</v>
      </c>
      <c r="K413" s="265"/>
      <c r="L413" s="46"/>
      <c r="M413" s="258" t="s">
        <v>6260</v>
      </c>
      <c r="N413" s="245"/>
      <c r="O413" s="77"/>
      <c r="Q413" s="162" t="s">
        <v>664</v>
      </c>
      <c r="R413" s="167" t="s">
        <v>585</v>
      </c>
      <c r="S413" s="160">
        <v>645</v>
      </c>
      <c r="T413" s="163">
        <v>940</v>
      </c>
      <c r="U413" s="164">
        <f t="shared" si="6"/>
        <v>295</v>
      </c>
      <c r="V413" s="246"/>
      <c r="W413" s="246"/>
    </row>
    <row r="414" spans="2:23" ht="26.25" x14ac:dyDescent="0.3">
      <c r="B414" s="18">
        <v>407</v>
      </c>
      <c r="C414" s="19">
        <v>-7</v>
      </c>
      <c r="D414" s="172" t="s">
        <v>1122</v>
      </c>
      <c r="E414" s="141" t="s">
        <v>4026</v>
      </c>
      <c r="F414" s="142" t="s">
        <v>7</v>
      </c>
      <c r="G414" s="143" t="s">
        <v>115</v>
      </c>
      <c r="H414" s="138">
        <v>19</v>
      </c>
      <c r="I414" s="139">
        <v>2</v>
      </c>
      <c r="J414" s="140">
        <v>9.5</v>
      </c>
      <c r="K414" s="265"/>
      <c r="L414" s="46"/>
      <c r="M414" s="255" t="s">
        <v>6261</v>
      </c>
      <c r="N414" s="253" t="s">
        <v>960</v>
      </c>
      <c r="O414" s="77"/>
      <c r="Q414" s="162" t="s">
        <v>671</v>
      </c>
      <c r="R414" s="167" t="s">
        <v>3983</v>
      </c>
      <c r="S414" s="161">
        <v>152</v>
      </c>
      <c r="T414" s="163">
        <v>20</v>
      </c>
      <c r="U414" s="164">
        <f t="shared" si="6"/>
        <v>-132</v>
      </c>
      <c r="V414" s="246"/>
      <c r="W414" s="246"/>
    </row>
    <row r="415" spans="2:23" ht="26.25" x14ac:dyDescent="0.3">
      <c r="B415" s="18">
        <v>407</v>
      </c>
      <c r="C415" s="19">
        <v>-7</v>
      </c>
      <c r="D415" s="172" t="s">
        <v>786</v>
      </c>
      <c r="E415" s="141" t="s">
        <v>4026</v>
      </c>
      <c r="F415" s="142" t="s">
        <v>7</v>
      </c>
      <c r="G415" s="143" t="s">
        <v>323</v>
      </c>
      <c r="H415" s="138">
        <v>19</v>
      </c>
      <c r="I415" s="139">
        <v>2</v>
      </c>
      <c r="J415" s="140">
        <v>9.5</v>
      </c>
      <c r="K415" s="265"/>
      <c r="L415" s="46"/>
      <c r="M415" s="258" t="s">
        <v>3754</v>
      </c>
      <c r="N415" s="256" t="s">
        <v>3616</v>
      </c>
      <c r="O415" s="77"/>
      <c r="Q415" s="162" t="s">
        <v>672</v>
      </c>
      <c r="R415" s="167" t="s">
        <v>128</v>
      </c>
      <c r="S415" s="160">
        <v>323</v>
      </c>
      <c r="T415" s="163">
        <v>1063</v>
      </c>
      <c r="U415" s="164">
        <f t="shared" si="6"/>
        <v>740</v>
      </c>
      <c r="V415" s="246"/>
      <c r="W415" s="246"/>
    </row>
    <row r="416" spans="2:23" ht="26.25" x14ac:dyDescent="0.3">
      <c r="B416" s="18">
        <v>407</v>
      </c>
      <c r="C416" s="19">
        <v>-7</v>
      </c>
      <c r="D416" s="172" t="s">
        <v>3292</v>
      </c>
      <c r="E416" s="141" t="s">
        <v>4026</v>
      </c>
      <c r="F416" s="142" t="s">
        <v>7</v>
      </c>
      <c r="G416" s="143" t="s">
        <v>3293</v>
      </c>
      <c r="H416" s="138">
        <v>19</v>
      </c>
      <c r="I416" s="139">
        <v>2</v>
      </c>
      <c r="J416" s="140">
        <v>9.5</v>
      </c>
      <c r="K416" s="265"/>
      <c r="L416" s="46"/>
      <c r="M416" s="255" t="s">
        <v>3915</v>
      </c>
      <c r="N416" s="253" t="s">
        <v>960</v>
      </c>
      <c r="O416" s="77"/>
      <c r="Q416" s="162" t="s">
        <v>673</v>
      </c>
      <c r="R416" s="167" t="s">
        <v>128</v>
      </c>
      <c r="S416" s="160">
        <v>211</v>
      </c>
      <c r="T416" s="163">
        <v>940</v>
      </c>
      <c r="U416" s="164">
        <f t="shared" si="6"/>
        <v>729</v>
      </c>
      <c r="V416" s="246"/>
      <c r="W416" s="246"/>
    </row>
    <row r="417" spans="2:23" ht="31.5" x14ac:dyDescent="0.3">
      <c r="B417" s="18">
        <v>407</v>
      </c>
      <c r="C417" s="19">
        <v>-7</v>
      </c>
      <c r="D417" s="172" t="s">
        <v>52</v>
      </c>
      <c r="E417" s="141" t="s">
        <v>4026</v>
      </c>
      <c r="F417" s="142" t="s">
        <v>3453</v>
      </c>
      <c r="G417" s="143" t="s">
        <v>53</v>
      </c>
      <c r="H417" s="138">
        <v>19</v>
      </c>
      <c r="I417" s="139">
        <v>3</v>
      </c>
      <c r="J417" s="140">
        <v>6.333333333333333</v>
      </c>
      <c r="K417" s="265"/>
      <c r="L417" s="46"/>
      <c r="M417" s="244" t="s">
        <v>4662</v>
      </c>
      <c r="N417" s="245"/>
      <c r="O417" s="77"/>
      <c r="Q417" s="162" t="s">
        <v>674</v>
      </c>
      <c r="R417" s="167" t="s">
        <v>1317</v>
      </c>
      <c r="S417" s="160">
        <v>840</v>
      </c>
      <c r="T417" s="163">
        <v>1481</v>
      </c>
      <c r="U417" s="164">
        <f t="shared" si="6"/>
        <v>641</v>
      </c>
      <c r="V417" s="246"/>
      <c r="W417" s="246"/>
    </row>
    <row r="418" spans="2:23" ht="28.5" x14ac:dyDescent="0.3">
      <c r="B418" s="18">
        <v>407</v>
      </c>
      <c r="C418" s="19">
        <v>-7</v>
      </c>
      <c r="D418" s="172" t="s">
        <v>2147</v>
      </c>
      <c r="E418" s="141" t="s">
        <v>4026</v>
      </c>
      <c r="F418" s="142" t="s">
        <v>7</v>
      </c>
      <c r="G418" s="143" t="s">
        <v>2083</v>
      </c>
      <c r="H418" s="138">
        <v>19</v>
      </c>
      <c r="I418" s="139">
        <v>3</v>
      </c>
      <c r="J418" s="140">
        <v>6.333333333333333</v>
      </c>
      <c r="K418" s="265"/>
      <c r="L418" s="46"/>
      <c r="M418" s="262" t="s">
        <v>6262</v>
      </c>
      <c r="N418" s="253" t="s">
        <v>960</v>
      </c>
      <c r="O418" s="77"/>
      <c r="Q418" s="162" t="s">
        <v>4511</v>
      </c>
      <c r="R418" s="167" t="s">
        <v>323</v>
      </c>
      <c r="S418" s="160">
        <v>1451</v>
      </c>
      <c r="T418" s="163">
        <v>469</v>
      </c>
      <c r="U418" s="164">
        <f t="shared" si="6"/>
        <v>-982</v>
      </c>
      <c r="V418" s="246"/>
      <c r="W418" s="246"/>
    </row>
    <row r="419" spans="2:23" ht="28.5" x14ac:dyDescent="0.3">
      <c r="B419" s="18">
        <v>407</v>
      </c>
      <c r="C419" s="19">
        <v>-7</v>
      </c>
      <c r="D419" s="172" t="s">
        <v>2495</v>
      </c>
      <c r="E419" s="141" t="s">
        <v>4026</v>
      </c>
      <c r="F419" s="142" t="s">
        <v>7</v>
      </c>
      <c r="G419" s="143" t="s">
        <v>2523</v>
      </c>
      <c r="H419" s="138">
        <v>19</v>
      </c>
      <c r="I419" s="139">
        <v>3</v>
      </c>
      <c r="J419" s="140">
        <v>6.333333333333333</v>
      </c>
      <c r="K419" s="265"/>
      <c r="L419" s="46"/>
      <c r="M419" s="244" t="s">
        <v>4672</v>
      </c>
      <c r="N419" s="253" t="s">
        <v>960</v>
      </c>
      <c r="O419" s="77"/>
      <c r="Q419" s="162" t="s">
        <v>675</v>
      </c>
      <c r="R419" s="167" t="s">
        <v>2583</v>
      </c>
      <c r="S419" s="160">
        <v>108</v>
      </c>
      <c r="T419" s="163">
        <v>358</v>
      </c>
      <c r="U419" s="164">
        <f t="shared" si="6"/>
        <v>250</v>
      </c>
      <c r="V419" s="246"/>
      <c r="W419" s="246"/>
    </row>
    <row r="420" spans="2:23" ht="28.5" x14ac:dyDescent="0.3">
      <c r="B420" s="18">
        <v>407</v>
      </c>
      <c r="C420" s="19">
        <v>-7</v>
      </c>
      <c r="D420" s="172" t="s">
        <v>1033</v>
      </c>
      <c r="E420" s="141" t="s">
        <v>4026</v>
      </c>
      <c r="F420" s="142" t="s">
        <v>7</v>
      </c>
      <c r="G420" s="143" t="s">
        <v>3080</v>
      </c>
      <c r="H420" s="138">
        <v>19</v>
      </c>
      <c r="I420" s="139">
        <v>4</v>
      </c>
      <c r="J420" s="140">
        <v>4.75</v>
      </c>
      <c r="K420" s="265"/>
      <c r="L420" s="46"/>
      <c r="M420" s="252" t="s">
        <v>6263</v>
      </c>
      <c r="N420" s="253" t="s">
        <v>960</v>
      </c>
      <c r="O420" s="77"/>
      <c r="Q420" s="162" t="s">
        <v>3254</v>
      </c>
      <c r="R420" s="167" t="s">
        <v>323</v>
      </c>
      <c r="S420" s="160">
        <v>368</v>
      </c>
      <c r="T420" s="163">
        <v>358</v>
      </c>
      <c r="U420" s="164">
        <f t="shared" si="6"/>
        <v>-10</v>
      </c>
      <c r="V420" s="246"/>
      <c r="W420" s="246"/>
    </row>
    <row r="421" spans="2:23" ht="42.75" x14ac:dyDescent="0.3">
      <c r="B421" s="18">
        <v>407</v>
      </c>
      <c r="C421" s="19">
        <v>-7</v>
      </c>
      <c r="D421" s="172" t="s">
        <v>940</v>
      </c>
      <c r="E421" s="141" t="s">
        <v>4026</v>
      </c>
      <c r="F421" s="142" t="s">
        <v>3454</v>
      </c>
      <c r="G421" s="143" t="s">
        <v>941</v>
      </c>
      <c r="H421" s="138">
        <v>19</v>
      </c>
      <c r="I421" s="139">
        <v>5</v>
      </c>
      <c r="J421" s="140">
        <v>3.8</v>
      </c>
      <c r="K421" s="265"/>
      <c r="L421" s="46"/>
      <c r="M421" s="252" t="s">
        <v>6264</v>
      </c>
      <c r="N421" s="253" t="s">
        <v>960</v>
      </c>
      <c r="O421" s="77"/>
      <c r="Q421" s="162" t="s">
        <v>681</v>
      </c>
      <c r="R421" s="167" t="s">
        <v>698</v>
      </c>
      <c r="S421" s="160">
        <v>310</v>
      </c>
      <c r="T421" s="163">
        <v>1063</v>
      </c>
      <c r="U421" s="164">
        <f t="shared" si="6"/>
        <v>753</v>
      </c>
      <c r="V421" s="246"/>
      <c r="W421" s="246"/>
    </row>
    <row r="422" spans="2:23" ht="42.75" x14ac:dyDescent="0.3">
      <c r="B422" s="18">
        <v>407</v>
      </c>
      <c r="C422" s="19">
        <v>-7</v>
      </c>
      <c r="D422" s="172" t="s">
        <v>1186</v>
      </c>
      <c r="E422" s="141" t="s">
        <v>4026</v>
      </c>
      <c r="F422" s="142" t="s">
        <v>7</v>
      </c>
      <c r="G422" s="143" t="s">
        <v>2291</v>
      </c>
      <c r="H422" s="138">
        <v>19</v>
      </c>
      <c r="I422" s="139">
        <v>5</v>
      </c>
      <c r="J422" s="140">
        <v>3.8</v>
      </c>
      <c r="K422" s="265"/>
      <c r="L422" s="46" t="s">
        <v>4538</v>
      </c>
      <c r="M422" s="252" t="s">
        <v>6265</v>
      </c>
      <c r="N422" s="234"/>
      <c r="O422" s="77"/>
      <c r="Q422" s="162" t="s">
        <v>2126</v>
      </c>
      <c r="R422" s="167" t="s">
        <v>1086</v>
      </c>
      <c r="S422" s="160">
        <v>248</v>
      </c>
      <c r="T422" s="163">
        <v>562</v>
      </c>
      <c r="U422" s="164">
        <f t="shared" si="6"/>
        <v>314</v>
      </c>
      <c r="V422" s="246"/>
      <c r="W422" s="246"/>
    </row>
    <row r="423" spans="2:23" ht="57" x14ac:dyDescent="0.3">
      <c r="B423" s="18">
        <v>407</v>
      </c>
      <c r="C423" s="19">
        <v>-7</v>
      </c>
      <c r="D423" s="172" t="s">
        <v>1483</v>
      </c>
      <c r="E423" s="141" t="s">
        <v>4026</v>
      </c>
      <c r="F423" s="142" t="s">
        <v>7</v>
      </c>
      <c r="G423" s="143" t="s">
        <v>206</v>
      </c>
      <c r="H423" s="138">
        <v>19</v>
      </c>
      <c r="I423" s="139">
        <v>7</v>
      </c>
      <c r="J423" s="140">
        <v>2.7142857142857144</v>
      </c>
      <c r="K423" s="265"/>
      <c r="L423" s="46"/>
      <c r="M423" s="262" t="s">
        <v>6266</v>
      </c>
      <c r="N423" s="268" t="s">
        <v>3709</v>
      </c>
      <c r="O423" s="77"/>
      <c r="Q423" s="162" t="s">
        <v>4317</v>
      </c>
      <c r="R423" s="167" t="s">
        <v>4281</v>
      </c>
      <c r="S423" s="160">
        <v>1451</v>
      </c>
      <c r="T423" s="163">
        <v>488</v>
      </c>
      <c r="U423" s="164">
        <f t="shared" si="6"/>
        <v>-963</v>
      </c>
      <c r="V423" s="246"/>
      <c r="W423" s="246"/>
    </row>
    <row r="424" spans="2:23" ht="28.5" x14ac:dyDescent="0.3">
      <c r="B424" s="18">
        <v>418</v>
      </c>
      <c r="C424" s="19">
        <v>-8</v>
      </c>
      <c r="D424" s="172" t="s">
        <v>352</v>
      </c>
      <c r="E424" s="141" t="s">
        <v>4026</v>
      </c>
      <c r="F424" s="142" t="s">
        <v>7</v>
      </c>
      <c r="G424" s="143" t="s">
        <v>2586</v>
      </c>
      <c r="H424" s="138">
        <v>18</v>
      </c>
      <c r="I424" s="139">
        <v>1</v>
      </c>
      <c r="J424" s="140">
        <v>18</v>
      </c>
      <c r="K424" s="265"/>
      <c r="L424" s="46" t="s">
        <v>4538</v>
      </c>
      <c r="M424" s="255" t="s">
        <v>4076</v>
      </c>
      <c r="N424" s="245"/>
      <c r="O424" s="77"/>
      <c r="Q424" s="162" t="s">
        <v>684</v>
      </c>
      <c r="R424" s="167" t="s">
        <v>5910</v>
      </c>
      <c r="S424" s="160">
        <v>610</v>
      </c>
      <c r="T424" s="163">
        <v>940</v>
      </c>
      <c r="U424" s="164">
        <f t="shared" si="6"/>
        <v>330</v>
      </c>
      <c r="V424" s="246"/>
      <c r="W424" s="246"/>
    </row>
    <row r="425" spans="2:23" ht="31.5" x14ac:dyDescent="0.3">
      <c r="B425" s="18">
        <v>418</v>
      </c>
      <c r="C425" s="19">
        <v>-8</v>
      </c>
      <c r="D425" s="172" t="s">
        <v>523</v>
      </c>
      <c r="E425" s="141" t="s">
        <v>4026</v>
      </c>
      <c r="F425" s="142" t="s">
        <v>7</v>
      </c>
      <c r="G425" s="143" t="s">
        <v>2409</v>
      </c>
      <c r="H425" s="138">
        <v>18</v>
      </c>
      <c r="I425" s="139">
        <v>1</v>
      </c>
      <c r="J425" s="140">
        <v>18</v>
      </c>
      <c r="K425" s="265"/>
      <c r="L425" s="46"/>
      <c r="M425" s="255" t="s">
        <v>3607</v>
      </c>
      <c r="N425" s="253"/>
      <c r="O425" s="77"/>
      <c r="Q425" s="162" t="s">
        <v>5195</v>
      </c>
      <c r="R425" s="167" t="s">
        <v>423</v>
      </c>
      <c r="S425" s="160">
        <v>1311</v>
      </c>
      <c r="T425" s="163">
        <v>152</v>
      </c>
      <c r="U425" s="164">
        <f t="shared" si="6"/>
        <v>-1159</v>
      </c>
      <c r="V425" s="246"/>
      <c r="W425" s="246"/>
    </row>
    <row r="426" spans="2:23" ht="26.25" x14ac:dyDescent="0.3">
      <c r="B426" s="18">
        <v>418</v>
      </c>
      <c r="C426" s="19">
        <v>-8</v>
      </c>
      <c r="D426" s="172" t="s">
        <v>710</v>
      </c>
      <c r="E426" s="141" t="s">
        <v>4026</v>
      </c>
      <c r="F426" s="142" t="s">
        <v>7</v>
      </c>
      <c r="G426" s="143" t="s">
        <v>711</v>
      </c>
      <c r="H426" s="138">
        <v>18</v>
      </c>
      <c r="I426" s="139">
        <v>1</v>
      </c>
      <c r="J426" s="140">
        <v>18</v>
      </c>
      <c r="K426" s="265"/>
      <c r="L426" s="46"/>
      <c r="M426" s="255" t="s">
        <v>3607</v>
      </c>
      <c r="N426" s="253" t="s">
        <v>960</v>
      </c>
      <c r="O426" s="77"/>
      <c r="Q426" s="162" t="s">
        <v>4387</v>
      </c>
      <c r="R426" s="167" t="s">
        <v>323</v>
      </c>
      <c r="S426" s="160">
        <v>452</v>
      </c>
      <c r="T426" s="163">
        <v>322</v>
      </c>
      <c r="U426" s="164">
        <f t="shared" si="6"/>
        <v>-130</v>
      </c>
      <c r="V426" s="246"/>
      <c r="W426" s="246"/>
    </row>
    <row r="427" spans="2:23" ht="26.25" x14ac:dyDescent="0.3">
      <c r="B427" s="18">
        <v>418</v>
      </c>
      <c r="C427" s="19">
        <v>-8</v>
      </c>
      <c r="D427" s="172" t="s">
        <v>340</v>
      </c>
      <c r="E427" s="141" t="s">
        <v>4026</v>
      </c>
      <c r="F427" s="142" t="s">
        <v>7</v>
      </c>
      <c r="G427" s="143" t="s">
        <v>341</v>
      </c>
      <c r="H427" s="138">
        <v>18</v>
      </c>
      <c r="I427" s="139">
        <v>1</v>
      </c>
      <c r="J427" s="140">
        <v>18</v>
      </c>
      <c r="K427" s="265"/>
      <c r="L427" s="46"/>
      <c r="M427" s="255" t="s">
        <v>3609</v>
      </c>
      <c r="N427" s="253" t="s">
        <v>960</v>
      </c>
      <c r="O427" s="77"/>
      <c r="Q427" s="162" t="s">
        <v>5079</v>
      </c>
      <c r="R427" s="167" t="s">
        <v>4620</v>
      </c>
      <c r="S427" s="160">
        <v>1112</v>
      </c>
      <c r="T427" s="163">
        <v>211</v>
      </c>
      <c r="U427" s="164">
        <f t="shared" si="6"/>
        <v>-901</v>
      </c>
      <c r="V427" s="246"/>
      <c r="W427" s="246"/>
    </row>
    <row r="428" spans="2:23" ht="31.5" x14ac:dyDescent="0.3">
      <c r="B428" s="18">
        <v>418</v>
      </c>
      <c r="C428" s="19">
        <v>-8</v>
      </c>
      <c r="D428" s="172" t="s">
        <v>1261</v>
      </c>
      <c r="E428" s="141" t="s">
        <v>4026</v>
      </c>
      <c r="F428" s="142" t="s">
        <v>7</v>
      </c>
      <c r="G428" s="143" t="s">
        <v>2587</v>
      </c>
      <c r="H428" s="138">
        <v>18</v>
      </c>
      <c r="I428" s="139">
        <v>1</v>
      </c>
      <c r="J428" s="140">
        <v>18</v>
      </c>
      <c r="K428" s="265"/>
      <c r="L428" s="46"/>
      <c r="M428" s="255" t="s">
        <v>3608</v>
      </c>
      <c r="N428" s="253" t="s">
        <v>960</v>
      </c>
      <c r="O428" s="77"/>
      <c r="Q428" s="162" t="s">
        <v>3255</v>
      </c>
      <c r="R428" s="167" t="s">
        <v>3182</v>
      </c>
      <c r="S428" s="160">
        <v>74</v>
      </c>
      <c r="T428" s="163">
        <v>855</v>
      </c>
      <c r="U428" s="164">
        <f t="shared" si="6"/>
        <v>781</v>
      </c>
      <c r="V428" s="246"/>
      <c r="W428" s="246"/>
    </row>
    <row r="429" spans="2:23" ht="26.25" x14ac:dyDescent="0.3">
      <c r="B429" s="18">
        <v>418</v>
      </c>
      <c r="C429" s="19">
        <v>-8</v>
      </c>
      <c r="D429" s="172" t="s">
        <v>3936</v>
      </c>
      <c r="E429" s="141" t="s">
        <v>4026</v>
      </c>
      <c r="F429" s="142" t="s">
        <v>7</v>
      </c>
      <c r="G429" s="143" t="s">
        <v>3937</v>
      </c>
      <c r="H429" s="138">
        <v>18</v>
      </c>
      <c r="I429" s="139">
        <v>1</v>
      </c>
      <c r="J429" s="140">
        <v>18</v>
      </c>
      <c r="K429" s="265"/>
      <c r="L429" s="46"/>
      <c r="M429" s="255" t="s">
        <v>3938</v>
      </c>
      <c r="N429" s="253" t="s">
        <v>960</v>
      </c>
      <c r="O429" s="77"/>
      <c r="Q429" s="162" t="s">
        <v>2535</v>
      </c>
      <c r="R429" s="167" t="s">
        <v>2531</v>
      </c>
      <c r="S429" s="160">
        <v>323</v>
      </c>
      <c r="T429" s="163">
        <v>1481</v>
      </c>
      <c r="U429" s="164">
        <f t="shared" si="6"/>
        <v>1158</v>
      </c>
      <c r="V429" s="246"/>
      <c r="W429" s="246"/>
    </row>
    <row r="430" spans="2:23" ht="26.25" x14ac:dyDescent="0.3">
      <c r="B430" s="18">
        <v>418</v>
      </c>
      <c r="C430" s="19">
        <v>-8</v>
      </c>
      <c r="D430" s="172" t="s">
        <v>3471</v>
      </c>
      <c r="E430" s="141" t="s">
        <v>4026</v>
      </c>
      <c r="F430" s="142" t="s">
        <v>7</v>
      </c>
      <c r="G430" s="143" t="s">
        <v>495</v>
      </c>
      <c r="H430" s="138">
        <v>18</v>
      </c>
      <c r="I430" s="139">
        <v>1</v>
      </c>
      <c r="J430" s="140">
        <v>18</v>
      </c>
      <c r="K430" s="265"/>
      <c r="L430" s="46"/>
      <c r="M430" s="255" t="s">
        <v>3612</v>
      </c>
      <c r="N430" s="253" t="s">
        <v>960</v>
      </c>
      <c r="O430" s="77"/>
      <c r="Q430" s="162" t="s">
        <v>689</v>
      </c>
      <c r="R430" s="167" t="s">
        <v>206</v>
      </c>
      <c r="S430" s="161">
        <v>1311</v>
      </c>
      <c r="T430" s="163">
        <v>104</v>
      </c>
      <c r="U430" s="164">
        <f t="shared" si="6"/>
        <v>-1207</v>
      </c>
      <c r="V430" s="246"/>
      <c r="W430" s="246"/>
    </row>
    <row r="431" spans="2:23" ht="26.25" x14ac:dyDescent="0.3">
      <c r="B431" s="18">
        <v>418</v>
      </c>
      <c r="C431" s="19">
        <v>-8</v>
      </c>
      <c r="D431" s="172" t="s">
        <v>5912</v>
      </c>
      <c r="E431" s="141" t="s">
        <v>4026</v>
      </c>
      <c r="F431" s="142" t="s">
        <v>7</v>
      </c>
      <c r="G431" s="143" t="s">
        <v>5913</v>
      </c>
      <c r="H431" s="138">
        <v>18</v>
      </c>
      <c r="I431" s="139">
        <v>1</v>
      </c>
      <c r="J431" s="140">
        <v>18</v>
      </c>
      <c r="K431" s="265"/>
      <c r="L431" s="46"/>
      <c r="M431" s="255" t="s">
        <v>5919</v>
      </c>
      <c r="N431" s="235"/>
      <c r="O431" s="77"/>
      <c r="Q431" s="162" t="s">
        <v>5879</v>
      </c>
      <c r="R431" s="167" t="s">
        <v>1890</v>
      </c>
      <c r="S431" s="160">
        <v>1451</v>
      </c>
      <c r="T431" s="163">
        <v>367</v>
      </c>
      <c r="U431" s="164">
        <f t="shared" si="6"/>
        <v>-1084</v>
      </c>
      <c r="V431" s="246"/>
      <c r="W431" s="246"/>
    </row>
    <row r="432" spans="2:23" ht="26.25" x14ac:dyDescent="0.3">
      <c r="B432" s="18">
        <v>418</v>
      </c>
      <c r="C432" s="19">
        <v>-8</v>
      </c>
      <c r="D432" s="172" t="s">
        <v>4564</v>
      </c>
      <c r="E432" s="141" t="s">
        <v>4026</v>
      </c>
      <c r="F432" s="142" t="s">
        <v>7</v>
      </c>
      <c r="G432" s="143" t="s">
        <v>623</v>
      </c>
      <c r="H432" s="138">
        <v>18</v>
      </c>
      <c r="I432" s="139">
        <v>1</v>
      </c>
      <c r="J432" s="140">
        <v>18</v>
      </c>
      <c r="K432" s="265"/>
      <c r="L432" s="46"/>
      <c r="M432" s="255" t="s">
        <v>4679</v>
      </c>
      <c r="N432" s="235" t="s">
        <v>960</v>
      </c>
      <c r="O432" s="77"/>
      <c r="Q432" s="162" t="s">
        <v>3410</v>
      </c>
      <c r="R432" s="167" t="s">
        <v>323</v>
      </c>
      <c r="S432" s="160">
        <v>1311</v>
      </c>
      <c r="T432" s="163">
        <v>765</v>
      </c>
      <c r="U432" s="164">
        <f t="shared" si="6"/>
        <v>-546</v>
      </c>
      <c r="V432" s="246"/>
      <c r="W432" s="246"/>
    </row>
    <row r="433" spans="2:23" ht="31.5" x14ac:dyDescent="0.3">
      <c r="B433" s="18">
        <v>418</v>
      </c>
      <c r="C433" s="19">
        <v>-8</v>
      </c>
      <c r="D433" s="172" t="s">
        <v>1521</v>
      </c>
      <c r="E433" s="141" t="s">
        <v>4026</v>
      </c>
      <c r="F433" s="142" t="s">
        <v>7</v>
      </c>
      <c r="G433" s="143" t="s">
        <v>3939</v>
      </c>
      <c r="H433" s="138">
        <v>18</v>
      </c>
      <c r="I433" s="139">
        <v>1</v>
      </c>
      <c r="J433" s="140">
        <v>18</v>
      </c>
      <c r="K433" s="265"/>
      <c r="L433" s="46"/>
      <c r="M433" s="255" t="s">
        <v>3938</v>
      </c>
      <c r="N433" s="253" t="s">
        <v>960</v>
      </c>
      <c r="O433" s="77"/>
      <c r="Q433" s="162" t="s">
        <v>693</v>
      </c>
      <c r="R433" s="167" t="s">
        <v>10</v>
      </c>
      <c r="S433" s="160">
        <v>205</v>
      </c>
      <c r="T433" s="163">
        <v>310</v>
      </c>
      <c r="U433" s="164">
        <f t="shared" si="6"/>
        <v>105</v>
      </c>
      <c r="V433" s="246"/>
      <c r="W433" s="246"/>
    </row>
    <row r="434" spans="2:23" ht="26.25" x14ac:dyDescent="0.3">
      <c r="B434" s="18">
        <v>418</v>
      </c>
      <c r="C434" s="19">
        <v>-8</v>
      </c>
      <c r="D434" s="172" t="s">
        <v>4102</v>
      </c>
      <c r="E434" s="141" t="s">
        <v>4026</v>
      </c>
      <c r="F434" s="142" t="s">
        <v>7</v>
      </c>
      <c r="G434" s="143" t="s">
        <v>4103</v>
      </c>
      <c r="H434" s="138">
        <v>18</v>
      </c>
      <c r="I434" s="139">
        <v>1</v>
      </c>
      <c r="J434" s="140">
        <v>18</v>
      </c>
      <c r="K434" s="265"/>
      <c r="L434" s="46"/>
      <c r="M434" s="255" t="s">
        <v>4186</v>
      </c>
      <c r="N434" s="253" t="s">
        <v>960</v>
      </c>
      <c r="O434" s="77"/>
      <c r="Q434" s="162" t="s">
        <v>694</v>
      </c>
      <c r="R434" s="167" t="s">
        <v>1124</v>
      </c>
      <c r="S434" s="160">
        <v>752</v>
      </c>
      <c r="T434" s="163">
        <v>248</v>
      </c>
      <c r="U434" s="164">
        <f t="shared" si="6"/>
        <v>-504</v>
      </c>
      <c r="V434" s="246"/>
      <c r="W434" s="246"/>
    </row>
    <row r="435" spans="2:23" ht="31.5" x14ac:dyDescent="0.3">
      <c r="B435" s="18">
        <v>418</v>
      </c>
      <c r="C435" s="19">
        <v>-8</v>
      </c>
      <c r="D435" s="172" t="s">
        <v>545</v>
      </c>
      <c r="E435" s="141" t="s">
        <v>4026</v>
      </c>
      <c r="F435" s="142" t="s">
        <v>7</v>
      </c>
      <c r="G435" s="143" t="s">
        <v>2658</v>
      </c>
      <c r="H435" s="138">
        <v>18</v>
      </c>
      <c r="I435" s="139">
        <v>1</v>
      </c>
      <c r="J435" s="140">
        <v>18</v>
      </c>
      <c r="K435" s="265"/>
      <c r="L435" s="46"/>
      <c r="M435" s="263" t="s">
        <v>3610</v>
      </c>
      <c r="N435" s="253" t="s">
        <v>960</v>
      </c>
      <c r="O435" s="77"/>
      <c r="Q435" s="162" t="s">
        <v>2623</v>
      </c>
      <c r="R435" s="167" t="s">
        <v>2612</v>
      </c>
      <c r="S435" s="160">
        <v>1451</v>
      </c>
      <c r="T435" s="163">
        <v>1481</v>
      </c>
      <c r="U435" s="164">
        <f t="shared" si="6"/>
        <v>30</v>
      </c>
      <c r="V435" s="246"/>
      <c r="W435" s="246"/>
    </row>
    <row r="436" spans="2:23" ht="28.5" x14ac:dyDescent="0.3">
      <c r="B436" s="18">
        <v>418</v>
      </c>
      <c r="C436" s="19">
        <v>-8</v>
      </c>
      <c r="D436" s="172" t="s">
        <v>1498</v>
      </c>
      <c r="E436" s="141" t="s">
        <v>4026</v>
      </c>
      <c r="F436" s="142" t="s">
        <v>7</v>
      </c>
      <c r="G436" s="143" t="s">
        <v>3348</v>
      </c>
      <c r="H436" s="138">
        <v>18</v>
      </c>
      <c r="I436" s="139">
        <v>1</v>
      </c>
      <c r="J436" s="140">
        <v>18</v>
      </c>
      <c r="K436" s="265"/>
      <c r="L436" s="46"/>
      <c r="M436" s="255" t="s">
        <v>3614</v>
      </c>
      <c r="N436" s="253" t="s">
        <v>960</v>
      </c>
      <c r="O436" s="77"/>
      <c r="Q436" s="162" t="s">
        <v>4512</v>
      </c>
      <c r="R436" s="167" t="s">
        <v>5351</v>
      </c>
      <c r="S436" s="160">
        <v>588</v>
      </c>
      <c r="T436" s="163">
        <v>299</v>
      </c>
      <c r="U436" s="164">
        <f t="shared" si="6"/>
        <v>-289</v>
      </c>
      <c r="V436" s="246"/>
      <c r="W436" s="246"/>
    </row>
    <row r="437" spans="2:23" ht="26.25" x14ac:dyDescent="0.3">
      <c r="B437" s="18">
        <v>418</v>
      </c>
      <c r="C437" s="19">
        <v>-8</v>
      </c>
      <c r="D437" s="172" t="s">
        <v>2659</v>
      </c>
      <c r="E437" s="141" t="s">
        <v>4026</v>
      </c>
      <c r="F437" s="142" t="s">
        <v>7</v>
      </c>
      <c r="G437" s="143" t="s">
        <v>2660</v>
      </c>
      <c r="H437" s="138">
        <v>18</v>
      </c>
      <c r="I437" s="139">
        <v>1</v>
      </c>
      <c r="J437" s="140">
        <v>18</v>
      </c>
      <c r="K437" s="265"/>
      <c r="L437" s="46"/>
      <c r="M437" s="255" t="s">
        <v>3613</v>
      </c>
      <c r="N437" s="253" t="s">
        <v>960</v>
      </c>
      <c r="O437" s="77"/>
      <c r="Q437" s="162" t="s">
        <v>699</v>
      </c>
      <c r="R437" s="167" t="s">
        <v>438</v>
      </c>
      <c r="S437" s="160">
        <v>1451</v>
      </c>
      <c r="T437" s="163">
        <v>1335</v>
      </c>
      <c r="U437" s="164">
        <f t="shared" si="6"/>
        <v>-116</v>
      </c>
      <c r="V437" s="246"/>
      <c r="W437" s="246"/>
    </row>
    <row r="438" spans="2:23" ht="26.25" x14ac:dyDescent="0.3">
      <c r="B438" s="18">
        <v>418</v>
      </c>
      <c r="C438" s="19">
        <v>-8</v>
      </c>
      <c r="D438" s="172" t="s">
        <v>141</v>
      </c>
      <c r="E438" s="141" t="s">
        <v>4026</v>
      </c>
      <c r="F438" s="142" t="s">
        <v>7</v>
      </c>
      <c r="G438" s="143" t="s">
        <v>2653</v>
      </c>
      <c r="H438" s="138">
        <v>18</v>
      </c>
      <c r="I438" s="139">
        <v>2</v>
      </c>
      <c r="J438" s="140">
        <v>9</v>
      </c>
      <c r="K438" s="265"/>
      <c r="L438" s="46" t="s">
        <v>4538</v>
      </c>
      <c r="M438" s="263" t="s">
        <v>4059</v>
      </c>
      <c r="N438" s="245"/>
      <c r="O438" s="77"/>
      <c r="Q438" s="162" t="s">
        <v>5196</v>
      </c>
      <c r="R438" s="167" t="s">
        <v>1264</v>
      </c>
      <c r="S438" s="160">
        <v>1451</v>
      </c>
      <c r="T438" s="163">
        <v>451</v>
      </c>
      <c r="U438" s="164">
        <f t="shared" si="6"/>
        <v>-1000</v>
      </c>
      <c r="V438" s="246"/>
      <c r="W438" s="246"/>
    </row>
    <row r="439" spans="2:23" ht="26.25" x14ac:dyDescent="0.3">
      <c r="B439" s="18">
        <v>418</v>
      </c>
      <c r="C439" s="19">
        <v>-8</v>
      </c>
      <c r="D439" s="172" t="s">
        <v>549</v>
      </c>
      <c r="E439" s="141" t="s">
        <v>4026</v>
      </c>
      <c r="F439" s="142" t="s">
        <v>7</v>
      </c>
      <c r="G439" s="143" t="s">
        <v>2654</v>
      </c>
      <c r="H439" s="138">
        <v>18</v>
      </c>
      <c r="I439" s="139">
        <v>2</v>
      </c>
      <c r="J439" s="140">
        <v>9</v>
      </c>
      <c r="K439" s="265"/>
      <c r="L439" s="46"/>
      <c r="M439" s="263" t="s">
        <v>6267</v>
      </c>
      <c r="N439" s="253" t="s">
        <v>960</v>
      </c>
      <c r="O439" s="77"/>
      <c r="Q439" s="162" t="s">
        <v>701</v>
      </c>
      <c r="R439" s="167" t="s">
        <v>1856</v>
      </c>
      <c r="S439" s="160">
        <v>1311</v>
      </c>
      <c r="T439" s="163">
        <v>1136</v>
      </c>
      <c r="U439" s="164">
        <f t="shared" si="6"/>
        <v>-175</v>
      </c>
      <c r="V439" s="246"/>
      <c r="W439" s="246"/>
    </row>
    <row r="440" spans="2:23" ht="26.25" x14ac:dyDescent="0.3">
      <c r="B440" s="18">
        <v>418</v>
      </c>
      <c r="C440" s="19">
        <v>-8</v>
      </c>
      <c r="D440" s="172" t="s">
        <v>621</v>
      </c>
      <c r="E440" s="141" t="s">
        <v>4026</v>
      </c>
      <c r="F440" s="142" t="s">
        <v>7</v>
      </c>
      <c r="G440" s="143" t="s">
        <v>3174</v>
      </c>
      <c r="H440" s="138">
        <v>18</v>
      </c>
      <c r="I440" s="139">
        <v>2</v>
      </c>
      <c r="J440" s="140">
        <v>9</v>
      </c>
      <c r="K440" s="265"/>
      <c r="L440" s="46"/>
      <c r="M440" s="255" t="s">
        <v>6268</v>
      </c>
      <c r="N440" s="253"/>
      <c r="O440" s="77"/>
      <c r="Q440" s="162" t="s">
        <v>5577</v>
      </c>
      <c r="R440" s="167" t="s">
        <v>5455</v>
      </c>
      <c r="S440" s="161">
        <v>1112</v>
      </c>
      <c r="T440" s="163">
        <v>74</v>
      </c>
      <c r="U440" s="164">
        <f t="shared" si="6"/>
        <v>-1038</v>
      </c>
      <c r="V440" s="246"/>
      <c r="W440" s="246"/>
    </row>
    <row r="441" spans="2:23" ht="26.25" x14ac:dyDescent="0.3">
      <c r="B441" s="18">
        <v>418</v>
      </c>
      <c r="C441" s="19">
        <v>-8</v>
      </c>
      <c r="D441" s="172" t="s">
        <v>125</v>
      </c>
      <c r="E441" s="141" t="s">
        <v>4026</v>
      </c>
      <c r="F441" s="142" t="s">
        <v>7</v>
      </c>
      <c r="G441" s="143" t="s">
        <v>126</v>
      </c>
      <c r="H441" s="138">
        <v>18</v>
      </c>
      <c r="I441" s="139">
        <v>2</v>
      </c>
      <c r="J441" s="140">
        <v>9</v>
      </c>
      <c r="K441" s="265"/>
      <c r="L441" s="46"/>
      <c r="M441" s="263" t="s">
        <v>6269</v>
      </c>
      <c r="N441" s="253" t="s">
        <v>960</v>
      </c>
      <c r="O441" s="77"/>
      <c r="Q441" s="162" t="s">
        <v>704</v>
      </c>
      <c r="R441" s="167" t="s">
        <v>59</v>
      </c>
      <c r="S441" s="160">
        <v>18</v>
      </c>
      <c r="T441" s="163">
        <v>322</v>
      </c>
      <c r="U441" s="164">
        <f t="shared" si="6"/>
        <v>304</v>
      </c>
      <c r="V441" s="246"/>
      <c r="W441" s="246"/>
    </row>
    <row r="442" spans="2:23" ht="31.5" x14ac:dyDescent="0.3">
      <c r="B442" s="18">
        <v>418</v>
      </c>
      <c r="C442" s="19">
        <v>-8</v>
      </c>
      <c r="D442" s="172" t="s">
        <v>1087</v>
      </c>
      <c r="E442" s="141" t="s">
        <v>4026</v>
      </c>
      <c r="F442" s="142" t="s">
        <v>7</v>
      </c>
      <c r="G442" s="143" t="s">
        <v>5103</v>
      </c>
      <c r="H442" s="138">
        <v>18</v>
      </c>
      <c r="I442" s="139">
        <v>2</v>
      </c>
      <c r="J442" s="140">
        <v>9</v>
      </c>
      <c r="K442" s="265"/>
      <c r="L442" s="46" t="s">
        <v>4538</v>
      </c>
      <c r="M442" s="263" t="s">
        <v>5249</v>
      </c>
      <c r="N442" s="245"/>
      <c r="O442" s="77"/>
      <c r="Q442" s="162" t="s">
        <v>3072</v>
      </c>
      <c r="R442" s="167" t="s">
        <v>3062</v>
      </c>
      <c r="S442" s="160">
        <v>1112</v>
      </c>
      <c r="T442" s="163">
        <v>1335</v>
      </c>
      <c r="U442" s="164">
        <f t="shared" si="6"/>
        <v>223</v>
      </c>
      <c r="V442" s="246"/>
      <c r="W442" s="246"/>
    </row>
    <row r="443" spans="2:23" ht="26.25" x14ac:dyDescent="0.3">
      <c r="B443" s="18">
        <v>418</v>
      </c>
      <c r="C443" s="19">
        <v>-8</v>
      </c>
      <c r="D443" s="172" t="s">
        <v>636</v>
      </c>
      <c r="E443" s="141" t="s">
        <v>4026</v>
      </c>
      <c r="F443" s="142" t="s">
        <v>7</v>
      </c>
      <c r="G443" s="143" t="s">
        <v>749</v>
      </c>
      <c r="H443" s="138">
        <v>18</v>
      </c>
      <c r="I443" s="139">
        <v>2</v>
      </c>
      <c r="J443" s="140">
        <v>9</v>
      </c>
      <c r="K443" s="265"/>
      <c r="L443" s="46"/>
      <c r="M443" s="263" t="s">
        <v>3611</v>
      </c>
      <c r="N443" s="253" t="s">
        <v>960</v>
      </c>
      <c r="O443" s="77"/>
      <c r="Q443" s="162" t="s">
        <v>705</v>
      </c>
      <c r="R443" s="167" t="s">
        <v>2044</v>
      </c>
      <c r="S443" s="160">
        <v>170</v>
      </c>
      <c r="T443" s="163">
        <v>1481</v>
      </c>
      <c r="U443" s="164">
        <f t="shared" si="6"/>
        <v>1311</v>
      </c>
      <c r="V443" s="246"/>
      <c r="W443" s="246"/>
    </row>
    <row r="444" spans="2:23" ht="26.25" x14ac:dyDescent="0.3">
      <c r="B444" s="18">
        <v>418</v>
      </c>
      <c r="C444" s="19">
        <v>-8</v>
      </c>
      <c r="D444" s="172" t="s">
        <v>2888</v>
      </c>
      <c r="E444" s="141" t="s">
        <v>4026</v>
      </c>
      <c r="F444" s="142" t="s">
        <v>7</v>
      </c>
      <c r="G444" s="143" t="s">
        <v>2889</v>
      </c>
      <c r="H444" s="138">
        <v>18</v>
      </c>
      <c r="I444" s="139">
        <v>2</v>
      </c>
      <c r="J444" s="140">
        <v>9</v>
      </c>
      <c r="K444" s="265"/>
      <c r="L444" s="46"/>
      <c r="M444" s="255" t="s">
        <v>5655</v>
      </c>
      <c r="N444" s="253" t="s">
        <v>960</v>
      </c>
      <c r="O444" s="77"/>
      <c r="Q444" s="162" t="s">
        <v>5197</v>
      </c>
      <c r="R444" s="167" t="s">
        <v>5138</v>
      </c>
      <c r="S444" s="160">
        <v>924</v>
      </c>
      <c r="T444" s="163">
        <v>1335</v>
      </c>
      <c r="U444" s="164">
        <f t="shared" si="6"/>
        <v>411</v>
      </c>
      <c r="V444" s="246"/>
      <c r="W444" s="246"/>
    </row>
    <row r="445" spans="2:23" ht="28.5" x14ac:dyDescent="0.3">
      <c r="B445" s="18">
        <v>418</v>
      </c>
      <c r="C445" s="19">
        <v>-8</v>
      </c>
      <c r="D445" s="172" t="s">
        <v>3916</v>
      </c>
      <c r="E445" s="141" t="s">
        <v>4026</v>
      </c>
      <c r="F445" s="142" t="s">
        <v>7</v>
      </c>
      <c r="G445" s="143" t="s">
        <v>2875</v>
      </c>
      <c r="H445" s="138">
        <v>18</v>
      </c>
      <c r="I445" s="139">
        <v>2</v>
      </c>
      <c r="J445" s="140">
        <v>9</v>
      </c>
      <c r="K445" s="265"/>
      <c r="L445" s="46"/>
      <c r="M445" s="263" t="s">
        <v>4185</v>
      </c>
      <c r="N445" s="253" t="s">
        <v>960</v>
      </c>
      <c r="O445" s="77"/>
      <c r="Q445" s="162" t="s">
        <v>707</v>
      </c>
      <c r="R445" s="167" t="s">
        <v>5097</v>
      </c>
      <c r="S445" s="160">
        <v>71</v>
      </c>
      <c r="T445" s="163">
        <v>205</v>
      </c>
      <c r="U445" s="164">
        <f t="shared" si="6"/>
        <v>134</v>
      </c>
      <c r="V445" s="246"/>
      <c r="W445" s="246"/>
    </row>
    <row r="446" spans="2:23" ht="26.25" x14ac:dyDescent="0.3">
      <c r="B446" s="18">
        <v>418</v>
      </c>
      <c r="C446" s="19">
        <v>-8</v>
      </c>
      <c r="D446" s="172" t="s">
        <v>2362</v>
      </c>
      <c r="E446" s="141" t="s">
        <v>4026</v>
      </c>
      <c r="F446" s="142" t="s">
        <v>7</v>
      </c>
      <c r="G446" s="143" t="s">
        <v>2438</v>
      </c>
      <c r="H446" s="138">
        <v>18</v>
      </c>
      <c r="I446" s="139">
        <v>2</v>
      </c>
      <c r="J446" s="140">
        <v>9</v>
      </c>
      <c r="K446" s="265"/>
      <c r="L446" s="46"/>
      <c r="M446" s="266" t="s">
        <v>6270</v>
      </c>
      <c r="N446" s="253" t="s">
        <v>960</v>
      </c>
      <c r="O446" s="77"/>
      <c r="Q446" s="162" t="s">
        <v>709</v>
      </c>
      <c r="R446" s="167" t="s">
        <v>679</v>
      </c>
      <c r="S446" s="160">
        <v>558</v>
      </c>
      <c r="T446" s="163">
        <v>653</v>
      </c>
      <c r="U446" s="164">
        <f t="shared" si="6"/>
        <v>95</v>
      </c>
      <c r="V446" s="246"/>
      <c r="W446" s="246"/>
    </row>
    <row r="447" spans="2:23" ht="31.5" x14ac:dyDescent="0.3">
      <c r="B447" s="18">
        <v>418</v>
      </c>
      <c r="C447" s="19">
        <v>-8</v>
      </c>
      <c r="D447" s="172" t="s">
        <v>349</v>
      </c>
      <c r="E447" s="141" t="s">
        <v>4026</v>
      </c>
      <c r="F447" s="142" t="s">
        <v>7</v>
      </c>
      <c r="G447" s="143" t="s">
        <v>3462</v>
      </c>
      <c r="H447" s="138">
        <v>18</v>
      </c>
      <c r="I447" s="139">
        <v>3</v>
      </c>
      <c r="J447" s="140">
        <v>6</v>
      </c>
      <c r="K447" s="265"/>
      <c r="L447" s="46"/>
      <c r="M447" s="252" t="s">
        <v>6271</v>
      </c>
      <c r="N447" s="253"/>
      <c r="O447" s="77"/>
      <c r="Q447" s="162" t="s">
        <v>712</v>
      </c>
      <c r="R447" s="167" t="s">
        <v>206</v>
      </c>
      <c r="S447" s="160">
        <v>520</v>
      </c>
      <c r="T447" s="163">
        <v>1481</v>
      </c>
      <c r="U447" s="164">
        <f t="shared" si="6"/>
        <v>961</v>
      </c>
      <c r="V447" s="246"/>
      <c r="W447" s="246"/>
    </row>
    <row r="448" spans="2:23" ht="28.5" x14ac:dyDescent="0.3">
      <c r="B448" s="18">
        <v>418</v>
      </c>
      <c r="C448" s="19">
        <v>-8</v>
      </c>
      <c r="D448" s="172" t="s">
        <v>1276</v>
      </c>
      <c r="E448" s="141" t="s">
        <v>4026</v>
      </c>
      <c r="F448" s="142" t="s">
        <v>7</v>
      </c>
      <c r="G448" s="143" t="s">
        <v>1277</v>
      </c>
      <c r="H448" s="138">
        <v>18</v>
      </c>
      <c r="I448" s="139">
        <v>3</v>
      </c>
      <c r="J448" s="140">
        <v>6</v>
      </c>
      <c r="K448" s="265"/>
      <c r="L448" s="46"/>
      <c r="M448" s="262" t="s">
        <v>6272</v>
      </c>
      <c r="N448" s="245"/>
      <c r="O448" s="77"/>
      <c r="Q448" s="162" t="s">
        <v>2328</v>
      </c>
      <c r="R448" s="167" t="s">
        <v>2981</v>
      </c>
      <c r="S448" s="160">
        <v>645</v>
      </c>
      <c r="T448" s="163">
        <v>593</v>
      </c>
      <c r="U448" s="164">
        <f t="shared" si="6"/>
        <v>-52</v>
      </c>
      <c r="V448" s="246"/>
      <c r="W448" s="246"/>
    </row>
    <row r="449" spans="2:23" ht="28.5" x14ac:dyDescent="0.3">
      <c r="B449" s="18">
        <v>418</v>
      </c>
      <c r="C449" s="19">
        <v>-8</v>
      </c>
      <c r="D449" s="172" t="s">
        <v>394</v>
      </c>
      <c r="E449" s="141" t="s">
        <v>4026</v>
      </c>
      <c r="F449" s="142" t="s">
        <v>7</v>
      </c>
      <c r="G449" s="143" t="s">
        <v>178</v>
      </c>
      <c r="H449" s="138">
        <v>18</v>
      </c>
      <c r="I449" s="139">
        <v>3</v>
      </c>
      <c r="J449" s="140">
        <v>6</v>
      </c>
      <c r="K449" s="265"/>
      <c r="L449" s="46"/>
      <c r="M449" s="252" t="s">
        <v>4676</v>
      </c>
      <c r="N449" s="253" t="s">
        <v>960</v>
      </c>
      <c r="O449" s="77"/>
      <c r="Q449" s="162" t="s">
        <v>3865</v>
      </c>
      <c r="R449" s="167" t="s">
        <v>838</v>
      </c>
      <c r="S449" s="160">
        <v>1451</v>
      </c>
      <c r="T449" s="163">
        <v>1481</v>
      </c>
      <c r="U449" s="164">
        <f t="shared" si="6"/>
        <v>30</v>
      </c>
      <c r="V449" s="246"/>
      <c r="W449" s="246"/>
    </row>
    <row r="450" spans="2:23" ht="28.5" x14ac:dyDescent="0.3">
      <c r="B450" s="18">
        <v>418</v>
      </c>
      <c r="C450" s="19">
        <v>-8</v>
      </c>
      <c r="D450" s="172" t="s">
        <v>3199</v>
      </c>
      <c r="E450" s="141" t="s">
        <v>4026</v>
      </c>
      <c r="F450" s="142" t="s">
        <v>7</v>
      </c>
      <c r="G450" s="143" t="s">
        <v>323</v>
      </c>
      <c r="H450" s="138">
        <v>18</v>
      </c>
      <c r="I450" s="139">
        <v>3</v>
      </c>
      <c r="J450" s="140">
        <v>6</v>
      </c>
      <c r="K450" s="265"/>
      <c r="L450" s="46"/>
      <c r="M450" s="262" t="s">
        <v>4674</v>
      </c>
      <c r="N450" s="253" t="s">
        <v>960</v>
      </c>
      <c r="O450" s="77"/>
      <c r="Q450" s="162" t="s">
        <v>4169</v>
      </c>
      <c r="R450" s="167" t="s">
        <v>4207</v>
      </c>
      <c r="S450" s="160">
        <v>1112</v>
      </c>
      <c r="T450" s="163">
        <v>1481</v>
      </c>
      <c r="U450" s="164">
        <f t="shared" si="6"/>
        <v>369</v>
      </c>
      <c r="V450" s="246"/>
      <c r="W450" s="246"/>
    </row>
    <row r="451" spans="2:23" ht="28.5" x14ac:dyDescent="0.3">
      <c r="B451" s="18">
        <v>418</v>
      </c>
      <c r="C451" s="19">
        <v>-8</v>
      </c>
      <c r="D451" s="172" t="s">
        <v>2562</v>
      </c>
      <c r="E451" s="141" t="s">
        <v>4026</v>
      </c>
      <c r="F451" s="142" t="s">
        <v>7</v>
      </c>
      <c r="G451" s="143" t="s">
        <v>5345</v>
      </c>
      <c r="H451" s="138">
        <v>18</v>
      </c>
      <c r="I451" s="139">
        <v>3</v>
      </c>
      <c r="J451" s="140">
        <v>6</v>
      </c>
      <c r="K451" s="265"/>
      <c r="L451" s="46"/>
      <c r="M451" s="262" t="s">
        <v>6273</v>
      </c>
      <c r="N451" s="253" t="s">
        <v>960</v>
      </c>
      <c r="O451" s="77"/>
      <c r="Q451" s="162" t="s">
        <v>714</v>
      </c>
      <c r="R451" s="167" t="s">
        <v>985</v>
      </c>
      <c r="S451" s="160">
        <v>1112</v>
      </c>
      <c r="T451" s="163">
        <v>1335</v>
      </c>
      <c r="U451" s="164">
        <f t="shared" si="6"/>
        <v>223</v>
      </c>
      <c r="V451" s="246"/>
      <c r="W451" s="246"/>
    </row>
    <row r="452" spans="2:23" ht="28.5" x14ac:dyDescent="0.3">
      <c r="B452" s="18">
        <v>418</v>
      </c>
      <c r="C452" s="19">
        <v>-8</v>
      </c>
      <c r="D452" s="172" t="s">
        <v>4297</v>
      </c>
      <c r="E452" s="141" t="s">
        <v>4026</v>
      </c>
      <c r="F452" s="142" t="s">
        <v>7</v>
      </c>
      <c r="G452" s="143" t="s">
        <v>4298</v>
      </c>
      <c r="H452" s="138">
        <v>18</v>
      </c>
      <c r="I452" s="139">
        <v>3</v>
      </c>
      <c r="J452" s="140">
        <v>6</v>
      </c>
      <c r="K452" s="265"/>
      <c r="L452" s="46"/>
      <c r="M452" s="262" t="s">
        <v>5657</v>
      </c>
      <c r="N452" s="234" t="s">
        <v>960</v>
      </c>
      <c r="O452" s="77"/>
      <c r="Q452" s="162" t="s">
        <v>716</v>
      </c>
      <c r="R452" s="167" t="s">
        <v>404</v>
      </c>
      <c r="S452" s="160">
        <v>610</v>
      </c>
      <c r="T452" s="163">
        <v>1136</v>
      </c>
      <c r="U452" s="164">
        <f t="shared" si="6"/>
        <v>526</v>
      </c>
      <c r="V452" s="246"/>
      <c r="W452" s="246"/>
    </row>
    <row r="453" spans="2:23" ht="28.5" x14ac:dyDescent="0.3">
      <c r="B453" s="18">
        <v>418</v>
      </c>
      <c r="C453" s="19">
        <v>-8</v>
      </c>
      <c r="D453" s="172" t="s">
        <v>4110</v>
      </c>
      <c r="E453" s="141" t="s">
        <v>4026</v>
      </c>
      <c r="F453" s="142" t="s">
        <v>7</v>
      </c>
      <c r="G453" s="143" t="s">
        <v>323</v>
      </c>
      <c r="H453" s="138">
        <v>18</v>
      </c>
      <c r="I453" s="139">
        <v>3</v>
      </c>
      <c r="J453" s="140">
        <v>6</v>
      </c>
      <c r="K453" s="265"/>
      <c r="L453" s="46"/>
      <c r="M453" s="252" t="s">
        <v>4675</v>
      </c>
      <c r="N453" s="253" t="s">
        <v>960</v>
      </c>
      <c r="O453" s="77"/>
      <c r="Q453" s="162" t="s">
        <v>4147</v>
      </c>
      <c r="R453" s="167" t="s">
        <v>1032</v>
      </c>
      <c r="S453" s="161">
        <v>924</v>
      </c>
      <c r="T453" s="163">
        <v>18</v>
      </c>
      <c r="U453" s="164">
        <f t="shared" si="6"/>
        <v>-906</v>
      </c>
      <c r="V453" s="246"/>
      <c r="W453" s="246"/>
    </row>
    <row r="454" spans="2:23" ht="28.5" x14ac:dyDescent="0.3">
      <c r="B454" s="18">
        <v>418</v>
      </c>
      <c r="C454" s="19">
        <v>-8</v>
      </c>
      <c r="D454" s="172" t="s">
        <v>1023</v>
      </c>
      <c r="E454" s="141" t="s">
        <v>4026</v>
      </c>
      <c r="F454" s="142" t="s">
        <v>7</v>
      </c>
      <c r="G454" s="143" t="s">
        <v>3112</v>
      </c>
      <c r="H454" s="138">
        <v>18</v>
      </c>
      <c r="I454" s="139">
        <v>3</v>
      </c>
      <c r="J454" s="140">
        <v>6</v>
      </c>
      <c r="K454" s="265"/>
      <c r="L454" s="46"/>
      <c r="M454" s="252" t="s">
        <v>6274</v>
      </c>
      <c r="N454" s="253" t="s">
        <v>960</v>
      </c>
      <c r="O454" s="77"/>
      <c r="Q454" s="162" t="s">
        <v>4017</v>
      </c>
      <c r="R454" s="167" t="s">
        <v>323</v>
      </c>
      <c r="S454" s="160">
        <v>1112</v>
      </c>
      <c r="T454" s="163">
        <v>1136</v>
      </c>
      <c r="U454" s="164">
        <f t="shared" si="6"/>
        <v>24</v>
      </c>
      <c r="V454" s="246"/>
      <c r="W454" s="246"/>
    </row>
    <row r="455" spans="2:23" ht="28.5" x14ac:dyDescent="0.3">
      <c r="B455" s="18">
        <v>418</v>
      </c>
      <c r="C455" s="19">
        <v>-8</v>
      </c>
      <c r="D455" s="172" t="s">
        <v>915</v>
      </c>
      <c r="E455" s="141" t="s">
        <v>4026</v>
      </c>
      <c r="F455" s="142" t="s">
        <v>7</v>
      </c>
      <c r="G455" s="143" t="s">
        <v>410</v>
      </c>
      <c r="H455" s="138">
        <v>18</v>
      </c>
      <c r="I455" s="139">
        <v>4</v>
      </c>
      <c r="J455" s="140">
        <v>4.5</v>
      </c>
      <c r="K455" s="265"/>
      <c r="L455" s="46"/>
      <c r="M455" s="262" t="s">
        <v>4677</v>
      </c>
      <c r="N455" s="253" t="s">
        <v>960</v>
      </c>
      <c r="O455" s="77"/>
      <c r="Q455" s="162" t="s">
        <v>3256</v>
      </c>
      <c r="R455" s="167" t="s">
        <v>3213</v>
      </c>
      <c r="S455" s="160">
        <v>1038</v>
      </c>
      <c r="T455" s="163">
        <v>169</v>
      </c>
      <c r="U455" s="164">
        <f t="shared" ref="U455:U518" si="7">IFERROR(IF(T455=0,"New",T455-S455),"New")</f>
        <v>-869</v>
      </c>
      <c r="V455" s="246"/>
      <c r="W455" s="246"/>
    </row>
    <row r="456" spans="2:23" ht="28.5" x14ac:dyDescent="0.3">
      <c r="B456" s="18">
        <v>418</v>
      </c>
      <c r="C456" s="19">
        <v>-8</v>
      </c>
      <c r="D456" s="172" t="s">
        <v>2667</v>
      </c>
      <c r="E456" s="141" t="s">
        <v>4026</v>
      </c>
      <c r="F456" s="142" t="s">
        <v>7</v>
      </c>
      <c r="G456" s="143" t="s">
        <v>2668</v>
      </c>
      <c r="H456" s="138">
        <v>18</v>
      </c>
      <c r="I456" s="139">
        <v>4</v>
      </c>
      <c r="J456" s="140">
        <v>4.5</v>
      </c>
      <c r="K456" s="265"/>
      <c r="L456" s="46"/>
      <c r="M456" s="262" t="s">
        <v>6275</v>
      </c>
      <c r="N456" s="253" t="s">
        <v>960</v>
      </c>
      <c r="O456" s="77"/>
      <c r="Q456" s="162" t="s">
        <v>722</v>
      </c>
      <c r="R456" s="167" t="s">
        <v>1859</v>
      </c>
      <c r="S456" s="160">
        <v>1311</v>
      </c>
      <c r="T456" s="163">
        <v>940</v>
      </c>
      <c r="U456" s="164">
        <f t="shared" si="7"/>
        <v>-371</v>
      </c>
      <c r="V456" s="246"/>
      <c r="W456" s="246"/>
    </row>
    <row r="457" spans="2:23" ht="42.75" x14ac:dyDescent="0.3">
      <c r="B457" s="18">
        <v>418</v>
      </c>
      <c r="C457" s="19">
        <v>-8</v>
      </c>
      <c r="D457" s="172" t="s">
        <v>1331</v>
      </c>
      <c r="E457" s="141" t="s">
        <v>4026</v>
      </c>
      <c r="F457" s="142" t="s">
        <v>7</v>
      </c>
      <c r="G457" s="143" t="s">
        <v>3638</v>
      </c>
      <c r="H457" s="138">
        <v>18</v>
      </c>
      <c r="I457" s="139">
        <v>6</v>
      </c>
      <c r="J457" s="140">
        <v>3</v>
      </c>
      <c r="K457" s="265"/>
      <c r="L457" s="46"/>
      <c r="M457" s="262" t="s">
        <v>4678</v>
      </c>
      <c r="N457" s="248" t="s">
        <v>3693</v>
      </c>
      <c r="O457" s="77"/>
      <c r="Q457" s="162" t="s">
        <v>3929</v>
      </c>
      <c r="R457" s="167" t="s">
        <v>323</v>
      </c>
      <c r="S457" s="161">
        <v>190</v>
      </c>
      <c r="T457" s="163">
        <v>71</v>
      </c>
      <c r="U457" s="164">
        <f t="shared" si="7"/>
        <v>-119</v>
      </c>
      <c r="V457" s="246"/>
      <c r="W457" s="246"/>
    </row>
    <row r="458" spans="2:23" ht="26.25" x14ac:dyDescent="0.3">
      <c r="B458" s="18">
        <v>452</v>
      </c>
      <c r="C458" s="19">
        <v>-8</v>
      </c>
      <c r="D458" s="172" t="s">
        <v>2104</v>
      </c>
      <c r="E458" s="141" t="s">
        <v>4026</v>
      </c>
      <c r="F458" s="142" t="s">
        <v>7</v>
      </c>
      <c r="G458" s="143" t="s">
        <v>2989</v>
      </c>
      <c r="H458" s="138">
        <v>17</v>
      </c>
      <c r="I458" s="139">
        <v>2</v>
      </c>
      <c r="J458" s="140">
        <v>8.5</v>
      </c>
      <c r="K458" s="265"/>
      <c r="L458" s="46"/>
      <c r="M458" s="255" t="s">
        <v>5014</v>
      </c>
      <c r="N458" s="253" t="s">
        <v>960</v>
      </c>
      <c r="O458" s="77"/>
      <c r="Q458" s="162" t="s">
        <v>3411</v>
      </c>
      <c r="R458" s="167" t="s">
        <v>323</v>
      </c>
      <c r="S458" s="160">
        <v>1112</v>
      </c>
      <c r="T458" s="163">
        <v>562</v>
      </c>
      <c r="U458" s="164">
        <f t="shared" si="7"/>
        <v>-550</v>
      </c>
      <c r="V458" s="246"/>
      <c r="W458" s="246"/>
    </row>
    <row r="459" spans="2:23" ht="26.25" x14ac:dyDescent="0.3">
      <c r="B459" s="18">
        <v>452</v>
      </c>
      <c r="C459" s="19">
        <v>-8</v>
      </c>
      <c r="D459" s="172" t="s">
        <v>1101</v>
      </c>
      <c r="E459" s="141" t="s">
        <v>4026</v>
      </c>
      <c r="F459" s="142" t="s">
        <v>7</v>
      </c>
      <c r="G459" s="143" t="s">
        <v>1092</v>
      </c>
      <c r="H459" s="138">
        <v>17</v>
      </c>
      <c r="I459" s="139">
        <v>2</v>
      </c>
      <c r="J459" s="140">
        <v>8.5</v>
      </c>
      <c r="K459" s="265"/>
      <c r="L459" s="46"/>
      <c r="M459" s="266" t="s">
        <v>4090</v>
      </c>
      <c r="N459" s="253" t="s">
        <v>960</v>
      </c>
      <c r="O459" s="77"/>
      <c r="Q459" s="162" t="s">
        <v>2227</v>
      </c>
      <c r="R459" s="167" t="s">
        <v>2316</v>
      </c>
      <c r="S459" s="160">
        <v>1311</v>
      </c>
      <c r="T459" s="163">
        <v>522</v>
      </c>
      <c r="U459" s="164">
        <f t="shared" si="7"/>
        <v>-789</v>
      </c>
      <c r="V459" s="246"/>
      <c r="W459" s="246"/>
    </row>
    <row r="460" spans="2:23" ht="26.25" x14ac:dyDescent="0.3">
      <c r="B460" s="18">
        <v>452</v>
      </c>
      <c r="C460" s="19">
        <v>-8</v>
      </c>
      <c r="D460" s="172" t="s">
        <v>814</v>
      </c>
      <c r="E460" s="141" t="s">
        <v>4026</v>
      </c>
      <c r="F460" s="142" t="s">
        <v>7</v>
      </c>
      <c r="G460" s="143" t="s">
        <v>815</v>
      </c>
      <c r="H460" s="138">
        <v>17</v>
      </c>
      <c r="I460" s="139">
        <v>2</v>
      </c>
      <c r="J460" s="140">
        <v>8.5</v>
      </c>
      <c r="K460" s="265"/>
      <c r="L460" s="46"/>
      <c r="M460" s="266" t="s">
        <v>4096</v>
      </c>
      <c r="N460" s="253" t="s">
        <v>960</v>
      </c>
      <c r="O460" s="77"/>
      <c r="Q460" s="162" t="s">
        <v>2685</v>
      </c>
      <c r="R460" s="167" t="s">
        <v>2302</v>
      </c>
      <c r="S460" s="160">
        <v>840</v>
      </c>
      <c r="T460" s="163">
        <v>653</v>
      </c>
      <c r="U460" s="164">
        <f t="shared" si="7"/>
        <v>-187</v>
      </c>
      <c r="V460" s="246"/>
      <c r="W460" s="246"/>
    </row>
    <row r="461" spans="2:23" ht="26.25" x14ac:dyDescent="0.3">
      <c r="B461" s="18">
        <v>452</v>
      </c>
      <c r="C461" s="19">
        <v>-8</v>
      </c>
      <c r="D461" s="172" t="s">
        <v>121</v>
      </c>
      <c r="E461" s="141" t="s">
        <v>4026</v>
      </c>
      <c r="F461" s="142" t="s">
        <v>7</v>
      </c>
      <c r="G461" s="143" t="s">
        <v>122</v>
      </c>
      <c r="H461" s="138">
        <v>17</v>
      </c>
      <c r="I461" s="139">
        <v>2</v>
      </c>
      <c r="J461" s="140">
        <v>8.5</v>
      </c>
      <c r="K461" s="265"/>
      <c r="L461" s="46"/>
      <c r="M461" s="255" t="s">
        <v>6276</v>
      </c>
      <c r="N461" s="253" t="s">
        <v>960</v>
      </c>
      <c r="O461" s="77"/>
      <c r="Q461" s="162" t="s">
        <v>4429</v>
      </c>
      <c r="R461" s="167" t="s">
        <v>4421</v>
      </c>
      <c r="S461" s="160">
        <v>484</v>
      </c>
      <c r="T461" s="163">
        <v>1481</v>
      </c>
      <c r="U461" s="164">
        <f t="shared" si="7"/>
        <v>997</v>
      </c>
      <c r="V461" s="246"/>
      <c r="W461" s="246"/>
    </row>
    <row r="462" spans="2:23" ht="26.25" x14ac:dyDescent="0.3">
      <c r="B462" s="18">
        <v>452</v>
      </c>
      <c r="C462" s="19">
        <v>-8</v>
      </c>
      <c r="D462" s="172" t="s">
        <v>72</v>
      </c>
      <c r="E462" s="141" t="s">
        <v>4026</v>
      </c>
      <c r="F462" s="142" t="s">
        <v>7</v>
      </c>
      <c r="G462" s="143" t="s">
        <v>2597</v>
      </c>
      <c r="H462" s="138">
        <v>17</v>
      </c>
      <c r="I462" s="139">
        <v>2</v>
      </c>
      <c r="J462" s="140">
        <v>8.5</v>
      </c>
      <c r="K462" s="265"/>
      <c r="L462" s="46"/>
      <c r="M462" s="263" t="s">
        <v>6277</v>
      </c>
      <c r="N462" s="234" t="s">
        <v>960</v>
      </c>
      <c r="O462" s="77"/>
      <c r="Q462" s="162" t="s">
        <v>728</v>
      </c>
      <c r="R462" s="167" t="s">
        <v>178</v>
      </c>
      <c r="S462" s="160">
        <v>610</v>
      </c>
      <c r="T462" s="163">
        <v>1136</v>
      </c>
      <c r="U462" s="164">
        <f t="shared" si="7"/>
        <v>526</v>
      </c>
      <c r="V462" s="246"/>
      <c r="W462" s="246"/>
    </row>
    <row r="463" spans="2:23" ht="26.25" x14ac:dyDescent="0.3">
      <c r="B463" s="18">
        <v>452</v>
      </c>
      <c r="C463" s="19">
        <v>-8</v>
      </c>
      <c r="D463" s="172" t="s">
        <v>4364</v>
      </c>
      <c r="E463" s="141" t="s">
        <v>4026</v>
      </c>
      <c r="F463" s="142" t="s">
        <v>7</v>
      </c>
      <c r="G463" s="143" t="s">
        <v>323</v>
      </c>
      <c r="H463" s="138">
        <v>17</v>
      </c>
      <c r="I463" s="139">
        <v>2</v>
      </c>
      <c r="J463" s="140">
        <v>8.5</v>
      </c>
      <c r="K463" s="265"/>
      <c r="L463" s="46"/>
      <c r="M463" s="266" t="s">
        <v>4470</v>
      </c>
      <c r="N463" s="234" t="s">
        <v>960</v>
      </c>
      <c r="O463" s="77"/>
      <c r="Q463" s="162" t="s">
        <v>2624</v>
      </c>
      <c r="R463" s="167" t="s">
        <v>323</v>
      </c>
      <c r="S463" s="160">
        <v>558</v>
      </c>
      <c r="T463" s="163">
        <v>1136</v>
      </c>
      <c r="U463" s="164">
        <f t="shared" si="7"/>
        <v>578</v>
      </c>
      <c r="V463" s="246"/>
      <c r="W463" s="246"/>
    </row>
    <row r="464" spans="2:23" ht="28.5" x14ac:dyDescent="0.3">
      <c r="B464" s="18">
        <v>452</v>
      </c>
      <c r="C464" s="19">
        <v>-8</v>
      </c>
      <c r="D464" s="172" t="s">
        <v>981</v>
      </c>
      <c r="E464" s="141" t="s">
        <v>4026</v>
      </c>
      <c r="F464" s="142" t="s">
        <v>7</v>
      </c>
      <c r="G464" s="143" t="s">
        <v>1685</v>
      </c>
      <c r="H464" s="138">
        <v>17</v>
      </c>
      <c r="I464" s="139">
        <v>3</v>
      </c>
      <c r="J464" s="140">
        <v>5.666666666666667</v>
      </c>
      <c r="K464" s="265"/>
      <c r="L464" s="46"/>
      <c r="M464" s="252" t="s">
        <v>6278</v>
      </c>
      <c r="N464" s="253" t="s">
        <v>960</v>
      </c>
      <c r="O464" s="97"/>
      <c r="Q464" s="162" t="s">
        <v>2127</v>
      </c>
      <c r="R464" s="167" t="s">
        <v>1882</v>
      </c>
      <c r="S464" s="160">
        <v>840</v>
      </c>
      <c r="T464" s="163">
        <v>469</v>
      </c>
      <c r="U464" s="164">
        <f t="shared" si="7"/>
        <v>-371</v>
      </c>
      <c r="V464" s="246"/>
      <c r="W464" s="246"/>
    </row>
    <row r="465" spans="2:23" ht="28.5" x14ac:dyDescent="0.3">
      <c r="B465" s="18">
        <v>452</v>
      </c>
      <c r="C465" s="19">
        <v>-8</v>
      </c>
      <c r="D465" s="172" t="s">
        <v>1852</v>
      </c>
      <c r="E465" s="141" t="s">
        <v>4026</v>
      </c>
      <c r="F465" s="142" t="s">
        <v>7</v>
      </c>
      <c r="G465" s="143" t="s">
        <v>2662</v>
      </c>
      <c r="H465" s="138">
        <v>17</v>
      </c>
      <c r="I465" s="139">
        <v>3</v>
      </c>
      <c r="J465" s="140">
        <v>5.666666666666667</v>
      </c>
      <c r="K465" s="265"/>
      <c r="L465" s="46"/>
      <c r="M465" s="252" t="s">
        <v>6279</v>
      </c>
      <c r="N465" s="253" t="s">
        <v>960</v>
      </c>
      <c r="O465" s="77"/>
      <c r="Q465" s="162" t="s">
        <v>729</v>
      </c>
      <c r="R465" s="167" t="s">
        <v>726</v>
      </c>
      <c r="S465" s="160">
        <v>484</v>
      </c>
      <c r="T465" s="163">
        <v>940</v>
      </c>
      <c r="U465" s="164">
        <f t="shared" si="7"/>
        <v>456</v>
      </c>
      <c r="V465" s="246"/>
      <c r="W465" s="246"/>
    </row>
    <row r="466" spans="2:23" ht="28.5" x14ac:dyDescent="0.3">
      <c r="B466" s="18">
        <v>452</v>
      </c>
      <c r="C466" s="19">
        <v>-8</v>
      </c>
      <c r="D466" s="172" t="s">
        <v>778</v>
      </c>
      <c r="E466" s="141" t="s">
        <v>4026</v>
      </c>
      <c r="F466" s="142" t="s">
        <v>7</v>
      </c>
      <c r="G466" s="143" t="s">
        <v>696</v>
      </c>
      <c r="H466" s="138">
        <v>17</v>
      </c>
      <c r="I466" s="139">
        <v>3</v>
      </c>
      <c r="J466" s="140">
        <v>5.666666666666667</v>
      </c>
      <c r="K466" s="265"/>
      <c r="L466" s="46"/>
      <c r="M466" s="252" t="s">
        <v>6280</v>
      </c>
      <c r="N466" s="253"/>
      <c r="O466" s="77"/>
      <c r="Q466" s="162" t="s">
        <v>3328</v>
      </c>
      <c r="R466" s="167" t="s">
        <v>323</v>
      </c>
      <c r="S466" s="160">
        <v>752</v>
      </c>
      <c r="T466" s="163">
        <v>1136</v>
      </c>
      <c r="U466" s="164">
        <f t="shared" si="7"/>
        <v>384</v>
      </c>
      <c r="V466" s="246"/>
      <c r="W466" s="246"/>
    </row>
    <row r="467" spans="2:23" ht="28.5" x14ac:dyDescent="0.3">
      <c r="B467" s="18">
        <v>452</v>
      </c>
      <c r="C467" s="19">
        <v>-8</v>
      </c>
      <c r="D467" s="172" t="s">
        <v>3205</v>
      </c>
      <c r="E467" s="141" t="s">
        <v>4026</v>
      </c>
      <c r="F467" s="142" t="s">
        <v>7</v>
      </c>
      <c r="G467" s="143" t="s">
        <v>5346</v>
      </c>
      <c r="H467" s="138">
        <v>17</v>
      </c>
      <c r="I467" s="139">
        <v>3</v>
      </c>
      <c r="J467" s="140">
        <v>5.666666666666667</v>
      </c>
      <c r="K467" s="265"/>
      <c r="L467" s="46"/>
      <c r="M467" s="262" t="s">
        <v>6281</v>
      </c>
      <c r="N467" s="253" t="s">
        <v>960</v>
      </c>
      <c r="O467" s="77"/>
      <c r="Q467" s="162" t="s">
        <v>4388</v>
      </c>
      <c r="R467" s="167" t="s">
        <v>4361</v>
      </c>
      <c r="S467" s="160">
        <v>1112</v>
      </c>
      <c r="T467" s="163">
        <v>1063</v>
      </c>
      <c r="U467" s="164">
        <f t="shared" si="7"/>
        <v>-49</v>
      </c>
      <c r="V467" s="246"/>
      <c r="W467" s="246"/>
    </row>
    <row r="468" spans="2:23" ht="28.5" x14ac:dyDescent="0.3">
      <c r="B468" s="18">
        <v>452</v>
      </c>
      <c r="C468" s="19">
        <v>-8</v>
      </c>
      <c r="D468" s="172" t="s">
        <v>3500</v>
      </c>
      <c r="E468" s="141" t="s">
        <v>4026</v>
      </c>
      <c r="F468" s="142" t="s">
        <v>7</v>
      </c>
      <c r="G468" s="143" t="s">
        <v>79</v>
      </c>
      <c r="H468" s="138">
        <v>17</v>
      </c>
      <c r="I468" s="139">
        <v>3</v>
      </c>
      <c r="J468" s="140">
        <v>5.666666666666667</v>
      </c>
      <c r="K468" s="265"/>
      <c r="L468" s="46"/>
      <c r="M468" s="252" t="s">
        <v>6282</v>
      </c>
      <c r="N468" s="253" t="s">
        <v>960</v>
      </c>
      <c r="O468" s="77"/>
      <c r="Q468" s="162" t="s">
        <v>734</v>
      </c>
      <c r="R468" s="167" t="s">
        <v>2925</v>
      </c>
      <c r="S468" s="160">
        <v>645</v>
      </c>
      <c r="T468" s="163">
        <v>1335</v>
      </c>
      <c r="U468" s="164">
        <f t="shared" si="7"/>
        <v>690</v>
      </c>
      <c r="V468" s="246"/>
      <c r="W468" s="246"/>
    </row>
    <row r="469" spans="2:23" ht="31.5" x14ac:dyDescent="0.3">
      <c r="B469" s="18">
        <v>452</v>
      </c>
      <c r="C469" s="19">
        <v>-8</v>
      </c>
      <c r="D469" s="172" t="s">
        <v>1011</v>
      </c>
      <c r="E469" s="141" t="s">
        <v>4026</v>
      </c>
      <c r="F469" s="142" t="s">
        <v>7</v>
      </c>
      <c r="G469" s="143" t="s">
        <v>1012</v>
      </c>
      <c r="H469" s="138">
        <v>17</v>
      </c>
      <c r="I469" s="139">
        <v>4</v>
      </c>
      <c r="J469" s="140">
        <v>4.25</v>
      </c>
      <c r="K469" s="265"/>
      <c r="L469" s="46"/>
      <c r="M469" s="262" t="s">
        <v>5844</v>
      </c>
      <c r="N469" s="234"/>
      <c r="O469" s="77"/>
      <c r="Q469" s="162" t="s">
        <v>737</v>
      </c>
      <c r="R469" s="167" t="s">
        <v>1862</v>
      </c>
      <c r="S469" s="160">
        <v>1311</v>
      </c>
      <c r="T469" s="163">
        <v>190</v>
      </c>
      <c r="U469" s="164">
        <f t="shared" si="7"/>
        <v>-1121</v>
      </c>
      <c r="V469" s="246"/>
      <c r="W469" s="246"/>
    </row>
    <row r="470" spans="2:23" ht="28.5" x14ac:dyDescent="0.3">
      <c r="B470" s="18">
        <v>452</v>
      </c>
      <c r="C470" s="19">
        <v>-8</v>
      </c>
      <c r="D470" s="172" t="s">
        <v>558</v>
      </c>
      <c r="E470" s="141" t="s">
        <v>4026</v>
      </c>
      <c r="F470" s="142" t="s">
        <v>7</v>
      </c>
      <c r="G470" s="143" t="s">
        <v>559</v>
      </c>
      <c r="H470" s="138">
        <v>17</v>
      </c>
      <c r="I470" s="139">
        <v>4</v>
      </c>
      <c r="J470" s="140">
        <v>4.25</v>
      </c>
      <c r="K470" s="265"/>
      <c r="L470" s="46"/>
      <c r="M470" s="262" t="s">
        <v>4680</v>
      </c>
      <c r="N470" s="234" t="s">
        <v>960</v>
      </c>
      <c r="O470" s="77"/>
      <c r="Q470" s="162" t="s">
        <v>2625</v>
      </c>
      <c r="R470" s="167" t="s">
        <v>1357</v>
      </c>
      <c r="S470" s="160">
        <v>1112</v>
      </c>
      <c r="T470" s="163">
        <v>1136</v>
      </c>
      <c r="U470" s="164">
        <f t="shared" si="7"/>
        <v>24</v>
      </c>
      <c r="V470" s="246"/>
      <c r="W470" s="246"/>
    </row>
    <row r="471" spans="2:23" ht="42.75" x14ac:dyDescent="0.3">
      <c r="B471" s="18">
        <v>452</v>
      </c>
      <c r="C471" s="19">
        <v>-8</v>
      </c>
      <c r="D471" s="172" t="s">
        <v>2564</v>
      </c>
      <c r="E471" s="141" t="s">
        <v>4026</v>
      </c>
      <c r="F471" s="142" t="s">
        <v>7</v>
      </c>
      <c r="G471" s="143" t="s">
        <v>10</v>
      </c>
      <c r="H471" s="138">
        <v>17</v>
      </c>
      <c r="I471" s="139">
        <v>4</v>
      </c>
      <c r="J471" s="140">
        <v>4.25</v>
      </c>
      <c r="K471" s="265"/>
      <c r="L471" s="46"/>
      <c r="M471" s="262" t="s">
        <v>6283</v>
      </c>
      <c r="N471" s="253" t="s">
        <v>960</v>
      </c>
      <c r="O471" s="77"/>
      <c r="Q471" s="162" t="s">
        <v>743</v>
      </c>
      <c r="R471" s="167" t="s">
        <v>194</v>
      </c>
      <c r="S471" s="160">
        <v>190</v>
      </c>
      <c r="T471" s="163">
        <v>1335</v>
      </c>
      <c r="U471" s="164">
        <f t="shared" si="7"/>
        <v>1145</v>
      </c>
      <c r="V471" s="246"/>
      <c r="W471" s="246"/>
    </row>
    <row r="472" spans="2:23" ht="42.75" x14ac:dyDescent="0.3">
      <c r="B472" s="18">
        <v>452</v>
      </c>
      <c r="C472" s="19">
        <v>-8</v>
      </c>
      <c r="D472" s="172" t="s">
        <v>1672</v>
      </c>
      <c r="E472" s="141" t="s">
        <v>4026</v>
      </c>
      <c r="F472" s="142" t="s">
        <v>7</v>
      </c>
      <c r="G472" s="143" t="s">
        <v>5112</v>
      </c>
      <c r="H472" s="138">
        <v>17</v>
      </c>
      <c r="I472" s="139">
        <v>5</v>
      </c>
      <c r="J472" s="140">
        <v>3.4</v>
      </c>
      <c r="K472" s="265"/>
      <c r="L472" s="46"/>
      <c r="M472" s="262" t="s">
        <v>5845</v>
      </c>
      <c r="N472" s="234"/>
      <c r="O472" s="77"/>
      <c r="Q472" s="162" t="s">
        <v>4748</v>
      </c>
      <c r="R472" s="167" t="s">
        <v>579</v>
      </c>
      <c r="S472" s="160">
        <v>1311</v>
      </c>
      <c r="T472" s="163">
        <v>855</v>
      </c>
      <c r="U472" s="164">
        <f t="shared" si="7"/>
        <v>-456</v>
      </c>
      <c r="V472" s="246"/>
      <c r="W472" s="246"/>
    </row>
    <row r="473" spans="2:23" ht="26.25" x14ac:dyDescent="0.3">
      <c r="B473" s="18">
        <v>467</v>
      </c>
      <c r="C473" s="19">
        <v>-8</v>
      </c>
      <c r="D473" s="172" t="s">
        <v>532</v>
      </c>
      <c r="E473" s="141" t="s">
        <v>4026</v>
      </c>
      <c r="F473" s="142" t="s">
        <v>7</v>
      </c>
      <c r="G473" s="143" t="s">
        <v>533</v>
      </c>
      <c r="H473" s="138">
        <v>16</v>
      </c>
      <c r="I473" s="139">
        <v>2</v>
      </c>
      <c r="J473" s="140">
        <v>8</v>
      </c>
      <c r="K473" s="265"/>
      <c r="L473" s="46"/>
      <c r="M473" s="255" t="s">
        <v>3797</v>
      </c>
      <c r="N473" s="234" t="s">
        <v>4553</v>
      </c>
      <c r="O473" s="77"/>
      <c r="Q473" s="162" t="s">
        <v>745</v>
      </c>
      <c r="R473" s="167" t="s">
        <v>410</v>
      </c>
      <c r="S473" s="160">
        <v>484</v>
      </c>
      <c r="T473" s="163">
        <v>488</v>
      </c>
      <c r="U473" s="164">
        <f t="shared" si="7"/>
        <v>4</v>
      </c>
      <c r="V473" s="246"/>
      <c r="W473" s="246"/>
    </row>
    <row r="474" spans="2:23" ht="26.25" x14ac:dyDescent="0.3">
      <c r="B474" s="18">
        <v>467</v>
      </c>
      <c r="C474" s="19">
        <v>-8</v>
      </c>
      <c r="D474" s="172" t="s">
        <v>1333</v>
      </c>
      <c r="E474" s="141" t="s">
        <v>4026</v>
      </c>
      <c r="F474" s="142" t="s">
        <v>7</v>
      </c>
      <c r="G474" s="143" t="s">
        <v>3349</v>
      </c>
      <c r="H474" s="138">
        <v>16</v>
      </c>
      <c r="I474" s="139">
        <v>2</v>
      </c>
      <c r="J474" s="140">
        <v>8</v>
      </c>
      <c r="K474" s="265"/>
      <c r="L474" s="46"/>
      <c r="M474" s="255" t="s">
        <v>6284</v>
      </c>
      <c r="N474" s="245"/>
      <c r="O474" s="77"/>
      <c r="Q474" s="162" t="s">
        <v>3547</v>
      </c>
      <c r="R474" s="167" t="s">
        <v>495</v>
      </c>
      <c r="S474" s="160">
        <v>418</v>
      </c>
      <c r="T474" s="163">
        <v>616</v>
      </c>
      <c r="U474" s="164">
        <f t="shared" si="7"/>
        <v>198</v>
      </c>
      <c r="V474" s="246"/>
      <c r="W474" s="246"/>
    </row>
    <row r="475" spans="2:23" ht="26.25" x14ac:dyDescent="0.3">
      <c r="B475" s="18">
        <v>467</v>
      </c>
      <c r="C475" s="19">
        <v>-8</v>
      </c>
      <c r="D475" s="172" t="s">
        <v>2043</v>
      </c>
      <c r="E475" s="141" t="s">
        <v>4026</v>
      </c>
      <c r="F475" s="142" t="s">
        <v>7</v>
      </c>
      <c r="G475" s="143" t="s">
        <v>3356</v>
      </c>
      <c r="H475" s="138">
        <v>16</v>
      </c>
      <c r="I475" s="139">
        <v>2</v>
      </c>
      <c r="J475" s="140">
        <v>8</v>
      </c>
      <c r="K475" s="265"/>
      <c r="L475" s="46"/>
      <c r="M475" s="255" t="s">
        <v>5660</v>
      </c>
      <c r="N475" s="253" t="s">
        <v>960</v>
      </c>
      <c r="O475" s="77"/>
      <c r="Q475" s="162" t="s">
        <v>747</v>
      </c>
      <c r="R475" s="167" t="s">
        <v>757</v>
      </c>
      <c r="S475" s="160">
        <v>1038</v>
      </c>
      <c r="T475" s="163">
        <v>562</v>
      </c>
      <c r="U475" s="164">
        <f t="shared" si="7"/>
        <v>-476</v>
      </c>
      <c r="V475" s="246"/>
      <c r="W475" s="246"/>
    </row>
    <row r="476" spans="2:23" ht="26.25" x14ac:dyDescent="0.3">
      <c r="B476" s="18">
        <v>467</v>
      </c>
      <c r="C476" s="19">
        <v>-8</v>
      </c>
      <c r="D476" s="172" t="s">
        <v>2721</v>
      </c>
      <c r="E476" s="141" t="s">
        <v>4026</v>
      </c>
      <c r="F476" s="142" t="s">
        <v>7</v>
      </c>
      <c r="G476" s="143" t="s">
        <v>2722</v>
      </c>
      <c r="H476" s="138">
        <v>16</v>
      </c>
      <c r="I476" s="139">
        <v>2</v>
      </c>
      <c r="J476" s="140">
        <v>8</v>
      </c>
      <c r="K476" s="265"/>
      <c r="L476" s="46"/>
      <c r="M476" s="266" t="s">
        <v>3615</v>
      </c>
      <c r="N476" s="253" t="s">
        <v>960</v>
      </c>
      <c r="O476" s="77"/>
      <c r="Q476" s="162" t="s">
        <v>752</v>
      </c>
      <c r="R476" s="167" t="s">
        <v>1509</v>
      </c>
      <c r="S476" s="160">
        <v>1038</v>
      </c>
      <c r="T476" s="163">
        <v>855</v>
      </c>
      <c r="U476" s="164">
        <f t="shared" si="7"/>
        <v>-183</v>
      </c>
      <c r="V476" s="246"/>
      <c r="W476" s="246"/>
    </row>
    <row r="477" spans="2:23" ht="31.5" x14ac:dyDescent="0.3">
      <c r="B477" s="18">
        <v>467</v>
      </c>
      <c r="C477" s="19">
        <v>-8</v>
      </c>
      <c r="D477" s="172" t="s">
        <v>1436</v>
      </c>
      <c r="E477" s="141" t="s">
        <v>4026</v>
      </c>
      <c r="F477" s="142" t="s">
        <v>7</v>
      </c>
      <c r="G477" s="143" t="s">
        <v>4248</v>
      </c>
      <c r="H477" s="138">
        <v>16</v>
      </c>
      <c r="I477" s="139">
        <v>3</v>
      </c>
      <c r="J477" s="140">
        <v>5.333333333333333</v>
      </c>
      <c r="K477" s="265"/>
      <c r="L477" s="46"/>
      <c r="M477" s="262" t="s">
        <v>6285</v>
      </c>
      <c r="N477" s="234"/>
      <c r="O477" s="77"/>
      <c r="Q477" s="162" t="s">
        <v>5414</v>
      </c>
      <c r="R477" s="167" t="s">
        <v>323</v>
      </c>
      <c r="S477" s="160">
        <v>1112</v>
      </c>
      <c r="T477" s="163">
        <v>488</v>
      </c>
      <c r="U477" s="164">
        <f t="shared" si="7"/>
        <v>-624</v>
      </c>
      <c r="V477" s="246"/>
      <c r="W477" s="246"/>
    </row>
    <row r="478" spans="2:23" ht="28.5" x14ac:dyDescent="0.3">
      <c r="B478" s="18">
        <v>467</v>
      </c>
      <c r="C478" s="19">
        <v>-8</v>
      </c>
      <c r="D478" s="172" t="s">
        <v>2148</v>
      </c>
      <c r="E478" s="141" t="s">
        <v>4026</v>
      </c>
      <c r="F478" s="142" t="s">
        <v>7</v>
      </c>
      <c r="G478" s="143" t="s">
        <v>2149</v>
      </c>
      <c r="H478" s="138">
        <v>16</v>
      </c>
      <c r="I478" s="139">
        <v>3</v>
      </c>
      <c r="J478" s="140">
        <v>5.333333333333333</v>
      </c>
      <c r="K478" s="265"/>
      <c r="L478" s="46"/>
      <c r="M478" s="262" t="s">
        <v>6286</v>
      </c>
      <c r="N478" s="234" t="s">
        <v>960</v>
      </c>
      <c r="O478" s="77"/>
      <c r="Q478" s="162" t="s">
        <v>753</v>
      </c>
      <c r="R478" s="167" t="s">
        <v>1466</v>
      </c>
      <c r="S478" s="160">
        <v>645</v>
      </c>
      <c r="T478" s="163">
        <v>765</v>
      </c>
      <c r="U478" s="164">
        <f t="shared" si="7"/>
        <v>120</v>
      </c>
      <c r="V478" s="246"/>
      <c r="W478" s="246"/>
    </row>
    <row r="479" spans="2:23" ht="28.5" x14ac:dyDescent="0.3">
      <c r="B479" s="18">
        <v>467</v>
      </c>
      <c r="C479" s="19">
        <v>-8</v>
      </c>
      <c r="D479" s="172" t="s">
        <v>3533</v>
      </c>
      <c r="E479" s="141" t="s">
        <v>4026</v>
      </c>
      <c r="F479" s="142" t="s">
        <v>7</v>
      </c>
      <c r="G479" s="143" t="s">
        <v>3534</v>
      </c>
      <c r="H479" s="138">
        <v>16</v>
      </c>
      <c r="I479" s="139">
        <v>3</v>
      </c>
      <c r="J479" s="140">
        <v>5.333333333333333</v>
      </c>
      <c r="K479" s="265"/>
      <c r="L479" s="46"/>
      <c r="M479" s="267" t="s">
        <v>6287</v>
      </c>
      <c r="N479" s="234" t="s">
        <v>960</v>
      </c>
      <c r="O479" s="77"/>
      <c r="Q479" s="162" t="s">
        <v>2329</v>
      </c>
      <c r="R479" s="167" t="s">
        <v>92</v>
      </c>
      <c r="S479" s="160">
        <v>190</v>
      </c>
      <c r="T479" s="163">
        <v>1136</v>
      </c>
      <c r="U479" s="164">
        <f t="shared" si="7"/>
        <v>946</v>
      </c>
      <c r="V479" s="246"/>
      <c r="W479" s="246"/>
    </row>
    <row r="480" spans="2:23" ht="28.5" x14ac:dyDescent="0.3">
      <c r="B480" s="18">
        <v>467</v>
      </c>
      <c r="C480" s="19">
        <v>-8</v>
      </c>
      <c r="D480" s="172" t="s">
        <v>1633</v>
      </c>
      <c r="E480" s="141" t="s">
        <v>4026</v>
      </c>
      <c r="F480" s="142" t="s">
        <v>7</v>
      </c>
      <c r="G480" s="143" t="s">
        <v>1412</v>
      </c>
      <c r="H480" s="138">
        <v>16</v>
      </c>
      <c r="I480" s="139">
        <v>3</v>
      </c>
      <c r="J480" s="140">
        <v>5.333333333333333</v>
      </c>
      <c r="K480" s="265"/>
      <c r="L480" s="46"/>
      <c r="M480" s="252" t="s">
        <v>4681</v>
      </c>
      <c r="N480" s="253" t="s">
        <v>960</v>
      </c>
      <c r="O480" s="77"/>
      <c r="Q480" s="162" t="s">
        <v>754</v>
      </c>
      <c r="R480" s="167" t="s">
        <v>1127</v>
      </c>
      <c r="S480" s="160">
        <v>272</v>
      </c>
      <c r="T480" s="163">
        <v>653</v>
      </c>
      <c r="U480" s="164">
        <f t="shared" si="7"/>
        <v>381</v>
      </c>
      <c r="V480" s="246"/>
      <c r="W480" s="246"/>
    </row>
    <row r="481" spans="2:23" ht="28.5" x14ac:dyDescent="0.3">
      <c r="B481" s="18">
        <v>467</v>
      </c>
      <c r="C481" s="19">
        <v>-8</v>
      </c>
      <c r="D481" s="172" t="s">
        <v>3741</v>
      </c>
      <c r="E481" s="141" t="s">
        <v>4026</v>
      </c>
      <c r="F481" s="142" t="s">
        <v>7</v>
      </c>
      <c r="G481" s="143" t="s">
        <v>3742</v>
      </c>
      <c r="H481" s="138">
        <v>16</v>
      </c>
      <c r="I481" s="139">
        <v>3</v>
      </c>
      <c r="J481" s="140">
        <v>5.333333333333333</v>
      </c>
      <c r="K481" s="265"/>
      <c r="L481" s="46"/>
      <c r="M481" s="262" t="s">
        <v>6288</v>
      </c>
      <c r="N481" s="253" t="s">
        <v>960</v>
      </c>
      <c r="O481" s="77"/>
      <c r="Q481" s="162" t="s">
        <v>755</v>
      </c>
      <c r="R481" s="167" t="s">
        <v>881</v>
      </c>
      <c r="S481" s="160">
        <v>35</v>
      </c>
      <c r="T481" s="163">
        <v>1335</v>
      </c>
      <c r="U481" s="164">
        <f t="shared" si="7"/>
        <v>1300</v>
      </c>
      <c r="V481" s="246"/>
      <c r="W481" s="246"/>
    </row>
    <row r="482" spans="2:23" ht="28.5" x14ac:dyDescent="0.3">
      <c r="B482" s="18">
        <v>467</v>
      </c>
      <c r="C482" s="19">
        <v>-8</v>
      </c>
      <c r="D482" s="172" t="s">
        <v>1005</v>
      </c>
      <c r="E482" s="141" t="s">
        <v>4026</v>
      </c>
      <c r="F482" s="142" t="s">
        <v>7</v>
      </c>
      <c r="G482" s="143" t="s">
        <v>1006</v>
      </c>
      <c r="H482" s="138">
        <v>16</v>
      </c>
      <c r="I482" s="139">
        <v>4</v>
      </c>
      <c r="J482" s="140">
        <v>4</v>
      </c>
      <c r="K482" s="265"/>
      <c r="L482" s="46"/>
      <c r="M482" s="262" t="s">
        <v>4684</v>
      </c>
      <c r="N482" s="234"/>
      <c r="O482" s="77"/>
      <c r="Q482" s="162" t="s">
        <v>756</v>
      </c>
      <c r="R482" s="167" t="s">
        <v>1305</v>
      </c>
      <c r="S482" s="160">
        <v>1311</v>
      </c>
      <c r="T482" s="163">
        <v>1136</v>
      </c>
      <c r="U482" s="164">
        <f t="shared" si="7"/>
        <v>-175</v>
      </c>
      <c r="V482" s="246"/>
      <c r="W482" s="246"/>
    </row>
    <row r="483" spans="2:23" ht="42.75" x14ac:dyDescent="0.3">
      <c r="B483" s="18">
        <v>467</v>
      </c>
      <c r="C483" s="19">
        <v>-8</v>
      </c>
      <c r="D483" s="172" t="s">
        <v>1132</v>
      </c>
      <c r="E483" s="141" t="s">
        <v>4026</v>
      </c>
      <c r="F483" s="142" t="s">
        <v>7</v>
      </c>
      <c r="G483" s="143" t="s">
        <v>1133</v>
      </c>
      <c r="H483" s="138">
        <v>16</v>
      </c>
      <c r="I483" s="139">
        <v>4</v>
      </c>
      <c r="J483" s="140">
        <v>4</v>
      </c>
      <c r="K483" s="265"/>
      <c r="L483" s="46"/>
      <c r="M483" s="252" t="s">
        <v>6289</v>
      </c>
      <c r="N483" s="253" t="s">
        <v>960</v>
      </c>
      <c r="O483" s="77"/>
      <c r="Q483" s="162" t="s">
        <v>758</v>
      </c>
      <c r="R483" s="167" t="s">
        <v>995</v>
      </c>
      <c r="S483" s="160">
        <v>588</v>
      </c>
      <c r="T483" s="163">
        <v>190</v>
      </c>
      <c r="U483" s="164">
        <f t="shared" si="7"/>
        <v>-398</v>
      </c>
      <c r="V483" s="246"/>
      <c r="W483" s="246"/>
    </row>
    <row r="484" spans="2:23" ht="28.5" x14ac:dyDescent="0.3">
      <c r="B484" s="18">
        <v>467</v>
      </c>
      <c r="C484" s="19">
        <v>-8</v>
      </c>
      <c r="D484" s="172" t="s">
        <v>2272</v>
      </c>
      <c r="E484" s="141" t="s">
        <v>4026</v>
      </c>
      <c r="F484" s="142" t="s">
        <v>7</v>
      </c>
      <c r="G484" s="143" t="s">
        <v>2303</v>
      </c>
      <c r="H484" s="138">
        <v>16</v>
      </c>
      <c r="I484" s="139">
        <v>4</v>
      </c>
      <c r="J484" s="140">
        <v>4</v>
      </c>
      <c r="K484" s="265"/>
      <c r="L484" s="46"/>
      <c r="M484" s="262" t="s">
        <v>4683</v>
      </c>
      <c r="N484" s="234" t="s">
        <v>960</v>
      </c>
      <c r="O484" s="77"/>
      <c r="Q484" s="162" t="s">
        <v>3866</v>
      </c>
      <c r="R484" s="167" t="s">
        <v>3844</v>
      </c>
      <c r="S484" s="160">
        <v>1451</v>
      </c>
      <c r="T484" s="163">
        <v>1335</v>
      </c>
      <c r="U484" s="164">
        <f t="shared" si="7"/>
        <v>-116</v>
      </c>
      <c r="V484" s="246"/>
      <c r="W484" s="246"/>
    </row>
    <row r="485" spans="2:23" ht="42.75" x14ac:dyDescent="0.3">
      <c r="B485" s="18">
        <v>467</v>
      </c>
      <c r="C485" s="19">
        <v>-8</v>
      </c>
      <c r="D485" s="172" t="s">
        <v>2188</v>
      </c>
      <c r="E485" s="141" t="s">
        <v>4026</v>
      </c>
      <c r="F485" s="142" t="s">
        <v>7</v>
      </c>
      <c r="G485" s="143" t="s">
        <v>2923</v>
      </c>
      <c r="H485" s="138">
        <v>16</v>
      </c>
      <c r="I485" s="139">
        <v>4</v>
      </c>
      <c r="J485" s="140">
        <v>4</v>
      </c>
      <c r="K485" s="265"/>
      <c r="L485" s="46"/>
      <c r="M485" s="252" t="s">
        <v>6290</v>
      </c>
      <c r="N485" s="253" t="s">
        <v>960</v>
      </c>
      <c r="O485" s="77"/>
      <c r="Q485" s="162" t="s">
        <v>5415</v>
      </c>
      <c r="R485" s="167" t="s">
        <v>5377</v>
      </c>
      <c r="S485" s="160">
        <v>1112</v>
      </c>
      <c r="T485" s="163">
        <v>488</v>
      </c>
      <c r="U485" s="164">
        <f t="shared" si="7"/>
        <v>-624</v>
      </c>
      <c r="V485" s="246"/>
      <c r="W485" s="246"/>
    </row>
    <row r="486" spans="2:23" ht="42.75" x14ac:dyDescent="0.3">
      <c r="B486" s="18">
        <v>467</v>
      </c>
      <c r="C486" s="19">
        <v>-8</v>
      </c>
      <c r="D486" s="172" t="s">
        <v>304</v>
      </c>
      <c r="E486" s="141" t="s">
        <v>4026</v>
      </c>
      <c r="F486" s="142" t="s">
        <v>7</v>
      </c>
      <c r="G486" s="143" t="s">
        <v>305</v>
      </c>
      <c r="H486" s="138">
        <v>16</v>
      </c>
      <c r="I486" s="139">
        <v>5</v>
      </c>
      <c r="J486" s="140">
        <v>3.2</v>
      </c>
      <c r="K486" s="265"/>
      <c r="L486" s="46" t="s">
        <v>4538</v>
      </c>
      <c r="M486" s="252" t="s">
        <v>5010</v>
      </c>
      <c r="N486" s="253" t="s">
        <v>6291</v>
      </c>
      <c r="O486" s="77"/>
      <c r="Q486" s="162" t="s">
        <v>759</v>
      </c>
      <c r="R486" s="167" t="s">
        <v>4976</v>
      </c>
      <c r="S486" s="160">
        <v>135</v>
      </c>
      <c r="T486" s="163">
        <v>419</v>
      </c>
      <c r="U486" s="164">
        <f t="shared" si="7"/>
        <v>284</v>
      </c>
      <c r="V486" s="246"/>
      <c r="W486" s="246"/>
    </row>
    <row r="487" spans="2:23" ht="42.75" x14ac:dyDescent="0.3">
      <c r="B487" s="18">
        <v>467</v>
      </c>
      <c r="C487" s="19">
        <v>-8</v>
      </c>
      <c r="D487" s="172" t="s">
        <v>2114</v>
      </c>
      <c r="E487" s="141" t="s">
        <v>4026</v>
      </c>
      <c r="F487" s="142" t="s">
        <v>7</v>
      </c>
      <c r="G487" s="143" t="s">
        <v>2115</v>
      </c>
      <c r="H487" s="138">
        <v>16</v>
      </c>
      <c r="I487" s="139">
        <v>5</v>
      </c>
      <c r="J487" s="140">
        <v>3.2</v>
      </c>
      <c r="K487" s="265"/>
      <c r="L487" s="46"/>
      <c r="M487" s="262" t="s">
        <v>5257</v>
      </c>
      <c r="N487" s="253" t="s">
        <v>960</v>
      </c>
      <c r="O487" s="77"/>
      <c r="Q487" s="162" t="s">
        <v>2626</v>
      </c>
      <c r="R487" s="167" t="s">
        <v>2609</v>
      </c>
      <c r="S487" s="160">
        <v>1112</v>
      </c>
      <c r="T487" s="163">
        <v>1063</v>
      </c>
      <c r="U487" s="164">
        <f t="shared" si="7"/>
        <v>-49</v>
      </c>
      <c r="V487" s="246"/>
      <c r="W487" s="246"/>
    </row>
    <row r="488" spans="2:23" ht="42.75" x14ac:dyDescent="0.3">
      <c r="B488" s="18">
        <v>467</v>
      </c>
      <c r="C488" s="19">
        <v>-8</v>
      </c>
      <c r="D488" s="172" t="s">
        <v>663</v>
      </c>
      <c r="E488" s="141" t="s">
        <v>4026</v>
      </c>
      <c r="F488" s="142" t="s">
        <v>3454</v>
      </c>
      <c r="G488" s="143" t="s">
        <v>194</v>
      </c>
      <c r="H488" s="138">
        <v>16</v>
      </c>
      <c r="I488" s="139">
        <v>7</v>
      </c>
      <c r="J488" s="140">
        <v>2.2857142857142856</v>
      </c>
      <c r="K488" s="265"/>
      <c r="L488" s="46"/>
      <c r="M488" s="262" t="s">
        <v>6292</v>
      </c>
      <c r="N488" s="234" t="s">
        <v>5661</v>
      </c>
      <c r="O488" s="77"/>
      <c r="Q488" s="162" t="s">
        <v>761</v>
      </c>
      <c r="R488" s="167" t="s">
        <v>2048</v>
      </c>
      <c r="S488" s="160">
        <v>1451</v>
      </c>
      <c r="T488" s="163">
        <v>1063</v>
      </c>
      <c r="U488" s="164">
        <f t="shared" si="7"/>
        <v>-388</v>
      </c>
      <c r="V488" s="246"/>
      <c r="W488" s="246"/>
    </row>
    <row r="489" spans="2:23" ht="57" x14ac:dyDescent="0.3">
      <c r="B489" s="18">
        <v>467</v>
      </c>
      <c r="C489" s="19">
        <v>-8</v>
      </c>
      <c r="D489" s="172" t="s">
        <v>1149</v>
      </c>
      <c r="E489" s="141" t="s">
        <v>4026</v>
      </c>
      <c r="F489" s="142" t="s">
        <v>7</v>
      </c>
      <c r="G489" s="143" t="s">
        <v>1150</v>
      </c>
      <c r="H489" s="138">
        <v>16</v>
      </c>
      <c r="I489" s="139">
        <v>7</v>
      </c>
      <c r="J489" s="140">
        <v>2.2857142857142856</v>
      </c>
      <c r="K489" s="265"/>
      <c r="L489" s="46"/>
      <c r="M489" s="262" t="s">
        <v>6293</v>
      </c>
      <c r="N489" s="234"/>
      <c r="O489" s="77"/>
      <c r="Q489" s="162" t="s">
        <v>762</v>
      </c>
      <c r="R489" s="167" t="s">
        <v>2287</v>
      </c>
      <c r="S489" s="160">
        <v>181</v>
      </c>
      <c r="T489" s="163">
        <v>1136</v>
      </c>
      <c r="U489" s="164">
        <f t="shared" si="7"/>
        <v>955</v>
      </c>
      <c r="V489" s="246"/>
      <c r="W489" s="246"/>
    </row>
    <row r="490" spans="2:23" ht="26.25" x14ac:dyDescent="0.3">
      <c r="B490" s="18">
        <v>484</v>
      </c>
      <c r="C490" s="19">
        <v>-8</v>
      </c>
      <c r="D490" s="172" t="s">
        <v>1091</v>
      </c>
      <c r="E490" s="141" t="s">
        <v>4026</v>
      </c>
      <c r="F490" s="142" t="s">
        <v>7</v>
      </c>
      <c r="G490" s="143" t="s">
        <v>1092</v>
      </c>
      <c r="H490" s="138">
        <v>15</v>
      </c>
      <c r="I490" s="139">
        <v>1</v>
      </c>
      <c r="J490" s="140">
        <v>15</v>
      </c>
      <c r="K490" s="265"/>
      <c r="L490" s="46"/>
      <c r="M490" s="258" t="s">
        <v>3618</v>
      </c>
      <c r="N490" s="253" t="s">
        <v>960</v>
      </c>
      <c r="O490" s="77"/>
      <c r="Q490" s="162" t="s">
        <v>765</v>
      </c>
      <c r="R490" s="167" t="s">
        <v>41</v>
      </c>
      <c r="S490" s="160">
        <v>245</v>
      </c>
      <c r="T490" s="163">
        <v>653</v>
      </c>
      <c r="U490" s="164">
        <f t="shared" si="7"/>
        <v>408</v>
      </c>
      <c r="V490" s="246"/>
      <c r="W490" s="246"/>
    </row>
    <row r="491" spans="2:23" ht="26.25" x14ac:dyDescent="0.3">
      <c r="B491" s="18">
        <v>484</v>
      </c>
      <c r="C491" s="19">
        <v>-8</v>
      </c>
      <c r="D491" s="172" t="s">
        <v>1096</v>
      </c>
      <c r="E491" s="141" t="s">
        <v>4026</v>
      </c>
      <c r="F491" s="142" t="s">
        <v>4543</v>
      </c>
      <c r="G491" s="143" t="s">
        <v>1097</v>
      </c>
      <c r="H491" s="138">
        <v>15</v>
      </c>
      <c r="I491" s="139">
        <v>1</v>
      </c>
      <c r="J491" s="140">
        <v>15</v>
      </c>
      <c r="K491" s="265"/>
      <c r="L491" s="46"/>
      <c r="M491" s="258" t="s">
        <v>4078</v>
      </c>
      <c r="N491" s="253" t="s">
        <v>960</v>
      </c>
      <c r="O491" s="77"/>
      <c r="Q491" s="162" t="s">
        <v>2457</v>
      </c>
      <c r="R491" s="167" t="s">
        <v>206</v>
      </c>
      <c r="S491" s="160">
        <v>924</v>
      </c>
      <c r="T491" s="163">
        <v>190</v>
      </c>
      <c r="U491" s="164">
        <f t="shared" si="7"/>
        <v>-734</v>
      </c>
      <c r="V491" s="246"/>
      <c r="W491" s="246"/>
    </row>
    <row r="492" spans="2:23" ht="26.25" x14ac:dyDescent="0.3">
      <c r="B492" s="18">
        <v>484</v>
      </c>
      <c r="C492" s="19">
        <v>-8</v>
      </c>
      <c r="D492" s="172" t="s">
        <v>254</v>
      </c>
      <c r="E492" s="141" t="s">
        <v>4026</v>
      </c>
      <c r="F492" s="142" t="s">
        <v>7</v>
      </c>
      <c r="G492" s="143" t="s">
        <v>2394</v>
      </c>
      <c r="H492" s="138">
        <v>15</v>
      </c>
      <c r="I492" s="139">
        <v>1</v>
      </c>
      <c r="J492" s="140">
        <v>15</v>
      </c>
      <c r="K492" s="265"/>
      <c r="L492" s="46"/>
      <c r="M492" s="263" t="s">
        <v>4085</v>
      </c>
      <c r="N492" s="253"/>
      <c r="O492" s="77"/>
      <c r="Q492" s="162" t="s">
        <v>6425</v>
      </c>
      <c r="R492" s="167" t="s">
        <v>990</v>
      </c>
      <c r="S492" s="160">
        <v>323</v>
      </c>
      <c r="T492" s="163">
        <v>270</v>
      </c>
      <c r="U492" s="164">
        <f t="shared" si="7"/>
        <v>-53</v>
      </c>
      <c r="V492" s="246"/>
      <c r="W492" s="246"/>
    </row>
    <row r="493" spans="2:23" ht="26.25" x14ac:dyDescent="0.3">
      <c r="B493" s="18">
        <v>484</v>
      </c>
      <c r="C493" s="19">
        <v>-8</v>
      </c>
      <c r="D493" s="172" t="s">
        <v>198</v>
      </c>
      <c r="E493" s="141" t="s">
        <v>4026</v>
      </c>
      <c r="F493" s="142" t="s">
        <v>278</v>
      </c>
      <c r="G493" s="143" t="s">
        <v>199</v>
      </c>
      <c r="H493" s="138">
        <v>15</v>
      </c>
      <c r="I493" s="139">
        <v>1</v>
      </c>
      <c r="J493" s="140">
        <v>15</v>
      </c>
      <c r="K493" s="265"/>
      <c r="L493" s="46"/>
      <c r="M493" s="255" t="s">
        <v>960</v>
      </c>
      <c r="N493" s="253" t="s">
        <v>6294</v>
      </c>
      <c r="O493" s="77"/>
      <c r="Q493" s="162" t="s">
        <v>2959</v>
      </c>
      <c r="R493" s="167" t="s">
        <v>323</v>
      </c>
      <c r="S493" s="161">
        <v>1112</v>
      </c>
      <c r="T493" s="163">
        <v>33</v>
      </c>
      <c r="U493" s="164">
        <f t="shared" si="7"/>
        <v>-1079</v>
      </c>
      <c r="V493" s="246"/>
      <c r="W493" s="246"/>
    </row>
    <row r="494" spans="2:23" ht="26.25" x14ac:dyDescent="0.3">
      <c r="B494" s="18">
        <v>484</v>
      </c>
      <c r="C494" s="19">
        <v>-8</v>
      </c>
      <c r="D494" s="172" t="s">
        <v>725</v>
      </c>
      <c r="E494" s="141" t="s">
        <v>4026</v>
      </c>
      <c r="F494" s="142" t="s">
        <v>7</v>
      </c>
      <c r="G494" s="143" t="s">
        <v>726</v>
      </c>
      <c r="H494" s="138">
        <v>15</v>
      </c>
      <c r="I494" s="139">
        <v>1</v>
      </c>
      <c r="J494" s="140">
        <v>15</v>
      </c>
      <c r="K494" s="265"/>
      <c r="L494" s="46"/>
      <c r="M494" s="263" t="s">
        <v>4082</v>
      </c>
      <c r="N494" s="245"/>
      <c r="O494" s="77"/>
      <c r="Q494" s="162" t="s">
        <v>2536</v>
      </c>
      <c r="R494" s="167" t="s">
        <v>410</v>
      </c>
      <c r="S494" s="160">
        <v>1451</v>
      </c>
      <c r="T494" s="163">
        <v>1335</v>
      </c>
      <c r="U494" s="164">
        <f t="shared" si="7"/>
        <v>-116</v>
      </c>
      <c r="V494" s="246"/>
      <c r="W494" s="246"/>
    </row>
    <row r="495" spans="2:23" ht="28.5" x14ac:dyDescent="0.3">
      <c r="B495" s="18">
        <v>484</v>
      </c>
      <c r="C495" s="19">
        <v>-8</v>
      </c>
      <c r="D495" s="172" t="s">
        <v>792</v>
      </c>
      <c r="E495" s="141" t="s">
        <v>4026</v>
      </c>
      <c r="F495" s="142" t="s">
        <v>7</v>
      </c>
      <c r="G495" s="143" t="s">
        <v>793</v>
      </c>
      <c r="H495" s="138">
        <v>15</v>
      </c>
      <c r="I495" s="139">
        <v>1</v>
      </c>
      <c r="J495" s="140">
        <v>15</v>
      </c>
      <c r="K495" s="265"/>
      <c r="L495" s="46"/>
      <c r="M495" s="255" t="s">
        <v>960</v>
      </c>
      <c r="N495" s="256" t="s">
        <v>3616</v>
      </c>
      <c r="O495" s="77"/>
      <c r="Q495" s="162" t="s">
        <v>5416</v>
      </c>
      <c r="R495" s="167" t="s">
        <v>5358</v>
      </c>
      <c r="S495" s="160">
        <v>840</v>
      </c>
      <c r="T495" s="163">
        <v>593</v>
      </c>
      <c r="U495" s="164">
        <f t="shared" si="7"/>
        <v>-247</v>
      </c>
      <c r="V495" s="246"/>
      <c r="W495" s="246"/>
    </row>
    <row r="496" spans="2:23" ht="31.5" x14ac:dyDescent="0.3">
      <c r="B496" s="18">
        <v>484</v>
      </c>
      <c r="C496" s="19">
        <v>-8</v>
      </c>
      <c r="D496" s="172" t="s">
        <v>4418</v>
      </c>
      <c r="E496" s="141" t="s">
        <v>4026</v>
      </c>
      <c r="F496" s="142" t="s">
        <v>7</v>
      </c>
      <c r="G496" s="143" t="s">
        <v>4419</v>
      </c>
      <c r="H496" s="138">
        <v>15</v>
      </c>
      <c r="I496" s="139">
        <v>1</v>
      </c>
      <c r="J496" s="140">
        <v>15</v>
      </c>
      <c r="K496" s="265"/>
      <c r="L496" s="46"/>
      <c r="M496" s="258" t="s">
        <v>4412</v>
      </c>
      <c r="N496" s="253" t="s">
        <v>960</v>
      </c>
      <c r="O496" s="77"/>
      <c r="Q496" s="162" t="s">
        <v>770</v>
      </c>
      <c r="R496" s="167" t="s">
        <v>323</v>
      </c>
      <c r="S496" s="160">
        <v>85</v>
      </c>
      <c r="T496" s="163">
        <v>1481</v>
      </c>
      <c r="U496" s="164">
        <f t="shared" si="7"/>
        <v>1396</v>
      </c>
      <c r="V496" s="246"/>
      <c r="W496" s="246"/>
    </row>
    <row r="497" spans="2:23" ht="26.25" x14ac:dyDescent="0.3">
      <c r="B497" s="18">
        <v>484</v>
      </c>
      <c r="C497" s="19">
        <v>-8</v>
      </c>
      <c r="D497" s="172" t="s">
        <v>4471</v>
      </c>
      <c r="E497" s="141" t="s">
        <v>4026</v>
      </c>
      <c r="F497" s="142" t="s">
        <v>7</v>
      </c>
      <c r="G497" s="143" t="s">
        <v>323</v>
      </c>
      <c r="H497" s="138">
        <v>15</v>
      </c>
      <c r="I497" s="139">
        <v>1</v>
      </c>
      <c r="J497" s="140">
        <v>15</v>
      </c>
      <c r="K497" s="265"/>
      <c r="L497" s="46"/>
      <c r="M497" s="263" t="s">
        <v>4565</v>
      </c>
      <c r="N497" s="253" t="s">
        <v>960</v>
      </c>
      <c r="O497" s="77"/>
      <c r="Q497" s="162" t="s">
        <v>771</v>
      </c>
      <c r="R497" s="167" t="s">
        <v>247</v>
      </c>
      <c r="S497" s="160">
        <v>339</v>
      </c>
      <c r="T497" s="163">
        <v>1136</v>
      </c>
      <c r="U497" s="164">
        <f t="shared" si="7"/>
        <v>797</v>
      </c>
      <c r="V497" s="246"/>
      <c r="W497" s="246"/>
    </row>
    <row r="498" spans="2:23" ht="26.25" x14ac:dyDescent="0.3">
      <c r="B498" s="18">
        <v>484</v>
      </c>
      <c r="C498" s="19">
        <v>-8</v>
      </c>
      <c r="D498" s="172" t="s">
        <v>3056</v>
      </c>
      <c r="E498" s="141" t="s">
        <v>4026</v>
      </c>
      <c r="F498" s="142" t="s">
        <v>7</v>
      </c>
      <c r="G498" s="143" t="s">
        <v>3057</v>
      </c>
      <c r="H498" s="138">
        <v>15</v>
      </c>
      <c r="I498" s="139">
        <v>1</v>
      </c>
      <c r="J498" s="140">
        <v>15</v>
      </c>
      <c r="K498" s="265"/>
      <c r="L498" s="46"/>
      <c r="M498" s="263" t="s">
        <v>3617</v>
      </c>
      <c r="N498" s="253" t="s">
        <v>960</v>
      </c>
      <c r="O498" s="77"/>
      <c r="Q498" s="162" t="s">
        <v>772</v>
      </c>
      <c r="R498" s="167" t="s">
        <v>1184</v>
      </c>
      <c r="S498" s="160">
        <v>752</v>
      </c>
      <c r="T498" s="163">
        <v>134</v>
      </c>
      <c r="U498" s="164">
        <f t="shared" si="7"/>
        <v>-618</v>
      </c>
      <c r="V498" s="246"/>
      <c r="W498" s="246"/>
    </row>
    <row r="499" spans="2:23" ht="26.25" x14ac:dyDescent="0.3">
      <c r="B499" s="18">
        <v>484</v>
      </c>
      <c r="C499" s="19">
        <v>-8</v>
      </c>
      <c r="D499" s="172" t="s">
        <v>3183</v>
      </c>
      <c r="E499" s="141" t="s">
        <v>4026</v>
      </c>
      <c r="F499" s="142" t="s">
        <v>7</v>
      </c>
      <c r="G499" s="143" t="s">
        <v>757</v>
      </c>
      <c r="H499" s="138">
        <v>15</v>
      </c>
      <c r="I499" s="139">
        <v>1</v>
      </c>
      <c r="J499" s="140">
        <v>15</v>
      </c>
      <c r="K499" s="265"/>
      <c r="L499" s="46"/>
      <c r="M499" s="258" t="s">
        <v>3618</v>
      </c>
      <c r="N499" s="253" t="s">
        <v>960</v>
      </c>
      <c r="O499" s="96"/>
      <c r="Q499" s="162" t="s">
        <v>3548</v>
      </c>
      <c r="R499" s="167" t="s">
        <v>2945</v>
      </c>
      <c r="S499" s="160">
        <v>1451</v>
      </c>
      <c r="T499" s="163">
        <v>367</v>
      </c>
      <c r="U499" s="164">
        <f t="shared" si="7"/>
        <v>-1084</v>
      </c>
      <c r="V499" s="246"/>
      <c r="W499" s="246"/>
    </row>
    <row r="500" spans="2:23" ht="26.25" x14ac:dyDescent="0.3">
      <c r="B500" s="18">
        <v>484</v>
      </c>
      <c r="C500" s="19">
        <v>-8</v>
      </c>
      <c r="D500" s="172" t="s">
        <v>4420</v>
      </c>
      <c r="E500" s="141" t="s">
        <v>4026</v>
      </c>
      <c r="F500" s="142" t="s">
        <v>7</v>
      </c>
      <c r="G500" s="143" t="s">
        <v>4421</v>
      </c>
      <c r="H500" s="138">
        <v>15</v>
      </c>
      <c r="I500" s="139">
        <v>1</v>
      </c>
      <c r="J500" s="140">
        <v>15</v>
      </c>
      <c r="K500" s="265"/>
      <c r="L500" s="46"/>
      <c r="M500" s="258" t="s">
        <v>4412</v>
      </c>
      <c r="N500" s="253" t="s">
        <v>960</v>
      </c>
      <c r="O500" s="77"/>
      <c r="Q500" s="162" t="s">
        <v>776</v>
      </c>
      <c r="R500" s="167" t="s">
        <v>1317</v>
      </c>
      <c r="S500" s="160">
        <v>484</v>
      </c>
      <c r="T500" s="163">
        <v>1136</v>
      </c>
      <c r="U500" s="164">
        <f t="shared" si="7"/>
        <v>652</v>
      </c>
      <c r="V500" s="246"/>
      <c r="W500" s="246"/>
    </row>
    <row r="501" spans="2:23" ht="26.25" x14ac:dyDescent="0.3">
      <c r="B501" s="18">
        <v>484</v>
      </c>
      <c r="C501" s="19">
        <v>-8</v>
      </c>
      <c r="D501" s="172" t="s">
        <v>3185</v>
      </c>
      <c r="E501" s="141" t="s">
        <v>4026</v>
      </c>
      <c r="F501" s="142" t="s">
        <v>7</v>
      </c>
      <c r="G501" s="143" t="s">
        <v>3186</v>
      </c>
      <c r="H501" s="138">
        <v>15</v>
      </c>
      <c r="I501" s="139">
        <v>1</v>
      </c>
      <c r="J501" s="140">
        <v>15</v>
      </c>
      <c r="K501" s="265"/>
      <c r="L501" s="46"/>
      <c r="M501" s="258" t="s">
        <v>3618</v>
      </c>
      <c r="N501" s="253" t="s">
        <v>960</v>
      </c>
      <c r="O501" s="77"/>
      <c r="Q501" s="162" t="s">
        <v>4749</v>
      </c>
      <c r="R501" s="167" t="s">
        <v>4376</v>
      </c>
      <c r="S501" s="160">
        <v>1311</v>
      </c>
      <c r="T501" s="163">
        <v>1481</v>
      </c>
      <c r="U501" s="164">
        <f t="shared" si="7"/>
        <v>170</v>
      </c>
      <c r="V501" s="246"/>
      <c r="W501" s="246"/>
    </row>
    <row r="502" spans="2:23" ht="28.5" x14ac:dyDescent="0.3">
      <c r="B502" s="18">
        <v>484</v>
      </c>
      <c r="C502" s="19">
        <v>-8</v>
      </c>
      <c r="D502" s="172" t="s">
        <v>1774</v>
      </c>
      <c r="E502" s="141" t="s">
        <v>4026</v>
      </c>
      <c r="F502" s="142" t="s">
        <v>7</v>
      </c>
      <c r="G502" s="143" t="s">
        <v>4417</v>
      </c>
      <c r="H502" s="138">
        <v>15</v>
      </c>
      <c r="I502" s="139">
        <v>1</v>
      </c>
      <c r="J502" s="140">
        <v>15</v>
      </c>
      <c r="K502" s="265"/>
      <c r="L502" s="46"/>
      <c r="M502" s="258" t="s">
        <v>4412</v>
      </c>
      <c r="N502" s="253" t="s">
        <v>960</v>
      </c>
      <c r="O502" s="77"/>
      <c r="Q502" s="162" t="s">
        <v>779</v>
      </c>
      <c r="R502" s="167" t="s">
        <v>3134</v>
      </c>
      <c r="S502" s="160">
        <v>310</v>
      </c>
      <c r="T502" s="163">
        <v>181</v>
      </c>
      <c r="U502" s="164">
        <f t="shared" si="7"/>
        <v>-129</v>
      </c>
      <c r="V502" s="246"/>
      <c r="W502" s="246"/>
    </row>
    <row r="503" spans="2:23" ht="28.5" x14ac:dyDescent="0.3">
      <c r="B503" s="18">
        <v>484</v>
      </c>
      <c r="C503" s="19">
        <v>-8</v>
      </c>
      <c r="D503" s="172" t="s">
        <v>5237</v>
      </c>
      <c r="E503" s="141" t="s">
        <v>4026</v>
      </c>
      <c r="F503" s="142" t="s">
        <v>7</v>
      </c>
      <c r="G503" s="143" t="s">
        <v>5238</v>
      </c>
      <c r="H503" s="138">
        <v>15</v>
      </c>
      <c r="I503" s="139">
        <v>1</v>
      </c>
      <c r="J503" s="140">
        <v>15</v>
      </c>
      <c r="K503" s="265"/>
      <c r="L503" s="46"/>
      <c r="M503" s="263" t="s">
        <v>5259</v>
      </c>
      <c r="N503" s="235"/>
      <c r="O503" s="96"/>
      <c r="Q503" s="162" t="s">
        <v>3549</v>
      </c>
      <c r="R503" s="167" t="s">
        <v>3475</v>
      </c>
      <c r="S503" s="160">
        <v>520</v>
      </c>
      <c r="T503" s="163">
        <v>190</v>
      </c>
      <c r="U503" s="164">
        <f t="shared" si="7"/>
        <v>-330</v>
      </c>
      <c r="V503" s="246"/>
      <c r="W503" s="246"/>
    </row>
    <row r="504" spans="2:23" ht="26.25" x14ac:dyDescent="0.3">
      <c r="B504" s="18">
        <v>484</v>
      </c>
      <c r="C504" s="19">
        <v>-8</v>
      </c>
      <c r="D504" s="172" t="s">
        <v>615</v>
      </c>
      <c r="E504" s="141" t="s">
        <v>4026</v>
      </c>
      <c r="F504" s="142" t="s">
        <v>7</v>
      </c>
      <c r="G504" s="143" t="s">
        <v>3184</v>
      </c>
      <c r="H504" s="138">
        <v>15</v>
      </c>
      <c r="I504" s="139">
        <v>1</v>
      </c>
      <c r="J504" s="140">
        <v>15</v>
      </c>
      <c r="K504" s="265"/>
      <c r="L504" s="46"/>
      <c r="M504" s="258" t="s">
        <v>3618</v>
      </c>
      <c r="N504" s="253" t="s">
        <v>960</v>
      </c>
      <c r="O504" s="77"/>
      <c r="Q504" s="162" t="s">
        <v>3446</v>
      </c>
      <c r="R504" s="167" t="s">
        <v>323</v>
      </c>
      <c r="S504" s="160">
        <v>924</v>
      </c>
      <c r="T504" s="163">
        <v>940</v>
      </c>
      <c r="U504" s="164">
        <f t="shared" si="7"/>
        <v>16</v>
      </c>
      <c r="V504" s="246"/>
      <c r="W504" s="246"/>
    </row>
    <row r="505" spans="2:23" ht="28.5" x14ac:dyDescent="0.3">
      <c r="B505" s="18">
        <v>484</v>
      </c>
      <c r="C505" s="19">
        <v>-8</v>
      </c>
      <c r="D505" s="172" t="s">
        <v>1085</v>
      </c>
      <c r="E505" s="141" t="s">
        <v>4026</v>
      </c>
      <c r="F505" s="142" t="s">
        <v>7</v>
      </c>
      <c r="G505" s="143" t="s">
        <v>2514</v>
      </c>
      <c r="H505" s="138">
        <v>15</v>
      </c>
      <c r="I505" s="139">
        <v>2</v>
      </c>
      <c r="J505" s="140">
        <v>7.5</v>
      </c>
      <c r="K505" s="265"/>
      <c r="L505" s="46"/>
      <c r="M505" s="263" t="s">
        <v>4093</v>
      </c>
      <c r="N505" s="245"/>
      <c r="O505" s="96"/>
      <c r="Q505" s="162" t="s">
        <v>5198</v>
      </c>
      <c r="R505" s="167" t="s">
        <v>5131</v>
      </c>
      <c r="S505" s="160">
        <v>840</v>
      </c>
      <c r="T505" s="163">
        <v>322</v>
      </c>
      <c r="U505" s="164">
        <f t="shared" si="7"/>
        <v>-518</v>
      </c>
      <c r="V505" s="246"/>
      <c r="W505" s="246"/>
    </row>
    <row r="506" spans="2:23" ht="28.5" x14ac:dyDescent="0.3">
      <c r="B506" s="18">
        <v>484</v>
      </c>
      <c r="C506" s="19">
        <v>-8</v>
      </c>
      <c r="D506" s="172" t="s">
        <v>785</v>
      </c>
      <c r="E506" s="141" t="s">
        <v>4026</v>
      </c>
      <c r="F506" s="142" t="s">
        <v>7</v>
      </c>
      <c r="G506" s="143" t="s">
        <v>315</v>
      </c>
      <c r="H506" s="138">
        <v>15</v>
      </c>
      <c r="I506" s="139">
        <v>2</v>
      </c>
      <c r="J506" s="140">
        <v>7.5</v>
      </c>
      <c r="K506" s="265"/>
      <c r="L506" s="46"/>
      <c r="M506" s="255" t="s">
        <v>960</v>
      </c>
      <c r="N506" s="253" t="s">
        <v>6295</v>
      </c>
      <c r="O506" s="77"/>
      <c r="Q506" s="162" t="s">
        <v>4750</v>
      </c>
      <c r="R506" s="167" t="s">
        <v>4622</v>
      </c>
      <c r="S506" s="160">
        <v>1112</v>
      </c>
      <c r="T506" s="163">
        <v>1136</v>
      </c>
      <c r="U506" s="164">
        <f t="shared" si="7"/>
        <v>24</v>
      </c>
      <c r="V506" s="246"/>
      <c r="W506" s="246"/>
    </row>
    <row r="507" spans="2:23" ht="26.25" x14ac:dyDescent="0.3">
      <c r="B507" s="18">
        <v>484</v>
      </c>
      <c r="C507" s="19">
        <v>-8</v>
      </c>
      <c r="D507" s="172" t="s">
        <v>653</v>
      </c>
      <c r="E507" s="141" t="s">
        <v>4026</v>
      </c>
      <c r="F507" s="142" t="s">
        <v>7</v>
      </c>
      <c r="G507" s="143" t="s">
        <v>410</v>
      </c>
      <c r="H507" s="138">
        <v>15</v>
      </c>
      <c r="I507" s="139">
        <v>2</v>
      </c>
      <c r="J507" s="140">
        <v>7.5</v>
      </c>
      <c r="K507" s="265"/>
      <c r="L507" s="46"/>
      <c r="M507" s="255" t="s">
        <v>4091</v>
      </c>
      <c r="N507" s="253"/>
      <c r="O507" s="77"/>
      <c r="Q507" s="162" t="s">
        <v>783</v>
      </c>
      <c r="R507" s="167" t="s">
        <v>206</v>
      </c>
      <c r="S507" s="160">
        <v>924</v>
      </c>
      <c r="T507" s="163">
        <v>1481</v>
      </c>
      <c r="U507" s="164">
        <f t="shared" si="7"/>
        <v>557</v>
      </c>
      <c r="V507" s="246"/>
      <c r="W507" s="246"/>
    </row>
    <row r="508" spans="2:23" ht="26.25" x14ac:dyDescent="0.3">
      <c r="B508" s="18">
        <v>484</v>
      </c>
      <c r="C508" s="19">
        <v>-8</v>
      </c>
      <c r="D508" s="172" t="s">
        <v>1316</v>
      </c>
      <c r="E508" s="141" t="s">
        <v>4026</v>
      </c>
      <c r="F508" s="142" t="s">
        <v>7</v>
      </c>
      <c r="G508" s="143" t="s">
        <v>1317</v>
      </c>
      <c r="H508" s="138">
        <v>15</v>
      </c>
      <c r="I508" s="139">
        <v>2</v>
      </c>
      <c r="J508" s="140">
        <v>7.5</v>
      </c>
      <c r="K508" s="265"/>
      <c r="L508" s="46"/>
      <c r="M508" s="263" t="s">
        <v>4079</v>
      </c>
      <c r="N508" s="248" t="s">
        <v>3693</v>
      </c>
      <c r="O508" s="77"/>
      <c r="Q508" s="162" t="s">
        <v>5578</v>
      </c>
      <c r="R508" s="167" t="s">
        <v>5456</v>
      </c>
      <c r="S508" s="160">
        <v>1112</v>
      </c>
      <c r="T508" s="163">
        <v>855</v>
      </c>
      <c r="U508" s="164">
        <f t="shared" si="7"/>
        <v>-257</v>
      </c>
      <c r="V508" s="246"/>
      <c r="W508" s="246"/>
    </row>
    <row r="509" spans="2:23" ht="28.5" x14ac:dyDescent="0.3">
      <c r="B509" s="18">
        <v>484</v>
      </c>
      <c r="C509" s="19">
        <v>-8</v>
      </c>
      <c r="D509" s="172" t="s">
        <v>149</v>
      </c>
      <c r="E509" s="141" t="s">
        <v>4026</v>
      </c>
      <c r="F509" s="142" t="s">
        <v>7</v>
      </c>
      <c r="G509" s="143" t="s">
        <v>2879</v>
      </c>
      <c r="H509" s="138">
        <v>15</v>
      </c>
      <c r="I509" s="139">
        <v>2</v>
      </c>
      <c r="J509" s="140">
        <v>7.5</v>
      </c>
      <c r="K509" s="265"/>
      <c r="L509" s="46"/>
      <c r="M509" s="255" t="s">
        <v>4080</v>
      </c>
      <c r="N509" s="245"/>
      <c r="O509" s="77"/>
      <c r="Q509" s="162" t="s">
        <v>5199</v>
      </c>
      <c r="R509" s="167" t="s">
        <v>5116</v>
      </c>
      <c r="S509" s="161">
        <v>588</v>
      </c>
      <c r="T509" s="163">
        <v>68</v>
      </c>
      <c r="U509" s="164">
        <f t="shared" si="7"/>
        <v>-520</v>
      </c>
      <c r="V509" s="246"/>
      <c r="W509" s="246"/>
    </row>
    <row r="510" spans="2:23" ht="26.25" x14ac:dyDescent="0.3">
      <c r="B510" s="18">
        <v>484</v>
      </c>
      <c r="C510" s="19">
        <v>-8</v>
      </c>
      <c r="D510" s="172" t="s">
        <v>4339</v>
      </c>
      <c r="E510" s="141" t="s">
        <v>4026</v>
      </c>
      <c r="F510" s="142" t="s">
        <v>7</v>
      </c>
      <c r="G510" s="143" t="s">
        <v>323</v>
      </c>
      <c r="H510" s="138">
        <v>15</v>
      </c>
      <c r="I510" s="139">
        <v>2</v>
      </c>
      <c r="J510" s="140">
        <v>7.5</v>
      </c>
      <c r="K510" s="265"/>
      <c r="L510" s="46"/>
      <c r="M510" s="266" t="s">
        <v>6296</v>
      </c>
      <c r="N510" s="253" t="s">
        <v>960</v>
      </c>
      <c r="O510" s="77"/>
      <c r="Q510" s="162" t="s">
        <v>2537</v>
      </c>
      <c r="R510" s="167" t="s">
        <v>410</v>
      </c>
      <c r="S510" s="160">
        <v>1112</v>
      </c>
      <c r="T510" s="163">
        <v>338</v>
      </c>
      <c r="U510" s="164">
        <f t="shared" si="7"/>
        <v>-774</v>
      </c>
      <c r="V510" s="246"/>
      <c r="W510" s="246"/>
    </row>
    <row r="511" spans="2:23" ht="26.25" x14ac:dyDescent="0.3">
      <c r="B511" s="18">
        <v>484</v>
      </c>
      <c r="C511" s="19">
        <v>-8</v>
      </c>
      <c r="D511" s="172" t="s">
        <v>3483</v>
      </c>
      <c r="E511" s="141" t="s">
        <v>4026</v>
      </c>
      <c r="F511" s="142" t="s">
        <v>7</v>
      </c>
      <c r="G511" s="143" t="s">
        <v>3484</v>
      </c>
      <c r="H511" s="138">
        <v>15</v>
      </c>
      <c r="I511" s="139">
        <v>2</v>
      </c>
      <c r="J511" s="140">
        <v>7.5</v>
      </c>
      <c r="K511" s="265"/>
      <c r="L511" s="46"/>
      <c r="M511" s="255" t="s">
        <v>6297</v>
      </c>
      <c r="N511" s="253" t="s">
        <v>960</v>
      </c>
      <c r="O511" s="77"/>
      <c r="Q511" s="162" t="s">
        <v>4389</v>
      </c>
      <c r="R511" s="167" t="s">
        <v>323</v>
      </c>
      <c r="S511" s="160">
        <v>484</v>
      </c>
      <c r="T511" s="163">
        <v>765</v>
      </c>
      <c r="U511" s="164">
        <f t="shared" si="7"/>
        <v>281</v>
      </c>
      <c r="V511" s="246"/>
      <c r="W511" s="246"/>
    </row>
    <row r="512" spans="2:23" ht="26.25" x14ac:dyDescent="0.3">
      <c r="B512" s="18">
        <v>484</v>
      </c>
      <c r="C512" s="19">
        <v>-8</v>
      </c>
      <c r="D512" s="172" t="s">
        <v>2385</v>
      </c>
      <c r="E512" s="141" t="s">
        <v>4026</v>
      </c>
      <c r="F512" s="142" t="s">
        <v>7</v>
      </c>
      <c r="G512" s="143" t="s">
        <v>2447</v>
      </c>
      <c r="H512" s="138">
        <v>15</v>
      </c>
      <c r="I512" s="139">
        <v>2</v>
      </c>
      <c r="J512" s="140">
        <v>7.5</v>
      </c>
      <c r="K512" s="265"/>
      <c r="L512" s="46"/>
      <c r="M512" s="266" t="s">
        <v>5848</v>
      </c>
      <c r="N512" s="234" t="s">
        <v>960</v>
      </c>
      <c r="O512" s="97"/>
      <c r="Q512" s="162" t="s">
        <v>2128</v>
      </c>
      <c r="R512" s="167" t="s">
        <v>2108</v>
      </c>
      <c r="S512" s="160">
        <v>1451</v>
      </c>
      <c r="T512" s="163">
        <v>1481</v>
      </c>
      <c r="U512" s="164">
        <f t="shared" si="7"/>
        <v>30</v>
      </c>
      <c r="V512" s="246"/>
      <c r="W512" s="246"/>
    </row>
    <row r="513" spans="2:23" ht="26.25" x14ac:dyDescent="0.3">
      <c r="B513" s="18">
        <v>484</v>
      </c>
      <c r="C513" s="19">
        <v>-8</v>
      </c>
      <c r="D513" s="172" t="s">
        <v>1331</v>
      </c>
      <c r="E513" s="141" t="s">
        <v>4026</v>
      </c>
      <c r="F513" s="142" t="s">
        <v>7</v>
      </c>
      <c r="G513" s="143" t="s">
        <v>1960</v>
      </c>
      <c r="H513" s="138">
        <v>15</v>
      </c>
      <c r="I513" s="139">
        <v>2</v>
      </c>
      <c r="J513" s="140">
        <v>7.5</v>
      </c>
      <c r="K513" s="265"/>
      <c r="L513" s="46"/>
      <c r="M513" s="273" t="s">
        <v>6298</v>
      </c>
      <c r="N513" s="253" t="s">
        <v>960</v>
      </c>
      <c r="O513" s="77"/>
      <c r="Q513" s="162" t="s">
        <v>4318</v>
      </c>
      <c r="R513" s="167" t="s">
        <v>323</v>
      </c>
      <c r="S513" s="160">
        <v>752</v>
      </c>
      <c r="T513" s="163">
        <v>488</v>
      </c>
      <c r="U513" s="164">
        <f t="shared" si="7"/>
        <v>-264</v>
      </c>
      <c r="V513" s="246"/>
      <c r="W513" s="246"/>
    </row>
    <row r="514" spans="2:23" ht="26.25" x14ac:dyDescent="0.3">
      <c r="B514" s="18">
        <v>484</v>
      </c>
      <c r="C514" s="19">
        <v>-8</v>
      </c>
      <c r="D514" s="172" t="s">
        <v>3658</v>
      </c>
      <c r="E514" s="141" t="s">
        <v>4026</v>
      </c>
      <c r="F514" s="142" t="s">
        <v>7</v>
      </c>
      <c r="G514" s="143" t="s">
        <v>350</v>
      </c>
      <c r="H514" s="138">
        <v>15</v>
      </c>
      <c r="I514" s="139">
        <v>2</v>
      </c>
      <c r="J514" s="140">
        <v>7.5</v>
      </c>
      <c r="K514" s="265"/>
      <c r="L514" s="46"/>
      <c r="M514" s="266" t="s">
        <v>6299</v>
      </c>
      <c r="N514" s="253" t="s">
        <v>960</v>
      </c>
      <c r="O514" s="77"/>
      <c r="Q514" s="162" t="s">
        <v>2129</v>
      </c>
      <c r="R514" s="167" t="s">
        <v>1253</v>
      </c>
      <c r="S514" s="160">
        <v>1311</v>
      </c>
      <c r="T514" s="163">
        <v>1335</v>
      </c>
      <c r="U514" s="164">
        <f t="shared" si="7"/>
        <v>24</v>
      </c>
      <c r="V514" s="246"/>
      <c r="W514" s="246"/>
    </row>
    <row r="515" spans="2:23" ht="28.5" x14ac:dyDescent="0.3">
      <c r="B515" s="18">
        <v>484</v>
      </c>
      <c r="C515" s="19">
        <v>-8</v>
      </c>
      <c r="D515" s="172" t="s">
        <v>556</v>
      </c>
      <c r="E515" s="141" t="s">
        <v>4026</v>
      </c>
      <c r="F515" s="142" t="s">
        <v>7</v>
      </c>
      <c r="G515" s="143" t="s">
        <v>3472</v>
      </c>
      <c r="H515" s="138">
        <v>15</v>
      </c>
      <c r="I515" s="139">
        <v>3</v>
      </c>
      <c r="J515" s="140">
        <v>5</v>
      </c>
      <c r="K515" s="265"/>
      <c r="L515" s="46"/>
      <c r="M515" s="262" t="s">
        <v>6300</v>
      </c>
      <c r="N515" s="234" t="s">
        <v>960</v>
      </c>
      <c r="O515" s="77"/>
      <c r="Q515" s="162" t="s">
        <v>2228</v>
      </c>
      <c r="R515" s="167" t="s">
        <v>2877</v>
      </c>
      <c r="S515" s="160">
        <v>96</v>
      </c>
      <c r="T515" s="163">
        <v>310</v>
      </c>
      <c r="U515" s="164">
        <f t="shared" si="7"/>
        <v>214</v>
      </c>
      <c r="V515" s="246"/>
      <c r="W515" s="246"/>
    </row>
    <row r="516" spans="2:23" ht="28.5" x14ac:dyDescent="0.3">
      <c r="B516" s="18">
        <v>484</v>
      </c>
      <c r="C516" s="19">
        <v>-8</v>
      </c>
      <c r="D516" s="172" t="s">
        <v>1345</v>
      </c>
      <c r="E516" s="141" t="s">
        <v>4026</v>
      </c>
      <c r="F516" s="142" t="s">
        <v>7</v>
      </c>
      <c r="G516" s="143" t="s">
        <v>1346</v>
      </c>
      <c r="H516" s="138">
        <v>15</v>
      </c>
      <c r="I516" s="139">
        <v>3</v>
      </c>
      <c r="J516" s="140">
        <v>5</v>
      </c>
      <c r="K516" s="265"/>
      <c r="L516" s="46"/>
      <c r="M516" s="252" t="s">
        <v>4686</v>
      </c>
      <c r="N516" s="253" t="s">
        <v>960</v>
      </c>
      <c r="O516" s="77"/>
      <c r="Q516" s="162" t="s">
        <v>4148</v>
      </c>
      <c r="R516" s="167" t="s">
        <v>4135</v>
      </c>
      <c r="S516" s="160">
        <v>924</v>
      </c>
      <c r="T516" s="163">
        <v>522</v>
      </c>
      <c r="U516" s="164">
        <f t="shared" si="7"/>
        <v>-402</v>
      </c>
      <c r="V516" s="246"/>
      <c r="W516" s="246"/>
    </row>
    <row r="517" spans="2:23" ht="28.5" x14ac:dyDescent="0.3">
      <c r="B517" s="18">
        <v>484</v>
      </c>
      <c r="C517" s="19">
        <v>-8</v>
      </c>
      <c r="D517" s="172" t="s">
        <v>3953</v>
      </c>
      <c r="E517" s="141" t="s">
        <v>4026</v>
      </c>
      <c r="F517" s="142" t="s">
        <v>7</v>
      </c>
      <c r="G517" s="143" t="s">
        <v>3954</v>
      </c>
      <c r="H517" s="138">
        <v>15</v>
      </c>
      <c r="I517" s="139">
        <v>3</v>
      </c>
      <c r="J517" s="140">
        <v>5</v>
      </c>
      <c r="K517" s="265"/>
      <c r="L517" s="46"/>
      <c r="M517" s="252" t="s">
        <v>5926</v>
      </c>
      <c r="N517" s="253" t="s">
        <v>960</v>
      </c>
      <c r="O517" s="77"/>
      <c r="Q517" s="162" t="s">
        <v>789</v>
      </c>
      <c r="R517" s="167" t="s">
        <v>2417</v>
      </c>
      <c r="S517" s="160">
        <v>174</v>
      </c>
      <c r="T517" s="163">
        <v>940</v>
      </c>
      <c r="U517" s="164">
        <f t="shared" si="7"/>
        <v>766</v>
      </c>
      <c r="V517" s="246"/>
      <c r="W517" s="246"/>
    </row>
    <row r="518" spans="2:23" ht="28.5" x14ac:dyDescent="0.3">
      <c r="B518" s="18">
        <v>484</v>
      </c>
      <c r="C518" s="19">
        <v>-8</v>
      </c>
      <c r="D518" s="172" t="s">
        <v>4490</v>
      </c>
      <c r="E518" s="141" t="s">
        <v>4026</v>
      </c>
      <c r="F518" s="142" t="s">
        <v>7</v>
      </c>
      <c r="G518" s="143" t="s">
        <v>4491</v>
      </c>
      <c r="H518" s="138">
        <v>15</v>
      </c>
      <c r="I518" s="139">
        <v>3</v>
      </c>
      <c r="J518" s="140">
        <v>5</v>
      </c>
      <c r="K518" s="265"/>
      <c r="L518" s="46"/>
      <c r="M518" s="267" t="s">
        <v>5258</v>
      </c>
      <c r="N518" s="234" t="s">
        <v>960</v>
      </c>
      <c r="O518" s="77"/>
      <c r="Q518" s="162" t="s">
        <v>2627</v>
      </c>
      <c r="R518" s="167" t="s">
        <v>323</v>
      </c>
      <c r="S518" s="160">
        <v>211</v>
      </c>
      <c r="T518" s="163">
        <v>855</v>
      </c>
      <c r="U518" s="164">
        <f t="shared" si="7"/>
        <v>644</v>
      </c>
      <c r="V518" s="246"/>
      <c r="W518" s="246"/>
    </row>
    <row r="519" spans="2:23" ht="28.5" x14ac:dyDescent="0.3">
      <c r="B519" s="18">
        <v>484</v>
      </c>
      <c r="C519" s="19">
        <v>-8</v>
      </c>
      <c r="D519" s="172" t="s">
        <v>240</v>
      </c>
      <c r="E519" s="141" t="s">
        <v>4026</v>
      </c>
      <c r="F519" s="142" t="s">
        <v>7</v>
      </c>
      <c r="G519" s="143" t="s">
        <v>1172</v>
      </c>
      <c r="H519" s="138">
        <v>15</v>
      </c>
      <c r="I519" s="139">
        <v>4</v>
      </c>
      <c r="J519" s="140">
        <v>3.75</v>
      </c>
      <c r="K519" s="265"/>
      <c r="L519" s="46"/>
      <c r="M519" s="262" t="s">
        <v>4687</v>
      </c>
      <c r="N519" s="234" t="s">
        <v>3664</v>
      </c>
      <c r="O519" s="77"/>
      <c r="Q519" s="162" t="s">
        <v>2960</v>
      </c>
      <c r="R519" s="167" t="s">
        <v>4459</v>
      </c>
      <c r="S519" s="160">
        <v>1311</v>
      </c>
      <c r="T519" s="163">
        <v>1136</v>
      </c>
      <c r="U519" s="164">
        <f t="shared" ref="U519:U582" si="8">IFERROR(IF(T519=0,"New",T519-S519),"New")</f>
        <v>-175</v>
      </c>
      <c r="V519" s="246"/>
      <c r="W519" s="246"/>
    </row>
    <row r="520" spans="2:23" ht="42.75" x14ac:dyDescent="0.3">
      <c r="B520" s="18">
        <v>484</v>
      </c>
      <c r="C520" s="19">
        <v>-8</v>
      </c>
      <c r="D520" s="172" t="s">
        <v>1586</v>
      </c>
      <c r="E520" s="141" t="s">
        <v>4026</v>
      </c>
      <c r="F520" s="142" t="s">
        <v>7</v>
      </c>
      <c r="G520" s="143" t="s">
        <v>1587</v>
      </c>
      <c r="H520" s="138">
        <v>15</v>
      </c>
      <c r="I520" s="139">
        <v>4</v>
      </c>
      <c r="J520" s="140">
        <v>3.75</v>
      </c>
      <c r="K520" s="265"/>
      <c r="L520" s="46"/>
      <c r="M520" s="252" t="s">
        <v>4688</v>
      </c>
      <c r="N520" s="268" t="s">
        <v>960</v>
      </c>
      <c r="O520" s="77"/>
      <c r="Q520" s="162" t="s">
        <v>2330</v>
      </c>
      <c r="R520" s="167" t="s">
        <v>2303</v>
      </c>
      <c r="S520" s="160">
        <v>467</v>
      </c>
      <c r="T520" s="163">
        <v>940</v>
      </c>
      <c r="U520" s="164">
        <f t="shared" si="8"/>
        <v>473</v>
      </c>
      <c r="V520" s="246"/>
      <c r="W520" s="246"/>
    </row>
    <row r="521" spans="2:23" ht="28.5" x14ac:dyDescent="0.3">
      <c r="B521" s="18">
        <v>484</v>
      </c>
      <c r="C521" s="19">
        <v>-8</v>
      </c>
      <c r="D521" s="172" t="s">
        <v>324</v>
      </c>
      <c r="E521" s="141" t="s">
        <v>4026</v>
      </c>
      <c r="F521" s="142" t="s">
        <v>7</v>
      </c>
      <c r="G521" s="143" t="s">
        <v>325</v>
      </c>
      <c r="H521" s="138">
        <v>15</v>
      </c>
      <c r="I521" s="139">
        <v>4</v>
      </c>
      <c r="J521" s="140">
        <v>3.75</v>
      </c>
      <c r="K521" s="265"/>
      <c r="L521" s="46"/>
      <c r="M521" s="252" t="s">
        <v>6301</v>
      </c>
      <c r="N521" s="245"/>
      <c r="O521" s="77"/>
      <c r="Q521" s="162" t="s">
        <v>3550</v>
      </c>
      <c r="R521" s="167" t="s">
        <v>3502</v>
      </c>
      <c r="S521" s="160">
        <v>1112</v>
      </c>
      <c r="T521" s="163">
        <v>1136</v>
      </c>
      <c r="U521" s="164">
        <f t="shared" si="8"/>
        <v>24</v>
      </c>
      <c r="V521" s="246"/>
      <c r="W521" s="246"/>
    </row>
    <row r="522" spans="2:23" ht="28.5" x14ac:dyDescent="0.3">
      <c r="B522" s="18">
        <v>484</v>
      </c>
      <c r="C522" s="19">
        <v>-8</v>
      </c>
      <c r="D522" s="172" t="s">
        <v>1538</v>
      </c>
      <c r="E522" s="141" t="s">
        <v>4026</v>
      </c>
      <c r="F522" s="142" t="s">
        <v>7</v>
      </c>
      <c r="G522" s="143" t="s">
        <v>5347</v>
      </c>
      <c r="H522" s="138">
        <v>15</v>
      </c>
      <c r="I522" s="139">
        <v>4</v>
      </c>
      <c r="J522" s="140">
        <v>3.75</v>
      </c>
      <c r="K522" s="265"/>
      <c r="L522" s="46"/>
      <c r="M522" s="262" t="s">
        <v>6302</v>
      </c>
      <c r="N522" s="234" t="s">
        <v>960</v>
      </c>
      <c r="O522" s="77"/>
      <c r="Q522" s="162" t="s">
        <v>794</v>
      </c>
      <c r="R522" s="167" t="s">
        <v>3463</v>
      </c>
      <c r="S522" s="160">
        <v>71</v>
      </c>
      <c r="T522" s="163">
        <v>593</v>
      </c>
      <c r="U522" s="164">
        <f t="shared" si="8"/>
        <v>522</v>
      </c>
      <c r="V522" s="246"/>
      <c r="W522" s="246"/>
    </row>
    <row r="523" spans="2:23" ht="42.75" x14ac:dyDescent="0.3">
      <c r="B523" s="18">
        <v>484</v>
      </c>
      <c r="C523" s="19">
        <v>-8</v>
      </c>
      <c r="D523" s="172" t="s">
        <v>1576</v>
      </c>
      <c r="E523" s="141" t="s">
        <v>4026</v>
      </c>
      <c r="F523" s="142" t="s">
        <v>7</v>
      </c>
      <c r="G523" s="143" t="s">
        <v>2838</v>
      </c>
      <c r="H523" s="138">
        <v>15</v>
      </c>
      <c r="I523" s="139">
        <v>5</v>
      </c>
      <c r="J523" s="140">
        <v>3</v>
      </c>
      <c r="K523" s="265"/>
      <c r="L523" s="46"/>
      <c r="M523" s="262" t="s">
        <v>5659</v>
      </c>
      <c r="N523" s="234"/>
      <c r="O523" s="77"/>
      <c r="Q523" s="162" t="s">
        <v>795</v>
      </c>
      <c r="R523" s="167" t="s">
        <v>3352</v>
      </c>
      <c r="S523" s="160">
        <v>752</v>
      </c>
      <c r="T523" s="163">
        <v>1136</v>
      </c>
      <c r="U523" s="164">
        <f t="shared" si="8"/>
        <v>384</v>
      </c>
      <c r="V523" s="246"/>
      <c r="W523" s="246"/>
    </row>
    <row r="524" spans="2:23" ht="42.75" x14ac:dyDescent="0.3">
      <c r="B524" s="18">
        <v>484</v>
      </c>
      <c r="C524" s="19">
        <v>-8</v>
      </c>
      <c r="D524" s="172" t="s">
        <v>2576</v>
      </c>
      <c r="E524" s="141" t="s">
        <v>4026</v>
      </c>
      <c r="F524" s="142" t="s">
        <v>7</v>
      </c>
      <c r="G524" s="143" t="s">
        <v>3362</v>
      </c>
      <c r="H524" s="138">
        <v>15</v>
      </c>
      <c r="I524" s="139">
        <v>5</v>
      </c>
      <c r="J524" s="140">
        <v>3</v>
      </c>
      <c r="K524" s="265"/>
      <c r="L524" s="46"/>
      <c r="M524" s="262" t="s">
        <v>5780</v>
      </c>
      <c r="N524" s="234" t="s">
        <v>960</v>
      </c>
      <c r="O524" s="77"/>
      <c r="Q524" s="162" t="s">
        <v>3329</v>
      </c>
      <c r="R524" s="167" t="s">
        <v>3299</v>
      </c>
      <c r="S524" s="160">
        <v>752</v>
      </c>
      <c r="T524" s="163">
        <v>488</v>
      </c>
      <c r="U524" s="164">
        <f t="shared" si="8"/>
        <v>-264</v>
      </c>
      <c r="V524" s="246"/>
      <c r="W524" s="246"/>
    </row>
    <row r="525" spans="2:23" ht="57" x14ac:dyDescent="0.3">
      <c r="B525" s="18">
        <v>484</v>
      </c>
      <c r="C525" s="19">
        <v>-8</v>
      </c>
      <c r="D525" s="172" t="s">
        <v>957</v>
      </c>
      <c r="E525" s="141" t="s">
        <v>4026</v>
      </c>
      <c r="F525" s="142" t="s">
        <v>7</v>
      </c>
      <c r="G525" s="143" t="s">
        <v>958</v>
      </c>
      <c r="H525" s="138">
        <v>15</v>
      </c>
      <c r="I525" s="139">
        <v>6</v>
      </c>
      <c r="J525" s="140">
        <v>2.5</v>
      </c>
      <c r="K525" s="265"/>
      <c r="L525" s="46"/>
      <c r="M525" s="262" t="s">
        <v>5846</v>
      </c>
      <c r="N525" s="234"/>
      <c r="O525" s="77"/>
      <c r="Q525" s="162" t="s">
        <v>2781</v>
      </c>
      <c r="R525" s="167" t="s">
        <v>2728</v>
      </c>
      <c r="S525" s="160">
        <v>1311</v>
      </c>
      <c r="T525" s="163">
        <v>1481</v>
      </c>
      <c r="U525" s="164">
        <f t="shared" si="8"/>
        <v>170</v>
      </c>
      <c r="V525" s="246"/>
      <c r="W525" s="246"/>
    </row>
    <row r="526" spans="2:23" ht="26.25" x14ac:dyDescent="0.3">
      <c r="B526" s="18">
        <v>520</v>
      </c>
      <c r="C526" s="19">
        <v>-8</v>
      </c>
      <c r="D526" s="172" t="s">
        <v>2491</v>
      </c>
      <c r="E526" s="141" t="s">
        <v>4026</v>
      </c>
      <c r="F526" s="142" t="s">
        <v>7</v>
      </c>
      <c r="G526" s="143" t="s">
        <v>2518</v>
      </c>
      <c r="H526" s="138">
        <v>14</v>
      </c>
      <c r="I526" s="139">
        <v>1</v>
      </c>
      <c r="J526" s="140">
        <v>14</v>
      </c>
      <c r="K526" s="265"/>
      <c r="L526" s="46"/>
      <c r="M526" s="266" t="s">
        <v>3625</v>
      </c>
      <c r="N526" s="253" t="s">
        <v>960</v>
      </c>
      <c r="O526" s="77"/>
      <c r="Q526" s="162" t="s">
        <v>797</v>
      </c>
      <c r="R526" s="167" t="s">
        <v>573</v>
      </c>
      <c r="S526" s="160">
        <v>258</v>
      </c>
      <c r="T526" s="163">
        <v>765</v>
      </c>
      <c r="U526" s="164">
        <f t="shared" si="8"/>
        <v>507</v>
      </c>
      <c r="V526" s="246"/>
      <c r="W526" s="246"/>
    </row>
    <row r="527" spans="2:23" ht="26.25" x14ac:dyDescent="0.3">
      <c r="B527" s="18">
        <v>520</v>
      </c>
      <c r="C527" s="19">
        <v>-8</v>
      </c>
      <c r="D527" s="172" t="s">
        <v>886</v>
      </c>
      <c r="E527" s="141" t="s">
        <v>4026</v>
      </c>
      <c r="F527" s="142" t="s">
        <v>7</v>
      </c>
      <c r="G527" s="143" t="s">
        <v>887</v>
      </c>
      <c r="H527" s="138">
        <v>14</v>
      </c>
      <c r="I527" s="139">
        <v>1</v>
      </c>
      <c r="J527" s="140">
        <v>14</v>
      </c>
      <c r="K527" s="265"/>
      <c r="L527" s="46"/>
      <c r="M527" s="266" t="s">
        <v>4244</v>
      </c>
      <c r="N527" s="245"/>
      <c r="O527" s="77"/>
      <c r="Q527" s="162" t="s">
        <v>2628</v>
      </c>
      <c r="R527" s="167" t="s">
        <v>749</v>
      </c>
      <c r="S527" s="160">
        <v>323</v>
      </c>
      <c r="T527" s="163">
        <v>1335</v>
      </c>
      <c r="U527" s="164">
        <f t="shared" si="8"/>
        <v>1012</v>
      </c>
      <c r="V527" s="246"/>
      <c r="W527" s="246"/>
    </row>
    <row r="528" spans="2:23" ht="26.25" x14ac:dyDescent="0.3">
      <c r="B528" s="18">
        <v>520</v>
      </c>
      <c r="C528" s="19">
        <v>-8</v>
      </c>
      <c r="D528" s="172" t="s">
        <v>837</v>
      </c>
      <c r="E528" s="141" t="s">
        <v>4026</v>
      </c>
      <c r="F528" s="142" t="s">
        <v>7</v>
      </c>
      <c r="G528" s="143" t="s">
        <v>838</v>
      </c>
      <c r="H528" s="138">
        <v>14</v>
      </c>
      <c r="I528" s="139">
        <v>1</v>
      </c>
      <c r="J528" s="140">
        <v>14</v>
      </c>
      <c r="K528" s="265"/>
      <c r="L528" s="46"/>
      <c r="M528" s="266" t="s">
        <v>960</v>
      </c>
      <c r="N528" s="234" t="s">
        <v>3620</v>
      </c>
      <c r="O528" s="77"/>
      <c r="Q528" s="162" t="s">
        <v>2229</v>
      </c>
      <c r="R528" s="167" t="s">
        <v>323</v>
      </c>
      <c r="S528" s="161">
        <v>840</v>
      </c>
      <c r="T528" s="163">
        <v>93</v>
      </c>
      <c r="U528" s="164">
        <f t="shared" si="8"/>
        <v>-747</v>
      </c>
      <c r="V528" s="246"/>
      <c r="W528" s="246"/>
    </row>
    <row r="529" spans="2:23" ht="26.25" x14ac:dyDescent="0.3">
      <c r="B529" s="18">
        <v>520</v>
      </c>
      <c r="C529" s="19">
        <v>-8</v>
      </c>
      <c r="D529" s="172" t="s">
        <v>842</v>
      </c>
      <c r="E529" s="141" t="s">
        <v>4026</v>
      </c>
      <c r="F529" s="142" t="s">
        <v>7</v>
      </c>
      <c r="G529" s="143" t="s">
        <v>206</v>
      </c>
      <c r="H529" s="138">
        <v>14</v>
      </c>
      <c r="I529" s="139">
        <v>1</v>
      </c>
      <c r="J529" s="140">
        <v>14</v>
      </c>
      <c r="K529" s="265"/>
      <c r="L529" s="46"/>
      <c r="M529" s="266" t="s">
        <v>960</v>
      </c>
      <c r="N529" s="234" t="s">
        <v>3620</v>
      </c>
      <c r="O529" s="77"/>
      <c r="Q529" s="162" t="s">
        <v>5081</v>
      </c>
      <c r="R529" s="167" t="s">
        <v>4987</v>
      </c>
      <c r="S529" s="160">
        <v>1038</v>
      </c>
      <c r="T529" s="163">
        <v>940</v>
      </c>
      <c r="U529" s="164">
        <f t="shared" si="8"/>
        <v>-98</v>
      </c>
      <c r="V529" s="246"/>
      <c r="W529" s="246"/>
    </row>
    <row r="530" spans="2:23" ht="26.25" x14ac:dyDescent="0.3">
      <c r="B530" s="18">
        <v>520</v>
      </c>
      <c r="C530" s="19">
        <v>-8</v>
      </c>
      <c r="D530" s="172" t="s">
        <v>1367</v>
      </c>
      <c r="E530" s="141" t="s">
        <v>4026</v>
      </c>
      <c r="F530" s="142" t="s">
        <v>7</v>
      </c>
      <c r="G530" s="143" t="s">
        <v>323</v>
      </c>
      <c r="H530" s="138">
        <v>14</v>
      </c>
      <c r="I530" s="139">
        <v>1</v>
      </c>
      <c r="J530" s="140">
        <v>14</v>
      </c>
      <c r="K530" s="265"/>
      <c r="L530" s="46"/>
      <c r="M530" s="266" t="s">
        <v>3940</v>
      </c>
      <c r="N530" s="234" t="s">
        <v>960</v>
      </c>
      <c r="O530" s="77"/>
      <c r="Q530" s="162" t="s">
        <v>5579</v>
      </c>
      <c r="R530" s="167" t="s">
        <v>323</v>
      </c>
      <c r="S530" s="160">
        <v>1112</v>
      </c>
      <c r="T530" s="163">
        <v>173</v>
      </c>
      <c r="U530" s="164">
        <f t="shared" si="8"/>
        <v>-939</v>
      </c>
      <c r="V530" s="246"/>
      <c r="W530" s="246"/>
    </row>
    <row r="531" spans="2:23" ht="28.5" x14ac:dyDescent="0.3">
      <c r="B531" s="18">
        <v>520</v>
      </c>
      <c r="C531" s="19">
        <v>-8</v>
      </c>
      <c r="D531" s="172" t="s">
        <v>1524</v>
      </c>
      <c r="E531" s="141" t="s">
        <v>4026</v>
      </c>
      <c r="F531" s="142" t="s">
        <v>7</v>
      </c>
      <c r="G531" s="143" t="s">
        <v>1525</v>
      </c>
      <c r="H531" s="138">
        <v>14</v>
      </c>
      <c r="I531" s="139">
        <v>1</v>
      </c>
      <c r="J531" s="140">
        <v>14</v>
      </c>
      <c r="K531" s="265"/>
      <c r="L531" s="46"/>
      <c r="M531" s="266" t="s">
        <v>4101</v>
      </c>
      <c r="N531" s="253"/>
      <c r="O531" s="77"/>
      <c r="Q531" s="162" t="s">
        <v>798</v>
      </c>
      <c r="R531" s="167" t="s">
        <v>2394</v>
      </c>
      <c r="S531" s="160">
        <v>484</v>
      </c>
      <c r="T531" s="163">
        <v>211</v>
      </c>
      <c r="U531" s="164">
        <f t="shared" si="8"/>
        <v>-273</v>
      </c>
      <c r="V531" s="246"/>
      <c r="W531" s="246"/>
    </row>
    <row r="532" spans="2:23" ht="26.25" x14ac:dyDescent="0.3">
      <c r="B532" s="18">
        <v>520</v>
      </c>
      <c r="C532" s="19">
        <v>-8</v>
      </c>
      <c r="D532" s="172" t="s">
        <v>1048</v>
      </c>
      <c r="E532" s="141" t="s">
        <v>4026</v>
      </c>
      <c r="F532" s="142" t="s">
        <v>7</v>
      </c>
      <c r="G532" s="143" t="s">
        <v>808</v>
      </c>
      <c r="H532" s="138">
        <v>14</v>
      </c>
      <c r="I532" s="139">
        <v>1</v>
      </c>
      <c r="J532" s="140">
        <v>14</v>
      </c>
      <c r="K532" s="265"/>
      <c r="L532" s="46"/>
      <c r="M532" s="266" t="s">
        <v>4100</v>
      </c>
      <c r="N532" s="245"/>
      <c r="O532" s="77"/>
      <c r="Q532" s="162" t="s">
        <v>802</v>
      </c>
      <c r="R532" s="167" t="s">
        <v>3080</v>
      </c>
      <c r="S532" s="160">
        <v>407</v>
      </c>
      <c r="T532" s="163">
        <v>1335</v>
      </c>
      <c r="U532" s="164">
        <f t="shared" si="8"/>
        <v>928</v>
      </c>
      <c r="V532" s="246"/>
      <c r="W532" s="246"/>
    </row>
    <row r="533" spans="2:23" ht="26.25" x14ac:dyDescent="0.3">
      <c r="B533" s="18">
        <v>520</v>
      </c>
      <c r="C533" s="19">
        <v>-8</v>
      </c>
      <c r="D533" s="172" t="s">
        <v>2089</v>
      </c>
      <c r="E533" s="141" t="s">
        <v>4026</v>
      </c>
      <c r="F533" s="142" t="s">
        <v>7</v>
      </c>
      <c r="G533" s="143" t="s">
        <v>2090</v>
      </c>
      <c r="H533" s="138">
        <v>14</v>
      </c>
      <c r="I533" s="139">
        <v>1</v>
      </c>
      <c r="J533" s="140">
        <v>14</v>
      </c>
      <c r="K533" s="265"/>
      <c r="L533" s="46"/>
      <c r="M533" s="266" t="s">
        <v>3621</v>
      </c>
      <c r="N533" s="253" t="s">
        <v>960</v>
      </c>
      <c r="O533" s="77"/>
      <c r="Q533" s="162" t="s">
        <v>5880</v>
      </c>
      <c r="R533" s="167" t="s">
        <v>5793</v>
      </c>
      <c r="S533" s="160">
        <v>382</v>
      </c>
      <c r="T533" s="163">
        <v>469</v>
      </c>
      <c r="U533" s="164">
        <f t="shared" si="8"/>
        <v>87</v>
      </c>
      <c r="V533" s="246"/>
      <c r="W533" s="246"/>
    </row>
    <row r="534" spans="2:23" ht="26.25" x14ac:dyDescent="0.3">
      <c r="B534" s="18">
        <v>520</v>
      </c>
      <c r="C534" s="19">
        <v>-8</v>
      </c>
      <c r="D534" s="172" t="s">
        <v>1492</v>
      </c>
      <c r="E534" s="141" t="s">
        <v>4026</v>
      </c>
      <c r="F534" s="142" t="s">
        <v>7</v>
      </c>
      <c r="G534" s="143" t="s">
        <v>2411</v>
      </c>
      <c r="H534" s="138">
        <v>14</v>
      </c>
      <c r="I534" s="139">
        <v>1</v>
      </c>
      <c r="J534" s="140">
        <v>14</v>
      </c>
      <c r="K534" s="265"/>
      <c r="L534" s="46"/>
      <c r="M534" s="266" t="s">
        <v>3622</v>
      </c>
      <c r="N534" s="253" t="s">
        <v>960</v>
      </c>
      <c r="O534" s="77"/>
      <c r="Q534" s="162" t="s">
        <v>5881</v>
      </c>
      <c r="R534" s="167" t="s">
        <v>5819</v>
      </c>
      <c r="S534" s="160">
        <v>1451</v>
      </c>
      <c r="T534" s="163">
        <v>1136</v>
      </c>
      <c r="U534" s="164">
        <f t="shared" si="8"/>
        <v>-315</v>
      </c>
      <c r="V534" s="246"/>
      <c r="W534" s="246"/>
    </row>
    <row r="535" spans="2:23" ht="26.25" x14ac:dyDescent="0.3">
      <c r="B535" s="18">
        <v>520</v>
      </c>
      <c r="C535" s="19">
        <v>-8</v>
      </c>
      <c r="D535" s="172" t="s">
        <v>3437</v>
      </c>
      <c r="E535" s="141" t="s">
        <v>4026</v>
      </c>
      <c r="F535" s="142" t="s">
        <v>7</v>
      </c>
      <c r="G535" s="143" t="s">
        <v>1960</v>
      </c>
      <c r="H535" s="138">
        <v>14</v>
      </c>
      <c r="I535" s="139">
        <v>1</v>
      </c>
      <c r="J535" s="140">
        <v>14</v>
      </c>
      <c r="K535" s="265"/>
      <c r="L535" s="46"/>
      <c r="M535" s="266" t="s">
        <v>3628</v>
      </c>
      <c r="N535" s="253" t="s">
        <v>960</v>
      </c>
      <c r="O535" s="77"/>
      <c r="Q535" s="162" t="s">
        <v>805</v>
      </c>
      <c r="R535" s="167" t="s">
        <v>456</v>
      </c>
      <c r="S535" s="161">
        <v>1112</v>
      </c>
      <c r="T535" s="163">
        <v>97</v>
      </c>
      <c r="U535" s="164">
        <f t="shared" si="8"/>
        <v>-1015</v>
      </c>
      <c r="V535" s="246"/>
      <c r="W535" s="246"/>
    </row>
    <row r="536" spans="2:23" ht="28.5" x14ac:dyDescent="0.3">
      <c r="B536" s="18">
        <v>520</v>
      </c>
      <c r="C536" s="19">
        <v>-8</v>
      </c>
      <c r="D536" s="172" t="s">
        <v>742</v>
      </c>
      <c r="E536" s="141" t="s">
        <v>4026</v>
      </c>
      <c r="F536" s="142" t="s">
        <v>7</v>
      </c>
      <c r="G536" s="143" t="s">
        <v>323</v>
      </c>
      <c r="H536" s="138">
        <v>14</v>
      </c>
      <c r="I536" s="139">
        <v>1</v>
      </c>
      <c r="J536" s="140">
        <v>14</v>
      </c>
      <c r="K536" s="265"/>
      <c r="L536" s="46"/>
      <c r="M536" s="266" t="s">
        <v>3629</v>
      </c>
      <c r="N536" s="253" t="s">
        <v>960</v>
      </c>
      <c r="O536" s="77"/>
      <c r="Q536" s="162" t="s">
        <v>807</v>
      </c>
      <c r="R536" s="167" t="s">
        <v>2408</v>
      </c>
      <c r="S536" s="160">
        <v>146</v>
      </c>
      <c r="T536" s="163">
        <v>765</v>
      </c>
      <c r="U536" s="164">
        <f t="shared" si="8"/>
        <v>619</v>
      </c>
      <c r="V536" s="246"/>
      <c r="W536" s="246"/>
    </row>
    <row r="537" spans="2:23" ht="26.25" x14ac:dyDescent="0.3">
      <c r="B537" s="18">
        <v>520</v>
      </c>
      <c r="C537" s="19">
        <v>-8</v>
      </c>
      <c r="D537" s="172" t="s">
        <v>5783</v>
      </c>
      <c r="E537" s="141" t="s">
        <v>4026</v>
      </c>
      <c r="F537" s="142" t="s">
        <v>7</v>
      </c>
      <c r="G537" s="143" t="s">
        <v>5784</v>
      </c>
      <c r="H537" s="138">
        <v>14</v>
      </c>
      <c r="I537" s="139">
        <v>1</v>
      </c>
      <c r="J537" s="140">
        <v>14</v>
      </c>
      <c r="K537" s="265"/>
      <c r="L537" s="46"/>
      <c r="M537" s="266" t="s">
        <v>5785</v>
      </c>
      <c r="N537" s="235"/>
      <c r="O537" s="77"/>
      <c r="Q537" s="162" t="s">
        <v>4149</v>
      </c>
      <c r="R537" s="167" t="s">
        <v>4112</v>
      </c>
      <c r="S537" s="160">
        <v>691</v>
      </c>
      <c r="T537" s="163">
        <v>765</v>
      </c>
      <c r="U537" s="164">
        <f t="shared" si="8"/>
        <v>74</v>
      </c>
      <c r="V537" s="246"/>
      <c r="W537" s="246"/>
    </row>
    <row r="538" spans="2:23" ht="31.5" x14ac:dyDescent="0.3">
      <c r="B538" s="18">
        <v>520</v>
      </c>
      <c r="C538" s="19">
        <v>-8</v>
      </c>
      <c r="D538" s="172" t="s">
        <v>3474</v>
      </c>
      <c r="E538" s="141" t="s">
        <v>4026</v>
      </c>
      <c r="F538" s="142" t="s">
        <v>7</v>
      </c>
      <c r="G538" s="143" t="s">
        <v>3475</v>
      </c>
      <c r="H538" s="138">
        <v>14</v>
      </c>
      <c r="I538" s="139">
        <v>1</v>
      </c>
      <c r="J538" s="140">
        <v>14</v>
      </c>
      <c r="K538" s="265"/>
      <c r="L538" s="46"/>
      <c r="M538" s="266" t="s">
        <v>3627</v>
      </c>
      <c r="N538" s="253" t="s">
        <v>960</v>
      </c>
      <c r="O538" s="77"/>
      <c r="Q538" s="162" t="s">
        <v>2230</v>
      </c>
      <c r="R538" s="167" t="s">
        <v>2317</v>
      </c>
      <c r="S538" s="160">
        <v>1311</v>
      </c>
      <c r="T538" s="163">
        <v>1335</v>
      </c>
      <c r="U538" s="164">
        <f t="shared" si="8"/>
        <v>24</v>
      </c>
      <c r="V538" s="246"/>
      <c r="W538" s="246"/>
    </row>
    <row r="539" spans="2:23" ht="26.25" x14ac:dyDescent="0.3">
      <c r="B539" s="18">
        <v>520</v>
      </c>
      <c r="C539" s="19">
        <v>-8</v>
      </c>
      <c r="D539" s="172" t="s">
        <v>4569</v>
      </c>
      <c r="E539" s="141" t="s">
        <v>4026</v>
      </c>
      <c r="F539" s="142" t="s">
        <v>7</v>
      </c>
      <c r="G539" s="143" t="s">
        <v>4570</v>
      </c>
      <c r="H539" s="138">
        <v>14</v>
      </c>
      <c r="I539" s="139">
        <v>1</v>
      </c>
      <c r="J539" s="140">
        <v>14</v>
      </c>
      <c r="K539" s="265"/>
      <c r="L539" s="46"/>
      <c r="M539" s="273" t="s">
        <v>4571</v>
      </c>
      <c r="N539" s="235" t="s">
        <v>960</v>
      </c>
      <c r="O539" s="77"/>
      <c r="Q539" s="162" t="s">
        <v>810</v>
      </c>
      <c r="R539" s="167" t="s">
        <v>323</v>
      </c>
      <c r="S539" s="160">
        <v>924</v>
      </c>
      <c r="T539" s="163">
        <v>255</v>
      </c>
      <c r="U539" s="164">
        <f t="shared" si="8"/>
        <v>-669</v>
      </c>
      <c r="V539" s="246"/>
      <c r="W539" s="246"/>
    </row>
    <row r="540" spans="2:23" ht="28.5" x14ac:dyDescent="0.3">
      <c r="B540" s="18">
        <v>520</v>
      </c>
      <c r="C540" s="19">
        <v>-8</v>
      </c>
      <c r="D540" s="172" t="s">
        <v>4187</v>
      </c>
      <c r="E540" s="141" t="s">
        <v>4026</v>
      </c>
      <c r="F540" s="142" t="s">
        <v>7</v>
      </c>
      <c r="G540" s="143" t="s">
        <v>4188</v>
      </c>
      <c r="H540" s="138">
        <v>14</v>
      </c>
      <c r="I540" s="139">
        <v>1</v>
      </c>
      <c r="J540" s="140">
        <v>14</v>
      </c>
      <c r="K540" s="265"/>
      <c r="L540" s="46"/>
      <c r="M540" s="266" t="s">
        <v>4189</v>
      </c>
      <c r="N540" s="253" t="s">
        <v>960</v>
      </c>
      <c r="O540" s="77"/>
      <c r="Q540" s="162" t="s">
        <v>813</v>
      </c>
      <c r="R540" s="167" t="s">
        <v>2393</v>
      </c>
      <c r="S540" s="160">
        <v>139</v>
      </c>
      <c r="T540" s="163">
        <v>322</v>
      </c>
      <c r="U540" s="164">
        <f t="shared" si="8"/>
        <v>183</v>
      </c>
      <c r="V540" s="246"/>
      <c r="W540" s="246"/>
    </row>
    <row r="541" spans="2:23" ht="28.5" x14ac:dyDescent="0.3">
      <c r="B541" s="18">
        <v>520</v>
      </c>
      <c r="C541" s="19">
        <v>-8</v>
      </c>
      <c r="D541" s="172" t="s">
        <v>5348</v>
      </c>
      <c r="E541" s="141" t="s">
        <v>4026</v>
      </c>
      <c r="F541" s="142" t="s">
        <v>7</v>
      </c>
      <c r="G541" s="143" t="s">
        <v>5349</v>
      </c>
      <c r="H541" s="138">
        <v>14</v>
      </c>
      <c r="I541" s="139">
        <v>1</v>
      </c>
      <c r="J541" s="140">
        <v>14</v>
      </c>
      <c r="K541" s="265"/>
      <c r="L541" s="46"/>
      <c r="M541" s="266" t="s">
        <v>5350</v>
      </c>
      <c r="N541" s="245"/>
      <c r="O541" s="77"/>
      <c r="Q541" s="162" t="s">
        <v>816</v>
      </c>
      <c r="R541" s="167" t="s">
        <v>2924</v>
      </c>
      <c r="S541" s="160">
        <v>924</v>
      </c>
      <c r="T541" s="163">
        <v>855</v>
      </c>
      <c r="U541" s="164">
        <f t="shared" si="8"/>
        <v>-69</v>
      </c>
      <c r="V541" s="246"/>
      <c r="W541" s="246"/>
    </row>
    <row r="542" spans="2:23" ht="26.25" x14ac:dyDescent="0.3">
      <c r="B542" s="18">
        <v>520</v>
      </c>
      <c r="C542" s="19">
        <v>-8</v>
      </c>
      <c r="D542" s="172" t="s">
        <v>2348</v>
      </c>
      <c r="E542" s="141" t="s">
        <v>4026</v>
      </c>
      <c r="F542" s="142" t="s">
        <v>7</v>
      </c>
      <c r="G542" s="143" t="s">
        <v>2085</v>
      </c>
      <c r="H542" s="138">
        <v>14</v>
      </c>
      <c r="I542" s="139">
        <v>1</v>
      </c>
      <c r="J542" s="140">
        <v>14</v>
      </c>
      <c r="K542" s="265"/>
      <c r="L542" s="46"/>
      <c r="M542" s="266" t="s">
        <v>3626</v>
      </c>
      <c r="N542" s="253" t="s">
        <v>960</v>
      </c>
      <c r="O542" s="77"/>
      <c r="Q542" s="162" t="s">
        <v>5200</v>
      </c>
      <c r="R542" s="167" t="s">
        <v>5121</v>
      </c>
      <c r="S542" s="160">
        <v>840</v>
      </c>
      <c r="T542" s="163">
        <v>1063</v>
      </c>
      <c r="U542" s="164">
        <f t="shared" si="8"/>
        <v>223</v>
      </c>
      <c r="V542" s="246"/>
      <c r="W542" s="246"/>
    </row>
    <row r="543" spans="2:23" ht="26.25" x14ac:dyDescent="0.3">
      <c r="B543" s="18">
        <v>520</v>
      </c>
      <c r="C543" s="19">
        <v>-8</v>
      </c>
      <c r="D543" s="172" t="s">
        <v>5781</v>
      </c>
      <c r="E543" s="141" t="s">
        <v>4026</v>
      </c>
      <c r="F543" s="142" t="s">
        <v>7</v>
      </c>
      <c r="G543" s="143" t="s">
        <v>311</v>
      </c>
      <c r="H543" s="138">
        <v>14</v>
      </c>
      <c r="I543" s="139">
        <v>1</v>
      </c>
      <c r="J543" s="140">
        <v>14</v>
      </c>
      <c r="K543" s="265"/>
      <c r="L543" s="46"/>
      <c r="M543" s="266" t="s">
        <v>5782</v>
      </c>
      <c r="N543" s="253"/>
      <c r="O543" s="77"/>
      <c r="Q543" s="162" t="s">
        <v>2458</v>
      </c>
      <c r="R543" s="167" t="s">
        <v>323</v>
      </c>
      <c r="S543" s="160">
        <v>1038</v>
      </c>
      <c r="T543" s="163">
        <v>1136</v>
      </c>
      <c r="U543" s="164">
        <f t="shared" si="8"/>
        <v>98</v>
      </c>
      <c r="V543" s="246"/>
      <c r="W543" s="246"/>
    </row>
    <row r="544" spans="2:23" ht="26.25" x14ac:dyDescent="0.3">
      <c r="B544" s="18">
        <v>520</v>
      </c>
      <c r="C544" s="19">
        <v>-8</v>
      </c>
      <c r="D544" s="172" t="s">
        <v>5433</v>
      </c>
      <c r="E544" s="141" t="s">
        <v>4026</v>
      </c>
      <c r="F544" s="142" t="s">
        <v>7</v>
      </c>
      <c r="G544" s="143" t="s">
        <v>5434</v>
      </c>
      <c r="H544" s="138">
        <v>14</v>
      </c>
      <c r="I544" s="139">
        <v>1</v>
      </c>
      <c r="J544" s="140">
        <v>14</v>
      </c>
      <c r="K544" s="265"/>
      <c r="L544" s="46"/>
      <c r="M544" s="266" t="s">
        <v>5435</v>
      </c>
      <c r="N544" s="268"/>
      <c r="O544" s="77"/>
      <c r="Q544" s="162" t="s">
        <v>4018</v>
      </c>
      <c r="R544" s="167" t="s">
        <v>323</v>
      </c>
      <c r="S544" s="160">
        <v>691</v>
      </c>
      <c r="T544" s="163">
        <v>488</v>
      </c>
      <c r="U544" s="164">
        <f t="shared" si="8"/>
        <v>-203</v>
      </c>
      <c r="V544" s="246"/>
      <c r="W544" s="246"/>
    </row>
    <row r="545" spans="2:23" ht="28.5" x14ac:dyDescent="0.3">
      <c r="B545" s="18">
        <v>520</v>
      </c>
      <c r="C545" s="19">
        <v>-8</v>
      </c>
      <c r="D545" s="172" t="s">
        <v>2977</v>
      </c>
      <c r="E545" s="141" t="s">
        <v>4026</v>
      </c>
      <c r="F545" s="142" t="s">
        <v>7</v>
      </c>
      <c r="G545" s="143" t="s">
        <v>2978</v>
      </c>
      <c r="H545" s="138">
        <v>14</v>
      </c>
      <c r="I545" s="139">
        <v>1</v>
      </c>
      <c r="J545" s="140">
        <v>14</v>
      </c>
      <c r="K545" s="265"/>
      <c r="L545" s="46"/>
      <c r="M545" s="266" t="s">
        <v>3624</v>
      </c>
      <c r="N545" s="253" t="s">
        <v>960</v>
      </c>
      <c r="O545" s="77"/>
      <c r="Q545" s="162" t="s">
        <v>819</v>
      </c>
      <c r="R545" s="167" t="s">
        <v>508</v>
      </c>
      <c r="S545" s="160">
        <v>1311</v>
      </c>
      <c r="T545" s="163">
        <v>408</v>
      </c>
      <c r="U545" s="164">
        <f t="shared" si="8"/>
        <v>-903</v>
      </c>
      <c r="V545" s="246"/>
      <c r="W545" s="246"/>
    </row>
    <row r="546" spans="2:23" ht="26.25" x14ac:dyDescent="0.3">
      <c r="B546" s="18">
        <v>520</v>
      </c>
      <c r="C546" s="19">
        <v>-8</v>
      </c>
      <c r="D546" s="172" t="s">
        <v>1658</v>
      </c>
      <c r="E546" s="141" t="s">
        <v>4026</v>
      </c>
      <c r="F546" s="142" t="s">
        <v>7</v>
      </c>
      <c r="G546" s="143" t="s">
        <v>5604</v>
      </c>
      <c r="H546" s="138">
        <v>14</v>
      </c>
      <c r="I546" s="139">
        <v>1</v>
      </c>
      <c r="J546" s="140">
        <v>14</v>
      </c>
      <c r="K546" s="265"/>
      <c r="L546" s="46"/>
      <c r="M546" s="266" t="s">
        <v>5665</v>
      </c>
      <c r="N546" s="235"/>
      <c r="O546" s="77"/>
      <c r="Q546" s="162" t="s">
        <v>4319</v>
      </c>
      <c r="R546" s="167" t="s">
        <v>4292</v>
      </c>
      <c r="S546" s="160">
        <v>1451</v>
      </c>
      <c r="T546" s="163">
        <v>703</v>
      </c>
      <c r="U546" s="164">
        <f t="shared" si="8"/>
        <v>-748</v>
      </c>
      <c r="V546" s="246"/>
      <c r="W546" s="246"/>
    </row>
    <row r="547" spans="2:23" ht="26.25" x14ac:dyDescent="0.3">
      <c r="B547" s="18">
        <v>520</v>
      </c>
      <c r="C547" s="19">
        <v>-8</v>
      </c>
      <c r="D547" s="172" t="s">
        <v>3987</v>
      </c>
      <c r="E547" s="141" t="s">
        <v>4026</v>
      </c>
      <c r="F547" s="142" t="s">
        <v>7</v>
      </c>
      <c r="G547" s="143" t="s">
        <v>3988</v>
      </c>
      <c r="H547" s="138">
        <v>14</v>
      </c>
      <c r="I547" s="139">
        <v>1</v>
      </c>
      <c r="J547" s="140">
        <v>14</v>
      </c>
      <c r="K547" s="265"/>
      <c r="L547" s="46"/>
      <c r="M547" s="266" t="s">
        <v>3989</v>
      </c>
      <c r="N547" s="253" t="s">
        <v>960</v>
      </c>
      <c r="O547" s="77"/>
      <c r="Q547" s="162" t="s">
        <v>2231</v>
      </c>
      <c r="R547" s="167" t="s">
        <v>2299</v>
      </c>
      <c r="S547" s="160">
        <v>1038</v>
      </c>
      <c r="T547" s="163">
        <v>1481</v>
      </c>
      <c r="U547" s="164">
        <f t="shared" si="8"/>
        <v>443</v>
      </c>
      <c r="V547" s="246"/>
      <c r="W547" s="246"/>
    </row>
    <row r="548" spans="2:23" ht="26.25" x14ac:dyDescent="0.3">
      <c r="B548" s="18">
        <v>520</v>
      </c>
      <c r="C548" s="19">
        <v>-8</v>
      </c>
      <c r="D548" s="172" t="s">
        <v>5602</v>
      </c>
      <c r="E548" s="141" t="s">
        <v>4026</v>
      </c>
      <c r="F548" s="142" t="s">
        <v>7</v>
      </c>
      <c r="G548" s="143" t="s">
        <v>5603</v>
      </c>
      <c r="H548" s="138">
        <v>14</v>
      </c>
      <c r="I548" s="139">
        <v>1</v>
      </c>
      <c r="J548" s="140">
        <v>14</v>
      </c>
      <c r="K548" s="265"/>
      <c r="L548" s="46"/>
      <c r="M548" s="266" t="s">
        <v>5647</v>
      </c>
      <c r="N548" s="235"/>
      <c r="O548" s="77"/>
      <c r="Q548" s="162" t="s">
        <v>5082</v>
      </c>
      <c r="R548" s="167" t="s">
        <v>617</v>
      </c>
      <c r="S548" s="160">
        <v>1311</v>
      </c>
      <c r="T548" s="163">
        <v>1136</v>
      </c>
      <c r="U548" s="164">
        <f t="shared" si="8"/>
        <v>-175</v>
      </c>
      <c r="V548" s="246"/>
      <c r="W548" s="246"/>
    </row>
    <row r="549" spans="2:23" ht="26.25" x14ac:dyDescent="0.3">
      <c r="B549" s="18">
        <v>520</v>
      </c>
      <c r="C549" s="19">
        <v>-8</v>
      </c>
      <c r="D549" s="172" t="s">
        <v>4228</v>
      </c>
      <c r="E549" s="141" t="s">
        <v>4026</v>
      </c>
      <c r="F549" s="142" t="s">
        <v>4474</v>
      </c>
      <c r="G549" s="143" t="s">
        <v>323</v>
      </c>
      <c r="H549" s="138">
        <v>14</v>
      </c>
      <c r="I549" s="139">
        <v>2</v>
      </c>
      <c r="J549" s="140">
        <v>7</v>
      </c>
      <c r="K549" s="265"/>
      <c r="L549" s="46"/>
      <c r="M549" s="263" t="s">
        <v>5017</v>
      </c>
      <c r="N549" s="253" t="s">
        <v>960</v>
      </c>
      <c r="O549" s="96"/>
      <c r="Q549" s="162" t="s">
        <v>3034</v>
      </c>
      <c r="R549" s="167" t="s">
        <v>2302</v>
      </c>
      <c r="S549" s="160">
        <v>1451</v>
      </c>
      <c r="T549" s="163">
        <v>145</v>
      </c>
      <c r="U549" s="164">
        <f t="shared" si="8"/>
        <v>-1306</v>
      </c>
      <c r="V549" s="246"/>
      <c r="W549" s="246"/>
    </row>
    <row r="550" spans="2:23" ht="26.25" x14ac:dyDescent="0.3">
      <c r="B550" s="18">
        <v>520</v>
      </c>
      <c r="C550" s="19">
        <v>-8</v>
      </c>
      <c r="D550" s="172" t="s">
        <v>192</v>
      </c>
      <c r="E550" s="141" t="s">
        <v>4026</v>
      </c>
      <c r="F550" s="142" t="s">
        <v>7</v>
      </c>
      <c r="G550" s="143" t="s">
        <v>2396</v>
      </c>
      <c r="H550" s="138">
        <v>14</v>
      </c>
      <c r="I550" s="139">
        <v>2</v>
      </c>
      <c r="J550" s="140">
        <v>7</v>
      </c>
      <c r="K550" s="265"/>
      <c r="L550" s="46" t="s">
        <v>4538</v>
      </c>
      <c r="M550" s="263" t="s">
        <v>4546</v>
      </c>
      <c r="N550" s="253"/>
      <c r="O550" s="77"/>
      <c r="Q550" s="162" t="s">
        <v>821</v>
      </c>
      <c r="R550" s="167" t="s">
        <v>2412</v>
      </c>
      <c r="S550" s="160">
        <v>339</v>
      </c>
      <c r="T550" s="163">
        <v>703</v>
      </c>
      <c r="U550" s="164">
        <f t="shared" si="8"/>
        <v>364</v>
      </c>
      <c r="V550" s="246"/>
      <c r="W550" s="246"/>
    </row>
    <row r="551" spans="2:23" ht="26.25" x14ac:dyDescent="0.3">
      <c r="B551" s="18">
        <v>520</v>
      </c>
      <c r="C551" s="19">
        <v>-8</v>
      </c>
      <c r="D551" s="172" t="s">
        <v>1215</v>
      </c>
      <c r="E551" s="141" t="s">
        <v>4026</v>
      </c>
      <c r="F551" s="142" t="s">
        <v>7</v>
      </c>
      <c r="G551" s="143" t="s">
        <v>589</v>
      </c>
      <c r="H551" s="138">
        <v>14</v>
      </c>
      <c r="I551" s="139">
        <v>2</v>
      </c>
      <c r="J551" s="140">
        <v>7</v>
      </c>
      <c r="K551" s="265"/>
      <c r="L551" s="46"/>
      <c r="M551" s="263" t="s">
        <v>3688</v>
      </c>
      <c r="N551" s="234" t="s">
        <v>4566</v>
      </c>
      <c r="O551" s="77"/>
      <c r="Q551" s="162" t="s">
        <v>824</v>
      </c>
      <c r="R551" s="167" t="s">
        <v>2298</v>
      </c>
      <c r="S551" s="160">
        <v>1311</v>
      </c>
      <c r="T551" s="163">
        <v>1335</v>
      </c>
      <c r="U551" s="164">
        <f t="shared" si="8"/>
        <v>24</v>
      </c>
      <c r="V551" s="246"/>
      <c r="W551" s="246"/>
    </row>
    <row r="552" spans="2:23" ht="28.5" x14ac:dyDescent="0.3">
      <c r="B552" s="18">
        <v>520</v>
      </c>
      <c r="C552" s="19">
        <v>-8</v>
      </c>
      <c r="D552" s="172" t="s">
        <v>4483</v>
      </c>
      <c r="E552" s="141" t="s">
        <v>4026</v>
      </c>
      <c r="F552" s="142" t="s">
        <v>7</v>
      </c>
      <c r="G552" s="143" t="s">
        <v>2597</v>
      </c>
      <c r="H552" s="138">
        <v>14</v>
      </c>
      <c r="I552" s="139">
        <v>2</v>
      </c>
      <c r="J552" s="140">
        <v>7</v>
      </c>
      <c r="K552" s="265"/>
      <c r="L552" s="46"/>
      <c r="M552" s="263" t="s">
        <v>6303</v>
      </c>
      <c r="N552" s="253" t="s">
        <v>960</v>
      </c>
      <c r="O552" s="77"/>
      <c r="Q552" s="162" t="s">
        <v>5752</v>
      </c>
      <c r="R552" s="167" t="s">
        <v>5626</v>
      </c>
      <c r="S552" s="160">
        <v>1311</v>
      </c>
      <c r="T552" s="163">
        <v>940</v>
      </c>
      <c r="U552" s="164">
        <f t="shared" si="8"/>
        <v>-371</v>
      </c>
      <c r="V552" s="246"/>
      <c r="W552" s="246"/>
    </row>
    <row r="553" spans="2:23" ht="28.5" x14ac:dyDescent="0.3">
      <c r="B553" s="18">
        <v>520</v>
      </c>
      <c r="C553" s="19">
        <v>-8</v>
      </c>
      <c r="D553" s="172" t="s">
        <v>1098</v>
      </c>
      <c r="E553" s="141" t="s">
        <v>4026</v>
      </c>
      <c r="F553" s="142" t="s">
        <v>7</v>
      </c>
      <c r="G553" s="143" t="s">
        <v>2891</v>
      </c>
      <c r="H553" s="138">
        <v>14</v>
      </c>
      <c r="I553" s="139">
        <v>3</v>
      </c>
      <c r="J553" s="140">
        <v>4.666666666666667</v>
      </c>
      <c r="K553" s="265"/>
      <c r="L553" s="46"/>
      <c r="M553" s="252" t="s">
        <v>6304</v>
      </c>
      <c r="N553" s="253" t="s">
        <v>960</v>
      </c>
      <c r="O553" s="77"/>
      <c r="Q553" s="162" t="s">
        <v>828</v>
      </c>
      <c r="R553" s="167" t="s">
        <v>2430</v>
      </c>
      <c r="S553" s="160">
        <v>1038</v>
      </c>
      <c r="T553" s="163">
        <v>138</v>
      </c>
      <c r="U553" s="164">
        <f t="shared" si="8"/>
        <v>-900</v>
      </c>
      <c r="V553" s="246"/>
      <c r="W553" s="246"/>
    </row>
    <row r="554" spans="2:23" ht="26.25" x14ac:dyDescent="0.3">
      <c r="B554" s="18">
        <v>520</v>
      </c>
      <c r="C554" s="19">
        <v>-8</v>
      </c>
      <c r="D554" s="172" t="s">
        <v>299</v>
      </c>
      <c r="E554" s="141" t="s">
        <v>4026</v>
      </c>
      <c r="F554" s="142" t="s">
        <v>7</v>
      </c>
      <c r="G554" s="143" t="s">
        <v>194</v>
      </c>
      <c r="H554" s="138">
        <v>14</v>
      </c>
      <c r="I554" s="139">
        <v>3</v>
      </c>
      <c r="J554" s="140">
        <v>4.666666666666667</v>
      </c>
      <c r="K554" s="265"/>
      <c r="L554" s="46" t="s">
        <v>4538</v>
      </c>
      <c r="M554" s="255" t="s">
        <v>4064</v>
      </c>
      <c r="N554" s="253" t="s">
        <v>5849</v>
      </c>
      <c r="O554" s="77"/>
      <c r="Q554" s="162" t="s">
        <v>832</v>
      </c>
      <c r="R554" s="167" t="s">
        <v>258</v>
      </c>
      <c r="S554" s="160">
        <v>38</v>
      </c>
      <c r="T554" s="163">
        <v>940</v>
      </c>
      <c r="U554" s="164">
        <f t="shared" si="8"/>
        <v>902</v>
      </c>
      <c r="V554" s="246"/>
      <c r="W554" s="246"/>
    </row>
    <row r="555" spans="2:23" ht="28.5" x14ac:dyDescent="0.3">
      <c r="B555" s="18">
        <v>520</v>
      </c>
      <c r="C555" s="19">
        <v>-8</v>
      </c>
      <c r="D555" s="172" t="s">
        <v>1457</v>
      </c>
      <c r="E555" s="141" t="s">
        <v>4026</v>
      </c>
      <c r="F555" s="142" t="s">
        <v>7</v>
      </c>
      <c r="G555" s="143" t="s">
        <v>2416</v>
      </c>
      <c r="H555" s="138">
        <v>14</v>
      </c>
      <c r="I555" s="139">
        <v>3</v>
      </c>
      <c r="J555" s="140">
        <v>4.666666666666667</v>
      </c>
      <c r="K555" s="265"/>
      <c r="L555" s="46"/>
      <c r="M555" s="252" t="s">
        <v>6305</v>
      </c>
      <c r="N555" s="234"/>
      <c r="O555" s="77"/>
      <c r="Q555" s="162" t="s">
        <v>2686</v>
      </c>
      <c r="R555" s="167" t="s">
        <v>3211</v>
      </c>
      <c r="S555" s="160">
        <v>1038</v>
      </c>
      <c r="T555" s="163">
        <v>855</v>
      </c>
      <c r="U555" s="164">
        <f t="shared" si="8"/>
        <v>-183</v>
      </c>
      <c r="V555" s="246"/>
      <c r="W555" s="246"/>
    </row>
    <row r="556" spans="2:23" ht="28.5" x14ac:dyDescent="0.3">
      <c r="B556" s="18">
        <v>520</v>
      </c>
      <c r="C556" s="19">
        <v>-8</v>
      </c>
      <c r="D556" s="172" t="s">
        <v>205</v>
      </c>
      <c r="E556" s="141" t="s">
        <v>4026</v>
      </c>
      <c r="F556" s="142" t="s">
        <v>7</v>
      </c>
      <c r="G556" s="143" t="s">
        <v>206</v>
      </c>
      <c r="H556" s="138">
        <v>14</v>
      </c>
      <c r="I556" s="139">
        <v>3</v>
      </c>
      <c r="J556" s="140">
        <v>4.666666666666667</v>
      </c>
      <c r="K556" s="265"/>
      <c r="L556" s="46"/>
      <c r="M556" s="252" t="s">
        <v>6306</v>
      </c>
      <c r="N556" s="234"/>
      <c r="O556" s="77"/>
      <c r="Q556" s="162" t="s">
        <v>3551</v>
      </c>
      <c r="R556" s="167" t="s">
        <v>3522</v>
      </c>
      <c r="S556" s="160">
        <v>1451</v>
      </c>
      <c r="T556" s="163">
        <v>1063</v>
      </c>
      <c r="U556" s="164">
        <f t="shared" si="8"/>
        <v>-388</v>
      </c>
      <c r="V556" s="246"/>
      <c r="W556" s="246"/>
    </row>
    <row r="557" spans="2:23" ht="28.5" x14ac:dyDescent="0.3">
      <c r="B557" s="18">
        <v>520</v>
      </c>
      <c r="C557" s="19">
        <v>-8</v>
      </c>
      <c r="D557" s="172" t="s">
        <v>1694</v>
      </c>
      <c r="E557" s="141" t="s">
        <v>4026</v>
      </c>
      <c r="F557" s="142" t="s">
        <v>7</v>
      </c>
      <c r="G557" s="143" t="s">
        <v>1695</v>
      </c>
      <c r="H557" s="138">
        <v>14</v>
      </c>
      <c r="I557" s="139">
        <v>3</v>
      </c>
      <c r="J557" s="140">
        <v>4.666666666666667</v>
      </c>
      <c r="K557" s="265"/>
      <c r="L557" s="46"/>
      <c r="M557" s="252" t="s">
        <v>6307</v>
      </c>
      <c r="N557" s="234"/>
      <c r="O557" s="77"/>
      <c r="Q557" s="162" t="s">
        <v>839</v>
      </c>
      <c r="R557" s="167" t="s">
        <v>305</v>
      </c>
      <c r="S557" s="160">
        <v>467</v>
      </c>
      <c r="T557" s="163">
        <v>703</v>
      </c>
      <c r="U557" s="164">
        <f t="shared" si="8"/>
        <v>236</v>
      </c>
      <c r="V557" s="246"/>
      <c r="W557" s="246"/>
    </row>
    <row r="558" spans="2:23" ht="28.5" x14ac:dyDescent="0.3">
      <c r="B558" s="18">
        <v>520</v>
      </c>
      <c r="C558" s="19">
        <v>-8</v>
      </c>
      <c r="D558" s="172" t="s">
        <v>1372</v>
      </c>
      <c r="E558" s="141" t="s">
        <v>4026</v>
      </c>
      <c r="F558" s="142" t="s">
        <v>7</v>
      </c>
      <c r="G558" s="143" t="s">
        <v>3111</v>
      </c>
      <c r="H558" s="138">
        <v>14</v>
      </c>
      <c r="I558" s="139">
        <v>3</v>
      </c>
      <c r="J558" s="140">
        <v>4.666666666666667</v>
      </c>
      <c r="K558" s="265"/>
      <c r="L558" s="46"/>
      <c r="M558" s="252" t="s">
        <v>4689</v>
      </c>
      <c r="N558" s="253" t="s">
        <v>960</v>
      </c>
      <c r="O558" s="77"/>
      <c r="Q558" s="162" t="s">
        <v>3867</v>
      </c>
      <c r="R558" s="167" t="s">
        <v>323</v>
      </c>
      <c r="S558" s="160">
        <v>924</v>
      </c>
      <c r="T558" s="163">
        <v>1335</v>
      </c>
      <c r="U558" s="164">
        <f t="shared" si="8"/>
        <v>411</v>
      </c>
      <c r="V558" s="246"/>
      <c r="W558" s="246"/>
    </row>
    <row r="559" spans="2:23" ht="28.5" x14ac:dyDescent="0.3">
      <c r="B559" s="18">
        <v>520</v>
      </c>
      <c r="C559" s="19">
        <v>-8</v>
      </c>
      <c r="D559" s="172" t="s">
        <v>2367</v>
      </c>
      <c r="E559" s="141" t="s">
        <v>4026</v>
      </c>
      <c r="F559" s="142" t="s">
        <v>7</v>
      </c>
      <c r="G559" s="143" t="s">
        <v>3200</v>
      </c>
      <c r="H559" s="138">
        <v>14</v>
      </c>
      <c r="I559" s="139">
        <v>3</v>
      </c>
      <c r="J559" s="140">
        <v>4.666666666666667</v>
      </c>
      <c r="K559" s="265"/>
      <c r="L559" s="46"/>
      <c r="M559" s="262" t="s">
        <v>5662</v>
      </c>
      <c r="N559" s="253" t="s">
        <v>960</v>
      </c>
      <c r="O559" s="77"/>
      <c r="Q559" s="162" t="s">
        <v>2232</v>
      </c>
      <c r="R559" s="167" t="s">
        <v>2884</v>
      </c>
      <c r="S559" s="160">
        <v>248</v>
      </c>
      <c r="T559" s="163">
        <v>1481</v>
      </c>
      <c r="U559" s="164">
        <f t="shared" si="8"/>
        <v>1233</v>
      </c>
      <c r="V559" s="246"/>
      <c r="W559" s="246"/>
    </row>
    <row r="560" spans="2:23" ht="42.75" x14ac:dyDescent="0.3">
      <c r="B560" s="18">
        <v>520</v>
      </c>
      <c r="C560" s="19">
        <v>-8</v>
      </c>
      <c r="D560" s="172" t="s">
        <v>1164</v>
      </c>
      <c r="E560" s="141" t="s">
        <v>4026</v>
      </c>
      <c r="F560" s="142" t="s">
        <v>7</v>
      </c>
      <c r="G560" s="143" t="s">
        <v>995</v>
      </c>
      <c r="H560" s="138">
        <v>14</v>
      </c>
      <c r="I560" s="139">
        <v>4</v>
      </c>
      <c r="J560" s="140">
        <v>3.5</v>
      </c>
      <c r="K560" s="265"/>
      <c r="L560" s="46"/>
      <c r="M560" s="262" t="s">
        <v>5663</v>
      </c>
      <c r="N560" s="268"/>
      <c r="O560" s="77"/>
      <c r="Q560" s="162" t="s">
        <v>2331</v>
      </c>
      <c r="R560" s="167" t="s">
        <v>2297</v>
      </c>
      <c r="S560" s="160">
        <v>310</v>
      </c>
      <c r="T560" s="163">
        <v>1063</v>
      </c>
      <c r="U560" s="164">
        <f t="shared" si="8"/>
        <v>753</v>
      </c>
      <c r="V560" s="246"/>
      <c r="W560" s="246"/>
    </row>
    <row r="561" spans="2:23" ht="28.5" x14ac:dyDescent="0.3">
      <c r="B561" s="18">
        <v>520</v>
      </c>
      <c r="C561" s="19">
        <v>-8</v>
      </c>
      <c r="D561" s="172" t="s">
        <v>1013</v>
      </c>
      <c r="E561" s="141" t="s">
        <v>4026</v>
      </c>
      <c r="F561" s="142" t="s">
        <v>7</v>
      </c>
      <c r="G561" s="143" t="s">
        <v>3110</v>
      </c>
      <c r="H561" s="138">
        <v>14</v>
      </c>
      <c r="I561" s="139">
        <v>4</v>
      </c>
      <c r="J561" s="140">
        <v>3.5</v>
      </c>
      <c r="K561" s="265"/>
      <c r="L561" s="46"/>
      <c r="M561" s="262" t="s">
        <v>5664</v>
      </c>
      <c r="N561" s="234" t="s">
        <v>5404</v>
      </c>
      <c r="O561" s="77"/>
      <c r="Q561" s="162" t="s">
        <v>847</v>
      </c>
      <c r="R561" s="167" t="s">
        <v>1940</v>
      </c>
      <c r="S561" s="160">
        <v>924</v>
      </c>
      <c r="T561" s="163">
        <v>1335</v>
      </c>
      <c r="U561" s="164">
        <f t="shared" si="8"/>
        <v>411</v>
      </c>
      <c r="V561" s="246"/>
      <c r="W561" s="246"/>
    </row>
    <row r="562" spans="2:23" ht="28.5" x14ac:dyDescent="0.3">
      <c r="B562" s="18">
        <v>520</v>
      </c>
      <c r="C562" s="19">
        <v>-8</v>
      </c>
      <c r="D562" s="172" t="s">
        <v>1454</v>
      </c>
      <c r="E562" s="141" t="s">
        <v>4026</v>
      </c>
      <c r="F562" s="142" t="s">
        <v>7</v>
      </c>
      <c r="G562" s="143" t="s">
        <v>1455</v>
      </c>
      <c r="H562" s="138">
        <v>14</v>
      </c>
      <c r="I562" s="139">
        <v>4</v>
      </c>
      <c r="J562" s="140">
        <v>3.5</v>
      </c>
      <c r="K562" s="265"/>
      <c r="L562" s="46"/>
      <c r="M562" s="262" t="s">
        <v>6308</v>
      </c>
      <c r="N562" s="234" t="s">
        <v>4567</v>
      </c>
      <c r="O562" s="77"/>
      <c r="Q562" s="162" t="s">
        <v>2233</v>
      </c>
      <c r="R562" s="167" t="s">
        <v>2300</v>
      </c>
      <c r="S562" s="160">
        <v>752</v>
      </c>
      <c r="T562" s="163">
        <v>1481</v>
      </c>
      <c r="U562" s="164">
        <f t="shared" si="8"/>
        <v>729</v>
      </c>
      <c r="V562" s="246"/>
      <c r="W562" s="246"/>
    </row>
    <row r="563" spans="2:23" ht="42.75" x14ac:dyDescent="0.3">
      <c r="B563" s="18">
        <v>520</v>
      </c>
      <c r="C563" s="19">
        <v>-8</v>
      </c>
      <c r="D563" s="172" t="s">
        <v>3145</v>
      </c>
      <c r="E563" s="141" t="s">
        <v>4026</v>
      </c>
      <c r="F563" s="142" t="s">
        <v>7</v>
      </c>
      <c r="G563" s="143" t="s">
        <v>266</v>
      </c>
      <c r="H563" s="138">
        <v>14</v>
      </c>
      <c r="I563" s="139">
        <v>5</v>
      </c>
      <c r="J563" s="140">
        <v>2.8</v>
      </c>
      <c r="K563" s="265"/>
      <c r="L563" s="46"/>
      <c r="M563" s="262" t="s">
        <v>6309</v>
      </c>
      <c r="N563" s="234" t="s">
        <v>960</v>
      </c>
      <c r="O563" s="77"/>
      <c r="Q563" s="162" t="s">
        <v>851</v>
      </c>
      <c r="R563" s="167" t="s">
        <v>3455</v>
      </c>
      <c r="S563" s="160">
        <v>103</v>
      </c>
      <c r="T563" s="163">
        <v>338</v>
      </c>
      <c r="U563" s="164">
        <f t="shared" si="8"/>
        <v>235</v>
      </c>
      <c r="V563" s="246"/>
      <c r="W563" s="246"/>
    </row>
    <row r="564" spans="2:23" ht="26.25" x14ac:dyDescent="0.3">
      <c r="B564" s="18">
        <v>558</v>
      </c>
      <c r="C564" s="19">
        <v>-7</v>
      </c>
      <c r="D564" s="172" t="s">
        <v>590</v>
      </c>
      <c r="E564" s="141" t="s">
        <v>4026</v>
      </c>
      <c r="F564" s="142" t="s">
        <v>7</v>
      </c>
      <c r="G564" s="143" t="s">
        <v>591</v>
      </c>
      <c r="H564" s="138">
        <v>13</v>
      </c>
      <c r="I564" s="139">
        <v>1</v>
      </c>
      <c r="J564" s="140">
        <v>13</v>
      </c>
      <c r="K564" s="265"/>
      <c r="L564" s="46" t="s">
        <v>4538</v>
      </c>
      <c r="M564" s="255" t="s">
        <v>5007</v>
      </c>
      <c r="N564" s="253"/>
      <c r="O564" s="77"/>
      <c r="Q564" s="162" t="s">
        <v>3035</v>
      </c>
      <c r="R564" s="167" t="s">
        <v>2994</v>
      </c>
      <c r="S564" s="160">
        <v>339</v>
      </c>
      <c r="T564" s="163">
        <v>1136</v>
      </c>
      <c r="U564" s="164">
        <f t="shared" si="8"/>
        <v>797</v>
      </c>
      <c r="V564" s="246"/>
      <c r="W564" s="246"/>
    </row>
    <row r="565" spans="2:23" ht="42.75" x14ac:dyDescent="0.3">
      <c r="B565" s="18">
        <v>558</v>
      </c>
      <c r="C565" s="19">
        <v>-7</v>
      </c>
      <c r="D565" s="172" t="s">
        <v>244</v>
      </c>
      <c r="E565" s="141" t="s">
        <v>4026</v>
      </c>
      <c r="F565" s="142" t="s">
        <v>7</v>
      </c>
      <c r="G565" s="143" t="s">
        <v>245</v>
      </c>
      <c r="H565" s="138">
        <v>13</v>
      </c>
      <c r="I565" s="139">
        <v>1</v>
      </c>
      <c r="J565" s="140">
        <v>13</v>
      </c>
      <c r="K565" s="265"/>
      <c r="L565" s="46"/>
      <c r="M565" s="255" t="s">
        <v>3631</v>
      </c>
      <c r="N565" s="253"/>
      <c r="O565" s="77"/>
      <c r="Q565" s="162" t="s">
        <v>854</v>
      </c>
      <c r="R565" s="167" t="s">
        <v>3982</v>
      </c>
      <c r="S565" s="160">
        <v>19</v>
      </c>
      <c r="T565" s="163">
        <v>1335</v>
      </c>
      <c r="U565" s="164">
        <f t="shared" si="8"/>
        <v>1316</v>
      </c>
      <c r="V565" s="246"/>
      <c r="W565" s="246"/>
    </row>
    <row r="566" spans="2:23" ht="28.5" x14ac:dyDescent="0.3">
      <c r="B566" s="18">
        <v>558</v>
      </c>
      <c r="C566" s="19">
        <v>-7</v>
      </c>
      <c r="D566" s="172" t="s">
        <v>476</v>
      </c>
      <c r="E566" s="141" t="s">
        <v>4026</v>
      </c>
      <c r="F566" s="142" t="s">
        <v>7</v>
      </c>
      <c r="G566" s="143" t="s">
        <v>2404</v>
      </c>
      <c r="H566" s="138">
        <v>13</v>
      </c>
      <c r="I566" s="139">
        <v>1</v>
      </c>
      <c r="J566" s="140">
        <v>13</v>
      </c>
      <c r="K566" s="265"/>
      <c r="L566" s="46"/>
      <c r="M566" s="255" t="s">
        <v>4068</v>
      </c>
      <c r="N566" s="253" t="s">
        <v>960</v>
      </c>
      <c r="O566" s="77"/>
      <c r="Q566" s="162" t="s">
        <v>856</v>
      </c>
      <c r="R566" s="167" t="s">
        <v>539</v>
      </c>
      <c r="S566" s="160">
        <v>289</v>
      </c>
      <c r="T566" s="163">
        <v>1063</v>
      </c>
      <c r="U566" s="164">
        <f t="shared" si="8"/>
        <v>774</v>
      </c>
      <c r="V566" s="246"/>
      <c r="W566" s="246"/>
    </row>
    <row r="567" spans="2:23" ht="26.25" x14ac:dyDescent="0.3">
      <c r="B567" s="18">
        <v>558</v>
      </c>
      <c r="C567" s="19">
        <v>-7</v>
      </c>
      <c r="D567" s="172" t="s">
        <v>678</v>
      </c>
      <c r="E567" s="141" t="s">
        <v>4026</v>
      </c>
      <c r="F567" s="142" t="s">
        <v>7</v>
      </c>
      <c r="G567" s="143" t="s">
        <v>679</v>
      </c>
      <c r="H567" s="138">
        <v>13</v>
      </c>
      <c r="I567" s="139">
        <v>1</v>
      </c>
      <c r="J567" s="140">
        <v>13</v>
      </c>
      <c r="K567" s="265"/>
      <c r="L567" s="46"/>
      <c r="M567" s="255" t="s">
        <v>960</v>
      </c>
      <c r="N567" s="253" t="s">
        <v>3632</v>
      </c>
      <c r="O567" s="77"/>
      <c r="Q567" s="162" t="s">
        <v>5882</v>
      </c>
      <c r="R567" s="167" t="s">
        <v>5775</v>
      </c>
      <c r="S567" s="161">
        <v>258</v>
      </c>
      <c r="T567" s="163">
        <v>36</v>
      </c>
      <c r="U567" s="164">
        <f t="shared" si="8"/>
        <v>-222</v>
      </c>
      <c r="V567" s="246"/>
      <c r="W567" s="246"/>
    </row>
    <row r="568" spans="2:23" ht="28.5" x14ac:dyDescent="0.3">
      <c r="B568" s="18">
        <v>558</v>
      </c>
      <c r="C568" s="19">
        <v>-7</v>
      </c>
      <c r="D568" s="172" t="s">
        <v>882</v>
      </c>
      <c r="E568" s="141" t="s">
        <v>4026</v>
      </c>
      <c r="F568" s="142" t="s">
        <v>7</v>
      </c>
      <c r="G568" s="143" t="s">
        <v>883</v>
      </c>
      <c r="H568" s="138">
        <v>13</v>
      </c>
      <c r="I568" s="139">
        <v>1</v>
      </c>
      <c r="J568" s="140">
        <v>13</v>
      </c>
      <c r="K568" s="265"/>
      <c r="L568" s="46"/>
      <c r="M568" s="255" t="s">
        <v>960</v>
      </c>
      <c r="N568" s="253" t="s">
        <v>3632</v>
      </c>
      <c r="O568" s="77"/>
      <c r="Q568" s="162" t="s">
        <v>5753</v>
      </c>
      <c r="R568" s="167" t="s">
        <v>5640</v>
      </c>
      <c r="S568" s="160">
        <v>1451</v>
      </c>
      <c r="T568" s="163">
        <v>1063</v>
      </c>
      <c r="U568" s="164">
        <f t="shared" si="8"/>
        <v>-388</v>
      </c>
      <c r="V568" s="246"/>
      <c r="W568" s="246"/>
    </row>
    <row r="569" spans="2:23" ht="26.25" x14ac:dyDescent="0.3">
      <c r="B569" s="18">
        <v>558</v>
      </c>
      <c r="C569" s="19">
        <v>-7</v>
      </c>
      <c r="D569" s="172" t="s">
        <v>903</v>
      </c>
      <c r="E569" s="141" t="s">
        <v>4026</v>
      </c>
      <c r="F569" s="142" t="s">
        <v>7</v>
      </c>
      <c r="G569" s="143" t="s">
        <v>904</v>
      </c>
      <c r="H569" s="138">
        <v>13</v>
      </c>
      <c r="I569" s="139">
        <v>1</v>
      </c>
      <c r="J569" s="140">
        <v>13</v>
      </c>
      <c r="K569" s="265"/>
      <c r="L569" s="46"/>
      <c r="M569" s="255" t="s">
        <v>4105</v>
      </c>
      <c r="N569" s="253" t="s">
        <v>960</v>
      </c>
      <c r="O569" s="77"/>
      <c r="Q569" s="162" t="s">
        <v>861</v>
      </c>
      <c r="R569" s="167" t="s">
        <v>2945</v>
      </c>
      <c r="S569" s="160">
        <v>924</v>
      </c>
      <c r="T569" s="163">
        <v>1481</v>
      </c>
      <c r="U569" s="164">
        <f t="shared" si="8"/>
        <v>557</v>
      </c>
      <c r="V569" s="246"/>
      <c r="W569" s="246"/>
    </row>
    <row r="570" spans="2:23" ht="26.25" x14ac:dyDescent="0.3">
      <c r="B570" s="18">
        <v>558</v>
      </c>
      <c r="C570" s="19">
        <v>-7</v>
      </c>
      <c r="D570" s="172" t="s">
        <v>2174</v>
      </c>
      <c r="E570" s="141" t="s">
        <v>4026</v>
      </c>
      <c r="F570" s="142" t="s">
        <v>7</v>
      </c>
      <c r="G570" s="143" t="s">
        <v>2292</v>
      </c>
      <c r="H570" s="138">
        <v>13</v>
      </c>
      <c r="I570" s="139">
        <v>1</v>
      </c>
      <c r="J570" s="140">
        <v>13</v>
      </c>
      <c r="K570" s="265"/>
      <c r="L570" s="46"/>
      <c r="M570" s="255" t="s">
        <v>3635</v>
      </c>
      <c r="N570" s="253" t="s">
        <v>960</v>
      </c>
      <c r="O570" s="77"/>
      <c r="Q570" s="162" t="s">
        <v>862</v>
      </c>
      <c r="R570" s="167" t="s">
        <v>3180</v>
      </c>
      <c r="S570" s="160">
        <v>610</v>
      </c>
      <c r="T570" s="163">
        <v>469</v>
      </c>
      <c r="U570" s="164">
        <f t="shared" si="8"/>
        <v>-141</v>
      </c>
      <c r="V570" s="246"/>
      <c r="W570" s="246"/>
    </row>
    <row r="571" spans="2:23" ht="26.25" x14ac:dyDescent="0.3">
      <c r="B571" s="18">
        <v>558</v>
      </c>
      <c r="C571" s="19">
        <v>-7</v>
      </c>
      <c r="D571" s="172" t="s">
        <v>1501</v>
      </c>
      <c r="E571" s="141" t="s">
        <v>4026</v>
      </c>
      <c r="F571" s="142" t="s">
        <v>4543</v>
      </c>
      <c r="G571" s="143" t="s">
        <v>1502</v>
      </c>
      <c r="H571" s="138">
        <v>13</v>
      </c>
      <c r="I571" s="139">
        <v>2</v>
      </c>
      <c r="J571" s="140">
        <v>6.5</v>
      </c>
      <c r="K571" s="265"/>
      <c r="L571" s="46"/>
      <c r="M571" s="258" t="s">
        <v>5851</v>
      </c>
      <c r="N571" s="253"/>
      <c r="O571" s="77"/>
      <c r="Q571" s="162" t="s">
        <v>864</v>
      </c>
      <c r="R571" s="167" t="s">
        <v>414</v>
      </c>
      <c r="S571" s="160">
        <v>230</v>
      </c>
      <c r="T571" s="163">
        <v>940</v>
      </c>
      <c r="U571" s="164">
        <f t="shared" si="8"/>
        <v>710</v>
      </c>
      <c r="V571" s="246"/>
      <c r="W571" s="246"/>
    </row>
    <row r="572" spans="2:23" ht="26.25" x14ac:dyDescent="0.3">
      <c r="B572" s="18">
        <v>558</v>
      </c>
      <c r="C572" s="19">
        <v>-7</v>
      </c>
      <c r="D572" s="172" t="s">
        <v>1311</v>
      </c>
      <c r="E572" s="141" t="s">
        <v>4026</v>
      </c>
      <c r="F572" s="142" t="s">
        <v>7</v>
      </c>
      <c r="G572" s="143" t="s">
        <v>3103</v>
      </c>
      <c r="H572" s="138">
        <v>13</v>
      </c>
      <c r="I572" s="139">
        <v>2</v>
      </c>
      <c r="J572" s="140">
        <v>6.5</v>
      </c>
      <c r="K572" s="265"/>
      <c r="L572" s="46"/>
      <c r="M572" s="255" t="s">
        <v>6310</v>
      </c>
      <c r="N572" s="245"/>
      <c r="O572" s="77"/>
      <c r="Q572" s="162" t="s">
        <v>866</v>
      </c>
      <c r="R572" s="167" t="s">
        <v>1319</v>
      </c>
      <c r="S572" s="160">
        <v>139</v>
      </c>
      <c r="T572" s="163">
        <v>248</v>
      </c>
      <c r="U572" s="164">
        <f t="shared" si="8"/>
        <v>109</v>
      </c>
      <c r="V572" s="246"/>
      <c r="W572" s="246"/>
    </row>
    <row r="573" spans="2:23" ht="26.25" x14ac:dyDescent="0.3">
      <c r="B573" s="18">
        <v>558</v>
      </c>
      <c r="C573" s="19">
        <v>-7</v>
      </c>
      <c r="D573" s="172" t="s">
        <v>1746</v>
      </c>
      <c r="E573" s="141" t="s">
        <v>4026</v>
      </c>
      <c r="F573" s="142" t="s">
        <v>7</v>
      </c>
      <c r="G573" s="143" t="s">
        <v>2922</v>
      </c>
      <c r="H573" s="138">
        <v>13</v>
      </c>
      <c r="I573" s="139">
        <v>2</v>
      </c>
      <c r="J573" s="140">
        <v>6.5</v>
      </c>
      <c r="K573" s="265"/>
      <c r="L573" s="46"/>
      <c r="M573" s="266" t="s">
        <v>3634</v>
      </c>
      <c r="N573" s="253" t="s">
        <v>960</v>
      </c>
      <c r="O573" s="77"/>
      <c r="Q573" s="162" t="s">
        <v>2629</v>
      </c>
      <c r="R573" s="167" t="s">
        <v>2596</v>
      </c>
      <c r="S573" s="160">
        <v>691</v>
      </c>
      <c r="T573" s="163">
        <v>310</v>
      </c>
      <c r="U573" s="164">
        <f t="shared" si="8"/>
        <v>-381</v>
      </c>
      <c r="V573" s="246"/>
      <c r="W573" s="246"/>
    </row>
    <row r="574" spans="2:23" ht="26.25" x14ac:dyDescent="0.3">
      <c r="B574" s="18">
        <v>558</v>
      </c>
      <c r="C574" s="19">
        <v>-7</v>
      </c>
      <c r="D574" s="172" t="s">
        <v>1962</v>
      </c>
      <c r="E574" s="141" t="s">
        <v>4026</v>
      </c>
      <c r="F574" s="142" t="s">
        <v>7</v>
      </c>
      <c r="G574" s="143" t="s">
        <v>1963</v>
      </c>
      <c r="H574" s="138">
        <v>13</v>
      </c>
      <c r="I574" s="139">
        <v>2</v>
      </c>
      <c r="J574" s="140">
        <v>6.5</v>
      </c>
      <c r="K574" s="265"/>
      <c r="L574" s="46"/>
      <c r="M574" s="266" t="s">
        <v>5850</v>
      </c>
      <c r="N574" s="253"/>
      <c r="O574" s="77"/>
      <c r="Q574" s="162" t="s">
        <v>868</v>
      </c>
      <c r="R574" s="167" t="s">
        <v>1240</v>
      </c>
      <c r="S574" s="160">
        <v>1311</v>
      </c>
      <c r="T574" s="163">
        <v>940</v>
      </c>
      <c r="U574" s="164">
        <f t="shared" si="8"/>
        <v>-371</v>
      </c>
      <c r="V574" s="246"/>
      <c r="W574" s="246"/>
    </row>
    <row r="575" spans="2:23" ht="26.25" x14ac:dyDescent="0.3">
      <c r="B575" s="18">
        <v>558</v>
      </c>
      <c r="C575" s="19">
        <v>-7</v>
      </c>
      <c r="D575" s="172" t="s">
        <v>1131</v>
      </c>
      <c r="E575" s="141" t="s">
        <v>4026</v>
      </c>
      <c r="F575" s="142" t="s">
        <v>7</v>
      </c>
      <c r="G575" s="143" t="s">
        <v>323</v>
      </c>
      <c r="H575" s="138">
        <v>13</v>
      </c>
      <c r="I575" s="139">
        <v>2</v>
      </c>
      <c r="J575" s="140">
        <v>6.5</v>
      </c>
      <c r="K575" s="265"/>
      <c r="L575" s="46"/>
      <c r="M575" s="255" t="s">
        <v>6311</v>
      </c>
      <c r="N575" s="234"/>
      <c r="O575" s="77"/>
      <c r="Q575" s="162" t="s">
        <v>2234</v>
      </c>
      <c r="R575" s="167" t="s">
        <v>2310</v>
      </c>
      <c r="S575" s="160">
        <v>1038</v>
      </c>
      <c r="T575" s="163">
        <v>1481</v>
      </c>
      <c r="U575" s="164">
        <f t="shared" si="8"/>
        <v>443</v>
      </c>
      <c r="V575" s="246"/>
      <c r="W575" s="246"/>
    </row>
    <row r="576" spans="2:23" ht="26.25" x14ac:dyDescent="0.3">
      <c r="B576" s="18">
        <v>558</v>
      </c>
      <c r="C576" s="19">
        <v>-7</v>
      </c>
      <c r="D576" s="172" t="s">
        <v>825</v>
      </c>
      <c r="E576" s="141" t="s">
        <v>4026</v>
      </c>
      <c r="F576" s="142" t="s">
        <v>7</v>
      </c>
      <c r="G576" s="143" t="s">
        <v>826</v>
      </c>
      <c r="H576" s="138">
        <v>13</v>
      </c>
      <c r="I576" s="139">
        <v>2</v>
      </c>
      <c r="J576" s="140">
        <v>6.5</v>
      </c>
      <c r="K576" s="265"/>
      <c r="L576" s="46"/>
      <c r="M576" s="263" t="s">
        <v>6312</v>
      </c>
      <c r="N576" s="245"/>
      <c r="O576" s="77"/>
      <c r="Q576" s="162" t="s">
        <v>870</v>
      </c>
      <c r="R576" s="167" t="s">
        <v>1412</v>
      </c>
      <c r="S576" s="160">
        <v>467</v>
      </c>
      <c r="T576" s="163">
        <v>765</v>
      </c>
      <c r="U576" s="164">
        <f t="shared" si="8"/>
        <v>298</v>
      </c>
      <c r="V576" s="246"/>
      <c r="W576" s="246"/>
    </row>
    <row r="577" spans="2:23" ht="28.5" x14ac:dyDescent="0.3">
      <c r="B577" s="18">
        <v>558</v>
      </c>
      <c r="C577" s="19">
        <v>-7</v>
      </c>
      <c r="D577" s="172" t="s">
        <v>1660</v>
      </c>
      <c r="E577" s="141" t="s">
        <v>4026</v>
      </c>
      <c r="F577" s="142" t="s">
        <v>7</v>
      </c>
      <c r="G577" s="143" t="s">
        <v>2591</v>
      </c>
      <c r="H577" s="138">
        <v>13</v>
      </c>
      <c r="I577" s="139">
        <v>2</v>
      </c>
      <c r="J577" s="140">
        <v>6.5</v>
      </c>
      <c r="K577" s="265"/>
      <c r="L577" s="46"/>
      <c r="M577" s="255" t="s">
        <v>5927</v>
      </c>
      <c r="N577" s="253" t="s">
        <v>960</v>
      </c>
      <c r="O577" s="77"/>
      <c r="Q577" s="162" t="s">
        <v>871</v>
      </c>
      <c r="R577" s="167" t="s">
        <v>887</v>
      </c>
      <c r="S577" s="160">
        <v>520</v>
      </c>
      <c r="T577" s="163">
        <v>145</v>
      </c>
      <c r="U577" s="164">
        <f t="shared" si="8"/>
        <v>-375</v>
      </c>
      <c r="V577" s="246"/>
      <c r="W577" s="246"/>
    </row>
    <row r="578" spans="2:23" ht="26.25" x14ac:dyDescent="0.3">
      <c r="B578" s="18">
        <v>558</v>
      </c>
      <c r="C578" s="19">
        <v>-7</v>
      </c>
      <c r="D578" s="172" t="s">
        <v>2926</v>
      </c>
      <c r="E578" s="141" t="s">
        <v>4026</v>
      </c>
      <c r="F578" s="142" t="s">
        <v>7</v>
      </c>
      <c r="G578" s="143" t="s">
        <v>2927</v>
      </c>
      <c r="H578" s="138">
        <v>13</v>
      </c>
      <c r="I578" s="139">
        <v>2</v>
      </c>
      <c r="J578" s="140">
        <v>6.5</v>
      </c>
      <c r="K578" s="265"/>
      <c r="L578" s="46"/>
      <c r="M578" s="266" t="s">
        <v>4694</v>
      </c>
      <c r="N578" s="253" t="s">
        <v>960</v>
      </c>
      <c r="O578" s="77"/>
      <c r="Q578" s="162" t="s">
        <v>874</v>
      </c>
      <c r="R578" s="167" t="s">
        <v>323</v>
      </c>
      <c r="S578" s="160">
        <v>1451</v>
      </c>
      <c r="T578" s="163">
        <v>338</v>
      </c>
      <c r="U578" s="164">
        <f t="shared" si="8"/>
        <v>-1113</v>
      </c>
      <c r="V578" s="246"/>
      <c r="W578" s="246"/>
    </row>
    <row r="579" spans="2:23" ht="26.25" x14ac:dyDescent="0.3">
      <c r="B579" s="18">
        <v>558</v>
      </c>
      <c r="C579" s="19">
        <v>-7</v>
      </c>
      <c r="D579" s="172" t="s">
        <v>2665</v>
      </c>
      <c r="E579" s="141" t="s">
        <v>4026</v>
      </c>
      <c r="F579" s="142" t="s">
        <v>7</v>
      </c>
      <c r="G579" s="143" t="s">
        <v>2666</v>
      </c>
      <c r="H579" s="138">
        <v>13</v>
      </c>
      <c r="I579" s="139">
        <v>2</v>
      </c>
      <c r="J579" s="140">
        <v>6.5</v>
      </c>
      <c r="K579" s="265"/>
      <c r="L579" s="46"/>
      <c r="M579" s="255" t="s">
        <v>5928</v>
      </c>
      <c r="N579" s="253" t="s">
        <v>960</v>
      </c>
      <c r="O579" s="77"/>
      <c r="Q579" s="162" t="s">
        <v>2782</v>
      </c>
      <c r="R579" s="167" t="s">
        <v>323</v>
      </c>
      <c r="S579" s="161">
        <v>1451</v>
      </c>
      <c r="T579" s="163">
        <v>16</v>
      </c>
      <c r="U579" s="164">
        <f t="shared" si="8"/>
        <v>-1435</v>
      </c>
      <c r="V579" s="246"/>
      <c r="W579" s="246"/>
    </row>
    <row r="580" spans="2:23" ht="26.25" x14ac:dyDescent="0.3">
      <c r="B580" s="18">
        <v>558</v>
      </c>
      <c r="C580" s="19">
        <v>-7</v>
      </c>
      <c r="D580" s="172" t="s">
        <v>803</v>
      </c>
      <c r="E580" s="141" t="s">
        <v>4026</v>
      </c>
      <c r="F580" s="142" t="s">
        <v>7</v>
      </c>
      <c r="G580" s="143" t="s">
        <v>3109</v>
      </c>
      <c r="H580" s="138">
        <v>13</v>
      </c>
      <c r="I580" s="139">
        <v>2</v>
      </c>
      <c r="J580" s="140">
        <v>6.5</v>
      </c>
      <c r="K580" s="265"/>
      <c r="L580" s="46"/>
      <c r="M580" s="255" t="s">
        <v>6313</v>
      </c>
      <c r="N580" s="253" t="s">
        <v>960</v>
      </c>
      <c r="O580" s="77"/>
      <c r="Q580" s="162" t="s">
        <v>876</v>
      </c>
      <c r="R580" s="167" t="s">
        <v>5112</v>
      </c>
      <c r="S580" s="160">
        <v>452</v>
      </c>
      <c r="T580" s="163">
        <v>286</v>
      </c>
      <c r="U580" s="164">
        <f t="shared" si="8"/>
        <v>-166</v>
      </c>
      <c r="V580" s="246"/>
      <c r="W580" s="246"/>
    </row>
    <row r="581" spans="2:23" ht="26.25" x14ac:dyDescent="0.3">
      <c r="B581" s="18">
        <v>558</v>
      </c>
      <c r="C581" s="19">
        <v>-7</v>
      </c>
      <c r="D581" s="172" t="s">
        <v>3085</v>
      </c>
      <c r="E581" s="141" t="s">
        <v>4026</v>
      </c>
      <c r="F581" s="142" t="s">
        <v>7</v>
      </c>
      <c r="G581" s="143" t="s">
        <v>3086</v>
      </c>
      <c r="H581" s="138">
        <v>13</v>
      </c>
      <c r="I581" s="139">
        <v>2</v>
      </c>
      <c r="J581" s="140">
        <v>6.5</v>
      </c>
      <c r="K581" s="265"/>
      <c r="L581" s="46"/>
      <c r="M581" s="255" t="s">
        <v>6314</v>
      </c>
      <c r="N581" s="253" t="s">
        <v>960</v>
      </c>
      <c r="O581" s="77"/>
      <c r="Q581" s="162" t="s">
        <v>879</v>
      </c>
      <c r="R581" s="167" t="s">
        <v>970</v>
      </c>
      <c r="S581" s="160">
        <v>610</v>
      </c>
      <c r="T581" s="163">
        <v>255</v>
      </c>
      <c r="U581" s="164">
        <f t="shared" si="8"/>
        <v>-355</v>
      </c>
      <c r="V581" s="246"/>
      <c r="W581" s="246"/>
    </row>
    <row r="582" spans="2:23" ht="26.25" x14ac:dyDescent="0.3">
      <c r="B582" s="18">
        <v>558</v>
      </c>
      <c r="C582" s="19">
        <v>-7</v>
      </c>
      <c r="D582" s="172" t="s">
        <v>2189</v>
      </c>
      <c r="E582" s="141" t="s">
        <v>4026</v>
      </c>
      <c r="F582" s="142" t="s">
        <v>7</v>
      </c>
      <c r="G582" s="143" t="s">
        <v>2592</v>
      </c>
      <c r="H582" s="138">
        <v>13</v>
      </c>
      <c r="I582" s="139">
        <v>2</v>
      </c>
      <c r="J582" s="140">
        <v>6.5</v>
      </c>
      <c r="K582" s="265"/>
      <c r="L582" s="46"/>
      <c r="M582" s="255" t="s">
        <v>6315</v>
      </c>
      <c r="N582" s="253" t="s">
        <v>960</v>
      </c>
      <c r="O582" s="77"/>
      <c r="Q582" s="162" t="s">
        <v>3412</v>
      </c>
      <c r="R582" s="167" t="s">
        <v>980</v>
      </c>
      <c r="S582" s="160">
        <v>339</v>
      </c>
      <c r="T582" s="163">
        <v>1481</v>
      </c>
      <c r="U582" s="164">
        <f t="shared" si="8"/>
        <v>1142</v>
      </c>
      <c r="V582" s="246"/>
      <c r="W582" s="246"/>
    </row>
    <row r="583" spans="2:23" ht="26.25" x14ac:dyDescent="0.3">
      <c r="B583" s="18">
        <v>558</v>
      </c>
      <c r="C583" s="19">
        <v>-7</v>
      </c>
      <c r="D583" s="172" t="s">
        <v>2351</v>
      </c>
      <c r="E583" s="141" t="s">
        <v>4026</v>
      </c>
      <c r="F583" s="142" t="s">
        <v>7</v>
      </c>
      <c r="G583" s="143" t="s">
        <v>2085</v>
      </c>
      <c r="H583" s="138">
        <v>13</v>
      </c>
      <c r="I583" s="139">
        <v>2</v>
      </c>
      <c r="J583" s="140">
        <v>6.5</v>
      </c>
      <c r="K583" s="265"/>
      <c r="L583" s="46"/>
      <c r="M583" s="255" t="s">
        <v>6316</v>
      </c>
      <c r="N583" s="253" t="s">
        <v>960</v>
      </c>
      <c r="O583" s="77"/>
      <c r="Q583" s="162" t="s">
        <v>884</v>
      </c>
      <c r="R583" s="167" t="s">
        <v>206</v>
      </c>
      <c r="S583" s="160">
        <v>112</v>
      </c>
      <c r="T583" s="163">
        <v>940</v>
      </c>
      <c r="U583" s="164">
        <f t="shared" ref="U583:U646" si="9">IFERROR(IF(T583=0,"New",T583-S583),"New")</f>
        <v>828</v>
      </c>
      <c r="V583" s="246"/>
      <c r="W583" s="246"/>
    </row>
    <row r="584" spans="2:23" ht="28.5" x14ac:dyDescent="0.3">
      <c r="B584" s="18">
        <v>558</v>
      </c>
      <c r="C584" s="19">
        <v>-7</v>
      </c>
      <c r="D584" s="172" t="s">
        <v>335</v>
      </c>
      <c r="E584" s="141" t="s">
        <v>4026</v>
      </c>
      <c r="F584" s="142" t="s">
        <v>7</v>
      </c>
      <c r="G584" s="143" t="s">
        <v>3173</v>
      </c>
      <c r="H584" s="138">
        <v>13</v>
      </c>
      <c r="I584" s="139">
        <v>3</v>
      </c>
      <c r="J584" s="140">
        <v>4.333333333333333</v>
      </c>
      <c r="K584" s="265"/>
      <c r="L584" s="46"/>
      <c r="M584" s="252" t="s">
        <v>6317</v>
      </c>
      <c r="N584" s="253"/>
      <c r="O584" s="77"/>
      <c r="Q584" s="162" t="s">
        <v>2961</v>
      </c>
      <c r="R584" s="167" t="s">
        <v>323</v>
      </c>
      <c r="S584" s="160">
        <v>645</v>
      </c>
      <c r="T584" s="163">
        <v>616</v>
      </c>
      <c r="U584" s="164">
        <f t="shared" si="9"/>
        <v>-29</v>
      </c>
      <c r="V584" s="246"/>
      <c r="W584" s="246"/>
    </row>
    <row r="585" spans="2:23" ht="28.5" x14ac:dyDescent="0.3">
      <c r="B585" s="18">
        <v>558</v>
      </c>
      <c r="C585" s="19">
        <v>-7</v>
      </c>
      <c r="D585" s="172" t="s">
        <v>627</v>
      </c>
      <c r="E585" s="141" t="s">
        <v>4026</v>
      </c>
      <c r="F585" s="142" t="s">
        <v>7</v>
      </c>
      <c r="G585" s="143" t="s">
        <v>178</v>
      </c>
      <c r="H585" s="138">
        <v>13</v>
      </c>
      <c r="I585" s="139">
        <v>3</v>
      </c>
      <c r="J585" s="140">
        <v>4.333333333333333</v>
      </c>
      <c r="K585" s="265"/>
      <c r="L585" s="46"/>
      <c r="M585" s="252" t="s">
        <v>4696</v>
      </c>
      <c r="N585" s="253" t="s">
        <v>960</v>
      </c>
      <c r="O585" s="77"/>
      <c r="Q585" s="162" t="s">
        <v>3330</v>
      </c>
      <c r="R585" s="167" t="s">
        <v>3307</v>
      </c>
      <c r="S585" s="160">
        <v>924</v>
      </c>
      <c r="T585" s="163">
        <v>230</v>
      </c>
      <c r="U585" s="164">
        <f t="shared" si="9"/>
        <v>-694</v>
      </c>
      <c r="V585" s="246"/>
      <c r="W585" s="246"/>
    </row>
    <row r="586" spans="2:23" ht="28.5" x14ac:dyDescent="0.3">
      <c r="B586" s="18">
        <v>558</v>
      </c>
      <c r="C586" s="19">
        <v>-7</v>
      </c>
      <c r="D586" s="172" t="s">
        <v>2572</v>
      </c>
      <c r="E586" s="141" t="s">
        <v>4026</v>
      </c>
      <c r="F586" s="142" t="s">
        <v>7</v>
      </c>
      <c r="G586" s="143" t="s">
        <v>323</v>
      </c>
      <c r="H586" s="138">
        <v>13</v>
      </c>
      <c r="I586" s="139">
        <v>3</v>
      </c>
      <c r="J586" s="140">
        <v>4.333333333333333</v>
      </c>
      <c r="K586" s="265"/>
      <c r="L586" s="46"/>
      <c r="M586" s="262" t="s">
        <v>4695</v>
      </c>
      <c r="N586" s="253" t="s">
        <v>960</v>
      </c>
      <c r="O586" s="77"/>
      <c r="Q586" s="162" t="s">
        <v>3978</v>
      </c>
      <c r="R586" s="167" t="s">
        <v>2103</v>
      </c>
      <c r="S586" s="160">
        <v>1451</v>
      </c>
      <c r="T586" s="163">
        <v>138</v>
      </c>
      <c r="U586" s="164">
        <f t="shared" si="9"/>
        <v>-1313</v>
      </c>
      <c r="V586" s="246"/>
      <c r="W586" s="246"/>
    </row>
    <row r="587" spans="2:23" ht="28.5" x14ac:dyDescent="0.3">
      <c r="B587" s="18">
        <v>558</v>
      </c>
      <c r="C587" s="19">
        <v>-7</v>
      </c>
      <c r="D587" s="172" t="s">
        <v>2934</v>
      </c>
      <c r="E587" s="141" t="s">
        <v>4026</v>
      </c>
      <c r="F587" s="142" t="s">
        <v>7</v>
      </c>
      <c r="G587" s="143" t="s">
        <v>4342</v>
      </c>
      <c r="H587" s="138">
        <v>13</v>
      </c>
      <c r="I587" s="139">
        <v>3</v>
      </c>
      <c r="J587" s="140">
        <v>4.333333333333333</v>
      </c>
      <c r="K587" s="265"/>
      <c r="L587" s="46"/>
      <c r="M587" s="262" t="s">
        <v>5436</v>
      </c>
      <c r="N587" s="253" t="s">
        <v>960</v>
      </c>
      <c r="O587" s="77"/>
      <c r="Q587" s="162" t="s">
        <v>3152</v>
      </c>
      <c r="R587" s="167" t="s">
        <v>266</v>
      </c>
      <c r="S587" s="160">
        <v>520</v>
      </c>
      <c r="T587" s="163">
        <v>703</v>
      </c>
      <c r="U587" s="164">
        <f t="shared" si="9"/>
        <v>183</v>
      </c>
      <c r="V587" s="246"/>
      <c r="W587" s="246"/>
    </row>
    <row r="588" spans="2:23" ht="28.5" x14ac:dyDescent="0.3">
      <c r="B588" s="18">
        <v>558</v>
      </c>
      <c r="C588" s="19">
        <v>-7</v>
      </c>
      <c r="D588" s="172" t="s">
        <v>3312</v>
      </c>
      <c r="E588" s="141" t="s">
        <v>4026</v>
      </c>
      <c r="F588" s="142" t="s">
        <v>7</v>
      </c>
      <c r="G588" s="143" t="s">
        <v>3313</v>
      </c>
      <c r="H588" s="138">
        <v>13</v>
      </c>
      <c r="I588" s="139">
        <v>3</v>
      </c>
      <c r="J588" s="140">
        <v>4.333333333333333</v>
      </c>
      <c r="K588" s="265"/>
      <c r="L588" s="46"/>
      <c r="M588" s="252" t="s">
        <v>6318</v>
      </c>
      <c r="N588" s="253" t="s">
        <v>960</v>
      </c>
      <c r="O588" s="77"/>
      <c r="Q588" s="162" t="s">
        <v>2783</v>
      </c>
      <c r="R588" s="167" t="s">
        <v>323</v>
      </c>
      <c r="S588" s="160">
        <v>1451</v>
      </c>
      <c r="T588" s="163">
        <v>1335</v>
      </c>
      <c r="U588" s="164">
        <f t="shared" si="9"/>
        <v>-116</v>
      </c>
      <c r="V588" s="246"/>
      <c r="W588" s="246"/>
    </row>
    <row r="589" spans="2:23" ht="28.5" x14ac:dyDescent="0.3">
      <c r="B589" s="18">
        <v>558</v>
      </c>
      <c r="C589" s="19">
        <v>-7</v>
      </c>
      <c r="D589" s="172" t="s">
        <v>1777</v>
      </c>
      <c r="E589" s="141" t="s">
        <v>4026</v>
      </c>
      <c r="F589" s="142" t="s">
        <v>7</v>
      </c>
      <c r="G589" s="143" t="s">
        <v>3210</v>
      </c>
      <c r="H589" s="138">
        <v>13</v>
      </c>
      <c r="I589" s="139">
        <v>3</v>
      </c>
      <c r="J589" s="140">
        <v>4.333333333333333</v>
      </c>
      <c r="K589" s="265"/>
      <c r="L589" s="46"/>
      <c r="M589" s="262" t="s">
        <v>5398</v>
      </c>
      <c r="N589" s="253" t="s">
        <v>960</v>
      </c>
      <c r="O589" s="77"/>
      <c r="Q589" s="162" t="s">
        <v>885</v>
      </c>
      <c r="R589" s="167" t="s">
        <v>587</v>
      </c>
      <c r="S589" s="160">
        <v>752</v>
      </c>
      <c r="T589" s="163">
        <v>1063</v>
      </c>
      <c r="U589" s="164">
        <f t="shared" si="9"/>
        <v>311</v>
      </c>
      <c r="V589" s="246"/>
      <c r="W589" s="246"/>
    </row>
    <row r="590" spans="2:23" ht="28.5" x14ac:dyDescent="0.3">
      <c r="B590" s="18">
        <v>558</v>
      </c>
      <c r="C590" s="19">
        <v>-7</v>
      </c>
      <c r="D590" s="172" t="s">
        <v>383</v>
      </c>
      <c r="E590" s="141" t="s">
        <v>4026</v>
      </c>
      <c r="F590" s="142" t="s">
        <v>7</v>
      </c>
      <c r="G590" s="143" t="s">
        <v>2520</v>
      </c>
      <c r="H590" s="138">
        <v>13</v>
      </c>
      <c r="I590" s="139">
        <v>4</v>
      </c>
      <c r="J590" s="140">
        <v>3.25</v>
      </c>
      <c r="K590" s="265"/>
      <c r="L590" s="46"/>
      <c r="M590" s="252" t="s">
        <v>6319</v>
      </c>
      <c r="N590" s="253"/>
      <c r="O590" s="77"/>
      <c r="Q590" s="162" t="s">
        <v>5201</v>
      </c>
      <c r="R590" s="167" t="s">
        <v>4283</v>
      </c>
      <c r="S590" s="160">
        <v>1311</v>
      </c>
      <c r="T590" s="163">
        <v>469</v>
      </c>
      <c r="U590" s="164">
        <f t="shared" si="9"/>
        <v>-842</v>
      </c>
      <c r="V590" s="246"/>
      <c r="W590" s="246"/>
    </row>
    <row r="591" spans="2:23" ht="42.75" x14ac:dyDescent="0.3">
      <c r="B591" s="18">
        <v>558</v>
      </c>
      <c r="C591" s="19">
        <v>-7</v>
      </c>
      <c r="D591" s="172" t="s">
        <v>2199</v>
      </c>
      <c r="E591" s="141" t="s">
        <v>4026</v>
      </c>
      <c r="F591" s="142" t="s">
        <v>7</v>
      </c>
      <c r="G591" s="143" t="s">
        <v>3492</v>
      </c>
      <c r="H591" s="138">
        <v>13</v>
      </c>
      <c r="I591" s="139">
        <v>4</v>
      </c>
      <c r="J591" s="140">
        <v>3.25</v>
      </c>
      <c r="K591" s="265"/>
      <c r="L591" s="46"/>
      <c r="M591" s="252" t="s">
        <v>6320</v>
      </c>
      <c r="N591" s="253" t="s">
        <v>960</v>
      </c>
      <c r="O591" s="77"/>
      <c r="Q591" s="162" t="s">
        <v>888</v>
      </c>
      <c r="R591" s="167" t="s">
        <v>2293</v>
      </c>
      <c r="S591" s="160">
        <v>49</v>
      </c>
      <c r="T591" s="163">
        <v>522</v>
      </c>
      <c r="U591" s="164">
        <f t="shared" si="9"/>
        <v>473</v>
      </c>
      <c r="V591" s="246"/>
      <c r="W591" s="246"/>
    </row>
    <row r="592" spans="2:23" ht="42.75" x14ac:dyDescent="0.3">
      <c r="B592" s="18">
        <v>558</v>
      </c>
      <c r="C592" s="19">
        <v>-7</v>
      </c>
      <c r="D592" s="172" t="s">
        <v>2280</v>
      </c>
      <c r="E592" s="141" t="s">
        <v>4026</v>
      </c>
      <c r="F592" s="142" t="s">
        <v>7</v>
      </c>
      <c r="G592" s="143" t="s">
        <v>2320</v>
      </c>
      <c r="H592" s="138">
        <v>13</v>
      </c>
      <c r="I592" s="139">
        <v>5</v>
      </c>
      <c r="J592" s="140">
        <v>2.6</v>
      </c>
      <c r="K592" s="265"/>
      <c r="L592" s="46"/>
      <c r="M592" s="262" t="s">
        <v>5399</v>
      </c>
      <c r="N592" s="234" t="s">
        <v>960</v>
      </c>
      <c r="O592" s="77"/>
      <c r="Q592" s="162" t="s">
        <v>4390</v>
      </c>
      <c r="R592" s="167" t="s">
        <v>4372</v>
      </c>
      <c r="S592" s="160">
        <v>1451</v>
      </c>
      <c r="T592" s="163">
        <v>855</v>
      </c>
      <c r="U592" s="164">
        <f t="shared" si="9"/>
        <v>-596</v>
      </c>
      <c r="V592" s="246"/>
      <c r="W592" s="246"/>
    </row>
    <row r="593" spans="2:23" ht="57" x14ac:dyDescent="0.3">
      <c r="B593" s="18">
        <v>558</v>
      </c>
      <c r="C593" s="19">
        <v>-7</v>
      </c>
      <c r="D593" s="172" t="s">
        <v>1076</v>
      </c>
      <c r="E593" s="141" t="s">
        <v>4026</v>
      </c>
      <c r="F593" s="142" t="s">
        <v>7</v>
      </c>
      <c r="G593" s="143" t="s">
        <v>206</v>
      </c>
      <c r="H593" s="138">
        <v>13</v>
      </c>
      <c r="I593" s="139">
        <v>7</v>
      </c>
      <c r="J593" s="140">
        <v>1.8571428571428572</v>
      </c>
      <c r="K593" s="265"/>
      <c r="L593" s="46"/>
      <c r="M593" s="252" t="s">
        <v>6321</v>
      </c>
      <c r="N593" s="234"/>
      <c r="O593" s="77"/>
      <c r="Q593" s="162" t="s">
        <v>5083</v>
      </c>
      <c r="R593" s="167" t="s">
        <v>323</v>
      </c>
      <c r="S593" s="160">
        <v>1112</v>
      </c>
      <c r="T593" s="163">
        <v>1481</v>
      </c>
      <c r="U593" s="164">
        <f t="shared" si="9"/>
        <v>369</v>
      </c>
      <c r="V593" s="246"/>
      <c r="W593" s="246"/>
    </row>
    <row r="594" spans="2:23" ht="26.25" x14ac:dyDescent="0.3">
      <c r="B594" s="18">
        <v>588</v>
      </c>
      <c r="C594" s="19">
        <v>-7</v>
      </c>
      <c r="D594" s="172" t="s">
        <v>5115</v>
      </c>
      <c r="E594" s="141" t="s">
        <v>4026</v>
      </c>
      <c r="F594" s="142" t="s">
        <v>5914</v>
      </c>
      <c r="G594" s="143" t="s">
        <v>5116</v>
      </c>
      <c r="H594" s="138">
        <v>12</v>
      </c>
      <c r="I594" s="139">
        <v>1</v>
      </c>
      <c r="J594" s="140">
        <v>12</v>
      </c>
      <c r="K594" s="265"/>
      <c r="L594" s="46"/>
      <c r="M594" s="261" t="s">
        <v>5114</v>
      </c>
      <c r="N594" s="235"/>
      <c r="O594" s="77"/>
      <c r="Q594" s="162" t="s">
        <v>890</v>
      </c>
      <c r="R594" s="167" t="s">
        <v>3967</v>
      </c>
      <c r="S594" s="160">
        <v>1112</v>
      </c>
      <c r="T594" s="163">
        <v>451</v>
      </c>
      <c r="U594" s="164">
        <f t="shared" si="9"/>
        <v>-661</v>
      </c>
      <c r="V594" s="246"/>
      <c r="W594" s="246"/>
    </row>
    <row r="595" spans="2:23" ht="26.25" x14ac:dyDescent="0.3">
      <c r="B595" s="18">
        <v>588</v>
      </c>
      <c r="C595" s="19">
        <v>-7</v>
      </c>
      <c r="D595" s="172" t="s">
        <v>929</v>
      </c>
      <c r="E595" s="141" t="s">
        <v>4026</v>
      </c>
      <c r="F595" s="142" t="s">
        <v>269</v>
      </c>
      <c r="G595" s="143" t="s">
        <v>930</v>
      </c>
      <c r="H595" s="138">
        <v>12</v>
      </c>
      <c r="I595" s="139">
        <v>1</v>
      </c>
      <c r="J595" s="140">
        <v>12</v>
      </c>
      <c r="K595" s="265"/>
      <c r="L595" s="46"/>
      <c r="M595" s="255" t="s">
        <v>960</v>
      </c>
      <c r="N595" s="248" t="s">
        <v>3636</v>
      </c>
      <c r="O595" s="77"/>
      <c r="Q595" s="162" t="s">
        <v>3552</v>
      </c>
      <c r="R595" s="167" t="s">
        <v>3484</v>
      </c>
      <c r="S595" s="160">
        <v>484</v>
      </c>
      <c r="T595" s="163">
        <v>616</v>
      </c>
      <c r="U595" s="164">
        <f t="shared" si="9"/>
        <v>132</v>
      </c>
      <c r="V595" s="246"/>
      <c r="W595" s="246"/>
    </row>
    <row r="596" spans="2:23" ht="26.25" x14ac:dyDescent="0.3">
      <c r="B596" s="18">
        <v>588</v>
      </c>
      <c r="C596" s="19">
        <v>-7</v>
      </c>
      <c r="D596" s="172" t="s">
        <v>592</v>
      </c>
      <c r="E596" s="141" t="s">
        <v>4026</v>
      </c>
      <c r="F596" s="142" t="s">
        <v>7</v>
      </c>
      <c r="G596" s="143" t="s">
        <v>593</v>
      </c>
      <c r="H596" s="138">
        <v>12</v>
      </c>
      <c r="I596" s="139">
        <v>1</v>
      </c>
      <c r="J596" s="140">
        <v>12</v>
      </c>
      <c r="K596" s="265"/>
      <c r="L596" s="46" t="s">
        <v>4538</v>
      </c>
      <c r="M596" s="261" t="s">
        <v>3641</v>
      </c>
      <c r="N596" s="245"/>
      <c r="O596" s="77"/>
      <c r="Q596" s="162" t="s">
        <v>891</v>
      </c>
      <c r="R596" s="167" t="s">
        <v>4300</v>
      </c>
      <c r="S596" s="160">
        <v>368</v>
      </c>
      <c r="T596" s="163">
        <v>338</v>
      </c>
      <c r="U596" s="164">
        <f t="shared" si="9"/>
        <v>-30</v>
      </c>
      <c r="V596" s="246"/>
      <c r="W596" s="246"/>
    </row>
    <row r="597" spans="2:23" ht="26.25" x14ac:dyDescent="0.3">
      <c r="B597" s="18">
        <v>588</v>
      </c>
      <c r="C597" s="19">
        <v>-7</v>
      </c>
      <c r="D597" s="172" t="s">
        <v>5605</v>
      </c>
      <c r="E597" s="141" t="s">
        <v>4026</v>
      </c>
      <c r="F597" s="142" t="s">
        <v>7</v>
      </c>
      <c r="G597" s="143" t="s">
        <v>5117</v>
      </c>
      <c r="H597" s="138">
        <v>12</v>
      </c>
      <c r="I597" s="139">
        <v>1</v>
      </c>
      <c r="J597" s="140">
        <v>12</v>
      </c>
      <c r="K597" s="265"/>
      <c r="L597" s="46"/>
      <c r="M597" s="261" t="s">
        <v>5114</v>
      </c>
      <c r="N597" s="235"/>
      <c r="O597" s="77"/>
      <c r="Q597" s="162" t="s">
        <v>894</v>
      </c>
      <c r="R597" s="167" t="s">
        <v>1865</v>
      </c>
      <c r="S597" s="160">
        <v>1112</v>
      </c>
      <c r="T597" s="163">
        <v>113</v>
      </c>
      <c r="U597" s="164">
        <f t="shared" si="9"/>
        <v>-999</v>
      </c>
      <c r="V597" s="246"/>
      <c r="W597" s="246"/>
    </row>
    <row r="598" spans="2:23" ht="28.5" x14ac:dyDescent="0.3">
      <c r="B598" s="18">
        <v>588</v>
      </c>
      <c r="C598" s="19">
        <v>-7</v>
      </c>
      <c r="D598" s="172" t="s">
        <v>1516</v>
      </c>
      <c r="E598" s="141" t="s">
        <v>4026</v>
      </c>
      <c r="F598" s="142" t="s">
        <v>7</v>
      </c>
      <c r="G598" s="143" t="s">
        <v>5113</v>
      </c>
      <c r="H598" s="138">
        <v>12</v>
      </c>
      <c r="I598" s="139">
        <v>1</v>
      </c>
      <c r="J598" s="140">
        <v>12</v>
      </c>
      <c r="K598" s="265"/>
      <c r="L598" s="46"/>
      <c r="M598" s="261" t="s">
        <v>5114</v>
      </c>
      <c r="N598" s="235"/>
      <c r="O598" s="77"/>
      <c r="Q598" s="162" t="s">
        <v>2538</v>
      </c>
      <c r="R598" s="167" t="s">
        <v>2521</v>
      </c>
      <c r="S598" s="160">
        <v>691</v>
      </c>
      <c r="T598" s="163">
        <v>653</v>
      </c>
      <c r="U598" s="164">
        <f t="shared" si="9"/>
        <v>-38</v>
      </c>
      <c r="V598" s="246"/>
      <c r="W598" s="246"/>
    </row>
    <row r="599" spans="2:23" ht="26.25" x14ac:dyDescent="0.3">
      <c r="B599" s="18">
        <v>588</v>
      </c>
      <c r="C599" s="19">
        <v>-7</v>
      </c>
      <c r="D599" s="172" t="s">
        <v>3639</v>
      </c>
      <c r="E599" s="141" t="s">
        <v>4026</v>
      </c>
      <c r="F599" s="142" t="s">
        <v>7</v>
      </c>
      <c r="G599" s="143" t="s">
        <v>3640</v>
      </c>
      <c r="H599" s="138">
        <v>12</v>
      </c>
      <c r="I599" s="139">
        <v>1</v>
      </c>
      <c r="J599" s="140">
        <v>12</v>
      </c>
      <c r="K599" s="265"/>
      <c r="L599" s="46"/>
      <c r="M599" s="261" t="s">
        <v>3641</v>
      </c>
      <c r="N599" s="253" t="s">
        <v>960</v>
      </c>
      <c r="O599" s="77"/>
      <c r="Q599" s="162" t="s">
        <v>2784</v>
      </c>
      <c r="R599" s="167" t="s">
        <v>323</v>
      </c>
      <c r="S599" s="160">
        <v>1451</v>
      </c>
      <c r="T599" s="163">
        <v>940</v>
      </c>
      <c r="U599" s="164">
        <f t="shared" si="9"/>
        <v>-511</v>
      </c>
      <c r="V599" s="246"/>
      <c r="W599" s="246"/>
    </row>
    <row r="600" spans="2:23" ht="26.25" x14ac:dyDescent="0.3">
      <c r="B600" s="18">
        <v>588</v>
      </c>
      <c r="C600" s="19">
        <v>-7</v>
      </c>
      <c r="D600" s="172" t="s">
        <v>453</v>
      </c>
      <c r="E600" s="141" t="s">
        <v>4026</v>
      </c>
      <c r="F600" s="142" t="s">
        <v>7</v>
      </c>
      <c r="G600" s="143" t="s">
        <v>115</v>
      </c>
      <c r="H600" s="138">
        <v>12</v>
      </c>
      <c r="I600" s="139">
        <v>2</v>
      </c>
      <c r="J600" s="140">
        <v>6</v>
      </c>
      <c r="K600" s="265"/>
      <c r="L600" s="46"/>
      <c r="M600" s="266" t="s">
        <v>6322</v>
      </c>
      <c r="N600" s="245"/>
      <c r="O600" s="77"/>
      <c r="Q600" s="162" t="s">
        <v>897</v>
      </c>
      <c r="R600" s="167" t="s">
        <v>506</v>
      </c>
      <c r="S600" s="160">
        <v>235</v>
      </c>
      <c r="T600" s="163">
        <v>1481</v>
      </c>
      <c r="U600" s="164">
        <f t="shared" si="9"/>
        <v>1246</v>
      </c>
      <c r="V600" s="246"/>
      <c r="W600" s="246"/>
    </row>
    <row r="601" spans="2:23" ht="28.5" x14ac:dyDescent="0.3">
      <c r="B601" s="18">
        <v>588</v>
      </c>
      <c r="C601" s="19">
        <v>-7</v>
      </c>
      <c r="D601" s="172" t="s">
        <v>427</v>
      </c>
      <c r="E601" s="141" t="s">
        <v>4026</v>
      </c>
      <c r="F601" s="142" t="s">
        <v>7</v>
      </c>
      <c r="G601" s="143" t="s">
        <v>428</v>
      </c>
      <c r="H601" s="138">
        <v>12</v>
      </c>
      <c r="I601" s="139">
        <v>2</v>
      </c>
      <c r="J601" s="140">
        <v>6</v>
      </c>
      <c r="K601" s="265"/>
      <c r="L601" s="46"/>
      <c r="M601" s="255" t="s">
        <v>960</v>
      </c>
      <c r="N601" s="248" t="s">
        <v>4572</v>
      </c>
      <c r="O601" s="77"/>
      <c r="Q601" s="162" t="s">
        <v>900</v>
      </c>
      <c r="R601" s="167" t="s">
        <v>323</v>
      </c>
      <c r="S601" s="160">
        <v>520</v>
      </c>
      <c r="T601" s="163">
        <v>522</v>
      </c>
      <c r="U601" s="164">
        <f t="shared" si="9"/>
        <v>2</v>
      </c>
      <c r="V601" s="246"/>
      <c r="W601" s="246"/>
    </row>
    <row r="602" spans="2:23" ht="26.25" x14ac:dyDescent="0.3">
      <c r="B602" s="18">
        <v>588</v>
      </c>
      <c r="C602" s="19">
        <v>-7</v>
      </c>
      <c r="D602" s="172" t="s">
        <v>76</v>
      </c>
      <c r="E602" s="141" t="s">
        <v>4026</v>
      </c>
      <c r="F602" s="142" t="s">
        <v>7</v>
      </c>
      <c r="G602" s="143" t="s">
        <v>77</v>
      </c>
      <c r="H602" s="138">
        <v>12</v>
      </c>
      <c r="I602" s="139">
        <v>2</v>
      </c>
      <c r="J602" s="140">
        <v>6</v>
      </c>
      <c r="K602" s="265"/>
      <c r="L602" s="46"/>
      <c r="M602" s="263" t="s">
        <v>4645</v>
      </c>
      <c r="N602" s="253" t="s">
        <v>6323</v>
      </c>
      <c r="O602" s="77"/>
      <c r="Q602" s="162" t="s">
        <v>2539</v>
      </c>
      <c r="R602" s="167" t="s">
        <v>2532</v>
      </c>
      <c r="S602" s="160">
        <v>1451</v>
      </c>
      <c r="T602" s="163">
        <v>1481</v>
      </c>
      <c r="U602" s="164">
        <f t="shared" si="9"/>
        <v>30</v>
      </c>
      <c r="V602" s="246"/>
      <c r="W602" s="246"/>
    </row>
    <row r="603" spans="2:23" ht="26.25" x14ac:dyDescent="0.3">
      <c r="B603" s="18">
        <v>588</v>
      </c>
      <c r="C603" s="19">
        <v>-7</v>
      </c>
      <c r="D603" s="172" t="s">
        <v>2021</v>
      </c>
      <c r="E603" s="141" t="s">
        <v>4026</v>
      </c>
      <c r="F603" s="142" t="s">
        <v>7</v>
      </c>
      <c r="G603" s="143" t="s">
        <v>323</v>
      </c>
      <c r="H603" s="138">
        <v>12</v>
      </c>
      <c r="I603" s="139">
        <v>2</v>
      </c>
      <c r="J603" s="140">
        <v>6</v>
      </c>
      <c r="K603" s="265"/>
      <c r="L603" s="46"/>
      <c r="M603" s="255" t="s">
        <v>3637</v>
      </c>
      <c r="N603" s="253" t="s">
        <v>960</v>
      </c>
      <c r="O603" s="77"/>
      <c r="Q603" s="162" t="s">
        <v>902</v>
      </c>
      <c r="R603" s="167" t="s">
        <v>623</v>
      </c>
      <c r="S603" s="160">
        <v>1311</v>
      </c>
      <c r="T603" s="163">
        <v>469</v>
      </c>
      <c r="U603" s="164">
        <f t="shared" si="9"/>
        <v>-842</v>
      </c>
      <c r="V603" s="246"/>
      <c r="W603" s="246"/>
    </row>
    <row r="604" spans="2:23" ht="26.25" x14ac:dyDescent="0.3">
      <c r="B604" s="18">
        <v>588</v>
      </c>
      <c r="C604" s="19">
        <v>-7</v>
      </c>
      <c r="D604" s="172" t="s">
        <v>859</v>
      </c>
      <c r="E604" s="141" t="s">
        <v>4026</v>
      </c>
      <c r="F604" s="142" t="s">
        <v>7</v>
      </c>
      <c r="G604" s="143" t="s">
        <v>860</v>
      </c>
      <c r="H604" s="138">
        <v>12</v>
      </c>
      <c r="I604" s="139">
        <v>2</v>
      </c>
      <c r="J604" s="140">
        <v>6</v>
      </c>
      <c r="K604" s="265"/>
      <c r="L604" s="46"/>
      <c r="M604" s="258" t="s">
        <v>6324</v>
      </c>
      <c r="N604" s="253"/>
      <c r="O604" s="77"/>
      <c r="Q604" s="162" t="s">
        <v>5754</v>
      </c>
      <c r="R604" s="167" t="s">
        <v>5632</v>
      </c>
      <c r="S604" s="160">
        <v>1451</v>
      </c>
      <c r="T604" s="163">
        <v>1335</v>
      </c>
      <c r="U604" s="164">
        <f t="shared" si="9"/>
        <v>-116</v>
      </c>
      <c r="V604" s="246"/>
      <c r="W604" s="246"/>
    </row>
    <row r="605" spans="2:23" ht="26.25" x14ac:dyDescent="0.3">
      <c r="B605" s="18">
        <v>588</v>
      </c>
      <c r="C605" s="19">
        <v>-7</v>
      </c>
      <c r="D605" s="172" t="s">
        <v>4478</v>
      </c>
      <c r="E605" s="141" t="s">
        <v>4026</v>
      </c>
      <c r="F605" s="142" t="s">
        <v>7</v>
      </c>
      <c r="G605" s="143" t="s">
        <v>5351</v>
      </c>
      <c r="H605" s="138">
        <v>12</v>
      </c>
      <c r="I605" s="139">
        <v>2</v>
      </c>
      <c r="J605" s="140">
        <v>6</v>
      </c>
      <c r="K605" s="265"/>
      <c r="L605" s="46"/>
      <c r="M605" s="252" t="s">
        <v>5400</v>
      </c>
      <c r="N605" s="253" t="s">
        <v>960</v>
      </c>
      <c r="O605" s="77"/>
      <c r="Q605" s="162" t="s">
        <v>905</v>
      </c>
      <c r="R605" s="167" t="s">
        <v>3117</v>
      </c>
      <c r="S605" s="161">
        <v>368</v>
      </c>
      <c r="T605" s="163">
        <v>48</v>
      </c>
      <c r="U605" s="164">
        <f t="shared" si="9"/>
        <v>-320</v>
      </c>
      <c r="V605" s="246"/>
      <c r="W605" s="246"/>
    </row>
    <row r="606" spans="2:23" ht="26.25" x14ac:dyDescent="0.3">
      <c r="B606" s="18">
        <v>588</v>
      </c>
      <c r="C606" s="19">
        <v>-7</v>
      </c>
      <c r="D606" s="172" t="s">
        <v>4230</v>
      </c>
      <c r="E606" s="141" t="s">
        <v>4026</v>
      </c>
      <c r="F606" s="142" t="s">
        <v>7</v>
      </c>
      <c r="G606" s="143" t="s">
        <v>323</v>
      </c>
      <c r="H606" s="138">
        <v>12</v>
      </c>
      <c r="I606" s="139">
        <v>2</v>
      </c>
      <c r="J606" s="140">
        <v>6</v>
      </c>
      <c r="K606" s="265"/>
      <c r="L606" s="46"/>
      <c r="M606" s="255" t="s">
        <v>6325</v>
      </c>
      <c r="N606" s="253" t="s">
        <v>960</v>
      </c>
      <c r="O606" s="77"/>
      <c r="Q606" s="162" t="s">
        <v>906</v>
      </c>
      <c r="R606" s="167" t="s">
        <v>440</v>
      </c>
      <c r="S606" s="160">
        <v>235</v>
      </c>
      <c r="T606" s="163">
        <v>1481</v>
      </c>
      <c r="U606" s="164">
        <f t="shared" si="9"/>
        <v>1246</v>
      </c>
      <c r="V606" s="246"/>
      <c r="W606" s="246"/>
    </row>
    <row r="607" spans="2:23" ht="31.5" x14ac:dyDescent="0.3">
      <c r="B607" s="18">
        <v>588</v>
      </c>
      <c r="C607" s="19">
        <v>-7</v>
      </c>
      <c r="D607" s="172" t="s">
        <v>2558</v>
      </c>
      <c r="E607" s="141" t="s">
        <v>4026</v>
      </c>
      <c r="F607" s="142" t="s">
        <v>7</v>
      </c>
      <c r="G607" s="143" t="s">
        <v>2885</v>
      </c>
      <c r="H607" s="138">
        <v>12</v>
      </c>
      <c r="I607" s="139">
        <v>2</v>
      </c>
      <c r="J607" s="140">
        <v>6</v>
      </c>
      <c r="K607" s="265"/>
      <c r="L607" s="46"/>
      <c r="M607" s="255" t="s">
        <v>6326</v>
      </c>
      <c r="N607" s="253" t="s">
        <v>960</v>
      </c>
      <c r="O607" s="77"/>
      <c r="Q607" s="162" t="s">
        <v>3413</v>
      </c>
      <c r="R607" s="167" t="s">
        <v>323</v>
      </c>
      <c r="S607" s="160">
        <v>1451</v>
      </c>
      <c r="T607" s="163">
        <v>1136</v>
      </c>
      <c r="U607" s="164">
        <f t="shared" si="9"/>
        <v>-315</v>
      </c>
      <c r="V607" s="246"/>
      <c r="W607" s="246"/>
    </row>
    <row r="608" spans="2:23" ht="26.25" x14ac:dyDescent="0.3">
      <c r="B608" s="18">
        <v>588</v>
      </c>
      <c r="C608" s="19">
        <v>-7</v>
      </c>
      <c r="D608" s="172" t="s">
        <v>1145</v>
      </c>
      <c r="E608" s="141" t="s">
        <v>4026</v>
      </c>
      <c r="F608" s="142" t="s">
        <v>7</v>
      </c>
      <c r="G608" s="143" t="s">
        <v>616</v>
      </c>
      <c r="H608" s="138">
        <v>12</v>
      </c>
      <c r="I608" s="139">
        <v>3</v>
      </c>
      <c r="J608" s="140">
        <v>4</v>
      </c>
      <c r="K608" s="265"/>
      <c r="L608" s="46"/>
      <c r="M608" s="266" t="s">
        <v>5852</v>
      </c>
      <c r="N608" s="234" t="s">
        <v>4567</v>
      </c>
      <c r="O608" s="77"/>
      <c r="Q608" s="162" t="s">
        <v>909</v>
      </c>
      <c r="R608" s="167" t="s">
        <v>1000</v>
      </c>
      <c r="S608" s="160">
        <v>1112</v>
      </c>
      <c r="T608" s="163">
        <v>1136</v>
      </c>
      <c r="U608" s="164">
        <f t="shared" si="9"/>
        <v>24</v>
      </c>
      <c r="V608" s="246"/>
      <c r="W608" s="246"/>
    </row>
    <row r="609" spans="2:23" ht="28.5" x14ac:dyDescent="0.3">
      <c r="B609" s="18">
        <v>588</v>
      </c>
      <c r="C609" s="19">
        <v>-7</v>
      </c>
      <c r="D609" s="172" t="s">
        <v>1060</v>
      </c>
      <c r="E609" s="141" t="s">
        <v>4026</v>
      </c>
      <c r="F609" s="142" t="s">
        <v>7</v>
      </c>
      <c r="G609" s="143" t="s">
        <v>5110</v>
      </c>
      <c r="H609" s="138">
        <v>12</v>
      </c>
      <c r="I609" s="139">
        <v>3</v>
      </c>
      <c r="J609" s="140">
        <v>4</v>
      </c>
      <c r="K609" s="265"/>
      <c r="L609" s="46"/>
      <c r="M609" s="252" t="s">
        <v>6327</v>
      </c>
      <c r="N609" s="253"/>
      <c r="O609" s="77"/>
      <c r="Q609" s="162" t="s">
        <v>912</v>
      </c>
      <c r="R609" s="167" t="s">
        <v>2891</v>
      </c>
      <c r="S609" s="160">
        <v>520</v>
      </c>
      <c r="T609" s="163">
        <v>488</v>
      </c>
      <c r="U609" s="164">
        <f t="shared" si="9"/>
        <v>-32</v>
      </c>
      <c r="V609" s="246"/>
      <c r="W609" s="246"/>
    </row>
    <row r="610" spans="2:23" ht="28.5" x14ac:dyDescent="0.3">
      <c r="B610" s="18">
        <v>588</v>
      </c>
      <c r="C610" s="19">
        <v>-7</v>
      </c>
      <c r="D610" s="172" t="s">
        <v>994</v>
      </c>
      <c r="E610" s="141" t="s">
        <v>4026</v>
      </c>
      <c r="F610" s="142" t="s">
        <v>7</v>
      </c>
      <c r="G610" s="143" t="s">
        <v>995</v>
      </c>
      <c r="H610" s="138">
        <v>12</v>
      </c>
      <c r="I610" s="139">
        <v>3</v>
      </c>
      <c r="J610" s="140">
        <v>4</v>
      </c>
      <c r="K610" s="265"/>
      <c r="L610" s="46"/>
      <c r="M610" s="262" t="s">
        <v>4691</v>
      </c>
      <c r="N610" s="234"/>
      <c r="O610" s="77"/>
      <c r="Q610" s="162" t="s">
        <v>913</v>
      </c>
      <c r="R610" s="167" t="s">
        <v>3002</v>
      </c>
      <c r="S610" s="160">
        <v>924</v>
      </c>
      <c r="T610" s="163">
        <v>367</v>
      </c>
      <c r="U610" s="164">
        <f t="shared" si="9"/>
        <v>-557</v>
      </c>
      <c r="V610" s="246"/>
      <c r="W610" s="246"/>
    </row>
    <row r="611" spans="2:23" ht="28.5" x14ac:dyDescent="0.3">
      <c r="B611" s="18">
        <v>588</v>
      </c>
      <c r="C611" s="19">
        <v>-7</v>
      </c>
      <c r="D611" s="172" t="s">
        <v>1881</v>
      </c>
      <c r="E611" s="141" t="s">
        <v>4026</v>
      </c>
      <c r="F611" s="142" t="s">
        <v>7</v>
      </c>
      <c r="G611" s="143" t="s">
        <v>1882</v>
      </c>
      <c r="H611" s="138">
        <v>12</v>
      </c>
      <c r="I611" s="139">
        <v>3</v>
      </c>
      <c r="J611" s="140">
        <v>4</v>
      </c>
      <c r="K611" s="265"/>
      <c r="L611" s="46"/>
      <c r="M611" s="252" t="s">
        <v>6328</v>
      </c>
      <c r="N611" s="234" t="s">
        <v>960</v>
      </c>
      <c r="O611" s="77"/>
      <c r="Q611" s="162" t="s">
        <v>914</v>
      </c>
      <c r="R611" s="167" t="s">
        <v>2876</v>
      </c>
      <c r="S611" s="160">
        <v>92</v>
      </c>
      <c r="T611" s="163">
        <v>1136</v>
      </c>
      <c r="U611" s="164">
        <f t="shared" si="9"/>
        <v>1044</v>
      </c>
      <c r="V611" s="246"/>
      <c r="W611" s="246"/>
    </row>
    <row r="612" spans="2:23" ht="28.5" x14ac:dyDescent="0.3">
      <c r="B612" s="18">
        <v>588</v>
      </c>
      <c r="C612" s="19">
        <v>-7</v>
      </c>
      <c r="D612" s="172" t="s">
        <v>3017</v>
      </c>
      <c r="E612" s="141" t="s">
        <v>4026</v>
      </c>
      <c r="F612" s="142" t="s">
        <v>7</v>
      </c>
      <c r="G612" s="143" t="s">
        <v>513</v>
      </c>
      <c r="H612" s="138">
        <v>12</v>
      </c>
      <c r="I612" s="139">
        <v>3</v>
      </c>
      <c r="J612" s="140">
        <v>4</v>
      </c>
      <c r="K612" s="265"/>
      <c r="L612" s="46"/>
      <c r="M612" s="262" t="s">
        <v>4698</v>
      </c>
      <c r="N612" s="253" t="s">
        <v>960</v>
      </c>
      <c r="O612" s="77"/>
      <c r="Q612" s="162" t="s">
        <v>916</v>
      </c>
      <c r="R612" s="167" t="s">
        <v>3342</v>
      </c>
      <c r="S612" s="160">
        <v>174</v>
      </c>
      <c r="T612" s="163">
        <v>703</v>
      </c>
      <c r="U612" s="164">
        <f t="shared" si="9"/>
        <v>529</v>
      </c>
      <c r="V612" s="246"/>
      <c r="W612" s="246"/>
    </row>
    <row r="613" spans="2:23" ht="42.75" x14ac:dyDescent="0.3">
      <c r="B613" s="18">
        <v>588</v>
      </c>
      <c r="C613" s="19">
        <v>-7</v>
      </c>
      <c r="D613" s="172" t="s">
        <v>176</v>
      </c>
      <c r="E613" s="141" t="s">
        <v>4026</v>
      </c>
      <c r="F613" s="142" t="s">
        <v>7</v>
      </c>
      <c r="G613" s="143" t="s">
        <v>26</v>
      </c>
      <c r="H613" s="138">
        <v>12</v>
      </c>
      <c r="I613" s="139">
        <v>4</v>
      </c>
      <c r="J613" s="140">
        <v>3</v>
      </c>
      <c r="K613" s="265"/>
      <c r="L613" s="46" t="s">
        <v>4538</v>
      </c>
      <c r="M613" s="252" t="s">
        <v>6329</v>
      </c>
      <c r="N613" s="253"/>
      <c r="O613" s="77"/>
      <c r="Q613" s="162" t="s">
        <v>917</v>
      </c>
      <c r="R613" s="167" t="s">
        <v>473</v>
      </c>
      <c r="S613" s="160">
        <v>382</v>
      </c>
      <c r="T613" s="163">
        <v>1481</v>
      </c>
      <c r="U613" s="164">
        <f t="shared" si="9"/>
        <v>1099</v>
      </c>
      <c r="V613" s="246"/>
      <c r="W613" s="246"/>
    </row>
    <row r="614" spans="2:23" ht="28.5" x14ac:dyDescent="0.3">
      <c r="B614" s="18">
        <v>588</v>
      </c>
      <c r="C614" s="19">
        <v>-7</v>
      </c>
      <c r="D614" s="172" t="s">
        <v>924</v>
      </c>
      <c r="E614" s="141" t="s">
        <v>4026</v>
      </c>
      <c r="F614" s="142" t="s">
        <v>7</v>
      </c>
      <c r="G614" s="143" t="s">
        <v>5111</v>
      </c>
      <c r="H614" s="138">
        <v>12</v>
      </c>
      <c r="I614" s="139">
        <v>4</v>
      </c>
      <c r="J614" s="140">
        <v>3</v>
      </c>
      <c r="K614" s="265"/>
      <c r="L614" s="46"/>
      <c r="M614" s="262" t="s">
        <v>4692</v>
      </c>
      <c r="N614" s="253" t="s">
        <v>5853</v>
      </c>
      <c r="O614" s="77"/>
      <c r="Q614" s="162" t="s">
        <v>920</v>
      </c>
      <c r="R614" s="167" t="s">
        <v>302</v>
      </c>
      <c r="S614" s="160">
        <v>272</v>
      </c>
      <c r="T614" s="163">
        <v>235</v>
      </c>
      <c r="U614" s="164">
        <f t="shared" si="9"/>
        <v>-37</v>
      </c>
      <c r="V614" s="246"/>
      <c r="W614" s="246"/>
    </row>
    <row r="615" spans="2:23" ht="28.5" x14ac:dyDescent="0.3">
      <c r="B615" s="18">
        <v>588</v>
      </c>
      <c r="C615" s="19">
        <v>-7</v>
      </c>
      <c r="D615" s="172" t="s">
        <v>1447</v>
      </c>
      <c r="E615" s="141" t="s">
        <v>4026</v>
      </c>
      <c r="F615" s="142" t="s">
        <v>7</v>
      </c>
      <c r="G615" s="143" t="s">
        <v>1448</v>
      </c>
      <c r="H615" s="138">
        <v>12</v>
      </c>
      <c r="I615" s="139">
        <v>4</v>
      </c>
      <c r="J615" s="140">
        <v>3</v>
      </c>
      <c r="K615" s="265"/>
      <c r="L615" s="46"/>
      <c r="M615" s="262" t="s">
        <v>5786</v>
      </c>
      <c r="N615" s="234" t="s">
        <v>960</v>
      </c>
      <c r="O615" s="77"/>
      <c r="Q615" s="162" t="s">
        <v>4430</v>
      </c>
      <c r="R615" s="167" t="s">
        <v>385</v>
      </c>
      <c r="S615" s="160">
        <v>840</v>
      </c>
      <c r="T615" s="163">
        <v>522</v>
      </c>
      <c r="U615" s="164">
        <f t="shared" si="9"/>
        <v>-318</v>
      </c>
      <c r="V615" s="246"/>
      <c r="W615" s="246"/>
    </row>
    <row r="616" spans="2:23" ht="26.25" x14ac:dyDescent="0.3">
      <c r="B616" s="18">
        <v>610</v>
      </c>
      <c r="C616" s="19">
        <v>-6</v>
      </c>
      <c r="D616" s="172" t="s">
        <v>932</v>
      </c>
      <c r="E616" s="141" t="s">
        <v>4026</v>
      </c>
      <c r="F616" s="142" t="s">
        <v>744</v>
      </c>
      <c r="G616" s="143" t="s">
        <v>933</v>
      </c>
      <c r="H616" s="138">
        <v>11</v>
      </c>
      <c r="I616" s="139">
        <v>1</v>
      </c>
      <c r="J616" s="140">
        <v>11</v>
      </c>
      <c r="K616" s="265"/>
      <c r="L616" s="46"/>
      <c r="M616" s="255" t="s">
        <v>960</v>
      </c>
      <c r="N616" s="251" t="s">
        <v>3642</v>
      </c>
      <c r="O616" s="77"/>
      <c r="Q616" s="162" t="s">
        <v>5755</v>
      </c>
      <c r="R616" s="167" t="s">
        <v>323</v>
      </c>
      <c r="S616" s="160">
        <v>1112</v>
      </c>
      <c r="T616" s="163">
        <v>1481</v>
      </c>
      <c r="U616" s="164">
        <f t="shared" si="9"/>
        <v>369</v>
      </c>
      <c r="V616" s="246"/>
      <c r="W616" s="246"/>
    </row>
    <row r="617" spans="2:23" ht="26.25" x14ac:dyDescent="0.3">
      <c r="B617" s="18">
        <v>610</v>
      </c>
      <c r="C617" s="19">
        <v>-6</v>
      </c>
      <c r="D617" s="172" t="s">
        <v>202</v>
      </c>
      <c r="E617" s="141" t="s">
        <v>4026</v>
      </c>
      <c r="F617" s="142" t="s">
        <v>278</v>
      </c>
      <c r="G617" s="143" t="s">
        <v>2584</v>
      </c>
      <c r="H617" s="138">
        <v>11</v>
      </c>
      <c r="I617" s="139">
        <v>1</v>
      </c>
      <c r="J617" s="140">
        <v>11</v>
      </c>
      <c r="K617" s="265"/>
      <c r="L617" s="46"/>
      <c r="M617" s="255" t="s">
        <v>960</v>
      </c>
      <c r="N617" s="251" t="s">
        <v>5262</v>
      </c>
      <c r="O617" s="77"/>
      <c r="Q617" s="162" t="s">
        <v>923</v>
      </c>
      <c r="R617" s="167" t="s">
        <v>323</v>
      </c>
      <c r="S617" s="160">
        <v>645</v>
      </c>
      <c r="T617" s="163">
        <v>1335</v>
      </c>
      <c r="U617" s="164">
        <f t="shared" si="9"/>
        <v>690</v>
      </c>
      <c r="V617" s="246"/>
      <c r="W617" s="246"/>
    </row>
    <row r="618" spans="2:23" ht="26.25" x14ac:dyDescent="0.3">
      <c r="B618" s="18">
        <v>610</v>
      </c>
      <c r="C618" s="19">
        <v>-6</v>
      </c>
      <c r="D618" s="172" t="s">
        <v>219</v>
      </c>
      <c r="E618" s="141" t="s">
        <v>4026</v>
      </c>
      <c r="F618" s="142" t="s">
        <v>7</v>
      </c>
      <c r="G618" s="143" t="s">
        <v>5910</v>
      </c>
      <c r="H618" s="138">
        <v>11</v>
      </c>
      <c r="I618" s="139">
        <v>1</v>
      </c>
      <c r="J618" s="140">
        <v>11</v>
      </c>
      <c r="K618" s="265"/>
      <c r="L618" s="46"/>
      <c r="M618" s="263" t="s">
        <v>4058</v>
      </c>
      <c r="N618" s="245"/>
      <c r="O618" s="77"/>
      <c r="Q618" s="162" t="s">
        <v>925</v>
      </c>
      <c r="R618" s="167" t="s">
        <v>749</v>
      </c>
      <c r="S618" s="160">
        <v>418</v>
      </c>
      <c r="T618" s="163">
        <v>1481</v>
      </c>
      <c r="U618" s="164">
        <f t="shared" si="9"/>
        <v>1063</v>
      </c>
      <c r="V618" s="246"/>
      <c r="W618" s="246"/>
    </row>
    <row r="619" spans="2:23" ht="26.25" x14ac:dyDescent="0.3">
      <c r="B619" s="18">
        <v>610</v>
      </c>
      <c r="C619" s="19">
        <v>-6</v>
      </c>
      <c r="D619" s="172" t="s">
        <v>155</v>
      </c>
      <c r="E619" s="141" t="s">
        <v>4026</v>
      </c>
      <c r="F619" s="142" t="s">
        <v>7</v>
      </c>
      <c r="G619" s="143" t="s">
        <v>2652</v>
      </c>
      <c r="H619" s="138">
        <v>11</v>
      </c>
      <c r="I619" s="139">
        <v>1</v>
      </c>
      <c r="J619" s="140">
        <v>11</v>
      </c>
      <c r="K619" s="265"/>
      <c r="L619" s="46"/>
      <c r="M619" s="263" t="s">
        <v>4058</v>
      </c>
      <c r="N619" s="245"/>
      <c r="O619" s="77"/>
      <c r="Q619" s="162" t="s">
        <v>2130</v>
      </c>
      <c r="R619" s="167" t="s">
        <v>2109</v>
      </c>
      <c r="S619" s="160">
        <v>1451</v>
      </c>
      <c r="T619" s="163">
        <v>367</v>
      </c>
      <c r="U619" s="164">
        <f t="shared" si="9"/>
        <v>-1084</v>
      </c>
      <c r="V619" s="246"/>
      <c r="W619" s="246"/>
    </row>
    <row r="620" spans="2:23" ht="31.5" x14ac:dyDescent="0.3">
      <c r="B620" s="18">
        <v>610</v>
      </c>
      <c r="C620" s="19">
        <v>-6</v>
      </c>
      <c r="D620" s="172" t="s">
        <v>208</v>
      </c>
      <c r="E620" s="141" t="s">
        <v>4026</v>
      </c>
      <c r="F620" s="142" t="s">
        <v>7</v>
      </c>
      <c r="G620" s="143" t="s">
        <v>209</v>
      </c>
      <c r="H620" s="138">
        <v>11</v>
      </c>
      <c r="I620" s="139">
        <v>1</v>
      </c>
      <c r="J620" s="140">
        <v>11</v>
      </c>
      <c r="K620" s="265"/>
      <c r="L620" s="46"/>
      <c r="M620" s="263" t="s">
        <v>4058</v>
      </c>
      <c r="N620" s="245"/>
      <c r="O620" s="77"/>
      <c r="Q620" s="162" t="s">
        <v>2785</v>
      </c>
      <c r="R620" s="167" t="s">
        <v>1536</v>
      </c>
      <c r="S620" s="160">
        <v>1311</v>
      </c>
      <c r="T620" s="163">
        <v>235</v>
      </c>
      <c r="U620" s="164">
        <f t="shared" si="9"/>
        <v>-1076</v>
      </c>
      <c r="V620" s="246"/>
      <c r="W620" s="246"/>
    </row>
    <row r="621" spans="2:23" ht="28.5" x14ac:dyDescent="0.3">
      <c r="B621" s="18">
        <v>610</v>
      </c>
      <c r="C621" s="19">
        <v>-6</v>
      </c>
      <c r="D621" s="172" t="s">
        <v>961</v>
      </c>
      <c r="E621" s="141" t="s">
        <v>4026</v>
      </c>
      <c r="F621" s="142" t="s">
        <v>962</v>
      </c>
      <c r="G621" s="143" t="s">
        <v>364</v>
      </c>
      <c r="H621" s="138">
        <v>11</v>
      </c>
      <c r="I621" s="139">
        <v>1</v>
      </c>
      <c r="J621" s="140">
        <v>11</v>
      </c>
      <c r="K621" s="265"/>
      <c r="L621" s="46"/>
      <c r="M621" s="255" t="s">
        <v>960</v>
      </c>
      <c r="N621" s="251" t="s">
        <v>3642</v>
      </c>
      <c r="O621" s="77"/>
      <c r="Q621" s="162" t="s">
        <v>4751</v>
      </c>
      <c r="R621" s="167" t="s">
        <v>4607</v>
      </c>
      <c r="S621" s="160">
        <v>924</v>
      </c>
      <c r="T621" s="163">
        <v>1481</v>
      </c>
      <c r="U621" s="164">
        <f t="shared" si="9"/>
        <v>557</v>
      </c>
      <c r="V621" s="246"/>
      <c r="W621" s="246"/>
    </row>
    <row r="622" spans="2:23" ht="26.25" x14ac:dyDescent="0.3">
      <c r="B622" s="18">
        <v>610</v>
      </c>
      <c r="C622" s="19">
        <v>-6</v>
      </c>
      <c r="D622" s="172" t="s">
        <v>72</v>
      </c>
      <c r="E622" s="141" t="s">
        <v>4026</v>
      </c>
      <c r="F622" s="142" t="s">
        <v>964</v>
      </c>
      <c r="G622" s="143" t="s">
        <v>364</v>
      </c>
      <c r="H622" s="138">
        <v>11</v>
      </c>
      <c r="I622" s="139">
        <v>1</v>
      </c>
      <c r="J622" s="140">
        <v>11</v>
      </c>
      <c r="K622" s="265"/>
      <c r="L622" s="46"/>
      <c r="M622" s="255" t="s">
        <v>960</v>
      </c>
      <c r="N622" s="251" t="s">
        <v>3642</v>
      </c>
      <c r="O622" s="77"/>
      <c r="Q622" s="162" t="s">
        <v>4019</v>
      </c>
      <c r="R622" s="167" t="s">
        <v>3993</v>
      </c>
      <c r="S622" s="160">
        <v>323</v>
      </c>
      <c r="T622" s="163">
        <v>1136</v>
      </c>
      <c r="U622" s="164">
        <f t="shared" si="9"/>
        <v>813</v>
      </c>
      <c r="V622" s="246"/>
      <c r="W622" s="246"/>
    </row>
    <row r="623" spans="2:23" ht="26.25" x14ac:dyDescent="0.3">
      <c r="B623" s="18">
        <v>610</v>
      </c>
      <c r="C623" s="19">
        <v>-6</v>
      </c>
      <c r="D623" s="172" t="s">
        <v>967</v>
      </c>
      <c r="E623" s="141" t="s">
        <v>4026</v>
      </c>
      <c r="F623" s="142" t="s">
        <v>964</v>
      </c>
      <c r="G623" s="143" t="s">
        <v>968</v>
      </c>
      <c r="H623" s="138">
        <v>11</v>
      </c>
      <c r="I623" s="139">
        <v>1</v>
      </c>
      <c r="J623" s="140">
        <v>11</v>
      </c>
      <c r="K623" s="265"/>
      <c r="L623" s="46"/>
      <c r="M623" s="255" t="s">
        <v>960</v>
      </c>
      <c r="N623" s="251" t="s">
        <v>3642</v>
      </c>
      <c r="O623" s="77"/>
      <c r="Q623" s="162" t="s">
        <v>3868</v>
      </c>
      <c r="R623" s="167" t="s">
        <v>3853</v>
      </c>
      <c r="S623" s="160">
        <v>840</v>
      </c>
      <c r="T623" s="163">
        <v>522</v>
      </c>
      <c r="U623" s="164">
        <f t="shared" si="9"/>
        <v>-318</v>
      </c>
      <c r="V623" s="246"/>
      <c r="W623" s="246"/>
    </row>
    <row r="624" spans="2:23" ht="26.25" x14ac:dyDescent="0.3">
      <c r="B624" s="18">
        <v>610</v>
      </c>
      <c r="C624" s="19">
        <v>-6</v>
      </c>
      <c r="D624" s="172" t="s">
        <v>969</v>
      </c>
      <c r="E624" s="141" t="s">
        <v>4026</v>
      </c>
      <c r="F624" s="142" t="s">
        <v>7</v>
      </c>
      <c r="G624" s="143" t="s">
        <v>970</v>
      </c>
      <c r="H624" s="138">
        <v>11</v>
      </c>
      <c r="I624" s="139">
        <v>1</v>
      </c>
      <c r="J624" s="140">
        <v>11</v>
      </c>
      <c r="K624" s="265"/>
      <c r="L624" s="46"/>
      <c r="M624" s="255" t="s">
        <v>960</v>
      </c>
      <c r="N624" s="251" t="s">
        <v>3642</v>
      </c>
      <c r="O624" s="77"/>
      <c r="Q624" s="162" t="s">
        <v>3092</v>
      </c>
      <c r="R624" s="167" t="s">
        <v>3088</v>
      </c>
      <c r="S624" s="160">
        <v>1038</v>
      </c>
      <c r="T624" s="163">
        <v>940</v>
      </c>
      <c r="U624" s="164">
        <f t="shared" si="9"/>
        <v>-98</v>
      </c>
      <c r="V624" s="246"/>
      <c r="W624" s="246"/>
    </row>
    <row r="625" spans="2:23" ht="26.25" x14ac:dyDescent="0.3">
      <c r="B625" s="18">
        <v>610</v>
      </c>
      <c r="C625" s="19">
        <v>-6</v>
      </c>
      <c r="D625" s="172" t="s">
        <v>972</v>
      </c>
      <c r="E625" s="141" t="s">
        <v>4026</v>
      </c>
      <c r="F625" s="142" t="s">
        <v>964</v>
      </c>
      <c r="G625" s="143" t="s">
        <v>973</v>
      </c>
      <c r="H625" s="138">
        <v>11</v>
      </c>
      <c r="I625" s="139">
        <v>1</v>
      </c>
      <c r="J625" s="140">
        <v>11</v>
      </c>
      <c r="K625" s="265"/>
      <c r="L625" s="46"/>
      <c r="M625" s="255" t="s">
        <v>960</v>
      </c>
      <c r="N625" s="251" t="s">
        <v>3642</v>
      </c>
      <c r="O625" s="77"/>
      <c r="Q625" s="162" t="s">
        <v>5084</v>
      </c>
      <c r="R625" s="167" t="s">
        <v>4981</v>
      </c>
      <c r="S625" s="161">
        <v>645</v>
      </c>
      <c r="T625" s="163">
        <v>88</v>
      </c>
      <c r="U625" s="164">
        <f t="shared" si="9"/>
        <v>-557</v>
      </c>
      <c r="V625" s="246"/>
      <c r="W625" s="246"/>
    </row>
    <row r="626" spans="2:23" ht="26.25" x14ac:dyDescent="0.3">
      <c r="B626" s="18">
        <v>610</v>
      </c>
      <c r="C626" s="19">
        <v>-6</v>
      </c>
      <c r="D626" s="172" t="s">
        <v>4577</v>
      </c>
      <c r="E626" s="141" t="s">
        <v>4026</v>
      </c>
      <c r="F626" s="142" t="s">
        <v>278</v>
      </c>
      <c r="G626" s="143" t="s">
        <v>4578</v>
      </c>
      <c r="H626" s="138">
        <v>11</v>
      </c>
      <c r="I626" s="139">
        <v>1</v>
      </c>
      <c r="J626" s="140">
        <v>11</v>
      </c>
      <c r="K626" s="265"/>
      <c r="L626" s="46"/>
      <c r="M626" s="257" t="s">
        <v>5021</v>
      </c>
      <c r="N626" s="235" t="s">
        <v>960</v>
      </c>
      <c r="O626" s="77"/>
      <c r="Q626" s="162" t="s">
        <v>2786</v>
      </c>
      <c r="R626" s="167" t="s">
        <v>2766</v>
      </c>
      <c r="S626" s="160">
        <v>1451</v>
      </c>
      <c r="T626" s="163">
        <v>173</v>
      </c>
      <c r="U626" s="164">
        <f t="shared" si="9"/>
        <v>-1278</v>
      </c>
      <c r="V626" s="246"/>
      <c r="W626" s="246"/>
    </row>
    <row r="627" spans="2:23" ht="26.25" x14ac:dyDescent="0.3">
      <c r="B627" s="18">
        <v>610</v>
      </c>
      <c r="C627" s="19">
        <v>-6</v>
      </c>
      <c r="D627" s="172" t="s">
        <v>936</v>
      </c>
      <c r="E627" s="141" t="s">
        <v>4026</v>
      </c>
      <c r="F627" s="142" t="s">
        <v>7</v>
      </c>
      <c r="G627" s="143" t="s">
        <v>323</v>
      </c>
      <c r="H627" s="138">
        <v>11</v>
      </c>
      <c r="I627" s="139">
        <v>1</v>
      </c>
      <c r="J627" s="140">
        <v>11</v>
      </c>
      <c r="K627" s="265"/>
      <c r="L627" s="46"/>
      <c r="M627" s="257" t="s">
        <v>5021</v>
      </c>
      <c r="N627" s="235" t="s">
        <v>960</v>
      </c>
      <c r="O627" s="77"/>
      <c r="Q627" s="162" t="s">
        <v>5085</v>
      </c>
      <c r="R627" s="167" t="s">
        <v>4978</v>
      </c>
      <c r="S627" s="160">
        <v>139</v>
      </c>
      <c r="T627" s="163">
        <v>382</v>
      </c>
      <c r="U627" s="164">
        <f t="shared" si="9"/>
        <v>243</v>
      </c>
      <c r="V627" s="246"/>
      <c r="W627" s="246"/>
    </row>
    <row r="628" spans="2:23" ht="26.25" x14ac:dyDescent="0.3">
      <c r="B628" s="18">
        <v>610</v>
      </c>
      <c r="C628" s="19">
        <v>-6</v>
      </c>
      <c r="D628" s="172" t="s">
        <v>4579</v>
      </c>
      <c r="E628" s="141" t="s">
        <v>4026</v>
      </c>
      <c r="F628" s="142" t="s">
        <v>278</v>
      </c>
      <c r="G628" s="143" t="s">
        <v>4580</v>
      </c>
      <c r="H628" s="138">
        <v>11</v>
      </c>
      <c r="I628" s="139">
        <v>1</v>
      </c>
      <c r="J628" s="140">
        <v>11</v>
      </c>
      <c r="K628" s="265"/>
      <c r="L628" s="46"/>
      <c r="M628" s="257" t="s">
        <v>4576</v>
      </c>
      <c r="N628" s="235" t="s">
        <v>960</v>
      </c>
      <c r="O628" s="77"/>
      <c r="Q628" s="162" t="s">
        <v>939</v>
      </c>
      <c r="R628" s="167" t="s">
        <v>1597</v>
      </c>
      <c r="S628" s="160">
        <v>840</v>
      </c>
      <c r="T628" s="163">
        <v>270</v>
      </c>
      <c r="U628" s="164">
        <f t="shared" si="9"/>
        <v>-570</v>
      </c>
      <c r="V628" s="246"/>
      <c r="W628" s="246"/>
    </row>
    <row r="629" spans="2:23" ht="31.5" x14ac:dyDescent="0.3">
      <c r="B629" s="18">
        <v>610</v>
      </c>
      <c r="C629" s="19">
        <v>-6</v>
      </c>
      <c r="D629" s="172" t="s">
        <v>4583</v>
      </c>
      <c r="E629" s="141" t="s">
        <v>4026</v>
      </c>
      <c r="F629" s="142" t="s">
        <v>7</v>
      </c>
      <c r="G629" s="143" t="s">
        <v>4584</v>
      </c>
      <c r="H629" s="138">
        <v>11</v>
      </c>
      <c r="I629" s="139">
        <v>1</v>
      </c>
      <c r="J629" s="140">
        <v>11</v>
      </c>
      <c r="K629" s="265"/>
      <c r="L629" s="46"/>
      <c r="M629" s="257" t="s">
        <v>4576</v>
      </c>
      <c r="N629" s="235" t="s">
        <v>960</v>
      </c>
      <c r="O629" s="77"/>
      <c r="Q629" s="162" t="s">
        <v>2787</v>
      </c>
      <c r="R629" s="167" t="s">
        <v>2770</v>
      </c>
      <c r="S629" s="160">
        <v>1112</v>
      </c>
      <c r="T629" s="163">
        <v>855</v>
      </c>
      <c r="U629" s="164">
        <f t="shared" si="9"/>
        <v>-257</v>
      </c>
      <c r="V629" s="246"/>
      <c r="W629" s="246"/>
    </row>
    <row r="630" spans="2:23" ht="26.25" x14ac:dyDescent="0.3">
      <c r="B630" s="18">
        <v>610</v>
      </c>
      <c r="C630" s="19">
        <v>-6</v>
      </c>
      <c r="D630" s="172" t="s">
        <v>399</v>
      </c>
      <c r="E630" s="141" t="s">
        <v>4026</v>
      </c>
      <c r="F630" s="142" t="s">
        <v>7</v>
      </c>
      <c r="G630" s="143" t="s">
        <v>375</v>
      </c>
      <c r="H630" s="138">
        <v>11</v>
      </c>
      <c r="I630" s="139">
        <v>2</v>
      </c>
      <c r="J630" s="140">
        <v>5.5</v>
      </c>
      <c r="K630" s="265"/>
      <c r="L630" s="46"/>
      <c r="M630" s="266" t="s">
        <v>4250</v>
      </c>
      <c r="N630" s="253" t="s">
        <v>960</v>
      </c>
      <c r="O630" s="77"/>
      <c r="Q630" s="162" t="s">
        <v>3553</v>
      </c>
      <c r="R630" s="167" t="s">
        <v>3494</v>
      </c>
      <c r="S630" s="160">
        <v>924</v>
      </c>
      <c r="T630" s="163">
        <v>1136</v>
      </c>
      <c r="U630" s="164">
        <f t="shared" si="9"/>
        <v>212</v>
      </c>
      <c r="V630" s="246"/>
      <c r="W630" s="246"/>
    </row>
    <row r="631" spans="2:23" ht="26.25" x14ac:dyDescent="0.3">
      <c r="B631" s="18">
        <v>610</v>
      </c>
      <c r="C631" s="19">
        <v>-6</v>
      </c>
      <c r="D631" s="172" t="s">
        <v>949</v>
      </c>
      <c r="E631" s="141" t="s">
        <v>4026</v>
      </c>
      <c r="F631" s="142" t="s">
        <v>7</v>
      </c>
      <c r="G631" s="143" t="s">
        <v>178</v>
      </c>
      <c r="H631" s="138">
        <v>11</v>
      </c>
      <c r="I631" s="139">
        <v>2</v>
      </c>
      <c r="J631" s="140">
        <v>5.5</v>
      </c>
      <c r="K631" s="265"/>
      <c r="L631" s="46"/>
      <c r="M631" s="255" t="s">
        <v>6330</v>
      </c>
      <c r="N631" s="253" t="s">
        <v>960</v>
      </c>
      <c r="O631" s="77"/>
      <c r="Q631" s="162" t="s">
        <v>2788</v>
      </c>
      <c r="R631" s="167" t="s">
        <v>323</v>
      </c>
      <c r="S631" s="160">
        <v>1451</v>
      </c>
      <c r="T631" s="163">
        <v>653</v>
      </c>
      <c r="U631" s="164">
        <f t="shared" si="9"/>
        <v>-798</v>
      </c>
      <c r="V631" s="246"/>
      <c r="W631" s="246"/>
    </row>
    <row r="632" spans="2:23" ht="26.25" x14ac:dyDescent="0.3">
      <c r="B632" s="18">
        <v>610</v>
      </c>
      <c r="C632" s="19">
        <v>-6</v>
      </c>
      <c r="D632" s="172" t="s">
        <v>801</v>
      </c>
      <c r="E632" s="141" t="s">
        <v>4026</v>
      </c>
      <c r="F632" s="142" t="s">
        <v>7</v>
      </c>
      <c r="G632" s="143" t="s">
        <v>3343</v>
      </c>
      <c r="H632" s="138">
        <v>11</v>
      </c>
      <c r="I632" s="139">
        <v>2</v>
      </c>
      <c r="J632" s="140">
        <v>5.5</v>
      </c>
      <c r="K632" s="265"/>
      <c r="L632" s="46"/>
      <c r="M632" s="255" t="s">
        <v>6331</v>
      </c>
      <c r="N632" s="253"/>
      <c r="O632" s="77"/>
      <c r="Q632" s="162" t="s">
        <v>942</v>
      </c>
      <c r="R632" s="167" t="s">
        <v>3102</v>
      </c>
      <c r="S632" s="160">
        <v>339</v>
      </c>
      <c r="T632" s="163">
        <v>419</v>
      </c>
      <c r="U632" s="164">
        <f t="shared" si="9"/>
        <v>80</v>
      </c>
      <c r="V632" s="246"/>
      <c r="W632" s="246"/>
    </row>
    <row r="633" spans="2:23" ht="28.5" x14ac:dyDescent="0.3">
      <c r="B633" s="18">
        <v>610</v>
      </c>
      <c r="C633" s="19">
        <v>-6</v>
      </c>
      <c r="D633" s="172" t="s">
        <v>294</v>
      </c>
      <c r="E633" s="141" t="s">
        <v>4026</v>
      </c>
      <c r="F633" s="142" t="s">
        <v>7</v>
      </c>
      <c r="G633" s="143" t="s">
        <v>295</v>
      </c>
      <c r="H633" s="138">
        <v>11</v>
      </c>
      <c r="I633" s="139">
        <v>2</v>
      </c>
      <c r="J633" s="140">
        <v>5.5</v>
      </c>
      <c r="K633" s="265"/>
      <c r="L633" s="46"/>
      <c r="M633" s="263" t="s">
        <v>4084</v>
      </c>
      <c r="N633" s="248" t="s">
        <v>5020</v>
      </c>
      <c r="O633" s="77"/>
      <c r="Q633" s="162" t="s">
        <v>945</v>
      </c>
      <c r="R633" s="167" t="s">
        <v>3108</v>
      </c>
      <c r="S633" s="160">
        <v>258</v>
      </c>
      <c r="T633" s="163">
        <v>1481</v>
      </c>
      <c r="U633" s="164">
        <f t="shared" si="9"/>
        <v>1223</v>
      </c>
      <c r="V633" s="246"/>
      <c r="W633" s="246"/>
    </row>
    <row r="634" spans="2:23" ht="26.25" x14ac:dyDescent="0.3">
      <c r="B634" s="18">
        <v>610</v>
      </c>
      <c r="C634" s="19">
        <v>-6</v>
      </c>
      <c r="D634" s="172" t="s">
        <v>3216</v>
      </c>
      <c r="E634" s="141" t="s">
        <v>4026</v>
      </c>
      <c r="F634" s="142" t="s">
        <v>7</v>
      </c>
      <c r="G634" s="143" t="s">
        <v>4573</v>
      </c>
      <c r="H634" s="138">
        <v>11</v>
      </c>
      <c r="I634" s="139">
        <v>2</v>
      </c>
      <c r="J634" s="140">
        <v>5.5</v>
      </c>
      <c r="K634" s="265"/>
      <c r="L634" s="46"/>
      <c r="M634" s="266" t="s">
        <v>4701</v>
      </c>
      <c r="N634" s="235" t="s">
        <v>960</v>
      </c>
      <c r="O634" s="77"/>
      <c r="Q634" s="162" t="s">
        <v>2131</v>
      </c>
      <c r="R634" s="167" t="s">
        <v>2099</v>
      </c>
      <c r="S634" s="160">
        <v>924</v>
      </c>
      <c r="T634" s="163">
        <v>1335</v>
      </c>
      <c r="U634" s="164">
        <f t="shared" si="9"/>
        <v>411</v>
      </c>
      <c r="V634" s="246"/>
      <c r="W634" s="246"/>
    </row>
    <row r="635" spans="2:23" ht="26.25" x14ac:dyDescent="0.3">
      <c r="B635" s="18">
        <v>610</v>
      </c>
      <c r="C635" s="19">
        <v>-6</v>
      </c>
      <c r="D635" s="172" t="s">
        <v>3120</v>
      </c>
      <c r="E635" s="141" t="s">
        <v>4026</v>
      </c>
      <c r="F635" s="142" t="s">
        <v>7</v>
      </c>
      <c r="G635" s="143" t="s">
        <v>2212</v>
      </c>
      <c r="H635" s="138">
        <v>11</v>
      </c>
      <c r="I635" s="139">
        <v>2</v>
      </c>
      <c r="J635" s="140">
        <v>5.5</v>
      </c>
      <c r="K635" s="265"/>
      <c r="L635" s="46"/>
      <c r="M635" s="266" t="s">
        <v>6332</v>
      </c>
      <c r="N635" s="253" t="s">
        <v>960</v>
      </c>
      <c r="O635" s="77"/>
      <c r="Q635" s="162" t="s">
        <v>948</v>
      </c>
      <c r="R635" s="167" t="s">
        <v>642</v>
      </c>
      <c r="S635" s="160">
        <v>840</v>
      </c>
      <c r="T635" s="163">
        <v>940</v>
      </c>
      <c r="U635" s="164">
        <f t="shared" si="9"/>
        <v>100</v>
      </c>
      <c r="V635" s="246"/>
      <c r="W635" s="246"/>
    </row>
    <row r="636" spans="2:23" ht="26.25" x14ac:dyDescent="0.3">
      <c r="B636" s="18">
        <v>610</v>
      </c>
      <c r="C636" s="19">
        <v>-6</v>
      </c>
      <c r="D636" s="172" t="s">
        <v>2206</v>
      </c>
      <c r="E636" s="141" t="s">
        <v>4026</v>
      </c>
      <c r="F636" s="142" t="s">
        <v>7</v>
      </c>
      <c r="G636" s="143" t="s">
        <v>2302</v>
      </c>
      <c r="H636" s="138">
        <v>11</v>
      </c>
      <c r="I636" s="139">
        <v>2</v>
      </c>
      <c r="J636" s="140">
        <v>5.5</v>
      </c>
      <c r="K636" s="265"/>
      <c r="L636" s="46"/>
      <c r="M636" s="255" t="s">
        <v>6333</v>
      </c>
      <c r="N636" s="253" t="s">
        <v>960</v>
      </c>
      <c r="O636" s="77"/>
      <c r="Q636" s="162" t="s">
        <v>952</v>
      </c>
      <c r="R636" s="167" t="s">
        <v>323</v>
      </c>
      <c r="S636" s="160">
        <v>310</v>
      </c>
      <c r="T636" s="163">
        <v>322</v>
      </c>
      <c r="U636" s="164">
        <f t="shared" si="9"/>
        <v>12</v>
      </c>
      <c r="V636" s="246"/>
      <c r="W636" s="246"/>
    </row>
    <row r="637" spans="2:23" ht="26.25" x14ac:dyDescent="0.3">
      <c r="B637" s="18">
        <v>610</v>
      </c>
      <c r="C637" s="19">
        <v>-6</v>
      </c>
      <c r="D637" s="172" t="s">
        <v>2567</v>
      </c>
      <c r="E637" s="141" t="s">
        <v>4026</v>
      </c>
      <c r="F637" s="142" t="s">
        <v>7</v>
      </c>
      <c r="G637" s="143" t="s">
        <v>2605</v>
      </c>
      <c r="H637" s="138">
        <v>11</v>
      </c>
      <c r="I637" s="139">
        <v>2</v>
      </c>
      <c r="J637" s="140">
        <v>5.5</v>
      </c>
      <c r="K637" s="265"/>
      <c r="L637" s="46"/>
      <c r="M637" s="255" t="s">
        <v>6334</v>
      </c>
      <c r="N637" s="253" t="s">
        <v>960</v>
      </c>
      <c r="O637" s="77"/>
      <c r="Q637" s="162" t="s">
        <v>953</v>
      </c>
      <c r="R637" s="167" t="s">
        <v>106</v>
      </c>
      <c r="S637" s="160">
        <v>87</v>
      </c>
      <c r="T637" s="163">
        <v>855</v>
      </c>
      <c r="U637" s="164">
        <f t="shared" si="9"/>
        <v>768</v>
      </c>
      <c r="V637" s="246"/>
      <c r="W637" s="246"/>
    </row>
    <row r="638" spans="2:23" ht="28.5" x14ac:dyDescent="0.3">
      <c r="B638" s="18">
        <v>610</v>
      </c>
      <c r="C638" s="19">
        <v>-6</v>
      </c>
      <c r="D638" s="172" t="s">
        <v>3296</v>
      </c>
      <c r="E638" s="141" t="s">
        <v>4026</v>
      </c>
      <c r="F638" s="142" t="s">
        <v>7</v>
      </c>
      <c r="G638" s="143" t="s">
        <v>3297</v>
      </c>
      <c r="H638" s="138">
        <v>11</v>
      </c>
      <c r="I638" s="139">
        <v>2</v>
      </c>
      <c r="J638" s="140">
        <v>5.5</v>
      </c>
      <c r="K638" s="265"/>
      <c r="L638" s="46"/>
      <c r="M638" s="255" t="s">
        <v>6335</v>
      </c>
      <c r="N638" s="253" t="s">
        <v>960</v>
      </c>
      <c r="O638" s="77"/>
      <c r="Q638" s="162" t="s">
        <v>5580</v>
      </c>
      <c r="R638" s="167" t="s">
        <v>5446</v>
      </c>
      <c r="S638" s="160">
        <v>691</v>
      </c>
      <c r="T638" s="163">
        <v>1063</v>
      </c>
      <c r="U638" s="164">
        <f t="shared" si="9"/>
        <v>372</v>
      </c>
      <c r="V638" s="246"/>
      <c r="W638" s="246"/>
    </row>
    <row r="639" spans="2:23" ht="28.5" x14ac:dyDescent="0.3">
      <c r="B639" s="18">
        <v>610</v>
      </c>
      <c r="C639" s="19">
        <v>-6</v>
      </c>
      <c r="D639" s="172" t="s">
        <v>877</v>
      </c>
      <c r="E639" s="141" t="s">
        <v>4026</v>
      </c>
      <c r="F639" s="142" t="s">
        <v>7</v>
      </c>
      <c r="G639" s="143" t="s">
        <v>3180</v>
      </c>
      <c r="H639" s="138">
        <v>11</v>
      </c>
      <c r="I639" s="139">
        <v>3</v>
      </c>
      <c r="J639" s="140">
        <v>3.6666666666666665</v>
      </c>
      <c r="K639" s="265"/>
      <c r="L639" s="46"/>
      <c r="M639" s="262" t="s">
        <v>4700</v>
      </c>
      <c r="N639" s="234"/>
      <c r="O639" s="77"/>
      <c r="Q639" s="162" t="s">
        <v>959</v>
      </c>
      <c r="R639" s="167" t="s">
        <v>1016</v>
      </c>
      <c r="S639" s="160">
        <v>645</v>
      </c>
      <c r="T639" s="163">
        <v>653</v>
      </c>
      <c r="U639" s="164">
        <f t="shared" si="9"/>
        <v>8</v>
      </c>
      <c r="V639" s="246"/>
      <c r="W639" s="246"/>
    </row>
    <row r="640" spans="2:23" ht="31.5" x14ac:dyDescent="0.3">
      <c r="B640" s="18">
        <v>610</v>
      </c>
      <c r="C640" s="19">
        <v>-6</v>
      </c>
      <c r="D640" s="172" t="s">
        <v>419</v>
      </c>
      <c r="E640" s="141" t="s">
        <v>4026</v>
      </c>
      <c r="F640" s="142" t="s">
        <v>7</v>
      </c>
      <c r="G640" s="143" t="s">
        <v>420</v>
      </c>
      <c r="H640" s="138">
        <v>11</v>
      </c>
      <c r="I640" s="139">
        <v>3</v>
      </c>
      <c r="J640" s="140">
        <v>3.6666666666666665</v>
      </c>
      <c r="K640" s="265"/>
      <c r="L640" s="46"/>
      <c r="M640" s="252" t="s">
        <v>5666</v>
      </c>
      <c r="N640" s="253" t="s">
        <v>960</v>
      </c>
      <c r="O640" s="77"/>
      <c r="Q640" s="162" t="s">
        <v>963</v>
      </c>
      <c r="R640" s="167" t="s">
        <v>4226</v>
      </c>
      <c r="S640" s="160">
        <v>230</v>
      </c>
      <c r="T640" s="163">
        <v>1481</v>
      </c>
      <c r="U640" s="164">
        <f t="shared" si="9"/>
        <v>1251</v>
      </c>
      <c r="V640" s="246"/>
      <c r="W640" s="246"/>
    </row>
    <row r="641" spans="2:23" ht="31.5" x14ac:dyDescent="0.3">
      <c r="B641" s="18">
        <v>610</v>
      </c>
      <c r="C641" s="19">
        <v>-6</v>
      </c>
      <c r="D641" s="172" t="s">
        <v>1044</v>
      </c>
      <c r="E641" s="141" t="s">
        <v>4026</v>
      </c>
      <c r="F641" s="142" t="s">
        <v>7</v>
      </c>
      <c r="G641" s="143" t="s">
        <v>2420</v>
      </c>
      <c r="H641" s="138">
        <v>11</v>
      </c>
      <c r="I641" s="139">
        <v>3</v>
      </c>
      <c r="J641" s="140">
        <v>3.6666666666666665</v>
      </c>
      <c r="K641" s="265"/>
      <c r="L641" s="46"/>
      <c r="M641" s="255" t="s">
        <v>6336</v>
      </c>
      <c r="N641" s="253" t="s">
        <v>3746</v>
      </c>
      <c r="O641" s="77"/>
      <c r="Q641" s="162" t="s">
        <v>3869</v>
      </c>
      <c r="R641" s="167" t="s">
        <v>323</v>
      </c>
      <c r="S641" s="160">
        <v>1451</v>
      </c>
      <c r="T641" s="163">
        <v>138</v>
      </c>
      <c r="U641" s="164">
        <f t="shared" si="9"/>
        <v>-1313</v>
      </c>
      <c r="V641" s="246"/>
      <c r="W641" s="246"/>
    </row>
    <row r="642" spans="2:23" ht="28.5" x14ac:dyDescent="0.3">
      <c r="B642" s="18">
        <v>610</v>
      </c>
      <c r="C642" s="19">
        <v>-6</v>
      </c>
      <c r="D642" s="172" t="s">
        <v>3398</v>
      </c>
      <c r="E642" s="141" t="s">
        <v>4026</v>
      </c>
      <c r="F642" s="142" t="s">
        <v>7</v>
      </c>
      <c r="G642" s="143" t="s">
        <v>323</v>
      </c>
      <c r="H642" s="138">
        <v>11</v>
      </c>
      <c r="I642" s="139">
        <v>3</v>
      </c>
      <c r="J642" s="140">
        <v>3.6666666666666665</v>
      </c>
      <c r="K642" s="265"/>
      <c r="L642" s="46"/>
      <c r="M642" s="262" t="s">
        <v>4699</v>
      </c>
      <c r="N642" s="253" t="s">
        <v>960</v>
      </c>
      <c r="O642" s="77"/>
      <c r="Q642" s="162" t="s">
        <v>965</v>
      </c>
      <c r="R642" s="167" t="s">
        <v>3169</v>
      </c>
      <c r="S642" s="160">
        <v>38</v>
      </c>
      <c r="T642" s="163">
        <v>855</v>
      </c>
      <c r="U642" s="164">
        <f t="shared" si="9"/>
        <v>817</v>
      </c>
      <c r="V642" s="246"/>
      <c r="W642" s="246"/>
    </row>
    <row r="643" spans="2:23" ht="28.5" x14ac:dyDescent="0.3">
      <c r="B643" s="18">
        <v>610</v>
      </c>
      <c r="C643" s="19">
        <v>-6</v>
      </c>
      <c r="D643" s="172" t="s">
        <v>1286</v>
      </c>
      <c r="E643" s="141" t="s">
        <v>4026</v>
      </c>
      <c r="F643" s="142" t="s">
        <v>7</v>
      </c>
      <c r="G643" s="143" t="s">
        <v>2300</v>
      </c>
      <c r="H643" s="138">
        <v>11</v>
      </c>
      <c r="I643" s="139">
        <v>3</v>
      </c>
      <c r="J643" s="140">
        <v>3.6666666666666665</v>
      </c>
      <c r="K643" s="265"/>
      <c r="L643" s="46"/>
      <c r="M643" s="262" t="s">
        <v>6337</v>
      </c>
      <c r="N643" s="253" t="s">
        <v>960</v>
      </c>
      <c r="O643" s="77"/>
      <c r="Q643" s="162" t="s">
        <v>3257</v>
      </c>
      <c r="R643" s="167" t="s">
        <v>3209</v>
      </c>
      <c r="S643" s="160">
        <v>924</v>
      </c>
      <c r="T643" s="163">
        <v>1136</v>
      </c>
      <c r="U643" s="164">
        <f t="shared" si="9"/>
        <v>212</v>
      </c>
      <c r="V643" s="246"/>
      <c r="W643" s="246"/>
    </row>
    <row r="644" spans="2:23" ht="28.5" x14ac:dyDescent="0.3">
      <c r="B644" s="18">
        <v>610</v>
      </c>
      <c r="C644" s="19">
        <v>-6</v>
      </c>
      <c r="D644" s="173" t="s">
        <v>3083</v>
      </c>
      <c r="E644" s="144" t="s">
        <v>4026</v>
      </c>
      <c r="F644" s="142" t="s">
        <v>7</v>
      </c>
      <c r="G644" s="143" t="s">
        <v>3084</v>
      </c>
      <c r="H644" s="138">
        <v>11</v>
      </c>
      <c r="I644" s="139">
        <v>3</v>
      </c>
      <c r="J644" s="140">
        <v>3.6666666666666665</v>
      </c>
      <c r="K644" s="265"/>
      <c r="L644" s="46"/>
      <c r="M644" s="262" t="s">
        <v>6338</v>
      </c>
      <c r="N644" s="253" t="s">
        <v>960</v>
      </c>
      <c r="O644" s="77"/>
      <c r="Q644" s="162" t="s">
        <v>5756</v>
      </c>
      <c r="R644" s="167" t="s">
        <v>5616</v>
      </c>
      <c r="S644" s="160">
        <v>1112</v>
      </c>
      <c r="T644" s="163">
        <v>940</v>
      </c>
      <c r="U644" s="164">
        <f t="shared" si="9"/>
        <v>-172</v>
      </c>
      <c r="V644" s="246"/>
      <c r="W644" s="246"/>
    </row>
    <row r="645" spans="2:23" ht="28.5" x14ac:dyDescent="0.3">
      <c r="B645" s="18">
        <v>610</v>
      </c>
      <c r="C645" s="19">
        <v>-6</v>
      </c>
      <c r="D645" s="172" t="s">
        <v>3927</v>
      </c>
      <c r="E645" s="141" t="s">
        <v>4026</v>
      </c>
      <c r="F645" s="142" t="s">
        <v>7</v>
      </c>
      <c r="G645" s="143" t="s">
        <v>323</v>
      </c>
      <c r="H645" s="138">
        <v>11</v>
      </c>
      <c r="I645" s="139">
        <v>3</v>
      </c>
      <c r="J645" s="140">
        <v>3.6666666666666665</v>
      </c>
      <c r="K645" s="265"/>
      <c r="L645" s="46"/>
      <c r="M645" s="262" t="s">
        <v>5479</v>
      </c>
      <c r="N645" s="234" t="s">
        <v>960</v>
      </c>
      <c r="O645" s="77"/>
      <c r="Q645" s="162" t="s">
        <v>4020</v>
      </c>
      <c r="R645" s="167" t="s">
        <v>3997</v>
      </c>
      <c r="S645" s="160">
        <v>819</v>
      </c>
      <c r="T645" s="163">
        <v>1481</v>
      </c>
      <c r="U645" s="164">
        <f t="shared" si="9"/>
        <v>662</v>
      </c>
      <c r="V645" s="246"/>
      <c r="W645" s="246"/>
    </row>
    <row r="646" spans="2:23" ht="42.75" x14ac:dyDescent="0.3">
      <c r="B646" s="18">
        <v>610</v>
      </c>
      <c r="C646" s="19">
        <v>-6</v>
      </c>
      <c r="D646" s="172" t="s">
        <v>403</v>
      </c>
      <c r="E646" s="141" t="s">
        <v>4026</v>
      </c>
      <c r="F646" s="142" t="s">
        <v>7</v>
      </c>
      <c r="G646" s="143" t="s">
        <v>404</v>
      </c>
      <c r="H646" s="138">
        <v>11</v>
      </c>
      <c r="I646" s="139">
        <v>4</v>
      </c>
      <c r="J646" s="140">
        <v>2.75</v>
      </c>
      <c r="K646" s="265"/>
      <c r="L646" s="46" t="s">
        <v>4538</v>
      </c>
      <c r="M646" s="262" t="s">
        <v>5847</v>
      </c>
      <c r="N646" s="234"/>
      <c r="O646" s="77"/>
      <c r="Q646" s="162" t="s">
        <v>971</v>
      </c>
      <c r="R646" s="167" t="s">
        <v>479</v>
      </c>
      <c r="S646" s="160">
        <v>158</v>
      </c>
      <c r="T646" s="163">
        <v>338</v>
      </c>
      <c r="U646" s="164">
        <f t="shared" si="9"/>
        <v>180</v>
      </c>
      <c r="V646" s="246"/>
      <c r="W646" s="246"/>
    </row>
    <row r="647" spans="2:23" ht="42.75" x14ac:dyDescent="0.3">
      <c r="B647" s="18">
        <v>610</v>
      </c>
      <c r="C647" s="19">
        <v>-6</v>
      </c>
      <c r="D647" s="172" t="s">
        <v>3227</v>
      </c>
      <c r="E647" s="141" t="s">
        <v>4026</v>
      </c>
      <c r="F647" s="142" t="s">
        <v>7</v>
      </c>
      <c r="G647" s="143" t="s">
        <v>3228</v>
      </c>
      <c r="H647" s="138">
        <v>11</v>
      </c>
      <c r="I647" s="139">
        <v>4</v>
      </c>
      <c r="J647" s="140">
        <v>2.75</v>
      </c>
      <c r="K647" s="265"/>
      <c r="L647" s="46"/>
      <c r="M647" s="252" t="s">
        <v>6339</v>
      </c>
      <c r="N647" s="253" t="s">
        <v>960</v>
      </c>
      <c r="O647" s="77"/>
      <c r="Q647" s="162" t="s">
        <v>2789</v>
      </c>
      <c r="R647" s="167" t="s">
        <v>2732</v>
      </c>
      <c r="S647" s="160">
        <v>1451</v>
      </c>
      <c r="T647" s="163">
        <v>255</v>
      </c>
      <c r="U647" s="164">
        <f t="shared" ref="U647:U710" si="10">IFERROR(IF(T647=0,"New",T647-S647),"New")</f>
        <v>-1196</v>
      </c>
      <c r="V647" s="246"/>
      <c r="W647" s="246"/>
    </row>
    <row r="648" spans="2:23" ht="42.75" x14ac:dyDescent="0.3">
      <c r="B648" s="18">
        <v>610</v>
      </c>
      <c r="C648" s="19">
        <v>-6</v>
      </c>
      <c r="D648" s="172" t="s">
        <v>898</v>
      </c>
      <c r="E648" s="141" t="s">
        <v>4026</v>
      </c>
      <c r="F648" s="142" t="s">
        <v>7</v>
      </c>
      <c r="G648" s="143" t="s">
        <v>899</v>
      </c>
      <c r="H648" s="138">
        <v>11</v>
      </c>
      <c r="I648" s="139">
        <v>5</v>
      </c>
      <c r="J648" s="140">
        <v>2.2000000000000002</v>
      </c>
      <c r="K648" s="265"/>
      <c r="L648" s="46"/>
      <c r="M648" s="262" t="s">
        <v>5437</v>
      </c>
      <c r="N648" s="234" t="s">
        <v>960</v>
      </c>
      <c r="O648" s="96"/>
      <c r="Q648" s="162" t="s">
        <v>5883</v>
      </c>
      <c r="R648" s="167" t="s">
        <v>5814</v>
      </c>
      <c r="S648" s="160">
        <v>1451</v>
      </c>
      <c r="T648" s="163">
        <v>940</v>
      </c>
      <c r="U648" s="164">
        <f t="shared" si="10"/>
        <v>-511</v>
      </c>
      <c r="V648" s="246"/>
      <c r="W648" s="246"/>
    </row>
    <row r="649" spans="2:23" ht="42.75" x14ac:dyDescent="0.3">
      <c r="B649" s="18">
        <v>610</v>
      </c>
      <c r="C649" s="19">
        <v>-6</v>
      </c>
      <c r="D649" s="172" t="s">
        <v>1824</v>
      </c>
      <c r="E649" s="141" t="s">
        <v>4026</v>
      </c>
      <c r="F649" s="142" t="s">
        <v>7</v>
      </c>
      <c r="G649" s="143" t="s">
        <v>858</v>
      </c>
      <c r="H649" s="138">
        <v>11</v>
      </c>
      <c r="I649" s="139">
        <v>6</v>
      </c>
      <c r="J649" s="140">
        <v>1.8333333333333333</v>
      </c>
      <c r="K649" s="265"/>
      <c r="L649" s="46"/>
      <c r="M649" s="252" t="s">
        <v>6340</v>
      </c>
      <c r="N649" s="234" t="s">
        <v>5405</v>
      </c>
      <c r="O649" s="77"/>
      <c r="Q649" s="162" t="s">
        <v>974</v>
      </c>
      <c r="R649" s="167" t="s">
        <v>1321</v>
      </c>
      <c r="S649" s="160">
        <v>840</v>
      </c>
      <c r="T649" s="163">
        <v>855</v>
      </c>
      <c r="U649" s="164">
        <f t="shared" si="10"/>
        <v>15</v>
      </c>
      <c r="V649" s="246"/>
      <c r="W649" s="246"/>
    </row>
    <row r="650" spans="2:23" ht="26.25" x14ac:dyDescent="0.3">
      <c r="B650" s="18">
        <v>610</v>
      </c>
      <c r="C650" s="19" t="s">
        <v>331</v>
      </c>
      <c r="D650" s="173" t="s">
        <v>5960</v>
      </c>
      <c r="E650" s="144" t="s">
        <v>4026</v>
      </c>
      <c r="F650" s="142" t="s">
        <v>7</v>
      </c>
      <c r="G650" s="143" t="s">
        <v>5961</v>
      </c>
      <c r="H650" s="138">
        <v>11</v>
      </c>
      <c r="I650" s="139">
        <v>1</v>
      </c>
      <c r="J650" s="140">
        <v>11</v>
      </c>
      <c r="K650" s="265"/>
      <c r="L650" s="46"/>
      <c r="M650" s="257" t="s">
        <v>5969</v>
      </c>
      <c r="N650" s="253"/>
      <c r="O650" s="77"/>
      <c r="Q650" s="162" t="s">
        <v>3153</v>
      </c>
      <c r="R650" s="167" t="s">
        <v>323</v>
      </c>
      <c r="S650" s="160">
        <v>924</v>
      </c>
      <c r="T650" s="163">
        <v>310</v>
      </c>
      <c r="U650" s="164">
        <f t="shared" si="10"/>
        <v>-614</v>
      </c>
      <c r="V650" s="246"/>
      <c r="W650" s="246"/>
    </row>
    <row r="651" spans="2:23" ht="26.25" x14ac:dyDescent="0.3">
      <c r="B651" s="18">
        <v>645</v>
      </c>
      <c r="C651" s="19">
        <v>-3</v>
      </c>
      <c r="D651" s="172" t="s">
        <v>497</v>
      </c>
      <c r="E651" s="141" t="s">
        <v>4026</v>
      </c>
      <c r="F651" s="142" t="s">
        <v>7</v>
      </c>
      <c r="G651" s="143" t="s">
        <v>498</v>
      </c>
      <c r="H651" s="138">
        <v>10</v>
      </c>
      <c r="I651" s="139">
        <v>1</v>
      </c>
      <c r="J651" s="140">
        <v>10</v>
      </c>
      <c r="K651" s="265"/>
      <c r="L651" s="46"/>
      <c r="M651" s="255" t="s">
        <v>4089</v>
      </c>
      <c r="N651" s="253"/>
      <c r="O651" s="77"/>
      <c r="Q651" s="162" t="s">
        <v>976</v>
      </c>
      <c r="R651" s="167" t="s">
        <v>323</v>
      </c>
      <c r="S651" s="161">
        <v>208</v>
      </c>
      <c r="T651" s="163">
        <v>69</v>
      </c>
      <c r="U651" s="164">
        <f t="shared" si="10"/>
        <v>-139</v>
      </c>
      <c r="V651" s="246"/>
      <c r="W651" s="246"/>
    </row>
    <row r="652" spans="2:23" ht="26.25" x14ac:dyDescent="0.3">
      <c r="B652" s="18">
        <v>645</v>
      </c>
      <c r="C652" s="19">
        <v>-3</v>
      </c>
      <c r="D652" s="172" t="s">
        <v>1015</v>
      </c>
      <c r="E652" s="141" t="s">
        <v>4026</v>
      </c>
      <c r="F652" s="142" t="s">
        <v>7</v>
      </c>
      <c r="G652" s="143" t="s">
        <v>1016</v>
      </c>
      <c r="H652" s="138">
        <v>10</v>
      </c>
      <c r="I652" s="139">
        <v>1</v>
      </c>
      <c r="J652" s="140">
        <v>10</v>
      </c>
      <c r="K652" s="265"/>
      <c r="L652" s="46"/>
      <c r="M652" s="255" t="s">
        <v>3644</v>
      </c>
      <c r="N652" s="253" t="s">
        <v>960</v>
      </c>
      <c r="O652" s="77"/>
      <c r="Q652" s="162" t="s">
        <v>3554</v>
      </c>
      <c r="R652" s="167" t="s">
        <v>3532</v>
      </c>
      <c r="S652" s="160">
        <v>1451</v>
      </c>
      <c r="T652" s="163">
        <v>703</v>
      </c>
      <c r="U652" s="164">
        <f t="shared" si="10"/>
        <v>-748</v>
      </c>
      <c r="V652" s="246"/>
      <c r="W652" s="246"/>
    </row>
    <row r="653" spans="2:23" ht="26.25" x14ac:dyDescent="0.3">
      <c r="B653" s="18">
        <v>645</v>
      </c>
      <c r="C653" s="19">
        <v>-3</v>
      </c>
      <c r="D653" s="172" t="s">
        <v>1338</v>
      </c>
      <c r="E653" s="141" t="s">
        <v>4026</v>
      </c>
      <c r="F653" s="142" t="s">
        <v>7</v>
      </c>
      <c r="G653" s="143" t="s">
        <v>323</v>
      </c>
      <c r="H653" s="138">
        <v>10</v>
      </c>
      <c r="I653" s="139">
        <v>1</v>
      </c>
      <c r="J653" s="140">
        <v>10</v>
      </c>
      <c r="K653" s="265"/>
      <c r="L653" s="46"/>
      <c r="M653" s="255" t="s">
        <v>3650</v>
      </c>
      <c r="N653" s="245"/>
      <c r="O653" s="77"/>
      <c r="Q653" s="162" t="s">
        <v>3870</v>
      </c>
      <c r="R653" s="167" t="s">
        <v>3796</v>
      </c>
      <c r="S653" s="160">
        <v>339</v>
      </c>
      <c r="T653" s="163">
        <v>653</v>
      </c>
      <c r="U653" s="164">
        <f t="shared" si="10"/>
        <v>314</v>
      </c>
      <c r="V653" s="246"/>
      <c r="W653" s="246"/>
    </row>
    <row r="654" spans="2:23" ht="26.25" x14ac:dyDescent="0.3">
      <c r="B654" s="18">
        <v>645</v>
      </c>
      <c r="C654" s="19">
        <v>-3</v>
      </c>
      <c r="D654" s="172" t="s">
        <v>5915</v>
      </c>
      <c r="E654" s="141" t="s">
        <v>4026</v>
      </c>
      <c r="F654" s="142" t="s">
        <v>7</v>
      </c>
      <c r="G654" s="143" t="s">
        <v>323</v>
      </c>
      <c r="H654" s="138">
        <v>10</v>
      </c>
      <c r="I654" s="139">
        <v>1</v>
      </c>
      <c r="J654" s="140">
        <v>10</v>
      </c>
      <c r="K654" s="265"/>
      <c r="L654" s="46"/>
      <c r="M654" s="255" t="s">
        <v>5920</v>
      </c>
      <c r="N654" s="235"/>
      <c r="O654" s="77"/>
      <c r="Q654" s="162" t="s">
        <v>5202</v>
      </c>
      <c r="R654" s="167" t="s">
        <v>79</v>
      </c>
      <c r="S654" s="160">
        <v>1112</v>
      </c>
      <c r="T654" s="163">
        <v>230</v>
      </c>
      <c r="U654" s="164">
        <f t="shared" si="10"/>
        <v>-882</v>
      </c>
      <c r="V654" s="246"/>
      <c r="W654" s="246"/>
    </row>
    <row r="655" spans="2:23" ht="26.25" x14ac:dyDescent="0.3">
      <c r="B655" s="18">
        <v>645</v>
      </c>
      <c r="C655" s="19">
        <v>-3</v>
      </c>
      <c r="D655" s="172" t="s">
        <v>5916</v>
      </c>
      <c r="E655" s="141" t="s">
        <v>4026</v>
      </c>
      <c r="F655" s="142" t="s">
        <v>7</v>
      </c>
      <c r="G655" s="143" t="s">
        <v>323</v>
      </c>
      <c r="H655" s="138">
        <v>10</v>
      </c>
      <c r="I655" s="139">
        <v>1</v>
      </c>
      <c r="J655" s="140">
        <v>10</v>
      </c>
      <c r="K655" s="265"/>
      <c r="L655" s="46"/>
      <c r="M655" s="255" t="s">
        <v>5920</v>
      </c>
      <c r="N655" s="235"/>
      <c r="O655" s="77"/>
      <c r="Q655" s="162" t="s">
        <v>2790</v>
      </c>
      <c r="R655" s="167" t="s">
        <v>323</v>
      </c>
      <c r="S655" s="160">
        <v>1451</v>
      </c>
      <c r="T655" s="163">
        <v>1481</v>
      </c>
      <c r="U655" s="164">
        <f t="shared" si="10"/>
        <v>30</v>
      </c>
      <c r="V655" s="246"/>
      <c r="W655" s="246"/>
    </row>
    <row r="656" spans="2:23" ht="26.25" x14ac:dyDescent="0.3">
      <c r="B656" s="18">
        <v>645</v>
      </c>
      <c r="C656" s="19">
        <v>-3</v>
      </c>
      <c r="D656" s="172" t="s">
        <v>3941</v>
      </c>
      <c r="E656" s="141" t="s">
        <v>4026</v>
      </c>
      <c r="F656" s="142" t="s">
        <v>7</v>
      </c>
      <c r="G656" s="143" t="s">
        <v>3942</v>
      </c>
      <c r="H656" s="138">
        <v>10</v>
      </c>
      <c r="I656" s="139">
        <v>1</v>
      </c>
      <c r="J656" s="140">
        <v>10</v>
      </c>
      <c r="K656" s="265"/>
      <c r="L656" s="46"/>
      <c r="M656" s="255" t="s">
        <v>3943</v>
      </c>
      <c r="N656" s="253" t="s">
        <v>960</v>
      </c>
      <c r="O656" s="77"/>
      <c r="Q656" s="162" t="s">
        <v>2791</v>
      </c>
      <c r="R656" s="167" t="s">
        <v>323</v>
      </c>
      <c r="S656" s="161">
        <v>1451</v>
      </c>
      <c r="T656" s="163">
        <v>36</v>
      </c>
      <c r="U656" s="164">
        <f t="shared" si="10"/>
        <v>-1415</v>
      </c>
      <c r="V656" s="246"/>
      <c r="W656" s="246"/>
    </row>
    <row r="657" spans="2:23" ht="28.5" x14ac:dyDescent="0.3">
      <c r="B657" s="18">
        <v>645</v>
      </c>
      <c r="C657" s="19">
        <v>-3</v>
      </c>
      <c r="D657" s="172" t="s">
        <v>2663</v>
      </c>
      <c r="E657" s="141" t="s">
        <v>4026</v>
      </c>
      <c r="F657" s="142" t="s">
        <v>7</v>
      </c>
      <c r="G657" s="143" t="s">
        <v>2664</v>
      </c>
      <c r="H657" s="138">
        <v>10</v>
      </c>
      <c r="I657" s="139">
        <v>1</v>
      </c>
      <c r="J657" s="140">
        <v>10</v>
      </c>
      <c r="K657" s="265"/>
      <c r="L657" s="46"/>
      <c r="M657" s="255" t="s">
        <v>3648</v>
      </c>
      <c r="N657" s="253" t="s">
        <v>960</v>
      </c>
      <c r="O657" s="77"/>
      <c r="Q657" s="162" t="s">
        <v>3871</v>
      </c>
      <c r="R657" s="167" t="s">
        <v>3514</v>
      </c>
      <c r="S657" s="160">
        <v>1112</v>
      </c>
      <c r="T657" s="163">
        <v>940</v>
      </c>
      <c r="U657" s="164">
        <f t="shared" si="10"/>
        <v>-172</v>
      </c>
      <c r="V657" s="246"/>
      <c r="W657" s="246"/>
    </row>
    <row r="658" spans="2:23" ht="26.25" x14ac:dyDescent="0.3">
      <c r="B658" s="18">
        <v>645</v>
      </c>
      <c r="C658" s="19">
        <v>-3</v>
      </c>
      <c r="D658" s="172" t="s">
        <v>4449</v>
      </c>
      <c r="E658" s="141" t="s">
        <v>4026</v>
      </c>
      <c r="F658" s="142" t="s">
        <v>7</v>
      </c>
      <c r="G658" s="143" t="s">
        <v>5609</v>
      </c>
      <c r="H658" s="138">
        <v>10</v>
      </c>
      <c r="I658" s="139">
        <v>1</v>
      </c>
      <c r="J658" s="140">
        <v>10</v>
      </c>
      <c r="K658" s="265"/>
      <c r="L658" s="46"/>
      <c r="M658" s="266" t="s">
        <v>5608</v>
      </c>
      <c r="N658" s="235"/>
      <c r="O658" s="77"/>
      <c r="Q658" s="162" t="s">
        <v>3258</v>
      </c>
      <c r="R658" s="167" t="s">
        <v>323</v>
      </c>
      <c r="S658" s="160">
        <v>1451</v>
      </c>
      <c r="T658" s="163">
        <v>1136</v>
      </c>
      <c r="U658" s="164">
        <f t="shared" si="10"/>
        <v>-315</v>
      </c>
      <c r="V658" s="246"/>
      <c r="W658" s="246"/>
    </row>
    <row r="659" spans="2:23" ht="28.5" x14ac:dyDescent="0.3">
      <c r="B659" s="18">
        <v>645</v>
      </c>
      <c r="C659" s="19">
        <v>-3</v>
      </c>
      <c r="D659" s="172" t="s">
        <v>625</v>
      </c>
      <c r="E659" s="141" t="s">
        <v>4026</v>
      </c>
      <c r="F659" s="142" t="s">
        <v>7</v>
      </c>
      <c r="G659" s="143" t="s">
        <v>323</v>
      </c>
      <c r="H659" s="138">
        <v>10</v>
      </c>
      <c r="I659" s="139">
        <v>1</v>
      </c>
      <c r="J659" s="140">
        <v>10</v>
      </c>
      <c r="K659" s="265"/>
      <c r="L659" s="46"/>
      <c r="M659" s="255" t="s">
        <v>5353</v>
      </c>
      <c r="N659" s="235"/>
      <c r="O659" s="77"/>
      <c r="Q659" s="162" t="s">
        <v>977</v>
      </c>
      <c r="R659" s="167" t="s">
        <v>2405</v>
      </c>
      <c r="S659" s="160">
        <v>1451</v>
      </c>
      <c r="T659" s="163">
        <v>833</v>
      </c>
      <c r="U659" s="164">
        <f t="shared" si="10"/>
        <v>-618</v>
      </c>
      <c r="V659" s="246"/>
      <c r="W659" s="246"/>
    </row>
    <row r="660" spans="2:23" ht="28.5" x14ac:dyDescent="0.3">
      <c r="B660" s="18">
        <v>645</v>
      </c>
      <c r="C660" s="19">
        <v>-3</v>
      </c>
      <c r="D660" s="172" t="s">
        <v>4980</v>
      </c>
      <c r="E660" s="141" t="s">
        <v>4026</v>
      </c>
      <c r="F660" s="142" t="s">
        <v>7</v>
      </c>
      <c r="G660" s="143" t="s">
        <v>4981</v>
      </c>
      <c r="H660" s="138">
        <v>10</v>
      </c>
      <c r="I660" s="139">
        <v>1</v>
      </c>
      <c r="J660" s="140">
        <v>10</v>
      </c>
      <c r="K660" s="265"/>
      <c r="L660" s="46"/>
      <c r="M660" s="255" t="s">
        <v>5022</v>
      </c>
      <c r="N660" s="235"/>
      <c r="O660" s="77"/>
      <c r="Q660" s="162" t="s">
        <v>978</v>
      </c>
      <c r="R660" s="167" t="s">
        <v>1161</v>
      </c>
      <c r="S660" s="160">
        <v>1311</v>
      </c>
      <c r="T660" s="163">
        <v>157</v>
      </c>
      <c r="U660" s="164">
        <f t="shared" si="10"/>
        <v>-1154</v>
      </c>
      <c r="V660" s="246"/>
      <c r="W660" s="246"/>
    </row>
    <row r="661" spans="2:23" ht="26.25" x14ac:dyDescent="0.3">
      <c r="B661" s="18">
        <v>645</v>
      </c>
      <c r="C661" s="19">
        <v>-3</v>
      </c>
      <c r="D661" s="172" t="s">
        <v>596</v>
      </c>
      <c r="E661" s="141" t="s">
        <v>4026</v>
      </c>
      <c r="F661" s="142" t="s">
        <v>7</v>
      </c>
      <c r="G661" s="143" t="s">
        <v>323</v>
      </c>
      <c r="H661" s="138">
        <v>10</v>
      </c>
      <c r="I661" s="139">
        <v>1</v>
      </c>
      <c r="J661" s="140">
        <v>10</v>
      </c>
      <c r="K661" s="265"/>
      <c r="L661" s="46"/>
      <c r="M661" s="255" t="s">
        <v>3650</v>
      </c>
      <c r="N661" s="253" t="s">
        <v>960</v>
      </c>
      <c r="O661" s="97"/>
      <c r="Q661" s="162" t="s">
        <v>5203</v>
      </c>
      <c r="R661" s="167" t="s">
        <v>206</v>
      </c>
      <c r="S661" s="160">
        <v>1311</v>
      </c>
      <c r="T661" s="163">
        <v>1481</v>
      </c>
      <c r="U661" s="164">
        <f t="shared" si="10"/>
        <v>170</v>
      </c>
      <c r="V661" s="246"/>
      <c r="W661" s="246"/>
    </row>
    <row r="662" spans="2:23" ht="26.25" x14ac:dyDescent="0.3">
      <c r="B662" s="18">
        <v>645</v>
      </c>
      <c r="C662" s="19">
        <v>-3</v>
      </c>
      <c r="D662" s="172" t="s">
        <v>2004</v>
      </c>
      <c r="E662" s="141" t="s">
        <v>4026</v>
      </c>
      <c r="F662" s="142" t="s">
        <v>7</v>
      </c>
      <c r="G662" s="143" t="s">
        <v>2593</v>
      </c>
      <c r="H662" s="138">
        <v>10</v>
      </c>
      <c r="I662" s="139">
        <v>1</v>
      </c>
      <c r="J662" s="140">
        <v>10</v>
      </c>
      <c r="K662" s="265"/>
      <c r="L662" s="46"/>
      <c r="M662" s="255" t="s">
        <v>3652</v>
      </c>
      <c r="N662" s="253" t="s">
        <v>960</v>
      </c>
      <c r="O662" s="77"/>
      <c r="Q662" s="162" t="s">
        <v>2792</v>
      </c>
      <c r="R662" s="167" t="s">
        <v>2735</v>
      </c>
      <c r="S662" s="160">
        <v>1451</v>
      </c>
      <c r="T662" s="163">
        <v>1481</v>
      </c>
      <c r="U662" s="164">
        <f t="shared" si="10"/>
        <v>30</v>
      </c>
      <c r="V662" s="246"/>
      <c r="W662" s="246"/>
    </row>
    <row r="663" spans="2:23" ht="26.25" x14ac:dyDescent="0.3">
      <c r="B663" s="18">
        <v>645</v>
      </c>
      <c r="C663" s="19">
        <v>-3</v>
      </c>
      <c r="D663" s="172" t="s">
        <v>2555</v>
      </c>
      <c r="E663" s="141" t="s">
        <v>4026</v>
      </c>
      <c r="F663" s="142" t="s">
        <v>7</v>
      </c>
      <c r="G663" s="143" t="s">
        <v>323</v>
      </c>
      <c r="H663" s="138">
        <v>10</v>
      </c>
      <c r="I663" s="139">
        <v>1</v>
      </c>
      <c r="J663" s="140">
        <v>10</v>
      </c>
      <c r="K663" s="265"/>
      <c r="L663" s="46"/>
      <c r="M663" s="255" t="s">
        <v>3651</v>
      </c>
      <c r="N663" s="253" t="s">
        <v>960</v>
      </c>
      <c r="O663" s="77"/>
      <c r="Q663" s="162" t="s">
        <v>4320</v>
      </c>
      <c r="R663" s="167" t="s">
        <v>4257</v>
      </c>
      <c r="S663" s="160">
        <v>924</v>
      </c>
      <c r="T663" s="163">
        <v>855</v>
      </c>
      <c r="U663" s="164">
        <f t="shared" si="10"/>
        <v>-69</v>
      </c>
      <c r="V663" s="246"/>
      <c r="W663" s="246"/>
    </row>
    <row r="664" spans="2:23" ht="26.25" x14ac:dyDescent="0.3">
      <c r="B664" s="18">
        <v>645</v>
      </c>
      <c r="C664" s="19">
        <v>-3</v>
      </c>
      <c r="D664" s="172" t="s">
        <v>5354</v>
      </c>
      <c r="E664" s="141" t="s">
        <v>4026</v>
      </c>
      <c r="F664" s="142" t="s">
        <v>7</v>
      </c>
      <c r="G664" s="143" t="s">
        <v>5355</v>
      </c>
      <c r="H664" s="138">
        <v>10</v>
      </c>
      <c r="I664" s="139">
        <v>1</v>
      </c>
      <c r="J664" s="140">
        <v>10</v>
      </c>
      <c r="K664" s="265"/>
      <c r="L664" s="46"/>
      <c r="M664" s="255" t="s">
        <v>5353</v>
      </c>
      <c r="N664" s="235"/>
      <c r="O664" s="77"/>
      <c r="Q664" s="162" t="s">
        <v>986</v>
      </c>
      <c r="R664" s="167" t="s">
        <v>1638</v>
      </c>
      <c r="S664" s="160">
        <v>1112</v>
      </c>
      <c r="T664" s="163">
        <v>940</v>
      </c>
      <c r="U664" s="164">
        <f t="shared" si="10"/>
        <v>-172</v>
      </c>
      <c r="V664" s="246"/>
      <c r="W664" s="246"/>
    </row>
    <row r="665" spans="2:23" ht="26.25" x14ac:dyDescent="0.3">
      <c r="B665" s="18">
        <v>645</v>
      </c>
      <c r="C665" s="19">
        <v>-3</v>
      </c>
      <c r="D665" s="172" t="s">
        <v>5606</v>
      </c>
      <c r="E665" s="141" t="s">
        <v>4026</v>
      </c>
      <c r="F665" s="142" t="s">
        <v>7</v>
      </c>
      <c r="G665" s="143" t="s">
        <v>5607</v>
      </c>
      <c r="H665" s="138">
        <v>10</v>
      </c>
      <c r="I665" s="139">
        <v>1</v>
      </c>
      <c r="J665" s="140">
        <v>10</v>
      </c>
      <c r="K665" s="265"/>
      <c r="L665" s="46"/>
      <c r="M665" s="266" t="s">
        <v>5608</v>
      </c>
      <c r="N665" s="235"/>
      <c r="O665" s="77"/>
      <c r="Q665" s="162" t="s">
        <v>2332</v>
      </c>
      <c r="R665" s="167" t="s">
        <v>2296</v>
      </c>
      <c r="S665" s="160">
        <v>924</v>
      </c>
      <c r="T665" s="163">
        <v>208</v>
      </c>
      <c r="U665" s="164">
        <f t="shared" si="10"/>
        <v>-716</v>
      </c>
      <c r="V665" s="246"/>
      <c r="W665" s="246"/>
    </row>
    <row r="666" spans="2:23" ht="26.25" x14ac:dyDescent="0.3">
      <c r="B666" s="18">
        <v>645</v>
      </c>
      <c r="C666" s="19">
        <v>-3</v>
      </c>
      <c r="D666" s="172" t="s">
        <v>401</v>
      </c>
      <c r="E666" s="141" t="s">
        <v>4026</v>
      </c>
      <c r="F666" s="142" t="s">
        <v>7</v>
      </c>
      <c r="G666" s="143" t="s">
        <v>3350</v>
      </c>
      <c r="H666" s="138">
        <v>10</v>
      </c>
      <c r="I666" s="139">
        <v>1</v>
      </c>
      <c r="J666" s="140">
        <v>10</v>
      </c>
      <c r="K666" s="265"/>
      <c r="L666" s="46"/>
      <c r="M666" s="255" t="s">
        <v>3649</v>
      </c>
      <c r="N666" s="253" t="s">
        <v>960</v>
      </c>
      <c r="O666" s="77"/>
      <c r="Q666" s="162" t="s">
        <v>991</v>
      </c>
      <c r="R666" s="167" t="s">
        <v>651</v>
      </c>
      <c r="S666" s="160">
        <v>46</v>
      </c>
      <c r="T666" s="163">
        <v>1481</v>
      </c>
      <c r="U666" s="164">
        <f t="shared" si="10"/>
        <v>1435</v>
      </c>
      <c r="V666" s="246"/>
      <c r="W666" s="246"/>
    </row>
    <row r="667" spans="2:23" ht="31.5" x14ac:dyDescent="0.3">
      <c r="B667" s="18">
        <v>645</v>
      </c>
      <c r="C667" s="19">
        <v>-3</v>
      </c>
      <c r="D667" s="172" t="s">
        <v>4422</v>
      </c>
      <c r="E667" s="141" t="s">
        <v>4026</v>
      </c>
      <c r="F667" s="142" t="s">
        <v>7</v>
      </c>
      <c r="G667" s="143" t="s">
        <v>4423</v>
      </c>
      <c r="H667" s="138">
        <v>10</v>
      </c>
      <c r="I667" s="139">
        <v>1</v>
      </c>
      <c r="J667" s="140">
        <v>10</v>
      </c>
      <c r="K667" s="265"/>
      <c r="L667" s="46"/>
      <c r="M667" s="255" t="s">
        <v>4424</v>
      </c>
      <c r="N667" s="253" t="s">
        <v>960</v>
      </c>
      <c r="O667" s="77"/>
      <c r="Q667" s="162" t="s">
        <v>3259</v>
      </c>
      <c r="R667" s="167" t="s">
        <v>3241</v>
      </c>
      <c r="S667" s="160">
        <v>1311</v>
      </c>
      <c r="T667" s="163">
        <v>338</v>
      </c>
      <c r="U667" s="164">
        <f t="shared" si="10"/>
        <v>-973</v>
      </c>
      <c r="V667" s="246"/>
      <c r="W667" s="246"/>
    </row>
    <row r="668" spans="2:23" ht="26.25" x14ac:dyDescent="0.3">
      <c r="B668" s="18">
        <v>645</v>
      </c>
      <c r="C668" s="19">
        <v>-3</v>
      </c>
      <c r="D668" s="172" t="s">
        <v>1557</v>
      </c>
      <c r="E668" s="141" t="s">
        <v>4026</v>
      </c>
      <c r="F668" s="142" t="s">
        <v>7</v>
      </c>
      <c r="G668" s="143" t="s">
        <v>1169</v>
      </c>
      <c r="H668" s="138">
        <v>10</v>
      </c>
      <c r="I668" s="139">
        <v>2</v>
      </c>
      <c r="J668" s="140">
        <v>5</v>
      </c>
      <c r="K668" s="265"/>
      <c r="L668" s="46"/>
      <c r="M668" s="255" t="s">
        <v>5019</v>
      </c>
      <c r="N668" s="253"/>
      <c r="O668" s="77"/>
      <c r="Q668" s="162" t="s">
        <v>4321</v>
      </c>
      <c r="R668" s="167" t="s">
        <v>4273</v>
      </c>
      <c r="S668" s="160">
        <v>1311</v>
      </c>
      <c r="T668" s="163">
        <v>1136</v>
      </c>
      <c r="U668" s="164">
        <f t="shared" si="10"/>
        <v>-175</v>
      </c>
      <c r="V668" s="246"/>
      <c r="W668" s="246"/>
    </row>
    <row r="669" spans="2:23" ht="26.25" x14ac:dyDescent="0.3">
      <c r="B669" s="18">
        <v>645</v>
      </c>
      <c r="C669" s="19">
        <v>-3</v>
      </c>
      <c r="D669" s="172" t="s">
        <v>215</v>
      </c>
      <c r="E669" s="141" t="s">
        <v>4026</v>
      </c>
      <c r="F669" s="142" t="s">
        <v>7</v>
      </c>
      <c r="G669" s="143" t="s">
        <v>216</v>
      </c>
      <c r="H669" s="138">
        <v>10</v>
      </c>
      <c r="I669" s="139">
        <v>2</v>
      </c>
      <c r="J669" s="140">
        <v>5</v>
      </c>
      <c r="K669" s="265"/>
      <c r="L669" s="46" t="s">
        <v>4538</v>
      </c>
      <c r="M669" s="266" t="s">
        <v>6341</v>
      </c>
      <c r="N669" s="253"/>
      <c r="O669" s="77"/>
      <c r="Q669" s="162" t="s">
        <v>1001</v>
      </c>
      <c r="R669" s="167" t="s">
        <v>1324</v>
      </c>
      <c r="S669" s="160">
        <v>840</v>
      </c>
      <c r="T669" s="163">
        <v>1481</v>
      </c>
      <c r="U669" s="164">
        <f t="shared" si="10"/>
        <v>641</v>
      </c>
      <c r="V669" s="246"/>
      <c r="W669" s="246"/>
    </row>
    <row r="670" spans="2:23" ht="26.25" x14ac:dyDescent="0.3">
      <c r="B670" s="18">
        <v>645</v>
      </c>
      <c r="C670" s="19">
        <v>-3</v>
      </c>
      <c r="D670" s="172" t="s">
        <v>504</v>
      </c>
      <c r="E670" s="141" t="s">
        <v>4026</v>
      </c>
      <c r="F670" s="142" t="s">
        <v>7</v>
      </c>
      <c r="G670" s="143" t="s">
        <v>358</v>
      </c>
      <c r="H670" s="138">
        <v>10</v>
      </c>
      <c r="I670" s="139">
        <v>2</v>
      </c>
      <c r="J670" s="140">
        <v>5</v>
      </c>
      <c r="K670" s="265"/>
      <c r="L670" s="46"/>
      <c r="M670" s="255" t="s">
        <v>4086</v>
      </c>
      <c r="N670" s="253"/>
      <c r="O670" s="77"/>
      <c r="Q670" s="162" t="s">
        <v>1004</v>
      </c>
      <c r="R670" s="167" t="s">
        <v>323</v>
      </c>
      <c r="S670" s="160">
        <v>407</v>
      </c>
      <c r="T670" s="163">
        <v>1481</v>
      </c>
      <c r="U670" s="164">
        <f t="shared" si="10"/>
        <v>1074</v>
      </c>
      <c r="V670" s="246"/>
      <c r="W670" s="246"/>
    </row>
    <row r="671" spans="2:23" ht="26.25" x14ac:dyDescent="0.3">
      <c r="B671" s="18">
        <v>645</v>
      </c>
      <c r="C671" s="19">
        <v>-3</v>
      </c>
      <c r="D671" s="172" t="s">
        <v>692</v>
      </c>
      <c r="E671" s="141" t="s">
        <v>4026</v>
      </c>
      <c r="F671" s="142" t="s">
        <v>7</v>
      </c>
      <c r="G671" s="143" t="s">
        <v>26</v>
      </c>
      <c r="H671" s="138">
        <v>10</v>
      </c>
      <c r="I671" s="139">
        <v>2</v>
      </c>
      <c r="J671" s="140">
        <v>5</v>
      </c>
      <c r="K671" s="265"/>
      <c r="L671" s="46"/>
      <c r="M671" s="266" t="s">
        <v>3816</v>
      </c>
      <c r="N671" s="234" t="s">
        <v>4566</v>
      </c>
      <c r="O671" s="77"/>
      <c r="Q671" s="162" t="s">
        <v>1007</v>
      </c>
      <c r="R671" s="167" t="s">
        <v>2508</v>
      </c>
      <c r="S671" s="160">
        <v>7</v>
      </c>
      <c r="T671" s="163">
        <v>1136</v>
      </c>
      <c r="U671" s="164">
        <f t="shared" si="10"/>
        <v>1129</v>
      </c>
      <c r="V671" s="246"/>
      <c r="W671" s="246"/>
    </row>
    <row r="672" spans="2:23" ht="42.75" x14ac:dyDescent="0.3">
      <c r="B672" s="18">
        <v>645</v>
      </c>
      <c r="C672" s="19">
        <v>-3</v>
      </c>
      <c r="D672" s="172" t="s">
        <v>1926</v>
      </c>
      <c r="E672" s="141" t="s">
        <v>4026</v>
      </c>
      <c r="F672" s="142" t="s">
        <v>7</v>
      </c>
      <c r="G672" s="143" t="s">
        <v>3004</v>
      </c>
      <c r="H672" s="138">
        <v>10</v>
      </c>
      <c r="I672" s="139">
        <v>2</v>
      </c>
      <c r="J672" s="140">
        <v>5</v>
      </c>
      <c r="K672" s="265"/>
      <c r="L672" s="46"/>
      <c r="M672" s="266" t="s">
        <v>6342</v>
      </c>
      <c r="N672" s="253" t="s">
        <v>960</v>
      </c>
      <c r="O672" s="77"/>
      <c r="Q672" s="162" t="s">
        <v>1010</v>
      </c>
      <c r="R672" s="167" t="s">
        <v>2937</v>
      </c>
      <c r="S672" s="160">
        <v>1112</v>
      </c>
      <c r="T672" s="163">
        <v>1481</v>
      </c>
      <c r="U672" s="164">
        <f t="shared" si="10"/>
        <v>369</v>
      </c>
      <c r="V672" s="246"/>
      <c r="W672" s="246"/>
    </row>
    <row r="673" spans="2:23" ht="26.25" x14ac:dyDescent="0.3">
      <c r="B673" s="18">
        <v>645</v>
      </c>
      <c r="C673" s="19">
        <v>-3</v>
      </c>
      <c r="D673" s="172" t="s">
        <v>379</v>
      </c>
      <c r="E673" s="141" t="s">
        <v>4026</v>
      </c>
      <c r="F673" s="142" t="s">
        <v>7</v>
      </c>
      <c r="G673" s="143" t="s">
        <v>74</v>
      </c>
      <c r="H673" s="138">
        <v>10</v>
      </c>
      <c r="I673" s="139">
        <v>2</v>
      </c>
      <c r="J673" s="140">
        <v>5</v>
      </c>
      <c r="K673" s="265"/>
      <c r="L673" s="46"/>
      <c r="M673" s="255" t="s">
        <v>4087</v>
      </c>
      <c r="N673" s="253"/>
      <c r="O673" s="77"/>
      <c r="Q673" s="162" t="s">
        <v>1014</v>
      </c>
      <c r="R673" s="167" t="s">
        <v>3468</v>
      </c>
      <c r="S673" s="160">
        <v>359</v>
      </c>
      <c r="T673" s="163">
        <v>1481</v>
      </c>
      <c r="U673" s="164">
        <f t="shared" si="10"/>
        <v>1122</v>
      </c>
      <c r="V673" s="246"/>
      <c r="W673" s="246"/>
    </row>
    <row r="674" spans="2:23" ht="26.25" x14ac:dyDescent="0.3">
      <c r="B674" s="18">
        <v>645</v>
      </c>
      <c r="C674" s="19">
        <v>-3</v>
      </c>
      <c r="D674" s="172" t="s">
        <v>982</v>
      </c>
      <c r="E674" s="141" t="s">
        <v>4026</v>
      </c>
      <c r="F674" s="142" t="s">
        <v>7</v>
      </c>
      <c r="G674" s="143" t="s">
        <v>983</v>
      </c>
      <c r="H674" s="138">
        <v>10</v>
      </c>
      <c r="I674" s="139">
        <v>2</v>
      </c>
      <c r="J674" s="140">
        <v>5</v>
      </c>
      <c r="K674" s="265"/>
      <c r="L674" s="46"/>
      <c r="M674" s="266" t="s">
        <v>3807</v>
      </c>
      <c r="N674" s="256" t="s">
        <v>3668</v>
      </c>
      <c r="O674" s="77"/>
      <c r="Q674" s="162" t="s">
        <v>1017</v>
      </c>
      <c r="R674" s="167" t="s">
        <v>749</v>
      </c>
      <c r="S674" s="160">
        <v>382</v>
      </c>
      <c r="T674" s="163">
        <v>1136</v>
      </c>
      <c r="U674" s="164">
        <f t="shared" si="10"/>
        <v>754</v>
      </c>
      <c r="V674" s="246"/>
      <c r="W674" s="246"/>
    </row>
    <row r="675" spans="2:23" ht="26.25" x14ac:dyDescent="0.3">
      <c r="B675" s="18">
        <v>645</v>
      </c>
      <c r="C675" s="19">
        <v>-3</v>
      </c>
      <c r="D675" s="172" t="s">
        <v>1465</v>
      </c>
      <c r="E675" s="141" t="s">
        <v>4026</v>
      </c>
      <c r="F675" s="142" t="s">
        <v>7</v>
      </c>
      <c r="G675" s="143" t="s">
        <v>1466</v>
      </c>
      <c r="H675" s="138">
        <v>10</v>
      </c>
      <c r="I675" s="139">
        <v>2</v>
      </c>
      <c r="J675" s="140">
        <v>5</v>
      </c>
      <c r="K675" s="265"/>
      <c r="L675" s="46"/>
      <c r="M675" s="266" t="s">
        <v>3732</v>
      </c>
      <c r="N675" s="234" t="s">
        <v>4567</v>
      </c>
      <c r="O675" s="77"/>
      <c r="Q675" s="162" t="s">
        <v>2865</v>
      </c>
      <c r="R675" s="167" t="s">
        <v>2859</v>
      </c>
      <c r="S675" s="160">
        <v>1451</v>
      </c>
      <c r="T675" s="163">
        <v>1335</v>
      </c>
      <c r="U675" s="164">
        <f t="shared" si="10"/>
        <v>-116</v>
      </c>
      <c r="V675" s="246"/>
      <c r="W675" s="246"/>
    </row>
    <row r="676" spans="2:23" ht="26.25" x14ac:dyDescent="0.3">
      <c r="B676" s="18">
        <v>645</v>
      </c>
      <c r="C676" s="19">
        <v>-3</v>
      </c>
      <c r="D676" s="172" t="s">
        <v>1470</v>
      </c>
      <c r="E676" s="141" t="s">
        <v>4026</v>
      </c>
      <c r="F676" s="142" t="s">
        <v>7</v>
      </c>
      <c r="G676" s="143" t="s">
        <v>1471</v>
      </c>
      <c r="H676" s="138">
        <v>10</v>
      </c>
      <c r="I676" s="139">
        <v>2</v>
      </c>
      <c r="J676" s="140">
        <v>5</v>
      </c>
      <c r="K676" s="265"/>
      <c r="L676" s="46"/>
      <c r="M676" s="266" t="s">
        <v>3706</v>
      </c>
      <c r="N676" s="234" t="s">
        <v>3709</v>
      </c>
      <c r="O676" s="77"/>
      <c r="Q676" s="162" t="s">
        <v>1020</v>
      </c>
      <c r="R676" s="167" t="s">
        <v>50</v>
      </c>
      <c r="S676" s="160">
        <v>22</v>
      </c>
      <c r="T676" s="163">
        <v>1481</v>
      </c>
      <c r="U676" s="164">
        <f t="shared" si="10"/>
        <v>1459</v>
      </c>
      <c r="V676" s="246"/>
      <c r="W676" s="246"/>
    </row>
    <row r="677" spans="2:23" ht="26.25" x14ac:dyDescent="0.3">
      <c r="B677" s="18">
        <v>645</v>
      </c>
      <c r="C677" s="19">
        <v>-3</v>
      </c>
      <c r="D677" s="172" t="s">
        <v>1143</v>
      </c>
      <c r="E677" s="141" t="s">
        <v>4026</v>
      </c>
      <c r="F677" s="142" t="s">
        <v>7</v>
      </c>
      <c r="G677" s="143" t="s">
        <v>1144</v>
      </c>
      <c r="H677" s="138">
        <v>10</v>
      </c>
      <c r="I677" s="139">
        <v>2</v>
      </c>
      <c r="J677" s="140">
        <v>5</v>
      </c>
      <c r="K677" s="265"/>
      <c r="L677" s="46"/>
      <c r="M677" s="255" t="s">
        <v>5929</v>
      </c>
      <c r="N677" s="253" t="s">
        <v>4719</v>
      </c>
      <c r="O677" s="77"/>
      <c r="Q677" s="162" t="s">
        <v>2630</v>
      </c>
      <c r="R677" s="167" t="s">
        <v>2613</v>
      </c>
      <c r="S677" s="160">
        <v>1451</v>
      </c>
      <c r="T677" s="163">
        <v>940</v>
      </c>
      <c r="U677" s="164">
        <f t="shared" si="10"/>
        <v>-511</v>
      </c>
      <c r="V677" s="246"/>
      <c r="W677" s="246"/>
    </row>
    <row r="678" spans="2:23" ht="26.25" x14ac:dyDescent="0.3">
      <c r="B678" s="18">
        <v>645</v>
      </c>
      <c r="C678" s="19">
        <v>-3</v>
      </c>
      <c r="D678" s="172" t="s">
        <v>4449</v>
      </c>
      <c r="E678" s="141" t="s">
        <v>4026</v>
      </c>
      <c r="F678" s="142" t="s">
        <v>7</v>
      </c>
      <c r="G678" s="143" t="s">
        <v>4450</v>
      </c>
      <c r="H678" s="138">
        <v>10</v>
      </c>
      <c r="I678" s="139">
        <v>2</v>
      </c>
      <c r="J678" s="140">
        <v>5</v>
      </c>
      <c r="K678" s="265"/>
      <c r="L678" s="46"/>
      <c r="M678" s="255" t="s">
        <v>5023</v>
      </c>
      <c r="N678" s="253" t="s">
        <v>960</v>
      </c>
      <c r="O678" s="77"/>
      <c r="Q678" s="162" t="s">
        <v>1025</v>
      </c>
      <c r="R678" s="167" t="s">
        <v>1270</v>
      </c>
      <c r="S678" s="160">
        <v>1112</v>
      </c>
      <c r="T678" s="163">
        <v>1136</v>
      </c>
      <c r="U678" s="164">
        <f t="shared" si="10"/>
        <v>24</v>
      </c>
      <c r="V678" s="246"/>
      <c r="W678" s="246"/>
    </row>
    <row r="679" spans="2:23" ht="26.25" x14ac:dyDescent="0.3">
      <c r="B679" s="18">
        <v>645</v>
      </c>
      <c r="C679" s="19">
        <v>-3</v>
      </c>
      <c r="D679" s="172" t="s">
        <v>2354</v>
      </c>
      <c r="E679" s="141" t="s">
        <v>4026</v>
      </c>
      <c r="F679" s="142" t="s">
        <v>7</v>
      </c>
      <c r="G679" s="143" t="s">
        <v>2423</v>
      </c>
      <c r="H679" s="138">
        <v>10</v>
      </c>
      <c r="I679" s="139">
        <v>2</v>
      </c>
      <c r="J679" s="140">
        <v>5</v>
      </c>
      <c r="K679" s="265"/>
      <c r="L679" s="46"/>
      <c r="M679" s="266" t="s">
        <v>3646</v>
      </c>
      <c r="N679" s="253" t="s">
        <v>960</v>
      </c>
      <c r="O679" s="77"/>
      <c r="Q679" s="162" t="s">
        <v>1026</v>
      </c>
      <c r="R679" s="167" t="s">
        <v>1726</v>
      </c>
      <c r="S679" s="160">
        <v>1112</v>
      </c>
      <c r="T679" s="163">
        <v>940</v>
      </c>
      <c r="U679" s="164">
        <f t="shared" si="10"/>
        <v>-172</v>
      </c>
      <c r="V679" s="246"/>
      <c r="W679" s="246"/>
    </row>
    <row r="680" spans="2:23" ht="26.25" x14ac:dyDescent="0.3">
      <c r="B680" s="18">
        <v>645</v>
      </c>
      <c r="C680" s="19">
        <v>-3</v>
      </c>
      <c r="D680" s="172" t="s">
        <v>4200</v>
      </c>
      <c r="E680" s="141" t="s">
        <v>4026</v>
      </c>
      <c r="F680" s="142" t="s">
        <v>7</v>
      </c>
      <c r="G680" s="143" t="s">
        <v>323</v>
      </c>
      <c r="H680" s="138">
        <v>10</v>
      </c>
      <c r="I680" s="139">
        <v>2</v>
      </c>
      <c r="J680" s="140">
        <v>5</v>
      </c>
      <c r="K680" s="265"/>
      <c r="L680" s="46"/>
      <c r="M680" s="266" t="s">
        <v>5438</v>
      </c>
      <c r="N680" s="253" t="s">
        <v>960</v>
      </c>
      <c r="O680" s="77"/>
      <c r="Q680" s="162" t="s">
        <v>5204</v>
      </c>
      <c r="R680" s="167" t="s">
        <v>323</v>
      </c>
      <c r="S680" s="161">
        <v>840</v>
      </c>
      <c r="T680" s="163">
        <v>93</v>
      </c>
      <c r="U680" s="164">
        <f t="shared" si="10"/>
        <v>-747</v>
      </c>
      <c r="V680" s="246"/>
      <c r="W680" s="246"/>
    </row>
    <row r="681" spans="2:23" ht="26.25" x14ac:dyDescent="0.3">
      <c r="B681" s="18">
        <v>645</v>
      </c>
      <c r="C681" s="19">
        <v>-3</v>
      </c>
      <c r="D681" s="172" t="s">
        <v>655</v>
      </c>
      <c r="E681" s="141" t="s">
        <v>4026</v>
      </c>
      <c r="F681" s="142" t="s">
        <v>7</v>
      </c>
      <c r="G681" s="143" t="s">
        <v>656</v>
      </c>
      <c r="H681" s="138">
        <v>10</v>
      </c>
      <c r="I681" s="139">
        <v>2</v>
      </c>
      <c r="J681" s="140">
        <v>5</v>
      </c>
      <c r="K681" s="265"/>
      <c r="L681" s="46"/>
      <c r="M681" s="266" t="s">
        <v>3647</v>
      </c>
      <c r="N681" s="253" t="s">
        <v>960</v>
      </c>
      <c r="O681" s="77"/>
      <c r="Q681" s="162" t="s">
        <v>4513</v>
      </c>
      <c r="R681" s="167" t="s">
        <v>4482</v>
      </c>
      <c r="S681" s="160">
        <v>924</v>
      </c>
      <c r="T681" s="163">
        <v>1335</v>
      </c>
      <c r="U681" s="164">
        <f t="shared" si="10"/>
        <v>411</v>
      </c>
      <c r="V681" s="246"/>
      <c r="W681" s="246"/>
    </row>
    <row r="682" spans="2:23" ht="26.25" x14ac:dyDescent="0.3">
      <c r="B682" s="18">
        <v>645</v>
      </c>
      <c r="C682" s="19">
        <v>-3</v>
      </c>
      <c r="D682" s="172" t="s">
        <v>3439</v>
      </c>
      <c r="E682" s="141" t="s">
        <v>4026</v>
      </c>
      <c r="F682" s="142" t="s">
        <v>7</v>
      </c>
      <c r="G682" s="143" t="s">
        <v>3440</v>
      </c>
      <c r="H682" s="138">
        <v>10</v>
      </c>
      <c r="I682" s="139">
        <v>2</v>
      </c>
      <c r="J682" s="140">
        <v>5</v>
      </c>
      <c r="K682" s="265"/>
      <c r="L682" s="46"/>
      <c r="M682" s="266" t="s">
        <v>4190</v>
      </c>
      <c r="N682" s="253" t="s">
        <v>960</v>
      </c>
      <c r="O682" s="77"/>
      <c r="Q682" s="162" t="s">
        <v>1027</v>
      </c>
      <c r="R682" s="167" t="s">
        <v>4456</v>
      </c>
      <c r="S682" s="160">
        <v>1112</v>
      </c>
      <c r="T682" s="163">
        <v>940</v>
      </c>
      <c r="U682" s="164">
        <f t="shared" si="10"/>
        <v>-172</v>
      </c>
      <c r="V682" s="246"/>
      <c r="W682" s="246"/>
    </row>
    <row r="683" spans="2:23" ht="26.25" x14ac:dyDescent="0.3">
      <c r="B683" s="18">
        <v>645</v>
      </c>
      <c r="C683" s="19">
        <v>-3</v>
      </c>
      <c r="D683" s="172" t="s">
        <v>4130</v>
      </c>
      <c r="E683" s="141" t="s">
        <v>4026</v>
      </c>
      <c r="F683" s="142" t="s">
        <v>7</v>
      </c>
      <c r="G683" s="143" t="s">
        <v>323</v>
      </c>
      <c r="H683" s="138">
        <v>10</v>
      </c>
      <c r="I683" s="139">
        <v>2</v>
      </c>
      <c r="J683" s="140">
        <v>5</v>
      </c>
      <c r="K683" s="265"/>
      <c r="L683" s="46"/>
      <c r="M683" s="263" t="s">
        <v>4338</v>
      </c>
      <c r="N683" s="253" t="s">
        <v>960</v>
      </c>
      <c r="O683" s="77"/>
      <c r="Q683" s="162" t="s">
        <v>1030</v>
      </c>
      <c r="R683" s="167" t="s">
        <v>2601</v>
      </c>
      <c r="S683" s="160">
        <v>840</v>
      </c>
      <c r="T683" s="163">
        <v>1335</v>
      </c>
      <c r="U683" s="164">
        <f t="shared" si="10"/>
        <v>495</v>
      </c>
      <c r="V683" s="246"/>
      <c r="W683" s="246"/>
    </row>
    <row r="684" spans="2:23" ht="26.25" x14ac:dyDescent="0.3">
      <c r="B684" s="18">
        <v>645</v>
      </c>
      <c r="C684" s="19">
        <v>-3</v>
      </c>
      <c r="D684" s="172" t="s">
        <v>2179</v>
      </c>
      <c r="E684" s="141" t="s">
        <v>4026</v>
      </c>
      <c r="F684" s="142" t="s">
        <v>7</v>
      </c>
      <c r="G684" s="143" t="s">
        <v>1392</v>
      </c>
      <c r="H684" s="138">
        <v>10</v>
      </c>
      <c r="I684" s="139">
        <v>2</v>
      </c>
      <c r="J684" s="140">
        <v>5</v>
      </c>
      <c r="K684" s="265"/>
      <c r="L684" s="46"/>
      <c r="M684" s="255" t="s">
        <v>3645</v>
      </c>
      <c r="N684" s="253" t="s">
        <v>960</v>
      </c>
      <c r="O684" s="77"/>
      <c r="Q684" s="162" t="s">
        <v>1031</v>
      </c>
      <c r="R684" s="167" t="s">
        <v>715</v>
      </c>
      <c r="S684" s="160">
        <v>1112</v>
      </c>
      <c r="T684" s="163">
        <v>855</v>
      </c>
      <c r="U684" s="164">
        <f t="shared" si="10"/>
        <v>-257</v>
      </c>
      <c r="V684" s="246"/>
      <c r="W684" s="246"/>
    </row>
    <row r="685" spans="2:23" ht="26.25" x14ac:dyDescent="0.3">
      <c r="B685" s="18">
        <v>645</v>
      </c>
      <c r="C685" s="19">
        <v>-3</v>
      </c>
      <c r="D685" s="172" t="s">
        <v>2496</v>
      </c>
      <c r="E685" s="141" t="s">
        <v>4026</v>
      </c>
      <c r="F685" s="142" t="s">
        <v>7</v>
      </c>
      <c r="G685" s="143" t="s">
        <v>2524</v>
      </c>
      <c r="H685" s="138">
        <v>10</v>
      </c>
      <c r="I685" s="139">
        <v>2</v>
      </c>
      <c r="J685" s="140">
        <v>5</v>
      </c>
      <c r="K685" s="265"/>
      <c r="L685" s="46"/>
      <c r="M685" s="263" t="s">
        <v>4702</v>
      </c>
      <c r="N685" s="253" t="s">
        <v>960</v>
      </c>
      <c r="O685" s="77"/>
      <c r="Q685" s="162" t="s">
        <v>1034</v>
      </c>
      <c r="R685" s="167" t="s">
        <v>2928</v>
      </c>
      <c r="S685" s="160">
        <v>752</v>
      </c>
      <c r="T685" s="163">
        <v>408</v>
      </c>
      <c r="U685" s="164">
        <f t="shared" si="10"/>
        <v>-344</v>
      </c>
      <c r="V685" s="246"/>
      <c r="W685" s="246"/>
    </row>
    <row r="686" spans="2:23" ht="26.25" x14ac:dyDescent="0.3">
      <c r="B686" s="18">
        <v>645</v>
      </c>
      <c r="C686" s="19">
        <v>-3</v>
      </c>
      <c r="D686" s="172" t="s">
        <v>1782</v>
      </c>
      <c r="E686" s="141" t="s">
        <v>4026</v>
      </c>
      <c r="F686" s="142" t="s">
        <v>7</v>
      </c>
      <c r="G686" s="143" t="s">
        <v>4201</v>
      </c>
      <c r="H686" s="138">
        <v>10</v>
      </c>
      <c r="I686" s="139">
        <v>2</v>
      </c>
      <c r="J686" s="140">
        <v>5</v>
      </c>
      <c r="K686" s="265"/>
      <c r="L686" s="46"/>
      <c r="M686" s="255" t="s">
        <v>6343</v>
      </c>
      <c r="N686" s="253" t="s">
        <v>960</v>
      </c>
      <c r="O686" s="77"/>
      <c r="Q686" s="162" t="s">
        <v>1038</v>
      </c>
      <c r="R686" s="167" t="s">
        <v>2052</v>
      </c>
      <c r="S686" s="161">
        <v>1451</v>
      </c>
      <c r="T686" s="163">
        <v>7</v>
      </c>
      <c r="U686" s="164">
        <f t="shared" si="10"/>
        <v>-1444</v>
      </c>
      <c r="V686" s="246"/>
      <c r="W686" s="246"/>
    </row>
    <row r="687" spans="2:23" ht="28.5" x14ac:dyDescent="0.3">
      <c r="B687" s="18">
        <v>645</v>
      </c>
      <c r="C687" s="19">
        <v>-3</v>
      </c>
      <c r="D687" s="172" t="s">
        <v>3113</v>
      </c>
      <c r="E687" s="141" t="s">
        <v>4026</v>
      </c>
      <c r="F687" s="142" t="s">
        <v>7</v>
      </c>
      <c r="G687" s="143" t="s">
        <v>3114</v>
      </c>
      <c r="H687" s="138">
        <v>10</v>
      </c>
      <c r="I687" s="139">
        <v>2</v>
      </c>
      <c r="J687" s="140">
        <v>5</v>
      </c>
      <c r="K687" s="265"/>
      <c r="L687" s="46"/>
      <c r="M687" s="255" t="s">
        <v>6344</v>
      </c>
      <c r="N687" s="253" t="s">
        <v>960</v>
      </c>
      <c r="O687" s="77"/>
      <c r="Q687" s="162" t="s">
        <v>1042</v>
      </c>
      <c r="R687" s="167" t="s">
        <v>3472</v>
      </c>
      <c r="S687" s="160">
        <v>484</v>
      </c>
      <c r="T687" s="163">
        <v>1136</v>
      </c>
      <c r="U687" s="164">
        <f t="shared" si="10"/>
        <v>652</v>
      </c>
      <c r="V687" s="246"/>
      <c r="W687" s="246"/>
    </row>
    <row r="688" spans="2:23" ht="28.5" x14ac:dyDescent="0.3">
      <c r="B688" s="18">
        <v>645</v>
      </c>
      <c r="C688" s="19">
        <v>-3</v>
      </c>
      <c r="D688" s="172" t="s">
        <v>365</v>
      </c>
      <c r="E688" s="141" t="s">
        <v>4026</v>
      </c>
      <c r="F688" s="142" t="s">
        <v>744</v>
      </c>
      <c r="G688" s="143" t="s">
        <v>2513</v>
      </c>
      <c r="H688" s="138">
        <v>10</v>
      </c>
      <c r="I688" s="139">
        <v>3</v>
      </c>
      <c r="J688" s="140">
        <v>3.3333333333333335</v>
      </c>
      <c r="K688" s="265"/>
      <c r="L688" s="46"/>
      <c r="M688" s="262" t="s">
        <v>5667</v>
      </c>
      <c r="N688" s="268"/>
      <c r="O688" s="77"/>
      <c r="Q688" s="162" t="s">
        <v>1043</v>
      </c>
      <c r="R688" s="167" t="s">
        <v>579</v>
      </c>
      <c r="S688" s="160">
        <v>1112</v>
      </c>
      <c r="T688" s="163">
        <v>358</v>
      </c>
      <c r="U688" s="164">
        <f t="shared" si="10"/>
        <v>-754</v>
      </c>
      <c r="V688" s="246"/>
      <c r="W688" s="246"/>
    </row>
    <row r="689" spans="2:23" ht="28.5" x14ac:dyDescent="0.3">
      <c r="B689" s="18">
        <v>645</v>
      </c>
      <c r="C689" s="19">
        <v>-3</v>
      </c>
      <c r="D689" s="172" t="s">
        <v>633</v>
      </c>
      <c r="E689" s="141" t="s">
        <v>4026</v>
      </c>
      <c r="F689" s="142" t="s">
        <v>7</v>
      </c>
      <c r="G689" s="143" t="s">
        <v>2925</v>
      </c>
      <c r="H689" s="138">
        <v>10</v>
      </c>
      <c r="I689" s="139">
        <v>3</v>
      </c>
      <c r="J689" s="140">
        <v>3.3333333333333335</v>
      </c>
      <c r="K689" s="265"/>
      <c r="L689" s="46"/>
      <c r="M689" s="252" t="s">
        <v>4690</v>
      </c>
      <c r="N689" s="253"/>
      <c r="O689" s="77"/>
      <c r="Q689" s="162" t="s">
        <v>1045</v>
      </c>
      <c r="R689" s="167" t="s">
        <v>236</v>
      </c>
      <c r="S689" s="160">
        <v>1451</v>
      </c>
      <c r="T689" s="163">
        <v>382</v>
      </c>
      <c r="U689" s="164">
        <f t="shared" si="10"/>
        <v>-1069</v>
      </c>
      <c r="V689" s="246"/>
      <c r="W689" s="246"/>
    </row>
    <row r="690" spans="2:23" ht="28.5" x14ac:dyDescent="0.3">
      <c r="B690" s="18">
        <v>645</v>
      </c>
      <c r="C690" s="19">
        <v>-3</v>
      </c>
      <c r="D690" s="172" t="s">
        <v>564</v>
      </c>
      <c r="E690" s="141" t="s">
        <v>4026</v>
      </c>
      <c r="F690" s="142" t="s">
        <v>7</v>
      </c>
      <c r="G690" s="143" t="s">
        <v>565</v>
      </c>
      <c r="H690" s="138">
        <v>10</v>
      </c>
      <c r="I690" s="139">
        <v>3</v>
      </c>
      <c r="J690" s="140">
        <v>3.3333333333333335</v>
      </c>
      <c r="K690" s="265"/>
      <c r="L690" s="46" t="s">
        <v>4538</v>
      </c>
      <c r="M690" s="252" t="s">
        <v>5008</v>
      </c>
      <c r="N690" s="253"/>
      <c r="O690" s="77"/>
      <c r="Q690" s="162" t="s">
        <v>1046</v>
      </c>
      <c r="R690" s="167" t="s">
        <v>1981</v>
      </c>
      <c r="S690" s="160">
        <v>691</v>
      </c>
      <c r="T690" s="163">
        <v>1481</v>
      </c>
      <c r="U690" s="164">
        <f t="shared" si="10"/>
        <v>790</v>
      </c>
      <c r="V690" s="246"/>
      <c r="W690" s="246"/>
    </row>
    <row r="691" spans="2:23" ht="28.5" x14ac:dyDescent="0.3">
      <c r="B691" s="18">
        <v>645</v>
      </c>
      <c r="C691" s="19">
        <v>-3</v>
      </c>
      <c r="D691" s="172" t="s">
        <v>1225</v>
      </c>
      <c r="E691" s="141" t="s">
        <v>4026</v>
      </c>
      <c r="F691" s="142" t="s">
        <v>7</v>
      </c>
      <c r="G691" s="143" t="s">
        <v>10</v>
      </c>
      <c r="H691" s="138">
        <v>10</v>
      </c>
      <c r="I691" s="139">
        <v>3</v>
      </c>
      <c r="J691" s="140">
        <v>3.3333333333333335</v>
      </c>
      <c r="K691" s="265"/>
      <c r="L691" s="46"/>
      <c r="M691" s="262" t="s">
        <v>4705</v>
      </c>
      <c r="N691" s="253"/>
      <c r="O691" s="77"/>
      <c r="Q691" s="162" t="s">
        <v>2459</v>
      </c>
      <c r="R691" s="167" t="s">
        <v>206</v>
      </c>
      <c r="S691" s="161">
        <v>1311</v>
      </c>
      <c r="T691" s="163">
        <v>24</v>
      </c>
      <c r="U691" s="164">
        <f t="shared" si="10"/>
        <v>-1287</v>
      </c>
      <c r="V691" s="246"/>
      <c r="W691" s="246"/>
    </row>
    <row r="692" spans="2:23" ht="28.5" x14ac:dyDescent="0.3">
      <c r="B692" s="18">
        <v>645</v>
      </c>
      <c r="C692" s="19">
        <v>-3</v>
      </c>
      <c r="D692" s="172" t="s">
        <v>1314</v>
      </c>
      <c r="E692" s="141" t="s">
        <v>4026</v>
      </c>
      <c r="F692" s="142" t="s">
        <v>7</v>
      </c>
      <c r="G692" s="143" t="s">
        <v>2981</v>
      </c>
      <c r="H692" s="138">
        <v>10</v>
      </c>
      <c r="I692" s="139">
        <v>3</v>
      </c>
      <c r="J692" s="140">
        <v>3.3333333333333335</v>
      </c>
      <c r="K692" s="265"/>
      <c r="L692" s="46"/>
      <c r="M692" s="262" t="s">
        <v>4703</v>
      </c>
      <c r="N692" s="253" t="s">
        <v>960</v>
      </c>
      <c r="O692" s="77"/>
      <c r="Q692" s="162" t="s">
        <v>1047</v>
      </c>
      <c r="R692" s="167" t="s">
        <v>683</v>
      </c>
      <c r="S692" s="160">
        <v>752</v>
      </c>
      <c r="T692" s="163">
        <v>1481</v>
      </c>
      <c r="U692" s="164">
        <f t="shared" si="10"/>
        <v>729</v>
      </c>
      <c r="V692" s="246"/>
      <c r="W692" s="246"/>
    </row>
    <row r="693" spans="2:23" ht="28.5" x14ac:dyDescent="0.3">
      <c r="B693" s="18">
        <v>645</v>
      </c>
      <c r="C693" s="19">
        <v>-3</v>
      </c>
      <c r="D693" s="172" t="s">
        <v>2943</v>
      </c>
      <c r="E693" s="141" t="s">
        <v>4026</v>
      </c>
      <c r="F693" s="142" t="s">
        <v>7</v>
      </c>
      <c r="G693" s="143" t="s">
        <v>323</v>
      </c>
      <c r="H693" s="138">
        <v>10</v>
      </c>
      <c r="I693" s="139">
        <v>3</v>
      </c>
      <c r="J693" s="140">
        <v>3.3333333333333335</v>
      </c>
      <c r="K693" s="265"/>
      <c r="L693" s="46"/>
      <c r="M693" s="262" t="s">
        <v>5480</v>
      </c>
      <c r="N693" s="253" t="s">
        <v>960</v>
      </c>
      <c r="O693" s="77"/>
      <c r="Q693" s="162" t="s">
        <v>1049</v>
      </c>
      <c r="R693" s="167" t="s">
        <v>5113</v>
      </c>
      <c r="S693" s="160">
        <v>588</v>
      </c>
      <c r="T693" s="163">
        <v>765</v>
      </c>
      <c r="U693" s="164">
        <f t="shared" si="10"/>
        <v>177</v>
      </c>
      <c r="V693" s="246"/>
      <c r="W693" s="246"/>
    </row>
    <row r="694" spans="2:23" ht="28.5" x14ac:dyDescent="0.3">
      <c r="B694" s="18">
        <v>645</v>
      </c>
      <c r="C694" s="19">
        <v>-3</v>
      </c>
      <c r="D694" s="172" t="s">
        <v>584</v>
      </c>
      <c r="E694" s="141" t="s">
        <v>4026</v>
      </c>
      <c r="F694" s="142" t="s">
        <v>7</v>
      </c>
      <c r="G694" s="143" t="s">
        <v>585</v>
      </c>
      <c r="H694" s="138">
        <v>10</v>
      </c>
      <c r="I694" s="139">
        <v>4</v>
      </c>
      <c r="J694" s="140">
        <v>2.5</v>
      </c>
      <c r="K694" s="265"/>
      <c r="L694" s="46"/>
      <c r="M694" s="262" t="s">
        <v>4668</v>
      </c>
      <c r="N694" s="234"/>
      <c r="O694" s="77"/>
      <c r="Q694" s="162" t="s">
        <v>1052</v>
      </c>
      <c r="R694" s="167" t="s">
        <v>3111</v>
      </c>
      <c r="S694" s="160">
        <v>520</v>
      </c>
      <c r="T694" s="163">
        <v>1136</v>
      </c>
      <c r="U694" s="164">
        <f t="shared" si="10"/>
        <v>616</v>
      </c>
      <c r="V694" s="246"/>
      <c r="W694" s="246"/>
    </row>
    <row r="695" spans="2:23" ht="28.5" x14ac:dyDescent="0.3">
      <c r="B695" s="18">
        <v>645</v>
      </c>
      <c r="C695" s="19">
        <v>-3</v>
      </c>
      <c r="D695" s="172" t="s">
        <v>1078</v>
      </c>
      <c r="E695" s="141" t="s">
        <v>4026</v>
      </c>
      <c r="F695" s="142" t="s">
        <v>7</v>
      </c>
      <c r="G695" s="143" t="s">
        <v>315</v>
      </c>
      <c r="H695" s="138">
        <v>10</v>
      </c>
      <c r="I695" s="139">
        <v>4</v>
      </c>
      <c r="J695" s="140">
        <v>2.5</v>
      </c>
      <c r="K695" s="265"/>
      <c r="L695" s="46"/>
      <c r="M695" s="266" t="s">
        <v>4104</v>
      </c>
      <c r="N695" s="234" t="s">
        <v>5402</v>
      </c>
      <c r="O695" s="77"/>
      <c r="Q695" s="162" t="s">
        <v>3260</v>
      </c>
      <c r="R695" s="167" t="s">
        <v>323</v>
      </c>
      <c r="S695" s="160">
        <v>1112</v>
      </c>
      <c r="T695" s="163">
        <v>855</v>
      </c>
      <c r="U695" s="164">
        <f t="shared" si="10"/>
        <v>-257</v>
      </c>
      <c r="V695" s="246"/>
      <c r="W695" s="246"/>
    </row>
    <row r="696" spans="2:23" ht="57" x14ac:dyDescent="0.3">
      <c r="B696" s="18">
        <v>645</v>
      </c>
      <c r="C696" s="19">
        <v>-3</v>
      </c>
      <c r="D696" s="172" t="s">
        <v>1069</v>
      </c>
      <c r="E696" s="141" t="s">
        <v>4026</v>
      </c>
      <c r="F696" s="142" t="s">
        <v>7</v>
      </c>
      <c r="G696" s="143" t="s">
        <v>10</v>
      </c>
      <c r="H696" s="138">
        <v>10</v>
      </c>
      <c r="I696" s="139">
        <v>6</v>
      </c>
      <c r="J696" s="140">
        <v>1.6666666666666667</v>
      </c>
      <c r="K696" s="265"/>
      <c r="L696" s="46"/>
      <c r="M696" s="267" t="s">
        <v>6345</v>
      </c>
      <c r="N696" s="253" t="s">
        <v>960</v>
      </c>
      <c r="O696" s="77"/>
      <c r="Q696" s="162" t="s">
        <v>1055</v>
      </c>
      <c r="R696" s="167" t="s">
        <v>196</v>
      </c>
      <c r="S696" s="160">
        <v>152</v>
      </c>
      <c r="T696" s="163">
        <v>940</v>
      </c>
      <c r="U696" s="164">
        <f t="shared" si="10"/>
        <v>788</v>
      </c>
      <c r="V696" s="246"/>
      <c r="W696" s="246"/>
    </row>
    <row r="697" spans="2:23" ht="26.25" x14ac:dyDescent="0.3">
      <c r="B697" s="18">
        <v>691</v>
      </c>
      <c r="C697" s="19">
        <v>-3</v>
      </c>
      <c r="D697" s="172" t="s">
        <v>1109</v>
      </c>
      <c r="E697" s="141" t="s">
        <v>4026</v>
      </c>
      <c r="F697" s="142" t="s">
        <v>7</v>
      </c>
      <c r="G697" s="143" t="s">
        <v>1110</v>
      </c>
      <c r="H697" s="138">
        <v>9</v>
      </c>
      <c r="I697" s="139">
        <v>1</v>
      </c>
      <c r="J697" s="140">
        <v>9</v>
      </c>
      <c r="K697" s="265"/>
      <c r="L697" s="46"/>
      <c r="M697" s="263" t="s">
        <v>4092</v>
      </c>
      <c r="N697" s="253"/>
      <c r="O697" s="77"/>
      <c r="Q697" s="162" t="s">
        <v>5086</v>
      </c>
      <c r="R697" s="167" t="s">
        <v>4990</v>
      </c>
      <c r="S697" s="160">
        <v>1038</v>
      </c>
      <c r="T697" s="163">
        <v>1136</v>
      </c>
      <c r="U697" s="164">
        <f t="shared" si="10"/>
        <v>98</v>
      </c>
      <c r="V697" s="246"/>
      <c r="W697" s="246"/>
    </row>
    <row r="698" spans="2:23" ht="26.25" x14ac:dyDescent="0.3">
      <c r="B698" s="18">
        <v>691</v>
      </c>
      <c r="C698" s="19">
        <v>-3</v>
      </c>
      <c r="D698" s="172" t="s">
        <v>867</v>
      </c>
      <c r="E698" s="141" t="s">
        <v>4026</v>
      </c>
      <c r="F698" s="142" t="s">
        <v>7</v>
      </c>
      <c r="G698" s="143" t="s">
        <v>809</v>
      </c>
      <c r="H698" s="138">
        <v>9</v>
      </c>
      <c r="I698" s="139">
        <v>1</v>
      </c>
      <c r="J698" s="140">
        <v>9</v>
      </c>
      <c r="K698" s="265"/>
      <c r="L698" s="46"/>
      <c r="M698" s="266" t="s">
        <v>4106</v>
      </c>
      <c r="N698" s="253"/>
      <c r="O698" s="77"/>
      <c r="Q698" s="162" t="s">
        <v>1057</v>
      </c>
      <c r="R698" s="167" t="s">
        <v>4346</v>
      </c>
      <c r="S698" s="160">
        <v>691</v>
      </c>
      <c r="T698" s="163">
        <v>855</v>
      </c>
      <c r="U698" s="164">
        <f t="shared" si="10"/>
        <v>164</v>
      </c>
      <c r="V698" s="246"/>
      <c r="W698" s="246"/>
    </row>
    <row r="699" spans="2:23" ht="26.25" x14ac:dyDescent="0.3">
      <c r="B699" s="18">
        <v>691</v>
      </c>
      <c r="C699" s="19">
        <v>-3</v>
      </c>
      <c r="D699" s="172" t="s">
        <v>5790</v>
      </c>
      <c r="E699" s="141" t="s">
        <v>4026</v>
      </c>
      <c r="F699" s="142" t="s">
        <v>4543</v>
      </c>
      <c r="G699" s="143" t="s">
        <v>5791</v>
      </c>
      <c r="H699" s="138">
        <v>9</v>
      </c>
      <c r="I699" s="139">
        <v>1</v>
      </c>
      <c r="J699" s="140">
        <v>9</v>
      </c>
      <c r="K699" s="265"/>
      <c r="L699" s="46"/>
      <c r="M699" s="272" t="s">
        <v>5792</v>
      </c>
      <c r="N699" s="235"/>
      <c r="O699" s="77"/>
      <c r="Q699" s="162" t="s">
        <v>1059</v>
      </c>
      <c r="R699" s="167" t="s">
        <v>2595</v>
      </c>
      <c r="S699" s="160">
        <v>1112</v>
      </c>
      <c r="T699" s="163">
        <v>765</v>
      </c>
      <c r="U699" s="164">
        <f t="shared" si="10"/>
        <v>-347</v>
      </c>
      <c r="V699" s="246"/>
      <c r="W699" s="246"/>
    </row>
    <row r="700" spans="2:23" ht="28.5" x14ac:dyDescent="0.3">
      <c r="B700" s="18">
        <v>691</v>
      </c>
      <c r="C700" s="19">
        <v>-3</v>
      </c>
      <c r="D700" s="172" t="s">
        <v>979</v>
      </c>
      <c r="E700" s="141" t="s">
        <v>4026</v>
      </c>
      <c r="F700" s="142" t="s">
        <v>7</v>
      </c>
      <c r="G700" s="143" t="s">
        <v>2410</v>
      </c>
      <c r="H700" s="138">
        <v>9</v>
      </c>
      <c r="I700" s="139">
        <v>1</v>
      </c>
      <c r="J700" s="140">
        <v>9</v>
      </c>
      <c r="K700" s="265"/>
      <c r="L700" s="46"/>
      <c r="M700" s="266" t="s">
        <v>3653</v>
      </c>
      <c r="N700" s="253" t="s">
        <v>960</v>
      </c>
      <c r="O700" s="97"/>
      <c r="Q700" s="162" t="s">
        <v>1061</v>
      </c>
      <c r="R700" s="167" t="s">
        <v>23</v>
      </c>
      <c r="S700" s="160">
        <v>9</v>
      </c>
      <c r="T700" s="163">
        <v>765</v>
      </c>
      <c r="U700" s="164">
        <f t="shared" si="10"/>
        <v>756</v>
      </c>
      <c r="V700" s="246"/>
      <c r="W700" s="246"/>
    </row>
    <row r="701" spans="2:23" ht="26.25" x14ac:dyDescent="0.3">
      <c r="B701" s="18">
        <v>691</v>
      </c>
      <c r="C701" s="19">
        <v>-3</v>
      </c>
      <c r="D701" s="172" t="s">
        <v>799</v>
      </c>
      <c r="E701" s="141" t="s">
        <v>4026</v>
      </c>
      <c r="F701" s="142" t="s">
        <v>7</v>
      </c>
      <c r="G701" s="143" t="s">
        <v>800</v>
      </c>
      <c r="H701" s="138">
        <v>9</v>
      </c>
      <c r="I701" s="139">
        <v>1</v>
      </c>
      <c r="J701" s="140">
        <v>9</v>
      </c>
      <c r="K701" s="265"/>
      <c r="L701" s="46"/>
      <c r="M701" s="258" t="s">
        <v>4414</v>
      </c>
      <c r="N701" s="253"/>
      <c r="O701" s="77"/>
      <c r="Q701" s="162" t="s">
        <v>5205</v>
      </c>
      <c r="R701" s="167" t="s">
        <v>5141</v>
      </c>
      <c r="S701" s="160">
        <v>1112</v>
      </c>
      <c r="T701" s="163">
        <v>1481</v>
      </c>
      <c r="U701" s="164">
        <f t="shared" si="10"/>
        <v>369</v>
      </c>
      <c r="V701" s="246"/>
      <c r="W701" s="246"/>
    </row>
    <row r="702" spans="2:23" ht="28.5" x14ac:dyDescent="0.3">
      <c r="B702" s="18">
        <v>691</v>
      </c>
      <c r="C702" s="19">
        <v>-3</v>
      </c>
      <c r="D702" s="172" t="s">
        <v>1233</v>
      </c>
      <c r="E702" s="141" t="s">
        <v>4026</v>
      </c>
      <c r="F702" s="142" t="s">
        <v>7</v>
      </c>
      <c r="G702" s="143" t="s">
        <v>1000</v>
      </c>
      <c r="H702" s="138">
        <v>9</v>
      </c>
      <c r="I702" s="139">
        <v>1</v>
      </c>
      <c r="J702" s="140">
        <v>9</v>
      </c>
      <c r="K702" s="265"/>
      <c r="L702" s="46"/>
      <c r="M702" s="266" t="s">
        <v>4109</v>
      </c>
      <c r="N702" s="253" t="s">
        <v>960</v>
      </c>
      <c r="O702" s="77"/>
      <c r="Q702" s="162" t="s">
        <v>2235</v>
      </c>
      <c r="R702" s="167" t="s">
        <v>2510</v>
      </c>
      <c r="S702" s="160">
        <v>272</v>
      </c>
      <c r="T702" s="163">
        <v>488</v>
      </c>
      <c r="U702" s="164">
        <f t="shared" si="10"/>
        <v>216</v>
      </c>
      <c r="V702" s="246"/>
      <c r="W702" s="246"/>
    </row>
    <row r="703" spans="2:23" ht="28.5" x14ac:dyDescent="0.3">
      <c r="B703" s="18">
        <v>691</v>
      </c>
      <c r="C703" s="19">
        <v>-3</v>
      </c>
      <c r="D703" s="172" t="s">
        <v>5443</v>
      </c>
      <c r="E703" s="141" t="s">
        <v>4026</v>
      </c>
      <c r="F703" s="142" t="s">
        <v>7</v>
      </c>
      <c r="G703" s="143" t="s">
        <v>5444</v>
      </c>
      <c r="H703" s="138">
        <v>9</v>
      </c>
      <c r="I703" s="139">
        <v>1</v>
      </c>
      <c r="J703" s="140">
        <v>9</v>
      </c>
      <c r="K703" s="265"/>
      <c r="L703" s="46"/>
      <c r="M703" s="266" t="s">
        <v>5442</v>
      </c>
      <c r="N703" s="234"/>
      <c r="O703" s="97"/>
      <c r="Q703" s="162" t="s">
        <v>2460</v>
      </c>
      <c r="R703" s="167" t="s">
        <v>2427</v>
      </c>
      <c r="S703" s="160">
        <v>924</v>
      </c>
      <c r="T703" s="163">
        <v>1136</v>
      </c>
      <c r="U703" s="164">
        <f t="shared" si="10"/>
        <v>212</v>
      </c>
      <c r="V703" s="246"/>
      <c r="W703" s="246"/>
    </row>
    <row r="704" spans="2:23" ht="26.25" x14ac:dyDescent="0.3">
      <c r="B704" s="18">
        <v>691</v>
      </c>
      <c r="C704" s="19">
        <v>-3</v>
      </c>
      <c r="D704" s="172" t="s">
        <v>3660</v>
      </c>
      <c r="E704" s="141" t="s">
        <v>4026</v>
      </c>
      <c r="F704" s="142" t="s">
        <v>7</v>
      </c>
      <c r="G704" s="143" t="s">
        <v>3661</v>
      </c>
      <c r="H704" s="138">
        <v>9</v>
      </c>
      <c r="I704" s="139">
        <v>1</v>
      </c>
      <c r="J704" s="140">
        <v>9</v>
      </c>
      <c r="K704" s="265"/>
      <c r="L704" s="46"/>
      <c r="M704" s="266" t="s">
        <v>3659</v>
      </c>
      <c r="N704" s="253" t="s">
        <v>960</v>
      </c>
      <c r="O704" s="77"/>
      <c r="Q704" s="162" t="s">
        <v>2461</v>
      </c>
      <c r="R704" s="167" t="s">
        <v>2444</v>
      </c>
      <c r="S704" s="160">
        <v>819</v>
      </c>
      <c r="T704" s="163">
        <v>1481</v>
      </c>
      <c r="U704" s="164">
        <f t="shared" si="10"/>
        <v>662</v>
      </c>
      <c r="V704" s="246"/>
      <c r="W704" s="246"/>
    </row>
    <row r="705" spans="2:23" ht="26.25" x14ac:dyDescent="0.3">
      <c r="B705" s="18">
        <v>691</v>
      </c>
      <c r="C705" s="19">
        <v>-3</v>
      </c>
      <c r="D705" s="172" t="s">
        <v>5440</v>
      </c>
      <c r="E705" s="141" t="s">
        <v>4026</v>
      </c>
      <c r="F705" s="142" t="s">
        <v>7</v>
      </c>
      <c r="G705" s="143" t="s">
        <v>5441</v>
      </c>
      <c r="H705" s="138">
        <v>9</v>
      </c>
      <c r="I705" s="139">
        <v>1</v>
      </c>
      <c r="J705" s="140">
        <v>9</v>
      </c>
      <c r="K705" s="265"/>
      <c r="L705" s="46"/>
      <c r="M705" s="266" t="s">
        <v>5442</v>
      </c>
      <c r="N705" s="234"/>
      <c r="O705" s="77"/>
      <c r="Q705" s="162" t="s">
        <v>3073</v>
      </c>
      <c r="R705" s="167" t="s">
        <v>3060</v>
      </c>
      <c r="S705" s="160">
        <v>1112</v>
      </c>
      <c r="T705" s="163">
        <v>703</v>
      </c>
      <c r="U705" s="164">
        <f t="shared" si="10"/>
        <v>-409</v>
      </c>
      <c r="V705" s="246"/>
      <c r="W705" s="246"/>
    </row>
    <row r="706" spans="2:23" ht="26.25" x14ac:dyDescent="0.3">
      <c r="B706" s="18">
        <v>691</v>
      </c>
      <c r="C706" s="19">
        <v>-3</v>
      </c>
      <c r="D706" s="172" t="s">
        <v>4111</v>
      </c>
      <c r="E706" s="141" t="s">
        <v>4026</v>
      </c>
      <c r="F706" s="142" t="s">
        <v>7</v>
      </c>
      <c r="G706" s="143" t="s">
        <v>4112</v>
      </c>
      <c r="H706" s="138">
        <v>9</v>
      </c>
      <c r="I706" s="139">
        <v>1</v>
      </c>
      <c r="J706" s="140">
        <v>9</v>
      </c>
      <c r="K706" s="265"/>
      <c r="L706" s="46"/>
      <c r="M706" s="263" t="s">
        <v>4113</v>
      </c>
      <c r="N706" s="253" t="s">
        <v>960</v>
      </c>
      <c r="O706" s="97"/>
      <c r="Q706" s="162" t="s">
        <v>2962</v>
      </c>
      <c r="R706" s="167" t="s">
        <v>2945</v>
      </c>
      <c r="S706" s="160">
        <v>1112</v>
      </c>
      <c r="T706" s="163">
        <v>1335</v>
      </c>
      <c r="U706" s="164">
        <f t="shared" si="10"/>
        <v>223</v>
      </c>
      <c r="V706" s="246"/>
      <c r="W706" s="246"/>
    </row>
    <row r="707" spans="2:23" ht="26.25" x14ac:dyDescent="0.3">
      <c r="B707" s="18">
        <v>691</v>
      </c>
      <c r="C707" s="19">
        <v>-3</v>
      </c>
      <c r="D707" s="172" t="s">
        <v>3990</v>
      </c>
      <c r="E707" s="141" t="s">
        <v>4026</v>
      </c>
      <c r="F707" s="142" t="s">
        <v>7</v>
      </c>
      <c r="G707" s="143" t="s">
        <v>323</v>
      </c>
      <c r="H707" s="138">
        <v>9</v>
      </c>
      <c r="I707" s="139">
        <v>1</v>
      </c>
      <c r="J707" s="140">
        <v>9</v>
      </c>
      <c r="K707" s="265"/>
      <c r="L707" s="46"/>
      <c r="M707" s="266" t="s">
        <v>3991</v>
      </c>
      <c r="N707" s="253" t="s">
        <v>960</v>
      </c>
      <c r="O707" s="77"/>
      <c r="Q707" s="162" t="s">
        <v>3872</v>
      </c>
      <c r="R707" s="167" t="s">
        <v>4440</v>
      </c>
      <c r="S707" s="160">
        <v>156</v>
      </c>
      <c r="T707" s="163">
        <v>765</v>
      </c>
      <c r="U707" s="164">
        <f t="shared" si="10"/>
        <v>609</v>
      </c>
      <c r="V707" s="246"/>
      <c r="W707" s="246"/>
    </row>
    <row r="708" spans="2:23" ht="28.5" x14ac:dyDescent="0.3">
      <c r="B708" s="18">
        <v>691</v>
      </c>
      <c r="C708" s="19">
        <v>-3</v>
      </c>
      <c r="D708" s="172" t="s">
        <v>2557</v>
      </c>
      <c r="E708" s="141" t="s">
        <v>4026</v>
      </c>
      <c r="F708" s="142" t="s">
        <v>7</v>
      </c>
      <c r="G708" s="143" t="s">
        <v>2596</v>
      </c>
      <c r="H708" s="138">
        <v>9</v>
      </c>
      <c r="I708" s="139">
        <v>1</v>
      </c>
      <c r="J708" s="140">
        <v>9</v>
      </c>
      <c r="K708" s="265"/>
      <c r="L708" s="46"/>
      <c r="M708" s="266" t="s">
        <v>3657</v>
      </c>
      <c r="N708" s="253" t="s">
        <v>960</v>
      </c>
      <c r="O708" s="77"/>
      <c r="Q708" s="162" t="s">
        <v>1068</v>
      </c>
      <c r="R708" s="167" t="s">
        <v>3132</v>
      </c>
      <c r="S708" s="160">
        <v>1311</v>
      </c>
      <c r="T708" s="163">
        <v>593</v>
      </c>
      <c r="U708" s="164">
        <f t="shared" si="10"/>
        <v>-718</v>
      </c>
      <c r="V708" s="246"/>
      <c r="W708" s="246"/>
    </row>
    <row r="709" spans="2:23" ht="26.25" x14ac:dyDescent="0.3">
      <c r="B709" s="18">
        <v>691</v>
      </c>
      <c r="C709" s="19">
        <v>-3</v>
      </c>
      <c r="D709" s="172" t="s">
        <v>2492</v>
      </c>
      <c r="E709" s="141" t="s">
        <v>4026</v>
      </c>
      <c r="F709" s="142" t="s">
        <v>7</v>
      </c>
      <c r="G709" s="143" t="s">
        <v>2521</v>
      </c>
      <c r="H709" s="138">
        <v>9</v>
      </c>
      <c r="I709" s="139">
        <v>1</v>
      </c>
      <c r="J709" s="140">
        <v>9</v>
      </c>
      <c r="K709" s="265"/>
      <c r="L709" s="46"/>
      <c r="M709" s="266" t="s">
        <v>3656</v>
      </c>
      <c r="N709" s="253" t="s">
        <v>960</v>
      </c>
      <c r="O709" s="77"/>
      <c r="Q709" s="162" t="s">
        <v>1072</v>
      </c>
      <c r="R709" s="167" t="s">
        <v>611</v>
      </c>
      <c r="S709" s="160">
        <v>224</v>
      </c>
      <c r="T709" s="163">
        <v>522</v>
      </c>
      <c r="U709" s="164">
        <f t="shared" si="10"/>
        <v>298</v>
      </c>
      <c r="V709" s="246"/>
      <c r="W709" s="246"/>
    </row>
    <row r="710" spans="2:23" ht="26.25" x14ac:dyDescent="0.3">
      <c r="B710" s="18">
        <v>691</v>
      </c>
      <c r="C710" s="19">
        <v>-3</v>
      </c>
      <c r="D710" s="172" t="s">
        <v>5445</v>
      </c>
      <c r="E710" s="141" t="s">
        <v>4026</v>
      </c>
      <c r="F710" s="142" t="s">
        <v>7</v>
      </c>
      <c r="G710" s="143" t="s">
        <v>5446</v>
      </c>
      <c r="H710" s="138">
        <v>9</v>
      </c>
      <c r="I710" s="139">
        <v>1</v>
      </c>
      <c r="J710" s="140">
        <v>9</v>
      </c>
      <c r="K710" s="265"/>
      <c r="L710" s="46"/>
      <c r="M710" s="263" t="s">
        <v>5481</v>
      </c>
      <c r="N710" s="234"/>
      <c r="O710" s="77"/>
      <c r="Q710" s="162" t="s">
        <v>3261</v>
      </c>
      <c r="R710" s="167" t="s">
        <v>323</v>
      </c>
      <c r="S710" s="160">
        <v>924</v>
      </c>
      <c r="T710" s="163">
        <v>1136</v>
      </c>
      <c r="U710" s="164">
        <f t="shared" si="10"/>
        <v>212</v>
      </c>
      <c r="V710" s="246"/>
      <c r="W710" s="246"/>
    </row>
    <row r="711" spans="2:23" ht="26.25" x14ac:dyDescent="0.3">
      <c r="B711" s="18">
        <v>691</v>
      </c>
      <c r="C711" s="19">
        <v>-3</v>
      </c>
      <c r="D711" s="172" t="s">
        <v>2559</v>
      </c>
      <c r="E711" s="141" t="s">
        <v>4026</v>
      </c>
      <c r="F711" s="142" t="s">
        <v>7</v>
      </c>
      <c r="G711" s="143" t="s">
        <v>2598</v>
      </c>
      <c r="H711" s="138">
        <v>9</v>
      </c>
      <c r="I711" s="139">
        <v>1</v>
      </c>
      <c r="J711" s="140">
        <v>9</v>
      </c>
      <c r="K711" s="265"/>
      <c r="L711" s="46"/>
      <c r="M711" s="258" t="s">
        <v>4097</v>
      </c>
      <c r="N711" s="253" t="s">
        <v>960</v>
      </c>
      <c r="O711" s="77"/>
      <c r="Q711" s="162" t="s">
        <v>1075</v>
      </c>
      <c r="R711" s="167" t="s">
        <v>2597</v>
      </c>
      <c r="S711" s="160">
        <v>125</v>
      </c>
      <c r="T711" s="163">
        <v>152</v>
      </c>
      <c r="U711" s="164">
        <f t="shared" ref="U711:U774" si="11">IFERROR(IF(T711=0,"New",T711-S711),"New")</f>
        <v>27</v>
      </c>
      <c r="V711" s="246"/>
      <c r="W711" s="246"/>
    </row>
    <row r="712" spans="2:23" ht="26.25" x14ac:dyDescent="0.3">
      <c r="B712" s="18">
        <v>691</v>
      </c>
      <c r="C712" s="19">
        <v>-3</v>
      </c>
      <c r="D712" s="172" t="s">
        <v>5787</v>
      </c>
      <c r="E712" s="141" t="s">
        <v>4026</v>
      </c>
      <c r="F712" s="142" t="s">
        <v>7</v>
      </c>
      <c r="G712" s="143" t="s">
        <v>5788</v>
      </c>
      <c r="H712" s="138">
        <v>9</v>
      </c>
      <c r="I712" s="139">
        <v>1</v>
      </c>
      <c r="J712" s="140">
        <v>9</v>
      </c>
      <c r="K712" s="265"/>
      <c r="L712" s="46"/>
      <c r="M712" s="266" t="s">
        <v>5789</v>
      </c>
      <c r="N712" s="253"/>
      <c r="O712" s="77"/>
      <c r="Q712" s="162" t="s">
        <v>5884</v>
      </c>
      <c r="R712" s="167" t="s">
        <v>5831</v>
      </c>
      <c r="S712" s="160">
        <v>1451</v>
      </c>
      <c r="T712" s="163">
        <v>1063</v>
      </c>
      <c r="U712" s="164">
        <f t="shared" si="11"/>
        <v>-388</v>
      </c>
      <c r="V712" s="246"/>
      <c r="W712" s="246"/>
    </row>
    <row r="713" spans="2:23" ht="26.25" x14ac:dyDescent="0.3">
      <c r="B713" s="18">
        <v>691</v>
      </c>
      <c r="C713" s="19">
        <v>-3</v>
      </c>
      <c r="D713" s="172" t="s">
        <v>1067</v>
      </c>
      <c r="E713" s="141" t="s">
        <v>4026</v>
      </c>
      <c r="F713" s="142" t="s">
        <v>7</v>
      </c>
      <c r="G713" s="143" t="s">
        <v>4444</v>
      </c>
      <c r="H713" s="138">
        <v>9</v>
      </c>
      <c r="I713" s="139">
        <v>1</v>
      </c>
      <c r="J713" s="140">
        <v>9</v>
      </c>
      <c r="K713" s="265"/>
      <c r="L713" s="46"/>
      <c r="M713" s="266" t="s">
        <v>4445</v>
      </c>
      <c r="N713" s="253" t="s">
        <v>960</v>
      </c>
      <c r="O713" s="77"/>
      <c r="Q713" s="162" t="s">
        <v>1077</v>
      </c>
      <c r="R713" s="167" t="s">
        <v>3081</v>
      </c>
      <c r="S713" s="160">
        <v>752</v>
      </c>
      <c r="T713" s="163">
        <v>703</v>
      </c>
      <c r="U713" s="164">
        <f t="shared" si="11"/>
        <v>-49</v>
      </c>
      <c r="V713" s="246"/>
      <c r="W713" s="246"/>
    </row>
    <row r="714" spans="2:23" ht="28.5" x14ac:dyDescent="0.3">
      <c r="B714" s="18">
        <v>691</v>
      </c>
      <c r="C714" s="19">
        <v>-3</v>
      </c>
      <c r="D714" s="172" t="s">
        <v>103</v>
      </c>
      <c r="E714" s="141" t="s">
        <v>4026</v>
      </c>
      <c r="F714" s="142" t="s">
        <v>7</v>
      </c>
      <c r="G714" s="143" t="s">
        <v>67</v>
      </c>
      <c r="H714" s="138">
        <v>9</v>
      </c>
      <c r="I714" s="139">
        <v>1</v>
      </c>
      <c r="J714" s="140">
        <v>9</v>
      </c>
      <c r="K714" s="265"/>
      <c r="L714" s="46"/>
      <c r="M714" s="263" t="s">
        <v>5481</v>
      </c>
      <c r="N714" s="245"/>
      <c r="O714" s="77"/>
      <c r="Q714" s="162" t="s">
        <v>1080</v>
      </c>
      <c r="R714" s="167" t="s">
        <v>1600</v>
      </c>
      <c r="S714" s="160">
        <v>819</v>
      </c>
      <c r="T714" s="163">
        <v>1136</v>
      </c>
      <c r="U714" s="164">
        <f t="shared" si="11"/>
        <v>317</v>
      </c>
      <c r="V714" s="246"/>
      <c r="W714" s="246"/>
    </row>
    <row r="715" spans="2:23" ht="26.25" x14ac:dyDescent="0.3">
      <c r="B715" s="18">
        <v>691</v>
      </c>
      <c r="C715" s="19">
        <v>-3</v>
      </c>
      <c r="D715" s="172" t="s">
        <v>2267</v>
      </c>
      <c r="E715" s="141" t="s">
        <v>4026</v>
      </c>
      <c r="F715" s="142" t="s">
        <v>7</v>
      </c>
      <c r="G715" s="143" t="s">
        <v>128</v>
      </c>
      <c r="H715" s="138">
        <v>9</v>
      </c>
      <c r="I715" s="139">
        <v>1</v>
      </c>
      <c r="J715" s="140">
        <v>9</v>
      </c>
      <c r="K715" s="265"/>
      <c r="L715" s="46"/>
      <c r="M715" s="263" t="s">
        <v>3655</v>
      </c>
      <c r="N715" s="253" t="s">
        <v>960</v>
      </c>
      <c r="O715" s="77"/>
      <c r="Q715" s="162" t="s">
        <v>1082</v>
      </c>
      <c r="R715" s="167" t="s">
        <v>1536</v>
      </c>
      <c r="S715" s="161">
        <v>248</v>
      </c>
      <c r="T715" s="163">
        <v>10</v>
      </c>
      <c r="U715" s="164">
        <f t="shared" si="11"/>
        <v>-238</v>
      </c>
      <c r="V715" s="246"/>
      <c r="W715" s="246"/>
    </row>
    <row r="716" spans="2:23" ht="28.5" x14ac:dyDescent="0.3">
      <c r="B716" s="18">
        <v>691</v>
      </c>
      <c r="C716" s="19">
        <v>-3</v>
      </c>
      <c r="D716" s="172" t="s">
        <v>1773</v>
      </c>
      <c r="E716" s="141" t="s">
        <v>4026</v>
      </c>
      <c r="F716" s="142" t="s">
        <v>7</v>
      </c>
      <c r="G716" s="143" t="s">
        <v>4340</v>
      </c>
      <c r="H716" s="138">
        <v>9</v>
      </c>
      <c r="I716" s="139">
        <v>1</v>
      </c>
      <c r="J716" s="140">
        <v>9</v>
      </c>
      <c r="K716" s="265"/>
      <c r="L716" s="46"/>
      <c r="M716" s="266" t="s">
        <v>4341</v>
      </c>
      <c r="N716" s="253" t="s">
        <v>960</v>
      </c>
      <c r="O716" s="77"/>
      <c r="Q716" s="162" t="s">
        <v>3979</v>
      </c>
      <c r="R716" s="167" t="s">
        <v>5619</v>
      </c>
      <c r="S716" s="160">
        <v>1112</v>
      </c>
      <c r="T716" s="163">
        <v>1335</v>
      </c>
      <c r="U716" s="164">
        <f t="shared" si="11"/>
        <v>223</v>
      </c>
      <c r="V716" s="246"/>
      <c r="W716" s="246"/>
    </row>
    <row r="717" spans="2:23" ht="26.25" x14ac:dyDescent="0.3">
      <c r="B717" s="18">
        <v>691</v>
      </c>
      <c r="C717" s="19">
        <v>-3</v>
      </c>
      <c r="D717" s="172" t="s">
        <v>4191</v>
      </c>
      <c r="E717" s="141" t="s">
        <v>4026</v>
      </c>
      <c r="F717" s="142" t="s">
        <v>7</v>
      </c>
      <c r="G717" s="143" t="s">
        <v>4192</v>
      </c>
      <c r="H717" s="138">
        <v>9</v>
      </c>
      <c r="I717" s="139">
        <v>1</v>
      </c>
      <c r="J717" s="140">
        <v>9</v>
      </c>
      <c r="K717" s="265"/>
      <c r="L717" s="46"/>
      <c r="M717" s="266" t="s">
        <v>4193</v>
      </c>
      <c r="N717" s="253" t="s">
        <v>960</v>
      </c>
      <c r="O717" s="77"/>
      <c r="Q717" s="162" t="s">
        <v>4170</v>
      </c>
      <c r="R717" s="167" t="s">
        <v>323</v>
      </c>
      <c r="S717" s="160">
        <v>1451</v>
      </c>
      <c r="T717" s="163">
        <v>1136</v>
      </c>
      <c r="U717" s="164">
        <f t="shared" si="11"/>
        <v>-315</v>
      </c>
      <c r="V717" s="246"/>
      <c r="W717" s="246"/>
    </row>
    <row r="718" spans="2:23" ht="26.25" x14ac:dyDescent="0.3">
      <c r="B718" s="18">
        <v>691</v>
      </c>
      <c r="C718" s="19">
        <v>-3</v>
      </c>
      <c r="D718" s="172" t="s">
        <v>2560</v>
      </c>
      <c r="E718" s="141" t="s">
        <v>4026</v>
      </c>
      <c r="F718" s="142" t="s">
        <v>7</v>
      </c>
      <c r="G718" s="143" t="s">
        <v>2599</v>
      </c>
      <c r="H718" s="138">
        <v>9</v>
      </c>
      <c r="I718" s="139">
        <v>1</v>
      </c>
      <c r="J718" s="140">
        <v>9</v>
      </c>
      <c r="K718" s="265"/>
      <c r="L718" s="46"/>
      <c r="M718" s="258" t="s">
        <v>4097</v>
      </c>
      <c r="N718" s="253" t="s">
        <v>960</v>
      </c>
      <c r="O718" s="77"/>
      <c r="Q718" s="162" t="s">
        <v>2909</v>
      </c>
      <c r="R718" s="167" t="s">
        <v>2902</v>
      </c>
      <c r="S718" s="160">
        <v>235</v>
      </c>
      <c r="T718" s="163">
        <v>270</v>
      </c>
      <c r="U718" s="164">
        <f t="shared" si="11"/>
        <v>35</v>
      </c>
      <c r="V718" s="246"/>
      <c r="W718" s="246"/>
    </row>
    <row r="719" spans="2:23" ht="26.25" x14ac:dyDescent="0.3">
      <c r="B719" s="18">
        <v>691</v>
      </c>
      <c r="C719" s="19">
        <v>-3</v>
      </c>
      <c r="D719" s="172" t="s">
        <v>1395</v>
      </c>
      <c r="E719" s="141" t="s">
        <v>4026</v>
      </c>
      <c r="F719" s="142" t="s">
        <v>7</v>
      </c>
      <c r="G719" s="143" t="s">
        <v>4194</v>
      </c>
      <c r="H719" s="138">
        <v>9</v>
      </c>
      <c r="I719" s="139">
        <v>1</v>
      </c>
      <c r="J719" s="140">
        <v>9</v>
      </c>
      <c r="K719" s="265"/>
      <c r="L719" s="46"/>
      <c r="M719" s="263" t="s">
        <v>4195</v>
      </c>
      <c r="N719" s="253" t="s">
        <v>960</v>
      </c>
      <c r="O719" s="77"/>
      <c r="Q719" s="162" t="s">
        <v>1084</v>
      </c>
      <c r="R719" s="167" t="s">
        <v>1066</v>
      </c>
      <c r="S719" s="160">
        <v>1038</v>
      </c>
      <c r="T719" s="163">
        <v>940</v>
      </c>
      <c r="U719" s="164">
        <f t="shared" si="11"/>
        <v>-98</v>
      </c>
      <c r="V719" s="246"/>
      <c r="W719" s="246"/>
    </row>
    <row r="720" spans="2:23" ht="28.5" x14ac:dyDescent="0.3">
      <c r="B720" s="18">
        <v>691</v>
      </c>
      <c r="C720" s="19">
        <v>-3</v>
      </c>
      <c r="D720" s="172" t="s">
        <v>4472</v>
      </c>
      <c r="E720" s="141" t="s">
        <v>4026</v>
      </c>
      <c r="F720" s="142" t="s">
        <v>7</v>
      </c>
      <c r="G720" s="143" t="s">
        <v>323</v>
      </c>
      <c r="H720" s="138">
        <v>9</v>
      </c>
      <c r="I720" s="139">
        <v>1</v>
      </c>
      <c r="J720" s="140">
        <v>9</v>
      </c>
      <c r="K720" s="265"/>
      <c r="L720" s="46"/>
      <c r="M720" s="263" t="s">
        <v>4590</v>
      </c>
      <c r="N720" s="253" t="s">
        <v>960</v>
      </c>
      <c r="O720" s="97"/>
      <c r="Q720" s="162" t="s">
        <v>5885</v>
      </c>
      <c r="R720" s="167" t="s">
        <v>5808</v>
      </c>
      <c r="S720" s="160">
        <v>1451</v>
      </c>
      <c r="T720" s="163">
        <v>833</v>
      </c>
      <c r="U720" s="164">
        <f t="shared" si="11"/>
        <v>-618</v>
      </c>
      <c r="V720" s="246"/>
      <c r="W720" s="246"/>
    </row>
    <row r="721" spans="2:23" ht="26.25" x14ac:dyDescent="0.3">
      <c r="B721" s="18">
        <v>691</v>
      </c>
      <c r="C721" s="19">
        <v>-3</v>
      </c>
      <c r="D721" s="172" t="s">
        <v>4593</v>
      </c>
      <c r="E721" s="141" t="s">
        <v>4026</v>
      </c>
      <c r="F721" s="142" t="s">
        <v>7</v>
      </c>
      <c r="G721" s="143" t="s">
        <v>323</v>
      </c>
      <c r="H721" s="138">
        <v>9</v>
      </c>
      <c r="I721" s="139">
        <v>1</v>
      </c>
      <c r="J721" s="140">
        <v>9</v>
      </c>
      <c r="K721" s="265"/>
      <c r="L721" s="46"/>
      <c r="M721" s="266" t="s">
        <v>5484</v>
      </c>
      <c r="N721" s="234"/>
      <c r="O721" s="77"/>
      <c r="Q721" s="162" t="s">
        <v>3036</v>
      </c>
      <c r="R721" s="167" t="s">
        <v>323</v>
      </c>
      <c r="S721" s="160">
        <v>924</v>
      </c>
      <c r="T721" s="163">
        <v>1136</v>
      </c>
      <c r="U721" s="164">
        <f t="shared" si="11"/>
        <v>212</v>
      </c>
      <c r="V721" s="246"/>
      <c r="W721" s="246"/>
    </row>
    <row r="722" spans="2:23" ht="28.5" x14ac:dyDescent="0.3">
      <c r="B722" s="18">
        <v>691</v>
      </c>
      <c r="C722" s="19">
        <v>-3</v>
      </c>
      <c r="D722" s="172" t="s">
        <v>5118</v>
      </c>
      <c r="E722" s="141" t="s">
        <v>4026</v>
      </c>
      <c r="F722" s="142" t="s">
        <v>7</v>
      </c>
      <c r="G722" s="143" t="s">
        <v>1277</v>
      </c>
      <c r="H722" s="138">
        <v>9</v>
      </c>
      <c r="I722" s="139">
        <v>1</v>
      </c>
      <c r="J722" s="140">
        <v>9</v>
      </c>
      <c r="K722" s="265"/>
      <c r="L722" s="46"/>
      <c r="M722" s="266" t="s">
        <v>5119</v>
      </c>
      <c r="N722" s="248"/>
      <c r="O722" s="77"/>
      <c r="Q722" s="162" t="s">
        <v>3093</v>
      </c>
      <c r="R722" s="167" t="s">
        <v>3090</v>
      </c>
      <c r="S722" s="160">
        <v>1311</v>
      </c>
      <c r="T722" s="163">
        <v>1136</v>
      </c>
      <c r="U722" s="164">
        <f t="shared" si="11"/>
        <v>-175</v>
      </c>
      <c r="V722" s="246"/>
      <c r="W722" s="246"/>
    </row>
    <row r="723" spans="2:23" ht="31.5" x14ac:dyDescent="0.3">
      <c r="B723" s="18">
        <v>691</v>
      </c>
      <c r="C723" s="19">
        <v>-3</v>
      </c>
      <c r="D723" s="172" t="s">
        <v>3438</v>
      </c>
      <c r="E723" s="141" t="s">
        <v>4026</v>
      </c>
      <c r="F723" s="142" t="s">
        <v>7</v>
      </c>
      <c r="G723" s="143" t="s">
        <v>3917</v>
      </c>
      <c r="H723" s="138">
        <v>9</v>
      </c>
      <c r="I723" s="139">
        <v>1</v>
      </c>
      <c r="J723" s="140">
        <v>9</v>
      </c>
      <c r="K723" s="265"/>
      <c r="L723" s="46"/>
      <c r="M723" s="266" t="s">
        <v>3654</v>
      </c>
      <c r="N723" s="253" t="s">
        <v>960</v>
      </c>
      <c r="O723" s="77"/>
      <c r="Q723" s="162" t="s">
        <v>1090</v>
      </c>
      <c r="R723" s="167" t="s">
        <v>1984</v>
      </c>
      <c r="S723" s="160">
        <v>924</v>
      </c>
      <c r="T723" s="163">
        <v>155</v>
      </c>
      <c r="U723" s="164">
        <f t="shared" si="11"/>
        <v>-769</v>
      </c>
      <c r="V723" s="246"/>
      <c r="W723" s="246"/>
    </row>
    <row r="724" spans="2:23" ht="31.5" x14ac:dyDescent="0.3">
      <c r="B724" s="18">
        <v>691</v>
      </c>
      <c r="C724" s="19">
        <v>-3</v>
      </c>
      <c r="D724" s="172" t="s">
        <v>4116</v>
      </c>
      <c r="E724" s="141" t="s">
        <v>4026</v>
      </c>
      <c r="F724" s="142" t="s">
        <v>7</v>
      </c>
      <c r="G724" s="143" t="s">
        <v>4117</v>
      </c>
      <c r="H724" s="138">
        <v>9</v>
      </c>
      <c r="I724" s="139">
        <v>1</v>
      </c>
      <c r="J724" s="140">
        <v>9</v>
      </c>
      <c r="K724" s="265"/>
      <c r="L724" s="46"/>
      <c r="M724" s="263" t="s">
        <v>4118</v>
      </c>
      <c r="N724" s="253" t="s">
        <v>960</v>
      </c>
      <c r="O724" s="77"/>
      <c r="Q724" s="162" t="s">
        <v>1093</v>
      </c>
      <c r="R724" s="167" t="s">
        <v>858</v>
      </c>
      <c r="S724" s="160">
        <v>610</v>
      </c>
      <c r="T724" s="163">
        <v>1136</v>
      </c>
      <c r="U724" s="164">
        <f t="shared" si="11"/>
        <v>526</v>
      </c>
      <c r="V724" s="246"/>
      <c r="W724" s="246"/>
    </row>
    <row r="725" spans="2:23" ht="26.25" x14ac:dyDescent="0.3">
      <c r="B725" s="18">
        <v>691</v>
      </c>
      <c r="C725" s="19">
        <v>-3</v>
      </c>
      <c r="D725" s="172" t="s">
        <v>599</v>
      </c>
      <c r="E725" s="141" t="s">
        <v>4026</v>
      </c>
      <c r="F725" s="142" t="s">
        <v>7</v>
      </c>
      <c r="G725" s="143" t="s">
        <v>2289</v>
      </c>
      <c r="H725" s="138">
        <v>9</v>
      </c>
      <c r="I725" s="139">
        <v>2</v>
      </c>
      <c r="J725" s="140">
        <v>4.5</v>
      </c>
      <c r="K725" s="265"/>
      <c r="L725" s="46"/>
      <c r="M725" s="255" t="s">
        <v>6346</v>
      </c>
      <c r="N725" s="253"/>
      <c r="O725" s="77"/>
      <c r="Q725" s="162" t="s">
        <v>1095</v>
      </c>
      <c r="R725" s="167" t="s">
        <v>206</v>
      </c>
      <c r="S725" s="160">
        <v>1451</v>
      </c>
      <c r="T725" s="163">
        <v>224</v>
      </c>
      <c r="U725" s="164">
        <f t="shared" si="11"/>
        <v>-1227</v>
      </c>
      <c r="V725" s="246"/>
      <c r="W725" s="246"/>
    </row>
    <row r="726" spans="2:23" ht="26.25" x14ac:dyDescent="0.3">
      <c r="B726" s="18">
        <v>691</v>
      </c>
      <c r="C726" s="19">
        <v>-3</v>
      </c>
      <c r="D726" s="172" t="s">
        <v>1801</v>
      </c>
      <c r="E726" s="141" t="s">
        <v>4026</v>
      </c>
      <c r="F726" s="142" t="s">
        <v>7</v>
      </c>
      <c r="G726" s="143" t="s">
        <v>1802</v>
      </c>
      <c r="H726" s="138">
        <v>9</v>
      </c>
      <c r="I726" s="139">
        <v>2</v>
      </c>
      <c r="J726" s="140">
        <v>4.5</v>
      </c>
      <c r="K726" s="265"/>
      <c r="L726" s="46"/>
      <c r="M726" s="273" t="s">
        <v>6347</v>
      </c>
      <c r="N726" s="234"/>
      <c r="O726" s="97"/>
      <c r="Q726" s="162" t="s">
        <v>3414</v>
      </c>
      <c r="R726" s="167" t="s">
        <v>2764</v>
      </c>
      <c r="S726" s="160">
        <v>840</v>
      </c>
      <c r="T726" s="163">
        <v>940</v>
      </c>
      <c r="U726" s="164">
        <f t="shared" si="11"/>
        <v>100</v>
      </c>
      <c r="V726" s="246"/>
      <c r="W726" s="246"/>
    </row>
    <row r="727" spans="2:23" ht="26.25" x14ac:dyDescent="0.3">
      <c r="B727" s="18">
        <v>691</v>
      </c>
      <c r="C727" s="19">
        <v>-3</v>
      </c>
      <c r="D727" s="172" t="s">
        <v>189</v>
      </c>
      <c r="E727" s="141" t="s">
        <v>4026</v>
      </c>
      <c r="F727" s="142" t="s">
        <v>7</v>
      </c>
      <c r="G727" s="143" t="s">
        <v>513</v>
      </c>
      <c r="H727" s="138">
        <v>9</v>
      </c>
      <c r="I727" s="139">
        <v>2</v>
      </c>
      <c r="J727" s="140">
        <v>4.5</v>
      </c>
      <c r="K727" s="265"/>
      <c r="L727" s="46"/>
      <c r="M727" s="255" t="s">
        <v>6348</v>
      </c>
      <c r="N727" s="253"/>
      <c r="O727" s="77"/>
      <c r="Q727" s="162" t="s">
        <v>2540</v>
      </c>
      <c r="R727" s="167" t="s">
        <v>2528</v>
      </c>
      <c r="S727" s="160">
        <v>1451</v>
      </c>
      <c r="T727" s="163">
        <v>124</v>
      </c>
      <c r="U727" s="164">
        <f t="shared" si="11"/>
        <v>-1327</v>
      </c>
      <c r="V727" s="246"/>
      <c r="W727" s="246"/>
    </row>
    <row r="728" spans="2:23" ht="26.25" x14ac:dyDescent="0.3">
      <c r="B728" s="18">
        <v>691</v>
      </c>
      <c r="C728" s="19">
        <v>-3</v>
      </c>
      <c r="D728" s="172" t="s">
        <v>2093</v>
      </c>
      <c r="E728" s="141" t="s">
        <v>4026</v>
      </c>
      <c r="F728" s="142" t="s">
        <v>7</v>
      </c>
      <c r="G728" s="143" t="s">
        <v>2294</v>
      </c>
      <c r="H728" s="138">
        <v>9</v>
      </c>
      <c r="I728" s="139">
        <v>2</v>
      </c>
      <c r="J728" s="140">
        <v>4.5</v>
      </c>
      <c r="K728" s="265"/>
      <c r="L728" s="46"/>
      <c r="M728" s="266" t="s">
        <v>6349</v>
      </c>
      <c r="N728" s="253" t="s">
        <v>960</v>
      </c>
      <c r="O728" s="77"/>
      <c r="Q728" s="162" t="s">
        <v>4391</v>
      </c>
      <c r="R728" s="167" t="s">
        <v>4368</v>
      </c>
      <c r="S728" s="160">
        <v>1112</v>
      </c>
      <c r="T728" s="163">
        <v>1481</v>
      </c>
      <c r="U728" s="164">
        <f t="shared" si="11"/>
        <v>369</v>
      </c>
      <c r="V728" s="246"/>
      <c r="W728" s="246"/>
    </row>
    <row r="729" spans="2:23" ht="26.25" x14ac:dyDescent="0.3">
      <c r="B729" s="18">
        <v>691</v>
      </c>
      <c r="C729" s="19">
        <v>-3</v>
      </c>
      <c r="D729" s="172" t="s">
        <v>554</v>
      </c>
      <c r="E729" s="141" t="s">
        <v>4026</v>
      </c>
      <c r="F729" s="142" t="s">
        <v>7</v>
      </c>
      <c r="G729" s="143" t="s">
        <v>1079</v>
      </c>
      <c r="H729" s="138">
        <v>9</v>
      </c>
      <c r="I729" s="139">
        <v>2</v>
      </c>
      <c r="J729" s="140">
        <v>4.5</v>
      </c>
      <c r="K729" s="265"/>
      <c r="L729" s="46"/>
      <c r="M729" s="255" t="s">
        <v>4114</v>
      </c>
      <c r="N729" s="248" t="s">
        <v>3693</v>
      </c>
      <c r="O729" s="77"/>
      <c r="Q729" s="162" t="s">
        <v>3415</v>
      </c>
      <c r="R729" s="167" t="s">
        <v>3379</v>
      </c>
      <c r="S729" s="160">
        <v>1112</v>
      </c>
      <c r="T729" s="163">
        <v>765</v>
      </c>
      <c r="U729" s="164">
        <f t="shared" si="11"/>
        <v>-347</v>
      </c>
      <c r="V729" s="246"/>
      <c r="W729" s="246"/>
    </row>
    <row r="730" spans="2:23" ht="28.5" x14ac:dyDescent="0.3">
      <c r="B730" s="18">
        <v>691</v>
      </c>
      <c r="C730" s="19">
        <v>-3</v>
      </c>
      <c r="D730" s="172" t="s">
        <v>843</v>
      </c>
      <c r="E730" s="141" t="s">
        <v>4026</v>
      </c>
      <c r="F730" s="142" t="s">
        <v>7</v>
      </c>
      <c r="G730" s="143" t="s">
        <v>323</v>
      </c>
      <c r="H730" s="138">
        <v>9</v>
      </c>
      <c r="I730" s="139">
        <v>2</v>
      </c>
      <c r="J730" s="140">
        <v>4.5</v>
      </c>
      <c r="K730" s="265"/>
      <c r="L730" s="46"/>
      <c r="M730" s="261" t="s">
        <v>6350</v>
      </c>
      <c r="N730" s="234"/>
      <c r="O730" s="77"/>
      <c r="Q730" s="162" t="s">
        <v>2132</v>
      </c>
      <c r="R730" s="167" t="s">
        <v>2088</v>
      </c>
      <c r="S730" s="160">
        <v>99</v>
      </c>
      <c r="T730" s="163">
        <v>833</v>
      </c>
      <c r="U730" s="164">
        <f t="shared" si="11"/>
        <v>734</v>
      </c>
      <c r="V730" s="246"/>
      <c r="W730" s="246"/>
    </row>
    <row r="731" spans="2:23" ht="28.5" x14ac:dyDescent="0.3">
      <c r="B731" s="18">
        <v>691</v>
      </c>
      <c r="C731" s="19">
        <v>-3</v>
      </c>
      <c r="D731" s="172" t="s">
        <v>1196</v>
      </c>
      <c r="E731" s="141" t="s">
        <v>4026</v>
      </c>
      <c r="F731" s="142" t="s">
        <v>7</v>
      </c>
      <c r="G731" s="143" t="s">
        <v>1197</v>
      </c>
      <c r="H731" s="138">
        <v>9</v>
      </c>
      <c r="I731" s="139">
        <v>2</v>
      </c>
      <c r="J731" s="140">
        <v>4.5</v>
      </c>
      <c r="K731" s="274"/>
      <c r="L731" s="46"/>
      <c r="M731" s="266" t="s">
        <v>3838</v>
      </c>
      <c r="N731" s="256" t="s">
        <v>3668</v>
      </c>
      <c r="O731" s="77"/>
      <c r="Q731" s="162" t="s">
        <v>5206</v>
      </c>
      <c r="R731" s="167" t="s">
        <v>5174</v>
      </c>
      <c r="S731" s="160">
        <v>1451</v>
      </c>
      <c r="T731" s="163">
        <v>248</v>
      </c>
      <c r="U731" s="164">
        <f t="shared" si="11"/>
        <v>-1203</v>
      </c>
      <c r="V731" s="246"/>
      <c r="W731" s="246"/>
    </row>
    <row r="732" spans="2:23" ht="28.5" x14ac:dyDescent="0.3">
      <c r="B732" s="18">
        <v>691</v>
      </c>
      <c r="C732" s="19">
        <v>-3</v>
      </c>
      <c r="D732" s="172" t="s">
        <v>1391</v>
      </c>
      <c r="E732" s="141" t="s">
        <v>4026</v>
      </c>
      <c r="F732" s="142" t="s">
        <v>7</v>
      </c>
      <c r="G732" s="143" t="s">
        <v>3351</v>
      </c>
      <c r="H732" s="138">
        <v>9</v>
      </c>
      <c r="I732" s="139">
        <v>2</v>
      </c>
      <c r="J732" s="140">
        <v>4.5</v>
      </c>
      <c r="K732" s="274"/>
      <c r="L732" s="46"/>
      <c r="M732" s="255" t="s">
        <v>6351</v>
      </c>
      <c r="N732" s="253" t="s">
        <v>960</v>
      </c>
      <c r="O732" s="77"/>
      <c r="Q732" s="162" t="s">
        <v>1100</v>
      </c>
      <c r="R732" s="167" t="s">
        <v>2421</v>
      </c>
      <c r="S732" s="160">
        <v>301</v>
      </c>
      <c r="T732" s="163">
        <v>1136</v>
      </c>
      <c r="U732" s="164">
        <f t="shared" si="11"/>
        <v>835</v>
      </c>
      <c r="V732" s="246"/>
      <c r="W732" s="246"/>
    </row>
    <row r="733" spans="2:23" ht="26.25" x14ac:dyDescent="0.3">
      <c r="B733" s="18">
        <v>691</v>
      </c>
      <c r="C733" s="19">
        <v>-3</v>
      </c>
      <c r="D733" s="172" t="s">
        <v>1696</v>
      </c>
      <c r="E733" s="141" t="s">
        <v>4026</v>
      </c>
      <c r="F733" s="142" t="s">
        <v>7</v>
      </c>
      <c r="G733" s="143" t="s">
        <v>1697</v>
      </c>
      <c r="H733" s="138">
        <v>9</v>
      </c>
      <c r="I733" s="139">
        <v>2</v>
      </c>
      <c r="J733" s="140">
        <v>4.5</v>
      </c>
      <c r="K733" s="274"/>
      <c r="L733" s="46"/>
      <c r="M733" s="266" t="s">
        <v>6352</v>
      </c>
      <c r="N733" s="245"/>
      <c r="O733" s="77"/>
      <c r="Q733" s="162" t="s">
        <v>1104</v>
      </c>
      <c r="R733" s="167" t="s">
        <v>1627</v>
      </c>
      <c r="S733" s="160">
        <v>1451</v>
      </c>
      <c r="T733" s="163">
        <v>1481</v>
      </c>
      <c r="U733" s="164">
        <f t="shared" si="11"/>
        <v>30</v>
      </c>
      <c r="V733" s="246"/>
      <c r="W733" s="246"/>
    </row>
    <row r="734" spans="2:23" ht="26.25" x14ac:dyDescent="0.3">
      <c r="B734" s="18">
        <v>691</v>
      </c>
      <c r="C734" s="19">
        <v>-3</v>
      </c>
      <c r="D734" s="172" t="s">
        <v>1348</v>
      </c>
      <c r="E734" s="141" t="s">
        <v>4026</v>
      </c>
      <c r="F734" s="142" t="s">
        <v>7</v>
      </c>
      <c r="G734" s="143" t="s">
        <v>323</v>
      </c>
      <c r="H734" s="138">
        <v>9</v>
      </c>
      <c r="I734" s="139">
        <v>2</v>
      </c>
      <c r="J734" s="140">
        <v>4.5</v>
      </c>
      <c r="K734" s="274"/>
      <c r="L734" s="46"/>
      <c r="M734" s="255" t="s">
        <v>5403</v>
      </c>
      <c r="N734" s="235" t="s">
        <v>960</v>
      </c>
      <c r="O734" s="77"/>
      <c r="Q734" s="162" t="s">
        <v>3555</v>
      </c>
      <c r="R734" s="167" t="s">
        <v>3502</v>
      </c>
      <c r="S734" s="160">
        <v>1112</v>
      </c>
      <c r="T734" s="163">
        <v>235</v>
      </c>
      <c r="U734" s="164">
        <f t="shared" si="11"/>
        <v>-877</v>
      </c>
      <c r="V734" s="246"/>
      <c r="W734" s="246"/>
    </row>
    <row r="735" spans="2:23" ht="26.25" x14ac:dyDescent="0.3">
      <c r="B735" s="18">
        <v>691</v>
      </c>
      <c r="C735" s="19">
        <v>-3</v>
      </c>
      <c r="D735" s="172" t="s">
        <v>1141</v>
      </c>
      <c r="E735" s="141" t="s">
        <v>4026</v>
      </c>
      <c r="F735" s="142" t="s">
        <v>7</v>
      </c>
      <c r="G735" s="143" t="s">
        <v>4346</v>
      </c>
      <c r="H735" s="138">
        <v>9</v>
      </c>
      <c r="I735" s="139">
        <v>2</v>
      </c>
      <c r="J735" s="140">
        <v>4.5</v>
      </c>
      <c r="K735" s="274"/>
      <c r="L735" s="46"/>
      <c r="M735" s="255" t="s">
        <v>4591</v>
      </c>
      <c r="N735" s="253" t="s">
        <v>960</v>
      </c>
      <c r="O735" s="77"/>
      <c r="Q735" s="162" t="s">
        <v>5581</v>
      </c>
      <c r="R735" s="167" t="s">
        <v>5451</v>
      </c>
      <c r="S735" s="160">
        <v>1112</v>
      </c>
      <c r="T735" s="163">
        <v>1063</v>
      </c>
      <c r="U735" s="164">
        <f t="shared" si="11"/>
        <v>-49</v>
      </c>
      <c r="V735" s="246"/>
      <c r="W735" s="246"/>
    </row>
    <row r="736" spans="2:23" ht="26.25" x14ac:dyDescent="0.3">
      <c r="B736" s="18">
        <v>691</v>
      </c>
      <c r="C736" s="19">
        <v>-3</v>
      </c>
      <c r="D736" s="172" t="s">
        <v>2711</v>
      </c>
      <c r="E736" s="141" t="s">
        <v>4026</v>
      </c>
      <c r="F736" s="142" t="s">
        <v>7</v>
      </c>
      <c r="G736" s="143" t="s">
        <v>323</v>
      </c>
      <c r="H736" s="138">
        <v>9</v>
      </c>
      <c r="I736" s="139">
        <v>2</v>
      </c>
      <c r="J736" s="140">
        <v>4.5</v>
      </c>
      <c r="K736" s="274"/>
      <c r="L736" s="46"/>
      <c r="M736" s="266" t="s">
        <v>6353</v>
      </c>
      <c r="N736" s="234" t="s">
        <v>960</v>
      </c>
      <c r="O736" s="77"/>
      <c r="Q736" s="162" t="s">
        <v>2631</v>
      </c>
      <c r="R736" s="167" t="s">
        <v>2598</v>
      </c>
      <c r="S736" s="160">
        <v>691</v>
      </c>
      <c r="T736" s="163">
        <v>1481</v>
      </c>
      <c r="U736" s="164">
        <f t="shared" si="11"/>
        <v>790</v>
      </c>
      <c r="V736" s="246"/>
      <c r="W736" s="246"/>
    </row>
    <row r="737" spans="2:23" ht="26.25" x14ac:dyDescent="0.3">
      <c r="B737" s="18">
        <v>691</v>
      </c>
      <c r="C737" s="19">
        <v>-3</v>
      </c>
      <c r="D737" s="172" t="s">
        <v>2939</v>
      </c>
      <c r="E737" s="141" t="s">
        <v>4026</v>
      </c>
      <c r="F737" s="142" t="s">
        <v>7</v>
      </c>
      <c r="G737" s="143" t="s">
        <v>2940</v>
      </c>
      <c r="H737" s="138">
        <v>9</v>
      </c>
      <c r="I737" s="139">
        <v>2</v>
      </c>
      <c r="J737" s="140">
        <v>4.5</v>
      </c>
      <c r="K737" s="274"/>
      <c r="L737" s="46"/>
      <c r="M737" s="266" t="s">
        <v>6354</v>
      </c>
      <c r="N737" s="234" t="s">
        <v>960</v>
      </c>
      <c r="O737" s="77"/>
      <c r="Q737" s="162" t="s">
        <v>4322</v>
      </c>
      <c r="R737" s="167" t="s">
        <v>4307</v>
      </c>
      <c r="S737" s="160">
        <v>1451</v>
      </c>
      <c r="T737" s="163">
        <v>940</v>
      </c>
      <c r="U737" s="164">
        <f t="shared" si="11"/>
        <v>-511</v>
      </c>
      <c r="V737" s="246"/>
      <c r="W737" s="246"/>
    </row>
    <row r="738" spans="2:23" ht="26.25" x14ac:dyDescent="0.3">
      <c r="B738" s="18">
        <v>691</v>
      </c>
      <c r="C738" s="19">
        <v>-3</v>
      </c>
      <c r="D738" s="172" t="s">
        <v>3949</v>
      </c>
      <c r="E738" s="141" t="s">
        <v>4026</v>
      </c>
      <c r="F738" s="142" t="s">
        <v>7</v>
      </c>
      <c r="G738" s="143" t="s">
        <v>3950</v>
      </c>
      <c r="H738" s="138">
        <v>9</v>
      </c>
      <c r="I738" s="139">
        <v>2</v>
      </c>
      <c r="J738" s="140">
        <v>4.5</v>
      </c>
      <c r="K738" s="274"/>
      <c r="L738" s="46"/>
      <c r="M738" s="266" t="s">
        <v>4707</v>
      </c>
      <c r="N738" s="253" t="s">
        <v>960</v>
      </c>
      <c r="O738" s="77"/>
      <c r="Q738" s="162" t="s">
        <v>1106</v>
      </c>
      <c r="R738" s="167" t="s">
        <v>323</v>
      </c>
      <c r="S738" s="160">
        <v>1311</v>
      </c>
      <c r="T738" s="163">
        <v>1335</v>
      </c>
      <c r="U738" s="164">
        <f t="shared" si="11"/>
        <v>24</v>
      </c>
      <c r="V738" s="246"/>
      <c r="W738" s="246"/>
    </row>
    <row r="739" spans="2:23" ht="26.25" x14ac:dyDescent="0.3">
      <c r="B739" s="18">
        <v>691</v>
      </c>
      <c r="C739" s="19">
        <v>-3</v>
      </c>
      <c r="D739" s="172" t="s">
        <v>2190</v>
      </c>
      <c r="E739" s="141" t="s">
        <v>4026</v>
      </c>
      <c r="F739" s="142" t="s">
        <v>7</v>
      </c>
      <c r="G739" s="143" t="s">
        <v>2215</v>
      </c>
      <c r="H739" s="138">
        <v>9</v>
      </c>
      <c r="I739" s="139">
        <v>2</v>
      </c>
      <c r="J739" s="140">
        <v>4.5</v>
      </c>
      <c r="K739" s="274"/>
      <c r="L739" s="46"/>
      <c r="M739" s="255" t="s">
        <v>6355</v>
      </c>
      <c r="N739" s="253" t="s">
        <v>960</v>
      </c>
      <c r="O739" s="77"/>
      <c r="Q739" s="162" t="s">
        <v>5886</v>
      </c>
      <c r="R739" s="167" t="s">
        <v>5811</v>
      </c>
      <c r="S739" s="160">
        <v>1451</v>
      </c>
      <c r="T739" s="163">
        <v>940</v>
      </c>
      <c r="U739" s="164">
        <f t="shared" si="11"/>
        <v>-511</v>
      </c>
      <c r="V739" s="246"/>
      <c r="W739" s="246"/>
    </row>
    <row r="740" spans="2:23" ht="26.25" x14ac:dyDescent="0.3">
      <c r="B740" s="18">
        <v>691</v>
      </c>
      <c r="C740" s="19">
        <v>-3</v>
      </c>
      <c r="D740" s="172" t="s">
        <v>3517</v>
      </c>
      <c r="E740" s="141" t="s">
        <v>4026</v>
      </c>
      <c r="F740" s="142" t="s">
        <v>7</v>
      </c>
      <c r="G740" s="143" t="s">
        <v>3518</v>
      </c>
      <c r="H740" s="138">
        <v>9</v>
      </c>
      <c r="I740" s="139">
        <v>2</v>
      </c>
      <c r="J740" s="140">
        <v>4.5</v>
      </c>
      <c r="K740" s="274"/>
      <c r="L740" s="46"/>
      <c r="M740" s="255" t="s">
        <v>6356</v>
      </c>
      <c r="N740" s="253" t="s">
        <v>960</v>
      </c>
      <c r="O740" s="77"/>
      <c r="Q740" s="162" t="s">
        <v>2793</v>
      </c>
      <c r="R740" s="167" t="s">
        <v>2952</v>
      </c>
      <c r="S740" s="160">
        <v>1451</v>
      </c>
      <c r="T740" s="163">
        <v>616</v>
      </c>
      <c r="U740" s="164">
        <f t="shared" si="11"/>
        <v>-835</v>
      </c>
      <c r="V740" s="246"/>
      <c r="W740" s="246"/>
    </row>
    <row r="741" spans="2:23" ht="26.25" x14ac:dyDescent="0.3">
      <c r="B741" s="18">
        <v>691</v>
      </c>
      <c r="C741" s="19">
        <v>-3</v>
      </c>
      <c r="D741" s="172" t="s">
        <v>3496</v>
      </c>
      <c r="E741" s="141" t="s">
        <v>4026</v>
      </c>
      <c r="F741" s="142" t="s">
        <v>7</v>
      </c>
      <c r="G741" s="143" t="s">
        <v>3497</v>
      </c>
      <c r="H741" s="138">
        <v>9</v>
      </c>
      <c r="I741" s="139">
        <v>2</v>
      </c>
      <c r="J741" s="140">
        <v>4.5</v>
      </c>
      <c r="K741" s="274"/>
      <c r="L741" s="46"/>
      <c r="M741" s="263" t="s">
        <v>6357</v>
      </c>
      <c r="N741" s="235" t="s">
        <v>960</v>
      </c>
      <c r="O741" s="77"/>
      <c r="Q741" s="162" t="s">
        <v>2462</v>
      </c>
      <c r="R741" s="167" t="s">
        <v>1486</v>
      </c>
      <c r="S741" s="160">
        <v>301</v>
      </c>
      <c r="T741" s="163">
        <v>1481</v>
      </c>
      <c r="U741" s="164">
        <f t="shared" si="11"/>
        <v>1180</v>
      </c>
      <c r="V741" s="246"/>
      <c r="W741" s="246"/>
    </row>
    <row r="742" spans="2:23" ht="31.5" x14ac:dyDescent="0.3">
      <c r="B742" s="18">
        <v>691</v>
      </c>
      <c r="C742" s="19">
        <v>-3</v>
      </c>
      <c r="D742" s="172" t="s">
        <v>2714</v>
      </c>
      <c r="E742" s="141" t="s">
        <v>4026</v>
      </c>
      <c r="F742" s="142" t="s">
        <v>7</v>
      </c>
      <c r="G742" s="143" t="s">
        <v>2715</v>
      </c>
      <c r="H742" s="138">
        <v>9</v>
      </c>
      <c r="I742" s="139">
        <v>2</v>
      </c>
      <c r="J742" s="140">
        <v>4.5</v>
      </c>
      <c r="K742" s="274"/>
      <c r="L742" s="46"/>
      <c r="M742" s="266" t="s">
        <v>6358</v>
      </c>
      <c r="N742" s="235" t="s">
        <v>960</v>
      </c>
      <c r="O742" s="77"/>
      <c r="Q742" s="162" t="s">
        <v>1107</v>
      </c>
      <c r="R742" s="167" t="s">
        <v>1915</v>
      </c>
      <c r="S742" s="160">
        <v>1451</v>
      </c>
      <c r="T742" s="163">
        <v>855</v>
      </c>
      <c r="U742" s="164">
        <f t="shared" si="11"/>
        <v>-596</v>
      </c>
      <c r="V742" s="246"/>
      <c r="W742" s="246"/>
    </row>
    <row r="743" spans="2:23" ht="26.25" x14ac:dyDescent="0.3">
      <c r="B743" s="18">
        <v>691</v>
      </c>
      <c r="C743" s="19">
        <v>-3</v>
      </c>
      <c r="D743" s="172" t="s">
        <v>2181</v>
      </c>
      <c r="E743" s="141" t="s">
        <v>4026</v>
      </c>
      <c r="F743" s="142" t="s">
        <v>7</v>
      </c>
      <c r="G743" s="143" t="s">
        <v>323</v>
      </c>
      <c r="H743" s="138">
        <v>9</v>
      </c>
      <c r="I743" s="139">
        <v>2</v>
      </c>
      <c r="J743" s="140">
        <v>4.5</v>
      </c>
      <c r="K743" s="274"/>
      <c r="L743" s="46"/>
      <c r="M743" s="273" t="s">
        <v>4708</v>
      </c>
      <c r="N743" s="253" t="s">
        <v>960</v>
      </c>
      <c r="O743" s="77"/>
      <c r="Q743" s="162" t="s">
        <v>4752</v>
      </c>
      <c r="R743" s="167" t="s">
        <v>323</v>
      </c>
      <c r="S743" s="160">
        <v>1311</v>
      </c>
      <c r="T743" s="163">
        <v>1481</v>
      </c>
      <c r="U743" s="164">
        <f t="shared" si="11"/>
        <v>170</v>
      </c>
      <c r="V743" s="246"/>
      <c r="W743" s="246"/>
    </row>
    <row r="744" spans="2:23" ht="26.25" x14ac:dyDescent="0.3">
      <c r="B744" s="18">
        <v>691</v>
      </c>
      <c r="C744" s="19">
        <v>-3</v>
      </c>
      <c r="D744" s="172" t="s">
        <v>3066</v>
      </c>
      <c r="E744" s="141" t="s">
        <v>4026</v>
      </c>
      <c r="F744" s="142" t="s">
        <v>7</v>
      </c>
      <c r="G744" s="143" t="s">
        <v>617</v>
      </c>
      <c r="H744" s="138">
        <v>9</v>
      </c>
      <c r="I744" s="139">
        <v>2</v>
      </c>
      <c r="J744" s="140">
        <v>4.5</v>
      </c>
      <c r="K744" s="274"/>
      <c r="L744" s="46"/>
      <c r="M744" s="255" t="s">
        <v>4443</v>
      </c>
      <c r="N744" s="253" t="s">
        <v>960</v>
      </c>
      <c r="O744" s="77"/>
      <c r="Q744" s="162" t="s">
        <v>2794</v>
      </c>
      <c r="R744" s="167" t="s">
        <v>323</v>
      </c>
      <c r="S744" s="160">
        <v>1311</v>
      </c>
      <c r="T744" s="163">
        <v>1136</v>
      </c>
      <c r="U744" s="164">
        <f t="shared" si="11"/>
        <v>-175</v>
      </c>
      <c r="V744" s="246"/>
      <c r="W744" s="246"/>
    </row>
    <row r="745" spans="2:23" ht="28.5" x14ac:dyDescent="0.3">
      <c r="B745" s="18">
        <v>691</v>
      </c>
      <c r="C745" s="19">
        <v>-3</v>
      </c>
      <c r="D745" s="172" t="s">
        <v>1307</v>
      </c>
      <c r="E745" s="141" t="s">
        <v>4026</v>
      </c>
      <c r="F745" s="142" t="s">
        <v>7</v>
      </c>
      <c r="G745" s="143" t="s">
        <v>1308</v>
      </c>
      <c r="H745" s="138">
        <v>9</v>
      </c>
      <c r="I745" s="139">
        <v>3</v>
      </c>
      <c r="J745" s="140">
        <v>3</v>
      </c>
      <c r="K745" s="274"/>
      <c r="L745" s="46"/>
      <c r="M745" s="262" t="s">
        <v>6359</v>
      </c>
      <c r="N745" s="245"/>
      <c r="O745" s="77"/>
      <c r="Q745" s="162" t="s">
        <v>1111</v>
      </c>
      <c r="R745" s="167" t="s">
        <v>224</v>
      </c>
      <c r="S745" s="160">
        <v>78</v>
      </c>
      <c r="T745" s="163">
        <v>1136</v>
      </c>
      <c r="U745" s="164">
        <f t="shared" si="11"/>
        <v>1058</v>
      </c>
      <c r="V745" s="246"/>
      <c r="W745" s="246"/>
    </row>
    <row r="746" spans="2:23" ht="28.5" x14ac:dyDescent="0.3">
      <c r="B746" s="18">
        <v>691</v>
      </c>
      <c r="C746" s="19">
        <v>-3</v>
      </c>
      <c r="D746" s="172" t="s">
        <v>2094</v>
      </c>
      <c r="E746" s="141" t="s">
        <v>4026</v>
      </c>
      <c r="F746" s="142" t="s">
        <v>7</v>
      </c>
      <c r="G746" s="143" t="s">
        <v>442</v>
      </c>
      <c r="H746" s="138">
        <v>9</v>
      </c>
      <c r="I746" s="139">
        <v>3</v>
      </c>
      <c r="J746" s="140">
        <v>3</v>
      </c>
      <c r="K746" s="274"/>
      <c r="L746" s="46"/>
      <c r="M746" s="262" t="s">
        <v>4710</v>
      </c>
      <c r="N746" s="234" t="s">
        <v>960</v>
      </c>
      <c r="O746" s="77"/>
      <c r="Q746" s="162" t="s">
        <v>1113</v>
      </c>
      <c r="R746" s="167" t="s">
        <v>1445</v>
      </c>
      <c r="S746" s="161">
        <v>1451</v>
      </c>
      <c r="T746" s="163">
        <v>98</v>
      </c>
      <c r="U746" s="164">
        <f t="shared" si="11"/>
        <v>-1353</v>
      </c>
      <c r="V746" s="246"/>
      <c r="W746" s="246"/>
    </row>
    <row r="747" spans="2:23" ht="28.5" x14ac:dyDescent="0.3">
      <c r="B747" s="18">
        <v>691</v>
      </c>
      <c r="C747" s="19">
        <v>-3</v>
      </c>
      <c r="D747" s="172" t="s">
        <v>1288</v>
      </c>
      <c r="E747" s="141" t="s">
        <v>4026</v>
      </c>
      <c r="F747" s="142" t="s">
        <v>7</v>
      </c>
      <c r="G747" s="143" t="s">
        <v>5352</v>
      </c>
      <c r="H747" s="138">
        <v>9</v>
      </c>
      <c r="I747" s="139">
        <v>3</v>
      </c>
      <c r="J747" s="140">
        <v>3</v>
      </c>
      <c r="K747" s="274"/>
      <c r="L747" s="46"/>
      <c r="M747" s="252" t="s">
        <v>6360</v>
      </c>
      <c r="N747" s="234"/>
      <c r="O747" s="77"/>
      <c r="Q747" s="162" t="s">
        <v>2910</v>
      </c>
      <c r="R747" s="167" t="s">
        <v>2889</v>
      </c>
      <c r="S747" s="160">
        <v>418</v>
      </c>
      <c r="T747" s="163">
        <v>1481</v>
      </c>
      <c r="U747" s="164">
        <f t="shared" si="11"/>
        <v>1063</v>
      </c>
      <c r="V747" s="246"/>
      <c r="W747" s="246"/>
    </row>
    <row r="748" spans="2:23" ht="28.5" x14ac:dyDescent="0.3">
      <c r="B748" s="18">
        <v>691</v>
      </c>
      <c r="C748" s="19">
        <v>-3</v>
      </c>
      <c r="D748" s="172" t="s">
        <v>4603</v>
      </c>
      <c r="E748" s="141" t="s">
        <v>4026</v>
      </c>
      <c r="F748" s="142" t="s">
        <v>7</v>
      </c>
      <c r="G748" s="143" t="s">
        <v>4604</v>
      </c>
      <c r="H748" s="138">
        <v>9</v>
      </c>
      <c r="I748" s="139">
        <v>3</v>
      </c>
      <c r="J748" s="140">
        <v>3</v>
      </c>
      <c r="K748" s="274"/>
      <c r="L748" s="46"/>
      <c r="M748" s="262" t="s">
        <v>5483</v>
      </c>
      <c r="N748" s="235"/>
      <c r="O748" s="77"/>
      <c r="Q748" s="162" t="s">
        <v>1114</v>
      </c>
      <c r="R748" s="167" t="s">
        <v>26</v>
      </c>
      <c r="S748" s="160">
        <v>1112</v>
      </c>
      <c r="T748" s="163">
        <v>299</v>
      </c>
      <c r="U748" s="164">
        <f t="shared" si="11"/>
        <v>-813</v>
      </c>
      <c r="V748" s="246"/>
      <c r="W748" s="246"/>
    </row>
    <row r="749" spans="2:23" ht="28.5" x14ac:dyDescent="0.3">
      <c r="B749" s="18">
        <v>691</v>
      </c>
      <c r="C749" s="19">
        <v>-3</v>
      </c>
      <c r="D749" s="172" t="s">
        <v>3490</v>
      </c>
      <c r="E749" s="141" t="s">
        <v>4026</v>
      </c>
      <c r="F749" s="142" t="s">
        <v>7</v>
      </c>
      <c r="G749" s="143" t="s">
        <v>3491</v>
      </c>
      <c r="H749" s="138">
        <v>9</v>
      </c>
      <c r="I749" s="139">
        <v>3</v>
      </c>
      <c r="J749" s="140">
        <v>3</v>
      </c>
      <c r="K749" s="274"/>
      <c r="L749" s="46"/>
      <c r="M749" s="262" t="s">
        <v>4709</v>
      </c>
      <c r="N749" s="234" t="s">
        <v>960</v>
      </c>
      <c r="O749" s="77"/>
      <c r="Q749" s="162" t="s">
        <v>1115</v>
      </c>
      <c r="R749" s="167" t="s">
        <v>1236</v>
      </c>
      <c r="S749" s="160">
        <v>1311</v>
      </c>
      <c r="T749" s="163">
        <v>1481</v>
      </c>
      <c r="U749" s="164">
        <f t="shared" si="11"/>
        <v>170</v>
      </c>
      <c r="V749" s="246"/>
      <c r="W749" s="246"/>
    </row>
    <row r="750" spans="2:23" ht="28.5" x14ac:dyDescent="0.3">
      <c r="B750" s="18">
        <v>691</v>
      </c>
      <c r="C750" s="19">
        <v>-3</v>
      </c>
      <c r="D750" s="172" t="s">
        <v>2269</v>
      </c>
      <c r="E750" s="141" t="s">
        <v>4026</v>
      </c>
      <c r="F750" s="142" t="s">
        <v>7</v>
      </c>
      <c r="G750" s="143" t="s">
        <v>657</v>
      </c>
      <c r="H750" s="138">
        <v>9</v>
      </c>
      <c r="I750" s="139">
        <v>3</v>
      </c>
      <c r="J750" s="140">
        <v>3</v>
      </c>
      <c r="K750" s="274"/>
      <c r="L750" s="46"/>
      <c r="M750" s="262" t="s">
        <v>4711</v>
      </c>
      <c r="N750" s="234" t="s">
        <v>960</v>
      </c>
      <c r="O750" s="77"/>
      <c r="Q750" s="162" t="s">
        <v>1117</v>
      </c>
      <c r="R750" s="167" t="s">
        <v>1603</v>
      </c>
      <c r="S750" s="160">
        <v>1038</v>
      </c>
      <c r="T750" s="163">
        <v>1136</v>
      </c>
      <c r="U750" s="164">
        <f t="shared" si="11"/>
        <v>98</v>
      </c>
      <c r="V750" s="246"/>
      <c r="W750" s="246"/>
    </row>
    <row r="751" spans="2:23" ht="28.5" x14ac:dyDescent="0.3">
      <c r="B751" s="18">
        <v>691</v>
      </c>
      <c r="C751" s="19">
        <v>-3</v>
      </c>
      <c r="D751" s="172" t="s">
        <v>2086</v>
      </c>
      <c r="E751" s="141" t="s">
        <v>4026</v>
      </c>
      <c r="F751" s="142" t="s">
        <v>7</v>
      </c>
      <c r="G751" s="143" t="s">
        <v>323</v>
      </c>
      <c r="H751" s="138">
        <v>9</v>
      </c>
      <c r="I751" s="139">
        <v>3</v>
      </c>
      <c r="J751" s="140">
        <v>3</v>
      </c>
      <c r="K751" s="274"/>
      <c r="L751" s="46"/>
      <c r="M751" s="262" t="s">
        <v>4712</v>
      </c>
      <c r="N751" s="234" t="s">
        <v>960</v>
      </c>
      <c r="O751" s="77"/>
      <c r="Q751" s="162" t="s">
        <v>1118</v>
      </c>
      <c r="R751" s="167" t="s">
        <v>339</v>
      </c>
      <c r="S751" s="160">
        <v>1311</v>
      </c>
      <c r="T751" s="163">
        <v>1136</v>
      </c>
      <c r="U751" s="164">
        <f t="shared" si="11"/>
        <v>-175</v>
      </c>
      <c r="V751" s="246"/>
      <c r="W751" s="246"/>
    </row>
    <row r="752" spans="2:23" ht="28.5" x14ac:dyDescent="0.3">
      <c r="B752" s="18">
        <v>691</v>
      </c>
      <c r="C752" s="19">
        <v>-3</v>
      </c>
      <c r="D752" s="172" t="s">
        <v>1980</v>
      </c>
      <c r="E752" s="141" t="s">
        <v>4026</v>
      </c>
      <c r="F752" s="142" t="s">
        <v>7</v>
      </c>
      <c r="G752" s="143" t="s">
        <v>1981</v>
      </c>
      <c r="H752" s="138">
        <v>9</v>
      </c>
      <c r="I752" s="139">
        <v>4</v>
      </c>
      <c r="J752" s="140">
        <v>2.25</v>
      </c>
      <c r="K752" s="274"/>
      <c r="L752" s="46"/>
      <c r="M752" s="252" t="s">
        <v>6361</v>
      </c>
      <c r="N752" s="253" t="s">
        <v>960</v>
      </c>
      <c r="O752" s="77"/>
      <c r="Q752" s="162" t="s">
        <v>5757</v>
      </c>
      <c r="R752" s="167" t="s">
        <v>4573</v>
      </c>
      <c r="S752" s="160">
        <v>1451</v>
      </c>
      <c r="T752" s="163">
        <v>703</v>
      </c>
      <c r="U752" s="164">
        <f t="shared" si="11"/>
        <v>-748</v>
      </c>
      <c r="V752" s="246"/>
      <c r="W752" s="246"/>
    </row>
    <row r="753" spans="2:23" ht="42.75" x14ac:dyDescent="0.3">
      <c r="B753" s="18">
        <v>691</v>
      </c>
      <c r="C753" s="19">
        <v>-3</v>
      </c>
      <c r="D753" s="172" t="s">
        <v>2760</v>
      </c>
      <c r="E753" s="141" t="s">
        <v>4026</v>
      </c>
      <c r="F753" s="142" t="s">
        <v>7</v>
      </c>
      <c r="G753" s="143" t="s">
        <v>4253</v>
      </c>
      <c r="H753" s="138">
        <v>9</v>
      </c>
      <c r="I753" s="139">
        <v>4</v>
      </c>
      <c r="J753" s="140">
        <v>2.25</v>
      </c>
      <c r="K753" s="274"/>
      <c r="L753" s="46"/>
      <c r="M753" s="262" t="s">
        <v>5482</v>
      </c>
      <c r="N753" s="253" t="s">
        <v>960</v>
      </c>
      <c r="O753" s="77"/>
      <c r="Q753" s="162" t="s">
        <v>2963</v>
      </c>
      <c r="R753" s="167" t="s">
        <v>323</v>
      </c>
      <c r="S753" s="160">
        <v>1311</v>
      </c>
      <c r="T753" s="163">
        <v>1481</v>
      </c>
      <c r="U753" s="164">
        <f t="shared" si="11"/>
        <v>170</v>
      </c>
      <c r="V753" s="246"/>
      <c r="W753" s="246"/>
    </row>
    <row r="754" spans="2:23" ht="42.75" x14ac:dyDescent="0.3">
      <c r="B754" s="18">
        <v>691</v>
      </c>
      <c r="C754" s="19">
        <v>-3</v>
      </c>
      <c r="D754" s="172" t="s">
        <v>1074</v>
      </c>
      <c r="E754" s="141" t="s">
        <v>4026</v>
      </c>
      <c r="F754" s="142" t="s">
        <v>7</v>
      </c>
      <c r="G754" s="143" t="s">
        <v>2519</v>
      </c>
      <c r="H754" s="138">
        <v>9</v>
      </c>
      <c r="I754" s="139">
        <v>4</v>
      </c>
      <c r="J754" s="140">
        <v>2.25</v>
      </c>
      <c r="K754" s="274"/>
      <c r="L754" s="46"/>
      <c r="M754" s="262" t="s">
        <v>6362</v>
      </c>
      <c r="N754" s="268"/>
      <c r="O754" s="77"/>
      <c r="Q754" s="162" t="s">
        <v>2133</v>
      </c>
      <c r="R754" s="167" t="s">
        <v>1730</v>
      </c>
      <c r="S754" s="160">
        <v>1451</v>
      </c>
      <c r="T754" s="163">
        <v>1335</v>
      </c>
      <c r="U754" s="164">
        <f t="shared" si="11"/>
        <v>-116</v>
      </c>
      <c r="V754" s="246"/>
      <c r="W754" s="246"/>
    </row>
    <row r="755" spans="2:23" ht="42.75" x14ac:dyDescent="0.3">
      <c r="B755" s="18">
        <v>691</v>
      </c>
      <c r="C755" s="19">
        <v>-3</v>
      </c>
      <c r="D755" s="172" t="s">
        <v>878</v>
      </c>
      <c r="E755" s="141" t="s">
        <v>4026</v>
      </c>
      <c r="F755" s="142" t="s">
        <v>7</v>
      </c>
      <c r="G755" s="143" t="s">
        <v>206</v>
      </c>
      <c r="H755" s="138">
        <v>9</v>
      </c>
      <c r="I755" s="139">
        <v>4</v>
      </c>
      <c r="J755" s="140">
        <v>2.25</v>
      </c>
      <c r="K755" s="274"/>
      <c r="L755" s="46"/>
      <c r="M755" s="267" t="s">
        <v>6363</v>
      </c>
      <c r="N755" s="268"/>
      <c r="O755" s="77"/>
      <c r="Q755" s="162" t="s">
        <v>3873</v>
      </c>
      <c r="R755" s="167" t="s">
        <v>3792</v>
      </c>
      <c r="S755" s="160">
        <v>840</v>
      </c>
      <c r="T755" s="163">
        <v>1481</v>
      </c>
      <c r="U755" s="164">
        <f t="shared" si="11"/>
        <v>641</v>
      </c>
      <c r="V755" s="246"/>
      <c r="W755" s="246"/>
    </row>
    <row r="756" spans="2:23" ht="42.75" x14ac:dyDescent="0.3">
      <c r="B756" s="18">
        <v>691</v>
      </c>
      <c r="C756" s="19">
        <v>-3</v>
      </c>
      <c r="D756" s="172" t="s">
        <v>1299</v>
      </c>
      <c r="E756" s="141" t="s">
        <v>4026</v>
      </c>
      <c r="F756" s="142" t="s">
        <v>7</v>
      </c>
      <c r="G756" s="143" t="s">
        <v>1300</v>
      </c>
      <c r="H756" s="138">
        <v>9</v>
      </c>
      <c r="I756" s="139">
        <v>5</v>
      </c>
      <c r="J756" s="140">
        <v>1.8</v>
      </c>
      <c r="K756" s="274"/>
      <c r="L756" s="46"/>
      <c r="M756" s="262" t="s">
        <v>6364</v>
      </c>
      <c r="N756" s="268"/>
      <c r="O756" s="77"/>
      <c r="Q756" s="162" t="s">
        <v>1121</v>
      </c>
      <c r="R756" s="167" t="s">
        <v>1012</v>
      </c>
      <c r="S756" s="160">
        <v>452</v>
      </c>
      <c r="T756" s="163">
        <v>1481</v>
      </c>
      <c r="U756" s="164">
        <f t="shared" si="11"/>
        <v>1029</v>
      </c>
      <c r="V756" s="246"/>
      <c r="W756" s="246"/>
    </row>
    <row r="757" spans="2:23" ht="42.75" x14ac:dyDescent="0.3">
      <c r="B757" s="18">
        <v>691</v>
      </c>
      <c r="C757" s="19">
        <v>-3</v>
      </c>
      <c r="D757" s="172" t="s">
        <v>3525</v>
      </c>
      <c r="E757" s="141" t="s">
        <v>4026</v>
      </c>
      <c r="F757" s="142" t="s">
        <v>7</v>
      </c>
      <c r="G757" s="143" t="s">
        <v>3526</v>
      </c>
      <c r="H757" s="138">
        <v>9</v>
      </c>
      <c r="I757" s="139">
        <v>5</v>
      </c>
      <c r="J757" s="140">
        <v>1.8</v>
      </c>
      <c r="K757" s="274"/>
      <c r="L757" s="46"/>
      <c r="M757" s="262" t="s">
        <v>5854</v>
      </c>
      <c r="N757" s="234" t="s">
        <v>960</v>
      </c>
      <c r="O757" s="77"/>
      <c r="Q757" s="162" t="s">
        <v>1123</v>
      </c>
      <c r="R757" s="167" t="s">
        <v>1429</v>
      </c>
      <c r="S757" s="160">
        <v>1451</v>
      </c>
      <c r="T757" s="163">
        <v>299</v>
      </c>
      <c r="U757" s="164">
        <f t="shared" si="11"/>
        <v>-1152</v>
      </c>
      <c r="V757" s="246"/>
      <c r="W757" s="246"/>
    </row>
    <row r="758" spans="2:23" ht="28.5" x14ac:dyDescent="0.3">
      <c r="B758" s="18">
        <v>752</v>
      </c>
      <c r="C758" s="19">
        <v>-2</v>
      </c>
      <c r="D758" s="172" t="s">
        <v>2834</v>
      </c>
      <c r="E758" s="141" t="s">
        <v>4026</v>
      </c>
      <c r="F758" s="142" t="s">
        <v>2919</v>
      </c>
      <c r="G758" s="143" t="s">
        <v>214</v>
      </c>
      <c r="H758" s="138">
        <v>8</v>
      </c>
      <c r="I758" s="139">
        <v>1</v>
      </c>
      <c r="J758" s="140">
        <v>8</v>
      </c>
      <c r="K758" s="274"/>
      <c r="L758" s="46"/>
      <c r="M758" s="266" t="s">
        <v>3674</v>
      </c>
      <c r="N758" s="234" t="s">
        <v>960</v>
      </c>
      <c r="O758" s="77"/>
      <c r="Q758" s="162" t="s">
        <v>1125</v>
      </c>
      <c r="R758" s="167" t="s">
        <v>2029</v>
      </c>
      <c r="S758" s="160">
        <v>1451</v>
      </c>
      <c r="T758" s="163">
        <v>1481</v>
      </c>
      <c r="U758" s="164">
        <f t="shared" si="11"/>
        <v>30</v>
      </c>
      <c r="V758" s="246"/>
      <c r="W758" s="246"/>
    </row>
    <row r="759" spans="2:23" ht="31.5" x14ac:dyDescent="0.3">
      <c r="B759" s="18">
        <v>752</v>
      </c>
      <c r="C759" s="19">
        <v>-2</v>
      </c>
      <c r="D759" s="172" t="s">
        <v>1434</v>
      </c>
      <c r="E759" s="141" t="s">
        <v>4026</v>
      </c>
      <c r="F759" s="142" t="s">
        <v>3453</v>
      </c>
      <c r="G759" s="143" t="s">
        <v>1435</v>
      </c>
      <c r="H759" s="138">
        <v>8</v>
      </c>
      <c r="I759" s="139">
        <v>1</v>
      </c>
      <c r="J759" s="140">
        <v>8</v>
      </c>
      <c r="K759" s="274"/>
      <c r="L759" s="46"/>
      <c r="M759" s="266" t="s">
        <v>3663</v>
      </c>
      <c r="N759" s="253"/>
      <c r="O759" s="77"/>
      <c r="Q759" s="162" t="s">
        <v>2463</v>
      </c>
      <c r="R759" s="167" t="s">
        <v>2423</v>
      </c>
      <c r="S759" s="160">
        <v>645</v>
      </c>
      <c r="T759" s="163">
        <v>1335</v>
      </c>
      <c r="U759" s="164">
        <f t="shared" si="11"/>
        <v>690</v>
      </c>
      <c r="V759" s="246"/>
      <c r="W759" s="246"/>
    </row>
    <row r="760" spans="2:23" ht="28.5" x14ac:dyDescent="0.3">
      <c r="B760" s="18">
        <v>752</v>
      </c>
      <c r="C760" s="19">
        <v>-2</v>
      </c>
      <c r="D760" s="172" t="s">
        <v>93</v>
      </c>
      <c r="E760" s="141" t="s">
        <v>4026</v>
      </c>
      <c r="F760" s="142" t="s">
        <v>7</v>
      </c>
      <c r="G760" s="143" t="s">
        <v>94</v>
      </c>
      <c r="H760" s="138">
        <v>8</v>
      </c>
      <c r="I760" s="139">
        <v>1</v>
      </c>
      <c r="J760" s="140">
        <v>8</v>
      </c>
      <c r="K760" s="274"/>
      <c r="L760" s="46" t="s">
        <v>4538</v>
      </c>
      <c r="M760" s="255" t="s">
        <v>3662</v>
      </c>
      <c r="N760" s="253"/>
      <c r="O760" s="77"/>
      <c r="Q760" s="162" t="s">
        <v>2236</v>
      </c>
      <c r="R760" s="167" t="s">
        <v>2309</v>
      </c>
      <c r="S760" s="160">
        <v>1311</v>
      </c>
      <c r="T760" s="163">
        <v>1335</v>
      </c>
      <c r="U760" s="164">
        <f t="shared" si="11"/>
        <v>24</v>
      </c>
      <c r="V760" s="246"/>
      <c r="W760" s="246"/>
    </row>
    <row r="761" spans="2:23" ht="26.25" x14ac:dyDescent="0.3">
      <c r="B761" s="18">
        <v>752</v>
      </c>
      <c r="C761" s="19">
        <v>-2</v>
      </c>
      <c r="D761" s="172" t="s">
        <v>1500</v>
      </c>
      <c r="E761" s="141" t="s">
        <v>4026</v>
      </c>
      <c r="F761" s="142" t="s">
        <v>7</v>
      </c>
      <c r="G761" s="143" t="s">
        <v>2982</v>
      </c>
      <c r="H761" s="138">
        <v>8</v>
      </c>
      <c r="I761" s="139">
        <v>1</v>
      </c>
      <c r="J761" s="140">
        <v>8</v>
      </c>
      <c r="K761" s="274"/>
      <c r="L761" s="46"/>
      <c r="M761" s="255" t="s">
        <v>3662</v>
      </c>
      <c r="N761" s="253" t="s">
        <v>960</v>
      </c>
      <c r="O761" s="77"/>
      <c r="Q761" s="162" t="s">
        <v>1128</v>
      </c>
      <c r="R761" s="167" t="s">
        <v>1089</v>
      </c>
      <c r="S761" s="161">
        <v>1451</v>
      </c>
      <c r="T761" s="163">
        <v>79</v>
      </c>
      <c r="U761" s="164">
        <f t="shared" si="11"/>
        <v>-1372</v>
      </c>
      <c r="V761" s="246"/>
      <c r="W761" s="246"/>
    </row>
    <row r="762" spans="2:23" ht="26.25" x14ac:dyDescent="0.3">
      <c r="B762" s="18">
        <v>752</v>
      </c>
      <c r="C762" s="19">
        <v>-2</v>
      </c>
      <c r="D762" s="172" t="s">
        <v>1102</v>
      </c>
      <c r="E762" s="141" t="s">
        <v>4026</v>
      </c>
      <c r="F762" s="142" t="s">
        <v>7</v>
      </c>
      <c r="G762" s="143" t="s">
        <v>1103</v>
      </c>
      <c r="H762" s="138">
        <v>8</v>
      </c>
      <c r="I762" s="139">
        <v>1</v>
      </c>
      <c r="J762" s="140">
        <v>8</v>
      </c>
      <c r="K762" s="274"/>
      <c r="L762" s="46"/>
      <c r="M762" s="258" t="s">
        <v>3677</v>
      </c>
      <c r="N762" s="253" t="s">
        <v>960</v>
      </c>
      <c r="O762" s="77"/>
      <c r="Q762" s="162" t="s">
        <v>1130</v>
      </c>
      <c r="R762" s="167" t="s">
        <v>593</v>
      </c>
      <c r="S762" s="160">
        <v>588</v>
      </c>
      <c r="T762" s="163">
        <v>1481</v>
      </c>
      <c r="U762" s="164">
        <f t="shared" si="11"/>
        <v>893</v>
      </c>
      <c r="V762" s="246"/>
      <c r="W762" s="246"/>
    </row>
    <row r="763" spans="2:23" ht="28.5" x14ac:dyDescent="0.3">
      <c r="B763" s="18">
        <v>752</v>
      </c>
      <c r="C763" s="19">
        <v>-2</v>
      </c>
      <c r="D763" s="172" t="s">
        <v>3115</v>
      </c>
      <c r="E763" s="141" t="s">
        <v>4026</v>
      </c>
      <c r="F763" s="142" t="s">
        <v>7</v>
      </c>
      <c r="G763" s="143" t="s">
        <v>3116</v>
      </c>
      <c r="H763" s="138">
        <v>8</v>
      </c>
      <c r="I763" s="139">
        <v>1</v>
      </c>
      <c r="J763" s="140">
        <v>8</v>
      </c>
      <c r="K763" s="274"/>
      <c r="L763" s="46"/>
      <c r="M763" s="273" t="s">
        <v>3675</v>
      </c>
      <c r="N763" s="253" t="s">
        <v>960</v>
      </c>
      <c r="O763" s="77"/>
      <c r="Q763" s="162" t="s">
        <v>1134</v>
      </c>
      <c r="R763" s="167" t="s">
        <v>1869</v>
      </c>
      <c r="S763" s="160">
        <v>1311</v>
      </c>
      <c r="T763" s="163">
        <v>419</v>
      </c>
      <c r="U763" s="164">
        <f t="shared" si="11"/>
        <v>-892</v>
      </c>
      <c r="V763" s="246"/>
      <c r="W763" s="246"/>
    </row>
    <row r="764" spans="2:23" ht="28.5" x14ac:dyDescent="0.3">
      <c r="B764" s="18">
        <v>752</v>
      </c>
      <c r="C764" s="19">
        <v>-2</v>
      </c>
      <c r="D764" s="172" t="s">
        <v>575</v>
      </c>
      <c r="E764" s="141" t="s">
        <v>4026</v>
      </c>
      <c r="F764" s="142" t="s">
        <v>7</v>
      </c>
      <c r="G764" s="143" t="s">
        <v>180</v>
      </c>
      <c r="H764" s="138">
        <v>8</v>
      </c>
      <c r="I764" s="139">
        <v>1</v>
      </c>
      <c r="J764" s="140">
        <v>8</v>
      </c>
      <c r="K764" s="274"/>
      <c r="L764" s="46"/>
      <c r="M764" s="255" t="s">
        <v>960</v>
      </c>
      <c r="N764" s="253" t="s">
        <v>4713</v>
      </c>
      <c r="O764" s="77"/>
      <c r="Q764" s="162" t="s">
        <v>1136</v>
      </c>
      <c r="R764" s="167" t="s">
        <v>1987</v>
      </c>
      <c r="S764" s="160">
        <v>840</v>
      </c>
      <c r="T764" s="163">
        <v>1136</v>
      </c>
      <c r="U764" s="164">
        <f t="shared" si="11"/>
        <v>296</v>
      </c>
      <c r="V764" s="246"/>
      <c r="W764" s="246"/>
    </row>
    <row r="765" spans="2:23" ht="26.25" x14ac:dyDescent="0.3">
      <c r="B765" s="18">
        <v>752</v>
      </c>
      <c r="C765" s="19">
        <v>-2</v>
      </c>
      <c r="D765" s="172" t="s">
        <v>1168</v>
      </c>
      <c r="E765" s="141" t="s">
        <v>4026</v>
      </c>
      <c r="F765" s="142" t="s">
        <v>7</v>
      </c>
      <c r="G765" s="143" t="s">
        <v>1169</v>
      </c>
      <c r="H765" s="138">
        <v>8</v>
      </c>
      <c r="I765" s="139">
        <v>1</v>
      </c>
      <c r="J765" s="140">
        <v>8</v>
      </c>
      <c r="K765" s="274"/>
      <c r="L765" s="46"/>
      <c r="M765" s="255" t="s">
        <v>960</v>
      </c>
      <c r="N765" s="268" t="s">
        <v>4566</v>
      </c>
      <c r="O765" s="77"/>
      <c r="Q765" s="162" t="s">
        <v>1138</v>
      </c>
      <c r="R765" s="167" t="s">
        <v>1336</v>
      </c>
      <c r="S765" s="160">
        <v>11</v>
      </c>
      <c r="T765" s="163">
        <v>1335</v>
      </c>
      <c r="U765" s="164">
        <f t="shared" si="11"/>
        <v>1324</v>
      </c>
      <c r="V765" s="246"/>
      <c r="W765" s="246"/>
    </row>
    <row r="766" spans="2:23" ht="28.5" x14ac:dyDescent="0.3">
      <c r="B766" s="18">
        <v>752</v>
      </c>
      <c r="C766" s="19">
        <v>-2</v>
      </c>
      <c r="D766" s="172" t="s">
        <v>1171</v>
      </c>
      <c r="E766" s="141" t="s">
        <v>4026</v>
      </c>
      <c r="F766" s="142" t="s">
        <v>7</v>
      </c>
      <c r="G766" s="143" t="s">
        <v>323</v>
      </c>
      <c r="H766" s="138">
        <v>8</v>
      </c>
      <c r="I766" s="139">
        <v>1</v>
      </c>
      <c r="J766" s="140">
        <v>8</v>
      </c>
      <c r="K766" s="274"/>
      <c r="L766" s="46"/>
      <c r="M766" s="255" t="s">
        <v>960</v>
      </c>
      <c r="N766" s="256" t="s">
        <v>3668</v>
      </c>
      <c r="O766" s="77"/>
      <c r="Q766" s="162" t="s">
        <v>1140</v>
      </c>
      <c r="R766" s="167" t="s">
        <v>4242</v>
      </c>
      <c r="S766" s="160">
        <v>205</v>
      </c>
      <c r="T766" s="163">
        <v>1063</v>
      </c>
      <c r="U766" s="164">
        <f t="shared" si="11"/>
        <v>858</v>
      </c>
      <c r="V766" s="246"/>
      <c r="W766" s="246"/>
    </row>
    <row r="767" spans="2:23" ht="26.25" x14ac:dyDescent="0.3">
      <c r="B767" s="18">
        <v>752</v>
      </c>
      <c r="C767" s="19">
        <v>-2</v>
      </c>
      <c r="D767" s="172" t="s">
        <v>1174</v>
      </c>
      <c r="E767" s="141" t="s">
        <v>4026</v>
      </c>
      <c r="F767" s="142" t="s">
        <v>7</v>
      </c>
      <c r="G767" s="143" t="s">
        <v>1175</v>
      </c>
      <c r="H767" s="138">
        <v>8</v>
      </c>
      <c r="I767" s="139">
        <v>1</v>
      </c>
      <c r="J767" s="140">
        <v>8</v>
      </c>
      <c r="K767" s="274"/>
      <c r="L767" s="46"/>
      <c r="M767" s="255" t="s">
        <v>960</v>
      </c>
      <c r="N767" s="253" t="s">
        <v>3669</v>
      </c>
      <c r="O767" s="77"/>
      <c r="Q767" s="162" t="s">
        <v>2464</v>
      </c>
      <c r="R767" s="167" t="s">
        <v>323</v>
      </c>
      <c r="S767" s="160">
        <v>181</v>
      </c>
      <c r="T767" s="163">
        <v>1335</v>
      </c>
      <c r="U767" s="164">
        <f t="shared" si="11"/>
        <v>1154</v>
      </c>
      <c r="V767" s="246"/>
      <c r="W767" s="246"/>
    </row>
    <row r="768" spans="2:23" ht="26.25" x14ac:dyDescent="0.3">
      <c r="B768" s="18">
        <v>752</v>
      </c>
      <c r="C768" s="19">
        <v>-2</v>
      </c>
      <c r="D768" s="172" t="s">
        <v>946</v>
      </c>
      <c r="E768" s="141" t="s">
        <v>4026</v>
      </c>
      <c r="F768" s="142" t="s">
        <v>7</v>
      </c>
      <c r="G768" s="143" t="s">
        <v>947</v>
      </c>
      <c r="H768" s="138">
        <v>8</v>
      </c>
      <c r="I768" s="139">
        <v>1</v>
      </c>
      <c r="J768" s="140">
        <v>8</v>
      </c>
      <c r="K768" s="274"/>
      <c r="L768" s="46"/>
      <c r="M768" s="255" t="s">
        <v>3667</v>
      </c>
      <c r="N768" s="253" t="s">
        <v>960</v>
      </c>
      <c r="O768" s="77"/>
      <c r="Q768" s="162" t="s">
        <v>3961</v>
      </c>
      <c r="R768" s="167" t="s">
        <v>3957</v>
      </c>
      <c r="S768" s="160">
        <v>1112</v>
      </c>
      <c r="T768" s="163">
        <v>1481</v>
      </c>
      <c r="U768" s="164">
        <f t="shared" si="11"/>
        <v>369</v>
      </c>
      <c r="V768" s="246"/>
      <c r="W768" s="246"/>
    </row>
    <row r="769" spans="2:23" ht="26.25" x14ac:dyDescent="0.3">
      <c r="B769" s="18">
        <v>752</v>
      </c>
      <c r="C769" s="19">
        <v>-2</v>
      </c>
      <c r="D769" s="172" t="s">
        <v>2091</v>
      </c>
      <c r="E769" s="141" t="s">
        <v>4026</v>
      </c>
      <c r="F769" s="142" t="s">
        <v>7</v>
      </c>
      <c r="G769" s="143" t="s">
        <v>2092</v>
      </c>
      <c r="H769" s="138">
        <v>8</v>
      </c>
      <c r="I769" s="139">
        <v>1</v>
      </c>
      <c r="J769" s="140">
        <v>8</v>
      </c>
      <c r="K769" s="274"/>
      <c r="L769" s="46"/>
      <c r="M769" s="266" t="s">
        <v>3663</v>
      </c>
      <c r="N769" s="268" t="s">
        <v>960</v>
      </c>
      <c r="O769" s="77"/>
      <c r="Q769" s="162" t="s">
        <v>5207</v>
      </c>
      <c r="R769" s="167" t="s">
        <v>323</v>
      </c>
      <c r="S769" s="160">
        <v>1112</v>
      </c>
      <c r="T769" s="163">
        <v>1335</v>
      </c>
      <c r="U769" s="164">
        <f t="shared" si="11"/>
        <v>223</v>
      </c>
      <c r="V769" s="246"/>
      <c r="W769" s="246"/>
    </row>
    <row r="770" spans="2:23" ht="26.25" x14ac:dyDescent="0.3">
      <c r="B770" s="18">
        <v>752</v>
      </c>
      <c r="C770" s="19">
        <v>-2</v>
      </c>
      <c r="D770" s="172" t="s">
        <v>1177</v>
      </c>
      <c r="E770" s="141" t="s">
        <v>4026</v>
      </c>
      <c r="F770" s="142" t="s">
        <v>7</v>
      </c>
      <c r="G770" s="143" t="s">
        <v>1178</v>
      </c>
      <c r="H770" s="138">
        <v>8</v>
      </c>
      <c r="I770" s="139">
        <v>1</v>
      </c>
      <c r="J770" s="140">
        <v>8</v>
      </c>
      <c r="K770" s="274"/>
      <c r="L770" s="46"/>
      <c r="M770" s="273" t="s">
        <v>960</v>
      </c>
      <c r="N770" s="268" t="s">
        <v>4566</v>
      </c>
      <c r="O770" s="77"/>
      <c r="Q770" s="162" t="s">
        <v>3416</v>
      </c>
      <c r="R770" s="167" t="s">
        <v>323</v>
      </c>
      <c r="S770" s="160">
        <v>924</v>
      </c>
      <c r="T770" s="163">
        <v>1481</v>
      </c>
      <c r="U770" s="164">
        <f t="shared" si="11"/>
        <v>557</v>
      </c>
      <c r="V770" s="246"/>
      <c r="W770" s="246"/>
    </row>
    <row r="771" spans="2:23" ht="26.25" x14ac:dyDescent="0.3">
      <c r="B771" s="18">
        <v>752</v>
      </c>
      <c r="C771" s="19">
        <v>-2</v>
      </c>
      <c r="D771" s="172" t="s">
        <v>1183</v>
      </c>
      <c r="E771" s="141" t="s">
        <v>4026</v>
      </c>
      <c r="F771" s="142" t="s">
        <v>7</v>
      </c>
      <c r="G771" s="143" t="s">
        <v>1184</v>
      </c>
      <c r="H771" s="138">
        <v>8</v>
      </c>
      <c r="I771" s="139">
        <v>1</v>
      </c>
      <c r="J771" s="140">
        <v>8</v>
      </c>
      <c r="K771" s="274"/>
      <c r="L771" s="46"/>
      <c r="M771" s="255" t="s">
        <v>960</v>
      </c>
      <c r="N771" s="256" t="s">
        <v>3668</v>
      </c>
      <c r="O771" s="77"/>
      <c r="Q771" s="162" t="s">
        <v>3331</v>
      </c>
      <c r="R771" s="167" t="s">
        <v>3309</v>
      </c>
      <c r="S771" s="160">
        <v>924</v>
      </c>
      <c r="T771" s="163">
        <v>855</v>
      </c>
      <c r="U771" s="164">
        <f t="shared" si="11"/>
        <v>-69</v>
      </c>
      <c r="V771" s="246"/>
      <c r="W771" s="246"/>
    </row>
    <row r="772" spans="2:23" ht="26.25" x14ac:dyDescent="0.3">
      <c r="B772" s="18">
        <v>752</v>
      </c>
      <c r="C772" s="19">
        <v>-2</v>
      </c>
      <c r="D772" s="172" t="s">
        <v>682</v>
      </c>
      <c r="E772" s="141" t="s">
        <v>4026</v>
      </c>
      <c r="F772" s="142" t="s">
        <v>7</v>
      </c>
      <c r="G772" s="143" t="s">
        <v>683</v>
      </c>
      <c r="H772" s="138">
        <v>8</v>
      </c>
      <c r="I772" s="139">
        <v>1</v>
      </c>
      <c r="J772" s="140">
        <v>8</v>
      </c>
      <c r="K772" s="274"/>
      <c r="L772" s="46"/>
      <c r="M772" s="255" t="s">
        <v>3667</v>
      </c>
      <c r="N772" s="253" t="s">
        <v>960</v>
      </c>
      <c r="O772" s="77"/>
      <c r="Q772" s="162" t="s">
        <v>1142</v>
      </c>
      <c r="R772" s="167" t="s">
        <v>2588</v>
      </c>
      <c r="S772" s="160">
        <v>301</v>
      </c>
      <c r="T772" s="163">
        <v>408</v>
      </c>
      <c r="U772" s="164">
        <f t="shared" si="11"/>
        <v>107</v>
      </c>
      <c r="V772" s="246"/>
      <c r="W772" s="246"/>
    </row>
    <row r="773" spans="2:23" ht="26.25" x14ac:dyDescent="0.3">
      <c r="B773" s="18">
        <v>752</v>
      </c>
      <c r="C773" s="19">
        <v>-2</v>
      </c>
      <c r="D773" s="172" t="s">
        <v>291</v>
      </c>
      <c r="E773" s="141" t="s">
        <v>4026</v>
      </c>
      <c r="F773" s="142" t="s">
        <v>7</v>
      </c>
      <c r="G773" s="143" t="s">
        <v>292</v>
      </c>
      <c r="H773" s="138">
        <v>8</v>
      </c>
      <c r="I773" s="139">
        <v>1</v>
      </c>
      <c r="J773" s="140">
        <v>8</v>
      </c>
      <c r="K773" s="274"/>
      <c r="L773" s="46"/>
      <c r="M773" s="255" t="s">
        <v>3670</v>
      </c>
      <c r="N773" s="253" t="s">
        <v>960</v>
      </c>
      <c r="O773" s="77"/>
      <c r="Q773" s="162" t="s">
        <v>1146</v>
      </c>
      <c r="R773" s="167" t="s">
        <v>323</v>
      </c>
      <c r="S773" s="160">
        <v>610</v>
      </c>
      <c r="T773" s="163">
        <v>1481</v>
      </c>
      <c r="U773" s="164">
        <f t="shared" si="11"/>
        <v>871</v>
      </c>
      <c r="V773" s="246"/>
      <c r="W773" s="246"/>
    </row>
    <row r="774" spans="2:23" ht="26.25" x14ac:dyDescent="0.3">
      <c r="B774" s="18">
        <v>752</v>
      </c>
      <c r="C774" s="19">
        <v>-2</v>
      </c>
      <c r="D774" s="172" t="s">
        <v>1189</v>
      </c>
      <c r="E774" s="141" t="s">
        <v>4026</v>
      </c>
      <c r="F774" s="142" t="s">
        <v>7</v>
      </c>
      <c r="G774" s="143" t="s">
        <v>1190</v>
      </c>
      <c r="H774" s="138">
        <v>8</v>
      </c>
      <c r="I774" s="139">
        <v>1</v>
      </c>
      <c r="J774" s="140">
        <v>8</v>
      </c>
      <c r="K774" s="274"/>
      <c r="L774" s="46"/>
      <c r="M774" s="255" t="s">
        <v>960</v>
      </c>
      <c r="N774" s="256" t="s">
        <v>3668</v>
      </c>
      <c r="O774" s="77"/>
      <c r="Q774" s="162" t="s">
        <v>3417</v>
      </c>
      <c r="R774" s="167" t="s">
        <v>255</v>
      </c>
      <c r="S774" s="160">
        <v>1112</v>
      </c>
      <c r="T774" s="163">
        <v>1481</v>
      </c>
      <c r="U774" s="164">
        <f t="shared" si="11"/>
        <v>369</v>
      </c>
      <c r="V774" s="246"/>
      <c r="W774" s="246"/>
    </row>
    <row r="775" spans="2:23" ht="26.25" x14ac:dyDescent="0.3">
      <c r="B775" s="18">
        <v>752</v>
      </c>
      <c r="C775" s="19">
        <v>-2</v>
      </c>
      <c r="D775" s="172" t="s">
        <v>1194</v>
      </c>
      <c r="E775" s="141" t="s">
        <v>4026</v>
      </c>
      <c r="F775" s="142" t="s">
        <v>7</v>
      </c>
      <c r="G775" s="143" t="s">
        <v>358</v>
      </c>
      <c r="H775" s="138">
        <v>8</v>
      </c>
      <c r="I775" s="139">
        <v>1</v>
      </c>
      <c r="J775" s="140">
        <v>8</v>
      </c>
      <c r="K775" s="274"/>
      <c r="L775" s="46"/>
      <c r="M775" s="255" t="s">
        <v>960</v>
      </c>
      <c r="N775" s="268" t="s">
        <v>3664</v>
      </c>
      <c r="O775" s="77"/>
      <c r="Q775" s="162" t="s">
        <v>2964</v>
      </c>
      <c r="R775" s="167" t="s">
        <v>2949</v>
      </c>
      <c r="S775" s="160">
        <v>1311</v>
      </c>
      <c r="T775" s="163">
        <v>653</v>
      </c>
      <c r="U775" s="164">
        <f t="shared" ref="U775:U838" si="12">IFERROR(IF(T775=0,"New",T775-S775),"New")</f>
        <v>-658</v>
      </c>
      <c r="V775" s="246"/>
      <c r="W775" s="246"/>
    </row>
    <row r="776" spans="2:23" ht="31.5" x14ac:dyDescent="0.3">
      <c r="B776" s="18">
        <v>752</v>
      </c>
      <c r="C776" s="19">
        <v>-2</v>
      </c>
      <c r="D776" s="172" t="s">
        <v>1199</v>
      </c>
      <c r="E776" s="141" t="s">
        <v>4026</v>
      </c>
      <c r="F776" s="142" t="s">
        <v>7</v>
      </c>
      <c r="G776" s="143" t="s">
        <v>1200</v>
      </c>
      <c r="H776" s="138">
        <v>8</v>
      </c>
      <c r="I776" s="139">
        <v>1</v>
      </c>
      <c r="J776" s="140">
        <v>8</v>
      </c>
      <c r="K776" s="274"/>
      <c r="L776" s="46"/>
      <c r="M776" s="255" t="s">
        <v>3667</v>
      </c>
      <c r="N776" s="253" t="s">
        <v>960</v>
      </c>
      <c r="O776" s="77"/>
      <c r="Q776" s="162" t="s">
        <v>5332</v>
      </c>
      <c r="R776" s="167" t="s">
        <v>5240</v>
      </c>
      <c r="S776" s="160">
        <v>924</v>
      </c>
      <c r="T776" s="163">
        <v>1335</v>
      </c>
      <c r="U776" s="164">
        <f t="shared" si="12"/>
        <v>411</v>
      </c>
      <c r="V776" s="246"/>
      <c r="W776" s="246"/>
    </row>
    <row r="777" spans="2:23" ht="26.25" x14ac:dyDescent="0.3">
      <c r="B777" s="18">
        <v>752</v>
      </c>
      <c r="C777" s="19">
        <v>-2</v>
      </c>
      <c r="D777" s="172" t="s">
        <v>1202</v>
      </c>
      <c r="E777" s="141" t="s">
        <v>4026</v>
      </c>
      <c r="F777" s="142" t="s">
        <v>7</v>
      </c>
      <c r="G777" s="143" t="s">
        <v>323</v>
      </c>
      <c r="H777" s="138">
        <v>8</v>
      </c>
      <c r="I777" s="139">
        <v>1</v>
      </c>
      <c r="J777" s="140">
        <v>8</v>
      </c>
      <c r="K777" s="274"/>
      <c r="L777" s="46"/>
      <c r="M777" s="255" t="s">
        <v>960</v>
      </c>
      <c r="N777" s="256" t="s">
        <v>3668</v>
      </c>
      <c r="O777" s="77"/>
      <c r="Q777" s="162" t="s">
        <v>4753</v>
      </c>
      <c r="R777" s="167" t="s">
        <v>4570</v>
      </c>
      <c r="S777" s="160">
        <v>520</v>
      </c>
      <c r="T777" s="163">
        <v>1481</v>
      </c>
      <c r="U777" s="164">
        <f t="shared" si="12"/>
        <v>961</v>
      </c>
      <c r="V777" s="246"/>
      <c r="W777" s="246"/>
    </row>
    <row r="778" spans="2:23" ht="26.25" x14ac:dyDescent="0.3">
      <c r="B778" s="18">
        <v>752</v>
      </c>
      <c r="C778" s="19">
        <v>-2</v>
      </c>
      <c r="D778" s="172" t="s">
        <v>1728</v>
      </c>
      <c r="E778" s="141" t="s">
        <v>4026</v>
      </c>
      <c r="F778" s="142" t="s">
        <v>7</v>
      </c>
      <c r="G778" s="143" t="s">
        <v>2833</v>
      </c>
      <c r="H778" s="138">
        <v>8</v>
      </c>
      <c r="I778" s="139">
        <v>1</v>
      </c>
      <c r="J778" s="140">
        <v>8</v>
      </c>
      <c r="K778" s="274"/>
      <c r="L778" s="46"/>
      <c r="M778" s="273" t="s">
        <v>3674</v>
      </c>
      <c r="N778" s="253" t="s">
        <v>960</v>
      </c>
      <c r="O778" s="77"/>
      <c r="Q778" s="162" t="s">
        <v>1152</v>
      </c>
      <c r="R778" s="167" t="s">
        <v>67</v>
      </c>
      <c r="S778" s="160">
        <v>162</v>
      </c>
      <c r="T778" s="163">
        <v>593</v>
      </c>
      <c r="U778" s="164">
        <f t="shared" si="12"/>
        <v>431</v>
      </c>
      <c r="V778" s="246"/>
      <c r="W778" s="246"/>
    </row>
    <row r="779" spans="2:23" ht="28.5" x14ac:dyDescent="0.3">
      <c r="B779" s="18">
        <v>752</v>
      </c>
      <c r="C779" s="19">
        <v>-2</v>
      </c>
      <c r="D779" s="172" t="s">
        <v>1397</v>
      </c>
      <c r="E779" s="141" t="s">
        <v>4026</v>
      </c>
      <c r="F779" s="142" t="s">
        <v>7</v>
      </c>
      <c r="G779" s="143" t="s">
        <v>1398</v>
      </c>
      <c r="H779" s="138">
        <v>8</v>
      </c>
      <c r="I779" s="139">
        <v>1</v>
      </c>
      <c r="J779" s="140">
        <v>8</v>
      </c>
      <c r="K779" s="274"/>
      <c r="L779" s="46"/>
      <c r="M779" s="255" t="s">
        <v>3665</v>
      </c>
      <c r="N779" s="253" t="s">
        <v>960</v>
      </c>
      <c r="O779" s="77"/>
      <c r="Q779" s="162" t="s">
        <v>1155</v>
      </c>
      <c r="R779" s="167" t="s">
        <v>2653</v>
      </c>
      <c r="S779" s="160">
        <v>418</v>
      </c>
      <c r="T779" s="163">
        <v>1335</v>
      </c>
      <c r="U779" s="164">
        <f t="shared" si="12"/>
        <v>917</v>
      </c>
      <c r="V779" s="246"/>
      <c r="W779" s="246"/>
    </row>
    <row r="780" spans="2:23" ht="26.25" x14ac:dyDescent="0.3">
      <c r="B780" s="18">
        <v>752</v>
      </c>
      <c r="C780" s="19">
        <v>-2</v>
      </c>
      <c r="D780" s="172" t="s">
        <v>1207</v>
      </c>
      <c r="E780" s="141" t="s">
        <v>4026</v>
      </c>
      <c r="F780" s="142" t="s">
        <v>7</v>
      </c>
      <c r="G780" s="143" t="s">
        <v>206</v>
      </c>
      <c r="H780" s="138">
        <v>8</v>
      </c>
      <c r="I780" s="139">
        <v>1</v>
      </c>
      <c r="J780" s="140">
        <v>8</v>
      </c>
      <c r="K780" s="274"/>
      <c r="L780" s="46"/>
      <c r="M780" s="255" t="s">
        <v>960</v>
      </c>
      <c r="N780" s="253" t="s">
        <v>3669</v>
      </c>
      <c r="O780" s="77"/>
      <c r="Q780" s="162" t="s">
        <v>1159</v>
      </c>
      <c r="R780" s="167" t="s">
        <v>323</v>
      </c>
      <c r="S780" s="160">
        <v>1112</v>
      </c>
      <c r="T780" s="163">
        <v>855</v>
      </c>
      <c r="U780" s="164">
        <f t="shared" si="12"/>
        <v>-257</v>
      </c>
      <c r="V780" s="246"/>
      <c r="W780" s="246"/>
    </row>
    <row r="781" spans="2:23" ht="26.25" x14ac:dyDescent="0.3">
      <c r="B781" s="18">
        <v>752</v>
      </c>
      <c r="C781" s="19">
        <v>-2</v>
      </c>
      <c r="D781" s="172" t="s">
        <v>1209</v>
      </c>
      <c r="E781" s="141" t="s">
        <v>4026</v>
      </c>
      <c r="F781" s="142" t="s">
        <v>7</v>
      </c>
      <c r="G781" s="143" t="s">
        <v>1210</v>
      </c>
      <c r="H781" s="138">
        <v>8</v>
      </c>
      <c r="I781" s="139">
        <v>1</v>
      </c>
      <c r="J781" s="140">
        <v>8</v>
      </c>
      <c r="K781" s="274"/>
      <c r="L781" s="46"/>
      <c r="M781" s="255" t="s">
        <v>960</v>
      </c>
      <c r="N781" s="256" t="s">
        <v>3668</v>
      </c>
      <c r="O781" s="77"/>
      <c r="Q781" s="162" t="s">
        <v>4171</v>
      </c>
      <c r="R781" s="167" t="s">
        <v>323</v>
      </c>
      <c r="S781" s="161">
        <v>645</v>
      </c>
      <c r="T781" s="163">
        <v>11</v>
      </c>
      <c r="U781" s="164">
        <f t="shared" si="12"/>
        <v>-634</v>
      </c>
      <c r="V781" s="246"/>
      <c r="W781" s="246"/>
    </row>
    <row r="782" spans="2:23" ht="26.25" x14ac:dyDescent="0.3">
      <c r="B782" s="18">
        <v>752</v>
      </c>
      <c r="C782" s="19">
        <v>-2</v>
      </c>
      <c r="D782" s="172" t="s">
        <v>1212</v>
      </c>
      <c r="E782" s="141" t="s">
        <v>4026</v>
      </c>
      <c r="F782" s="142" t="s">
        <v>7</v>
      </c>
      <c r="G782" s="143" t="s">
        <v>1213</v>
      </c>
      <c r="H782" s="138">
        <v>8</v>
      </c>
      <c r="I782" s="139">
        <v>1</v>
      </c>
      <c r="J782" s="140">
        <v>8</v>
      </c>
      <c r="K782" s="274"/>
      <c r="L782" s="46"/>
      <c r="M782" s="255" t="s">
        <v>960</v>
      </c>
      <c r="N782" s="256" t="s">
        <v>3668</v>
      </c>
      <c r="O782" s="77"/>
      <c r="Q782" s="162" t="s">
        <v>1162</v>
      </c>
      <c r="R782" s="167" t="s">
        <v>2398</v>
      </c>
      <c r="S782" s="160">
        <v>258</v>
      </c>
      <c r="T782" s="163">
        <v>205</v>
      </c>
      <c r="U782" s="164">
        <f t="shared" si="12"/>
        <v>-53</v>
      </c>
      <c r="V782" s="246"/>
      <c r="W782" s="246"/>
    </row>
    <row r="783" spans="2:23" ht="26.25" x14ac:dyDescent="0.3">
      <c r="B783" s="18">
        <v>752</v>
      </c>
      <c r="C783" s="19">
        <v>-2</v>
      </c>
      <c r="D783" s="172" t="s">
        <v>1108</v>
      </c>
      <c r="E783" s="141" t="s">
        <v>4026</v>
      </c>
      <c r="F783" s="142" t="s">
        <v>7</v>
      </c>
      <c r="G783" s="143" t="s">
        <v>757</v>
      </c>
      <c r="H783" s="138">
        <v>8</v>
      </c>
      <c r="I783" s="139">
        <v>1</v>
      </c>
      <c r="J783" s="140">
        <v>8</v>
      </c>
      <c r="K783" s="274"/>
      <c r="L783" s="46"/>
      <c r="M783" s="258" t="s">
        <v>3677</v>
      </c>
      <c r="N783" s="253" t="s">
        <v>960</v>
      </c>
      <c r="O783" s="77"/>
      <c r="Q783" s="162" t="s">
        <v>1163</v>
      </c>
      <c r="R783" s="167" t="s">
        <v>315</v>
      </c>
      <c r="S783" s="160">
        <v>115</v>
      </c>
      <c r="T783" s="163">
        <v>181</v>
      </c>
      <c r="U783" s="164">
        <f t="shared" si="12"/>
        <v>66</v>
      </c>
      <c r="V783" s="246"/>
      <c r="W783" s="246"/>
    </row>
    <row r="784" spans="2:23" ht="26.25" x14ac:dyDescent="0.3">
      <c r="B784" s="18">
        <v>752</v>
      </c>
      <c r="C784" s="19">
        <v>-2</v>
      </c>
      <c r="D784" s="172" t="s">
        <v>3196</v>
      </c>
      <c r="E784" s="141" t="s">
        <v>4026</v>
      </c>
      <c r="F784" s="142" t="s">
        <v>7</v>
      </c>
      <c r="G784" s="143" t="s">
        <v>323</v>
      </c>
      <c r="H784" s="138">
        <v>8</v>
      </c>
      <c r="I784" s="139">
        <v>1</v>
      </c>
      <c r="J784" s="140">
        <v>8</v>
      </c>
      <c r="K784" s="274"/>
      <c r="L784" s="46"/>
      <c r="M784" s="266" t="s">
        <v>3676</v>
      </c>
      <c r="N784" s="253" t="s">
        <v>960</v>
      </c>
      <c r="O784" s="77"/>
      <c r="Q784" s="162" t="s">
        <v>3962</v>
      </c>
      <c r="R784" s="167" t="s">
        <v>3954</v>
      </c>
      <c r="S784" s="160">
        <v>484</v>
      </c>
      <c r="T784" s="163">
        <v>1136</v>
      </c>
      <c r="U784" s="164">
        <f t="shared" si="12"/>
        <v>652</v>
      </c>
      <c r="V784" s="246"/>
      <c r="W784" s="246"/>
    </row>
    <row r="785" spans="2:23" ht="26.25" x14ac:dyDescent="0.3">
      <c r="B785" s="18">
        <v>752</v>
      </c>
      <c r="C785" s="19">
        <v>-2</v>
      </c>
      <c r="D785" s="172" t="s">
        <v>3197</v>
      </c>
      <c r="E785" s="141" t="s">
        <v>4026</v>
      </c>
      <c r="F785" s="142" t="s">
        <v>7</v>
      </c>
      <c r="G785" s="143" t="s">
        <v>3198</v>
      </c>
      <c r="H785" s="138">
        <v>8</v>
      </c>
      <c r="I785" s="139">
        <v>1</v>
      </c>
      <c r="J785" s="140">
        <v>8</v>
      </c>
      <c r="K785" s="274"/>
      <c r="L785" s="46"/>
      <c r="M785" s="266" t="s">
        <v>3676</v>
      </c>
      <c r="N785" s="253" t="s">
        <v>960</v>
      </c>
      <c r="O785" s="77"/>
      <c r="Q785" s="162" t="s">
        <v>4172</v>
      </c>
      <c r="R785" s="167" t="s">
        <v>4188</v>
      </c>
      <c r="S785" s="160">
        <v>520</v>
      </c>
      <c r="T785" s="163">
        <v>1136</v>
      </c>
      <c r="U785" s="164">
        <f t="shared" si="12"/>
        <v>616</v>
      </c>
      <c r="V785" s="246"/>
      <c r="W785" s="246"/>
    </row>
    <row r="786" spans="2:23" ht="26.25" x14ac:dyDescent="0.3">
      <c r="B786" s="18">
        <v>752</v>
      </c>
      <c r="C786" s="19">
        <v>-2</v>
      </c>
      <c r="D786" s="172" t="s">
        <v>3193</v>
      </c>
      <c r="E786" s="141" t="s">
        <v>4026</v>
      </c>
      <c r="F786" s="142" t="s">
        <v>7</v>
      </c>
      <c r="G786" s="143" t="s">
        <v>2744</v>
      </c>
      <c r="H786" s="138">
        <v>8</v>
      </c>
      <c r="I786" s="139">
        <v>1</v>
      </c>
      <c r="J786" s="140">
        <v>8</v>
      </c>
      <c r="K786" s="274"/>
      <c r="L786" s="46"/>
      <c r="M786" s="258" t="s">
        <v>3677</v>
      </c>
      <c r="N786" s="253" t="s">
        <v>960</v>
      </c>
      <c r="O786" s="77"/>
      <c r="Q786" s="162" t="s">
        <v>1165</v>
      </c>
      <c r="R786" s="167" t="s">
        <v>206</v>
      </c>
      <c r="S786" s="160">
        <v>691</v>
      </c>
      <c r="T786" s="163">
        <v>940</v>
      </c>
      <c r="U786" s="164">
        <f t="shared" si="12"/>
        <v>249</v>
      </c>
      <c r="V786" s="246"/>
      <c r="W786" s="246"/>
    </row>
    <row r="787" spans="2:23" ht="26.25" x14ac:dyDescent="0.3">
      <c r="B787" s="18">
        <v>752</v>
      </c>
      <c r="C787" s="19">
        <v>-2</v>
      </c>
      <c r="D787" s="172" t="s">
        <v>3300</v>
      </c>
      <c r="E787" s="141" t="s">
        <v>4026</v>
      </c>
      <c r="F787" s="142" t="s">
        <v>7</v>
      </c>
      <c r="G787" s="143" t="s">
        <v>858</v>
      </c>
      <c r="H787" s="138">
        <v>8</v>
      </c>
      <c r="I787" s="139">
        <v>1</v>
      </c>
      <c r="J787" s="140">
        <v>8</v>
      </c>
      <c r="K787" s="274"/>
      <c r="L787" s="46"/>
      <c r="M787" s="273" t="s">
        <v>3682</v>
      </c>
      <c r="N787" s="253" t="s">
        <v>960</v>
      </c>
      <c r="O787" s="77"/>
      <c r="Q787" s="162" t="s">
        <v>2237</v>
      </c>
      <c r="R787" s="167" t="s">
        <v>323</v>
      </c>
      <c r="S787" s="160">
        <v>840</v>
      </c>
      <c r="T787" s="163">
        <v>940</v>
      </c>
      <c r="U787" s="164">
        <f t="shared" si="12"/>
        <v>100</v>
      </c>
      <c r="V787" s="246"/>
      <c r="W787" s="246"/>
    </row>
    <row r="788" spans="2:23" ht="28.5" x14ac:dyDescent="0.3">
      <c r="B788" s="18">
        <v>752</v>
      </c>
      <c r="C788" s="19">
        <v>-2</v>
      </c>
      <c r="D788" s="172" t="s">
        <v>3294</v>
      </c>
      <c r="E788" s="141" t="s">
        <v>4026</v>
      </c>
      <c r="F788" s="142" t="s">
        <v>7</v>
      </c>
      <c r="G788" s="143" t="s">
        <v>323</v>
      </c>
      <c r="H788" s="138">
        <v>8</v>
      </c>
      <c r="I788" s="139">
        <v>1</v>
      </c>
      <c r="J788" s="140">
        <v>8</v>
      </c>
      <c r="K788" s="274"/>
      <c r="L788" s="46"/>
      <c r="M788" s="255" t="s">
        <v>3678</v>
      </c>
      <c r="N788" s="253" t="s">
        <v>960</v>
      </c>
      <c r="O788" s="77"/>
      <c r="Q788" s="162" t="s">
        <v>1167</v>
      </c>
      <c r="R788" s="167" t="s">
        <v>3462</v>
      </c>
      <c r="S788" s="160">
        <v>418</v>
      </c>
      <c r="T788" s="163">
        <v>299</v>
      </c>
      <c r="U788" s="164">
        <f t="shared" si="12"/>
        <v>-119</v>
      </c>
      <c r="V788" s="246"/>
      <c r="W788" s="246"/>
    </row>
    <row r="789" spans="2:23" ht="26.25" x14ac:dyDescent="0.3">
      <c r="B789" s="18">
        <v>752</v>
      </c>
      <c r="C789" s="19">
        <v>-2</v>
      </c>
      <c r="D789" s="172" t="s">
        <v>1751</v>
      </c>
      <c r="E789" s="141" t="s">
        <v>4026</v>
      </c>
      <c r="F789" s="142" t="s">
        <v>7</v>
      </c>
      <c r="G789" s="143" t="s">
        <v>3352</v>
      </c>
      <c r="H789" s="138">
        <v>8</v>
      </c>
      <c r="I789" s="139">
        <v>1</v>
      </c>
      <c r="J789" s="140">
        <v>8</v>
      </c>
      <c r="K789" s="274"/>
      <c r="L789" s="46"/>
      <c r="M789" s="255" t="s">
        <v>3679</v>
      </c>
      <c r="N789" s="253" t="s">
        <v>960</v>
      </c>
      <c r="O789" s="77"/>
      <c r="Q789" s="162" t="s">
        <v>1170</v>
      </c>
      <c r="R789" s="167" t="s">
        <v>2289</v>
      </c>
      <c r="S789" s="160">
        <v>691</v>
      </c>
      <c r="T789" s="163">
        <v>616</v>
      </c>
      <c r="U789" s="164">
        <f t="shared" si="12"/>
        <v>-75</v>
      </c>
      <c r="V789" s="246"/>
      <c r="W789" s="246"/>
    </row>
    <row r="790" spans="2:23" ht="26.25" x14ac:dyDescent="0.3">
      <c r="B790" s="18">
        <v>752</v>
      </c>
      <c r="C790" s="19">
        <v>-2</v>
      </c>
      <c r="D790" s="172" t="s">
        <v>3298</v>
      </c>
      <c r="E790" s="141" t="s">
        <v>4026</v>
      </c>
      <c r="F790" s="142" t="s">
        <v>7</v>
      </c>
      <c r="G790" s="143" t="s">
        <v>3299</v>
      </c>
      <c r="H790" s="138">
        <v>8</v>
      </c>
      <c r="I790" s="139">
        <v>1</v>
      </c>
      <c r="J790" s="140">
        <v>8</v>
      </c>
      <c r="K790" s="274"/>
      <c r="L790" s="46"/>
      <c r="M790" s="266" t="s">
        <v>3682</v>
      </c>
      <c r="N790" s="253" t="s">
        <v>960</v>
      </c>
      <c r="O790" s="77"/>
      <c r="Q790" s="162" t="s">
        <v>3963</v>
      </c>
      <c r="R790" s="167" t="s">
        <v>5236</v>
      </c>
      <c r="S790" s="160">
        <v>339</v>
      </c>
      <c r="T790" s="163">
        <v>1136</v>
      </c>
      <c r="U790" s="164">
        <f t="shared" si="12"/>
        <v>797</v>
      </c>
      <c r="V790" s="246"/>
      <c r="W790" s="246"/>
    </row>
    <row r="791" spans="2:23" ht="26.25" x14ac:dyDescent="0.3">
      <c r="B791" s="18">
        <v>752</v>
      </c>
      <c r="C791" s="19">
        <v>-2</v>
      </c>
      <c r="D791" s="172" t="s">
        <v>1371</v>
      </c>
      <c r="E791" s="141" t="s">
        <v>4026</v>
      </c>
      <c r="F791" s="142" t="s">
        <v>7</v>
      </c>
      <c r="G791" s="143" t="s">
        <v>2928</v>
      </c>
      <c r="H791" s="138">
        <v>8</v>
      </c>
      <c r="I791" s="139">
        <v>1</v>
      </c>
      <c r="J791" s="140">
        <v>8</v>
      </c>
      <c r="K791" s="274"/>
      <c r="L791" s="46"/>
      <c r="M791" s="266" t="s">
        <v>3681</v>
      </c>
      <c r="N791" s="253" t="s">
        <v>960</v>
      </c>
      <c r="O791" s="77"/>
      <c r="Q791" s="162" t="s">
        <v>1173</v>
      </c>
      <c r="R791" s="167" t="s">
        <v>1148</v>
      </c>
      <c r="S791" s="160">
        <v>819</v>
      </c>
      <c r="T791" s="163">
        <v>1335</v>
      </c>
      <c r="U791" s="164">
        <f t="shared" si="12"/>
        <v>516</v>
      </c>
      <c r="V791" s="246"/>
      <c r="W791" s="246"/>
    </row>
    <row r="792" spans="2:23" ht="26.25" x14ac:dyDescent="0.3">
      <c r="B792" s="18">
        <v>752</v>
      </c>
      <c r="C792" s="19">
        <v>-2</v>
      </c>
      <c r="D792" s="172" t="s">
        <v>1982</v>
      </c>
      <c r="E792" s="141" t="s">
        <v>4026</v>
      </c>
      <c r="F792" s="142" t="s">
        <v>7</v>
      </c>
      <c r="G792" s="143" t="s">
        <v>3081</v>
      </c>
      <c r="H792" s="138">
        <v>8</v>
      </c>
      <c r="I792" s="139">
        <v>1</v>
      </c>
      <c r="J792" s="140">
        <v>8</v>
      </c>
      <c r="K792" s="274"/>
      <c r="L792" s="46"/>
      <c r="M792" s="255" t="s">
        <v>3683</v>
      </c>
      <c r="N792" s="253" t="s">
        <v>960</v>
      </c>
      <c r="O792" s="77"/>
      <c r="Q792" s="162" t="s">
        <v>1176</v>
      </c>
      <c r="R792" s="167" t="s">
        <v>231</v>
      </c>
      <c r="S792" s="160">
        <v>301</v>
      </c>
      <c r="T792" s="163">
        <v>940</v>
      </c>
      <c r="U792" s="164">
        <f t="shared" si="12"/>
        <v>639</v>
      </c>
      <c r="V792" s="246"/>
      <c r="W792" s="246"/>
    </row>
    <row r="793" spans="2:23" ht="26.25" x14ac:dyDescent="0.3">
      <c r="B793" s="18">
        <v>752</v>
      </c>
      <c r="C793" s="19">
        <v>-2</v>
      </c>
      <c r="D793" s="172" t="s">
        <v>889</v>
      </c>
      <c r="E793" s="141" t="s">
        <v>4026</v>
      </c>
      <c r="F793" s="142" t="s">
        <v>7</v>
      </c>
      <c r="G793" s="143" t="s">
        <v>2837</v>
      </c>
      <c r="H793" s="138">
        <v>8</v>
      </c>
      <c r="I793" s="139">
        <v>1</v>
      </c>
      <c r="J793" s="140">
        <v>8</v>
      </c>
      <c r="K793" s="274"/>
      <c r="L793" s="46"/>
      <c r="M793" s="255" t="s">
        <v>3684</v>
      </c>
      <c r="N793" s="253" t="s">
        <v>960</v>
      </c>
      <c r="O793" s="77"/>
      <c r="Q793" s="162" t="s">
        <v>2795</v>
      </c>
      <c r="R793" s="167" t="s">
        <v>323</v>
      </c>
      <c r="S793" s="160">
        <v>174</v>
      </c>
      <c r="T793" s="163">
        <v>522</v>
      </c>
      <c r="U793" s="164">
        <f t="shared" si="12"/>
        <v>348</v>
      </c>
      <c r="V793" s="246"/>
      <c r="W793" s="246"/>
    </row>
    <row r="794" spans="2:23" ht="28.5" x14ac:dyDescent="0.3">
      <c r="B794" s="18">
        <v>752</v>
      </c>
      <c r="C794" s="19">
        <v>-2</v>
      </c>
      <c r="D794" s="172" t="s">
        <v>2353</v>
      </c>
      <c r="E794" s="141" t="s">
        <v>4026</v>
      </c>
      <c r="F794" s="142" t="s">
        <v>7</v>
      </c>
      <c r="G794" s="143" t="s">
        <v>323</v>
      </c>
      <c r="H794" s="138">
        <v>8</v>
      </c>
      <c r="I794" s="139">
        <v>1</v>
      </c>
      <c r="J794" s="140">
        <v>8</v>
      </c>
      <c r="K794" s="274"/>
      <c r="L794" s="46"/>
      <c r="M794" s="255" t="s">
        <v>3671</v>
      </c>
      <c r="N794" s="253" t="s">
        <v>960</v>
      </c>
      <c r="O794" s="77"/>
      <c r="Q794" s="162" t="s">
        <v>1179</v>
      </c>
      <c r="R794" s="167" t="s">
        <v>292</v>
      </c>
      <c r="S794" s="160">
        <v>752</v>
      </c>
      <c r="T794" s="163">
        <v>161</v>
      </c>
      <c r="U794" s="164">
        <f t="shared" si="12"/>
        <v>-591</v>
      </c>
      <c r="V794" s="246"/>
      <c r="W794" s="246"/>
    </row>
    <row r="795" spans="2:23" ht="28.5" x14ac:dyDescent="0.3">
      <c r="B795" s="18">
        <v>752</v>
      </c>
      <c r="C795" s="19">
        <v>-2</v>
      </c>
      <c r="D795" s="172" t="s">
        <v>3353</v>
      </c>
      <c r="E795" s="141" t="s">
        <v>4026</v>
      </c>
      <c r="F795" s="142" t="s">
        <v>7</v>
      </c>
      <c r="G795" s="143" t="s">
        <v>3354</v>
      </c>
      <c r="H795" s="138">
        <v>8</v>
      </c>
      <c r="I795" s="139">
        <v>1</v>
      </c>
      <c r="J795" s="140">
        <v>8</v>
      </c>
      <c r="K795" s="274"/>
      <c r="L795" s="46"/>
      <c r="M795" s="255" t="s">
        <v>3679</v>
      </c>
      <c r="N795" s="253" t="s">
        <v>960</v>
      </c>
      <c r="O795" s="77"/>
      <c r="Q795" s="162" t="s">
        <v>1182</v>
      </c>
      <c r="R795" s="167" t="s">
        <v>2420</v>
      </c>
      <c r="S795" s="160">
        <v>610</v>
      </c>
      <c r="T795" s="163">
        <v>161</v>
      </c>
      <c r="U795" s="164">
        <f t="shared" si="12"/>
        <v>-449</v>
      </c>
      <c r="V795" s="246"/>
      <c r="W795" s="246"/>
    </row>
    <row r="796" spans="2:23" ht="26.25" x14ac:dyDescent="0.3">
      <c r="B796" s="18">
        <v>752</v>
      </c>
      <c r="C796" s="19">
        <v>-2</v>
      </c>
      <c r="D796" s="172" t="s">
        <v>2177</v>
      </c>
      <c r="E796" s="141" t="s">
        <v>4026</v>
      </c>
      <c r="F796" s="142" t="s">
        <v>7</v>
      </c>
      <c r="G796" s="143" t="s">
        <v>1172</v>
      </c>
      <c r="H796" s="138">
        <v>8</v>
      </c>
      <c r="I796" s="139">
        <v>1</v>
      </c>
      <c r="J796" s="140">
        <v>8</v>
      </c>
      <c r="K796" s="274"/>
      <c r="L796" s="46"/>
      <c r="M796" s="255" t="s">
        <v>3670</v>
      </c>
      <c r="N796" s="253" t="s">
        <v>960</v>
      </c>
      <c r="O796" s="77"/>
      <c r="Q796" s="162" t="s">
        <v>1185</v>
      </c>
      <c r="R796" s="167" t="s">
        <v>178</v>
      </c>
      <c r="S796" s="160">
        <v>558</v>
      </c>
      <c r="T796" s="163">
        <v>940</v>
      </c>
      <c r="U796" s="164">
        <f t="shared" si="12"/>
        <v>382</v>
      </c>
      <c r="V796" s="246"/>
      <c r="W796" s="246"/>
    </row>
    <row r="797" spans="2:23" ht="28.5" x14ac:dyDescent="0.3">
      <c r="B797" s="18">
        <v>752</v>
      </c>
      <c r="C797" s="19">
        <v>-2</v>
      </c>
      <c r="D797" s="172" t="s">
        <v>3301</v>
      </c>
      <c r="E797" s="141" t="s">
        <v>4026</v>
      </c>
      <c r="F797" s="142" t="s">
        <v>7</v>
      </c>
      <c r="G797" s="143" t="s">
        <v>3302</v>
      </c>
      <c r="H797" s="138">
        <v>8</v>
      </c>
      <c r="I797" s="139">
        <v>1</v>
      </c>
      <c r="J797" s="140">
        <v>8</v>
      </c>
      <c r="K797" s="274"/>
      <c r="L797" s="46"/>
      <c r="M797" s="266" t="s">
        <v>3682</v>
      </c>
      <c r="N797" s="253" t="s">
        <v>960</v>
      </c>
      <c r="O797" s="77"/>
      <c r="Q797" s="162" t="s">
        <v>1191</v>
      </c>
      <c r="R797" s="167" t="s">
        <v>2400</v>
      </c>
      <c r="S797" s="160">
        <v>99</v>
      </c>
      <c r="T797" s="163">
        <v>653</v>
      </c>
      <c r="U797" s="164">
        <f t="shared" si="12"/>
        <v>554</v>
      </c>
      <c r="V797" s="246"/>
      <c r="W797" s="246"/>
    </row>
    <row r="798" spans="2:23" ht="26.25" x14ac:dyDescent="0.3">
      <c r="B798" s="18">
        <v>752</v>
      </c>
      <c r="C798" s="19">
        <v>-2</v>
      </c>
      <c r="D798" s="172" t="s">
        <v>1415</v>
      </c>
      <c r="E798" s="141" t="s">
        <v>4026</v>
      </c>
      <c r="F798" s="142" t="s">
        <v>7</v>
      </c>
      <c r="G798" s="143" t="s">
        <v>2295</v>
      </c>
      <c r="H798" s="138">
        <v>8</v>
      </c>
      <c r="I798" s="139">
        <v>1</v>
      </c>
      <c r="J798" s="140">
        <v>8</v>
      </c>
      <c r="K798" s="274"/>
      <c r="L798" s="46"/>
      <c r="M798" s="255" t="s">
        <v>3670</v>
      </c>
      <c r="N798" s="253" t="s">
        <v>960</v>
      </c>
      <c r="O798" s="77"/>
      <c r="Q798" s="162" t="s">
        <v>1193</v>
      </c>
      <c r="R798" s="167" t="s">
        <v>323</v>
      </c>
      <c r="S798" s="160">
        <v>1112</v>
      </c>
      <c r="T798" s="163">
        <v>255</v>
      </c>
      <c r="U798" s="164">
        <f t="shared" si="12"/>
        <v>-857</v>
      </c>
      <c r="V798" s="246"/>
      <c r="W798" s="246"/>
    </row>
    <row r="799" spans="2:23" ht="28.5" x14ac:dyDescent="0.3">
      <c r="B799" s="18">
        <v>752</v>
      </c>
      <c r="C799" s="19">
        <v>-2</v>
      </c>
      <c r="D799" s="172" t="s">
        <v>3194</v>
      </c>
      <c r="E799" s="141" t="s">
        <v>4026</v>
      </c>
      <c r="F799" s="142" t="s">
        <v>7</v>
      </c>
      <c r="G799" s="143" t="s">
        <v>3195</v>
      </c>
      <c r="H799" s="138">
        <v>8</v>
      </c>
      <c r="I799" s="139">
        <v>1</v>
      </c>
      <c r="J799" s="140">
        <v>8</v>
      </c>
      <c r="K799" s="274"/>
      <c r="L799" s="46"/>
      <c r="M799" s="258" t="s">
        <v>3677</v>
      </c>
      <c r="N799" s="253" t="s">
        <v>960</v>
      </c>
      <c r="O799" s="77"/>
      <c r="Q799" s="162" t="s">
        <v>1195</v>
      </c>
      <c r="R799" s="167" t="s">
        <v>4437</v>
      </c>
      <c r="S799" s="161">
        <v>23</v>
      </c>
      <c r="T799" s="163">
        <v>104</v>
      </c>
      <c r="U799" s="164">
        <f t="shared" si="12"/>
        <v>81</v>
      </c>
      <c r="V799" s="246"/>
      <c r="W799" s="246"/>
    </row>
    <row r="800" spans="2:23" ht="26.25" x14ac:dyDescent="0.3">
      <c r="B800" s="18">
        <v>752</v>
      </c>
      <c r="C800" s="19">
        <v>-2</v>
      </c>
      <c r="D800" s="172" t="s">
        <v>3191</v>
      </c>
      <c r="E800" s="141" t="s">
        <v>4026</v>
      </c>
      <c r="F800" s="142" t="s">
        <v>7</v>
      </c>
      <c r="G800" s="143" t="s">
        <v>3192</v>
      </c>
      <c r="H800" s="138">
        <v>8</v>
      </c>
      <c r="I800" s="139">
        <v>1</v>
      </c>
      <c r="J800" s="140">
        <v>8</v>
      </c>
      <c r="K800" s="274"/>
      <c r="L800" s="46"/>
      <c r="M800" s="258" t="s">
        <v>3677</v>
      </c>
      <c r="N800" s="253" t="s">
        <v>960</v>
      </c>
      <c r="O800" s="77"/>
      <c r="Q800" s="162" t="s">
        <v>1198</v>
      </c>
      <c r="R800" s="167" t="s">
        <v>853</v>
      </c>
      <c r="S800" s="160">
        <v>1311</v>
      </c>
      <c r="T800" s="163">
        <v>488</v>
      </c>
      <c r="U800" s="164">
        <f t="shared" si="12"/>
        <v>-823</v>
      </c>
      <c r="V800" s="246"/>
      <c r="W800" s="246"/>
    </row>
    <row r="801" spans="2:23" ht="26.25" x14ac:dyDescent="0.3">
      <c r="B801" s="18">
        <v>752</v>
      </c>
      <c r="C801" s="19">
        <v>-2</v>
      </c>
      <c r="D801" s="172" t="s">
        <v>1166</v>
      </c>
      <c r="E801" s="141" t="s">
        <v>4026</v>
      </c>
      <c r="F801" s="142" t="s">
        <v>7</v>
      </c>
      <c r="G801" s="143" t="s">
        <v>323</v>
      </c>
      <c r="H801" s="138">
        <v>8</v>
      </c>
      <c r="I801" s="139">
        <v>1</v>
      </c>
      <c r="J801" s="140">
        <v>8</v>
      </c>
      <c r="K801" s="274"/>
      <c r="L801" s="46"/>
      <c r="M801" s="258" t="s">
        <v>3677</v>
      </c>
      <c r="N801" s="253" t="s">
        <v>960</v>
      </c>
      <c r="O801" s="77"/>
      <c r="Q801" s="162" t="s">
        <v>1201</v>
      </c>
      <c r="R801" s="167" t="s">
        <v>656</v>
      </c>
      <c r="S801" s="160">
        <v>645</v>
      </c>
      <c r="T801" s="163">
        <v>522</v>
      </c>
      <c r="U801" s="164">
        <f t="shared" si="12"/>
        <v>-123</v>
      </c>
      <c r="V801" s="246"/>
      <c r="W801" s="246"/>
    </row>
    <row r="802" spans="2:23" ht="26.25" x14ac:dyDescent="0.3">
      <c r="B802" s="18">
        <v>752</v>
      </c>
      <c r="C802" s="19">
        <v>-2</v>
      </c>
      <c r="D802" s="172" t="s">
        <v>2700</v>
      </c>
      <c r="E802" s="141" t="s">
        <v>4026</v>
      </c>
      <c r="F802" s="142" t="s">
        <v>7</v>
      </c>
      <c r="G802" s="143" t="s">
        <v>2701</v>
      </c>
      <c r="H802" s="138">
        <v>8</v>
      </c>
      <c r="I802" s="139">
        <v>1</v>
      </c>
      <c r="J802" s="140">
        <v>8</v>
      </c>
      <c r="K802" s="274"/>
      <c r="L802" s="46"/>
      <c r="M802" s="266" t="s">
        <v>3680</v>
      </c>
      <c r="N802" s="253" t="s">
        <v>960</v>
      </c>
      <c r="O802" s="97"/>
      <c r="Q802" s="162" t="s">
        <v>4754</v>
      </c>
      <c r="R802" s="167" t="s">
        <v>323</v>
      </c>
      <c r="S802" s="160">
        <v>1311</v>
      </c>
      <c r="T802" s="163">
        <v>703</v>
      </c>
      <c r="U802" s="164">
        <f t="shared" si="12"/>
        <v>-608</v>
      </c>
      <c r="V802" s="246"/>
      <c r="W802" s="246"/>
    </row>
    <row r="803" spans="2:23" ht="26.25" x14ac:dyDescent="0.3">
      <c r="B803" s="18">
        <v>752</v>
      </c>
      <c r="C803" s="19">
        <v>-2</v>
      </c>
      <c r="D803" s="172" t="s">
        <v>2702</v>
      </c>
      <c r="E803" s="141" t="s">
        <v>4026</v>
      </c>
      <c r="F803" s="142" t="s">
        <v>7</v>
      </c>
      <c r="G803" s="143" t="s">
        <v>2703</v>
      </c>
      <c r="H803" s="138">
        <v>8</v>
      </c>
      <c r="I803" s="139">
        <v>1</v>
      </c>
      <c r="J803" s="140">
        <v>8</v>
      </c>
      <c r="K803" s="274"/>
      <c r="L803" s="46"/>
      <c r="M803" s="266" t="s">
        <v>3680</v>
      </c>
      <c r="N803" s="253" t="s">
        <v>960</v>
      </c>
      <c r="O803" s="77"/>
      <c r="Q803" s="162" t="s">
        <v>4392</v>
      </c>
      <c r="R803" s="167" t="s">
        <v>323</v>
      </c>
      <c r="S803" s="160">
        <v>752</v>
      </c>
      <c r="T803" s="163">
        <v>855</v>
      </c>
      <c r="U803" s="164">
        <f t="shared" si="12"/>
        <v>103</v>
      </c>
      <c r="V803" s="246"/>
      <c r="W803" s="246"/>
    </row>
    <row r="804" spans="2:23" ht="28.5" x14ac:dyDescent="0.3">
      <c r="B804" s="18">
        <v>752</v>
      </c>
      <c r="C804" s="19">
        <v>-2</v>
      </c>
      <c r="D804" s="172" t="s">
        <v>534</v>
      </c>
      <c r="E804" s="141" t="s">
        <v>4026</v>
      </c>
      <c r="F804" s="142" t="s">
        <v>7</v>
      </c>
      <c r="G804" s="143" t="s">
        <v>535</v>
      </c>
      <c r="H804" s="138">
        <v>8</v>
      </c>
      <c r="I804" s="139">
        <v>2</v>
      </c>
      <c r="J804" s="140">
        <v>4</v>
      </c>
      <c r="K804" s="274"/>
      <c r="L804" s="46"/>
      <c r="M804" s="255" t="s">
        <v>3672</v>
      </c>
      <c r="N804" s="253" t="s">
        <v>960</v>
      </c>
      <c r="O804" s="77"/>
      <c r="Q804" s="162" t="s">
        <v>1203</v>
      </c>
      <c r="R804" s="167" t="s">
        <v>2143</v>
      </c>
      <c r="S804" s="160">
        <v>174</v>
      </c>
      <c r="T804" s="163">
        <v>419</v>
      </c>
      <c r="U804" s="164">
        <f t="shared" si="12"/>
        <v>245</v>
      </c>
      <c r="V804" s="246"/>
      <c r="W804" s="246"/>
    </row>
    <row r="805" spans="2:23" ht="28.5" x14ac:dyDescent="0.3">
      <c r="B805" s="18">
        <v>752</v>
      </c>
      <c r="C805" s="19">
        <v>-2</v>
      </c>
      <c r="D805" s="172" t="s">
        <v>834</v>
      </c>
      <c r="E805" s="141" t="s">
        <v>4026</v>
      </c>
      <c r="F805" s="142" t="s">
        <v>7</v>
      </c>
      <c r="G805" s="143" t="s">
        <v>1124</v>
      </c>
      <c r="H805" s="138">
        <v>8</v>
      </c>
      <c r="I805" s="139">
        <v>2</v>
      </c>
      <c r="J805" s="140">
        <v>4</v>
      </c>
      <c r="K805" s="274"/>
      <c r="L805" s="46"/>
      <c r="M805" s="255" t="s">
        <v>6365</v>
      </c>
      <c r="N805" s="234"/>
      <c r="O805" s="77"/>
      <c r="Q805" s="162" t="s">
        <v>1206</v>
      </c>
      <c r="R805" s="167" t="s">
        <v>1873</v>
      </c>
      <c r="S805" s="160">
        <v>1311</v>
      </c>
      <c r="T805" s="163">
        <v>703</v>
      </c>
      <c r="U805" s="164">
        <f t="shared" si="12"/>
        <v>-608</v>
      </c>
      <c r="V805" s="246"/>
      <c r="W805" s="246"/>
    </row>
    <row r="806" spans="2:23" ht="26.25" x14ac:dyDescent="0.3">
      <c r="B806" s="18">
        <v>752</v>
      </c>
      <c r="C806" s="19">
        <v>-2</v>
      </c>
      <c r="D806" s="172" t="s">
        <v>1892</v>
      </c>
      <c r="E806" s="141" t="s">
        <v>4026</v>
      </c>
      <c r="F806" s="142" t="s">
        <v>7</v>
      </c>
      <c r="G806" s="143" t="s">
        <v>3303</v>
      </c>
      <c r="H806" s="138">
        <v>8</v>
      </c>
      <c r="I806" s="139">
        <v>2</v>
      </c>
      <c r="J806" s="140">
        <v>4</v>
      </c>
      <c r="K806" s="274"/>
      <c r="L806" s="46"/>
      <c r="M806" s="266" t="s">
        <v>4706</v>
      </c>
      <c r="N806" s="234"/>
      <c r="O806" s="77"/>
      <c r="Q806" s="162" t="s">
        <v>1208</v>
      </c>
      <c r="R806" s="167" t="s">
        <v>2837</v>
      </c>
      <c r="S806" s="160">
        <v>752</v>
      </c>
      <c r="T806" s="163">
        <v>338</v>
      </c>
      <c r="U806" s="164">
        <f t="shared" si="12"/>
        <v>-414</v>
      </c>
      <c r="V806" s="246"/>
      <c r="W806" s="246"/>
    </row>
    <row r="807" spans="2:23" ht="31.5" x14ac:dyDescent="0.3">
      <c r="B807" s="18">
        <v>752</v>
      </c>
      <c r="C807" s="19">
        <v>-2</v>
      </c>
      <c r="D807" s="172" t="s">
        <v>1290</v>
      </c>
      <c r="E807" s="141" t="s">
        <v>4026</v>
      </c>
      <c r="F807" s="142" t="s">
        <v>7</v>
      </c>
      <c r="G807" s="143" t="s">
        <v>1291</v>
      </c>
      <c r="H807" s="138">
        <v>8</v>
      </c>
      <c r="I807" s="139">
        <v>2</v>
      </c>
      <c r="J807" s="140">
        <v>4</v>
      </c>
      <c r="K807" s="274"/>
      <c r="L807" s="46"/>
      <c r="M807" s="255" t="s">
        <v>3701</v>
      </c>
      <c r="N807" s="234" t="s">
        <v>3800</v>
      </c>
      <c r="O807" s="77"/>
      <c r="Q807" s="162" t="s">
        <v>1211</v>
      </c>
      <c r="R807" s="167" t="s">
        <v>1469</v>
      </c>
      <c r="S807" s="160">
        <v>924</v>
      </c>
      <c r="T807" s="163">
        <v>833</v>
      </c>
      <c r="U807" s="164">
        <f t="shared" si="12"/>
        <v>-91</v>
      </c>
      <c r="V807" s="246"/>
      <c r="W807" s="246"/>
    </row>
    <row r="808" spans="2:23" ht="26.25" x14ac:dyDescent="0.3">
      <c r="B808" s="18">
        <v>752</v>
      </c>
      <c r="C808" s="19">
        <v>-2</v>
      </c>
      <c r="D808" s="172" t="s">
        <v>2570</v>
      </c>
      <c r="E808" s="141" t="s">
        <v>4026</v>
      </c>
      <c r="F808" s="142" t="s">
        <v>7</v>
      </c>
      <c r="G808" s="143" t="s">
        <v>2608</v>
      </c>
      <c r="H808" s="138">
        <v>8</v>
      </c>
      <c r="I808" s="139">
        <v>2</v>
      </c>
      <c r="J808" s="140">
        <v>4</v>
      </c>
      <c r="K808" s="274"/>
      <c r="L808" s="46"/>
      <c r="M808" s="266" t="s">
        <v>3673</v>
      </c>
      <c r="N808" s="253" t="s">
        <v>960</v>
      </c>
      <c r="O808" s="77"/>
      <c r="Q808" s="162" t="s">
        <v>1214</v>
      </c>
      <c r="R808" s="167" t="s">
        <v>10</v>
      </c>
      <c r="S808" s="160">
        <v>1311</v>
      </c>
      <c r="T808" s="163">
        <v>299</v>
      </c>
      <c r="U808" s="164">
        <f t="shared" si="12"/>
        <v>-1012</v>
      </c>
      <c r="V808" s="246"/>
      <c r="W808" s="246"/>
    </row>
    <row r="809" spans="2:23" ht="26.25" x14ac:dyDescent="0.3">
      <c r="B809" s="18">
        <v>752</v>
      </c>
      <c r="C809" s="19">
        <v>-2</v>
      </c>
      <c r="D809" s="172" t="s">
        <v>4264</v>
      </c>
      <c r="E809" s="141" t="s">
        <v>4026</v>
      </c>
      <c r="F809" s="142" t="s">
        <v>7</v>
      </c>
      <c r="G809" s="143" t="s">
        <v>323</v>
      </c>
      <c r="H809" s="138">
        <v>8</v>
      </c>
      <c r="I809" s="139">
        <v>2</v>
      </c>
      <c r="J809" s="140">
        <v>4</v>
      </c>
      <c r="K809" s="274"/>
      <c r="L809" s="46"/>
      <c r="M809" s="266" t="s">
        <v>5486</v>
      </c>
      <c r="N809" s="235" t="s">
        <v>960</v>
      </c>
      <c r="O809" s="77"/>
      <c r="Q809" s="162" t="s">
        <v>1217</v>
      </c>
      <c r="R809" s="167" t="s">
        <v>2597</v>
      </c>
      <c r="S809" s="160">
        <v>1451</v>
      </c>
      <c r="T809" s="163">
        <v>173</v>
      </c>
      <c r="U809" s="164">
        <f t="shared" si="12"/>
        <v>-1278</v>
      </c>
      <c r="V809" s="246"/>
      <c r="W809" s="246"/>
    </row>
    <row r="810" spans="2:23" ht="26.25" x14ac:dyDescent="0.3">
      <c r="B810" s="18">
        <v>752</v>
      </c>
      <c r="C810" s="19">
        <v>-2</v>
      </c>
      <c r="D810" s="172" t="s">
        <v>4362</v>
      </c>
      <c r="E810" s="141" t="s">
        <v>4026</v>
      </c>
      <c r="F810" s="142" t="s">
        <v>7</v>
      </c>
      <c r="G810" s="143" t="s">
        <v>323</v>
      </c>
      <c r="H810" s="138">
        <v>8</v>
      </c>
      <c r="I810" s="139">
        <v>2</v>
      </c>
      <c r="J810" s="140">
        <v>4</v>
      </c>
      <c r="K810" s="274"/>
      <c r="L810" s="46"/>
      <c r="M810" s="266" t="s">
        <v>4714</v>
      </c>
      <c r="N810" s="235" t="s">
        <v>960</v>
      </c>
      <c r="O810" s="77"/>
      <c r="Q810" s="162" t="s">
        <v>3874</v>
      </c>
      <c r="R810" s="167" t="s">
        <v>323</v>
      </c>
      <c r="S810" s="160">
        <v>1112</v>
      </c>
      <c r="T810" s="163">
        <v>765</v>
      </c>
      <c r="U810" s="164">
        <f t="shared" si="12"/>
        <v>-347</v>
      </c>
      <c r="V810" s="246"/>
      <c r="W810" s="246"/>
    </row>
    <row r="811" spans="2:23" ht="26.25" x14ac:dyDescent="0.3">
      <c r="B811" s="18">
        <v>752</v>
      </c>
      <c r="C811" s="19">
        <v>-2</v>
      </c>
      <c r="D811" s="172" t="s">
        <v>3717</v>
      </c>
      <c r="E811" s="141" t="s">
        <v>4026</v>
      </c>
      <c r="F811" s="142" t="s">
        <v>7</v>
      </c>
      <c r="G811" s="143" t="s">
        <v>3918</v>
      </c>
      <c r="H811" s="138">
        <v>8</v>
      </c>
      <c r="I811" s="139">
        <v>2</v>
      </c>
      <c r="J811" s="140">
        <v>4</v>
      </c>
      <c r="K811" s="274"/>
      <c r="L811" s="46"/>
      <c r="M811" s="266" t="s">
        <v>6366</v>
      </c>
      <c r="N811" s="268" t="s">
        <v>960</v>
      </c>
      <c r="O811" s="77"/>
      <c r="Q811" s="162" t="s">
        <v>3262</v>
      </c>
      <c r="R811" s="167" t="s">
        <v>3913</v>
      </c>
      <c r="S811" s="160">
        <v>156</v>
      </c>
      <c r="T811" s="163">
        <v>616</v>
      </c>
      <c r="U811" s="164">
        <f t="shared" si="12"/>
        <v>460</v>
      </c>
      <c r="V811" s="246"/>
      <c r="W811" s="246"/>
    </row>
    <row r="812" spans="2:23" ht="26.25" x14ac:dyDescent="0.3">
      <c r="B812" s="18">
        <v>752</v>
      </c>
      <c r="C812" s="19">
        <v>-2</v>
      </c>
      <c r="D812" s="172" t="s">
        <v>3123</v>
      </c>
      <c r="E812" s="141" t="s">
        <v>4026</v>
      </c>
      <c r="F812" s="142" t="s">
        <v>7</v>
      </c>
      <c r="G812" s="143" t="s">
        <v>5356</v>
      </c>
      <c r="H812" s="138">
        <v>8</v>
      </c>
      <c r="I812" s="139">
        <v>2</v>
      </c>
      <c r="J812" s="140">
        <v>4</v>
      </c>
      <c r="K812" s="274"/>
      <c r="L812" s="46"/>
      <c r="M812" s="244" t="s">
        <v>5485</v>
      </c>
      <c r="N812" s="253" t="s">
        <v>960</v>
      </c>
      <c r="O812" s="77"/>
      <c r="Q812" s="162" t="s">
        <v>1218</v>
      </c>
      <c r="R812" s="167" t="s">
        <v>2829</v>
      </c>
      <c r="S812" s="160">
        <v>88</v>
      </c>
      <c r="T812" s="163">
        <v>562</v>
      </c>
      <c r="U812" s="164">
        <f t="shared" si="12"/>
        <v>474</v>
      </c>
      <c r="V812" s="246"/>
      <c r="W812" s="246"/>
    </row>
    <row r="813" spans="2:23" ht="26.25" x14ac:dyDescent="0.3">
      <c r="B813" s="18">
        <v>752</v>
      </c>
      <c r="C813" s="19">
        <v>-2</v>
      </c>
      <c r="D813" s="172" t="s">
        <v>2998</v>
      </c>
      <c r="E813" s="141" t="s">
        <v>4026</v>
      </c>
      <c r="F813" s="142" t="s">
        <v>7</v>
      </c>
      <c r="G813" s="143" t="s">
        <v>2999</v>
      </c>
      <c r="H813" s="138">
        <v>8</v>
      </c>
      <c r="I813" s="139">
        <v>2</v>
      </c>
      <c r="J813" s="140">
        <v>4</v>
      </c>
      <c r="K813" s="274"/>
      <c r="L813" s="46"/>
      <c r="M813" s="266" t="s">
        <v>6367</v>
      </c>
      <c r="N813" s="268" t="s">
        <v>960</v>
      </c>
      <c r="O813" s="77"/>
      <c r="Q813" s="162" t="s">
        <v>1220</v>
      </c>
      <c r="R813" s="167" t="s">
        <v>3175</v>
      </c>
      <c r="S813" s="160">
        <v>235</v>
      </c>
      <c r="T813" s="163">
        <v>1481</v>
      </c>
      <c r="U813" s="164">
        <f t="shared" si="12"/>
        <v>1246</v>
      </c>
      <c r="V813" s="246"/>
      <c r="W813" s="246"/>
    </row>
    <row r="814" spans="2:23" ht="28.5" x14ac:dyDescent="0.3">
      <c r="B814" s="18">
        <v>752</v>
      </c>
      <c r="C814" s="19">
        <v>-2</v>
      </c>
      <c r="D814" s="172" t="s">
        <v>2113</v>
      </c>
      <c r="E814" s="141" t="s">
        <v>4026</v>
      </c>
      <c r="F814" s="142" t="s">
        <v>7</v>
      </c>
      <c r="G814" s="143" t="s">
        <v>2313</v>
      </c>
      <c r="H814" s="138">
        <v>8</v>
      </c>
      <c r="I814" s="139">
        <v>3</v>
      </c>
      <c r="J814" s="140">
        <v>2.6666666666666665</v>
      </c>
      <c r="K814" s="274"/>
      <c r="L814" s="46"/>
      <c r="M814" s="267" t="s">
        <v>6368</v>
      </c>
      <c r="N814" s="268" t="s">
        <v>960</v>
      </c>
      <c r="O814" s="77"/>
      <c r="Q814" s="162" t="s">
        <v>4323</v>
      </c>
      <c r="R814" s="167" t="s">
        <v>323</v>
      </c>
      <c r="S814" s="161">
        <v>924</v>
      </c>
      <c r="T814" s="163">
        <v>98</v>
      </c>
      <c r="U814" s="164">
        <f t="shared" si="12"/>
        <v>-826</v>
      </c>
      <c r="V814" s="246"/>
      <c r="W814" s="246"/>
    </row>
    <row r="815" spans="2:23" ht="28.5" x14ac:dyDescent="0.3">
      <c r="B815" s="18">
        <v>752</v>
      </c>
      <c r="C815" s="19">
        <v>-2</v>
      </c>
      <c r="D815" s="172" t="s">
        <v>2763</v>
      </c>
      <c r="E815" s="141" t="s">
        <v>4026</v>
      </c>
      <c r="F815" s="142" t="s">
        <v>7</v>
      </c>
      <c r="G815" s="143" t="s">
        <v>2764</v>
      </c>
      <c r="H815" s="138">
        <v>8</v>
      </c>
      <c r="I815" s="139">
        <v>3</v>
      </c>
      <c r="J815" s="140">
        <v>2.6666666666666665</v>
      </c>
      <c r="K815" s="274"/>
      <c r="L815" s="46"/>
      <c r="M815" s="252" t="s">
        <v>6369</v>
      </c>
      <c r="N815" s="253" t="s">
        <v>960</v>
      </c>
      <c r="O815" s="77"/>
      <c r="Q815" s="162" t="s">
        <v>2465</v>
      </c>
      <c r="R815" s="167" t="s">
        <v>350</v>
      </c>
      <c r="S815" s="160">
        <v>924</v>
      </c>
      <c r="T815" s="163">
        <v>1136</v>
      </c>
      <c r="U815" s="164">
        <f t="shared" si="12"/>
        <v>212</v>
      </c>
      <c r="V815" s="246"/>
      <c r="W815" s="246"/>
    </row>
    <row r="816" spans="2:23" ht="28.5" x14ac:dyDescent="0.3">
      <c r="B816" s="18">
        <v>752</v>
      </c>
      <c r="C816" s="19">
        <v>-2</v>
      </c>
      <c r="D816" s="172" t="s">
        <v>1573</v>
      </c>
      <c r="E816" s="141" t="s">
        <v>4026</v>
      </c>
      <c r="F816" s="142" t="s">
        <v>7</v>
      </c>
      <c r="G816" s="143" t="s">
        <v>323</v>
      </c>
      <c r="H816" s="138">
        <v>8</v>
      </c>
      <c r="I816" s="139">
        <v>3</v>
      </c>
      <c r="J816" s="140">
        <v>2.6666666666666665</v>
      </c>
      <c r="K816" s="274"/>
      <c r="L816" s="46"/>
      <c r="M816" s="262" t="s">
        <v>4716</v>
      </c>
      <c r="N816" s="268" t="s">
        <v>960</v>
      </c>
      <c r="O816" s="77"/>
      <c r="Q816" s="162" t="s">
        <v>1224</v>
      </c>
      <c r="R816" s="167" t="s">
        <v>206</v>
      </c>
      <c r="S816" s="161">
        <v>230</v>
      </c>
      <c r="T816" s="163">
        <v>19</v>
      </c>
      <c r="U816" s="164">
        <f t="shared" si="12"/>
        <v>-211</v>
      </c>
      <c r="V816" s="246"/>
      <c r="W816" s="246"/>
    </row>
    <row r="817" spans="2:23" ht="28.5" x14ac:dyDescent="0.3">
      <c r="B817" s="18">
        <v>752</v>
      </c>
      <c r="C817" s="19">
        <v>-2</v>
      </c>
      <c r="D817" s="172" t="s">
        <v>2274</v>
      </c>
      <c r="E817" s="141" t="s">
        <v>4026</v>
      </c>
      <c r="F817" s="142" t="s">
        <v>7</v>
      </c>
      <c r="G817" s="143" t="s">
        <v>2305</v>
      </c>
      <c r="H817" s="138">
        <v>8</v>
      </c>
      <c r="I817" s="139">
        <v>3</v>
      </c>
      <c r="J817" s="140">
        <v>2.6666666666666665</v>
      </c>
      <c r="K817" s="274"/>
      <c r="L817" s="46"/>
      <c r="M817" s="262" t="s">
        <v>4715</v>
      </c>
      <c r="N817" s="268" t="s">
        <v>960</v>
      </c>
      <c r="O817" s="77"/>
      <c r="Q817" s="162" t="s">
        <v>2796</v>
      </c>
      <c r="R817" s="167" t="s">
        <v>218</v>
      </c>
      <c r="S817" s="160">
        <v>230</v>
      </c>
      <c r="T817" s="163">
        <v>1335</v>
      </c>
      <c r="U817" s="164">
        <f t="shared" si="12"/>
        <v>1105</v>
      </c>
      <c r="V817" s="246"/>
      <c r="W817" s="246"/>
    </row>
    <row r="818" spans="2:23" ht="28.5" x14ac:dyDescent="0.3">
      <c r="B818" s="18">
        <v>752</v>
      </c>
      <c r="C818" s="19">
        <v>-2</v>
      </c>
      <c r="D818" s="172" t="s">
        <v>2187</v>
      </c>
      <c r="E818" s="141" t="s">
        <v>4026</v>
      </c>
      <c r="F818" s="142" t="s">
        <v>7</v>
      </c>
      <c r="G818" s="143" t="s">
        <v>2300</v>
      </c>
      <c r="H818" s="138">
        <v>8</v>
      </c>
      <c r="I818" s="139">
        <v>3</v>
      </c>
      <c r="J818" s="140">
        <v>2.6666666666666665</v>
      </c>
      <c r="K818" s="274"/>
      <c r="L818" s="46"/>
      <c r="M818" s="262" t="s">
        <v>6370</v>
      </c>
      <c r="N818" s="253" t="s">
        <v>960</v>
      </c>
      <c r="O818" s="77"/>
      <c r="Q818" s="162" t="s">
        <v>1226</v>
      </c>
      <c r="R818" s="167" t="s">
        <v>348</v>
      </c>
      <c r="S818" s="160">
        <v>152</v>
      </c>
      <c r="T818" s="163">
        <v>653</v>
      </c>
      <c r="U818" s="164">
        <f t="shared" si="12"/>
        <v>501</v>
      </c>
      <c r="V818" s="246"/>
      <c r="W818" s="246"/>
    </row>
    <row r="819" spans="2:23" ht="28.5" x14ac:dyDescent="0.3">
      <c r="B819" s="18">
        <v>752</v>
      </c>
      <c r="C819" s="19">
        <v>-2</v>
      </c>
      <c r="D819" s="172" t="s">
        <v>2709</v>
      </c>
      <c r="E819" s="141" t="s">
        <v>4026</v>
      </c>
      <c r="F819" s="142" t="s">
        <v>7</v>
      </c>
      <c r="G819" s="143" t="s">
        <v>3304</v>
      </c>
      <c r="H819" s="138">
        <v>8</v>
      </c>
      <c r="I819" s="139">
        <v>3</v>
      </c>
      <c r="J819" s="140">
        <v>2.6666666666666665</v>
      </c>
      <c r="K819" s="274"/>
      <c r="L819" s="46"/>
      <c r="M819" s="262" t="s">
        <v>5855</v>
      </c>
      <c r="N819" s="268" t="s">
        <v>960</v>
      </c>
      <c r="O819" s="77"/>
      <c r="Q819" s="162" t="s">
        <v>1227</v>
      </c>
      <c r="R819" s="167" t="s">
        <v>3451</v>
      </c>
      <c r="S819" s="160">
        <v>61</v>
      </c>
      <c r="T819" s="163">
        <v>1335</v>
      </c>
      <c r="U819" s="164">
        <f t="shared" si="12"/>
        <v>1274</v>
      </c>
      <c r="V819" s="246"/>
      <c r="W819" s="246"/>
    </row>
    <row r="820" spans="2:23" ht="28.5" x14ac:dyDescent="0.3">
      <c r="B820" s="18">
        <v>752</v>
      </c>
      <c r="C820" s="19">
        <v>-2</v>
      </c>
      <c r="D820" s="172" t="s">
        <v>2281</v>
      </c>
      <c r="E820" s="141" t="s">
        <v>4026</v>
      </c>
      <c r="F820" s="142" t="s">
        <v>7</v>
      </c>
      <c r="G820" s="143" t="s">
        <v>2321</v>
      </c>
      <c r="H820" s="138">
        <v>8</v>
      </c>
      <c r="I820" s="139">
        <v>3</v>
      </c>
      <c r="J820" s="140">
        <v>2.6666666666666665</v>
      </c>
      <c r="K820" s="274"/>
      <c r="L820" s="46"/>
      <c r="M820" s="262" t="s">
        <v>6371</v>
      </c>
      <c r="N820" s="268" t="s">
        <v>960</v>
      </c>
      <c r="O820" s="77"/>
      <c r="Q820" s="162" t="s">
        <v>2466</v>
      </c>
      <c r="R820" s="167" t="s">
        <v>442</v>
      </c>
      <c r="S820" s="160">
        <v>1311</v>
      </c>
      <c r="T820" s="163">
        <v>765</v>
      </c>
      <c r="U820" s="164">
        <f t="shared" si="12"/>
        <v>-546</v>
      </c>
      <c r="V820" s="246"/>
      <c r="W820" s="246"/>
    </row>
    <row r="821" spans="2:23" ht="26.25" x14ac:dyDescent="0.3">
      <c r="B821" s="18">
        <v>752</v>
      </c>
      <c r="C821" s="19">
        <v>-2</v>
      </c>
      <c r="D821" s="172" t="s">
        <v>586</v>
      </c>
      <c r="E821" s="141" t="s">
        <v>4026</v>
      </c>
      <c r="F821" s="142" t="s">
        <v>7</v>
      </c>
      <c r="G821" s="143" t="s">
        <v>587</v>
      </c>
      <c r="H821" s="138">
        <v>8</v>
      </c>
      <c r="I821" s="139">
        <v>4</v>
      </c>
      <c r="J821" s="140">
        <v>2</v>
      </c>
      <c r="K821" s="274"/>
      <c r="L821" s="46"/>
      <c r="M821" s="266" t="s">
        <v>6372</v>
      </c>
      <c r="N821" s="234" t="s">
        <v>5267</v>
      </c>
      <c r="O821" s="77"/>
      <c r="Q821" s="162" t="s">
        <v>1231</v>
      </c>
      <c r="R821" s="167" t="s">
        <v>533</v>
      </c>
      <c r="S821" s="160">
        <v>467</v>
      </c>
      <c r="T821" s="163">
        <v>173</v>
      </c>
      <c r="U821" s="164">
        <f t="shared" si="12"/>
        <v>-294</v>
      </c>
      <c r="V821" s="246"/>
      <c r="W821" s="246"/>
    </row>
    <row r="822" spans="2:23" ht="42.75" x14ac:dyDescent="0.3">
      <c r="B822" s="18">
        <v>752</v>
      </c>
      <c r="C822" s="19">
        <v>-2</v>
      </c>
      <c r="D822" s="172" t="s">
        <v>1803</v>
      </c>
      <c r="E822" s="141" t="s">
        <v>4026</v>
      </c>
      <c r="F822" s="142" t="s">
        <v>7</v>
      </c>
      <c r="G822" s="143" t="s">
        <v>2106</v>
      </c>
      <c r="H822" s="138">
        <v>8</v>
      </c>
      <c r="I822" s="139">
        <v>4</v>
      </c>
      <c r="J822" s="140">
        <v>2</v>
      </c>
      <c r="K822" s="274"/>
      <c r="L822" s="46"/>
      <c r="M822" s="262" t="s">
        <v>5487</v>
      </c>
      <c r="N822" s="234"/>
      <c r="O822" s="77"/>
      <c r="Q822" s="162" t="s">
        <v>1232</v>
      </c>
      <c r="R822" s="167" t="s">
        <v>2886</v>
      </c>
      <c r="S822" s="160">
        <v>840</v>
      </c>
      <c r="T822" s="163">
        <v>1335</v>
      </c>
      <c r="U822" s="164">
        <f t="shared" si="12"/>
        <v>495</v>
      </c>
      <c r="V822" s="246"/>
      <c r="W822" s="246"/>
    </row>
    <row r="823" spans="2:23" ht="28.5" x14ac:dyDescent="0.3">
      <c r="B823" s="18">
        <v>752</v>
      </c>
      <c r="C823" s="19">
        <v>-2</v>
      </c>
      <c r="D823" s="172" t="s">
        <v>951</v>
      </c>
      <c r="E823" s="141" t="s">
        <v>4026</v>
      </c>
      <c r="F823" s="142" t="s">
        <v>7</v>
      </c>
      <c r="G823" s="143" t="s">
        <v>3487</v>
      </c>
      <c r="H823" s="138">
        <v>8</v>
      </c>
      <c r="I823" s="139">
        <v>4</v>
      </c>
      <c r="J823" s="140">
        <v>2</v>
      </c>
      <c r="K823" s="274"/>
      <c r="L823" s="46"/>
      <c r="M823" s="262" t="s">
        <v>4717</v>
      </c>
      <c r="N823" s="253" t="s">
        <v>960</v>
      </c>
      <c r="O823" s="77"/>
      <c r="Q823" s="162" t="s">
        <v>1234</v>
      </c>
      <c r="R823" s="167" t="s">
        <v>1991</v>
      </c>
      <c r="S823" s="160">
        <v>840</v>
      </c>
      <c r="T823" s="163">
        <v>765</v>
      </c>
      <c r="U823" s="164">
        <f t="shared" si="12"/>
        <v>-75</v>
      </c>
      <c r="V823" s="246"/>
      <c r="W823" s="246"/>
    </row>
    <row r="824" spans="2:23" ht="42.75" x14ac:dyDescent="0.3">
      <c r="B824" s="18">
        <v>752</v>
      </c>
      <c r="C824" s="19">
        <v>-2</v>
      </c>
      <c r="D824" s="172" t="s">
        <v>1376</v>
      </c>
      <c r="E824" s="141" t="s">
        <v>4026</v>
      </c>
      <c r="F824" s="142" t="s">
        <v>7</v>
      </c>
      <c r="G824" s="143" t="s">
        <v>1377</v>
      </c>
      <c r="H824" s="138">
        <v>8</v>
      </c>
      <c r="I824" s="139">
        <v>5</v>
      </c>
      <c r="J824" s="140">
        <v>1.6</v>
      </c>
      <c r="K824" s="274"/>
      <c r="L824" s="46"/>
      <c r="M824" s="267" t="s">
        <v>6373</v>
      </c>
      <c r="N824" s="268" t="s">
        <v>960</v>
      </c>
      <c r="O824" s="77"/>
      <c r="Q824" s="162" t="s">
        <v>5932</v>
      </c>
      <c r="R824" s="167" t="s">
        <v>5913</v>
      </c>
      <c r="S824" s="160">
        <v>418</v>
      </c>
      <c r="T824" s="163">
        <v>940</v>
      </c>
      <c r="U824" s="164">
        <f t="shared" si="12"/>
        <v>522</v>
      </c>
      <c r="V824" s="246"/>
      <c r="W824" s="246"/>
    </row>
    <row r="825" spans="2:23" ht="28.5" x14ac:dyDescent="0.3">
      <c r="B825" s="18">
        <v>819</v>
      </c>
      <c r="C825" s="19">
        <v>-1</v>
      </c>
      <c r="D825" s="172" t="s">
        <v>1415</v>
      </c>
      <c r="E825" s="141" t="s">
        <v>4026</v>
      </c>
      <c r="F825" s="142" t="s">
        <v>7</v>
      </c>
      <c r="G825" s="143" t="s">
        <v>1416</v>
      </c>
      <c r="H825" s="138">
        <v>7</v>
      </c>
      <c r="I825" s="139">
        <v>2</v>
      </c>
      <c r="J825" s="140">
        <v>3.5</v>
      </c>
      <c r="K825" s="274"/>
      <c r="L825" s="46"/>
      <c r="M825" s="266" t="s">
        <v>5670</v>
      </c>
      <c r="N825" s="234" t="s">
        <v>3800</v>
      </c>
      <c r="O825" s="77"/>
      <c r="Q825" s="162" t="s">
        <v>2797</v>
      </c>
      <c r="R825" s="167" t="s">
        <v>2752</v>
      </c>
      <c r="S825" s="160">
        <v>1451</v>
      </c>
      <c r="T825" s="163">
        <v>1335</v>
      </c>
      <c r="U825" s="164">
        <f t="shared" si="12"/>
        <v>-116</v>
      </c>
      <c r="V825" s="246"/>
      <c r="W825" s="246"/>
    </row>
    <row r="826" spans="2:23" ht="28.5" x14ac:dyDescent="0.3">
      <c r="B826" s="18">
        <v>819</v>
      </c>
      <c r="C826" s="19">
        <v>-1</v>
      </c>
      <c r="D826" s="172" t="s">
        <v>829</v>
      </c>
      <c r="E826" s="141" t="s">
        <v>4026</v>
      </c>
      <c r="F826" s="142" t="s">
        <v>7</v>
      </c>
      <c r="G826" s="143" t="s">
        <v>2983</v>
      </c>
      <c r="H826" s="138">
        <v>7</v>
      </c>
      <c r="I826" s="139">
        <v>2</v>
      </c>
      <c r="J826" s="140">
        <v>3.5</v>
      </c>
      <c r="K826" s="274"/>
      <c r="L826" s="46"/>
      <c r="M826" s="255" t="s">
        <v>6374</v>
      </c>
      <c r="N826" s="234" t="s">
        <v>960</v>
      </c>
      <c r="O826" s="77"/>
      <c r="Q826" s="162" t="s">
        <v>1237</v>
      </c>
      <c r="R826" s="167" t="s">
        <v>634</v>
      </c>
      <c r="S826" s="160">
        <v>1038</v>
      </c>
      <c r="T826" s="163">
        <v>1481</v>
      </c>
      <c r="U826" s="164">
        <f t="shared" si="12"/>
        <v>443</v>
      </c>
      <c r="V826" s="246"/>
      <c r="W826" s="246"/>
    </row>
    <row r="827" spans="2:23" ht="26.25" x14ac:dyDescent="0.3">
      <c r="B827" s="18">
        <v>819</v>
      </c>
      <c r="C827" s="19">
        <v>-1</v>
      </c>
      <c r="D827" s="172" t="s">
        <v>1599</v>
      </c>
      <c r="E827" s="141" t="s">
        <v>4026</v>
      </c>
      <c r="F827" s="142" t="s">
        <v>7</v>
      </c>
      <c r="G827" s="143" t="s">
        <v>1600</v>
      </c>
      <c r="H827" s="138">
        <v>7</v>
      </c>
      <c r="I827" s="139">
        <v>2</v>
      </c>
      <c r="J827" s="140">
        <v>3.5</v>
      </c>
      <c r="K827" s="274"/>
      <c r="L827" s="46"/>
      <c r="M827" s="255" t="s">
        <v>4438</v>
      </c>
      <c r="N827" s="253" t="s">
        <v>3746</v>
      </c>
      <c r="O827" s="77"/>
      <c r="Q827" s="162" t="s">
        <v>2965</v>
      </c>
      <c r="R827" s="167" t="s">
        <v>4342</v>
      </c>
      <c r="S827" s="160">
        <v>558</v>
      </c>
      <c r="T827" s="163">
        <v>1136</v>
      </c>
      <c r="U827" s="164">
        <f t="shared" si="12"/>
        <v>578</v>
      </c>
      <c r="V827" s="246"/>
      <c r="W827" s="246"/>
    </row>
    <row r="828" spans="2:23" ht="26.25" x14ac:dyDescent="0.3">
      <c r="B828" s="18">
        <v>819</v>
      </c>
      <c r="C828" s="19">
        <v>-1</v>
      </c>
      <c r="D828" s="172" t="s">
        <v>1147</v>
      </c>
      <c r="E828" s="141" t="s">
        <v>4026</v>
      </c>
      <c r="F828" s="142" t="s">
        <v>7</v>
      </c>
      <c r="G828" s="143" t="s">
        <v>1148</v>
      </c>
      <c r="H828" s="138">
        <v>7</v>
      </c>
      <c r="I828" s="139">
        <v>2</v>
      </c>
      <c r="J828" s="140">
        <v>3.5</v>
      </c>
      <c r="K828" s="274"/>
      <c r="L828" s="46"/>
      <c r="M828" s="266" t="s">
        <v>3706</v>
      </c>
      <c r="N828" s="234" t="s">
        <v>4718</v>
      </c>
      <c r="O828" s="77"/>
      <c r="Q828" s="162" t="s">
        <v>3875</v>
      </c>
      <c r="R828" s="167" t="s">
        <v>3640</v>
      </c>
      <c r="S828" s="160">
        <v>588</v>
      </c>
      <c r="T828" s="163">
        <v>155</v>
      </c>
      <c r="U828" s="164">
        <f t="shared" si="12"/>
        <v>-433</v>
      </c>
      <c r="V828" s="246"/>
      <c r="W828" s="246"/>
    </row>
    <row r="829" spans="2:23" ht="26.25" x14ac:dyDescent="0.3">
      <c r="B829" s="18">
        <v>819</v>
      </c>
      <c r="C829" s="19">
        <v>-1</v>
      </c>
      <c r="D829" s="172" t="s">
        <v>1786</v>
      </c>
      <c r="E829" s="141" t="s">
        <v>4026</v>
      </c>
      <c r="F829" s="142" t="s">
        <v>7</v>
      </c>
      <c r="G829" s="143" t="s">
        <v>4343</v>
      </c>
      <c r="H829" s="138">
        <v>7</v>
      </c>
      <c r="I829" s="139">
        <v>2</v>
      </c>
      <c r="J829" s="140">
        <v>3.5</v>
      </c>
      <c r="K829" s="274"/>
      <c r="L829" s="46"/>
      <c r="M829" s="266" t="s">
        <v>4344</v>
      </c>
      <c r="N829" s="253" t="s">
        <v>960</v>
      </c>
      <c r="O829" s="77"/>
      <c r="Q829" s="162" t="s">
        <v>1242</v>
      </c>
      <c r="R829" s="167" t="s">
        <v>649</v>
      </c>
      <c r="S829" s="161">
        <v>382</v>
      </c>
      <c r="T829" s="163">
        <v>85</v>
      </c>
      <c r="U829" s="164">
        <f t="shared" si="12"/>
        <v>-297</v>
      </c>
      <c r="V829" s="246"/>
      <c r="W829" s="246"/>
    </row>
    <row r="830" spans="2:23" ht="26.25" x14ac:dyDescent="0.3">
      <c r="B830" s="18">
        <v>819</v>
      </c>
      <c r="C830" s="19">
        <v>-1</v>
      </c>
      <c r="D830" s="172" t="s">
        <v>4497</v>
      </c>
      <c r="E830" s="141" t="s">
        <v>4026</v>
      </c>
      <c r="F830" s="142" t="s">
        <v>7</v>
      </c>
      <c r="G830" s="143" t="s">
        <v>4498</v>
      </c>
      <c r="H830" s="138">
        <v>7</v>
      </c>
      <c r="I830" s="139">
        <v>2</v>
      </c>
      <c r="J830" s="140">
        <v>3.5</v>
      </c>
      <c r="K830" s="274"/>
      <c r="L830" s="46"/>
      <c r="M830" s="266" t="s">
        <v>6375</v>
      </c>
      <c r="N830" s="234" t="s">
        <v>960</v>
      </c>
      <c r="O830" s="77"/>
      <c r="Q830" s="162" t="s">
        <v>4173</v>
      </c>
      <c r="R830" s="167" t="s">
        <v>323</v>
      </c>
      <c r="S830" s="160">
        <v>1112</v>
      </c>
      <c r="T830" s="163">
        <v>224</v>
      </c>
      <c r="U830" s="164">
        <f t="shared" si="12"/>
        <v>-888</v>
      </c>
      <c r="V830" s="246"/>
      <c r="W830" s="246"/>
    </row>
    <row r="831" spans="2:23" ht="28.5" x14ac:dyDescent="0.3">
      <c r="B831" s="18">
        <v>819</v>
      </c>
      <c r="C831" s="19">
        <v>-1</v>
      </c>
      <c r="D831" s="172" t="s">
        <v>5463</v>
      </c>
      <c r="E831" s="141" t="s">
        <v>4026</v>
      </c>
      <c r="F831" s="142" t="s">
        <v>7</v>
      </c>
      <c r="G831" s="143" t="s">
        <v>323</v>
      </c>
      <c r="H831" s="138">
        <v>7</v>
      </c>
      <c r="I831" s="139">
        <v>2</v>
      </c>
      <c r="J831" s="140">
        <v>3.5</v>
      </c>
      <c r="K831" s="274"/>
      <c r="L831" s="46"/>
      <c r="M831" s="266" t="s">
        <v>6376</v>
      </c>
      <c r="N831" s="245"/>
      <c r="O831" s="77"/>
      <c r="Q831" s="162" t="s">
        <v>1245</v>
      </c>
      <c r="R831" s="167" t="s">
        <v>145</v>
      </c>
      <c r="S831" s="160">
        <v>382</v>
      </c>
      <c r="T831" s="163">
        <v>940</v>
      </c>
      <c r="U831" s="164">
        <f t="shared" si="12"/>
        <v>558</v>
      </c>
      <c r="V831" s="246"/>
      <c r="W831" s="246"/>
    </row>
    <row r="832" spans="2:23" ht="26.25" x14ac:dyDescent="0.3">
      <c r="B832" s="18">
        <v>819</v>
      </c>
      <c r="C832" s="19">
        <v>-1</v>
      </c>
      <c r="D832" s="172" t="s">
        <v>2381</v>
      </c>
      <c r="E832" s="141" t="s">
        <v>4026</v>
      </c>
      <c r="F832" s="142" t="s">
        <v>7</v>
      </c>
      <c r="G832" s="143" t="s">
        <v>2444</v>
      </c>
      <c r="H832" s="138">
        <v>7</v>
      </c>
      <c r="I832" s="139">
        <v>2</v>
      </c>
      <c r="J832" s="140">
        <v>3.5</v>
      </c>
      <c r="K832" s="274"/>
      <c r="L832" s="46"/>
      <c r="M832" s="266" t="s">
        <v>3686</v>
      </c>
      <c r="N832" s="268" t="s">
        <v>960</v>
      </c>
      <c r="O832" s="77"/>
      <c r="Q832" s="162" t="s">
        <v>3876</v>
      </c>
      <c r="R832" s="167" t="s">
        <v>3787</v>
      </c>
      <c r="S832" s="160">
        <v>1112</v>
      </c>
      <c r="T832" s="163">
        <v>940</v>
      </c>
      <c r="U832" s="164">
        <f t="shared" si="12"/>
        <v>-172</v>
      </c>
      <c r="V832" s="246"/>
      <c r="W832" s="246"/>
    </row>
    <row r="833" spans="2:23" ht="26.25" x14ac:dyDescent="0.3">
      <c r="B833" s="18">
        <v>819</v>
      </c>
      <c r="C833" s="19">
        <v>-1</v>
      </c>
      <c r="D833" s="172" t="s">
        <v>2719</v>
      </c>
      <c r="E833" s="141" t="s">
        <v>4026</v>
      </c>
      <c r="F833" s="142" t="s">
        <v>7</v>
      </c>
      <c r="G833" s="143" t="s">
        <v>323</v>
      </c>
      <c r="H833" s="138">
        <v>7</v>
      </c>
      <c r="I833" s="139">
        <v>2</v>
      </c>
      <c r="J833" s="140">
        <v>3.5</v>
      </c>
      <c r="K833" s="274"/>
      <c r="L833" s="46"/>
      <c r="M833" s="266" t="s">
        <v>5264</v>
      </c>
      <c r="N833" s="234" t="s">
        <v>960</v>
      </c>
      <c r="O833" s="77"/>
      <c r="Q833" s="162" t="s">
        <v>1246</v>
      </c>
      <c r="R833" s="167" t="s">
        <v>1308</v>
      </c>
      <c r="S833" s="160">
        <v>691</v>
      </c>
      <c r="T833" s="163">
        <v>230</v>
      </c>
      <c r="U833" s="164">
        <f t="shared" si="12"/>
        <v>-461</v>
      </c>
      <c r="V833" s="246"/>
      <c r="W833" s="246"/>
    </row>
    <row r="834" spans="2:23" ht="26.25" x14ac:dyDescent="0.3">
      <c r="B834" s="18">
        <v>819</v>
      </c>
      <c r="C834" s="19">
        <v>-1</v>
      </c>
      <c r="D834" s="172" t="s">
        <v>907</v>
      </c>
      <c r="E834" s="141" t="s">
        <v>4026</v>
      </c>
      <c r="F834" s="142" t="s">
        <v>7</v>
      </c>
      <c r="G834" s="143" t="s">
        <v>1022</v>
      </c>
      <c r="H834" s="138">
        <v>7</v>
      </c>
      <c r="I834" s="139">
        <v>2</v>
      </c>
      <c r="J834" s="140">
        <v>3.5</v>
      </c>
      <c r="K834" s="274"/>
      <c r="L834" s="46"/>
      <c r="M834" s="266" t="s">
        <v>5857</v>
      </c>
      <c r="N834" s="253" t="s">
        <v>960</v>
      </c>
      <c r="O834" s="77"/>
      <c r="Q834" s="162" t="s">
        <v>2798</v>
      </c>
      <c r="R834" s="167" t="s">
        <v>323</v>
      </c>
      <c r="S834" s="160">
        <v>1451</v>
      </c>
      <c r="T834" s="163">
        <v>230</v>
      </c>
      <c r="U834" s="164">
        <f t="shared" si="12"/>
        <v>-1221</v>
      </c>
      <c r="V834" s="246"/>
      <c r="W834" s="246"/>
    </row>
    <row r="835" spans="2:23" ht="26.25" x14ac:dyDescent="0.3">
      <c r="B835" s="18">
        <v>819</v>
      </c>
      <c r="C835" s="19">
        <v>-1</v>
      </c>
      <c r="D835" s="172" t="s">
        <v>3230</v>
      </c>
      <c r="E835" s="141" t="s">
        <v>4026</v>
      </c>
      <c r="F835" s="142" t="s">
        <v>7</v>
      </c>
      <c r="G835" s="143" t="s">
        <v>323</v>
      </c>
      <c r="H835" s="138">
        <v>7</v>
      </c>
      <c r="I835" s="139">
        <v>2</v>
      </c>
      <c r="J835" s="140">
        <v>3.5</v>
      </c>
      <c r="K835" s="274"/>
      <c r="L835" s="46"/>
      <c r="M835" s="266" t="s">
        <v>5856</v>
      </c>
      <c r="N835" s="234" t="s">
        <v>960</v>
      </c>
      <c r="O835" s="77"/>
      <c r="Q835" s="162" t="s">
        <v>1247</v>
      </c>
      <c r="R835" s="167" t="s">
        <v>323</v>
      </c>
      <c r="S835" s="160">
        <v>558</v>
      </c>
      <c r="T835" s="163">
        <v>129</v>
      </c>
      <c r="U835" s="164">
        <f t="shared" si="12"/>
        <v>-429</v>
      </c>
      <c r="V835" s="246"/>
      <c r="W835" s="246"/>
    </row>
    <row r="836" spans="2:23" ht="28.5" x14ac:dyDescent="0.3">
      <c r="B836" s="18">
        <v>819</v>
      </c>
      <c r="C836" s="19">
        <v>-1</v>
      </c>
      <c r="D836" s="172" t="s">
        <v>780</v>
      </c>
      <c r="E836" s="141" t="s">
        <v>4026</v>
      </c>
      <c r="F836" s="142" t="s">
        <v>7</v>
      </c>
      <c r="G836" s="143" t="s">
        <v>206</v>
      </c>
      <c r="H836" s="138">
        <v>7</v>
      </c>
      <c r="I836" s="139">
        <v>3</v>
      </c>
      <c r="J836" s="140">
        <v>2.3333333333333335</v>
      </c>
      <c r="K836" s="274"/>
      <c r="L836" s="46"/>
      <c r="M836" s="262" t="s">
        <v>6377</v>
      </c>
      <c r="N836" s="253"/>
      <c r="O836" s="77"/>
      <c r="Q836" s="162" t="s">
        <v>1248</v>
      </c>
      <c r="R836" s="167" t="s">
        <v>686</v>
      </c>
      <c r="S836" s="161">
        <v>840</v>
      </c>
      <c r="T836" s="163">
        <v>60</v>
      </c>
      <c r="U836" s="164">
        <f t="shared" si="12"/>
        <v>-780</v>
      </c>
      <c r="V836" s="246"/>
      <c r="W836" s="246"/>
    </row>
    <row r="837" spans="2:23" ht="28.5" x14ac:dyDescent="0.3">
      <c r="B837" s="18">
        <v>819</v>
      </c>
      <c r="C837" s="19">
        <v>-1</v>
      </c>
      <c r="D837" s="172" t="s">
        <v>1151</v>
      </c>
      <c r="E837" s="141" t="s">
        <v>4026</v>
      </c>
      <c r="F837" s="142" t="s">
        <v>7</v>
      </c>
      <c r="G837" s="143" t="s">
        <v>10</v>
      </c>
      <c r="H837" s="138">
        <v>7</v>
      </c>
      <c r="I837" s="139">
        <v>3</v>
      </c>
      <c r="J837" s="140">
        <v>2.3333333333333335</v>
      </c>
      <c r="K837" s="274"/>
      <c r="L837" s="46"/>
      <c r="M837" s="255" t="s">
        <v>6378</v>
      </c>
      <c r="N837" s="253" t="s">
        <v>4719</v>
      </c>
      <c r="O837" s="77"/>
      <c r="Q837" s="162" t="s">
        <v>2632</v>
      </c>
      <c r="R837" s="167" t="s">
        <v>5345</v>
      </c>
      <c r="S837" s="160">
        <v>418</v>
      </c>
      <c r="T837" s="163">
        <v>1335</v>
      </c>
      <c r="U837" s="164">
        <f t="shared" si="12"/>
        <v>917</v>
      </c>
      <c r="V837" s="246"/>
      <c r="W837" s="246"/>
    </row>
    <row r="838" spans="2:23" ht="28.5" x14ac:dyDescent="0.3">
      <c r="B838" s="18">
        <v>819</v>
      </c>
      <c r="C838" s="19">
        <v>-1</v>
      </c>
      <c r="D838" s="172" t="s">
        <v>3996</v>
      </c>
      <c r="E838" s="141" t="s">
        <v>4026</v>
      </c>
      <c r="F838" s="142" t="s">
        <v>7</v>
      </c>
      <c r="G838" s="143" t="s">
        <v>3997</v>
      </c>
      <c r="H838" s="138">
        <v>7</v>
      </c>
      <c r="I838" s="139">
        <v>3</v>
      </c>
      <c r="J838" s="140">
        <v>2.3333333333333335</v>
      </c>
      <c r="K838" s="274"/>
      <c r="L838" s="46"/>
      <c r="M838" s="262" t="s">
        <v>6379</v>
      </c>
      <c r="N838" s="253" t="s">
        <v>960</v>
      </c>
      <c r="O838" s="77"/>
      <c r="Q838" s="162" t="s">
        <v>4755</v>
      </c>
      <c r="R838" s="167" t="s">
        <v>623</v>
      </c>
      <c r="S838" s="160">
        <v>418</v>
      </c>
      <c r="T838" s="163">
        <v>469</v>
      </c>
      <c r="U838" s="164">
        <f t="shared" si="12"/>
        <v>51</v>
      </c>
      <c r="V838" s="246"/>
      <c r="W838" s="246"/>
    </row>
    <row r="839" spans="2:23" ht="28.5" x14ac:dyDescent="0.3">
      <c r="B839" s="18">
        <v>819</v>
      </c>
      <c r="C839" s="19">
        <v>-1</v>
      </c>
      <c r="D839" s="172" t="s">
        <v>1296</v>
      </c>
      <c r="E839" s="141" t="s">
        <v>4026</v>
      </c>
      <c r="F839" s="142" t="s">
        <v>7</v>
      </c>
      <c r="G839" s="143" t="s">
        <v>1297</v>
      </c>
      <c r="H839" s="138">
        <v>7</v>
      </c>
      <c r="I839" s="139">
        <v>3</v>
      </c>
      <c r="J839" s="140">
        <v>2.3333333333333335</v>
      </c>
      <c r="K839" s="274"/>
      <c r="L839" s="46"/>
      <c r="M839" s="262" t="s">
        <v>6380</v>
      </c>
      <c r="N839" s="234"/>
      <c r="O839" s="77"/>
      <c r="Q839" s="162" t="s">
        <v>1249</v>
      </c>
      <c r="R839" s="167" t="s">
        <v>79</v>
      </c>
      <c r="S839" s="160">
        <v>190</v>
      </c>
      <c r="T839" s="163">
        <v>855</v>
      </c>
      <c r="U839" s="164">
        <f t="shared" ref="U839:U902" si="13">IFERROR(IF(T839=0,"New",T839-S839),"New")</f>
        <v>665</v>
      </c>
      <c r="V839" s="246"/>
      <c r="W839" s="246"/>
    </row>
    <row r="840" spans="2:23" ht="28.5" x14ac:dyDescent="0.3">
      <c r="B840" s="18">
        <v>819</v>
      </c>
      <c r="C840" s="19">
        <v>-1</v>
      </c>
      <c r="D840" s="172" t="s">
        <v>1734</v>
      </c>
      <c r="E840" s="141" t="s">
        <v>4026</v>
      </c>
      <c r="F840" s="142" t="s">
        <v>7</v>
      </c>
      <c r="G840" s="143" t="s">
        <v>5139</v>
      </c>
      <c r="H840" s="138">
        <v>7</v>
      </c>
      <c r="I840" s="139">
        <v>3</v>
      </c>
      <c r="J840" s="140">
        <v>2.3333333333333335</v>
      </c>
      <c r="K840" s="274"/>
      <c r="L840" s="46"/>
      <c r="M840" s="262" t="s">
        <v>5858</v>
      </c>
      <c r="N840" s="234"/>
      <c r="O840" s="77"/>
      <c r="Q840" s="162" t="s">
        <v>5933</v>
      </c>
      <c r="R840" s="167" t="s">
        <v>323</v>
      </c>
      <c r="S840" s="160">
        <v>1112</v>
      </c>
      <c r="T840" s="163">
        <v>855</v>
      </c>
      <c r="U840" s="164">
        <f t="shared" si="13"/>
        <v>-257</v>
      </c>
      <c r="V840" s="246"/>
      <c r="W840" s="246"/>
    </row>
    <row r="841" spans="2:23" ht="28.5" x14ac:dyDescent="0.3">
      <c r="B841" s="18">
        <v>819</v>
      </c>
      <c r="C841" s="19">
        <v>-1</v>
      </c>
      <c r="D841" s="172" t="s">
        <v>2991</v>
      </c>
      <c r="E841" s="141" t="s">
        <v>4026</v>
      </c>
      <c r="F841" s="142" t="s">
        <v>7</v>
      </c>
      <c r="G841" s="143" t="s">
        <v>3118</v>
      </c>
      <c r="H841" s="138">
        <v>7</v>
      </c>
      <c r="I841" s="139">
        <v>3</v>
      </c>
      <c r="J841" s="140">
        <v>2.3333333333333335</v>
      </c>
      <c r="K841" s="274"/>
      <c r="L841" s="46"/>
      <c r="M841" s="262" t="s">
        <v>6381</v>
      </c>
      <c r="N841" s="234" t="s">
        <v>960</v>
      </c>
      <c r="O841" s="77"/>
      <c r="Q841" s="162" t="s">
        <v>2541</v>
      </c>
      <c r="R841" s="167" t="s">
        <v>2523</v>
      </c>
      <c r="S841" s="160">
        <v>407</v>
      </c>
      <c r="T841" s="163">
        <v>419</v>
      </c>
      <c r="U841" s="164">
        <f t="shared" si="13"/>
        <v>12</v>
      </c>
      <c r="V841" s="246"/>
      <c r="W841" s="246"/>
    </row>
    <row r="842" spans="2:23" ht="28.5" x14ac:dyDescent="0.3">
      <c r="B842" s="18">
        <v>819</v>
      </c>
      <c r="C842" s="19">
        <v>-1</v>
      </c>
      <c r="D842" s="172" t="s">
        <v>4625</v>
      </c>
      <c r="E842" s="141" t="s">
        <v>4026</v>
      </c>
      <c r="F842" s="142" t="s">
        <v>7</v>
      </c>
      <c r="G842" s="143" t="s">
        <v>414</v>
      </c>
      <c r="H842" s="138">
        <v>7</v>
      </c>
      <c r="I842" s="139">
        <v>3</v>
      </c>
      <c r="J842" s="140">
        <v>2.3333333333333335</v>
      </c>
      <c r="K842" s="274"/>
      <c r="L842" s="46"/>
      <c r="M842" s="252" t="s">
        <v>6382</v>
      </c>
      <c r="N842" s="235" t="s">
        <v>960</v>
      </c>
      <c r="O842" s="77"/>
      <c r="Q842" s="162" t="s">
        <v>1251</v>
      </c>
      <c r="R842" s="167" t="s">
        <v>585</v>
      </c>
      <c r="S842" s="160">
        <v>4</v>
      </c>
      <c r="T842" s="163">
        <v>1481</v>
      </c>
      <c r="U842" s="164">
        <f t="shared" si="13"/>
        <v>1477</v>
      </c>
      <c r="V842" s="246"/>
      <c r="W842" s="246"/>
    </row>
    <row r="843" spans="2:23" ht="28.5" x14ac:dyDescent="0.3">
      <c r="B843" s="18">
        <v>819</v>
      </c>
      <c r="C843" s="19">
        <v>-1</v>
      </c>
      <c r="D843" s="172" t="s">
        <v>3397</v>
      </c>
      <c r="E843" s="141" t="s">
        <v>4026</v>
      </c>
      <c r="F843" s="142" t="s">
        <v>7</v>
      </c>
      <c r="G843" s="143" t="s">
        <v>323</v>
      </c>
      <c r="H843" s="138">
        <v>7</v>
      </c>
      <c r="I843" s="139">
        <v>3</v>
      </c>
      <c r="J843" s="140">
        <v>2.3333333333333335</v>
      </c>
      <c r="K843" s="274"/>
      <c r="L843" s="46"/>
      <c r="M843" s="262" t="s">
        <v>4720</v>
      </c>
      <c r="N843" s="268" t="s">
        <v>960</v>
      </c>
      <c r="O843" s="77"/>
      <c r="Q843" s="162" t="s">
        <v>3263</v>
      </c>
      <c r="R843" s="167" t="s">
        <v>3186</v>
      </c>
      <c r="S843" s="160">
        <v>484</v>
      </c>
      <c r="T843" s="163">
        <v>1063</v>
      </c>
      <c r="U843" s="164">
        <f t="shared" si="13"/>
        <v>579</v>
      </c>
      <c r="V843" s="246"/>
      <c r="W843" s="246"/>
    </row>
    <row r="844" spans="2:23" ht="28.5" x14ac:dyDescent="0.3">
      <c r="B844" s="18">
        <v>819</v>
      </c>
      <c r="C844" s="19">
        <v>-1</v>
      </c>
      <c r="D844" s="172" t="s">
        <v>3217</v>
      </c>
      <c r="E844" s="141" t="s">
        <v>4026</v>
      </c>
      <c r="F844" s="142" t="s">
        <v>7</v>
      </c>
      <c r="G844" s="143" t="s">
        <v>323</v>
      </c>
      <c r="H844" s="138">
        <v>7</v>
      </c>
      <c r="I844" s="139">
        <v>3</v>
      </c>
      <c r="J844" s="140">
        <v>2.3333333333333335</v>
      </c>
      <c r="K844" s="274"/>
      <c r="L844" s="46"/>
      <c r="M844" s="262" t="s">
        <v>5265</v>
      </c>
      <c r="N844" s="234" t="s">
        <v>960</v>
      </c>
      <c r="O844" s="77"/>
      <c r="Q844" s="162" t="s">
        <v>1252</v>
      </c>
      <c r="R844" s="167" t="s">
        <v>276</v>
      </c>
      <c r="S844" s="160">
        <v>52</v>
      </c>
      <c r="T844" s="163">
        <v>1481</v>
      </c>
      <c r="U844" s="164">
        <f t="shared" si="13"/>
        <v>1429</v>
      </c>
      <c r="V844" s="246"/>
      <c r="W844" s="246"/>
    </row>
    <row r="845" spans="2:23" ht="31.5" x14ac:dyDescent="0.3">
      <c r="B845" s="18">
        <v>819</v>
      </c>
      <c r="C845" s="19">
        <v>-1</v>
      </c>
      <c r="D845" s="172" t="s">
        <v>1293</v>
      </c>
      <c r="E845" s="141" t="s">
        <v>4026</v>
      </c>
      <c r="F845" s="142" t="s">
        <v>7</v>
      </c>
      <c r="G845" s="143" t="s">
        <v>1294</v>
      </c>
      <c r="H845" s="138">
        <v>7</v>
      </c>
      <c r="I845" s="139">
        <v>4</v>
      </c>
      <c r="J845" s="140">
        <v>1.75</v>
      </c>
      <c r="K845" s="274"/>
      <c r="L845" s="46"/>
      <c r="M845" s="262" t="s">
        <v>4721</v>
      </c>
      <c r="N845" s="268" t="s">
        <v>4597</v>
      </c>
      <c r="O845" s="77"/>
      <c r="Q845" s="162" t="s">
        <v>3556</v>
      </c>
      <c r="R845" s="167" t="s">
        <v>3114</v>
      </c>
      <c r="S845" s="160">
        <v>1112</v>
      </c>
      <c r="T845" s="163">
        <v>562</v>
      </c>
      <c r="U845" s="164">
        <f t="shared" si="13"/>
        <v>-550</v>
      </c>
      <c r="V845" s="246"/>
      <c r="W845" s="246"/>
    </row>
    <row r="846" spans="2:23" ht="31.5" x14ac:dyDescent="0.3">
      <c r="B846" s="18">
        <v>840</v>
      </c>
      <c r="C846" s="19">
        <v>-1</v>
      </c>
      <c r="D846" s="172" t="s">
        <v>750</v>
      </c>
      <c r="E846" s="141" t="s">
        <v>4026</v>
      </c>
      <c r="F846" s="142" t="s">
        <v>3453</v>
      </c>
      <c r="G846" s="143" t="s">
        <v>751</v>
      </c>
      <c r="H846" s="138">
        <v>6</v>
      </c>
      <c r="I846" s="139">
        <v>1</v>
      </c>
      <c r="J846" s="140">
        <v>6</v>
      </c>
      <c r="K846" s="274"/>
      <c r="L846" s="46"/>
      <c r="M846" s="261" t="s">
        <v>3687</v>
      </c>
      <c r="N846" s="253" t="s">
        <v>960</v>
      </c>
      <c r="O846" s="77"/>
      <c r="Q846" s="162" t="s">
        <v>1254</v>
      </c>
      <c r="R846" s="167" t="s">
        <v>812</v>
      </c>
      <c r="S846" s="160">
        <v>1311</v>
      </c>
      <c r="T846" s="163">
        <v>593</v>
      </c>
      <c r="U846" s="164">
        <f t="shared" si="13"/>
        <v>-718</v>
      </c>
      <c r="V846" s="246"/>
      <c r="W846" s="246"/>
    </row>
    <row r="847" spans="2:23" ht="26.25" x14ac:dyDescent="0.3">
      <c r="B847" s="18">
        <v>840</v>
      </c>
      <c r="C847" s="19">
        <v>-1</v>
      </c>
      <c r="D847" s="172" t="s">
        <v>543</v>
      </c>
      <c r="E847" s="141" t="s">
        <v>4026</v>
      </c>
      <c r="F847" s="142" t="s">
        <v>7</v>
      </c>
      <c r="G847" s="143" t="s">
        <v>544</v>
      </c>
      <c r="H847" s="138">
        <v>6</v>
      </c>
      <c r="I847" s="139">
        <v>1</v>
      </c>
      <c r="J847" s="140">
        <v>6</v>
      </c>
      <c r="K847" s="274"/>
      <c r="L847" s="46"/>
      <c r="M847" s="263" t="s">
        <v>3688</v>
      </c>
      <c r="N847" s="253" t="s">
        <v>960</v>
      </c>
      <c r="O847" s="77"/>
      <c r="Q847" s="162" t="s">
        <v>2799</v>
      </c>
      <c r="R847" s="167" t="s">
        <v>323</v>
      </c>
      <c r="S847" s="160">
        <v>691</v>
      </c>
      <c r="T847" s="163">
        <v>382</v>
      </c>
      <c r="U847" s="164">
        <f t="shared" si="13"/>
        <v>-309</v>
      </c>
      <c r="V847" s="246"/>
      <c r="W847" s="246"/>
    </row>
    <row r="848" spans="2:23" ht="26.25" x14ac:dyDescent="0.3">
      <c r="B848" s="18">
        <v>840</v>
      </c>
      <c r="C848" s="19">
        <v>-1</v>
      </c>
      <c r="D848" s="172" t="s">
        <v>602</v>
      </c>
      <c r="E848" s="141" t="s">
        <v>4026</v>
      </c>
      <c r="F848" s="142" t="s">
        <v>7</v>
      </c>
      <c r="G848" s="143" t="s">
        <v>2657</v>
      </c>
      <c r="H848" s="138">
        <v>6</v>
      </c>
      <c r="I848" s="139">
        <v>1</v>
      </c>
      <c r="J848" s="140">
        <v>6</v>
      </c>
      <c r="K848" s="274"/>
      <c r="L848" s="46"/>
      <c r="M848" s="263" t="s">
        <v>3688</v>
      </c>
      <c r="N848" s="253"/>
      <c r="O848" s="77"/>
      <c r="Q848" s="162" t="s">
        <v>5208</v>
      </c>
      <c r="R848" s="167" t="s">
        <v>5105</v>
      </c>
      <c r="S848" s="160">
        <v>382</v>
      </c>
      <c r="T848" s="163">
        <v>1136</v>
      </c>
      <c r="U848" s="164">
        <f t="shared" si="13"/>
        <v>754</v>
      </c>
      <c r="V848" s="246"/>
      <c r="W848" s="246"/>
    </row>
    <row r="849" spans="2:23" ht="26.25" x14ac:dyDescent="0.3">
      <c r="B849" s="18">
        <v>840</v>
      </c>
      <c r="C849" s="19">
        <v>-1</v>
      </c>
      <c r="D849" s="172" t="s">
        <v>2894</v>
      </c>
      <c r="E849" s="141" t="s">
        <v>4026</v>
      </c>
      <c r="F849" s="142" t="s">
        <v>7</v>
      </c>
      <c r="G849" s="143" t="s">
        <v>2895</v>
      </c>
      <c r="H849" s="138">
        <v>6</v>
      </c>
      <c r="I849" s="139">
        <v>1</v>
      </c>
      <c r="J849" s="140">
        <v>6</v>
      </c>
      <c r="K849" s="274"/>
      <c r="L849" s="46"/>
      <c r="M849" s="261" t="s">
        <v>3697</v>
      </c>
      <c r="N849" s="253" t="s">
        <v>960</v>
      </c>
      <c r="O849" s="77"/>
      <c r="Q849" s="162" t="s">
        <v>3264</v>
      </c>
      <c r="R849" s="167" t="s">
        <v>323</v>
      </c>
      <c r="S849" s="160">
        <v>1311</v>
      </c>
      <c r="T849" s="163">
        <v>382</v>
      </c>
      <c r="U849" s="164">
        <f t="shared" si="13"/>
        <v>-929</v>
      </c>
      <c r="V849" s="246"/>
      <c r="W849" s="246"/>
    </row>
    <row r="850" spans="2:23" ht="26.25" x14ac:dyDescent="0.3">
      <c r="B850" s="18">
        <v>840</v>
      </c>
      <c r="C850" s="19">
        <v>-1</v>
      </c>
      <c r="D850" s="172" t="s">
        <v>2896</v>
      </c>
      <c r="E850" s="141" t="s">
        <v>4026</v>
      </c>
      <c r="F850" s="142" t="s">
        <v>7</v>
      </c>
      <c r="G850" s="143" t="s">
        <v>2897</v>
      </c>
      <c r="H850" s="138">
        <v>6</v>
      </c>
      <c r="I850" s="139">
        <v>1</v>
      </c>
      <c r="J850" s="140">
        <v>6</v>
      </c>
      <c r="K850" s="274"/>
      <c r="L850" s="46"/>
      <c r="M850" s="261" t="s">
        <v>3697</v>
      </c>
      <c r="N850" s="253" t="s">
        <v>960</v>
      </c>
      <c r="O850" s="77"/>
      <c r="Q850" s="162" t="s">
        <v>2542</v>
      </c>
      <c r="R850" s="167" t="s">
        <v>2518</v>
      </c>
      <c r="S850" s="160">
        <v>520</v>
      </c>
      <c r="T850" s="163">
        <v>1136</v>
      </c>
      <c r="U850" s="164">
        <f t="shared" si="13"/>
        <v>616</v>
      </c>
      <c r="V850" s="246"/>
      <c r="W850" s="246"/>
    </row>
    <row r="851" spans="2:23" ht="26.25" x14ac:dyDescent="0.3">
      <c r="B851" s="18">
        <v>840</v>
      </c>
      <c r="C851" s="19">
        <v>-1</v>
      </c>
      <c r="D851" s="172" t="s">
        <v>2898</v>
      </c>
      <c r="E851" s="141" t="s">
        <v>4026</v>
      </c>
      <c r="F851" s="142" t="s">
        <v>7</v>
      </c>
      <c r="G851" s="143" t="s">
        <v>2899</v>
      </c>
      <c r="H851" s="138">
        <v>6</v>
      </c>
      <c r="I851" s="139">
        <v>1</v>
      </c>
      <c r="J851" s="140">
        <v>6</v>
      </c>
      <c r="K851" s="274"/>
      <c r="L851" s="46"/>
      <c r="M851" s="261" t="s">
        <v>3697</v>
      </c>
      <c r="N851" s="253" t="s">
        <v>960</v>
      </c>
      <c r="O851" s="77"/>
      <c r="Q851" s="162" t="s">
        <v>3154</v>
      </c>
      <c r="R851" s="167" t="s">
        <v>3128</v>
      </c>
      <c r="S851" s="160">
        <v>924</v>
      </c>
      <c r="T851" s="163">
        <v>703</v>
      </c>
      <c r="U851" s="164">
        <f t="shared" si="13"/>
        <v>-221</v>
      </c>
      <c r="V851" s="246"/>
      <c r="W851" s="246"/>
    </row>
    <row r="852" spans="2:23" ht="26.25" x14ac:dyDescent="0.3">
      <c r="B852" s="18">
        <v>840</v>
      </c>
      <c r="C852" s="19">
        <v>-1</v>
      </c>
      <c r="D852" s="172" t="s">
        <v>833</v>
      </c>
      <c r="E852" s="141" t="s">
        <v>4026</v>
      </c>
      <c r="F852" s="142" t="s">
        <v>7</v>
      </c>
      <c r="G852" s="143" t="s">
        <v>26</v>
      </c>
      <c r="H852" s="138">
        <v>6</v>
      </c>
      <c r="I852" s="139">
        <v>1</v>
      </c>
      <c r="J852" s="140">
        <v>6</v>
      </c>
      <c r="K852" s="274"/>
      <c r="L852" s="46"/>
      <c r="M852" s="255" t="s">
        <v>960</v>
      </c>
      <c r="N852" s="253" t="s">
        <v>6054</v>
      </c>
      <c r="O852" s="77"/>
      <c r="Q852" s="162" t="s">
        <v>4756</v>
      </c>
      <c r="R852" s="167" t="s">
        <v>4580</v>
      </c>
      <c r="S852" s="160">
        <v>610</v>
      </c>
      <c r="T852" s="163">
        <v>1481</v>
      </c>
      <c r="U852" s="164">
        <f t="shared" si="13"/>
        <v>871</v>
      </c>
      <c r="V852" s="246"/>
      <c r="W852" s="246"/>
    </row>
    <row r="853" spans="2:23" ht="31.5" x14ac:dyDescent="0.3">
      <c r="B853" s="18">
        <v>840</v>
      </c>
      <c r="C853" s="19">
        <v>-1</v>
      </c>
      <c r="D853" s="172" t="s">
        <v>719</v>
      </c>
      <c r="E853" s="141" t="s">
        <v>4026</v>
      </c>
      <c r="F853" s="142" t="s">
        <v>7</v>
      </c>
      <c r="G853" s="143" t="s">
        <v>720</v>
      </c>
      <c r="H853" s="138">
        <v>6</v>
      </c>
      <c r="I853" s="139">
        <v>1</v>
      </c>
      <c r="J853" s="140">
        <v>6</v>
      </c>
      <c r="K853" s="274"/>
      <c r="L853" s="46"/>
      <c r="M853" s="255" t="s">
        <v>4108</v>
      </c>
      <c r="N853" s="253" t="s">
        <v>960</v>
      </c>
      <c r="O853" s="77"/>
      <c r="Q853" s="162" t="s">
        <v>1257</v>
      </c>
      <c r="R853" s="167" t="s">
        <v>2291</v>
      </c>
      <c r="S853" s="160">
        <v>407</v>
      </c>
      <c r="T853" s="163">
        <v>562</v>
      </c>
      <c r="U853" s="164">
        <f t="shared" si="13"/>
        <v>155</v>
      </c>
      <c r="V853" s="246"/>
      <c r="W853" s="246"/>
    </row>
    <row r="854" spans="2:23" ht="31.5" x14ac:dyDescent="0.3">
      <c r="B854" s="18">
        <v>840</v>
      </c>
      <c r="C854" s="19">
        <v>-1</v>
      </c>
      <c r="D854" s="172" t="s">
        <v>740</v>
      </c>
      <c r="E854" s="141" t="s">
        <v>4026</v>
      </c>
      <c r="F854" s="142" t="s">
        <v>7</v>
      </c>
      <c r="G854" s="143" t="s">
        <v>741</v>
      </c>
      <c r="H854" s="138">
        <v>6</v>
      </c>
      <c r="I854" s="139">
        <v>1</v>
      </c>
      <c r="J854" s="140">
        <v>6</v>
      </c>
      <c r="K854" s="274"/>
      <c r="L854" s="46"/>
      <c r="M854" s="255" t="s">
        <v>3691</v>
      </c>
      <c r="N854" s="253"/>
      <c r="O854" s="77"/>
      <c r="Q854" s="162" t="s">
        <v>3447</v>
      </c>
      <c r="R854" s="167" t="s">
        <v>3440</v>
      </c>
      <c r="S854" s="160">
        <v>645</v>
      </c>
      <c r="T854" s="163">
        <v>855</v>
      </c>
      <c r="U854" s="164">
        <f t="shared" si="13"/>
        <v>210</v>
      </c>
      <c r="V854" s="246"/>
      <c r="W854" s="246"/>
    </row>
    <row r="855" spans="2:23" ht="26.25" x14ac:dyDescent="0.3">
      <c r="B855" s="18">
        <v>840</v>
      </c>
      <c r="C855" s="19">
        <v>-1</v>
      </c>
      <c r="D855" s="172" t="s">
        <v>837</v>
      </c>
      <c r="E855" s="141" t="s">
        <v>4026</v>
      </c>
      <c r="F855" s="142" t="s">
        <v>7</v>
      </c>
      <c r="G855" s="143" t="s">
        <v>1737</v>
      </c>
      <c r="H855" s="138">
        <v>6</v>
      </c>
      <c r="I855" s="139">
        <v>1</v>
      </c>
      <c r="J855" s="140">
        <v>6</v>
      </c>
      <c r="K855" s="274"/>
      <c r="L855" s="46"/>
      <c r="M855" s="255" t="s">
        <v>3690</v>
      </c>
      <c r="N855" s="253"/>
      <c r="O855" s="77"/>
      <c r="Q855" s="162" t="s">
        <v>5417</v>
      </c>
      <c r="R855" s="167" t="s">
        <v>5340</v>
      </c>
      <c r="S855" s="160">
        <v>272</v>
      </c>
      <c r="T855" s="163">
        <v>419</v>
      </c>
      <c r="U855" s="164">
        <f t="shared" si="13"/>
        <v>147</v>
      </c>
      <c r="V855" s="246"/>
      <c r="W855" s="246"/>
    </row>
    <row r="856" spans="2:23" ht="26.25" x14ac:dyDescent="0.3">
      <c r="B856" s="18">
        <v>840</v>
      </c>
      <c r="C856" s="19">
        <v>-1</v>
      </c>
      <c r="D856" s="172" t="s">
        <v>1320</v>
      </c>
      <c r="E856" s="141" t="s">
        <v>4026</v>
      </c>
      <c r="F856" s="142" t="s">
        <v>7</v>
      </c>
      <c r="G856" s="143" t="s">
        <v>1321</v>
      </c>
      <c r="H856" s="138">
        <v>6</v>
      </c>
      <c r="I856" s="139">
        <v>1</v>
      </c>
      <c r="J856" s="140">
        <v>6</v>
      </c>
      <c r="K856" s="274"/>
      <c r="L856" s="46"/>
      <c r="M856" s="255" t="s">
        <v>3695</v>
      </c>
      <c r="N856" s="253" t="s">
        <v>960</v>
      </c>
      <c r="O856" s="77"/>
      <c r="Q856" s="162" t="s">
        <v>3418</v>
      </c>
      <c r="R856" s="167" t="s">
        <v>323</v>
      </c>
      <c r="S856" s="160">
        <v>1112</v>
      </c>
      <c r="T856" s="163">
        <v>419</v>
      </c>
      <c r="U856" s="164">
        <f t="shared" si="13"/>
        <v>-693</v>
      </c>
      <c r="V856" s="246"/>
      <c r="W856" s="246"/>
    </row>
    <row r="857" spans="2:23" ht="26.25" x14ac:dyDescent="0.3">
      <c r="B857" s="18">
        <v>840</v>
      </c>
      <c r="C857" s="19">
        <v>-1</v>
      </c>
      <c r="D857" s="172" t="s">
        <v>1323</v>
      </c>
      <c r="E857" s="141" t="s">
        <v>4026</v>
      </c>
      <c r="F857" s="142" t="s">
        <v>7</v>
      </c>
      <c r="G857" s="143" t="s">
        <v>1324</v>
      </c>
      <c r="H857" s="138">
        <v>6</v>
      </c>
      <c r="I857" s="139">
        <v>1</v>
      </c>
      <c r="J857" s="140">
        <v>6</v>
      </c>
      <c r="K857" s="274"/>
      <c r="L857" s="46"/>
      <c r="M857" s="255" t="s">
        <v>960</v>
      </c>
      <c r="N857" s="248" t="s">
        <v>3693</v>
      </c>
      <c r="O857" s="77"/>
      <c r="Q857" s="162" t="s">
        <v>5418</v>
      </c>
      <c r="R857" s="167" t="s">
        <v>5349</v>
      </c>
      <c r="S857" s="160">
        <v>520</v>
      </c>
      <c r="T857" s="163">
        <v>190</v>
      </c>
      <c r="U857" s="164">
        <f t="shared" si="13"/>
        <v>-330</v>
      </c>
      <c r="V857" s="246"/>
      <c r="W857" s="246"/>
    </row>
    <row r="858" spans="2:23" ht="26.25" x14ac:dyDescent="0.3">
      <c r="B858" s="18">
        <v>840</v>
      </c>
      <c r="C858" s="19">
        <v>-1</v>
      </c>
      <c r="D858" s="172" t="s">
        <v>1280</v>
      </c>
      <c r="E858" s="141" t="s">
        <v>4026</v>
      </c>
      <c r="F858" s="142" t="s">
        <v>7</v>
      </c>
      <c r="G858" s="143" t="s">
        <v>2601</v>
      </c>
      <c r="H858" s="138">
        <v>6</v>
      </c>
      <c r="I858" s="139">
        <v>1</v>
      </c>
      <c r="J858" s="140">
        <v>6</v>
      </c>
      <c r="K858" s="274"/>
      <c r="L858" s="46"/>
      <c r="M858" s="255" t="s">
        <v>3692</v>
      </c>
      <c r="N858" s="253" t="s">
        <v>960</v>
      </c>
      <c r="O858" s="77"/>
      <c r="Q858" s="162" t="s">
        <v>1258</v>
      </c>
      <c r="R858" s="167" t="s">
        <v>995</v>
      </c>
      <c r="S858" s="160">
        <v>520</v>
      </c>
      <c r="T858" s="163">
        <v>1136</v>
      </c>
      <c r="U858" s="164">
        <f t="shared" si="13"/>
        <v>616</v>
      </c>
      <c r="V858" s="246"/>
      <c r="W858" s="246"/>
    </row>
    <row r="859" spans="2:23" ht="26.25" x14ac:dyDescent="0.3">
      <c r="B859" s="18">
        <v>840</v>
      </c>
      <c r="C859" s="19">
        <v>-1</v>
      </c>
      <c r="D859" s="172" t="s">
        <v>1706</v>
      </c>
      <c r="E859" s="141" t="s">
        <v>4026</v>
      </c>
      <c r="F859" s="142" t="s">
        <v>518</v>
      </c>
      <c r="G859" s="143" t="s">
        <v>2886</v>
      </c>
      <c r="H859" s="138">
        <v>6</v>
      </c>
      <c r="I859" s="139">
        <v>1</v>
      </c>
      <c r="J859" s="140">
        <v>6</v>
      </c>
      <c r="K859" s="274"/>
      <c r="L859" s="46"/>
      <c r="M859" s="261" t="s">
        <v>3697</v>
      </c>
      <c r="N859" s="245"/>
      <c r="O859" s="77"/>
      <c r="Q859" s="162" t="s">
        <v>1262</v>
      </c>
      <c r="R859" s="167" t="s">
        <v>995</v>
      </c>
      <c r="S859" s="160">
        <v>924</v>
      </c>
      <c r="T859" s="163">
        <v>408</v>
      </c>
      <c r="U859" s="164">
        <f t="shared" si="13"/>
        <v>-516</v>
      </c>
      <c r="V859" s="246"/>
      <c r="W859" s="246"/>
    </row>
    <row r="860" spans="2:23" ht="26.25" x14ac:dyDescent="0.3">
      <c r="B860" s="18">
        <v>840</v>
      </c>
      <c r="C860" s="19">
        <v>-1</v>
      </c>
      <c r="D860" s="172" t="s">
        <v>685</v>
      </c>
      <c r="E860" s="141" t="s">
        <v>4026</v>
      </c>
      <c r="F860" s="142" t="s">
        <v>7</v>
      </c>
      <c r="G860" s="143" t="s">
        <v>686</v>
      </c>
      <c r="H860" s="138">
        <v>6</v>
      </c>
      <c r="I860" s="139">
        <v>1</v>
      </c>
      <c r="J860" s="140">
        <v>6</v>
      </c>
      <c r="K860" s="274"/>
      <c r="L860" s="46"/>
      <c r="M860" s="255" t="s">
        <v>4227</v>
      </c>
      <c r="N860" s="253" t="s">
        <v>960</v>
      </c>
      <c r="O860" s="77"/>
      <c r="Q860" s="162" t="s">
        <v>4174</v>
      </c>
      <c r="R860" s="167" t="s">
        <v>323</v>
      </c>
      <c r="S860" s="161">
        <v>382</v>
      </c>
      <c r="T860" s="163">
        <v>4</v>
      </c>
      <c r="U860" s="164">
        <f t="shared" si="13"/>
        <v>-378</v>
      </c>
      <c r="V860" s="246"/>
      <c r="W860" s="246"/>
    </row>
    <row r="861" spans="2:23" ht="26.25" x14ac:dyDescent="0.3">
      <c r="B861" s="18">
        <v>840</v>
      </c>
      <c r="C861" s="19">
        <v>-1</v>
      </c>
      <c r="D861" s="172" t="s">
        <v>406</v>
      </c>
      <c r="E861" s="141" t="s">
        <v>4026</v>
      </c>
      <c r="F861" s="142" t="s">
        <v>7</v>
      </c>
      <c r="G861" s="143" t="s">
        <v>407</v>
      </c>
      <c r="H861" s="138">
        <v>6</v>
      </c>
      <c r="I861" s="139">
        <v>1</v>
      </c>
      <c r="J861" s="140">
        <v>6</v>
      </c>
      <c r="K861" s="274"/>
      <c r="L861" s="46"/>
      <c r="M861" s="255" t="s">
        <v>3700</v>
      </c>
      <c r="N861" s="234"/>
      <c r="O861" s="77"/>
      <c r="Q861" s="162" t="s">
        <v>3265</v>
      </c>
      <c r="R861" s="167" t="s">
        <v>3177</v>
      </c>
      <c r="S861" s="160">
        <v>310</v>
      </c>
      <c r="T861" s="163">
        <v>488</v>
      </c>
      <c r="U861" s="164">
        <f t="shared" si="13"/>
        <v>178</v>
      </c>
      <c r="V861" s="246"/>
      <c r="W861" s="246"/>
    </row>
    <row r="862" spans="2:23" ht="26.25" x14ac:dyDescent="0.3">
      <c r="B862" s="18">
        <v>840</v>
      </c>
      <c r="C862" s="19">
        <v>-1</v>
      </c>
      <c r="D862" s="172" t="s">
        <v>1533</v>
      </c>
      <c r="E862" s="141" t="s">
        <v>4026</v>
      </c>
      <c r="F862" s="142" t="s">
        <v>7</v>
      </c>
      <c r="G862" s="143" t="s">
        <v>1534</v>
      </c>
      <c r="H862" s="138">
        <v>6</v>
      </c>
      <c r="I862" s="139">
        <v>1</v>
      </c>
      <c r="J862" s="140">
        <v>6</v>
      </c>
      <c r="K862" s="274"/>
      <c r="L862" s="46"/>
      <c r="M862" s="255" t="s">
        <v>3701</v>
      </c>
      <c r="N862" s="253" t="s">
        <v>960</v>
      </c>
      <c r="O862" s="77"/>
      <c r="Q862" s="162" t="s">
        <v>2966</v>
      </c>
      <c r="R862" s="167" t="s">
        <v>2940</v>
      </c>
      <c r="S862" s="161">
        <v>691</v>
      </c>
      <c r="T862" s="163">
        <v>51</v>
      </c>
      <c r="U862" s="164">
        <f t="shared" si="13"/>
        <v>-640</v>
      </c>
      <c r="V862" s="246"/>
      <c r="W862" s="246"/>
    </row>
    <row r="863" spans="2:23" ht="28.5" x14ac:dyDescent="0.3">
      <c r="B863" s="18">
        <v>840</v>
      </c>
      <c r="C863" s="19">
        <v>-1</v>
      </c>
      <c r="D863" s="172" t="s">
        <v>1707</v>
      </c>
      <c r="E863" s="141" t="s">
        <v>4026</v>
      </c>
      <c r="F863" s="142" t="s">
        <v>7</v>
      </c>
      <c r="G863" s="143" t="s">
        <v>1708</v>
      </c>
      <c r="H863" s="138">
        <v>6</v>
      </c>
      <c r="I863" s="139">
        <v>1</v>
      </c>
      <c r="J863" s="140">
        <v>6</v>
      </c>
      <c r="K863" s="274"/>
      <c r="L863" s="46"/>
      <c r="M863" s="261" t="s">
        <v>3687</v>
      </c>
      <c r="N863" s="245"/>
      <c r="O863" s="77"/>
      <c r="Q863" s="162" t="s">
        <v>2911</v>
      </c>
      <c r="R863" s="167" t="s">
        <v>688</v>
      </c>
      <c r="S863" s="160">
        <v>1311</v>
      </c>
      <c r="T863" s="163">
        <v>1136</v>
      </c>
      <c r="U863" s="164">
        <f t="shared" si="13"/>
        <v>-175</v>
      </c>
      <c r="V863" s="246"/>
      <c r="W863" s="246"/>
    </row>
    <row r="864" spans="2:23" ht="26.25" x14ac:dyDescent="0.3">
      <c r="B864" s="18">
        <v>840</v>
      </c>
      <c r="C864" s="19">
        <v>-1</v>
      </c>
      <c r="D864" s="172" t="s">
        <v>1334</v>
      </c>
      <c r="E864" s="141" t="s">
        <v>4026</v>
      </c>
      <c r="F864" s="142" t="s">
        <v>7</v>
      </c>
      <c r="G864" s="143" t="s">
        <v>1260</v>
      </c>
      <c r="H864" s="138">
        <v>6</v>
      </c>
      <c r="I864" s="139">
        <v>1</v>
      </c>
      <c r="J864" s="140">
        <v>6</v>
      </c>
      <c r="K864" s="274"/>
      <c r="L864" s="46"/>
      <c r="M864" s="255" t="s">
        <v>960</v>
      </c>
      <c r="N864" s="248" t="s">
        <v>3693</v>
      </c>
      <c r="O864" s="77"/>
      <c r="Q864" s="162" t="s">
        <v>2912</v>
      </c>
      <c r="R864" s="167" t="s">
        <v>26</v>
      </c>
      <c r="S864" s="160">
        <v>146</v>
      </c>
      <c r="T864" s="163">
        <v>1335</v>
      </c>
      <c r="U864" s="164">
        <f t="shared" si="13"/>
        <v>1189</v>
      </c>
      <c r="V864" s="246"/>
      <c r="W864" s="246"/>
    </row>
    <row r="865" spans="2:23" ht="26.25" x14ac:dyDescent="0.3">
      <c r="B865" s="18">
        <v>840</v>
      </c>
      <c r="C865" s="19">
        <v>-1</v>
      </c>
      <c r="D865" s="172" t="s">
        <v>1335</v>
      </c>
      <c r="E865" s="141" t="s">
        <v>4026</v>
      </c>
      <c r="F865" s="142" t="s">
        <v>7</v>
      </c>
      <c r="G865" s="143" t="s">
        <v>1336</v>
      </c>
      <c r="H865" s="138">
        <v>6</v>
      </c>
      <c r="I865" s="139">
        <v>1</v>
      </c>
      <c r="J865" s="140">
        <v>6</v>
      </c>
      <c r="K865" s="274"/>
      <c r="L865" s="46"/>
      <c r="M865" s="255" t="s">
        <v>960</v>
      </c>
      <c r="N865" s="248" t="s">
        <v>3694</v>
      </c>
      <c r="O865" s="77"/>
      <c r="Q865" s="162" t="s">
        <v>1265</v>
      </c>
      <c r="R865" s="167" t="s">
        <v>417</v>
      </c>
      <c r="S865" s="160">
        <v>1038</v>
      </c>
      <c r="T865" s="163">
        <v>703</v>
      </c>
      <c r="U865" s="164">
        <f t="shared" si="13"/>
        <v>-335</v>
      </c>
      <c r="V865" s="246"/>
      <c r="W865" s="246"/>
    </row>
    <row r="866" spans="2:23" ht="28.5" x14ac:dyDescent="0.3">
      <c r="B866" s="18">
        <v>840</v>
      </c>
      <c r="C866" s="19">
        <v>-1</v>
      </c>
      <c r="D866" s="172" t="s">
        <v>857</v>
      </c>
      <c r="E866" s="141" t="s">
        <v>4026</v>
      </c>
      <c r="F866" s="142" t="s">
        <v>7</v>
      </c>
      <c r="G866" s="143" t="s">
        <v>858</v>
      </c>
      <c r="H866" s="138">
        <v>6</v>
      </c>
      <c r="I866" s="139">
        <v>1</v>
      </c>
      <c r="J866" s="140">
        <v>6</v>
      </c>
      <c r="K866" s="274"/>
      <c r="L866" s="46"/>
      <c r="M866" s="261" t="s">
        <v>3687</v>
      </c>
      <c r="N866" s="253" t="s">
        <v>960</v>
      </c>
      <c r="O866" s="77"/>
      <c r="Q866" s="162" t="s">
        <v>1267</v>
      </c>
      <c r="R866" s="167" t="s">
        <v>3939</v>
      </c>
      <c r="S866" s="160">
        <v>418</v>
      </c>
      <c r="T866" s="163">
        <v>382</v>
      </c>
      <c r="U866" s="164">
        <f t="shared" si="13"/>
        <v>-36</v>
      </c>
      <c r="V866" s="246"/>
      <c r="W866" s="246"/>
    </row>
    <row r="867" spans="2:23" ht="26.25" x14ac:dyDescent="0.3">
      <c r="B867" s="18">
        <v>840</v>
      </c>
      <c r="C867" s="19">
        <v>-1</v>
      </c>
      <c r="D867" s="172" t="s">
        <v>777</v>
      </c>
      <c r="E867" s="141" t="s">
        <v>4026</v>
      </c>
      <c r="F867" s="142" t="s">
        <v>7</v>
      </c>
      <c r="G867" s="143" t="s">
        <v>901</v>
      </c>
      <c r="H867" s="138">
        <v>6</v>
      </c>
      <c r="I867" s="139">
        <v>1</v>
      </c>
      <c r="J867" s="140">
        <v>6</v>
      </c>
      <c r="K867" s="274"/>
      <c r="L867" s="46"/>
      <c r="M867" s="255" t="s">
        <v>960</v>
      </c>
      <c r="N867" s="248" t="s">
        <v>3693</v>
      </c>
      <c r="O867" s="77"/>
      <c r="Q867" s="162" t="s">
        <v>1271</v>
      </c>
      <c r="R867" s="167" t="s">
        <v>1133</v>
      </c>
      <c r="S867" s="160">
        <v>467</v>
      </c>
      <c r="T867" s="163">
        <v>1335</v>
      </c>
      <c r="U867" s="164">
        <f t="shared" si="13"/>
        <v>868</v>
      </c>
      <c r="V867" s="246"/>
      <c r="W867" s="246"/>
    </row>
    <row r="868" spans="2:23" ht="28.5" x14ac:dyDescent="0.3">
      <c r="B868" s="18">
        <v>840</v>
      </c>
      <c r="C868" s="19">
        <v>-1</v>
      </c>
      <c r="D868" s="172" t="s">
        <v>4477</v>
      </c>
      <c r="E868" s="141" t="s">
        <v>4026</v>
      </c>
      <c r="F868" s="142" t="s">
        <v>7</v>
      </c>
      <c r="G868" s="143" t="s">
        <v>3105</v>
      </c>
      <c r="H868" s="138">
        <v>6</v>
      </c>
      <c r="I868" s="139">
        <v>1</v>
      </c>
      <c r="J868" s="140">
        <v>6</v>
      </c>
      <c r="K868" s="274"/>
      <c r="L868" s="46"/>
      <c r="M868" s="255" t="s">
        <v>4598</v>
      </c>
      <c r="N868" s="253" t="s">
        <v>960</v>
      </c>
      <c r="O868" s="77"/>
      <c r="Q868" s="162" t="s">
        <v>2238</v>
      </c>
      <c r="R868" s="167" t="s">
        <v>2413</v>
      </c>
      <c r="S868" s="160">
        <v>94</v>
      </c>
      <c r="T868" s="163">
        <v>522</v>
      </c>
      <c r="U868" s="164">
        <f t="shared" si="13"/>
        <v>428</v>
      </c>
      <c r="V868" s="246"/>
      <c r="W868" s="246"/>
    </row>
    <row r="869" spans="2:23" ht="26.25" x14ac:dyDescent="0.3">
      <c r="B869" s="18">
        <v>840</v>
      </c>
      <c r="C869" s="19">
        <v>-1</v>
      </c>
      <c r="D869" s="172" t="s">
        <v>5133</v>
      </c>
      <c r="E869" s="141" t="s">
        <v>4026</v>
      </c>
      <c r="F869" s="142" t="s">
        <v>7</v>
      </c>
      <c r="G869" s="143" t="s">
        <v>5134</v>
      </c>
      <c r="H869" s="138">
        <v>6</v>
      </c>
      <c r="I869" s="139">
        <v>1</v>
      </c>
      <c r="J869" s="140">
        <v>6</v>
      </c>
      <c r="K869" s="274"/>
      <c r="L869" s="46"/>
      <c r="M869" s="261" t="s">
        <v>5122</v>
      </c>
      <c r="N869" s="235"/>
      <c r="O869" s="77"/>
      <c r="Q869" s="162" t="s">
        <v>3419</v>
      </c>
      <c r="R869" s="167" t="s">
        <v>323</v>
      </c>
      <c r="S869" s="160">
        <v>1451</v>
      </c>
      <c r="T869" s="163">
        <v>940</v>
      </c>
      <c r="U869" s="164">
        <f t="shared" si="13"/>
        <v>-511</v>
      </c>
      <c r="V869" s="246"/>
      <c r="W869" s="246"/>
    </row>
    <row r="870" spans="2:23" ht="26.25" x14ac:dyDescent="0.3">
      <c r="B870" s="18">
        <v>840</v>
      </c>
      <c r="C870" s="19">
        <v>-1</v>
      </c>
      <c r="D870" s="172" t="s">
        <v>3485</v>
      </c>
      <c r="E870" s="141" t="s">
        <v>4026</v>
      </c>
      <c r="F870" s="142" t="s">
        <v>7</v>
      </c>
      <c r="G870" s="143" t="s">
        <v>3486</v>
      </c>
      <c r="H870" s="138">
        <v>6</v>
      </c>
      <c r="I870" s="139">
        <v>1</v>
      </c>
      <c r="J870" s="140">
        <v>6</v>
      </c>
      <c r="K870" s="274"/>
      <c r="L870" s="46"/>
      <c r="M870" s="255" t="s">
        <v>3699</v>
      </c>
      <c r="N870" s="253" t="s">
        <v>960</v>
      </c>
      <c r="O870" s="77"/>
      <c r="Q870" s="162" t="s">
        <v>1272</v>
      </c>
      <c r="R870" s="167" t="s">
        <v>92</v>
      </c>
      <c r="S870" s="160">
        <v>25</v>
      </c>
      <c r="T870" s="163">
        <v>616</v>
      </c>
      <c r="U870" s="164">
        <f t="shared" si="13"/>
        <v>591</v>
      </c>
      <c r="V870" s="246"/>
      <c r="W870" s="246"/>
    </row>
    <row r="871" spans="2:23" ht="26.25" x14ac:dyDescent="0.3">
      <c r="B871" s="18">
        <v>840</v>
      </c>
      <c r="C871" s="19">
        <v>-1</v>
      </c>
      <c r="D871" s="172" t="s">
        <v>3316</v>
      </c>
      <c r="E871" s="141" t="s">
        <v>4026</v>
      </c>
      <c r="F871" s="142" t="s">
        <v>7</v>
      </c>
      <c r="G871" s="143" t="s">
        <v>2085</v>
      </c>
      <c r="H871" s="138">
        <v>6</v>
      </c>
      <c r="I871" s="139">
        <v>1</v>
      </c>
      <c r="J871" s="140">
        <v>6</v>
      </c>
      <c r="K871" s="274"/>
      <c r="L871" s="46"/>
      <c r="M871" s="266" t="s">
        <v>5610</v>
      </c>
      <c r="N871" s="235"/>
      <c r="O871" s="77"/>
      <c r="Q871" s="162" t="s">
        <v>2800</v>
      </c>
      <c r="R871" s="167" t="s">
        <v>2699</v>
      </c>
      <c r="S871" s="160">
        <v>1311</v>
      </c>
      <c r="T871" s="163">
        <v>286</v>
      </c>
      <c r="U871" s="164">
        <f t="shared" si="13"/>
        <v>-1025</v>
      </c>
      <c r="V871" s="246"/>
      <c r="W871" s="246"/>
    </row>
    <row r="872" spans="2:23" ht="31.5" x14ac:dyDescent="0.3">
      <c r="B872" s="18">
        <v>840</v>
      </c>
      <c r="C872" s="19">
        <v>-1</v>
      </c>
      <c r="D872" s="172" t="s">
        <v>5126</v>
      </c>
      <c r="E872" s="141" t="s">
        <v>4026</v>
      </c>
      <c r="F872" s="142" t="s">
        <v>7</v>
      </c>
      <c r="G872" s="143" t="s">
        <v>5127</v>
      </c>
      <c r="H872" s="138">
        <v>6</v>
      </c>
      <c r="I872" s="139">
        <v>1</v>
      </c>
      <c r="J872" s="140">
        <v>6</v>
      </c>
      <c r="K872" s="274"/>
      <c r="L872" s="46"/>
      <c r="M872" s="261" t="s">
        <v>5122</v>
      </c>
      <c r="N872" s="235"/>
      <c r="O872" s="77"/>
      <c r="Q872" s="162" t="s">
        <v>1275</v>
      </c>
      <c r="R872" s="167" t="s">
        <v>10</v>
      </c>
      <c r="S872" s="160">
        <v>1038</v>
      </c>
      <c r="T872" s="163">
        <v>653</v>
      </c>
      <c r="U872" s="164">
        <f t="shared" si="13"/>
        <v>-385</v>
      </c>
      <c r="V872" s="246"/>
      <c r="W872" s="246"/>
    </row>
    <row r="873" spans="2:23" ht="26.25" x14ac:dyDescent="0.3">
      <c r="B873" s="18">
        <v>840</v>
      </c>
      <c r="C873" s="19">
        <v>-1</v>
      </c>
      <c r="D873" s="172" t="s">
        <v>2093</v>
      </c>
      <c r="E873" s="141" t="s">
        <v>4026</v>
      </c>
      <c r="F873" s="142" t="s">
        <v>7</v>
      </c>
      <c r="G873" s="143" t="s">
        <v>4600</v>
      </c>
      <c r="H873" s="138">
        <v>6</v>
      </c>
      <c r="I873" s="139">
        <v>1</v>
      </c>
      <c r="J873" s="140">
        <v>6</v>
      </c>
      <c r="K873" s="274"/>
      <c r="L873" s="46"/>
      <c r="M873" s="255" t="s">
        <v>4725</v>
      </c>
      <c r="N873" s="235" t="s">
        <v>960</v>
      </c>
      <c r="O873" s="77"/>
      <c r="Q873" s="162" t="s">
        <v>3557</v>
      </c>
      <c r="R873" s="167" t="s">
        <v>3482</v>
      </c>
      <c r="S873" s="160">
        <v>840</v>
      </c>
      <c r="T873" s="163">
        <v>270</v>
      </c>
      <c r="U873" s="164">
        <f t="shared" si="13"/>
        <v>-570</v>
      </c>
      <c r="V873" s="246"/>
      <c r="W873" s="246"/>
    </row>
    <row r="874" spans="2:23" ht="28.5" x14ac:dyDescent="0.3">
      <c r="B874" s="18">
        <v>840</v>
      </c>
      <c r="C874" s="19">
        <v>-1</v>
      </c>
      <c r="D874" s="172" t="s">
        <v>2561</v>
      </c>
      <c r="E874" s="141" t="s">
        <v>4026</v>
      </c>
      <c r="F874" s="142" t="s">
        <v>7</v>
      </c>
      <c r="G874" s="143" t="s">
        <v>2602</v>
      </c>
      <c r="H874" s="138">
        <v>6</v>
      </c>
      <c r="I874" s="139">
        <v>1</v>
      </c>
      <c r="J874" s="140">
        <v>6</v>
      </c>
      <c r="K874" s="274"/>
      <c r="L874" s="46"/>
      <c r="M874" s="255" t="s">
        <v>3700</v>
      </c>
      <c r="N874" s="253" t="s">
        <v>960</v>
      </c>
      <c r="O874" s="77"/>
      <c r="Q874" s="162" t="s">
        <v>2801</v>
      </c>
      <c r="R874" s="167" t="s">
        <v>4253</v>
      </c>
      <c r="S874" s="160">
        <v>691</v>
      </c>
      <c r="T874" s="163">
        <v>1136</v>
      </c>
      <c r="U874" s="164">
        <f t="shared" si="13"/>
        <v>445</v>
      </c>
      <c r="V874" s="246"/>
      <c r="W874" s="246"/>
    </row>
    <row r="875" spans="2:23" ht="26.25" x14ac:dyDescent="0.3">
      <c r="B875" s="18">
        <v>840</v>
      </c>
      <c r="C875" s="19">
        <v>-1</v>
      </c>
      <c r="D875" s="172" t="s">
        <v>2669</v>
      </c>
      <c r="E875" s="141" t="s">
        <v>4026</v>
      </c>
      <c r="F875" s="142" t="s">
        <v>7</v>
      </c>
      <c r="G875" s="143" t="s">
        <v>2302</v>
      </c>
      <c r="H875" s="138">
        <v>6</v>
      </c>
      <c r="I875" s="139">
        <v>1</v>
      </c>
      <c r="J875" s="140">
        <v>6</v>
      </c>
      <c r="K875" s="274"/>
      <c r="L875" s="46"/>
      <c r="M875" s="255" t="s">
        <v>3691</v>
      </c>
      <c r="N875" s="253" t="s">
        <v>960</v>
      </c>
      <c r="O875" s="77"/>
      <c r="Q875" s="162" t="s">
        <v>4514</v>
      </c>
      <c r="R875" s="167" t="s">
        <v>323</v>
      </c>
      <c r="S875" s="160">
        <v>1112</v>
      </c>
      <c r="T875" s="163">
        <v>522</v>
      </c>
      <c r="U875" s="164">
        <f t="shared" si="13"/>
        <v>-590</v>
      </c>
      <c r="V875" s="246"/>
      <c r="W875" s="246"/>
    </row>
    <row r="876" spans="2:23" ht="28.5" x14ac:dyDescent="0.3">
      <c r="B876" s="18">
        <v>840</v>
      </c>
      <c r="C876" s="19">
        <v>-1</v>
      </c>
      <c r="D876" s="172" t="s">
        <v>5357</v>
      </c>
      <c r="E876" s="141" t="s">
        <v>4026</v>
      </c>
      <c r="F876" s="142" t="s">
        <v>7</v>
      </c>
      <c r="G876" s="143" t="s">
        <v>5358</v>
      </c>
      <c r="H876" s="138">
        <v>6</v>
      </c>
      <c r="I876" s="139">
        <v>1</v>
      </c>
      <c r="J876" s="140">
        <v>6</v>
      </c>
      <c r="K876" s="274"/>
      <c r="L876" s="46"/>
      <c r="M876" s="255" t="s">
        <v>5359</v>
      </c>
      <c r="N876" s="235"/>
      <c r="O876" s="77"/>
      <c r="Q876" s="162" t="s">
        <v>1278</v>
      </c>
      <c r="R876" s="167" t="s">
        <v>3985</v>
      </c>
      <c r="S876" s="160">
        <v>10</v>
      </c>
      <c r="T876" s="163">
        <v>522</v>
      </c>
      <c r="U876" s="164">
        <f t="shared" si="13"/>
        <v>512</v>
      </c>
      <c r="V876" s="246"/>
      <c r="W876" s="246"/>
    </row>
    <row r="877" spans="2:23" ht="26.25" x14ac:dyDescent="0.3">
      <c r="B877" s="18">
        <v>840</v>
      </c>
      <c r="C877" s="19">
        <v>-1</v>
      </c>
      <c r="D877" s="172" t="s">
        <v>5130</v>
      </c>
      <c r="E877" s="141" t="s">
        <v>4026</v>
      </c>
      <c r="F877" s="142" t="s">
        <v>7</v>
      </c>
      <c r="G877" s="143" t="s">
        <v>5131</v>
      </c>
      <c r="H877" s="138">
        <v>6</v>
      </c>
      <c r="I877" s="139">
        <v>1</v>
      </c>
      <c r="J877" s="140">
        <v>6</v>
      </c>
      <c r="K877" s="274"/>
      <c r="L877" s="46"/>
      <c r="M877" s="261" t="s">
        <v>5122</v>
      </c>
      <c r="N877" s="235"/>
      <c r="O877" s="77"/>
      <c r="Q877" s="162" t="s">
        <v>4150</v>
      </c>
      <c r="R877" s="167" t="s">
        <v>4103</v>
      </c>
      <c r="S877" s="160">
        <v>418</v>
      </c>
      <c r="T877" s="163">
        <v>940</v>
      </c>
      <c r="U877" s="164">
        <f t="shared" si="13"/>
        <v>522</v>
      </c>
      <c r="V877" s="246"/>
      <c r="W877" s="246"/>
    </row>
    <row r="878" spans="2:23" ht="26.25" x14ac:dyDescent="0.3">
      <c r="B878" s="18">
        <v>840</v>
      </c>
      <c r="C878" s="19">
        <v>-1</v>
      </c>
      <c r="D878" s="172" t="s">
        <v>2182</v>
      </c>
      <c r="E878" s="141" t="s">
        <v>4026</v>
      </c>
      <c r="F878" s="142" t="s">
        <v>7</v>
      </c>
      <c r="G878" s="143" t="s">
        <v>323</v>
      </c>
      <c r="H878" s="138">
        <v>6</v>
      </c>
      <c r="I878" s="139">
        <v>1</v>
      </c>
      <c r="J878" s="140">
        <v>6</v>
      </c>
      <c r="K878" s="274"/>
      <c r="L878" s="46"/>
      <c r="M878" s="255" t="s">
        <v>3690</v>
      </c>
      <c r="N878" s="253" t="s">
        <v>960</v>
      </c>
      <c r="O878" s="77"/>
      <c r="Q878" s="162" t="s">
        <v>5887</v>
      </c>
      <c r="R878" s="167" t="s">
        <v>5788</v>
      </c>
      <c r="S878" s="160">
        <v>691</v>
      </c>
      <c r="T878" s="163">
        <v>382</v>
      </c>
      <c r="U878" s="164">
        <f t="shared" si="13"/>
        <v>-309</v>
      </c>
      <c r="V878" s="246"/>
      <c r="W878" s="246"/>
    </row>
    <row r="879" spans="2:23" ht="26.25" x14ac:dyDescent="0.3">
      <c r="B879" s="18">
        <v>840</v>
      </c>
      <c r="C879" s="19">
        <v>-1</v>
      </c>
      <c r="D879" s="172" t="s">
        <v>5120</v>
      </c>
      <c r="E879" s="141" t="s">
        <v>4026</v>
      </c>
      <c r="F879" s="142" t="s">
        <v>7</v>
      </c>
      <c r="G879" s="143" t="s">
        <v>5121</v>
      </c>
      <c r="H879" s="138">
        <v>6</v>
      </c>
      <c r="I879" s="139">
        <v>1</v>
      </c>
      <c r="J879" s="140">
        <v>6</v>
      </c>
      <c r="K879" s="274"/>
      <c r="L879" s="46"/>
      <c r="M879" s="261" t="s">
        <v>5122</v>
      </c>
      <c r="N879" s="235"/>
      <c r="O879" s="77"/>
      <c r="Q879" s="162" t="s">
        <v>1285</v>
      </c>
      <c r="R879" s="167" t="s">
        <v>1471</v>
      </c>
      <c r="S879" s="160">
        <v>645</v>
      </c>
      <c r="T879" s="163">
        <v>310</v>
      </c>
      <c r="U879" s="164">
        <f t="shared" si="13"/>
        <v>-335</v>
      </c>
      <c r="V879" s="246"/>
      <c r="W879" s="246"/>
    </row>
    <row r="880" spans="2:23" ht="28.5" x14ac:dyDescent="0.3">
      <c r="B880" s="18">
        <v>840</v>
      </c>
      <c r="C880" s="19">
        <v>-1</v>
      </c>
      <c r="D880" s="172" t="s">
        <v>301</v>
      </c>
      <c r="E880" s="141" t="s">
        <v>4026</v>
      </c>
      <c r="F880" s="142" t="s">
        <v>7</v>
      </c>
      <c r="G880" s="143" t="s">
        <v>385</v>
      </c>
      <c r="H880" s="138">
        <v>6</v>
      </c>
      <c r="I880" s="139">
        <v>1</v>
      </c>
      <c r="J880" s="140">
        <v>6</v>
      </c>
      <c r="K880" s="274"/>
      <c r="L880" s="46"/>
      <c r="M880" s="255" t="s">
        <v>4427</v>
      </c>
      <c r="N880" s="253" t="s">
        <v>960</v>
      </c>
      <c r="O880" s="77"/>
      <c r="Q880" s="162" t="s">
        <v>3558</v>
      </c>
      <c r="R880" s="167" t="s">
        <v>3524</v>
      </c>
      <c r="S880" s="160">
        <v>1451</v>
      </c>
      <c r="T880" s="163">
        <v>703</v>
      </c>
      <c r="U880" s="164">
        <f t="shared" si="13"/>
        <v>-748</v>
      </c>
      <c r="V880" s="246"/>
      <c r="W880" s="246"/>
    </row>
    <row r="881" spans="2:23" ht="26.25" x14ac:dyDescent="0.3">
      <c r="B881" s="18">
        <v>840</v>
      </c>
      <c r="C881" s="19">
        <v>-1</v>
      </c>
      <c r="D881" s="172" t="s">
        <v>2180</v>
      </c>
      <c r="E881" s="141" t="s">
        <v>4026</v>
      </c>
      <c r="F881" s="142" t="s">
        <v>7</v>
      </c>
      <c r="G881" s="143" t="s">
        <v>323</v>
      </c>
      <c r="H881" s="138">
        <v>6</v>
      </c>
      <c r="I881" s="139">
        <v>1</v>
      </c>
      <c r="J881" s="140">
        <v>6</v>
      </c>
      <c r="K881" s="274"/>
      <c r="L881" s="46"/>
      <c r="M881" s="255" t="s">
        <v>3690</v>
      </c>
      <c r="N881" s="253" t="s">
        <v>960</v>
      </c>
      <c r="O881" s="77"/>
      <c r="Q881" s="162" t="s">
        <v>3266</v>
      </c>
      <c r="R881" s="167" t="s">
        <v>323</v>
      </c>
      <c r="S881" s="160">
        <v>1451</v>
      </c>
      <c r="T881" s="163">
        <v>1335</v>
      </c>
      <c r="U881" s="164">
        <f t="shared" si="13"/>
        <v>-116</v>
      </c>
      <c r="V881" s="246"/>
      <c r="W881" s="246"/>
    </row>
    <row r="882" spans="2:23" ht="26.25" x14ac:dyDescent="0.3">
      <c r="B882" s="18">
        <v>840</v>
      </c>
      <c r="C882" s="19">
        <v>-1</v>
      </c>
      <c r="D882" s="172" t="s">
        <v>1990</v>
      </c>
      <c r="E882" s="141" t="s">
        <v>4026</v>
      </c>
      <c r="F882" s="142" t="s">
        <v>7</v>
      </c>
      <c r="G882" s="143" t="s">
        <v>1991</v>
      </c>
      <c r="H882" s="138">
        <v>6</v>
      </c>
      <c r="I882" s="139">
        <v>1</v>
      </c>
      <c r="J882" s="140">
        <v>6</v>
      </c>
      <c r="K882" s="274"/>
      <c r="L882" s="46"/>
      <c r="M882" s="255" t="s">
        <v>3920</v>
      </c>
      <c r="N882" s="253" t="s">
        <v>960</v>
      </c>
      <c r="O882" s="77"/>
      <c r="Q882" s="162" t="s">
        <v>1289</v>
      </c>
      <c r="R882" s="167" t="s">
        <v>323</v>
      </c>
      <c r="S882" s="160">
        <v>924</v>
      </c>
      <c r="T882" s="163">
        <v>145</v>
      </c>
      <c r="U882" s="164">
        <f t="shared" si="13"/>
        <v>-779</v>
      </c>
      <c r="V882" s="246"/>
      <c r="W882" s="246"/>
    </row>
    <row r="883" spans="2:23" ht="26.25" x14ac:dyDescent="0.3">
      <c r="B883" s="18">
        <v>840</v>
      </c>
      <c r="C883" s="19">
        <v>-1</v>
      </c>
      <c r="D883" s="172" t="s">
        <v>3481</v>
      </c>
      <c r="E883" s="141" t="s">
        <v>4026</v>
      </c>
      <c r="F883" s="142" t="s">
        <v>7</v>
      </c>
      <c r="G883" s="143" t="s">
        <v>3482</v>
      </c>
      <c r="H883" s="138">
        <v>6</v>
      </c>
      <c r="I883" s="139">
        <v>1</v>
      </c>
      <c r="J883" s="140">
        <v>6</v>
      </c>
      <c r="K883" s="274"/>
      <c r="L883" s="46"/>
      <c r="M883" s="255" t="s">
        <v>3699</v>
      </c>
      <c r="N883" s="253" t="s">
        <v>960</v>
      </c>
      <c r="O883" s="77"/>
      <c r="Q883" s="162" t="s">
        <v>4515</v>
      </c>
      <c r="R883" s="167" t="s">
        <v>836</v>
      </c>
      <c r="S883" s="160">
        <v>1112</v>
      </c>
      <c r="T883" s="163">
        <v>1063</v>
      </c>
      <c r="U883" s="164">
        <f t="shared" si="13"/>
        <v>-49</v>
      </c>
      <c r="V883" s="246"/>
      <c r="W883" s="246"/>
    </row>
    <row r="884" spans="2:23" ht="26.25" x14ac:dyDescent="0.3">
      <c r="B884" s="18">
        <v>840</v>
      </c>
      <c r="C884" s="19">
        <v>-1</v>
      </c>
      <c r="D884" s="172" t="s">
        <v>3068</v>
      </c>
      <c r="E884" s="141" t="s">
        <v>4026</v>
      </c>
      <c r="F884" s="142" t="s">
        <v>7</v>
      </c>
      <c r="G884" s="143" t="s">
        <v>3069</v>
      </c>
      <c r="H884" s="138">
        <v>6</v>
      </c>
      <c r="I884" s="139">
        <v>1</v>
      </c>
      <c r="J884" s="140">
        <v>6</v>
      </c>
      <c r="K884" s="274"/>
      <c r="L884" s="46"/>
      <c r="M884" s="255" t="s">
        <v>3702</v>
      </c>
      <c r="N884" s="253" t="s">
        <v>960</v>
      </c>
      <c r="O884" s="77"/>
      <c r="Q884" s="162" t="s">
        <v>3267</v>
      </c>
      <c r="R884" s="167" t="s">
        <v>323</v>
      </c>
      <c r="S884" s="160">
        <v>120</v>
      </c>
      <c r="T884" s="163">
        <v>419</v>
      </c>
      <c r="U884" s="164">
        <f t="shared" si="13"/>
        <v>299</v>
      </c>
      <c r="V884" s="246"/>
      <c r="W884" s="246"/>
    </row>
    <row r="885" spans="2:23" ht="31.5" x14ac:dyDescent="0.3">
      <c r="B885" s="18">
        <v>840</v>
      </c>
      <c r="C885" s="19">
        <v>-1</v>
      </c>
      <c r="D885" s="172" t="s">
        <v>1523</v>
      </c>
      <c r="E885" s="141" t="s">
        <v>4026</v>
      </c>
      <c r="F885" s="142" t="s">
        <v>7</v>
      </c>
      <c r="G885" s="143" t="s">
        <v>5123</v>
      </c>
      <c r="H885" s="138">
        <v>6</v>
      </c>
      <c r="I885" s="139">
        <v>1</v>
      </c>
      <c r="J885" s="140">
        <v>6</v>
      </c>
      <c r="K885" s="274"/>
      <c r="L885" s="46"/>
      <c r="M885" s="261" t="s">
        <v>5122</v>
      </c>
      <c r="N885" s="235"/>
      <c r="O885" s="77"/>
      <c r="Q885" s="162" t="s">
        <v>1292</v>
      </c>
      <c r="R885" s="167" t="s">
        <v>1190</v>
      </c>
      <c r="S885" s="160">
        <v>752</v>
      </c>
      <c r="T885" s="163">
        <v>1335</v>
      </c>
      <c r="U885" s="164">
        <f t="shared" si="13"/>
        <v>583</v>
      </c>
      <c r="V885" s="246"/>
      <c r="W885" s="246"/>
    </row>
    <row r="886" spans="2:23" ht="26.25" x14ac:dyDescent="0.3">
      <c r="B886" s="18">
        <v>840</v>
      </c>
      <c r="C886" s="19">
        <v>-1</v>
      </c>
      <c r="D886" s="172" t="s">
        <v>3703</v>
      </c>
      <c r="E886" s="141" t="s">
        <v>4026</v>
      </c>
      <c r="F886" s="142" t="s">
        <v>7</v>
      </c>
      <c r="G886" s="143" t="s">
        <v>3704</v>
      </c>
      <c r="H886" s="138">
        <v>6</v>
      </c>
      <c r="I886" s="139">
        <v>1</v>
      </c>
      <c r="J886" s="140">
        <v>6</v>
      </c>
      <c r="K886" s="274"/>
      <c r="L886" s="46"/>
      <c r="M886" s="261" t="s">
        <v>3705</v>
      </c>
      <c r="N886" s="253" t="s">
        <v>960</v>
      </c>
      <c r="O886" s="77"/>
      <c r="Q886" s="162" t="s">
        <v>3420</v>
      </c>
      <c r="R886" s="167" t="s">
        <v>323</v>
      </c>
      <c r="S886" s="160">
        <v>1451</v>
      </c>
      <c r="T886" s="163">
        <v>469</v>
      </c>
      <c r="U886" s="164">
        <f t="shared" si="13"/>
        <v>-982</v>
      </c>
      <c r="V886" s="246"/>
      <c r="W886" s="246"/>
    </row>
    <row r="887" spans="2:23" ht="26.25" x14ac:dyDescent="0.3">
      <c r="B887" s="18">
        <v>840</v>
      </c>
      <c r="C887" s="19">
        <v>-1</v>
      </c>
      <c r="D887" s="172" t="s">
        <v>1233</v>
      </c>
      <c r="E887" s="141" t="s">
        <v>4026</v>
      </c>
      <c r="F887" s="142" t="s">
        <v>7</v>
      </c>
      <c r="G887" s="143" t="s">
        <v>3357</v>
      </c>
      <c r="H887" s="138">
        <v>6</v>
      </c>
      <c r="I887" s="139">
        <v>1</v>
      </c>
      <c r="J887" s="140">
        <v>6</v>
      </c>
      <c r="K887" s="274"/>
      <c r="L887" s="46"/>
      <c r="M887" s="255" t="s">
        <v>3698</v>
      </c>
      <c r="N887" s="253" t="s">
        <v>960</v>
      </c>
      <c r="O887" s="96"/>
      <c r="Q887" s="162" t="s">
        <v>1295</v>
      </c>
      <c r="R887" s="167" t="s">
        <v>1377</v>
      </c>
      <c r="S887" s="161">
        <v>752</v>
      </c>
      <c r="T887" s="163">
        <v>91</v>
      </c>
      <c r="U887" s="164">
        <f t="shared" si="13"/>
        <v>-661</v>
      </c>
      <c r="V887" s="246"/>
      <c r="W887" s="246"/>
    </row>
    <row r="888" spans="2:23" ht="26.25" x14ac:dyDescent="0.3">
      <c r="B888" s="18">
        <v>840</v>
      </c>
      <c r="C888" s="19">
        <v>-1</v>
      </c>
      <c r="D888" s="172" t="s">
        <v>3947</v>
      </c>
      <c r="E888" s="141" t="s">
        <v>4026</v>
      </c>
      <c r="F888" s="142" t="s">
        <v>7</v>
      </c>
      <c r="G888" s="143" t="s">
        <v>3948</v>
      </c>
      <c r="H888" s="138">
        <v>6</v>
      </c>
      <c r="I888" s="139">
        <v>1</v>
      </c>
      <c r="J888" s="140">
        <v>6</v>
      </c>
      <c r="K888" s="274"/>
      <c r="L888" s="46"/>
      <c r="M888" s="255" t="s">
        <v>3946</v>
      </c>
      <c r="N888" s="253" t="s">
        <v>960</v>
      </c>
      <c r="O888" s="77"/>
      <c r="Q888" s="162" t="s">
        <v>2467</v>
      </c>
      <c r="R888" s="167" t="s">
        <v>323</v>
      </c>
      <c r="S888" s="160">
        <v>752</v>
      </c>
      <c r="T888" s="163">
        <v>1481</v>
      </c>
      <c r="U888" s="164">
        <f t="shared" si="13"/>
        <v>729</v>
      </c>
      <c r="V888" s="246"/>
      <c r="W888" s="246"/>
    </row>
    <row r="889" spans="2:23" ht="26.25" x14ac:dyDescent="0.3">
      <c r="B889" s="18">
        <v>840</v>
      </c>
      <c r="C889" s="19">
        <v>-1</v>
      </c>
      <c r="D889" s="172" t="s">
        <v>5128</v>
      </c>
      <c r="E889" s="141" t="s">
        <v>4026</v>
      </c>
      <c r="F889" s="142" t="s">
        <v>7</v>
      </c>
      <c r="G889" s="143" t="s">
        <v>5129</v>
      </c>
      <c r="H889" s="138">
        <v>6</v>
      </c>
      <c r="I889" s="139">
        <v>1</v>
      </c>
      <c r="J889" s="140">
        <v>6</v>
      </c>
      <c r="K889" s="274"/>
      <c r="L889" s="46"/>
      <c r="M889" s="261" t="s">
        <v>5122</v>
      </c>
      <c r="N889" s="235"/>
      <c r="O889" s="77"/>
      <c r="Q889" s="162" t="s">
        <v>1298</v>
      </c>
      <c r="R889" s="167" t="s">
        <v>410</v>
      </c>
      <c r="S889" s="161">
        <v>418</v>
      </c>
      <c r="T889" s="163">
        <v>22</v>
      </c>
      <c r="U889" s="164">
        <f t="shared" si="13"/>
        <v>-396</v>
      </c>
      <c r="V889" s="246"/>
      <c r="W889" s="246"/>
    </row>
    <row r="890" spans="2:23" ht="26.25" x14ac:dyDescent="0.3">
      <c r="B890" s="18">
        <v>840</v>
      </c>
      <c r="C890" s="19">
        <v>-1</v>
      </c>
      <c r="D890" s="172" t="s">
        <v>5135</v>
      </c>
      <c r="E890" s="141" t="s">
        <v>4026</v>
      </c>
      <c r="F890" s="142" t="s">
        <v>7</v>
      </c>
      <c r="G890" s="143" t="s">
        <v>323</v>
      </c>
      <c r="H890" s="138">
        <v>6</v>
      </c>
      <c r="I890" s="139">
        <v>1</v>
      </c>
      <c r="J890" s="140">
        <v>6</v>
      </c>
      <c r="K890" s="274"/>
      <c r="L890" s="46"/>
      <c r="M890" s="261" t="s">
        <v>5122</v>
      </c>
      <c r="N890" s="235"/>
      <c r="O890" s="77"/>
      <c r="Q890" s="162" t="s">
        <v>5209</v>
      </c>
      <c r="R890" s="167" t="s">
        <v>5156</v>
      </c>
      <c r="S890" s="160">
        <v>1112</v>
      </c>
      <c r="T890" s="163">
        <v>1335</v>
      </c>
      <c r="U890" s="164">
        <f t="shared" si="13"/>
        <v>223</v>
      </c>
      <c r="V890" s="246"/>
      <c r="W890" s="246"/>
    </row>
    <row r="891" spans="2:23" ht="26.25" x14ac:dyDescent="0.3">
      <c r="B891" s="18">
        <v>840</v>
      </c>
      <c r="C891" s="19">
        <v>-1</v>
      </c>
      <c r="D891" s="172" t="s">
        <v>1219</v>
      </c>
      <c r="E891" s="141" t="s">
        <v>4026</v>
      </c>
      <c r="F891" s="142" t="s">
        <v>7</v>
      </c>
      <c r="G891" s="143" t="s">
        <v>657</v>
      </c>
      <c r="H891" s="138">
        <v>6</v>
      </c>
      <c r="I891" s="139">
        <v>1</v>
      </c>
      <c r="J891" s="140">
        <v>6</v>
      </c>
      <c r="K891" s="274"/>
      <c r="L891" s="46"/>
      <c r="M891" s="261" t="s">
        <v>5122</v>
      </c>
      <c r="N891" s="235"/>
      <c r="O891" s="77"/>
      <c r="Q891" s="162" t="s">
        <v>1301</v>
      </c>
      <c r="R891" s="167" t="s">
        <v>194</v>
      </c>
      <c r="S891" s="160">
        <v>170</v>
      </c>
      <c r="T891" s="163">
        <v>1063</v>
      </c>
      <c r="U891" s="164">
        <f t="shared" si="13"/>
        <v>893</v>
      </c>
      <c r="V891" s="246"/>
      <c r="W891" s="246"/>
    </row>
    <row r="892" spans="2:23" ht="26.25" x14ac:dyDescent="0.3">
      <c r="B892" s="18">
        <v>840</v>
      </c>
      <c r="C892" s="19">
        <v>-1</v>
      </c>
      <c r="D892" s="172" t="s">
        <v>806</v>
      </c>
      <c r="E892" s="141" t="s">
        <v>4026</v>
      </c>
      <c r="F892" s="142" t="s">
        <v>7</v>
      </c>
      <c r="G892" s="143" t="s">
        <v>657</v>
      </c>
      <c r="H892" s="138">
        <v>6</v>
      </c>
      <c r="I892" s="139">
        <v>1</v>
      </c>
      <c r="J892" s="140">
        <v>6</v>
      </c>
      <c r="K892" s="274"/>
      <c r="L892" s="46"/>
      <c r="M892" s="261" t="s">
        <v>5122</v>
      </c>
      <c r="N892" s="235"/>
      <c r="O892" s="77"/>
      <c r="Q892" s="162" t="s">
        <v>1303</v>
      </c>
      <c r="R892" s="167" t="s">
        <v>206</v>
      </c>
      <c r="S892" s="160">
        <v>558</v>
      </c>
      <c r="T892" s="163">
        <v>855</v>
      </c>
      <c r="U892" s="164">
        <f t="shared" si="13"/>
        <v>297</v>
      </c>
      <c r="V892" s="246"/>
      <c r="W892" s="246"/>
    </row>
    <row r="893" spans="2:23" ht="26.25" x14ac:dyDescent="0.3">
      <c r="B893" s="18">
        <v>840</v>
      </c>
      <c r="C893" s="19">
        <v>-1</v>
      </c>
      <c r="D893" s="172" t="s">
        <v>1931</v>
      </c>
      <c r="E893" s="141" t="s">
        <v>4026</v>
      </c>
      <c r="F893" s="142" t="s">
        <v>7</v>
      </c>
      <c r="G893" s="143" t="s">
        <v>3067</v>
      </c>
      <c r="H893" s="138">
        <v>6</v>
      </c>
      <c r="I893" s="139">
        <v>1</v>
      </c>
      <c r="J893" s="140">
        <v>6</v>
      </c>
      <c r="K893" s="274"/>
      <c r="L893" s="46"/>
      <c r="M893" s="255" t="s">
        <v>3702</v>
      </c>
      <c r="N893" s="253" t="s">
        <v>960</v>
      </c>
      <c r="O893" s="77"/>
      <c r="Q893" s="162" t="s">
        <v>1306</v>
      </c>
      <c r="R893" s="167" t="s">
        <v>67</v>
      </c>
      <c r="S893" s="160">
        <v>1038</v>
      </c>
      <c r="T893" s="163">
        <v>703</v>
      </c>
      <c r="U893" s="164">
        <f t="shared" si="13"/>
        <v>-335</v>
      </c>
      <c r="V893" s="246"/>
      <c r="W893" s="246"/>
    </row>
    <row r="894" spans="2:23" ht="26.25" x14ac:dyDescent="0.3">
      <c r="B894" s="18">
        <v>840</v>
      </c>
      <c r="C894" s="19">
        <v>-1</v>
      </c>
      <c r="D894" s="172" t="s">
        <v>4345</v>
      </c>
      <c r="E894" s="141" t="s">
        <v>4026</v>
      </c>
      <c r="F894" s="142" t="s">
        <v>7</v>
      </c>
      <c r="G894" s="143" t="s">
        <v>323</v>
      </c>
      <c r="H894" s="138">
        <v>6</v>
      </c>
      <c r="I894" s="139">
        <v>1</v>
      </c>
      <c r="J894" s="140">
        <v>6</v>
      </c>
      <c r="K894" s="274"/>
      <c r="L894" s="46"/>
      <c r="M894" s="255" t="s">
        <v>4599</v>
      </c>
      <c r="N894" s="253" t="s">
        <v>960</v>
      </c>
      <c r="O894" s="77"/>
      <c r="Q894" s="162" t="s">
        <v>1310</v>
      </c>
      <c r="R894" s="167" t="s">
        <v>74</v>
      </c>
      <c r="S894" s="160">
        <v>139</v>
      </c>
      <c r="T894" s="163">
        <v>1136</v>
      </c>
      <c r="U894" s="164">
        <f t="shared" si="13"/>
        <v>997</v>
      </c>
      <c r="V894" s="246"/>
      <c r="W894" s="246"/>
    </row>
    <row r="895" spans="2:23" ht="26.25" x14ac:dyDescent="0.3">
      <c r="B895" s="18">
        <v>840</v>
      </c>
      <c r="C895" s="19">
        <v>-1</v>
      </c>
      <c r="D895" s="172" t="s">
        <v>5132</v>
      </c>
      <c r="E895" s="141" t="s">
        <v>4026</v>
      </c>
      <c r="F895" s="142" t="s">
        <v>7</v>
      </c>
      <c r="G895" s="143" t="s">
        <v>657</v>
      </c>
      <c r="H895" s="138">
        <v>6</v>
      </c>
      <c r="I895" s="139">
        <v>1</v>
      </c>
      <c r="J895" s="140">
        <v>6</v>
      </c>
      <c r="K895" s="274"/>
      <c r="L895" s="46"/>
      <c r="M895" s="261" t="s">
        <v>5122</v>
      </c>
      <c r="N895" s="235"/>
      <c r="O895" s="77"/>
      <c r="Q895" s="162" t="s">
        <v>3332</v>
      </c>
      <c r="R895" s="167" t="s">
        <v>3311</v>
      </c>
      <c r="S895" s="161">
        <v>1038</v>
      </c>
      <c r="T895" s="163">
        <v>9</v>
      </c>
      <c r="U895" s="164">
        <f t="shared" si="13"/>
        <v>-1029</v>
      </c>
      <c r="V895" s="246"/>
      <c r="W895" s="246"/>
    </row>
    <row r="896" spans="2:23" ht="26.25" x14ac:dyDescent="0.3">
      <c r="B896" s="18">
        <v>840</v>
      </c>
      <c r="C896" s="19">
        <v>-1</v>
      </c>
      <c r="D896" s="172" t="s">
        <v>2194</v>
      </c>
      <c r="E896" s="141" t="s">
        <v>4026</v>
      </c>
      <c r="F896" s="142" t="s">
        <v>7</v>
      </c>
      <c r="G896" s="143" t="s">
        <v>5125</v>
      </c>
      <c r="H896" s="138">
        <v>6</v>
      </c>
      <c r="I896" s="139">
        <v>1</v>
      </c>
      <c r="J896" s="140">
        <v>6</v>
      </c>
      <c r="K896" s="274"/>
      <c r="L896" s="46"/>
      <c r="M896" s="261" t="s">
        <v>5122</v>
      </c>
      <c r="N896" s="235"/>
      <c r="O896" s="97"/>
      <c r="Q896" s="162" t="s">
        <v>1312</v>
      </c>
      <c r="R896" s="167" t="s">
        <v>956</v>
      </c>
      <c r="S896" s="160">
        <v>840</v>
      </c>
      <c r="T896" s="163">
        <v>419</v>
      </c>
      <c r="U896" s="164">
        <f t="shared" si="13"/>
        <v>-421</v>
      </c>
      <c r="V896" s="246"/>
      <c r="W896" s="246"/>
    </row>
    <row r="897" spans="2:23" ht="26.25" x14ac:dyDescent="0.3">
      <c r="B897" s="18">
        <v>840</v>
      </c>
      <c r="C897" s="19">
        <v>-1</v>
      </c>
      <c r="D897" s="172" t="s">
        <v>4982</v>
      </c>
      <c r="E897" s="141" t="s">
        <v>4026</v>
      </c>
      <c r="F897" s="142" t="s">
        <v>7</v>
      </c>
      <c r="G897" s="143" t="s">
        <v>1317</v>
      </c>
      <c r="H897" s="138">
        <v>6</v>
      </c>
      <c r="I897" s="139">
        <v>1</v>
      </c>
      <c r="J897" s="140">
        <v>6</v>
      </c>
      <c r="K897" s="274"/>
      <c r="L897" s="46"/>
      <c r="M897" s="255" t="s">
        <v>5024</v>
      </c>
      <c r="N897" s="253"/>
      <c r="O897" s="77"/>
      <c r="Q897" s="162" t="s">
        <v>3074</v>
      </c>
      <c r="R897" s="167" t="s">
        <v>3069</v>
      </c>
      <c r="S897" s="160">
        <v>840</v>
      </c>
      <c r="T897" s="163">
        <v>703</v>
      </c>
      <c r="U897" s="164">
        <f t="shared" si="13"/>
        <v>-137</v>
      </c>
      <c r="V897" s="246"/>
      <c r="W897" s="246"/>
    </row>
    <row r="898" spans="2:23" ht="26.25" x14ac:dyDescent="0.3">
      <c r="B898" s="18">
        <v>840</v>
      </c>
      <c r="C898" s="19">
        <v>-1</v>
      </c>
      <c r="D898" s="172" t="s">
        <v>2720</v>
      </c>
      <c r="E898" s="141" t="s">
        <v>4026</v>
      </c>
      <c r="F898" s="142" t="s">
        <v>7</v>
      </c>
      <c r="G898" s="143" t="s">
        <v>5124</v>
      </c>
      <c r="H898" s="138">
        <v>6</v>
      </c>
      <c r="I898" s="139">
        <v>1</v>
      </c>
      <c r="J898" s="140">
        <v>6</v>
      </c>
      <c r="K898" s="274"/>
      <c r="L898" s="46"/>
      <c r="M898" s="261" t="s">
        <v>5122</v>
      </c>
      <c r="N898" s="235"/>
      <c r="O898" s="77"/>
      <c r="Q898" s="162" t="s">
        <v>3421</v>
      </c>
      <c r="R898" s="167" t="s">
        <v>222</v>
      </c>
      <c r="S898" s="160">
        <v>1112</v>
      </c>
      <c r="T898" s="163">
        <v>653</v>
      </c>
      <c r="U898" s="164">
        <f t="shared" si="13"/>
        <v>-459</v>
      </c>
      <c r="V898" s="246"/>
      <c r="W898" s="246"/>
    </row>
    <row r="899" spans="2:23" ht="26.25" x14ac:dyDescent="0.3">
      <c r="B899" s="18">
        <v>840</v>
      </c>
      <c r="C899" s="19">
        <v>-1</v>
      </c>
      <c r="D899" s="172" t="s">
        <v>4233</v>
      </c>
      <c r="E899" s="141" t="s">
        <v>4026</v>
      </c>
      <c r="F899" s="142" t="s">
        <v>7</v>
      </c>
      <c r="G899" s="143" t="s">
        <v>1744</v>
      </c>
      <c r="H899" s="138">
        <v>6</v>
      </c>
      <c r="I899" s="139">
        <v>1</v>
      </c>
      <c r="J899" s="140">
        <v>6</v>
      </c>
      <c r="K899" s="274"/>
      <c r="L899" s="46"/>
      <c r="M899" s="255" t="s">
        <v>4232</v>
      </c>
      <c r="N899" s="253"/>
      <c r="O899" s="77"/>
      <c r="Q899" s="162" t="s">
        <v>5888</v>
      </c>
      <c r="R899" s="167" t="s">
        <v>5829</v>
      </c>
      <c r="S899" s="160">
        <v>1451</v>
      </c>
      <c r="T899" s="163">
        <v>1481</v>
      </c>
      <c r="U899" s="164">
        <f t="shared" si="13"/>
        <v>30</v>
      </c>
      <c r="V899" s="246"/>
      <c r="W899" s="246"/>
    </row>
    <row r="900" spans="2:23" ht="31.5" x14ac:dyDescent="0.3">
      <c r="B900" s="18">
        <v>840</v>
      </c>
      <c r="C900" s="19">
        <v>-1</v>
      </c>
      <c r="D900" s="172" t="s">
        <v>2358</v>
      </c>
      <c r="E900" s="141" t="s">
        <v>4026</v>
      </c>
      <c r="F900" s="142" t="s">
        <v>3453</v>
      </c>
      <c r="G900" s="143" t="s">
        <v>2428</v>
      </c>
      <c r="H900" s="138">
        <v>6</v>
      </c>
      <c r="I900" s="139">
        <v>2</v>
      </c>
      <c r="J900" s="140">
        <v>3</v>
      </c>
      <c r="K900" s="274"/>
      <c r="L900" s="46"/>
      <c r="M900" s="266" t="s">
        <v>3696</v>
      </c>
      <c r="N900" s="253" t="s">
        <v>960</v>
      </c>
      <c r="O900" s="77"/>
      <c r="Q900" s="162" t="s">
        <v>2633</v>
      </c>
      <c r="R900" s="167" t="s">
        <v>2603</v>
      </c>
      <c r="S900" s="160">
        <v>162</v>
      </c>
      <c r="T900" s="163">
        <v>1481</v>
      </c>
      <c r="U900" s="164">
        <f t="shared" si="13"/>
        <v>1319</v>
      </c>
      <c r="V900" s="246"/>
      <c r="W900" s="246"/>
    </row>
    <row r="901" spans="2:23" ht="26.25" x14ac:dyDescent="0.3">
      <c r="B901" s="18">
        <v>840</v>
      </c>
      <c r="C901" s="19">
        <v>-1</v>
      </c>
      <c r="D901" s="172" t="s">
        <v>1053</v>
      </c>
      <c r="E901" s="141" t="s">
        <v>4026</v>
      </c>
      <c r="F901" s="142" t="s">
        <v>7</v>
      </c>
      <c r="G901" s="143" t="s">
        <v>1054</v>
      </c>
      <c r="H901" s="138">
        <v>6</v>
      </c>
      <c r="I901" s="139">
        <v>2</v>
      </c>
      <c r="J901" s="140">
        <v>3</v>
      </c>
      <c r="K901" s="274"/>
      <c r="L901" s="46"/>
      <c r="M901" s="266" t="s">
        <v>3944</v>
      </c>
      <c r="N901" s="268" t="s">
        <v>960</v>
      </c>
      <c r="O901" s="77"/>
      <c r="Q901" s="162" t="s">
        <v>2239</v>
      </c>
      <c r="R901" s="167" t="s">
        <v>2216</v>
      </c>
      <c r="S901" s="160">
        <v>1311</v>
      </c>
      <c r="T901" s="163">
        <v>940</v>
      </c>
      <c r="U901" s="164">
        <f t="shared" si="13"/>
        <v>-371</v>
      </c>
      <c r="V901" s="246"/>
      <c r="W901" s="246"/>
    </row>
    <row r="902" spans="2:23" ht="26.25" x14ac:dyDescent="0.3">
      <c r="B902" s="18">
        <v>840</v>
      </c>
      <c r="C902" s="19">
        <v>-1</v>
      </c>
      <c r="D902" s="172" t="s">
        <v>1073</v>
      </c>
      <c r="E902" s="141" t="s">
        <v>4026</v>
      </c>
      <c r="F902" s="142" t="s">
        <v>7</v>
      </c>
      <c r="G902" s="143" t="s">
        <v>2517</v>
      </c>
      <c r="H902" s="138">
        <v>6</v>
      </c>
      <c r="I902" s="139">
        <v>2</v>
      </c>
      <c r="J902" s="140">
        <v>3</v>
      </c>
      <c r="K902" s="274"/>
      <c r="L902" s="46"/>
      <c r="M902" s="266" t="s">
        <v>4115</v>
      </c>
      <c r="N902" s="268" t="s">
        <v>960</v>
      </c>
      <c r="O902" s="77"/>
      <c r="Q902" s="162" t="s">
        <v>3559</v>
      </c>
      <c r="R902" s="167" t="s">
        <v>410</v>
      </c>
      <c r="S902" s="160">
        <v>1311</v>
      </c>
      <c r="T902" s="163">
        <v>1136</v>
      </c>
      <c r="U902" s="164">
        <f t="shared" si="13"/>
        <v>-175</v>
      </c>
      <c r="V902" s="246"/>
      <c r="W902" s="246"/>
    </row>
    <row r="903" spans="2:23" ht="26.25" x14ac:dyDescent="0.3">
      <c r="B903" s="18">
        <v>840</v>
      </c>
      <c r="C903" s="19">
        <v>-1</v>
      </c>
      <c r="D903" s="172" t="s">
        <v>738</v>
      </c>
      <c r="E903" s="141" t="s">
        <v>4026</v>
      </c>
      <c r="F903" s="142" t="s">
        <v>7</v>
      </c>
      <c r="G903" s="143" t="s">
        <v>739</v>
      </c>
      <c r="H903" s="138">
        <v>6</v>
      </c>
      <c r="I903" s="139">
        <v>2</v>
      </c>
      <c r="J903" s="140">
        <v>3</v>
      </c>
      <c r="K903" s="274"/>
      <c r="L903" s="46"/>
      <c r="M903" s="255" t="s">
        <v>4074</v>
      </c>
      <c r="N903" s="253" t="s">
        <v>3809</v>
      </c>
      <c r="O903" s="77"/>
      <c r="Q903" s="162" t="s">
        <v>2240</v>
      </c>
      <c r="R903" s="167" t="s">
        <v>2318</v>
      </c>
      <c r="S903" s="160">
        <v>1311</v>
      </c>
      <c r="T903" s="163">
        <v>119</v>
      </c>
      <c r="U903" s="164">
        <f t="shared" ref="U903:U966" si="14">IFERROR(IF(T903=0,"New",T903-S903),"New")</f>
        <v>-1192</v>
      </c>
      <c r="V903" s="246"/>
      <c r="W903" s="246"/>
    </row>
    <row r="904" spans="2:23" ht="26.25" x14ac:dyDescent="0.3">
      <c r="B904" s="18">
        <v>840</v>
      </c>
      <c r="C904" s="19">
        <v>-1</v>
      </c>
      <c r="D904" s="172" t="s">
        <v>2843</v>
      </c>
      <c r="E904" s="141" t="s">
        <v>4026</v>
      </c>
      <c r="F904" s="142" t="s">
        <v>7</v>
      </c>
      <c r="G904" s="143" t="s">
        <v>2844</v>
      </c>
      <c r="H904" s="138">
        <v>6</v>
      </c>
      <c r="I904" s="139">
        <v>2</v>
      </c>
      <c r="J904" s="140">
        <v>3</v>
      </c>
      <c r="K904" s="274"/>
      <c r="L904" s="46"/>
      <c r="M904" s="266" t="s">
        <v>4255</v>
      </c>
      <c r="N904" s="253" t="s">
        <v>960</v>
      </c>
      <c r="O904" s="77"/>
      <c r="Q904" s="162" t="s">
        <v>5210</v>
      </c>
      <c r="R904" s="167" t="s">
        <v>5184</v>
      </c>
      <c r="S904" s="160">
        <v>1451</v>
      </c>
      <c r="T904" s="163">
        <v>765</v>
      </c>
      <c r="U904" s="164">
        <f t="shared" si="14"/>
        <v>-686</v>
      </c>
      <c r="V904" s="246"/>
      <c r="W904" s="246"/>
    </row>
    <row r="905" spans="2:23" ht="26.25" x14ac:dyDescent="0.3">
      <c r="B905" s="18">
        <v>840</v>
      </c>
      <c r="C905" s="19">
        <v>-1</v>
      </c>
      <c r="D905" s="172" t="s">
        <v>1809</v>
      </c>
      <c r="E905" s="141" t="s">
        <v>4026</v>
      </c>
      <c r="F905" s="142" t="s">
        <v>7</v>
      </c>
      <c r="G905" s="143" t="s">
        <v>1317</v>
      </c>
      <c r="H905" s="138">
        <v>6</v>
      </c>
      <c r="I905" s="139">
        <v>2</v>
      </c>
      <c r="J905" s="140">
        <v>3</v>
      </c>
      <c r="K905" s="274"/>
      <c r="L905" s="46"/>
      <c r="M905" s="266" t="s">
        <v>4119</v>
      </c>
      <c r="N905" s="268"/>
      <c r="O905" s="77"/>
      <c r="Q905" s="162" t="s">
        <v>1313</v>
      </c>
      <c r="R905" s="167" t="s">
        <v>187</v>
      </c>
      <c r="S905" s="160">
        <v>224</v>
      </c>
      <c r="T905" s="163">
        <v>1481</v>
      </c>
      <c r="U905" s="164">
        <f t="shared" si="14"/>
        <v>1257</v>
      </c>
      <c r="V905" s="246"/>
      <c r="W905" s="246"/>
    </row>
    <row r="906" spans="2:23" ht="26.25" x14ac:dyDescent="0.3">
      <c r="B906" s="18">
        <v>840</v>
      </c>
      <c r="C906" s="19">
        <v>-1</v>
      </c>
      <c r="D906" s="172" t="s">
        <v>1596</v>
      </c>
      <c r="E906" s="141" t="s">
        <v>4026</v>
      </c>
      <c r="F906" s="142" t="s">
        <v>7</v>
      </c>
      <c r="G906" s="143" t="s">
        <v>1597</v>
      </c>
      <c r="H906" s="138">
        <v>6</v>
      </c>
      <c r="I906" s="139">
        <v>2</v>
      </c>
      <c r="J906" s="140">
        <v>3</v>
      </c>
      <c r="K906" s="274"/>
      <c r="L906" s="46"/>
      <c r="M906" s="255" t="s">
        <v>3810</v>
      </c>
      <c r="N906" s="253" t="s">
        <v>3746</v>
      </c>
      <c r="O906" s="77"/>
      <c r="Q906" s="162" t="s">
        <v>1315</v>
      </c>
      <c r="R906" s="167" t="s">
        <v>323</v>
      </c>
      <c r="S906" s="160">
        <v>645</v>
      </c>
      <c r="T906" s="163">
        <v>765</v>
      </c>
      <c r="U906" s="164">
        <f t="shared" si="14"/>
        <v>120</v>
      </c>
      <c r="V906" s="246"/>
      <c r="W906" s="246"/>
    </row>
    <row r="907" spans="2:23" ht="28.5" x14ac:dyDescent="0.3">
      <c r="B907" s="18">
        <v>840</v>
      </c>
      <c r="C907" s="19">
        <v>-1</v>
      </c>
      <c r="D907" s="172" t="s">
        <v>955</v>
      </c>
      <c r="E907" s="141" t="s">
        <v>4026</v>
      </c>
      <c r="F907" s="142" t="s">
        <v>7</v>
      </c>
      <c r="G907" s="143" t="s">
        <v>956</v>
      </c>
      <c r="H907" s="138">
        <v>6</v>
      </c>
      <c r="I907" s="139">
        <v>2</v>
      </c>
      <c r="J907" s="140">
        <v>3</v>
      </c>
      <c r="K907" s="274"/>
      <c r="L907" s="46"/>
      <c r="M907" s="255" t="s">
        <v>3750</v>
      </c>
      <c r="N907" s="253" t="s">
        <v>5859</v>
      </c>
      <c r="O907" s="77"/>
      <c r="Q907" s="162" t="s">
        <v>2468</v>
      </c>
      <c r="R907" s="167" t="s">
        <v>2437</v>
      </c>
      <c r="S907" s="160">
        <v>1311</v>
      </c>
      <c r="T907" s="163">
        <v>765</v>
      </c>
      <c r="U907" s="164">
        <f t="shared" si="14"/>
        <v>-546</v>
      </c>
      <c r="V907" s="246"/>
      <c r="W907" s="246"/>
    </row>
    <row r="908" spans="2:23" ht="26.25" x14ac:dyDescent="0.3">
      <c r="B908" s="18">
        <v>840</v>
      </c>
      <c r="C908" s="19">
        <v>-1</v>
      </c>
      <c r="D908" s="172" t="s">
        <v>921</v>
      </c>
      <c r="E908" s="141" t="s">
        <v>4026</v>
      </c>
      <c r="F908" s="142" t="s">
        <v>7</v>
      </c>
      <c r="G908" s="143" t="s">
        <v>922</v>
      </c>
      <c r="H908" s="138">
        <v>6</v>
      </c>
      <c r="I908" s="139">
        <v>2</v>
      </c>
      <c r="J908" s="140">
        <v>3</v>
      </c>
      <c r="K908" s="274"/>
      <c r="L908" s="46"/>
      <c r="M908" s="255" t="s">
        <v>5018</v>
      </c>
      <c r="N908" s="253" t="s">
        <v>5267</v>
      </c>
      <c r="O908" s="77"/>
      <c r="Q908" s="162" t="s">
        <v>3422</v>
      </c>
      <c r="R908" s="167" t="s">
        <v>3354</v>
      </c>
      <c r="S908" s="160">
        <v>752</v>
      </c>
      <c r="T908" s="163">
        <v>419</v>
      </c>
      <c r="U908" s="164">
        <f t="shared" si="14"/>
        <v>-333</v>
      </c>
      <c r="V908" s="246"/>
      <c r="W908" s="246"/>
    </row>
    <row r="909" spans="2:23" ht="26.25" x14ac:dyDescent="0.3">
      <c r="B909" s="18">
        <v>840</v>
      </c>
      <c r="C909" s="19">
        <v>-1</v>
      </c>
      <c r="D909" s="172" t="s">
        <v>1663</v>
      </c>
      <c r="E909" s="141" t="s">
        <v>4026</v>
      </c>
      <c r="F909" s="142" t="s">
        <v>7</v>
      </c>
      <c r="G909" s="143" t="s">
        <v>3478</v>
      </c>
      <c r="H909" s="138">
        <v>6</v>
      </c>
      <c r="I909" s="139">
        <v>2</v>
      </c>
      <c r="J909" s="140">
        <v>3</v>
      </c>
      <c r="K909" s="274"/>
      <c r="L909" s="46"/>
      <c r="M909" s="255" t="s">
        <v>4122</v>
      </c>
      <c r="N909" s="253" t="s">
        <v>960</v>
      </c>
      <c r="O909" s="77"/>
      <c r="Q909" s="162" t="s">
        <v>4757</v>
      </c>
      <c r="R909" s="167" t="s">
        <v>323</v>
      </c>
      <c r="S909" s="160">
        <v>65</v>
      </c>
      <c r="T909" s="163">
        <v>1136</v>
      </c>
      <c r="U909" s="164">
        <f t="shared" si="14"/>
        <v>1071</v>
      </c>
      <c r="V909" s="246"/>
      <c r="W909" s="246"/>
    </row>
    <row r="910" spans="2:23" ht="26.25" x14ac:dyDescent="0.3">
      <c r="B910" s="18">
        <v>840</v>
      </c>
      <c r="C910" s="19">
        <v>-1</v>
      </c>
      <c r="D910" s="172" t="s">
        <v>1739</v>
      </c>
      <c r="E910" s="141" t="s">
        <v>4026</v>
      </c>
      <c r="F910" s="142" t="s">
        <v>7</v>
      </c>
      <c r="G910" s="143" t="s">
        <v>323</v>
      </c>
      <c r="H910" s="138">
        <v>6</v>
      </c>
      <c r="I910" s="139">
        <v>2</v>
      </c>
      <c r="J910" s="140">
        <v>3</v>
      </c>
      <c r="K910" s="274"/>
      <c r="L910" s="46"/>
      <c r="M910" s="266" t="s">
        <v>4196</v>
      </c>
      <c r="N910" s="234" t="s">
        <v>960</v>
      </c>
      <c r="O910" s="77"/>
      <c r="Q910" s="162" t="s">
        <v>4324</v>
      </c>
      <c r="R910" s="167" t="s">
        <v>4246</v>
      </c>
      <c r="S910" s="160">
        <v>382</v>
      </c>
      <c r="T910" s="163">
        <v>169</v>
      </c>
      <c r="U910" s="164">
        <f t="shared" si="14"/>
        <v>-213</v>
      </c>
      <c r="V910" s="246"/>
      <c r="W910" s="246"/>
    </row>
    <row r="911" spans="2:23" ht="26.25" x14ac:dyDescent="0.3">
      <c r="B911" s="18">
        <v>840</v>
      </c>
      <c r="C911" s="19">
        <v>-1</v>
      </c>
      <c r="D911" s="172" t="s">
        <v>3852</v>
      </c>
      <c r="E911" s="141" t="s">
        <v>4026</v>
      </c>
      <c r="F911" s="142" t="s">
        <v>7</v>
      </c>
      <c r="G911" s="143" t="s">
        <v>3853</v>
      </c>
      <c r="H911" s="138">
        <v>6</v>
      </c>
      <c r="I911" s="139">
        <v>2</v>
      </c>
      <c r="J911" s="140">
        <v>3</v>
      </c>
      <c r="K911" s="274"/>
      <c r="L911" s="46"/>
      <c r="M911" s="266" t="s">
        <v>5860</v>
      </c>
      <c r="N911" s="234" t="s">
        <v>960</v>
      </c>
      <c r="O911" s="77"/>
      <c r="Q911" s="162" t="s">
        <v>1322</v>
      </c>
      <c r="R911" s="167" t="s">
        <v>4444</v>
      </c>
      <c r="S911" s="160">
        <v>691</v>
      </c>
      <c r="T911" s="163">
        <v>562</v>
      </c>
      <c r="U911" s="164">
        <f t="shared" si="14"/>
        <v>-129</v>
      </c>
      <c r="V911" s="246"/>
      <c r="W911" s="246"/>
    </row>
    <row r="912" spans="2:23" ht="26.25" x14ac:dyDescent="0.3">
      <c r="B912" s="18">
        <v>840</v>
      </c>
      <c r="C912" s="19">
        <v>-1</v>
      </c>
      <c r="D912" s="172" t="s">
        <v>5148</v>
      </c>
      <c r="E912" s="141" t="s">
        <v>4026</v>
      </c>
      <c r="F912" s="142" t="s">
        <v>7</v>
      </c>
      <c r="G912" s="143" t="s">
        <v>323</v>
      </c>
      <c r="H912" s="138">
        <v>6</v>
      </c>
      <c r="I912" s="139">
        <v>2</v>
      </c>
      <c r="J912" s="140">
        <v>3</v>
      </c>
      <c r="K912" s="274"/>
      <c r="L912" s="46"/>
      <c r="M912" s="273" t="s">
        <v>6383</v>
      </c>
      <c r="N912" s="235"/>
      <c r="O912" s="77"/>
      <c r="Q912" s="162" t="s">
        <v>5582</v>
      </c>
      <c r="R912" s="167" t="s">
        <v>5458</v>
      </c>
      <c r="S912" s="160">
        <v>1112</v>
      </c>
      <c r="T912" s="163">
        <v>1063</v>
      </c>
      <c r="U912" s="164">
        <f t="shared" si="14"/>
        <v>-49</v>
      </c>
      <c r="V912" s="246"/>
      <c r="W912" s="246"/>
    </row>
    <row r="913" spans="2:23" ht="26.25" x14ac:dyDescent="0.3">
      <c r="B913" s="18">
        <v>840</v>
      </c>
      <c r="C913" s="19">
        <v>-1</v>
      </c>
      <c r="D913" s="172" t="s">
        <v>3377</v>
      </c>
      <c r="E913" s="141" t="s">
        <v>4026</v>
      </c>
      <c r="F913" s="142" t="s">
        <v>7</v>
      </c>
      <c r="G913" s="143" t="s">
        <v>2764</v>
      </c>
      <c r="H913" s="138">
        <v>6</v>
      </c>
      <c r="I913" s="139">
        <v>2</v>
      </c>
      <c r="J913" s="140">
        <v>3</v>
      </c>
      <c r="K913" s="274"/>
      <c r="L913" s="46"/>
      <c r="M913" s="255" t="s">
        <v>4722</v>
      </c>
      <c r="N913" s="235" t="s">
        <v>960</v>
      </c>
      <c r="O913" s="77"/>
      <c r="Q913" s="162" t="s">
        <v>1325</v>
      </c>
      <c r="R913" s="167" t="s">
        <v>2395</v>
      </c>
      <c r="S913" s="161">
        <v>339</v>
      </c>
      <c r="T913" s="163">
        <v>104</v>
      </c>
      <c r="U913" s="164">
        <f t="shared" si="14"/>
        <v>-235</v>
      </c>
      <c r="V913" s="246"/>
      <c r="W913" s="246"/>
    </row>
    <row r="914" spans="2:23" ht="26.25" x14ac:dyDescent="0.3">
      <c r="B914" s="18">
        <v>840</v>
      </c>
      <c r="C914" s="19">
        <v>-1</v>
      </c>
      <c r="D914" s="172" t="s">
        <v>3791</v>
      </c>
      <c r="E914" s="141" t="s">
        <v>4026</v>
      </c>
      <c r="F914" s="142" t="s">
        <v>7</v>
      </c>
      <c r="G914" s="143" t="s">
        <v>3792</v>
      </c>
      <c r="H914" s="138">
        <v>6</v>
      </c>
      <c r="I914" s="139">
        <v>2</v>
      </c>
      <c r="J914" s="140">
        <v>3</v>
      </c>
      <c r="K914" s="274"/>
      <c r="L914" s="46"/>
      <c r="M914" s="266" t="s">
        <v>5671</v>
      </c>
      <c r="N914" s="235" t="s">
        <v>960</v>
      </c>
      <c r="O914" s="77"/>
      <c r="Q914" s="162" t="s">
        <v>2866</v>
      </c>
      <c r="R914" s="167" t="s">
        <v>2857</v>
      </c>
      <c r="S914" s="160">
        <v>1451</v>
      </c>
      <c r="T914" s="163">
        <v>1063</v>
      </c>
      <c r="U914" s="164">
        <f t="shared" si="14"/>
        <v>-388</v>
      </c>
      <c r="V914" s="246"/>
      <c r="W914" s="246"/>
    </row>
    <row r="915" spans="2:23" ht="26.25" x14ac:dyDescent="0.3">
      <c r="B915" s="18">
        <v>840</v>
      </c>
      <c r="C915" s="19">
        <v>-1</v>
      </c>
      <c r="D915" s="172" t="s">
        <v>3363</v>
      </c>
      <c r="E915" s="141" t="s">
        <v>4026</v>
      </c>
      <c r="F915" s="142" t="s">
        <v>7</v>
      </c>
      <c r="G915" s="143" t="s">
        <v>3364</v>
      </c>
      <c r="H915" s="138">
        <v>6</v>
      </c>
      <c r="I915" s="139">
        <v>2</v>
      </c>
      <c r="J915" s="140">
        <v>3</v>
      </c>
      <c r="K915" s="274"/>
      <c r="L915" s="46"/>
      <c r="M915" s="266" t="s">
        <v>6384</v>
      </c>
      <c r="N915" s="253" t="s">
        <v>960</v>
      </c>
      <c r="O915" s="77"/>
      <c r="Q915" s="162" t="s">
        <v>2164</v>
      </c>
      <c r="R915" s="167" t="s">
        <v>2146</v>
      </c>
      <c r="S915" s="160">
        <v>235</v>
      </c>
      <c r="T915" s="163">
        <v>855</v>
      </c>
      <c r="U915" s="164">
        <f t="shared" si="14"/>
        <v>620</v>
      </c>
      <c r="V915" s="246"/>
      <c r="W915" s="246"/>
    </row>
    <row r="916" spans="2:23" ht="28.5" x14ac:dyDescent="0.3">
      <c r="B916" s="18">
        <v>840</v>
      </c>
      <c r="C916" s="19">
        <v>-1</v>
      </c>
      <c r="D916" s="172" t="s">
        <v>3368</v>
      </c>
      <c r="E916" s="141" t="s">
        <v>4026</v>
      </c>
      <c r="F916" s="142" t="s">
        <v>7</v>
      </c>
      <c r="G916" s="143" t="s">
        <v>3369</v>
      </c>
      <c r="H916" s="138">
        <v>6</v>
      </c>
      <c r="I916" s="139">
        <v>2</v>
      </c>
      <c r="J916" s="140">
        <v>3</v>
      </c>
      <c r="K916" s="274"/>
      <c r="L916" s="46"/>
      <c r="M916" s="266" t="s">
        <v>4723</v>
      </c>
      <c r="N916" s="268" t="s">
        <v>960</v>
      </c>
      <c r="O916" s="77"/>
      <c r="Q916" s="162" t="s">
        <v>1327</v>
      </c>
      <c r="R916" s="167" t="s">
        <v>270</v>
      </c>
      <c r="S916" s="160">
        <v>310</v>
      </c>
      <c r="T916" s="163">
        <v>855</v>
      </c>
      <c r="U916" s="164">
        <f t="shared" si="14"/>
        <v>545</v>
      </c>
      <c r="V916" s="246"/>
      <c r="W916" s="246"/>
    </row>
    <row r="917" spans="2:23" ht="26.25" x14ac:dyDescent="0.3">
      <c r="B917" s="18">
        <v>840</v>
      </c>
      <c r="C917" s="19">
        <v>-1</v>
      </c>
      <c r="D917" s="172" t="s">
        <v>1707</v>
      </c>
      <c r="E917" s="141" t="s">
        <v>4026</v>
      </c>
      <c r="F917" s="142" t="s">
        <v>7</v>
      </c>
      <c r="G917" s="143" t="s">
        <v>2303</v>
      </c>
      <c r="H917" s="138">
        <v>6</v>
      </c>
      <c r="I917" s="139">
        <v>2</v>
      </c>
      <c r="J917" s="140">
        <v>3</v>
      </c>
      <c r="K917" s="274"/>
      <c r="L917" s="46"/>
      <c r="M917" s="266" t="s">
        <v>6385</v>
      </c>
      <c r="N917" s="234" t="s">
        <v>960</v>
      </c>
      <c r="O917" s="97"/>
      <c r="Q917" s="162" t="s">
        <v>1328</v>
      </c>
      <c r="R917" s="167" t="s">
        <v>323</v>
      </c>
      <c r="S917" s="160">
        <v>691</v>
      </c>
      <c r="T917" s="163">
        <v>1136</v>
      </c>
      <c r="U917" s="164">
        <f t="shared" si="14"/>
        <v>445</v>
      </c>
      <c r="V917" s="246"/>
      <c r="W917" s="246"/>
    </row>
    <row r="918" spans="2:23" ht="26.25" x14ac:dyDescent="0.3">
      <c r="B918" s="18">
        <v>840</v>
      </c>
      <c r="C918" s="19">
        <v>-1</v>
      </c>
      <c r="D918" s="172" t="s">
        <v>3515</v>
      </c>
      <c r="E918" s="141" t="s">
        <v>4026</v>
      </c>
      <c r="F918" s="142" t="s">
        <v>7</v>
      </c>
      <c r="G918" s="143" t="s">
        <v>3516</v>
      </c>
      <c r="H918" s="138">
        <v>6</v>
      </c>
      <c r="I918" s="139">
        <v>2</v>
      </c>
      <c r="J918" s="140">
        <v>3</v>
      </c>
      <c r="K918" s="274"/>
      <c r="L918" s="46"/>
      <c r="M918" s="263" t="s">
        <v>6386</v>
      </c>
      <c r="N918" s="235" t="s">
        <v>960</v>
      </c>
      <c r="O918" s="77"/>
      <c r="Q918" s="162" t="s">
        <v>4151</v>
      </c>
      <c r="R918" s="167" t="s">
        <v>4132</v>
      </c>
      <c r="S918" s="160">
        <v>924</v>
      </c>
      <c r="T918" s="163">
        <v>1481</v>
      </c>
      <c r="U918" s="164">
        <f t="shared" si="14"/>
        <v>557</v>
      </c>
      <c r="V918" s="246"/>
      <c r="W918" s="246"/>
    </row>
    <row r="919" spans="2:23" ht="26.25" x14ac:dyDescent="0.3">
      <c r="B919" s="18">
        <v>840</v>
      </c>
      <c r="C919" s="19">
        <v>-1</v>
      </c>
      <c r="D919" s="172" t="s">
        <v>3206</v>
      </c>
      <c r="E919" s="141" t="s">
        <v>4026</v>
      </c>
      <c r="F919" s="142" t="s">
        <v>7</v>
      </c>
      <c r="G919" s="143" t="s">
        <v>3207</v>
      </c>
      <c r="H919" s="138">
        <v>6</v>
      </c>
      <c r="I919" s="139">
        <v>2</v>
      </c>
      <c r="J919" s="140">
        <v>3</v>
      </c>
      <c r="K919" s="274"/>
      <c r="L919" s="46"/>
      <c r="M919" s="266" t="s">
        <v>4476</v>
      </c>
      <c r="N919" s="253" t="s">
        <v>960</v>
      </c>
      <c r="O919" s="77"/>
      <c r="Q919" s="162" t="s">
        <v>3877</v>
      </c>
      <c r="R919" s="167" t="s">
        <v>3848</v>
      </c>
      <c r="S919" s="160">
        <v>1451</v>
      </c>
      <c r="T919" s="163">
        <v>161</v>
      </c>
      <c r="U919" s="164">
        <f t="shared" si="14"/>
        <v>-1290</v>
      </c>
      <c r="V919" s="246"/>
      <c r="W919" s="246"/>
    </row>
    <row r="920" spans="2:23" ht="26.25" x14ac:dyDescent="0.3">
      <c r="B920" s="18">
        <v>840</v>
      </c>
      <c r="C920" s="19">
        <v>-1</v>
      </c>
      <c r="D920" s="172" t="s">
        <v>5149</v>
      </c>
      <c r="E920" s="141" t="s">
        <v>4026</v>
      </c>
      <c r="F920" s="142" t="s">
        <v>7</v>
      </c>
      <c r="G920" s="143" t="s">
        <v>323</v>
      </c>
      <c r="H920" s="138">
        <v>6</v>
      </c>
      <c r="I920" s="139">
        <v>2</v>
      </c>
      <c r="J920" s="140">
        <v>3</v>
      </c>
      <c r="K920" s="274"/>
      <c r="L920" s="46"/>
      <c r="M920" s="273" t="s">
        <v>5861</v>
      </c>
      <c r="N920" s="235"/>
      <c r="O920" s="77"/>
      <c r="Q920" s="162" t="s">
        <v>5419</v>
      </c>
      <c r="R920" s="167" t="s">
        <v>5361</v>
      </c>
      <c r="S920" s="160">
        <v>924</v>
      </c>
      <c r="T920" s="163">
        <v>1335</v>
      </c>
      <c r="U920" s="164">
        <f t="shared" si="14"/>
        <v>411</v>
      </c>
      <c r="V920" s="246"/>
      <c r="W920" s="246"/>
    </row>
    <row r="921" spans="2:23" ht="28.5" x14ac:dyDescent="0.3">
      <c r="B921" s="18">
        <v>840</v>
      </c>
      <c r="C921" s="19">
        <v>-1</v>
      </c>
      <c r="D921" s="172" t="s">
        <v>2183</v>
      </c>
      <c r="E921" s="141" t="s">
        <v>4026</v>
      </c>
      <c r="F921" s="142" t="s">
        <v>7</v>
      </c>
      <c r="G921" s="143" t="s">
        <v>178</v>
      </c>
      <c r="H921" s="138">
        <v>6</v>
      </c>
      <c r="I921" s="139">
        <v>2</v>
      </c>
      <c r="J921" s="140">
        <v>3</v>
      </c>
      <c r="K921" s="274"/>
      <c r="L921" s="46"/>
      <c r="M921" s="244" t="s">
        <v>6387</v>
      </c>
      <c r="N921" s="253" t="s">
        <v>960</v>
      </c>
      <c r="O921" s="77"/>
      <c r="Q921" s="162" t="s">
        <v>1332</v>
      </c>
      <c r="R921" s="167" t="s">
        <v>919</v>
      </c>
      <c r="S921" s="160">
        <v>1038</v>
      </c>
      <c r="T921" s="163">
        <v>1335</v>
      </c>
      <c r="U921" s="164">
        <f t="shared" si="14"/>
        <v>297</v>
      </c>
      <c r="V921" s="246"/>
      <c r="W921" s="246"/>
    </row>
    <row r="922" spans="2:23" ht="26.25" x14ac:dyDescent="0.3">
      <c r="B922" s="18">
        <v>840</v>
      </c>
      <c r="C922" s="19">
        <v>-1</v>
      </c>
      <c r="D922" s="172" t="s">
        <v>2194</v>
      </c>
      <c r="E922" s="141" t="s">
        <v>4026</v>
      </c>
      <c r="F922" s="142" t="s">
        <v>7</v>
      </c>
      <c r="G922" s="143" t="s">
        <v>2312</v>
      </c>
      <c r="H922" s="138">
        <v>6</v>
      </c>
      <c r="I922" s="139">
        <v>2</v>
      </c>
      <c r="J922" s="140">
        <v>3</v>
      </c>
      <c r="K922" s="274"/>
      <c r="L922" s="46"/>
      <c r="M922" s="266" t="s">
        <v>6388</v>
      </c>
      <c r="N922" s="253" t="s">
        <v>960</v>
      </c>
      <c r="O922" s="77"/>
      <c r="Q922" s="162" t="s">
        <v>3560</v>
      </c>
      <c r="R922" s="167" t="s">
        <v>1713</v>
      </c>
      <c r="S922" s="160">
        <v>1112</v>
      </c>
      <c r="T922" s="163">
        <v>1335</v>
      </c>
      <c r="U922" s="164">
        <f t="shared" si="14"/>
        <v>223</v>
      </c>
      <c r="V922" s="246"/>
      <c r="W922" s="246"/>
    </row>
    <row r="923" spans="2:23" ht="28.5" x14ac:dyDescent="0.3">
      <c r="B923" s="18">
        <v>840</v>
      </c>
      <c r="C923" s="19">
        <v>-1</v>
      </c>
      <c r="D923" s="172" t="s">
        <v>641</v>
      </c>
      <c r="E923" s="141" t="s">
        <v>4026</v>
      </c>
      <c r="F923" s="142" t="s">
        <v>7</v>
      </c>
      <c r="G923" s="143" t="s">
        <v>642</v>
      </c>
      <c r="H923" s="138">
        <v>6</v>
      </c>
      <c r="I923" s="139">
        <v>3</v>
      </c>
      <c r="J923" s="140">
        <v>2</v>
      </c>
      <c r="K923" s="274"/>
      <c r="L923" s="46"/>
      <c r="M923" s="262" t="s">
        <v>5261</v>
      </c>
      <c r="N923" s="245"/>
      <c r="O923" s="77"/>
      <c r="Q923" s="162" t="s">
        <v>1337</v>
      </c>
      <c r="R923" s="167" t="s">
        <v>199</v>
      </c>
      <c r="S923" s="160">
        <v>484</v>
      </c>
      <c r="T923" s="163">
        <v>1481</v>
      </c>
      <c r="U923" s="164">
        <f t="shared" si="14"/>
        <v>997</v>
      </c>
      <c r="V923" s="246"/>
      <c r="W923" s="246"/>
    </row>
    <row r="924" spans="2:23" ht="28.5" x14ac:dyDescent="0.3">
      <c r="B924" s="18">
        <v>840</v>
      </c>
      <c r="C924" s="19">
        <v>-1</v>
      </c>
      <c r="D924" s="172" t="s">
        <v>2096</v>
      </c>
      <c r="E924" s="141" t="s">
        <v>4026</v>
      </c>
      <c r="F924" s="142" t="s">
        <v>7</v>
      </c>
      <c r="G924" s="143" t="s">
        <v>1882</v>
      </c>
      <c r="H924" s="138">
        <v>6</v>
      </c>
      <c r="I924" s="139">
        <v>3</v>
      </c>
      <c r="J924" s="140">
        <v>2</v>
      </c>
      <c r="K924" s="274"/>
      <c r="L924" s="46"/>
      <c r="M924" s="262" t="s">
        <v>5489</v>
      </c>
      <c r="N924" s="268" t="s">
        <v>960</v>
      </c>
      <c r="O924" s="77"/>
      <c r="Q924" s="162" t="s">
        <v>3037</v>
      </c>
      <c r="R924" s="167" t="s">
        <v>3133</v>
      </c>
      <c r="S924" s="160">
        <v>1112</v>
      </c>
      <c r="T924" s="163">
        <v>190</v>
      </c>
      <c r="U924" s="164">
        <f t="shared" si="14"/>
        <v>-922</v>
      </c>
      <c r="V924" s="246"/>
      <c r="W924" s="246"/>
    </row>
    <row r="925" spans="2:23" ht="28.5" x14ac:dyDescent="0.3">
      <c r="B925" s="18">
        <v>840</v>
      </c>
      <c r="C925" s="19">
        <v>-1</v>
      </c>
      <c r="D925" s="172" t="s">
        <v>1986</v>
      </c>
      <c r="E925" s="141" t="s">
        <v>4026</v>
      </c>
      <c r="F925" s="142" t="s">
        <v>7</v>
      </c>
      <c r="G925" s="143" t="s">
        <v>1987</v>
      </c>
      <c r="H925" s="138">
        <v>6</v>
      </c>
      <c r="I925" s="139">
        <v>3</v>
      </c>
      <c r="J925" s="140">
        <v>2</v>
      </c>
      <c r="K925" s="274"/>
      <c r="L925" s="46"/>
      <c r="M925" s="262" t="s">
        <v>4724</v>
      </c>
      <c r="N925" s="253"/>
      <c r="O925" s="77"/>
      <c r="Q925" s="162" t="s">
        <v>1339</v>
      </c>
      <c r="R925" s="167" t="s">
        <v>3014</v>
      </c>
      <c r="S925" s="160">
        <v>1451</v>
      </c>
      <c r="T925" s="163">
        <v>653</v>
      </c>
      <c r="U925" s="164">
        <f t="shared" si="14"/>
        <v>-798</v>
      </c>
      <c r="V925" s="246"/>
      <c r="W925" s="246"/>
    </row>
    <row r="926" spans="2:23" ht="28.5" x14ac:dyDescent="0.3">
      <c r="B926" s="18">
        <v>840</v>
      </c>
      <c r="C926" s="19">
        <v>-1</v>
      </c>
      <c r="D926" s="172" t="s">
        <v>875</v>
      </c>
      <c r="E926" s="141" t="s">
        <v>4026</v>
      </c>
      <c r="F926" s="142" t="s">
        <v>7</v>
      </c>
      <c r="G926" s="143" t="s">
        <v>206</v>
      </c>
      <c r="H926" s="138">
        <v>6</v>
      </c>
      <c r="I926" s="139">
        <v>3</v>
      </c>
      <c r="J926" s="140">
        <v>2</v>
      </c>
      <c r="K926" s="274"/>
      <c r="L926" s="46"/>
      <c r="M926" s="262" t="s">
        <v>5672</v>
      </c>
      <c r="N926" s="253"/>
      <c r="O926" s="77"/>
      <c r="Q926" s="162" t="s">
        <v>1341</v>
      </c>
      <c r="R926" s="167" t="s">
        <v>407</v>
      </c>
      <c r="S926" s="160">
        <v>840</v>
      </c>
      <c r="T926" s="163">
        <v>1335</v>
      </c>
      <c r="U926" s="164">
        <f t="shared" si="14"/>
        <v>495</v>
      </c>
      <c r="V926" s="246"/>
      <c r="W926" s="246"/>
    </row>
    <row r="927" spans="2:23" ht="28.5" x14ac:dyDescent="0.3">
      <c r="B927" s="18">
        <v>840</v>
      </c>
      <c r="C927" s="19">
        <v>-1</v>
      </c>
      <c r="D927" s="172" t="s">
        <v>72</v>
      </c>
      <c r="E927" s="141" t="s">
        <v>4026</v>
      </c>
      <c r="F927" s="142" t="s">
        <v>7</v>
      </c>
      <c r="G927" s="143" t="s">
        <v>311</v>
      </c>
      <c r="H927" s="138">
        <v>6</v>
      </c>
      <c r="I927" s="139">
        <v>3</v>
      </c>
      <c r="J927" s="140">
        <v>2</v>
      </c>
      <c r="K927" s="274"/>
      <c r="L927" s="46"/>
      <c r="M927" s="262" t="s">
        <v>6389</v>
      </c>
      <c r="N927" s="234" t="s">
        <v>960</v>
      </c>
      <c r="O927" s="77"/>
      <c r="Q927" s="162" t="s">
        <v>1344</v>
      </c>
      <c r="R927" s="167" t="s">
        <v>315</v>
      </c>
      <c r="S927" s="160">
        <v>645</v>
      </c>
      <c r="T927" s="163">
        <v>765</v>
      </c>
      <c r="U927" s="164">
        <f t="shared" si="14"/>
        <v>120</v>
      </c>
      <c r="V927" s="246"/>
      <c r="W927" s="246"/>
    </row>
    <row r="928" spans="2:23" ht="31.5" x14ac:dyDescent="0.3">
      <c r="B928" s="18">
        <v>840</v>
      </c>
      <c r="C928" s="19">
        <v>-1</v>
      </c>
      <c r="D928" s="172" t="s">
        <v>2278</v>
      </c>
      <c r="E928" s="141" t="s">
        <v>4026</v>
      </c>
      <c r="F928" s="142" t="s">
        <v>7</v>
      </c>
      <c r="G928" s="143" t="s">
        <v>2951</v>
      </c>
      <c r="H928" s="138">
        <v>6</v>
      </c>
      <c r="I928" s="139">
        <v>3</v>
      </c>
      <c r="J928" s="140">
        <v>2</v>
      </c>
      <c r="K928" s="274"/>
      <c r="L928" s="46"/>
      <c r="M928" s="262" t="s">
        <v>6390</v>
      </c>
      <c r="N928" s="234" t="s">
        <v>960</v>
      </c>
      <c r="O928" s="77"/>
      <c r="Q928" s="162" t="s">
        <v>1347</v>
      </c>
      <c r="R928" s="167" t="s">
        <v>3107</v>
      </c>
      <c r="S928" s="160">
        <v>272</v>
      </c>
      <c r="T928" s="163">
        <v>382</v>
      </c>
      <c r="U928" s="164">
        <f t="shared" si="14"/>
        <v>110</v>
      </c>
      <c r="V928" s="246"/>
      <c r="W928" s="246"/>
    </row>
    <row r="929" spans="2:23" ht="42.75" x14ac:dyDescent="0.3">
      <c r="B929" s="18">
        <v>840</v>
      </c>
      <c r="C929" s="19">
        <v>-1</v>
      </c>
      <c r="D929" s="172" t="s">
        <v>1795</v>
      </c>
      <c r="E929" s="141" t="s">
        <v>4026</v>
      </c>
      <c r="F929" s="142" t="s">
        <v>7</v>
      </c>
      <c r="G929" s="143" t="s">
        <v>1796</v>
      </c>
      <c r="H929" s="138">
        <v>6</v>
      </c>
      <c r="I929" s="139">
        <v>4</v>
      </c>
      <c r="J929" s="140">
        <v>1.5</v>
      </c>
      <c r="K929" s="274"/>
      <c r="L929" s="46"/>
      <c r="M929" s="262" t="s">
        <v>6391</v>
      </c>
      <c r="N929" s="268"/>
      <c r="O929" s="77"/>
      <c r="Q929" s="162" t="s">
        <v>5087</v>
      </c>
      <c r="R929" s="167" t="s">
        <v>323</v>
      </c>
      <c r="S929" s="160">
        <v>1112</v>
      </c>
      <c r="T929" s="163">
        <v>382</v>
      </c>
      <c r="U929" s="164">
        <f t="shared" si="14"/>
        <v>-730</v>
      </c>
      <c r="V929" s="246"/>
      <c r="W929" s="246"/>
    </row>
    <row r="930" spans="2:23" ht="26.25" x14ac:dyDescent="0.3">
      <c r="B930" s="18">
        <v>924</v>
      </c>
      <c r="C930" s="19">
        <v>-1</v>
      </c>
      <c r="D930" s="172" t="s">
        <v>1911</v>
      </c>
      <c r="E930" s="141" t="s">
        <v>4026</v>
      </c>
      <c r="F930" s="142" t="s">
        <v>3489</v>
      </c>
      <c r="G930" s="143" t="s">
        <v>1912</v>
      </c>
      <c r="H930" s="138">
        <v>5</v>
      </c>
      <c r="I930" s="139">
        <v>1</v>
      </c>
      <c r="J930" s="140">
        <v>5</v>
      </c>
      <c r="K930" s="274"/>
      <c r="L930" s="46"/>
      <c r="M930" s="266" t="s">
        <v>3706</v>
      </c>
      <c r="N930" s="268" t="s">
        <v>960</v>
      </c>
      <c r="O930" s="77"/>
      <c r="Q930" s="162" t="s">
        <v>2687</v>
      </c>
      <c r="R930" s="167" t="s">
        <v>2682</v>
      </c>
      <c r="S930" s="160">
        <v>1112</v>
      </c>
      <c r="T930" s="163">
        <v>703</v>
      </c>
      <c r="U930" s="164">
        <f t="shared" si="14"/>
        <v>-409</v>
      </c>
      <c r="V930" s="246"/>
      <c r="W930" s="246"/>
    </row>
    <row r="931" spans="2:23" ht="28.5" x14ac:dyDescent="0.3">
      <c r="B931" s="18">
        <v>924</v>
      </c>
      <c r="C931" s="19">
        <v>-1</v>
      </c>
      <c r="D931" s="172" t="s">
        <v>3131</v>
      </c>
      <c r="E931" s="141" t="s">
        <v>4026</v>
      </c>
      <c r="F931" s="142" t="s">
        <v>7</v>
      </c>
      <c r="G931" s="143" t="s">
        <v>617</v>
      </c>
      <c r="H931" s="138">
        <v>5</v>
      </c>
      <c r="I931" s="139">
        <v>1</v>
      </c>
      <c r="J931" s="140">
        <v>5</v>
      </c>
      <c r="K931" s="274"/>
      <c r="L931" s="46"/>
      <c r="M931" s="266" t="s">
        <v>3720</v>
      </c>
      <c r="N931" s="253" t="s">
        <v>960</v>
      </c>
      <c r="O931" s="77"/>
      <c r="Q931" s="162" t="s">
        <v>3155</v>
      </c>
      <c r="R931" s="167" t="s">
        <v>3144</v>
      </c>
      <c r="S931" s="160">
        <v>1451</v>
      </c>
      <c r="T931" s="163">
        <v>1136</v>
      </c>
      <c r="U931" s="164">
        <f t="shared" si="14"/>
        <v>-315</v>
      </c>
      <c r="V931" s="246"/>
      <c r="W931" s="246"/>
    </row>
    <row r="932" spans="2:23" ht="28.5" x14ac:dyDescent="0.3">
      <c r="B932" s="18">
        <v>924</v>
      </c>
      <c r="C932" s="19">
        <v>-1</v>
      </c>
      <c r="D932" s="172" t="s">
        <v>83</v>
      </c>
      <c r="E932" s="141" t="s">
        <v>4026</v>
      </c>
      <c r="F932" s="142" t="s">
        <v>7</v>
      </c>
      <c r="G932" s="143" t="s">
        <v>5794</v>
      </c>
      <c r="H932" s="138">
        <v>5</v>
      </c>
      <c r="I932" s="139">
        <v>1</v>
      </c>
      <c r="J932" s="140">
        <v>5</v>
      </c>
      <c r="K932" s="274"/>
      <c r="L932" s="46"/>
      <c r="M932" s="272" t="s">
        <v>5795</v>
      </c>
      <c r="N932" s="235"/>
      <c r="O932" s="77"/>
      <c r="Q932" s="162" t="s">
        <v>2967</v>
      </c>
      <c r="R932" s="167" t="s">
        <v>2936</v>
      </c>
      <c r="S932" s="160">
        <v>1112</v>
      </c>
      <c r="T932" s="163">
        <v>338</v>
      </c>
      <c r="U932" s="164">
        <f t="shared" si="14"/>
        <v>-774</v>
      </c>
      <c r="V932" s="246"/>
      <c r="W932" s="246"/>
    </row>
    <row r="933" spans="2:23" ht="28.5" x14ac:dyDescent="0.3">
      <c r="B933" s="18">
        <v>924</v>
      </c>
      <c r="C933" s="19">
        <v>-1</v>
      </c>
      <c r="D933" s="172" t="s">
        <v>1595</v>
      </c>
      <c r="E933" s="141" t="s">
        <v>4026</v>
      </c>
      <c r="F933" s="142" t="s">
        <v>7</v>
      </c>
      <c r="G933" s="143" t="s">
        <v>5138</v>
      </c>
      <c r="H933" s="138">
        <v>5</v>
      </c>
      <c r="I933" s="139">
        <v>1</v>
      </c>
      <c r="J933" s="140">
        <v>5</v>
      </c>
      <c r="K933" s="274"/>
      <c r="L933" s="46"/>
      <c r="M933" s="263" t="s">
        <v>5269</v>
      </c>
      <c r="N933" s="248"/>
      <c r="O933" s="77"/>
      <c r="Q933" s="162" t="s">
        <v>1351</v>
      </c>
      <c r="R933" s="167" t="s">
        <v>5123</v>
      </c>
      <c r="S933" s="160">
        <v>840</v>
      </c>
      <c r="T933" s="163">
        <v>1481</v>
      </c>
      <c r="U933" s="164">
        <f t="shared" si="14"/>
        <v>641</v>
      </c>
      <c r="V933" s="246"/>
      <c r="W933" s="246"/>
    </row>
    <row r="934" spans="2:23" ht="26.25" x14ac:dyDescent="0.3">
      <c r="B934" s="18">
        <v>924</v>
      </c>
      <c r="C934" s="19">
        <v>-1</v>
      </c>
      <c r="D934" s="172" t="s">
        <v>2494</v>
      </c>
      <c r="E934" s="141" t="s">
        <v>4026</v>
      </c>
      <c r="F934" s="142" t="s">
        <v>7</v>
      </c>
      <c r="G934" s="143" t="s">
        <v>2522</v>
      </c>
      <c r="H934" s="138">
        <v>5</v>
      </c>
      <c r="I934" s="139">
        <v>1</v>
      </c>
      <c r="J934" s="140">
        <v>5</v>
      </c>
      <c r="K934" s="274"/>
      <c r="L934" s="46"/>
      <c r="M934" s="266" t="s">
        <v>3721</v>
      </c>
      <c r="N934" s="253" t="s">
        <v>960</v>
      </c>
      <c r="O934" s="77"/>
      <c r="Q934" s="162" t="s">
        <v>1354</v>
      </c>
      <c r="R934" s="167" t="s">
        <v>1169</v>
      </c>
      <c r="S934" s="160">
        <v>1451</v>
      </c>
      <c r="T934" s="163">
        <v>235</v>
      </c>
      <c r="U934" s="164">
        <f t="shared" si="14"/>
        <v>-1216</v>
      </c>
      <c r="V934" s="246"/>
      <c r="W934" s="246"/>
    </row>
    <row r="935" spans="2:23" ht="26.25" x14ac:dyDescent="0.3">
      <c r="B935" s="18">
        <v>924</v>
      </c>
      <c r="C935" s="19">
        <v>-1</v>
      </c>
      <c r="D935" s="172" t="s">
        <v>773</v>
      </c>
      <c r="E935" s="141" t="s">
        <v>4026</v>
      </c>
      <c r="F935" s="142" t="s">
        <v>7</v>
      </c>
      <c r="G935" s="143" t="s">
        <v>774</v>
      </c>
      <c r="H935" s="138">
        <v>5</v>
      </c>
      <c r="I935" s="139">
        <v>1</v>
      </c>
      <c r="J935" s="140">
        <v>5</v>
      </c>
      <c r="K935" s="274"/>
      <c r="L935" s="46"/>
      <c r="M935" s="255" t="s">
        <v>960</v>
      </c>
      <c r="N935" s="234" t="s">
        <v>5251</v>
      </c>
      <c r="O935" s="77"/>
      <c r="Q935" s="162" t="s">
        <v>2333</v>
      </c>
      <c r="R935" s="167" t="s">
        <v>2610</v>
      </c>
      <c r="S935" s="160">
        <v>1311</v>
      </c>
      <c r="T935" s="163">
        <v>310</v>
      </c>
      <c r="U935" s="164">
        <f t="shared" si="14"/>
        <v>-1001</v>
      </c>
      <c r="V935" s="246"/>
      <c r="W935" s="246"/>
    </row>
    <row r="936" spans="2:23" ht="26.25" x14ac:dyDescent="0.3">
      <c r="B936" s="18">
        <v>924</v>
      </c>
      <c r="C936" s="19">
        <v>-1</v>
      </c>
      <c r="D936" s="172" t="s">
        <v>1939</v>
      </c>
      <c r="E936" s="141" t="s">
        <v>4026</v>
      </c>
      <c r="F936" s="142" t="s">
        <v>7</v>
      </c>
      <c r="G936" s="143" t="s">
        <v>1940</v>
      </c>
      <c r="H936" s="138">
        <v>5</v>
      </c>
      <c r="I936" s="139">
        <v>1</v>
      </c>
      <c r="J936" s="140">
        <v>5</v>
      </c>
      <c r="K936" s="274"/>
      <c r="L936" s="46"/>
      <c r="M936" s="266" t="s">
        <v>3722</v>
      </c>
      <c r="N936" s="268" t="s">
        <v>960</v>
      </c>
      <c r="O936" s="77"/>
      <c r="Q936" s="162" t="s">
        <v>5211</v>
      </c>
      <c r="R936" s="167" t="s">
        <v>5151</v>
      </c>
      <c r="S936" s="160">
        <v>1112</v>
      </c>
      <c r="T936" s="163">
        <v>703</v>
      </c>
      <c r="U936" s="164">
        <f t="shared" si="14"/>
        <v>-409</v>
      </c>
      <c r="V936" s="246"/>
      <c r="W936" s="246"/>
    </row>
    <row r="937" spans="2:23" ht="26.25" x14ac:dyDescent="0.3">
      <c r="B937" s="18">
        <v>924</v>
      </c>
      <c r="C937" s="19">
        <v>-1</v>
      </c>
      <c r="D937" s="172" t="s">
        <v>2839</v>
      </c>
      <c r="E937" s="141" t="s">
        <v>4026</v>
      </c>
      <c r="F937" s="142" t="s">
        <v>7</v>
      </c>
      <c r="G937" s="143" t="s">
        <v>2840</v>
      </c>
      <c r="H937" s="138">
        <v>5</v>
      </c>
      <c r="I937" s="139">
        <v>1</v>
      </c>
      <c r="J937" s="140">
        <v>5</v>
      </c>
      <c r="K937" s="274"/>
      <c r="L937" s="46"/>
      <c r="M937" s="266" t="s">
        <v>3722</v>
      </c>
      <c r="N937" s="253" t="s">
        <v>960</v>
      </c>
      <c r="O937" s="77"/>
      <c r="Q937" s="162" t="s">
        <v>1355</v>
      </c>
      <c r="R937" s="167" t="s">
        <v>311</v>
      </c>
      <c r="S937" s="160">
        <v>94</v>
      </c>
      <c r="T937" s="163">
        <v>940</v>
      </c>
      <c r="U937" s="164">
        <f t="shared" si="14"/>
        <v>846</v>
      </c>
      <c r="V937" s="246"/>
      <c r="W937" s="246"/>
    </row>
    <row r="938" spans="2:23" ht="26.25" x14ac:dyDescent="0.3">
      <c r="B938" s="18">
        <v>924</v>
      </c>
      <c r="C938" s="19">
        <v>-1</v>
      </c>
      <c r="D938" s="172" t="s">
        <v>639</v>
      </c>
      <c r="E938" s="141" t="s">
        <v>4026</v>
      </c>
      <c r="F938" s="142" t="s">
        <v>7</v>
      </c>
      <c r="G938" s="143" t="s">
        <v>2924</v>
      </c>
      <c r="H938" s="138">
        <v>5</v>
      </c>
      <c r="I938" s="139">
        <v>1</v>
      </c>
      <c r="J938" s="140">
        <v>5</v>
      </c>
      <c r="K938" s="274"/>
      <c r="L938" s="46"/>
      <c r="M938" s="266" t="s">
        <v>3707</v>
      </c>
      <c r="N938" s="268" t="s">
        <v>960</v>
      </c>
      <c r="O938" s="77"/>
      <c r="Q938" s="162" t="s">
        <v>2802</v>
      </c>
      <c r="R938" s="167" t="s">
        <v>323</v>
      </c>
      <c r="S938" s="160">
        <v>924</v>
      </c>
      <c r="T938" s="163">
        <v>1481</v>
      </c>
      <c r="U938" s="164">
        <f t="shared" si="14"/>
        <v>557</v>
      </c>
      <c r="V938" s="246"/>
      <c r="W938" s="246"/>
    </row>
    <row r="939" spans="2:23" ht="26.25" x14ac:dyDescent="0.3">
      <c r="B939" s="18">
        <v>924</v>
      </c>
      <c r="C939" s="19">
        <v>-1</v>
      </c>
      <c r="D939" s="172" t="s">
        <v>152</v>
      </c>
      <c r="E939" s="141" t="s">
        <v>4026</v>
      </c>
      <c r="F939" s="142" t="s">
        <v>7</v>
      </c>
      <c r="G939" s="143" t="s">
        <v>153</v>
      </c>
      <c r="H939" s="138">
        <v>5</v>
      </c>
      <c r="I939" s="139">
        <v>1</v>
      </c>
      <c r="J939" s="140">
        <v>5</v>
      </c>
      <c r="K939" s="274"/>
      <c r="L939" s="46"/>
      <c r="M939" s="263" t="s">
        <v>3726</v>
      </c>
      <c r="N939" s="253"/>
      <c r="O939" s="77"/>
      <c r="Q939" s="162" t="s">
        <v>1358</v>
      </c>
      <c r="R939" s="167" t="s">
        <v>1525</v>
      </c>
      <c r="S939" s="160">
        <v>520</v>
      </c>
      <c r="T939" s="163">
        <v>940</v>
      </c>
      <c r="U939" s="164">
        <f t="shared" si="14"/>
        <v>420</v>
      </c>
      <c r="V939" s="246"/>
      <c r="W939" s="246"/>
    </row>
    <row r="940" spans="2:23" ht="31.5" x14ac:dyDescent="0.3">
      <c r="B940" s="18">
        <v>924</v>
      </c>
      <c r="C940" s="19">
        <v>-1</v>
      </c>
      <c r="D940" s="172" t="s">
        <v>717</v>
      </c>
      <c r="E940" s="141" t="s">
        <v>4026</v>
      </c>
      <c r="F940" s="142" t="s">
        <v>5911</v>
      </c>
      <c r="G940" s="143" t="s">
        <v>5796</v>
      </c>
      <c r="H940" s="138">
        <v>5</v>
      </c>
      <c r="I940" s="139">
        <v>1</v>
      </c>
      <c r="J940" s="140">
        <v>5</v>
      </c>
      <c r="K940" s="274"/>
      <c r="L940" s="46"/>
      <c r="M940" s="272" t="s">
        <v>5795</v>
      </c>
      <c r="N940" s="235"/>
      <c r="O940" s="77"/>
      <c r="Q940" s="162" t="s">
        <v>1359</v>
      </c>
      <c r="R940" s="167" t="s">
        <v>1802</v>
      </c>
      <c r="S940" s="160">
        <v>691</v>
      </c>
      <c r="T940" s="163">
        <v>940</v>
      </c>
      <c r="U940" s="164">
        <f t="shared" si="14"/>
        <v>249</v>
      </c>
      <c r="V940" s="246"/>
      <c r="W940" s="246"/>
    </row>
    <row r="941" spans="2:23" ht="28.5" x14ac:dyDescent="0.3">
      <c r="B941" s="18">
        <v>924</v>
      </c>
      <c r="C941" s="19">
        <v>-1</v>
      </c>
      <c r="D941" s="172" t="s">
        <v>943</v>
      </c>
      <c r="E941" s="141" t="s">
        <v>4026</v>
      </c>
      <c r="F941" s="142" t="s">
        <v>7</v>
      </c>
      <c r="G941" s="143" t="s">
        <v>944</v>
      </c>
      <c r="H941" s="138">
        <v>5</v>
      </c>
      <c r="I941" s="139">
        <v>1</v>
      </c>
      <c r="J941" s="140">
        <v>5</v>
      </c>
      <c r="K941" s="274"/>
      <c r="L941" s="46"/>
      <c r="M941" s="266" t="s">
        <v>3707</v>
      </c>
      <c r="N941" s="234"/>
      <c r="O941" s="77"/>
      <c r="Q941" s="162" t="s">
        <v>1360</v>
      </c>
      <c r="R941" s="167" t="s">
        <v>3119</v>
      </c>
      <c r="S941" s="160">
        <v>1112</v>
      </c>
      <c r="T941" s="163">
        <v>1063</v>
      </c>
      <c r="U941" s="164">
        <f t="shared" si="14"/>
        <v>-49</v>
      </c>
      <c r="V941" s="246"/>
      <c r="W941" s="246"/>
    </row>
    <row r="942" spans="2:23" ht="26.25" x14ac:dyDescent="0.3">
      <c r="B942" s="18">
        <v>924</v>
      </c>
      <c r="C942" s="19">
        <v>-1</v>
      </c>
      <c r="D942" s="172" t="s">
        <v>2841</v>
      </c>
      <c r="E942" s="141" t="s">
        <v>4026</v>
      </c>
      <c r="F942" s="142" t="s">
        <v>7</v>
      </c>
      <c r="G942" s="143" t="s">
        <v>2842</v>
      </c>
      <c r="H942" s="138">
        <v>5</v>
      </c>
      <c r="I942" s="139">
        <v>1</v>
      </c>
      <c r="J942" s="140">
        <v>5</v>
      </c>
      <c r="K942" s="274"/>
      <c r="L942" s="46"/>
      <c r="M942" s="266" t="s">
        <v>3722</v>
      </c>
      <c r="N942" s="234" t="s">
        <v>960</v>
      </c>
      <c r="O942" s="77"/>
      <c r="Q942" s="162" t="s">
        <v>4234</v>
      </c>
      <c r="R942" s="167" t="s">
        <v>323</v>
      </c>
      <c r="S942" s="160">
        <v>588</v>
      </c>
      <c r="T942" s="163">
        <v>1136</v>
      </c>
      <c r="U942" s="164">
        <f t="shared" si="14"/>
        <v>548</v>
      </c>
      <c r="V942" s="246"/>
      <c r="W942" s="246"/>
    </row>
    <row r="943" spans="2:23" ht="26.25" x14ac:dyDescent="0.3">
      <c r="B943" s="18">
        <v>924</v>
      </c>
      <c r="C943" s="19">
        <v>-1</v>
      </c>
      <c r="D943" s="172" t="s">
        <v>1461</v>
      </c>
      <c r="E943" s="141" t="s">
        <v>4026</v>
      </c>
      <c r="F943" s="142" t="s">
        <v>7</v>
      </c>
      <c r="G943" s="143" t="s">
        <v>1462</v>
      </c>
      <c r="H943" s="138">
        <v>5</v>
      </c>
      <c r="I943" s="139">
        <v>1</v>
      </c>
      <c r="J943" s="140">
        <v>5</v>
      </c>
      <c r="K943" s="274"/>
      <c r="L943" s="46"/>
      <c r="M943" s="273" t="s">
        <v>960</v>
      </c>
      <c r="N943" s="234" t="s">
        <v>3709</v>
      </c>
      <c r="O943" s="77"/>
      <c r="Q943" s="162" t="s">
        <v>3038</v>
      </c>
      <c r="R943" s="167" t="s">
        <v>3008</v>
      </c>
      <c r="S943" s="160">
        <v>1311</v>
      </c>
      <c r="T943" s="163">
        <v>488</v>
      </c>
      <c r="U943" s="164">
        <f t="shared" si="14"/>
        <v>-823</v>
      </c>
      <c r="V943" s="246"/>
      <c r="W943" s="246"/>
    </row>
    <row r="944" spans="2:23" ht="26.25" x14ac:dyDescent="0.3">
      <c r="B944" s="18">
        <v>924</v>
      </c>
      <c r="C944" s="19">
        <v>-1</v>
      </c>
      <c r="D944" s="172" t="s">
        <v>1425</v>
      </c>
      <c r="E944" s="141" t="s">
        <v>4026</v>
      </c>
      <c r="F944" s="142" t="s">
        <v>7</v>
      </c>
      <c r="G944" s="143" t="s">
        <v>2422</v>
      </c>
      <c r="H944" s="138">
        <v>5</v>
      </c>
      <c r="I944" s="139">
        <v>1</v>
      </c>
      <c r="J944" s="140">
        <v>5</v>
      </c>
      <c r="K944" s="274"/>
      <c r="L944" s="46"/>
      <c r="M944" s="266" t="s">
        <v>3727</v>
      </c>
      <c r="N944" s="268" t="s">
        <v>960</v>
      </c>
      <c r="O944" s="77"/>
      <c r="Q944" s="162" t="s">
        <v>1361</v>
      </c>
      <c r="R944" s="167" t="s">
        <v>2880</v>
      </c>
      <c r="S944" s="160">
        <v>359</v>
      </c>
      <c r="T944" s="163">
        <v>1136</v>
      </c>
      <c r="U944" s="164">
        <f t="shared" si="14"/>
        <v>777</v>
      </c>
      <c r="V944" s="246"/>
      <c r="W944" s="246"/>
    </row>
    <row r="945" spans="2:23" ht="26.25" x14ac:dyDescent="0.3">
      <c r="B945" s="18">
        <v>924</v>
      </c>
      <c r="C945" s="19">
        <v>-1</v>
      </c>
      <c r="D945" s="172" t="s">
        <v>1983</v>
      </c>
      <c r="E945" s="141" t="s">
        <v>4026</v>
      </c>
      <c r="F945" s="142" t="s">
        <v>7</v>
      </c>
      <c r="G945" s="143" t="s">
        <v>1984</v>
      </c>
      <c r="H945" s="138">
        <v>5</v>
      </c>
      <c r="I945" s="139">
        <v>1</v>
      </c>
      <c r="J945" s="140">
        <v>5</v>
      </c>
      <c r="K945" s="274"/>
      <c r="L945" s="46"/>
      <c r="M945" s="255" t="s">
        <v>3713</v>
      </c>
      <c r="N945" s="253"/>
      <c r="O945" s="77"/>
      <c r="Q945" s="162" t="s">
        <v>3878</v>
      </c>
      <c r="R945" s="167" t="s">
        <v>3704</v>
      </c>
      <c r="S945" s="160">
        <v>840</v>
      </c>
      <c r="T945" s="163">
        <v>1481</v>
      </c>
      <c r="U945" s="164">
        <f t="shared" si="14"/>
        <v>641</v>
      </c>
      <c r="V945" s="246"/>
      <c r="W945" s="246"/>
    </row>
    <row r="946" spans="2:23" ht="26.25" x14ac:dyDescent="0.3">
      <c r="B946" s="18">
        <v>924</v>
      </c>
      <c r="C946" s="19">
        <v>-1</v>
      </c>
      <c r="D946" s="172" t="s">
        <v>1468</v>
      </c>
      <c r="E946" s="141" t="s">
        <v>4026</v>
      </c>
      <c r="F946" s="142" t="s">
        <v>7</v>
      </c>
      <c r="G946" s="143" t="s">
        <v>1469</v>
      </c>
      <c r="H946" s="138">
        <v>5</v>
      </c>
      <c r="I946" s="139">
        <v>1</v>
      </c>
      <c r="J946" s="140">
        <v>5</v>
      </c>
      <c r="K946" s="274"/>
      <c r="L946" s="46"/>
      <c r="M946" s="266" t="s">
        <v>960</v>
      </c>
      <c r="N946" s="234" t="s">
        <v>3709</v>
      </c>
      <c r="O946" s="77"/>
      <c r="Q946" s="162" t="s">
        <v>2688</v>
      </c>
      <c r="R946" s="167" t="s">
        <v>2666</v>
      </c>
      <c r="S946" s="160">
        <v>558</v>
      </c>
      <c r="T946" s="163">
        <v>855</v>
      </c>
      <c r="U946" s="164">
        <f t="shared" si="14"/>
        <v>297</v>
      </c>
      <c r="V946" s="246"/>
      <c r="W946" s="246"/>
    </row>
    <row r="947" spans="2:23" ht="26.25" x14ac:dyDescent="0.3">
      <c r="B947" s="18">
        <v>924</v>
      </c>
      <c r="C947" s="19">
        <v>-1</v>
      </c>
      <c r="D947" s="172" t="s">
        <v>1081</v>
      </c>
      <c r="E947" s="141" t="s">
        <v>4026</v>
      </c>
      <c r="F947" s="142" t="s">
        <v>7</v>
      </c>
      <c r="G947" s="143" t="s">
        <v>860</v>
      </c>
      <c r="H947" s="138">
        <v>5</v>
      </c>
      <c r="I947" s="139">
        <v>1</v>
      </c>
      <c r="J947" s="140">
        <v>5</v>
      </c>
      <c r="K947" s="274"/>
      <c r="L947" s="46"/>
      <c r="M947" s="255" t="s">
        <v>960</v>
      </c>
      <c r="N947" s="234" t="s">
        <v>5862</v>
      </c>
      <c r="O947" s="77"/>
      <c r="Q947" s="162" t="s">
        <v>1362</v>
      </c>
      <c r="R947" s="167" t="s">
        <v>115</v>
      </c>
      <c r="S947" s="160">
        <v>38</v>
      </c>
      <c r="T947" s="163">
        <v>653</v>
      </c>
      <c r="U947" s="164">
        <f t="shared" si="14"/>
        <v>615</v>
      </c>
      <c r="V947" s="246"/>
      <c r="W947" s="246"/>
    </row>
    <row r="948" spans="2:23" ht="31.5" x14ac:dyDescent="0.3">
      <c r="B948" s="18">
        <v>924</v>
      </c>
      <c r="C948" s="19">
        <v>-1</v>
      </c>
      <c r="D948" s="172" t="s">
        <v>2270</v>
      </c>
      <c r="E948" s="141" t="s">
        <v>4026</v>
      </c>
      <c r="F948" s="142" t="s">
        <v>7</v>
      </c>
      <c r="G948" s="143" t="s">
        <v>2425</v>
      </c>
      <c r="H948" s="138">
        <v>5</v>
      </c>
      <c r="I948" s="139">
        <v>1</v>
      </c>
      <c r="J948" s="140">
        <v>5</v>
      </c>
      <c r="K948" s="274"/>
      <c r="L948" s="46"/>
      <c r="M948" s="263" t="s">
        <v>3726</v>
      </c>
      <c r="N948" s="253" t="s">
        <v>960</v>
      </c>
      <c r="O948" s="77"/>
      <c r="Q948" s="162" t="s">
        <v>5758</v>
      </c>
      <c r="R948" s="167" t="s">
        <v>5628</v>
      </c>
      <c r="S948" s="160">
        <v>1311</v>
      </c>
      <c r="T948" s="163">
        <v>270</v>
      </c>
      <c r="U948" s="164">
        <f t="shared" si="14"/>
        <v>-1041</v>
      </c>
      <c r="V948" s="246"/>
      <c r="W948" s="246"/>
    </row>
    <row r="949" spans="2:23" ht="28.5" x14ac:dyDescent="0.3">
      <c r="B949" s="18">
        <v>924</v>
      </c>
      <c r="C949" s="19">
        <v>-1</v>
      </c>
      <c r="D949" s="172" t="s">
        <v>4601</v>
      </c>
      <c r="E949" s="141" t="s">
        <v>4026</v>
      </c>
      <c r="F949" s="142" t="s">
        <v>7</v>
      </c>
      <c r="G949" s="143" t="s">
        <v>4602</v>
      </c>
      <c r="H949" s="138">
        <v>5</v>
      </c>
      <c r="I949" s="139">
        <v>1</v>
      </c>
      <c r="J949" s="140">
        <v>5</v>
      </c>
      <c r="K949" s="274"/>
      <c r="L949" s="46"/>
      <c r="M949" s="266" t="s">
        <v>5490</v>
      </c>
      <c r="N949" s="235"/>
      <c r="O949" s="77"/>
      <c r="Q949" s="162" t="s">
        <v>1364</v>
      </c>
      <c r="R949" s="167" t="s">
        <v>2060</v>
      </c>
      <c r="S949" s="160">
        <v>1451</v>
      </c>
      <c r="T949" s="163">
        <v>1136</v>
      </c>
      <c r="U949" s="164">
        <f t="shared" si="14"/>
        <v>-315</v>
      </c>
      <c r="V949" s="246"/>
      <c r="W949" s="246"/>
    </row>
    <row r="950" spans="2:23" ht="28.5" x14ac:dyDescent="0.3">
      <c r="B950" s="18">
        <v>924</v>
      </c>
      <c r="C950" s="19">
        <v>-1</v>
      </c>
      <c r="D950" s="172" t="s">
        <v>5136</v>
      </c>
      <c r="E950" s="141" t="s">
        <v>4026</v>
      </c>
      <c r="F950" s="142" t="s">
        <v>7</v>
      </c>
      <c r="G950" s="143" t="s">
        <v>1000</v>
      </c>
      <c r="H950" s="138">
        <v>5</v>
      </c>
      <c r="I950" s="139">
        <v>1</v>
      </c>
      <c r="J950" s="140">
        <v>5</v>
      </c>
      <c r="K950" s="274"/>
      <c r="L950" s="46"/>
      <c r="M950" s="266" t="s">
        <v>5137</v>
      </c>
      <c r="N950" s="248"/>
      <c r="O950" s="77"/>
      <c r="Q950" s="162" t="s">
        <v>1365</v>
      </c>
      <c r="R950" s="167" t="s">
        <v>153</v>
      </c>
      <c r="S950" s="160">
        <v>924</v>
      </c>
      <c r="T950" s="163">
        <v>1136</v>
      </c>
      <c r="U950" s="164">
        <f t="shared" si="14"/>
        <v>212</v>
      </c>
      <c r="V950" s="246"/>
      <c r="W950" s="246"/>
    </row>
    <row r="951" spans="2:23" ht="26.25" x14ac:dyDescent="0.3">
      <c r="B951" s="18">
        <v>924</v>
      </c>
      <c r="C951" s="19">
        <v>-1</v>
      </c>
      <c r="D951" s="172" t="s">
        <v>2930</v>
      </c>
      <c r="E951" s="141" t="s">
        <v>4026</v>
      </c>
      <c r="F951" s="142" t="s">
        <v>7</v>
      </c>
      <c r="G951" s="143" t="s">
        <v>2931</v>
      </c>
      <c r="H951" s="138">
        <v>5</v>
      </c>
      <c r="I951" s="139">
        <v>1</v>
      </c>
      <c r="J951" s="140">
        <v>5</v>
      </c>
      <c r="K951" s="274"/>
      <c r="L951" s="46"/>
      <c r="M951" s="266" t="s">
        <v>3731</v>
      </c>
      <c r="N951" s="253" t="s">
        <v>960</v>
      </c>
      <c r="O951" s="77"/>
      <c r="Q951" s="162" t="s">
        <v>1366</v>
      </c>
      <c r="R951" s="167" t="s">
        <v>2410</v>
      </c>
      <c r="S951" s="160">
        <v>691</v>
      </c>
      <c r="T951" s="163">
        <v>1481</v>
      </c>
      <c r="U951" s="164">
        <f t="shared" si="14"/>
        <v>790</v>
      </c>
      <c r="V951" s="246"/>
      <c r="W951" s="246"/>
    </row>
    <row r="952" spans="2:23" ht="42.75" x14ac:dyDescent="0.3">
      <c r="B952" s="18">
        <v>924</v>
      </c>
      <c r="C952" s="19">
        <v>-1</v>
      </c>
      <c r="D952" s="172" t="s">
        <v>2566</v>
      </c>
      <c r="E952" s="141" t="s">
        <v>4026</v>
      </c>
      <c r="F952" s="142" t="s">
        <v>7</v>
      </c>
      <c r="G952" s="143" t="s">
        <v>2604</v>
      </c>
      <c r="H952" s="138">
        <v>5</v>
      </c>
      <c r="I952" s="139">
        <v>1</v>
      </c>
      <c r="J952" s="140">
        <v>5</v>
      </c>
      <c r="K952" s="274"/>
      <c r="L952" s="46"/>
      <c r="M952" s="263" t="s">
        <v>3729</v>
      </c>
      <c r="N952" s="253" t="s">
        <v>960</v>
      </c>
      <c r="O952" s="77"/>
      <c r="Q952" s="162" t="s">
        <v>2634</v>
      </c>
      <c r="R952" s="167" t="s">
        <v>2885</v>
      </c>
      <c r="S952" s="160">
        <v>588</v>
      </c>
      <c r="T952" s="163">
        <v>1136</v>
      </c>
      <c r="U952" s="164">
        <f t="shared" si="14"/>
        <v>548</v>
      </c>
      <c r="V952" s="246"/>
      <c r="W952" s="246"/>
    </row>
    <row r="953" spans="2:23" ht="26.25" x14ac:dyDescent="0.3">
      <c r="B953" s="18">
        <v>924</v>
      </c>
      <c r="C953" s="19">
        <v>-1</v>
      </c>
      <c r="D953" s="172" t="s">
        <v>3122</v>
      </c>
      <c r="E953" s="141" t="s">
        <v>4026</v>
      </c>
      <c r="F953" s="142" t="s">
        <v>7</v>
      </c>
      <c r="G953" s="143" t="s">
        <v>323</v>
      </c>
      <c r="H953" s="138">
        <v>5</v>
      </c>
      <c r="I953" s="139">
        <v>1</v>
      </c>
      <c r="J953" s="140">
        <v>5</v>
      </c>
      <c r="K953" s="274"/>
      <c r="L953" s="46"/>
      <c r="M953" s="263" t="s">
        <v>3730</v>
      </c>
      <c r="N953" s="253" t="s">
        <v>960</v>
      </c>
      <c r="O953" s="77"/>
      <c r="Q953" s="162" t="s">
        <v>4325</v>
      </c>
      <c r="R953" s="167" t="s">
        <v>4283</v>
      </c>
      <c r="S953" s="160">
        <v>924</v>
      </c>
      <c r="T953" s="163">
        <v>855</v>
      </c>
      <c r="U953" s="164">
        <f t="shared" si="14"/>
        <v>-69</v>
      </c>
      <c r="V953" s="246"/>
      <c r="W953" s="246"/>
    </row>
    <row r="954" spans="2:23" ht="26.25" x14ac:dyDescent="0.3">
      <c r="B954" s="18">
        <v>924</v>
      </c>
      <c r="C954" s="19">
        <v>-1</v>
      </c>
      <c r="D954" s="172" t="s">
        <v>4197</v>
      </c>
      <c r="E954" s="141" t="s">
        <v>4026</v>
      </c>
      <c r="F954" s="142" t="s">
        <v>7</v>
      </c>
      <c r="G954" s="143" t="s">
        <v>4198</v>
      </c>
      <c r="H954" s="138">
        <v>5</v>
      </c>
      <c r="I954" s="139">
        <v>1</v>
      </c>
      <c r="J954" s="140">
        <v>5</v>
      </c>
      <c r="K954" s="274"/>
      <c r="L954" s="46"/>
      <c r="M954" s="266" t="s">
        <v>4199</v>
      </c>
      <c r="N954" s="253" t="s">
        <v>960</v>
      </c>
      <c r="O954" s="77"/>
      <c r="Q954" s="162" t="s">
        <v>3423</v>
      </c>
      <c r="R954" s="167" t="s">
        <v>3364</v>
      </c>
      <c r="S954" s="160">
        <v>840</v>
      </c>
      <c r="T954" s="163">
        <v>1481</v>
      </c>
      <c r="U954" s="164">
        <f t="shared" si="14"/>
        <v>641</v>
      </c>
      <c r="V954" s="246"/>
      <c r="W954" s="246"/>
    </row>
    <row r="955" spans="2:23" ht="26.25" x14ac:dyDescent="0.3">
      <c r="B955" s="18">
        <v>924</v>
      </c>
      <c r="C955" s="19">
        <v>-1</v>
      </c>
      <c r="D955" s="172" t="s">
        <v>3204</v>
      </c>
      <c r="E955" s="141" t="s">
        <v>4026</v>
      </c>
      <c r="F955" s="142" t="s">
        <v>7</v>
      </c>
      <c r="G955" s="143" t="s">
        <v>323</v>
      </c>
      <c r="H955" s="138">
        <v>5</v>
      </c>
      <c r="I955" s="139">
        <v>1</v>
      </c>
      <c r="J955" s="140">
        <v>5</v>
      </c>
      <c r="K955" s="274"/>
      <c r="L955" s="46"/>
      <c r="M955" s="266" t="s">
        <v>3728</v>
      </c>
      <c r="N955" s="253" t="s">
        <v>960</v>
      </c>
      <c r="O955" s="77"/>
      <c r="Q955" s="162" t="s">
        <v>3424</v>
      </c>
      <c r="R955" s="167" t="s">
        <v>3369</v>
      </c>
      <c r="S955" s="160">
        <v>840</v>
      </c>
      <c r="T955" s="163">
        <v>1335</v>
      </c>
      <c r="U955" s="164">
        <f t="shared" si="14"/>
        <v>495</v>
      </c>
      <c r="V955" s="246"/>
      <c r="W955" s="246"/>
    </row>
    <row r="956" spans="2:23" ht="26.25" x14ac:dyDescent="0.3">
      <c r="B956" s="18">
        <v>924</v>
      </c>
      <c r="C956" s="19">
        <v>-1</v>
      </c>
      <c r="D956" s="172" t="s">
        <v>5363</v>
      </c>
      <c r="E956" s="141" t="s">
        <v>4026</v>
      </c>
      <c r="F956" s="142" t="s">
        <v>7</v>
      </c>
      <c r="G956" s="143" t="s">
        <v>5364</v>
      </c>
      <c r="H956" s="138">
        <v>5</v>
      </c>
      <c r="I956" s="139">
        <v>1</v>
      </c>
      <c r="J956" s="140">
        <v>5</v>
      </c>
      <c r="K956" s="274"/>
      <c r="L956" s="46"/>
      <c r="M956" s="266" t="s">
        <v>5362</v>
      </c>
      <c r="N956" s="245"/>
      <c r="O956" s="77"/>
      <c r="Q956" s="162" t="s">
        <v>1368</v>
      </c>
      <c r="R956" s="167" t="s">
        <v>1560</v>
      </c>
      <c r="S956" s="160">
        <v>1112</v>
      </c>
      <c r="T956" s="163">
        <v>1136</v>
      </c>
      <c r="U956" s="164">
        <f t="shared" si="14"/>
        <v>24</v>
      </c>
      <c r="V956" s="246"/>
      <c r="W956" s="246"/>
    </row>
    <row r="957" spans="2:23" ht="26.25" x14ac:dyDescent="0.3">
      <c r="B957" s="18">
        <v>924</v>
      </c>
      <c r="C957" s="19">
        <v>-1</v>
      </c>
      <c r="D957" s="172" t="s">
        <v>2705</v>
      </c>
      <c r="E957" s="141" t="s">
        <v>4026</v>
      </c>
      <c r="F957" s="142" t="s">
        <v>7</v>
      </c>
      <c r="G957" s="143" t="s">
        <v>323</v>
      </c>
      <c r="H957" s="138">
        <v>5</v>
      </c>
      <c r="I957" s="139">
        <v>1</v>
      </c>
      <c r="J957" s="140">
        <v>5</v>
      </c>
      <c r="K957" s="274"/>
      <c r="L957" s="46"/>
      <c r="M957" s="263" t="s">
        <v>3725</v>
      </c>
      <c r="N957" s="253" t="s">
        <v>960</v>
      </c>
      <c r="O957" s="77"/>
      <c r="Q957" s="162" t="s">
        <v>3268</v>
      </c>
      <c r="R957" s="167" t="s">
        <v>5346</v>
      </c>
      <c r="S957" s="161">
        <v>452</v>
      </c>
      <c r="T957" s="163">
        <v>91</v>
      </c>
      <c r="U957" s="164">
        <f t="shared" si="14"/>
        <v>-361</v>
      </c>
      <c r="V957" s="246"/>
      <c r="W957" s="246"/>
    </row>
    <row r="958" spans="2:23" ht="26.25" x14ac:dyDescent="0.3">
      <c r="B958" s="18">
        <v>924</v>
      </c>
      <c r="C958" s="19">
        <v>-1</v>
      </c>
      <c r="D958" s="172" t="s">
        <v>2986</v>
      </c>
      <c r="E958" s="141" t="s">
        <v>4026</v>
      </c>
      <c r="F958" s="142" t="s">
        <v>7</v>
      </c>
      <c r="G958" s="143" t="s">
        <v>2987</v>
      </c>
      <c r="H958" s="138">
        <v>5</v>
      </c>
      <c r="I958" s="139">
        <v>1</v>
      </c>
      <c r="J958" s="140">
        <v>5</v>
      </c>
      <c r="K958" s="274"/>
      <c r="L958" s="46"/>
      <c r="M958" s="263" t="s">
        <v>3716</v>
      </c>
      <c r="N958" s="253" t="s">
        <v>960</v>
      </c>
      <c r="O958" s="77"/>
      <c r="Q958" s="162" t="s">
        <v>2913</v>
      </c>
      <c r="R958" s="167" t="s">
        <v>2897</v>
      </c>
      <c r="S958" s="160">
        <v>840</v>
      </c>
      <c r="T958" s="163">
        <v>940</v>
      </c>
      <c r="U958" s="164">
        <f t="shared" si="14"/>
        <v>100</v>
      </c>
      <c r="V958" s="246"/>
      <c r="W958" s="246"/>
    </row>
    <row r="959" spans="2:23" ht="26.25" x14ac:dyDescent="0.3">
      <c r="B959" s="18">
        <v>924</v>
      </c>
      <c r="C959" s="19">
        <v>-1</v>
      </c>
      <c r="D959" s="172" t="s">
        <v>1423</v>
      </c>
      <c r="E959" s="141" t="s">
        <v>4026</v>
      </c>
      <c r="F959" s="142" t="s">
        <v>7</v>
      </c>
      <c r="G959" s="143" t="s">
        <v>3361</v>
      </c>
      <c r="H959" s="138">
        <v>5</v>
      </c>
      <c r="I959" s="139">
        <v>1</v>
      </c>
      <c r="J959" s="140">
        <v>5</v>
      </c>
      <c r="K959" s="274"/>
      <c r="L959" s="46"/>
      <c r="M959" s="266" t="s">
        <v>3712</v>
      </c>
      <c r="N959" s="253" t="s">
        <v>960</v>
      </c>
      <c r="O959" s="77"/>
      <c r="Q959" s="162" t="s">
        <v>1369</v>
      </c>
      <c r="R959" s="167" t="s">
        <v>751</v>
      </c>
      <c r="S959" s="160">
        <v>840</v>
      </c>
      <c r="T959" s="163">
        <v>522</v>
      </c>
      <c r="U959" s="164">
        <f t="shared" si="14"/>
        <v>-318</v>
      </c>
      <c r="V959" s="246"/>
      <c r="W959" s="246"/>
    </row>
    <row r="960" spans="2:23" ht="26.25" x14ac:dyDescent="0.3">
      <c r="B960" s="18">
        <v>924</v>
      </c>
      <c r="C960" s="19">
        <v>-1</v>
      </c>
      <c r="D960" s="172" t="s">
        <v>4983</v>
      </c>
      <c r="E960" s="141" t="s">
        <v>4026</v>
      </c>
      <c r="F960" s="142" t="s">
        <v>7</v>
      </c>
      <c r="G960" s="143" t="s">
        <v>194</v>
      </c>
      <c r="H960" s="138">
        <v>5</v>
      </c>
      <c r="I960" s="139">
        <v>1</v>
      </c>
      <c r="J960" s="140">
        <v>5</v>
      </c>
      <c r="K960" s="274"/>
      <c r="L960" s="46"/>
      <c r="M960" s="263" t="s">
        <v>5025</v>
      </c>
      <c r="N960" s="234"/>
      <c r="O960" s="77"/>
      <c r="Q960" s="162" t="s">
        <v>2635</v>
      </c>
      <c r="R960" s="167" t="s">
        <v>2611</v>
      </c>
      <c r="S960" s="160">
        <v>1451</v>
      </c>
      <c r="T960" s="163">
        <v>653</v>
      </c>
      <c r="U960" s="164">
        <f t="shared" si="14"/>
        <v>-798</v>
      </c>
      <c r="V960" s="246"/>
      <c r="W960" s="246"/>
    </row>
    <row r="961" spans="2:23" ht="26.25" x14ac:dyDescent="0.3">
      <c r="B961" s="18">
        <v>924</v>
      </c>
      <c r="C961" s="19">
        <v>-1</v>
      </c>
      <c r="D961" s="172" t="s">
        <v>2712</v>
      </c>
      <c r="E961" s="141" t="s">
        <v>4026</v>
      </c>
      <c r="F961" s="142" t="s">
        <v>7</v>
      </c>
      <c r="G961" s="143" t="s">
        <v>2713</v>
      </c>
      <c r="H961" s="138">
        <v>5</v>
      </c>
      <c r="I961" s="139">
        <v>1</v>
      </c>
      <c r="J961" s="140">
        <v>5</v>
      </c>
      <c r="K961" s="274"/>
      <c r="L961" s="46"/>
      <c r="M961" s="266" t="s">
        <v>3732</v>
      </c>
      <c r="N961" s="253" t="s">
        <v>960</v>
      </c>
      <c r="O961" s="77"/>
      <c r="Q961" s="162" t="s">
        <v>2803</v>
      </c>
      <c r="R961" s="167" t="s">
        <v>3304</v>
      </c>
      <c r="S961" s="160">
        <v>752</v>
      </c>
      <c r="T961" s="163">
        <v>1063</v>
      </c>
      <c r="U961" s="164">
        <f t="shared" si="14"/>
        <v>311</v>
      </c>
      <c r="V961" s="246"/>
      <c r="W961" s="246"/>
    </row>
    <row r="962" spans="2:23" ht="26.25" x14ac:dyDescent="0.3">
      <c r="B962" s="18">
        <v>924</v>
      </c>
      <c r="C962" s="19">
        <v>-1</v>
      </c>
      <c r="D962" s="172" t="s">
        <v>5613</v>
      </c>
      <c r="E962" s="141" t="s">
        <v>4026</v>
      </c>
      <c r="F962" s="142" t="s">
        <v>7</v>
      </c>
      <c r="G962" s="143" t="s">
        <v>323</v>
      </c>
      <c r="H962" s="138">
        <v>5</v>
      </c>
      <c r="I962" s="139">
        <v>1</v>
      </c>
      <c r="J962" s="140">
        <v>5</v>
      </c>
      <c r="K962" s="274"/>
      <c r="L962" s="46"/>
      <c r="M962" s="266" t="s">
        <v>5675</v>
      </c>
      <c r="N962" s="235"/>
      <c r="O962" s="77"/>
      <c r="Q962" s="162" t="s">
        <v>1370</v>
      </c>
      <c r="R962" s="167" t="s">
        <v>67</v>
      </c>
      <c r="S962" s="160">
        <v>691</v>
      </c>
      <c r="T962" s="163">
        <v>593</v>
      </c>
      <c r="U962" s="164">
        <f t="shared" si="14"/>
        <v>-98</v>
      </c>
      <c r="V962" s="246"/>
      <c r="W962" s="246"/>
    </row>
    <row r="963" spans="2:23" ht="42.75" x14ac:dyDescent="0.3">
      <c r="B963" s="18">
        <v>924</v>
      </c>
      <c r="C963" s="19">
        <v>-1</v>
      </c>
      <c r="D963" s="172" t="s">
        <v>4984</v>
      </c>
      <c r="E963" s="141" t="s">
        <v>4026</v>
      </c>
      <c r="F963" s="142" t="s">
        <v>7</v>
      </c>
      <c r="G963" s="143" t="s">
        <v>4985</v>
      </c>
      <c r="H963" s="138">
        <v>5</v>
      </c>
      <c r="I963" s="139">
        <v>1</v>
      </c>
      <c r="J963" s="140">
        <v>5</v>
      </c>
      <c r="K963" s="274"/>
      <c r="L963" s="46"/>
      <c r="M963" s="263" t="s">
        <v>5025</v>
      </c>
      <c r="N963" s="235"/>
      <c r="O963" s="77"/>
      <c r="Q963" s="162" t="s">
        <v>1373</v>
      </c>
      <c r="R963" s="167" t="s">
        <v>2387</v>
      </c>
      <c r="S963" s="160">
        <v>1</v>
      </c>
      <c r="T963" s="163">
        <v>1335</v>
      </c>
      <c r="U963" s="164">
        <f t="shared" si="14"/>
        <v>1334</v>
      </c>
      <c r="V963" s="246"/>
      <c r="W963" s="246"/>
    </row>
    <row r="964" spans="2:23" ht="26.25" x14ac:dyDescent="0.3">
      <c r="B964" s="18">
        <v>924</v>
      </c>
      <c r="C964" s="19">
        <v>-1</v>
      </c>
      <c r="D964" s="172" t="s">
        <v>2984</v>
      </c>
      <c r="E964" s="141" t="s">
        <v>4026</v>
      </c>
      <c r="F964" s="142" t="s">
        <v>7</v>
      </c>
      <c r="G964" s="143" t="s">
        <v>2985</v>
      </c>
      <c r="H964" s="138">
        <v>5</v>
      </c>
      <c r="I964" s="139">
        <v>1</v>
      </c>
      <c r="J964" s="140">
        <v>5</v>
      </c>
      <c r="K964" s="274"/>
      <c r="L964" s="46"/>
      <c r="M964" s="266" t="s">
        <v>3713</v>
      </c>
      <c r="N964" s="253" t="s">
        <v>960</v>
      </c>
      <c r="O964" s="77"/>
      <c r="Q964" s="162" t="s">
        <v>2469</v>
      </c>
      <c r="R964" s="167" t="s">
        <v>2447</v>
      </c>
      <c r="S964" s="160">
        <v>484</v>
      </c>
      <c r="T964" s="163">
        <v>358</v>
      </c>
      <c r="U964" s="164">
        <f t="shared" si="14"/>
        <v>-126</v>
      </c>
      <c r="V964" s="246"/>
      <c r="W964" s="246"/>
    </row>
    <row r="965" spans="2:23" ht="26.25" x14ac:dyDescent="0.3">
      <c r="B965" s="18">
        <v>924</v>
      </c>
      <c r="C965" s="19">
        <v>-1</v>
      </c>
      <c r="D965" s="172" t="s">
        <v>2704</v>
      </c>
      <c r="E965" s="141" t="s">
        <v>4026</v>
      </c>
      <c r="F965" s="142" t="s">
        <v>7</v>
      </c>
      <c r="G965" s="143" t="s">
        <v>323</v>
      </c>
      <c r="H965" s="138">
        <v>5</v>
      </c>
      <c r="I965" s="139">
        <v>1</v>
      </c>
      <c r="J965" s="140">
        <v>5</v>
      </c>
      <c r="K965" s="274"/>
      <c r="L965" s="46"/>
      <c r="M965" s="263" t="s">
        <v>3725</v>
      </c>
      <c r="N965" s="253" t="s">
        <v>960</v>
      </c>
      <c r="O965" s="77"/>
      <c r="Q965" s="162" t="s">
        <v>1375</v>
      </c>
      <c r="R965" s="167" t="s">
        <v>537</v>
      </c>
      <c r="S965" s="160">
        <v>1451</v>
      </c>
      <c r="T965" s="163">
        <v>855</v>
      </c>
      <c r="U965" s="164">
        <f t="shared" si="14"/>
        <v>-596</v>
      </c>
      <c r="V965" s="246"/>
      <c r="W965" s="246"/>
    </row>
    <row r="966" spans="2:23" ht="26.25" x14ac:dyDescent="0.3">
      <c r="B966" s="18">
        <v>924</v>
      </c>
      <c r="C966" s="19">
        <v>-1</v>
      </c>
      <c r="D966" s="172" t="s">
        <v>1962</v>
      </c>
      <c r="E966" s="141" t="s">
        <v>4026</v>
      </c>
      <c r="F966" s="142" t="s">
        <v>7</v>
      </c>
      <c r="G966" s="143" t="s">
        <v>4256</v>
      </c>
      <c r="H966" s="138">
        <v>5</v>
      </c>
      <c r="I966" s="139">
        <v>1</v>
      </c>
      <c r="J966" s="140">
        <v>5</v>
      </c>
      <c r="K966" s="274"/>
      <c r="L966" s="46"/>
      <c r="M966" s="266" t="s">
        <v>4251</v>
      </c>
      <c r="N966" s="253" t="s">
        <v>960</v>
      </c>
      <c r="O966" s="77"/>
      <c r="Q966" s="162" t="s">
        <v>1378</v>
      </c>
      <c r="R966" s="167" t="s">
        <v>808</v>
      </c>
      <c r="S966" s="160">
        <v>520</v>
      </c>
      <c r="T966" s="163">
        <v>562</v>
      </c>
      <c r="U966" s="164">
        <f t="shared" si="14"/>
        <v>42</v>
      </c>
      <c r="V966" s="246"/>
      <c r="W966" s="246"/>
    </row>
    <row r="967" spans="2:23" ht="28.5" x14ac:dyDescent="0.3">
      <c r="B967" s="18">
        <v>924</v>
      </c>
      <c r="C967" s="19">
        <v>-1</v>
      </c>
      <c r="D967" s="172" t="s">
        <v>3359</v>
      </c>
      <c r="E967" s="141" t="s">
        <v>4026</v>
      </c>
      <c r="F967" s="142" t="s">
        <v>7</v>
      </c>
      <c r="G967" s="143" t="s">
        <v>3360</v>
      </c>
      <c r="H967" s="138">
        <v>5</v>
      </c>
      <c r="I967" s="139">
        <v>1</v>
      </c>
      <c r="J967" s="140">
        <v>5</v>
      </c>
      <c r="K967" s="274"/>
      <c r="L967" s="46"/>
      <c r="M967" s="266" t="s">
        <v>3712</v>
      </c>
      <c r="N967" s="253" t="s">
        <v>960</v>
      </c>
      <c r="O967" s="77"/>
      <c r="Q967" s="162" t="s">
        <v>1379</v>
      </c>
      <c r="R967" s="167" t="s">
        <v>823</v>
      </c>
      <c r="S967" s="161">
        <v>310</v>
      </c>
      <c r="T967" s="163">
        <v>36</v>
      </c>
      <c r="U967" s="164">
        <f t="shared" ref="U967:U1030" si="15">IFERROR(IF(T967=0,"New",T967-S967),"New")</f>
        <v>-274</v>
      </c>
      <c r="V967" s="246"/>
      <c r="W967" s="246"/>
    </row>
    <row r="968" spans="2:23" ht="26.25" x14ac:dyDescent="0.3">
      <c r="B968" s="18">
        <v>924</v>
      </c>
      <c r="C968" s="19">
        <v>-1</v>
      </c>
      <c r="D968" s="172" t="s">
        <v>1363</v>
      </c>
      <c r="E968" s="141" t="s">
        <v>4026</v>
      </c>
      <c r="F968" s="142" t="s">
        <v>4543</v>
      </c>
      <c r="G968" s="143" t="s">
        <v>2434</v>
      </c>
      <c r="H968" s="138">
        <v>5</v>
      </c>
      <c r="I968" s="139">
        <v>1</v>
      </c>
      <c r="J968" s="140">
        <v>5</v>
      </c>
      <c r="K968" s="274"/>
      <c r="L968" s="46"/>
      <c r="M968" s="257" t="s">
        <v>4605</v>
      </c>
      <c r="N968" s="235" t="s">
        <v>960</v>
      </c>
      <c r="O968" s="77"/>
      <c r="Q968" s="162" t="s">
        <v>5759</v>
      </c>
      <c r="R968" s="167" t="s">
        <v>5618</v>
      </c>
      <c r="S968" s="160">
        <v>1112</v>
      </c>
      <c r="T968" s="163">
        <v>1335</v>
      </c>
      <c r="U968" s="164">
        <f t="shared" si="15"/>
        <v>223</v>
      </c>
      <c r="V968" s="246"/>
      <c r="W968" s="246"/>
    </row>
    <row r="969" spans="2:23" ht="26.25" x14ac:dyDescent="0.3">
      <c r="B969" s="18">
        <v>924</v>
      </c>
      <c r="C969" s="19">
        <v>-1</v>
      </c>
      <c r="D969" s="172" t="s">
        <v>3995</v>
      </c>
      <c r="E969" s="141" t="s">
        <v>4026</v>
      </c>
      <c r="F969" s="142" t="s">
        <v>7</v>
      </c>
      <c r="G969" s="143" t="s">
        <v>323</v>
      </c>
      <c r="H969" s="138">
        <v>5</v>
      </c>
      <c r="I969" s="139">
        <v>1</v>
      </c>
      <c r="J969" s="140">
        <v>5</v>
      </c>
      <c r="K969" s="274"/>
      <c r="L969" s="46"/>
      <c r="M969" s="266" t="s">
        <v>3994</v>
      </c>
      <c r="N969" s="253" t="s">
        <v>960</v>
      </c>
      <c r="O969" s="97"/>
      <c r="Q969" s="162" t="s">
        <v>1380</v>
      </c>
      <c r="R969" s="167" t="s">
        <v>2063</v>
      </c>
      <c r="S969" s="160">
        <v>1451</v>
      </c>
      <c r="T969" s="163">
        <v>1335</v>
      </c>
      <c r="U969" s="164">
        <f t="shared" si="15"/>
        <v>-116</v>
      </c>
      <c r="V969" s="246"/>
      <c r="W969" s="246"/>
    </row>
    <row r="970" spans="2:23" ht="26.25" x14ac:dyDescent="0.3">
      <c r="B970" s="18">
        <v>924</v>
      </c>
      <c r="C970" s="19">
        <v>-1</v>
      </c>
      <c r="D970" s="172" t="s">
        <v>3129</v>
      </c>
      <c r="E970" s="141" t="s">
        <v>4026</v>
      </c>
      <c r="F970" s="142" t="s">
        <v>7</v>
      </c>
      <c r="G970" s="143" t="s">
        <v>3130</v>
      </c>
      <c r="H970" s="138">
        <v>5</v>
      </c>
      <c r="I970" s="139">
        <v>1</v>
      </c>
      <c r="J970" s="140">
        <v>5</v>
      </c>
      <c r="K970" s="274"/>
      <c r="L970" s="46"/>
      <c r="M970" s="266" t="s">
        <v>3734</v>
      </c>
      <c r="N970" s="253" t="s">
        <v>960</v>
      </c>
      <c r="O970" s="77"/>
      <c r="Q970" s="162" t="s">
        <v>5420</v>
      </c>
      <c r="R970" s="167" t="s">
        <v>5366</v>
      </c>
      <c r="S970" s="160">
        <v>924</v>
      </c>
      <c r="T970" s="163">
        <v>940</v>
      </c>
      <c r="U970" s="164">
        <f t="shared" si="15"/>
        <v>16</v>
      </c>
      <c r="V970" s="246"/>
      <c r="W970" s="246"/>
    </row>
    <row r="971" spans="2:23" ht="26.25" x14ac:dyDescent="0.3">
      <c r="B971" s="18">
        <v>924</v>
      </c>
      <c r="C971" s="19">
        <v>-1</v>
      </c>
      <c r="D971" s="172" t="s">
        <v>4133</v>
      </c>
      <c r="E971" s="141" t="s">
        <v>4026</v>
      </c>
      <c r="F971" s="142" t="s">
        <v>7</v>
      </c>
      <c r="G971" s="143" t="s">
        <v>1032</v>
      </c>
      <c r="H971" s="138">
        <v>5</v>
      </c>
      <c r="I971" s="139">
        <v>1</v>
      </c>
      <c r="J971" s="140">
        <v>5</v>
      </c>
      <c r="K971" s="274"/>
      <c r="L971" s="46"/>
      <c r="M971" s="263" t="s">
        <v>4127</v>
      </c>
      <c r="N971" s="253" t="s">
        <v>960</v>
      </c>
      <c r="O971" s="77"/>
      <c r="Q971" s="162" t="s">
        <v>1381</v>
      </c>
      <c r="R971" s="167" t="s">
        <v>800</v>
      </c>
      <c r="S971" s="160">
        <v>691</v>
      </c>
      <c r="T971" s="163">
        <v>703</v>
      </c>
      <c r="U971" s="164">
        <f t="shared" si="15"/>
        <v>12</v>
      </c>
      <c r="V971" s="246"/>
      <c r="W971" s="246"/>
    </row>
    <row r="972" spans="2:23" ht="26.25" x14ac:dyDescent="0.3">
      <c r="B972" s="18">
        <v>924</v>
      </c>
      <c r="C972" s="19">
        <v>-1</v>
      </c>
      <c r="D972" s="172" t="s">
        <v>2355</v>
      </c>
      <c r="E972" s="141" t="s">
        <v>4026</v>
      </c>
      <c r="F972" s="142" t="s">
        <v>7</v>
      </c>
      <c r="G972" s="143" t="s">
        <v>206</v>
      </c>
      <c r="H972" s="138">
        <v>5</v>
      </c>
      <c r="I972" s="139">
        <v>1</v>
      </c>
      <c r="J972" s="140">
        <v>5</v>
      </c>
      <c r="K972" s="274"/>
      <c r="L972" s="46"/>
      <c r="M972" s="266" t="s">
        <v>3727</v>
      </c>
      <c r="N972" s="253" t="s">
        <v>960</v>
      </c>
      <c r="O972" s="77"/>
      <c r="Q972" s="162" t="s">
        <v>2636</v>
      </c>
      <c r="R972" s="167" t="s">
        <v>323</v>
      </c>
      <c r="S972" s="160">
        <v>339</v>
      </c>
      <c r="T972" s="163">
        <v>593</v>
      </c>
      <c r="U972" s="164">
        <f t="shared" si="15"/>
        <v>254</v>
      </c>
      <c r="V972" s="246"/>
      <c r="W972" s="246"/>
    </row>
    <row r="973" spans="2:23" ht="31.5" x14ac:dyDescent="0.3">
      <c r="B973" s="18">
        <v>924</v>
      </c>
      <c r="C973" s="19">
        <v>-1</v>
      </c>
      <c r="D973" s="172" t="s">
        <v>4134</v>
      </c>
      <c r="E973" s="141" t="s">
        <v>4026</v>
      </c>
      <c r="F973" s="142" t="s">
        <v>7</v>
      </c>
      <c r="G973" s="143" t="s">
        <v>4135</v>
      </c>
      <c r="H973" s="138">
        <v>5</v>
      </c>
      <c r="I973" s="139">
        <v>1</v>
      </c>
      <c r="J973" s="140">
        <v>5</v>
      </c>
      <c r="K973" s="274"/>
      <c r="L973" s="46"/>
      <c r="M973" s="263" t="s">
        <v>4084</v>
      </c>
      <c r="N973" s="253" t="s">
        <v>960</v>
      </c>
      <c r="O973" s="97"/>
      <c r="Q973" s="162" t="s">
        <v>1384</v>
      </c>
      <c r="R973" s="167" t="s">
        <v>3190</v>
      </c>
      <c r="S973" s="160">
        <v>1038</v>
      </c>
      <c r="T973" s="163">
        <v>940</v>
      </c>
      <c r="U973" s="164">
        <f t="shared" si="15"/>
        <v>-98</v>
      </c>
      <c r="V973" s="246"/>
      <c r="W973" s="246"/>
    </row>
    <row r="974" spans="2:23" ht="26.25" x14ac:dyDescent="0.3">
      <c r="B974" s="18">
        <v>924</v>
      </c>
      <c r="C974" s="19">
        <v>-1</v>
      </c>
      <c r="D974" s="172" t="s">
        <v>3719</v>
      </c>
      <c r="E974" s="141" t="s">
        <v>4026</v>
      </c>
      <c r="F974" s="142" t="s">
        <v>7</v>
      </c>
      <c r="G974" s="143" t="s">
        <v>323</v>
      </c>
      <c r="H974" s="138">
        <v>5</v>
      </c>
      <c r="I974" s="139">
        <v>1</v>
      </c>
      <c r="J974" s="140">
        <v>5</v>
      </c>
      <c r="K974" s="274"/>
      <c r="L974" s="46"/>
      <c r="M974" s="266" t="s">
        <v>3718</v>
      </c>
      <c r="N974" s="253" t="s">
        <v>960</v>
      </c>
      <c r="O974" s="77"/>
      <c r="Q974" s="162" t="s">
        <v>1386</v>
      </c>
      <c r="R974" s="167" t="s">
        <v>32</v>
      </c>
      <c r="S974" s="160">
        <v>108</v>
      </c>
      <c r="T974" s="163">
        <v>855</v>
      </c>
      <c r="U974" s="164">
        <f t="shared" si="15"/>
        <v>747</v>
      </c>
      <c r="V974" s="246"/>
      <c r="W974" s="246"/>
    </row>
    <row r="975" spans="2:23" ht="26.25" x14ac:dyDescent="0.3">
      <c r="B975" s="18">
        <v>924</v>
      </c>
      <c r="C975" s="19">
        <v>-1</v>
      </c>
      <c r="D975" s="172" t="s">
        <v>1279</v>
      </c>
      <c r="E975" s="141" t="s">
        <v>4026</v>
      </c>
      <c r="F975" s="142" t="s">
        <v>7</v>
      </c>
      <c r="G975" s="143" t="s">
        <v>2945</v>
      </c>
      <c r="H975" s="138">
        <v>5</v>
      </c>
      <c r="I975" s="139">
        <v>1</v>
      </c>
      <c r="J975" s="140">
        <v>5</v>
      </c>
      <c r="K975" s="274"/>
      <c r="L975" s="46"/>
      <c r="M975" s="266" t="s">
        <v>3724</v>
      </c>
      <c r="N975" s="253" t="s">
        <v>960</v>
      </c>
      <c r="O975" s="97"/>
      <c r="Q975" s="162" t="s">
        <v>1387</v>
      </c>
      <c r="R975" s="167" t="s">
        <v>546</v>
      </c>
      <c r="S975" s="160">
        <v>125</v>
      </c>
      <c r="T975" s="163">
        <v>855</v>
      </c>
      <c r="U975" s="164">
        <f t="shared" si="15"/>
        <v>730</v>
      </c>
      <c r="V975" s="246"/>
      <c r="W975" s="246"/>
    </row>
    <row r="976" spans="2:23" ht="42.75" x14ac:dyDescent="0.3">
      <c r="B976" s="18">
        <v>924</v>
      </c>
      <c r="C976" s="19">
        <v>-1</v>
      </c>
      <c r="D976" s="172" t="s">
        <v>3306</v>
      </c>
      <c r="E976" s="141" t="s">
        <v>4026</v>
      </c>
      <c r="F976" s="142" t="s">
        <v>7</v>
      </c>
      <c r="G976" s="143" t="s">
        <v>3307</v>
      </c>
      <c r="H976" s="138">
        <v>5</v>
      </c>
      <c r="I976" s="139">
        <v>1</v>
      </c>
      <c r="J976" s="140">
        <v>5</v>
      </c>
      <c r="K976" s="274"/>
      <c r="L976" s="46"/>
      <c r="M976" s="266" t="s">
        <v>3735</v>
      </c>
      <c r="N976" s="253" t="s">
        <v>960</v>
      </c>
      <c r="O976" s="77"/>
      <c r="Q976" s="162" t="s">
        <v>2689</v>
      </c>
      <c r="R976" s="167" t="s">
        <v>2658</v>
      </c>
      <c r="S976" s="160">
        <v>418</v>
      </c>
      <c r="T976" s="163">
        <v>1136</v>
      </c>
      <c r="U976" s="164">
        <f t="shared" si="15"/>
        <v>718</v>
      </c>
      <c r="V976" s="246"/>
      <c r="W976" s="246"/>
    </row>
    <row r="977" spans="2:23" ht="26.25" x14ac:dyDescent="0.3">
      <c r="B977" s="18">
        <v>924</v>
      </c>
      <c r="C977" s="19">
        <v>-1</v>
      </c>
      <c r="D977" s="172" t="s">
        <v>4606</v>
      </c>
      <c r="E977" s="141" t="s">
        <v>4026</v>
      </c>
      <c r="F977" s="142" t="s">
        <v>7</v>
      </c>
      <c r="G977" s="143" t="s">
        <v>4607</v>
      </c>
      <c r="H977" s="138">
        <v>5</v>
      </c>
      <c r="I977" s="139">
        <v>1</v>
      </c>
      <c r="J977" s="140">
        <v>5</v>
      </c>
      <c r="K977" s="274"/>
      <c r="L977" s="46"/>
      <c r="M977" s="266" t="s">
        <v>4608</v>
      </c>
      <c r="N977" s="235" t="s">
        <v>960</v>
      </c>
      <c r="O977" s="77"/>
      <c r="Q977" s="162" t="s">
        <v>1388</v>
      </c>
      <c r="R977" s="167" t="s">
        <v>115</v>
      </c>
      <c r="S977" s="160">
        <v>588</v>
      </c>
      <c r="T977" s="163">
        <v>451</v>
      </c>
      <c r="U977" s="164">
        <f t="shared" si="15"/>
        <v>-137</v>
      </c>
      <c r="V977" s="246"/>
      <c r="W977" s="246"/>
    </row>
    <row r="978" spans="2:23" ht="26.25" x14ac:dyDescent="0.3">
      <c r="B978" s="18">
        <v>924</v>
      </c>
      <c r="C978" s="19">
        <v>-1</v>
      </c>
      <c r="D978" s="172" t="s">
        <v>3493</v>
      </c>
      <c r="E978" s="141" t="s">
        <v>4026</v>
      </c>
      <c r="F978" s="142" t="s">
        <v>7</v>
      </c>
      <c r="G978" s="143" t="s">
        <v>3494</v>
      </c>
      <c r="H978" s="138">
        <v>5</v>
      </c>
      <c r="I978" s="139">
        <v>1</v>
      </c>
      <c r="J978" s="140">
        <v>5</v>
      </c>
      <c r="K978" s="274"/>
      <c r="L978" s="46"/>
      <c r="M978" s="266" t="s">
        <v>3733</v>
      </c>
      <c r="N978" s="253" t="s">
        <v>960</v>
      </c>
      <c r="O978" s="77"/>
      <c r="Q978" s="162" t="s">
        <v>1390</v>
      </c>
      <c r="R978" s="167" t="s">
        <v>1670</v>
      </c>
      <c r="S978" s="160">
        <v>1112</v>
      </c>
      <c r="T978" s="163">
        <v>855</v>
      </c>
      <c r="U978" s="164">
        <f t="shared" si="15"/>
        <v>-257</v>
      </c>
      <c r="V978" s="246"/>
      <c r="W978" s="246"/>
    </row>
    <row r="979" spans="2:23" ht="26.25" x14ac:dyDescent="0.3">
      <c r="B979" s="18">
        <v>924</v>
      </c>
      <c r="C979" s="19">
        <v>-1</v>
      </c>
      <c r="D979" s="172" t="s">
        <v>3208</v>
      </c>
      <c r="E979" s="141" t="s">
        <v>4026</v>
      </c>
      <c r="F979" s="142" t="s">
        <v>7</v>
      </c>
      <c r="G979" s="143" t="s">
        <v>3209</v>
      </c>
      <c r="H979" s="138">
        <v>5</v>
      </c>
      <c r="I979" s="139">
        <v>1</v>
      </c>
      <c r="J979" s="140">
        <v>5</v>
      </c>
      <c r="K979" s="274"/>
      <c r="L979" s="46"/>
      <c r="M979" s="266" t="s">
        <v>3723</v>
      </c>
      <c r="N979" s="253" t="s">
        <v>960</v>
      </c>
      <c r="O979" s="77"/>
      <c r="Q979" s="162" t="s">
        <v>1394</v>
      </c>
      <c r="R979" s="167" t="s">
        <v>617</v>
      </c>
      <c r="S979" s="160">
        <v>289</v>
      </c>
      <c r="T979" s="163">
        <v>855</v>
      </c>
      <c r="U979" s="164">
        <f t="shared" si="15"/>
        <v>566</v>
      </c>
      <c r="V979" s="246"/>
      <c r="W979" s="246"/>
    </row>
    <row r="980" spans="2:23" ht="26.25" x14ac:dyDescent="0.3">
      <c r="B980" s="18">
        <v>924</v>
      </c>
      <c r="C980" s="19">
        <v>-1</v>
      </c>
      <c r="D980" s="172" t="s">
        <v>3121</v>
      </c>
      <c r="E980" s="141" t="s">
        <v>4026</v>
      </c>
      <c r="F980" s="142" t="s">
        <v>7</v>
      </c>
      <c r="G980" s="143" t="s">
        <v>323</v>
      </c>
      <c r="H980" s="138">
        <v>5</v>
      </c>
      <c r="I980" s="139">
        <v>1</v>
      </c>
      <c r="J980" s="140">
        <v>5</v>
      </c>
      <c r="K980" s="274"/>
      <c r="L980" s="46"/>
      <c r="M980" s="263" t="s">
        <v>3730</v>
      </c>
      <c r="N980" s="253" t="s">
        <v>960</v>
      </c>
      <c r="O980" s="77"/>
      <c r="Q980" s="162" t="s">
        <v>1396</v>
      </c>
      <c r="R980" s="167" t="s">
        <v>122</v>
      </c>
      <c r="S980" s="160">
        <v>339</v>
      </c>
      <c r="T980" s="163">
        <v>1481</v>
      </c>
      <c r="U980" s="164">
        <f t="shared" si="15"/>
        <v>1142</v>
      </c>
      <c r="V980" s="246"/>
      <c r="W980" s="246"/>
    </row>
    <row r="981" spans="2:23" ht="26.25" x14ac:dyDescent="0.3">
      <c r="B981" s="18">
        <v>924</v>
      </c>
      <c r="C981" s="19">
        <v>-1</v>
      </c>
      <c r="D981" s="172" t="s">
        <v>2734</v>
      </c>
      <c r="E981" s="141" t="s">
        <v>4026</v>
      </c>
      <c r="F981" s="142" t="s">
        <v>7</v>
      </c>
      <c r="G981" s="143" t="s">
        <v>4257</v>
      </c>
      <c r="H981" s="138">
        <v>5</v>
      </c>
      <c r="I981" s="139">
        <v>1</v>
      </c>
      <c r="J981" s="140">
        <v>5</v>
      </c>
      <c r="K981" s="274"/>
      <c r="L981" s="46"/>
      <c r="M981" s="266" t="s">
        <v>4251</v>
      </c>
      <c r="N981" s="253" t="s">
        <v>960</v>
      </c>
      <c r="O981" s="77"/>
      <c r="Q981" s="162" t="s">
        <v>1399</v>
      </c>
      <c r="R981" s="167" t="s">
        <v>1000</v>
      </c>
      <c r="S981" s="160">
        <v>691</v>
      </c>
      <c r="T981" s="163">
        <v>765</v>
      </c>
      <c r="U981" s="164">
        <f t="shared" si="15"/>
        <v>74</v>
      </c>
      <c r="V981" s="246"/>
      <c r="W981" s="246"/>
    </row>
    <row r="982" spans="2:23" ht="28.5" x14ac:dyDescent="0.3">
      <c r="B982" s="18">
        <v>924</v>
      </c>
      <c r="C982" s="19">
        <v>-1</v>
      </c>
      <c r="D982" s="172" t="s">
        <v>1637</v>
      </c>
      <c r="E982" s="141" t="s">
        <v>4026</v>
      </c>
      <c r="F982" s="142" t="s">
        <v>7</v>
      </c>
      <c r="G982" s="143" t="s">
        <v>2296</v>
      </c>
      <c r="H982" s="138">
        <v>5</v>
      </c>
      <c r="I982" s="139">
        <v>1</v>
      </c>
      <c r="J982" s="140">
        <v>5</v>
      </c>
      <c r="K982" s="274"/>
      <c r="L982" s="46"/>
      <c r="M982" s="266" t="s">
        <v>3714</v>
      </c>
      <c r="N982" s="253" t="s">
        <v>960</v>
      </c>
      <c r="O982" s="97"/>
      <c r="Q982" s="162" t="s">
        <v>3425</v>
      </c>
      <c r="R982" s="167" t="s">
        <v>3357</v>
      </c>
      <c r="S982" s="160">
        <v>840</v>
      </c>
      <c r="T982" s="163">
        <v>703</v>
      </c>
      <c r="U982" s="164">
        <f t="shared" si="15"/>
        <v>-137</v>
      </c>
      <c r="V982" s="246"/>
      <c r="W982" s="246"/>
    </row>
    <row r="983" spans="2:23" ht="42.75" x14ac:dyDescent="0.3">
      <c r="B983" s="18">
        <v>924</v>
      </c>
      <c r="C983" s="19">
        <v>-1</v>
      </c>
      <c r="D983" s="172" t="s">
        <v>4481</v>
      </c>
      <c r="E983" s="141" t="s">
        <v>4026</v>
      </c>
      <c r="F983" s="142" t="s">
        <v>7</v>
      </c>
      <c r="G983" s="143" t="s">
        <v>4482</v>
      </c>
      <c r="H983" s="138">
        <v>5</v>
      </c>
      <c r="I983" s="139">
        <v>1</v>
      </c>
      <c r="J983" s="140">
        <v>5</v>
      </c>
      <c r="K983" s="274"/>
      <c r="L983" s="46"/>
      <c r="M983" s="266" t="s">
        <v>4479</v>
      </c>
      <c r="N983" s="253" t="s">
        <v>960</v>
      </c>
      <c r="O983" s="77"/>
      <c r="Q983" s="162" t="s">
        <v>1401</v>
      </c>
      <c r="R983" s="167" t="s">
        <v>3317</v>
      </c>
      <c r="S983" s="161">
        <v>1311</v>
      </c>
      <c r="T983" s="163">
        <v>1</v>
      </c>
      <c r="U983" s="164">
        <f t="shared" si="15"/>
        <v>-1310</v>
      </c>
      <c r="V983" s="246"/>
      <c r="W983" s="246"/>
    </row>
    <row r="984" spans="2:23" ht="26.25" x14ac:dyDescent="0.3">
      <c r="B984" s="18">
        <v>924</v>
      </c>
      <c r="C984" s="19">
        <v>-1</v>
      </c>
      <c r="D984" s="172" t="s">
        <v>2356</v>
      </c>
      <c r="E984" s="141" t="s">
        <v>4026</v>
      </c>
      <c r="F984" s="142" t="s">
        <v>7</v>
      </c>
      <c r="G984" s="143" t="s">
        <v>2427</v>
      </c>
      <c r="H984" s="138">
        <v>5</v>
      </c>
      <c r="I984" s="139">
        <v>1</v>
      </c>
      <c r="J984" s="140">
        <v>5</v>
      </c>
      <c r="K984" s="274"/>
      <c r="L984" s="46"/>
      <c r="M984" s="266" t="s">
        <v>3727</v>
      </c>
      <c r="N984" s="253" t="s">
        <v>960</v>
      </c>
      <c r="O984" s="77"/>
      <c r="Q984" s="162" t="s">
        <v>1402</v>
      </c>
      <c r="R984" s="167" t="s">
        <v>587</v>
      </c>
      <c r="S984" s="160">
        <v>1311</v>
      </c>
      <c r="T984" s="163">
        <v>488</v>
      </c>
      <c r="U984" s="164">
        <f t="shared" si="15"/>
        <v>-823</v>
      </c>
      <c r="V984" s="246"/>
      <c r="W984" s="246"/>
    </row>
    <row r="985" spans="2:23" ht="28.5" x14ac:dyDescent="0.3">
      <c r="B985" s="18">
        <v>924</v>
      </c>
      <c r="C985" s="19">
        <v>-1</v>
      </c>
      <c r="D985" s="172" t="s">
        <v>3203</v>
      </c>
      <c r="E985" s="141" t="s">
        <v>4026</v>
      </c>
      <c r="F985" s="142" t="s">
        <v>7</v>
      </c>
      <c r="G985" s="143" t="s">
        <v>323</v>
      </c>
      <c r="H985" s="138">
        <v>5</v>
      </c>
      <c r="I985" s="139">
        <v>1</v>
      </c>
      <c r="J985" s="140">
        <v>5</v>
      </c>
      <c r="K985" s="274"/>
      <c r="L985" s="46"/>
      <c r="M985" s="266" t="s">
        <v>3728</v>
      </c>
      <c r="N985" s="253" t="s">
        <v>960</v>
      </c>
      <c r="O985" s="77"/>
      <c r="Q985" s="162" t="s">
        <v>1403</v>
      </c>
      <c r="R985" s="167" t="s">
        <v>1477</v>
      </c>
      <c r="S985" s="160">
        <v>289</v>
      </c>
      <c r="T985" s="163">
        <v>1481</v>
      </c>
      <c r="U985" s="164">
        <f t="shared" si="15"/>
        <v>1192</v>
      </c>
      <c r="V985" s="246"/>
      <c r="W985" s="246"/>
    </row>
    <row r="986" spans="2:23" ht="26.25" x14ac:dyDescent="0.3">
      <c r="B986" s="18">
        <v>924</v>
      </c>
      <c r="C986" s="19">
        <v>-1</v>
      </c>
      <c r="D986" s="172" t="s">
        <v>2988</v>
      </c>
      <c r="E986" s="141" t="s">
        <v>4026</v>
      </c>
      <c r="F986" s="142" t="s">
        <v>7</v>
      </c>
      <c r="G986" s="143" t="s">
        <v>323</v>
      </c>
      <c r="H986" s="138">
        <v>5</v>
      </c>
      <c r="I986" s="139">
        <v>1</v>
      </c>
      <c r="J986" s="140">
        <v>5</v>
      </c>
      <c r="K986" s="274"/>
      <c r="L986" s="46"/>
      <c r="M986" s="266" t="s">
        <v>3715</v>
      </c>
      <c r="N986" s="253" t="s">
        <v>960</v>
      </c>
      <c r="O986" s="77"/>
      <c r="Q986" s="162" t="s">
        <v>5421</v>
      </c>
      <c r="R986" s="167" t="s">
        <v>5367</v>
      </c>
      <c r="S986" s="160">
        <v>1112</v>
      </c>
      <c r="T986" s="163">
        <v>522</v>
      </c>
      <c r="U986" s="164">
        <f t="shared" si="15"/>
        <v>-590</v>
      </c>
      <c r="V986" s="246"/>
      <c r="W986" s="246"/>
    </row>
    <row r="987" spans="2:23" ht="26.25" x14ac:dyDescent="0.3">
      <c r="B987" s="18">
        <v>924</v>
      </c>
      <c r="C987" s="19">
        <v>-1</v>
      </c>
      <c r="D987" s="172" t="s">
        <v>3358</v>
      </c>
      <c r="E987" s="141" t="s">
        <v>4026</v>
      </c>
      <c r="F987" s="142" t="s">
        <v>7</v>
      </c>
      <c r="G987" s="143" t="s">
        <v>323</v>
      </c>
      <c r="H987" s="138">
        <v>5</v>
      </c>
      <c r="I987" s="139">
        <v>1</v>
      </c>
      <c r="J987" s="140">
        <v>5</v>
      </c>
      <c r="K987" s="274"/>
      <c r="L987" s="46"/>
      <c r="M987" s="266" t="s">
        <v>3712</v>
      </c>
      <c r="N987" s="253" t="s">
        <v>960</v>
      </c>
      <c r="O987" s="77"/>
      <c r="Q987" s="162" t="s">
        <v>4175</v>
      </c>
      <c r="R987" s="167" t="s">
        <v>323</v>
      </c>
      <c r="S987" s="160">
        <v>1112</v>
      </c>
      <c r="T987" s="163">
        <v>310</v>
      </c>
      <c r="U987" s="164">
        <f t="shared" si="15"/>
        <v>-802</v>
      </c>
      <c r="V987" s="246"/>
      <c r="W987" s="246"/>
    </row>
    <row r="988" spans="2:23" ht="26.25" x14ac:dyDescent="0.3">
      <c r="B988" s="18">
        <v>924</v>
      </c>
      <c r="C988" s="19">
        <v>-1</v>
      </c>
      <c r="D988" s="172" t="s">
        <v>3308</v>
      </c>
      <c r="E988" s="141" t="s">
        <v>4026</v>
      </c>
      <c r="F988" s="142" t="s">
        <v>7</v>
      </c>
      <c r="G988" s="143" t="s">
        <v>3309</v>
      </c>
      <c r="H988" s="138">
        <v>5</v>
      </c>
      <c r="I988" s="139">
        <v>1</v>
      </c>
      <c r="J988" s="140">
        <v>5</v>
      </c>
      <c r="K988" s="274"/>
      <c r="L988" s="46"/>
      <c r="M988" s="266" t="s">
        <v>3735</v>
      </c>
      <c r="N988" s="253" t="s">
        <v>960</v>
      </c>
      <c r="O988" s="77"/>
      <c r="Q988" s="162" t="s">
        <v>1407</v>
      </c>
      <c r="R988" s="167" t="s">
        <v>482</v>
      </c>
      <c r="S988" s="160">
        <v>162</v>
      </c>
      <c r="T988" s="163">
        <v>1136</v>
      </c>
      <c r="U988" s="164">
        <f t="shared" si="15"/>
        <v>974</v>
      </c>
      <c r="V988" s="246"/>
      <c r="W988" s="246"/>
    </row>
    <row r="989" spans="2:23" ht="26.25" x14ac:dyDescent="0.3">
      <c r="B989" s="18">
        <v>924</v>
      </c>
      <c r="C989" s="19">
        <v>-1</v>
      </c>
      <c r="D989" s="172" t="s">
        <v>5239</v>
      </c>
      <c r="E989" s="141" t="s">
        <v>4026</v>
      </c>
      <c r="F989" s="142" t="s">
        <v>7</v>
      </c>
      <c r="G989" s="143" t="s">
        <v>5240</v>
      </c>
      <c r="H989" s="138">
        <v>5</v>
      </c>
      <c r="I989" s="139">
        <v>1</v>
      </c>
      <c r="J989" s="140">
        <v>5</v>
      </c>
      <c r="K989" s="274"/>
      <c r="L989" s="46"/>
      <c r="M989" s="263" t="s">
        <v>5270</v>
      </c>
      <c r="N989" s="235"/>
      <c r="O989" s="77"/>
      <c r="Q989" s="162" t="s">
        <v>1410</v>
      </c>
      <c r="R989" s="167" t="s">
        <v>826</v>
      </c>
      <c r="S989" s="160">
        <v>558</v>
      </c>
      <c r="T989" s="163">
        <v>1481</v>
      </c>
      <c r="U989" s="164">
        <f t="shared" si="15"/>
        <v>923</v>
      </c>
      <c r="V989" s="246"/>
      <c r="W989" s="246"/>
    </row>
    <row r="990" spans="2:23" ht="26.25" x14ac:dyDescent="0.3">
      <c r="B990" s="18">
        <v>924</v>
      </c>
      <c r="C990" s="19">
        <v>-1</v>
      </c>
      <c r="D990" s="172" t="s">
        <v>4260</v>
      </c>
      <c r="E990" s="141" t="s">
        <v>4026</v>
      </c>
      <c r="F990" s="142" t="s">
        <v>7</v>
      </c>
      <c r="G990" s="143" t="s">
        <v>323</v>
      </c>
      <c r="H990" s="138">
        <v>5</v>
      </c>
      <c r="I990" s="139">
        <v>1</v>
      </c>
      <c r="J990" s="140">
        <v>5</v>
      </c>
      <c r="K990" s="274"/>
      <c r="L990" s="46"/>
      <c r="M990" s="266" t="s">
        <v>4261</v>
      </c>
      <c r="N990" s="253" t="s">
        <v>960</v>
      </c>
      <c r="O990" s="77"/>
      <c r="Q990" s="162" t="s">
        <v>4431</v>
      </c>
      <c r="R990" s="167" t="s">
        <v>1264</v>
      </c>
      <c r="S990" s="160">
        <v>289</v>
      </c>
      <c r="T990" s="163">
        <v>940</v>
      </c>
      <c r="U990" s="164">
        <f t="shared" si="15"/>
        <v>651</v>
      </c>
      <c r="V990" s="246"/>
      <c r="W990" s="246"/>
    </row>
    <row r="991" spans="2:23" ht="26.25" x14ac:dyDescent="0.3">
      <c r="B991" s="18">
        <v>924</v>
      </c>
      <c r="C991" s="19">
        <v>-1</v>
      </c>
      <c r="D991" s="172" t="s">
        <v>2357</v>
      </c>
      <c r="E991" s="141" t="s">
        <v>4026</v>
      </c>
      <c r="F991" s="142" t="s">
        <v>7</v>
      </c>
      <c r="G991" s="143" t="s">
        <v>350</v>
      </c>
      <c r="H991" s="138">
        <v>5</v>
      </c>
      <c r="I991" s="139">
        <v>1</v>
      </c>
      <c r="J991" s="140">
        <v>5</v>
      </c>
      <c r="K991" s="274"/>
      <c r="L991" s="46"/>
      <c r="M991" s="266" t="s">
        <v>3727</v>
      </c>
      <c r="N991" s="253" t="s">
        <v>960</v>
      </c>
      <c r="O991" s="97"/>
      <c r="Q991" s="162" t="s">
        <v>2470</v>
      </c>
      <c r="R991" s="167" t="s">
        <v>323</v>
      </c>
      <c r="S991" s="160">
        <v>1038</v>
      </c>
      <c r="T991" s="163">
        <v>703</v>
      </c>
      <c r="U991" s="164">
        <f t="shared" si="15"/>
        <v>-335</v>
      </c>
      <c r="V991" s="246"/>
      <c r="W991" s="246"/>
    </row>
    <row r="992" spans="2:23" ht="28.5" x14ac:dyDescent="0.3">
      <c r="B992" s="18">
        <v>924</v>
      </c>
      <c r="C992" s="19">
        <v>-1</v>
      </c>
      <c r="D992" s="172" t="s">
        <v>3127</v>
      </c>
      <c r="E992" s="141" t="s">
        <v>4026</v>
      </c>
      <c r="F992" s="142" t="s">
        <v>7</v>
      </c>
      <c r="G992" s="143" t="s">
        <v>3128</v>
      </c>
      <c r="H992" s="138">
        <v>5</v>
      </c>
      <c r="I992" s="139">
        <v>1</v>
      </c>
      <c r="J992" s="140">
        <v>5</v>
      </c>
      <c r="K992" s="274"/>
      <c r="L992" s="46"/>
      <c r="M992" s="263" t="s">
        <v>3734</v>
      </c>
      <c r="N992" s="253" t="s">
        <v>960</v>
      </c>
      <c r="O992" s="77"/>
      <c r="Q992" s="162" t="s">
        <v>3333</v>
      </c>
      <c r="R992" s="167" t="s">
        <v>3305</v>
      </c>
      <c r="S992" s="160">
        <v>924</v>
      </c>
      <c r="T992" s="163">
        <v>338</v>
      </c>
      <c r="U992" s="164">
        <f t="shared" si="15"/>
        <v>-586</v>
      </c>
      <c r="V992" s="246"/>
      <c r="W992" s="246"/>
    </row>
    <row r="993" spans="2:23" ht="26.25" x14ac:dyDescent="0.3">
      <c r="B993" s="18">
        <v>924</v>
      </c>
      <c r="C993" s="19">
        <v>-1</v>
      </c>
      <c r="D993" s="172" t="s">
        <v>4131</v>
      </c>
      <c r="E993" s="141" t="s">
        <v>4026</v>
      </c>
      <c r="F993" s="142" t="s">
        <v>7</v>
      </c>
      <c r="G993" s="143" t="s">
        <v>4132</v>
      </c>
      <c r="H993" s="138">
        <v>5</v>
      </c>
      <c r="I993" s="139">
        <v>1</v>
      </c>
      <c r="J993" s="140">
        <v>5</v>
      </c>
      <c r="K993" s="274"/>
      <c r="L993" s="46"/>
      <c r="M993" s="263" t="s">
        <v>4127</v>
      </c>
      <c r="N993" s="253" t="s">
        <v>960</v>
      </c>
      <c r="O993" s="77"/>
      <c r="Q993" s="162" t="s">
        <v>1413</v>
      </c>
      <c r="R993" s="167" t="s">
        <v>2921</v>
      </c>
      <c r="S993" s="160">
        <v>272</v>
      </c>
      <c r="T993" s="163">
        <v>1063</v>
      </c>
      <c r="U993" s="164">
        <f t="shared" si="15"/>
        <v>791</v>
      </c>
      <c r="V993" s="246"/>
      <c r="W993" s="246"/>
    </row>
    <row r="994" spans="2:23" ht="26.25" x14ac:dyDescent="0.3">
      <c r="B994" s="18">
        <v>924</v>
      </c>
      <c r="C994" s="19">
        <v>-1</v>
      </c>
      <c r="D994" s="172" t="s">
        <v>5360</v>
      </c>
      <c r="E994" s="141" t="s">
        <v>4026</v>
      </c>
      <c r="F994" s="142" t="s">
        <v>7</v>
      </c>
      <c r="G994" s="143" t="s">
        <v>5361</v>
      </c>
      <c r="H994" s="138">
        <v>5</v>
      </c>
      <c r="I994" s="139">
        <v>1</v>
      </c>
      <c r="J994" s="140">
        <v>5</v>
      </c>
      <c r="K994" s="274"/>
      <c r="L994" s="46"/>
      <c r="M994" s="266" t="s">
        <v>5362</v>
      </c>
      <c r="N994" s="245"/>
      <c r="O994" s="97"/>
      <c r="Q994" s="162" t="s">
        <v>1417</v>
      </c>
      <c r="R994" s="167" t="s">
        <v>1649</v>
      </c>
      <c r="S994" s="161">
        <v>1112</v>
      </c>
      <c r="T994" s="163">
        <v>104</v>
      </c>
      <c r="U994" s="164">
        <f t="shared" si="15"/>
        <v>-1008</v>
      </c>
      <c r="V994" s="246"/>
      <c r="W994" s="246"/>
    </row>
    <row r="995" spans="2:23" ht="26.25" x14ac:dyDescent="0.3">
      <c r="B995" s="18">
        <v>924</v>
      </c>
      <c r="C995" s="19">
        <v>-1</v>
      </c>
      <c r="D995" s="172" t="s">
        <v>2708</v>
      </c>
      <c r="E995" s="141" t="s">
        <v>4026</v>
      </c>
      <c r="F995" s="142" t="s">
        <v>7</v>
      </c>
      <c r="G995" s="143" t="s">
        <v>323</v>
      </c>
      <c r="H995" s="138">
        <v>5</v>
      </c>
      <c r="I995" s="139">
        <v>1</v>
      </c>
      <c r="J995" s="140">
        <v>5</v>
      </c>
      <c r="K995" s="274"/>
      <c r="L995" s="46"/>
      <c r="M995" s="266" t="s">
        <v>3732</v>
      </c>
      <c r="N995" s="253" t="s">
        <v>960</v>
      </c>
      <c r="O995" s="77"/>
      <c r="Q995" s="162" t="s">
        <v>3561</v>
      </c>
      <c r="R995" s="167" t="s">
        <v>3480</v>
      </c>
      <c r="S995" s="160">
        <v>174</v>
      </c>
      <c r="T995" s="163">
        <v>124</v>
      </c>
      <c r="U995" s="164">
        <f t="shared" si="15"/>
        <v>-50</v>
      </c>
      <c r="V995" s="246"/>
      <c r="W995" s="246"/>
    </row>
    <row r="996" spans="2:23" ht="26.25" x14ac:dyDescent="0.3">
      <c r="B996" s="18">
        <v>924</v>
      </c>
      <c r="C996" s="19">
        <v>-1</v>
      </c>
      <c r="D996" s="172" t="s">
        <v>5365</v>
      </c>
      <c r="E996" s="141" t="s">
        <v>4026</v>
      </c>
      <c r="F996" s="142" t="s">
        <v>7</v>
      </c>
      <c r="G996" s="143" t="s">
        <v>5366</v>
      </c>
      <c r="H996" s="138">
        <v>5</v>
      </c>
      <c r="I996" s="139">
        <v>1</v>
      </c>
      <c r="J996" s="140">
        <v>5</v>
      </c>
      <c r="K996" s="274"/>
      <c r="L996" s="46"/>
      <c r="M996" s="266" t="s">
        <v>5362</v>
      </c>
      <c r="N996" s="253"/>
      <c r="O996" s="77"/>
      <c r="Q996" s="162" t="s">
        <v>1420</v>
      </c>
      <c r="R996" s="167" t="s">
        <v>764</v>
      </c>
      <c r="S996" s="160">
        <v>85</v>
      </c>
      <c r="T996" s="163">
        <v>419</v>
      </c>
      <c r="U996" s="164">
        <f t="shared" si="15"/>
        <v>334</v>
      </c>
      <c r="V996" s="246"/>
      <c r="W996" s="246"/>
    </row>
    <row r="997" spans="2:23" ht="26.25" x14ac:dyDescent="0.3">
      <c r="B997" s="18">
        <v>924</v>
      </c>
      <c r="C997" s="19">
        <v>-1</v>
      </c>
      <c r="D997" s="172" t="s">
        <v>996</v>
      </c>
      <c r="E997" s="141" t="s">
        <v>4026</v>
      </c>
      <c r="F997" s="142" t="s">
        <v>7</v>
      </c>
      <c r="G997" s="143" t="s">
        <v>3305</v>
      </c>
      <c r="H997" s="138">
        <v>5</v>
      </c>
      <c r="I997" s="139">
        <v>1</v>
      </c>
      <c r="J997" s="140">
        <v>5</v>
      </c>
      <c r="K997" s="274"/>
      <c r="L997" s="46"/>
      <c r="M997" s="266" t="s">
        <v>3735</v>
      </c>
      <c r="N997" s="253" t="s">
        <v>960</v>
      </c>
      <c r="O997" s="77"/>
      <c r="Q997" s="162" t="s">
        <v>1421</v>
      </c>
      <c r="R997" s="167" t="s">
        <v>358</v>
      </c>
      <c r="S997" s="160">
        <v>752</v>
      </c>
      <c r="T997" s="163">
        <v>593</v>
      </c>
      <c r="U997" s="164">
        <f t="shared" si="15"/>
        <v>-159</v>
      </c>
      <c r="V997" s="246"/>
      <c r="W997" s="246"/>
    </row>
    <row r="998" spans="2:23" ht="26.25" x14ac:dyDescent="0.3">
      <c r="B998" s="18">
        <v>924</v>
      </c>
      <c r="C998" s="19">
        <v>-1</v>
      </c>
      <c r="D998" s="172" t="s">
        <v>3202</v>
      </c>
      <c r="E998" s="141" t="s">
        <v>4026</v>
      </c>
      <c r="F998" s="142" t="s">
        <v>7</v>
      </c>
      <c r="G998" s="143" t="s">
        <v>2923</v>
      </c>
      <c r="H998" s="138">
        <v>5</v>
      </c>
      <c r="I998" s="139">
        <v>1</v>
      </c>
      <c r="J998" s="140">
        <v>5</v>
      </c>
      <c r="K998" s="274"/>
      <c r="L998" s="46"/>
      <c r="M998" s="266" t="s">
        <v>3728</v>
      </c>
      <c r="N998" s="253" t="s">
        <v>960</v>
      </c>
      <c r="O998" s="97"/>
      <c r="Q998" s="162" t="s">
        <v>2471</v>
      </c>
      <c r="R998" s="167" t="s">
        <v>2085</v>
      </c>
      <c r="S998" s="160">
        <v>520</v>
      </c>
      <c r="T998" s="163">
        <v>1136</v>
      </c>
      <c r="U998" s="164">
        <f t="shared" si="15"/>
        <v>616</v>
      </c>
      <c r="V998" s="246"/>
      <c r="W998" s="246"/>
    </row>
    <row r="999" spans="2:23" ht="28.5" x14ac:dyDescent="0.3">
      <c r="B999" s="18">
        <v>924</v>
      </c>
      <c r="C999" s="19">
        <v>-1</v>
      </c>
      <c r="D999" s="172" t="s">
        <v>2881</v>
      </c>
      <c r="E999" s="141" t="s">
        <v>4026</v>
      </c>
      <c r="F999" s="142" t="s">
        <v>7</v>
      </c>
      <c r="G999" s="143" t="s">
        <v>4347</v>
      </c>
      <c r="H999" s="138">
        <v>5</v>
      </c>
      <c r="I999" s="139">
        <v>1</v>
      </c>
      <c r="J999" s="140">
        <v>5</v>
      </c>
      <c r="K999" s="274"/>
      <c r="L999" s="46"/>
      <c r="M999" s="266" t="s">
        <v>4348</v>
      </c>
      <c r="N999" s="253" t="s">
        <v>960</v>
      </c>
      <c r="O999" s="77"/>
      <c r="Q999" s="162" t="s">
        <v>1422</v>
      </c>
      <c r="R999" s="167" t="s">
        <v>2065</v>
      </c>
      <c r="S999" s="160">
        <v>1311</v>
      </c>
      <c r="T999" s="163">
        <v>244</v>
      </c>
      <c r="U999" s="164">
        <f t="shared" si="15"/>
        <v>-1067</v>
      </c>
      <c r="V999" s="246"/>
      <c r="W999" s="246"/>
    </row>
    <row r="1000" spans="2:23" ht="28.5" x14ac:dyDescent="0.3">
      <c r="B1000" s="18">
        <v>924</v>
      </c>
      <c r="C1000" s="19">
        <v>-1</v>
      </c>
      <c r="D1000" s="172" t="s">
        <v>3124</v>
      </c>
      <c r="E1000" s="141" t="s">
        <v>4026</v>
      </c>
      <c r="F1000" s="142" t="s">
        <v>7</v>
      </c>
      <c r="G1000" s="143" t="s">
        <v>3125</v>
      </c>
      <c r="H1000" s="138">
        <v>5</v>
      </c>
      <c r="I1000" s="139">
        <v>1</v>
      </c>
      <c r="J1000" s="140">
        <v>5</v>
      </c>
      <c r="K1000" s="274"/>
      <c r="L1000" s="46"/>
      <c r="M1000" s="263" t="s">
        <v>3730</v>
      </c>
      <c r="N1000" s="253" t="s">
        <v>960</v>
      </c>
      <c r="O1000" s="77"/>
      <c r="Q1000" s="162" t="s">
        <v>1426</v>
      </c>
      <c r="R1000" s="167" t="s">
        <v>1284</v>
      </c>
      <c r="S1000" s="160">
        <v>1311</v>
      </c>
      <c r="T1000" s="163">
        <v>593</v>
      </c>
      <c r="U1000" s="164">
        <f t="shared" si="15"/>
        <v>-718</v>
      </c>
      <c r="V1000" s="246"/>
      <c r="W1000" s="246"/>
    </row>
    <row r="1001" spans="2:23" ht="26.25" x14ac:dyDescent="0.3">
      <c r="B1001" s="18">
        <v>924</v>
      </c>
      <c r="C1001" s="19">
        <v>-1</v>
      </c>
      <c r="D1001" s="172" t="s">
        <v>4128</v>
      </c>
      <c r="E1001" s="141" t="s">
        <v>4026</v>
      </c>
      <c r="F1001" s="142" t="s">
        <v>7</v>
      </c>
      <c r="G1001" s="143" t="s">
        <v>4129</v>
      </c>
      <c r="H1001" s="138">
        <v>5</v>
      </c>
      <c r="I1001" s="139">
        <v>1</v>
      </c>
      <c r="J1001" s="140">
        <v>5</v>
      </c>
      <c r="K1001" s="274"/>
      <c r="L1001" s="46"/>
      <c r="M1001" s="263" t="s">
        <v>4127</v>
      </c>
      <c r="N1001" s="253" t="s">
        <v>960</v>
      </c>
      <c r="O1001" s="97"/>
      <c r="Q1001" s="162" t="s">
        <v>1427</v>
      </c>
      <c r="R1001" s="167" t="s">
        <v>3343</v>
      </c>
      <c r="S1001" s="160">
        <v>610</v>
      </c>
      <c r="T1001" s="163">
        <v>703</v>
      </c>
      <c r="U1001" s="164">
        <f t="shared" si="15"/>
        <v>93</v>
      </c>
      <c r="V1001" s="246"/>
      <c r="W1001" s="246"/>
    </row>
    <row r="1002" spans="2:23" ht="26.25" x14ac:dyDescent="0.3">
      <c r="B1002" s="18">
        <v>924</v>
      </c>
      <c r="C1002" s="19">
        <v>-1</v>
      </c>
      <c r="D1002" s="172" t="s">
        <v>4638</v>
      </c>
      <c r="E1002" s="141" t="s">
        <v>4026</v>
      </c>
      <c r="F1002" s="142" t="s">
        <v>7</v>
      </c>
      <c r="G1002" s="143" t="s">
        <v>5614</v>
      </c>
      <c r="H1002" s="138">
        <v>5</v>
      </c>
      <c r="I1002" s="139">
        <v>1</v>
      </c>
      <c r="J1002" s="140">
        <v>5</v>
      </c>
      <c r="K1002" s="274"/>
      <c r="L1002" s="46"/>
      <c r="M1002" s="266" t="s">
        <v>5675</v>
      </c>
      <c r="N1002" s="235"/>
      <c r="O1002" s="96"/>
      <c r="Q1002" s="162" t="s">
        <v>3562</v>
      </c>
      <c r="R1002" s="167" t="s">
        <v>3512</v>
      </c>
      <c r="S1002" s="160">
        <v>1112</v>
      </c>
      <c r="T1002" s="163">
        <v>855</v>
      </c>
      <c r="U1002" s="164">
        <f t="shared" si="15"/>
        <v>-257</v>
      </c>
      <c r="V1002" s="246"/>
      <c r="W1002" s="246"/>
    </row>
    <row r="1003" spans="2:23" ht="26.25" x14ac:dyDescent="0.3">
      <c r="B1003" s="18">
        <v>924</v>
      </c>
      <c r="C1003" s="19">
        <v>-1</v>
      </c>
      <c r="D1003" s="172" t="s">
        <v>4349</v>
      </c>
      <c r="E1003" s="141" t="s">
        <v>4026</v>
      </c>
      <c r="F1003" s="142" t="s">
        <v>7</v>
      </c>
      <c r="G1003" s="143" t="s">
        <v>4350</v>
      </c>
      <c r="H1003" s="138">
        <v>5</v>
      </c>
      <c r="I1003" s="139">
        <v>1</v>
      </c>
      <c r="J1003" s="140">
        <v>5</v>
      </c>
      <c r="K1003" s="274"/>
      <c r="L1003" s="46"/>
      <c r="M1003" s="263" t="s">
        <v>4351</v>
      </c>
      <c r="N1003" s="253" t="s">
        <v>960</v>
      </c>
      <c r="O1003" s="77"/>
      <c r="Q1003" s="162" t="s">
        <v>4393</v>
      </c>
      <c r="R1003" s="167" t="s">
        <v>4380</v>
      </c>
      <c r="S1003" s="160">
        <v>1451</v>
      </c>
      <c r="T1003" s="163">
        <v>1335</v>
      </c>
      <c r="U1003" s="164">
        <f t="shared" si="15"/>
        <v>-116</v>
      </c>
      <c r="V1003" s="246"/>
      <c r="W1003" s="246"/>
    </row>
    <row r="1004" spans="2:23" ht="26.25" x14ac:dyDescent="0.3">
      <c r="B1004" s="18">
        <v>924</v>
      </c>
      <c r="C1004" s="19">
        <v>-1</v>
      </c>
      <c r="D1004" s="172" t="s">
        <v>2932</v>
      </c>
      <c r="E1004" s="141" t="s">
        <v>4026</v>
      </c>
      <c r="F1004" s="142" t="s">
        <v>7</v>
      </c>
      <c r="G1004" s="143" t="s">
        <v>2933</v>
      </c>
      <c r="H1004" s="138">
        <v>5</v>
      </c>
      <c r="I1004" s="139">
        <v>1</v>
      </c>
      <c r="J1004" s="140">
        <v>5</v>
      </c>
      <c r="K1004" s="274"/>
      <c r="L1004" s="46"/>
      <c r="M1004" s="266" t="s">
        <v>3731</v>
      </c>
      <c r="N1004" s="253" t="s">
        <v>960</v>
      </c>
      <c r="O1004" s="77"/>
      <c r="Q1004" s="162" t="s">
        <v>2334</v>
      </c>
      <c r="R1004" s="167" t="s">
        <v>128</v>
      </c>
      <c r="S1004" s="160">
        <v>691</v>
      </c>
      <c r="T1004" s="163">
        <v>1335</v>
      </c>
      <c r="U1004" s="164">
        <f t="shared" si="15"/>
        <v>644</v>
      </c>
      <c r="V1004" s="246"/>
      <c r="W1004" s="246"/>
    </row>
    <row r="1005" spans="2:23" ht="26.25" x14ac:dyDescent="0.3">
      <c r="B1005" s="18">
        <v>924</v>
      </c>
      <c r="C1005" s="19">
        <v>-1</v>
      </c>
      <c r="D1005" s="172" t="s">
        <v>1286</v>
      </c>
      <c r="E1005" s="141" t="s">
        <v>4026</v>
      </c>
      <c r="F1005" s="142" t="s">
        <v>7</v>
      </c>
      <c r="G1005" s="143" t="s">
        <v>323</v>
      </c>
      <c r="H1005" s="138">
        <v>5</v>
      </c>
      <c r="I1005" s="139">
        <v>1</v>
      </c>
      <c r="J1005" s="140">
        <v>5</v>
      </c>
      <c r="K1005" s="274"/>
      <c r="L1005" s="46"/>
      <c r="M1005" s="266" t="s">
        <v>4479</v>
      </c>
      <c r="N1005" s="253" t="s">
        <v>960</v>
      </c>
      <c r="O1005" s="77"/>
      <c r="Q1005" s="162" t="s">
        <v>1431</v>
      </c>
      <c r="R1005" s="167" t="s">
        <v>1383</v>
      </c>
      <c r="S1005" s="160">
        <v>1112</v>
      </c>
      <c r="T1005" s="163">
        <v>244</v>
      </c>
      <c r="U1005" s="164">
        <f t="shared" si="15"/>
        <v>-868</v>
      </c>
      <c r="V1005" s="246"/>
      <c r="W1005" s="246"/>
    </row>
    <row r="1006" spans="2:23" ht="26.25" x14ac:dyDescent="0.3">
      <c r="B1006" s="18">
        <v>924</v>
      </c>
      <c r="C1006" s="19">
        <v>-1</v>
      </c>
      <c r="D1006" s="172" t="s">
        <v>2359</v>
      </c>
      <c r="E1006" s="141" t="s">
        <v>4026</v>
      </c>
      <c r="F1006" s="142" t="s">
        <v>7</v>
      </c>
      <c r="G1006" s="143" t="s">
        <v>2429</v>
      </c>
      <c r="H1006" s="138">
        <v>5</v>
      </c>
      <c r="I1006" s="139">
        <v>1</v>
      </c>
      <c r="J1006" s="140">
        <v>5</v>
      </c>
      <c r="K1006" s="274"/>
      <c r="L1006" s="46"/>
      <c r="M1006" s="266" t="s">
        <v>3727</v>
      </c>
      <c r="N1006" s="253" t="s">
        <v>960</v>
      </c>
      <c r="O1006" s="77"/>
      <c r="Q1006" s="162" t="s">
        <v>1433</v>
      </c>
      <c r="R1006" s="167" t="s">
        <v>245</v>
      </c>
      <c r="S1006" s="160">
        <v>558</v>
      </c>
      <c r="T1006" s="163">
        <v>1136</v>
      </c>
      <c r="U1006" s="164">
        <f t="shared" si="15"/>
        <v>578</v>
      </c>
      <c r="V1006" s="246"/>
      <c r="W1006" s="246"/>
    </row>
    <row r="1007" spans="2:23" ht="26.25" x14ac:dyDescent="0.3">
      <c r="B1007" s="18">
        <v>924</v>
      </c>
      <c r="C1007" s="19">
        <v>-1</v>
      </c>
      <c r="D1007" s="172" t="s">
        <v>4125</v>
      </c>
      <c r="E1007" s="141" t="s">
        <v>4026</v>
      </c>
      <c r="F1007" s="142" t="s">
        <v>7</v>
      </c>
      <c r="G1007" s="143" t="s">
        <v>4126</v>
      </c>
      <c r="H1007" s="138">
        <v>5</v>
      </c>
      <c r="I1007" s="139">
        <v>1</v>
      </c>
      <c r="J1007" s="140">
        <v>5</v>
      </c>
      <c r="K1007" s="274"/>
      <c r="L1007" s="46"/>
      <c r="M1007" s="263" t="s">
        <v>4127</v>
      </c>
      <c r="N1007" s="253" t="s">
        <v>960</v>
      </c>
      <c r="O1007" s="77"/>
      <c r="Q1007" s="162" t="s">
        <v>3426</v>
      </c>
      <c r="R1007" s="167" t="s">
        <v>323</v>
      </c>
      <c r="S1007" s="160">
        <v>1112</v>
      </c>
      <c r="T1007" s="163">
        <v>1136</v>
      </c>
      <c r="U1007" s="164">
        <f t="shared" si="15"/>
        <v>24</v>
      </c>
      <c r="V1007" s="246"/>
      <c r="W1007" s="246"/>
    </row>
    <row r="1008" spans="2:23" ht="26.25" x14ac:dyDescent="0.3">
      <c r="B1008" s="18">
        <v>924</v>
      </c>
      <c r="C1008" s="19">
        <v>-1</v>
      </c>
      <c r="D1008" s="172" t="s">
        <v>2710</v>
      </c>
      <c r="E1008" s="141" t="s">
        <v>4026</v>
      </c>
      <c r="F1008" s="142" t="s">
        <v>7</v>
      </c>
      <c r="G1008" s="143" t="s">
        <v>323</v>
      </c>
      <c r="H1008" s="138">
        <v>5</v>
      </c>
      <c r="I1008" s="139">
        <v>1</v>
      </c>
      <c r="J1008" s="140">
        <v>5</v>
      </c>
      <c r="K1008" s="274"/>
      <c r="L1008" s="46"/>
      <c r="M1008" s="273" t="s">
        <v>3732</v>
      </c>
      <c r="N1008" s="253" t="s">
        <v>960</v>
      </c>
      <c r="O1008" s="77"/>
      <c r="Q1008" s="162" t="s">
        <v>1437</v>
      </c>
      <c r="R1008" s="167" t="s">
        <v>178</v>
      </c>
      <c r="S1008" s="160">
        <v>211</v>
      </c>
      <c r="T1008" s="163">
        <v>161</v>
      </c>
      <c r="U1008" s="164">
        <f t="shared" si="15"/>
        <v>-50</v>
      </c>
      <c r="V1008" s="246"/>
      <c r="W1008" s="246"/>
    </row>
    <row r="1009" spans="2:23" ht="26.25" x14ac:dyDescent="0.3">
      <c r="B1009" s="18">
        <v>924</v>
      </c>
      <c r="C1009" s="19">
        <v>-1</v>
      </c>
      <c r="D1009" s="172" t="s">
        <v>2706</v>
      </c>
      <c r="E1009" s="141" t="s">
        <v>4026</v>
      </c>
      <c r="F1009" s="142" t="s">
        <v>7</v>
      </c>
      <c r="G1009" s="143" t="s">
        <v>2707</v>
      </c>
      <c r="H1009" s="138">
        <v>5</v>
      </c>
      <c r="I1009" s="139">
        <v>1</v>
      </c>
      <c r="J1009" s="140">
        <v>5</v>
      </c>
      <c r="K1009" s="274"/>
      <c r="L1009" s="46"/>
      <c r="M1009" s="263" t="s">
        <v>3725</v>
      </c>
      <c r="N1009" s="253" t="s">
        <v>960</v>
      </c>
      <c r="O1009" s="77"/>
      <c r="Q1009" s="162" t="s">
        <v>1440</v>
      </c>
      <c r="R1009" s="167" t="s">
        <v>4468</v>
      </c>
      <c r="S1009" s="160">
        <v>146</v>
      </c>
      <c r="T1009" s="163">
        <v>562</v>
      </c>
      <c r="U1009" s="164">
        <f t="shared" si="15"/>
        <v>416</v>
      </c>
      <c r="V1009" s="246"/>
      <c r="W1009" s="246"/>
    </row>
    <row r="1010" spans="2:23" ht="28.5" x14ac:dyDescent="0.3">
      <c r="B1010" s="18">
        <v>924</v>
      </c>
      <c r="C1010" s="19">
        <v>-1</v>
      </c>
      <c r="D1010" s="172" t="s">
        <v>2929</v>
      </c>
      <c r="E1010" s="141" t="s">
        <v>4026</v>
      </c>
      <c r="F1010" s="142" t="s">
        <v>7</v>
      </c>
      <c r="G1010" s="143" t="s">
        <v>4451</v>
      </c>
      <c r="H1010" s="138">
        <v>5</v>
      </c>
      <c r="I1010" s="139">
        <v>1</v>
      </c>
      <c r="J1010" s="140">
        <v>5</v>
      </c>
      <c r="K1010" s="274"/>
      <c r="L1010" s="46"/>
      <c r="M1010" s="266" t="s">
        <v>3731</v>
      </c>
      <c r="N1010" s="253" t="s">
        <v>960</v>
      </c>
      <c r="O1010" s="97"/>
      <c r="Q1010" s="162" t="s">
        <v>1443</v>
      </c>
      <c r="R1010" s="167" t="s">
        <v>2409</v>
      </c>
      <c r="S1010" s="160">
        <v>418</v>
      </c>
      <c r="T1010" s="163">
        <v>286</v>
      </c>
      <c r="U1010" s="164">
        <f t="shared" si="15"/>
        <v>-132</v>
      </c>
      <c r="V1010" s="246"/>
      <c r="W1010" s="246"/>
    </row>
    <row r="1011" spans="2:23" ht="28.5" x14ac:dyDescent="0.3">
      <c r="B1011" s="18">
        <v>924</v>
      </c>
      <c r="C1011" s="19">
        <v>-1</v>
      </c>
      <c r="D1011" s="172" t="s">
        <v>4258</v>
      </c>
      <c r="E1011" s="141" t="s">
        <v>4026</v>
      </c>
      <c r="F1011" s="142" t="s">
        <v>7</v>
      </c>
      <c r="G1011" s="143" t="s">
        <v>4259</v>
      </c>
      <c r="H1011" s="138">
        <v>5</v>
      </c>
      <c r="I1011" s="139">
        <v>1</v>
      </c>
      <c r="J1011" s="140">
        <v>5</v>
      </c>
      <c r="K1011" s="274"/>
      <c r="L1011" s="46"/>
      <c r="M1011" s="266" t="s">
        <v>4251</v>
      </c>
      <c r="N1011" s="253" t="s">
        <v>960</v>
      </c>
      <c r="O1011" s="77"/>
      <c r="Q1011" s="162" t="s">
        <v>1446</v>
      </c>
      <c r="R1011" s="167" t="s">
        <v>2517</v>
      </c>
      <c r="S1011" s="160">
        <v>840</v>
      </c>
      <c r="T1011" s="163">
        <v>1063</v>
      </c>
      <c r="U1011" s="164">
        <f t="shared" si="15"/>
        <v>223</v>
      </c>
      <c r="V1011" s="246"/>
      <c r="W1011" s="246"/>
    </row>
    <row r="1012" spans="2:23" ht="26.25" x14ac:dyDescent="0.3">
      <c r="B1012" s="18">
        <v>924</v>
      </c>
      <c r="C1012" s="19">
        <v>-1</v>
      </c>
      <c r="D1012" s="172" t="s">
        <v>2174</v>
      </c>
      <c r="E1012" s="141" t="s">
        <v>4026</v>
      </c>
      <c r="F1012" s="142" t="s">
        <v>7</v>
      </c>
      <c r="G1012" s="143" t="s">
        <v>2606</v>
      </c>
      <c r="H1012" s="138">
        <v>5</v>
      </c>
      <c r="I1012" s="139">
        <v>1</v>
      </c>
      <c r="J1012" s="140">
        <v>5</v>
      </c>
      <c r="K1012" s="274"/>
      <c r="L1012" s="46"/>
      <c r="M1012" s="263" t="s">
        <v>3729</v>
      </c>
      <c r="N1012" s="253" t="s">
        <v>960</v>
      </c>
      <c r="O1012" s="77"/>
      <c r="Q1012" s="162" t="s">
        <v>1451</v>
      </c>
      <c r="R1012" s="167" t="s">
        <v>1353</v>
      </c>
      <c r="S1012" s="160">
        <v>211</v>
      </c>
      <c r="T1012" s="163">
        <v>940</v>
      </c>
      <c r="U1012" s="164">
        <f t="shared" si="15"/>
        <v>729</v>
      </c>
      <c r="V1012" s="246"/>
      <c r="W1012" s="246"/>
    </row>
    <row r="1013" spans="2:23" ht="26.25" x14ac:dyDescent="0.3">
      <c r="B1013" s="18">
        <v>924</v>
      </c>
      <c r="C1013" s="19">
        <v>-1</v>
      </c>
      <c r="D1013" s="172" t="s">
        <v>3736</v>
      </c>
      <c r="E1013" s="141" t="s">
        <v>4026</v>
      </c>
      <c r="F1013" s="142" t="s">
        <v>7</v>
      </c>
      <c r="G1013" s="143" t="s">
        <v>3737</v>
      </c>
      <c r="H1013" s="138">
        <v>5</v>
      </c>
      <c r="I1013" s="139">
        <v>1</v>
      </c>
      <c r="J1013" s="140">
        <v>5</v>
      </c>
      <c r="K1013" s="274"/>
      <c r="L1013" s="46"/>
      <c r="M1013" s="266" t="s">
        <v>3738</v>
      </c>
      <c r="N1013" s="253" t="s">
        <v>960</v>
      </c>
      <c r="O1013" s="97"/>
      <c r="Q1013" s="162" t="s">
        <v>3964</v>
      </c>
      <c r="R1013" s="167" t="s">
        <v>3948</v>
      </c>
      <c r="S1013" s="160">
        <v>840</v>
      </c>
      <c r="T1013" s="163">
        <v>270</v>
      </c>
      <c r="U1013" s="164">
        <f t="shared" si="15"/>
        <v>-570</v>
      </c>
      <c r="V1013" s="246"/>
      <c r="W1013" s="246"/>
    </row>
    <row r="1014" spans="2:23" ht="57" x14ac:dyDescent="0.3">
      <c r="B1014" s="18">
        <v>924</v>
      </c>
      <c r="C1014" s="19">
        <v>-1</v>
      </c>
      <c r="D1014" s="172" t="s">
        <v>3999</v>
      </c>
      <c r="E1014" s="141" t="s">
        <v>4026</v>
      </c>
      <c r="F1014" s="142" t="s">
        <v>7</v>
      </c>
      <c r="G1014" s="143" t="s">
        <v>4000</v>
      </c>
      <c r="H1014" s="138">
        <v>5</v>
      </c>
      <c r="I1014" s="139">
        <v>1</v>
      </c>
      <c r="J1014" s="140">
        <v>5</v>
      </c>
      <c r="K1014" s="274"/>
      <c r="L1014" s="46"/>
      <c r="M1014" s="263" t="s">
        <v>3998</v>
      </c>
      <c r="N1014" s="253" t="s">
        <v>960</v>
      </c>
      <c r="O1014" s="77"/>
      <c r="Q1014" s="162" t="s">
        <v>1453</v>
      </c>
      <c r="R1014" s="167" t="s">
        <v>2509</v>
      </c>
      <c r="S1014" s="160">
        <v>31</v>
      </c>
      <c r="T1014" s="163">
        <v>940</v>
      </c>
      <c r="U1014" s="164">
        <f t="shared" si="15"/>
        <v>909</v>
      </c>
      <c r="V1014" s="246"/>
      <c r="W1014" s="246"/>
    </row>
    <row r="1015" spans="2:23" ht="26.25" x14ac:dyDescent="0.3">
      <c r="B1015" s="18">
        <v>924</v>
      </c>
      <c r="C1015" s="19">
        <v>-1</v>
      </c>
      <c r="D1015" s="172" t="s">
        <v>4609</v>
      </c>
      <c r="E1015" s="141" t="s">
        <v>4026</v>
      </c>
      <c r="F1015" s="142" t="s">
        <v>7</v>
      </c>
      <c r="G1015" s="143" t="s">
        <v>3105</v>
      </c>
      <c r="H1015" s="138">
        <v>5</v>
      </c>
      <c r="I1015" s="139">
        <v>1</v>
      </c>
      <c r="J1015" s="140">
        <v>5</v>
      </c>
      <c r="K1015" s="274"/>
      <c r="L1015" s="46"/>
      <c r="M1015" s="266" t="s">
        <v>4608</v>
      </c>
      <c r="N1015" s="235" t="s">
        <v>960</v>
      </c>
      <c r="O1015" s="77"/>
      <c r="Q1015" s="162" t="s">
        <v>1456</v>
      </c>
      <c r="R1015" s="167" t="s">
        <v>893</v>
      </c>
      <c r="S1015" s="160">
        <v>265</v>
      </c>
      <c r="T1015" s="163">
        <v>1136</v>
      </c>
      <c r="U1015" s="164">
        <f t="shared" si="15"/>
        <v>871</v>
      </c>
      <c r="V1015" s="246"/>
      <c r="W1015" s="246"/>
    </row>
    <row r="1016" spans="2:23" ht="26.25" x14ac:dyDescent="0.3">
      <c r="B1016" s="18">
        <v>924</v>
      </c>
      <c r="C1016" s="19">
        <v>-1</v>
      </c>
      <c r="D1016" s="172" t="s">
        <v>2568</v>
      </c>
      <c r="E1016" s="141" t="s">
        <v>4026</v>
      </c>
      <c r="F1016" s="142" t="s">
        <v>7</v>
      </c>
      <c r="G1016" s="143" t="s">
        <v>2607</v>
      </c>
      <c r="H1016" s="138">
        <v>5</v>
      </c>
      <c r="I1016" s="139">
        <v>1</v>
      </c>
      <c r="J1016" s="140">
        <v>5</v>
      </c>
      <c r="K1016" s="274"/>
      <c r="L1016" s="46"/>
      <c r="M1016" s="263" t="s">
        <v>3729</v>
      </c>
      <c r="N1016" s="253" t="s">
        <v>960</v>
      </c>
      <c r="O1016" s="77"/>
      <c r="Q1016" s="162" t="s">
        <v>2241</v>
      </c>
      <c r="R1016" s="167" t="s">
        <v>2217</v>
      </c>
      <c r="S1016" s="160">
        <v>1311</v>
      </c>
      <c r="T1016" s="163">
        <v>173</v>
      </c>
      <c r="U1016" s="164">
        <f t="shared" si="15"/>
        <v>-1138</v>
      </c>
      <c r="V1016" s="246"/>
      <c r="W1016" s="246"/>
    </row>
    <row r="1017" spans="2:23" ht="28.5" x14ac:dyDescent="0.3">
      <c r="B1017" s="18">
        <v>924</v>
      </c>
      <c r="C1017" s="19">
        <v>-1</v>
      </c>
      <c r="D1017" s="172" t="s">
        <v>4480</v>
      </c>
      <c r="E1017" s="141" t="s">
        <v>4026</v>
      </c>
      <c r="F1017" s="142" t="s">
        <v>7</v>
      </c>
      <c r="G1017" s="143" t="s">
        <v>323</v>
      </c>
      <c r="H1017" s="138">
        <v>5</v>
      </c>
      <c r="I1017" s="139">
        <v>1</v>
      </c>
      <c r="J1017" s="140">
        <v>5</v>
      </c>
      <c r="K1017" s="274"/>
      <c r="L1017" s="46"/>
      <c r="M1017" s="266" t="s">
        <v>4479</v>
      </c>
      <c r="N1017" s="253" t="s">
        <v>960</v>
      </c>
      <c r="O1017" s="77"/>
      <c r="Q1017" s="162" t="s">
        <v>1458</v>
      </c>
      <c r="R1017" s="167" t="s">
        <v>2832</v>
      </c>
      <c r="S1017" s="161">
        <v>359</v>
      </c>
      <c r="T1017" s="163">
        <v>84</v>
      </c>
      <c r="U1017" s="164">
        <f t="shared" si="15"/>
        <v>-275</v>
      </c>
      <c r="V1017" s="246"/>
      <c r="W1017" s="246"/>
    </row>
    <row r="1018" spans="2:23" ht="26.25" x14ac:dyDescent="0.3">
      <c r="B1018" s="18">
        <v>924</v>
      </c>
      <c r="C1018" s="19">
        <v>-1</v>
      </c>
      <c r="D1018" s="172" t="s">
        <v>1404</v>
      </c>
      <c r="E1018" s="141" t="s">
        <v>4026</v>
      </c>
      <c r="F1018" s="142" t="s">
        <v>7</v>
      </c>
      <c r="G1018" s="143" t="s">
        <v>1405</v>
      </c>
      <c r="H1018" s="138">
        <v>5</v>
      </c>
      <c r="I1018" s="139">
        <v>1</v>
      </c>
      <c r="J1018" s="140">
        <v>5</v>
      </c>
      <c r="K1018" s="274"/>
      <c r="L1018" s="46"/>
      <c r="M1018" s="266" t="s">
        <v>3712</v>
      </c>
      <c r="N1018" s="253" t="s">
        <v>960</v>
      </c>
      <c r="O1018" s="77"/>
      <c r="Q1018" s="162" t="s">
        <v>1460</v>
      </c>
      <c r="R1018" s="167" t="s">
        <v>1092</v>
      </c>
      <c r="S1018" s="160">
        <v>452</v>
      </c>
      <c r="T1018" s="163">
        <v>765</v>
      </c>
      <c r="U1018" s="164">
        <f t="shared" si="15"/>
        <v>313</v>
      </c>
      <c r="V1018" s="246"/>
      <c r="W1018" s="246"/>
    </row>
    <row r="1019" spans="2:23" ht="26.25" x14ac:dyDescent="0.3">
      <c r="B1019" s="18">
        <v>924</v>
      </c>
      <c r="C1019" s="19">
        <v>-1</v>
      </c>
      <c r="D1019" s="172" t="s">
        <v>2271</v>
      </c>
      <c r="E1019" s="141" t="s">
        <v>4026</v>
      </c>
      <c r="F1019" s="142" t="s">
        <v>7</v>
      </c>
      <c r="G1019" s="143" t="s">
        <v>2426</v>
      </c>
      <c r="H1019" s="138">
        <v>5</v>
      </c>
      <c r="I1019" s="139">
        <v>1</v>
      </c>
      <c r="J1019" s="140">
        <v>5</v>
      </c>
      <c r="K1019" s="274"/>
      <c r="L1019" s="46"/>
      <c r="M1019" s="263" t="s">
        <v>3726</v>
      </c>
      <c r="N1019" s="253" t="s">
        <v>960</v>
      </c>
      <c r="O1019" s="77"/>
      <c r="Q1019" s="162" t="s">
        <v>3269</v>
      </c>
      <c r="R1019" s="167" t="s">
        <v>3223</v>
      </c>
      <c r="S1019" s="160">
        <v>1311</v>
      </c>
      <c r="T1019" s="163">
        <v>522</v>
      </c>
      <c r="U1019" s="164">
        <f t="shared" si="15"/>
        <v>-789</v>
      </c>
      <c r="V1019" s="246"/>
      <c r="W1019" s="246"/>
    </row>
    <row r="1020" spans="2:23" ht="26.25" x14ac:dyDescent="0.3">
      <c r="B1020" s="18">
        <v>924</v>
      </c>
      <c r="C1020" s="19">
        <v>-1</v>
      </c>
      <c r="D1020" s="172" t="s">
        <v>4610</v>
      </c>
      <c r="E1020" s="141" t="s">
        <v>4026</v>
      </c>
      <c r="F1020" s="142" t="s">
        <v>7</v>
      </c>
      <c r="G1020" s="143" t="s">
        <v>323</v>
      </c>
      <c r="H1020" s="138">
        <v>5</v>
      </c>
      <c r="I1020" s="139">
        <v>1</v>
      </c>
      <c r="J1020" s="140">
        <v>5</v>
      </c>
      <c r="K1020" s="274"/>
      <c r="L1020" s="46"/>
      <c r="M1020" s="266" t="s">
        <v>4608</v>
      </c>
      <c r="N1020" s="235" t="s">
        <v>960</v>
      </c>
      <c r="O1020" s="77"/>
      <c r="Q1020" s="162" t="s">
        <v>2134</v>
      </c>
      <c r="R1020" s="167" t="s">
        <v>2090</v>
      </c>
      <c r="S1020" s="160">
        <v>520</v>
      </c>
      <c r="T1020" s="163">
        <v>1136</v>
      </c>
      <c r="U1020" s="164">
        <f t="shared" si="15"/>
        <v>616</v>
      </c>
      <c r="V1020" s="246"/>
      <c r="W1020" s="246"/>
    </row>
    <row r="1021" spans="2:23" ht="26.25" x14ac:dyDescent="0.3">
      <c r="B1021" s="18">
        <v>924</v>
      </c>
      <c r="C1021" s="19">
        <v>-1</v>
      </c>
      <c r="D1021" s="172" t="s">
        <v>5447</v>
      </c>
      <c r="E1021" s="141" t="s">
        <v>4026</v>
      </c>
      <c r="F1021" s="142" t="s">
        <v>7</v>
      </c>
      <c r="G1021" s="143" t="s">
        <v>5448</v>
      </c>
      <c r="H1021" s="138">
        <v>5</v>
      </c>
      <c r="I1021" s="139">
        <v>1</v>
      </c>
      <c r="J1021" s="140">
        <v>5</v>
      </c>
      <c r="K1021" s="274"/>
      <c r="L1021" s="46"/>
      <c r="M1021" s="266" t="s">
        <v>5449</v>
      </c>
      <c r="N1021" s="245"/>
      <c r="O1021" s="77"/>
      <c r="Q1021" s="162" t="s">
        <v>1463</v>
      </c>
      <c r="R1021" s="167" t="s">
        <v>1120</v>
      </c>
      <c r="S1021" s="160">
        <v>323</v>
      </c>
      <c r="T1021" s="163">
        <v>1335</v>
      </c>
      <c r="U1021" s="164">
        <f t="shared" si="15"/>
        <v>1012</v>
      </c>
      <c r="V1021" s="246"/>
      <c r="W1021" s="246"/>
    </row>
    <row r="1022" spans="2:23" ht="26.25" x14ac:dyDescent="0.3">
      <c r="B1022" s="18">
        <v>924</v>
      </c>
      <c r="C1022" s="19">
        <v>-1</v>
      </c>
      <c r="D1022" s="172" t="s">
        <v>3739</v>
      </c>
      <c r="E1022" s="141" t="s">
        <v>4026</v>
      </c>
      <c r="F1022" s="142" t="s">
        <v>7</v>
      </c>
      <c r="G1022" s="143" t="s">
        <v>3740</v>
      </c>
      <c r="H1022" s="138">
        <v>5</v>
      </c>
      <c r="I1022" s="139">
        <v>1</v>
      </c>
      <c r="J1022" s="140">
        <v>5</v>
      </c>
      <c r="K1022" s="274"/>
      <c r="L1022" s="46"/>
      <c r="M1022" s="266" t="s">
        <v>3738</v>
      </c>
      <c r="N1022" s="253" t="s">
        <v>960</v>
      </c>
      <c r="O1022" s="77"/>
      <c r="Q1022" s="162" t="s">
        <v>5422</v>
      </c>
      <c r="R1022" s="167" t="s">
        <v>5372</v>
      </c>
      <c r="S1022" s="160">
        <v>1112</v>
      </c>
      <c r="T1022" s="163">
        <v>616</v>
      </c>
      <c r="U1022" s="164">
        <f t="shared" si="15"/>
        <v>-496</v>
      </c>
      <c r="V1022" s="246"/>
      <c r="W1022" s="246"/>
    </row>
    <row r="1023" spans="2:23" ht="26.25" x14ac:dyDescent="0.3">
      <c r="B1023" s="18">
        <v>924</v>
      </c>
      <c r="C1023" s="19">
        <v>-1</v>
      </c>
      <c r="D1023" s="172" t="s">
        <v>5612</v>
      </c>
      <c r="E1023" s="141" t="s">
        <v>4026</v>
      </c>
      <c r="F1023" s="142" t="s">
        <v>7</v>
      </c>
      <c r="G1023" s="143" t="s">
        <v>860</v>
      </c>
      <c r="H1023" s="138">
        <v>5</v>
      </c>
      <c r="I1023" s="139">
        <v>1</v>
      </c>
      <c r="J1023" s="140">
        <v>5</v>
      </c>
      <c r="K1023" s="274"/>
      <c r="L1023" s="46"/>
      <c r="M1023" s="266" t="s">
        <v>5670</v>
      </c>
      <c r="N1023" s="235"/>
      <c r="O1023" s="77"/>
      <c r="Q1023" s="162" t="s">
        <v>2242</v>
      </c>
      <c r="R1023" s="167" t="s">
        <v>2923</v>
      </c>
      <c r="S1023" s="160">
        <v>467</v>
      </c>
      <c r="T1023" s="163">
        <v>1136</v>
      </c>
      <c r="U1023" s="164">
        <f t="shared" si="15"/>
        <v>669</v>
      </c>
      <c r="V1023" s="246"/>
      <c r="W1023" s="246"/>
    </row>
    <row r="1024" spans="2:23" ht="26.25" x14ac:dyDescent="0.3">
      <c r="B1024" s="18">
        <v>924</v>
      </c>
      <c r="C1024" s="19">
        <v>-1</v>
      </c>
      <c r="D1024" s="172" t="s">
        <v>827</v>
      </c>
      <c r="E1024" s="141" t="s">
        <v>4026</v>
      </c>
      <c r="F1024" s="142" t="s">
        <v>7</v>
      </c>
      <c r="G1024" s="143" t="s">
        <v>3002</v>
      </c>
      <c r="H1024" s="138">
        <v>5</v>
      </c>
      <c r="I1024" s="139">
        <v>2</v>
      </c>
      <c r="J1024" s="140">
        <v>2.5</v>
      </c>
      <c r="K1024" s="274"/>
      <c r="L1024" s="46"/>
      <c r="M1024" s="252" t="s">
        <v>5268</v>
      </c>
      <c r="N1024" s="235" t="s">
        <v>960</v>
      </c>
      <c r="O1024" s="77"/>
      <c r="Q1024" s="162" t="s">
        <v>3270</v>
      </c>
      <c r="R1024" s="167" t="s">
        <v>2923</v>
      </c>
      <c r="S1024" s="160">
        <v>924</v>
      </c>
      <c r="T1024" s="163">
        <v>1481</v>
      </c>
      <c r="U1024" s="164">
        <f t="shared" si="15"/>
        <v>557</v>
      </c>
      <c r="V1024" s="246"/>
      <c r="W1024" s="246"/>
    </row>
    <row r="1025" spans="2:23" ht="31.5" x14ac:dyDescent="0.3">
      <c r="B1025" s="18">
        <v>924</v>
      </c>
      <c r="C1025" s="19">
        <v>-1</v>
      </c>
      <c r="D1025" s="172" t="s">
        <v>134</v>
      </c>
      <c r="E1025" s="141" t="s">
        <v>4026</v>
      </c>
      <c r="F1025" s="142" t="s">
        <v>3454</v>
      </c>
      <c r="G1025" s="143" t="s">
        <v>136</v>
      </c>
      <c r="H1025" s="138">
        <v>5</v>
      </c>
      <c r="I1025" s="139">
        <v>2</v>
      </c>
      <c r="J1025" s="140">
        <v>2.5</v>
      </c>
      <c r="K1025" s="274"/>
      <c r="L1025" s="46"/>
      <c r="M1025" s="255" t="s">
        <v>6392</v>
      </c>
      <c r="N1025" s="253"/>
      <c r="O1025" s="77"/>
      <c r="Q1025" s="162" t="s">
        <v>5760</v>
      </c>
      <c r="R1025" s="167" t="s">
        <v>5596</v>
      </c>
      <c r="S1025" s="160">
        <v>190</v>
      </c>
      <c r="T1025" s="163">
        <v>703</v>
      </c>
      <c r="U1025" s="164">
        <f t="shared" si="15"/>
        <v>513</v>
      </c>
      <c r="V1025" s="246"/>
      <c r="W1025" s="246"/>
    </row>
    <row r="1026" spans="2:23" ht="26.25" x14ac:dyDescent="0.3">
      <c r="B1026" s="18">
        <v>924</v>
      </c>
      <c r="C1026" s="19">
        <v>-1</v>
      </c>
      <c r="D1026" s="172" t="s">
        <v>2990</v>
      </c>
      <c r="E1026" s="141" t="s">
        <v>4026</v>
      </c>
      <c r="F1026" s="142" t="s">
        <v>7</v>
      </c>
      <c r="G1026" s="143" t="s">
        <v>26</v>
      </c>
      <c r="H1026" s="138">
        <v>5</v>
      </c>
      <c r="I1026" s="139">
        <v>2</v>
      </c>
      <c r="J1026" s="140">
        <v>2.5</v>
      </c>
      <c r="K1026" s="274"/>
      <c r="L1026" s="46"/>
      <c r="M1026" s="266" t="s">
        <v>6393</v>
      </c>
      <c r="N1026" s="253" t="s">
        <v>960</v>
      </c>
      <c r="O1026" s="77"/>
      <c r="Q1026" s="162" t="s">
        <v>2867</v>
      </c>
      <c r="R1026" s="167" t="s">
        <v>214</v>
      </c>
      <c r="S1026" s="160">
        <v>752</v>
      </c>
      <c r="T1026" s="163">
        <v>1136</v>
      </c>
      <c r="U1026" s="164">
        <f t="shared" si="15"/>
        <v>384</v>
      </c>
      <c r="V1026" s="246"/>
      <c r="W1026" s="246"/>
    </row>
    <row r="1027" spans="2:23" ht="26.25" x14ac:dyDescent="0.3">
      <c r="B1027" s="18">
        <v>924</v>
      </c>
      <c r="C1027" s="19">
        <v>-1</v>
      </c>
      <c r="D1027" s="172" t="s">
        <v>541</v>
      </c>
      <c r="E1027" s="141" t="s">
        <v>4026</v>
      </c>
      <c r="F1027" s="142" t="s">
        <v>7</v>
      </c>
      <c r="G1027" s="143" t="s">
        <v>542</v>
      </c>
      <c r="H1027" s="138">
        <v>5</v>
      </c>
      <c r="I1027" s="139">
        <v>2</v>
      </c>
      <c r="J1027" s="140">
        <v>2.5</v>
      </c>
      <c r="K1027" s="274"/>
      <c r="L1027" s="46"/>
      <c r="M1027" s="255" t="s">
        <v>6394</v>
      </c>
      <c r="N1027" s="234"/>
      <c r="O1027" s="77"/>
      <c r="Q1027" s="162" t="s">
        <v>1472</v>
      </c>
      <c r="R1027" s="167" t="s">
        <v>2589</v>
      </c>
      <c r="S1027" s="160">
        <v>359</v>
      </c>
      <c r="T1027" s="163">
        <v>562</v>
      </c>
      <c r="U1027" s="164">
        <f t="shared" si="15"/>
        <v>203</v>
      </c>
      <c r="V1027" s="246"/>
      <c r="W1027" s="246"/>
    </row>
    <row r="1028" spans="2:23" ht="28.5" x14ac:dyDescent="0.3">
      <c r="B1028" s="18">
        <v>924</v>
      </c>
      <c r="C1028" s="19">
        <v>-1</v>
      </c>
      <c r="D1028" s="172" t="s">
        <v>1699</v>
      </c>
      <c r="E1028" s="141" t="s">
        <v>4026</v>
      </c>
      <c r="F1028" s="142" t="s">
        <v>7</v>
      </c>
      <c r="G1028" s="143" t="s">
        <v>323</v>
      </c>
      <c r="H1028" s="138">
        <v>5</v>
      </c>
      <c r="I1028" s="139">
        <v>2</v>
      </c>
      <c r="J1028" s="140">
        <v>2.5</v>
      </c>
      <c r="K1028" s="274"/>
      <c r="L1028" s="46"/>
      <c r="M1028" s="252" t="s">
        <v>6395</v>
      </c>
      <c r="N1028" s="245"/>
      <c r="O1028" s="77"/>
      <c r="Q1028" s="162" t="s">
        <v>2914</v>
      </c>
      <c r="R1028" s="167" t="s">
        <v>2903</v>
      </c>
      <c r="S1028" s="160">
        <v>289</v>
      </c>
      <c r="T1028" s="163">
        <v>1136</v>
      </c>
      <c r="U1028" s="164">
        <f t="shared" si="15"/>
        <v>847</v>
      </c>
      <c r="V1028" s="246"/>
      <c r="W1028" s="246"/>
    </row>
    <row r="1029" spans="2:23" ht="26.25" x14ac:dyDescent="0.3">
      <c r="B1029" s="18">
        <v>924</v>
      </c>
      <c r="C1029" s="19">
        <v>-1</v>
      </c>
      <c r="D1029" s="172" t="s">
        <v>2098</v>
      </c>
      <c r="E1029" s="141" t="s">
        <v>4026</v>
      </c>
      <c r="F1029" s="142" t="s">
        <v>7</v>
      </c>
      <c r="G1029" s="143" t="s">
        <v>2099</v>
      </c>
      <c r="H1029" s="138">
        <v>5</v>
      </c>
      <c r="I1029" s="139">
        <v>2</v>
      </c>
      <c r="J1029" s="140">
        <v>2.5</v>
      </c>
      <c r="K1029" s="274"/>
      <c r="L1029" s="46"/>
      <c r="M1029" s="266" t="s">
        <v>4729</v>
      </c>
      <c r="N1029" s="268" t="s">
        <v>960</v>
      </c>
      <c r="O1029" s="77"/>
      <c r="Q1029" s="162" t="s">
        <v>1475</v>
      </c>
      <c r="R1029" s="167" t="s">
        <v>128</v>
      </c>
      <c r="S1029" s="160">
        <v>301</v>
      </c>
      <c r="T1029" s="163">
        <v>211</v>
      </c>
      <c r="U1029" s="164">
        <f t="shared" si="15"/>
        <v>-90</v>
      </c>
      <c r="V1029" s="246"/>
      <c r="W1029" s="246"/>
    </row>
    <row r="1030" spans="2:23" ht="28.5" x14ac:dyDescent="0.3">
      <c r="B1030" s="18">
        <v>924</v>
      </c>
      <c r="C1030" s="19">
        <v>-1</v>
      </c>
      <c r="D1030" s="172" t="s">
        <v>1876</v>
      </c>
      <c r="E1030" s="141" t="s">
        <v>4026</v>
      </c>
      <c r="F1030" s="142" t="s">
        <v>7</v>
      </c>
      <c r="G1030" s="143" t="s">
        <v>995</v>
      </c>
      <c r="H1030" s="138">
        <v>5</v>
      </c>
      <c r="I1030" s="139">
        <v>2</v>
      </c>
      <c r="J1030" s="140">
        <v>2.5</v>
      </c>
      <c r="K1030" s="274"/>
      <c r="L1030" s="46"/>
      <c r="M1030" s="266" t="s">
        <v>4447</v>
      </c>
      <c r="N1030" s="234" t="s">
        <v>4597</v>
      </c>
      <c r="O1030" s="77"/>
      <c r="Q1030" s="162" t="s">
        <v>5583</v>
      </c>
      <c r="R1030" s="167" t="s">
        <v>5465</v>
      </c>
      <c r="S1030" s="160">
        <v>1451</v>
      </c>
      <c r="T1030" s="163">
        <v>145</v>
      </c>
      <c r="U1030" s="164">
        <f t="shared" si="15"/>
        <v>-1306</v>
      </c>
      <c r="V1030" s="246"/>
      <c r="W1030" s="246"/>
    </row>
    <row r="1031" spans="2:23" ht="26.25" x14ac:dyDescent="0.3">
      <c r="B1031" s="18">
        <v>924</v>
      </c>
      <c r="C1031" s="19">
        <v>-1</v>
      </c>
      <c r="D1031" s="172" t="s">
        <v>1993</v>
      </c>
      <c r="E1031" s="141" t="s">
        <v>4026</v>
      </c>
      <c r="F1031" s="142" t="s">
        <v>7</v>
      </c>
      <c r="G1031" s="143" t="s">
        <v>323</v>
      </c>
      <c r="H1031" s="138">
        <v>5</v>
      </c>
      <c r="I1031" s="139">
        <v>2</v>
      </c>
      <c r="J1031" s="140">
        <v>2.5</v>
      </c>
      <c r="K1031" s="274"/>
      <c r="L1031" s="46"/>
      <c r="M1031" s="255" t="s">
        <v>6396</v>
      </c>
      <c r="N1031" s="235" t="s">
        <v>960</v>
      </c>
      <c r="O1031" s="77"/>
      <c r="Q1031" s="162" t="s">
        <v>4758</v>
      </c>
      <c r="R1031" s="167" t="s">
        <v>4637</v>
      </c>
      <c r="S1031" s="160">
        <v>1311</v>
      </c>
      <c r="T1031" s="163">
        <v>419</v>
      </c>
      <c r="U1031" s="164">
        <f t="shared" ref="U1031:U1094" si="16">IFERROR(IF(T1031=0,"New",T1031-S1031),"New")</f>
        <v>-892</v>
      </c>
      <c r="V1031" s="246"/>
      <c r="W1031" s="246"/>
    </row>
    <row r="1032" spans="2:23" ht="26.25" x14ac:dyDescent="0.3">
      <c r="B1032" s="18">
        <v>924</v>
      </c>
      <c r="C1032" s="19">
        <v>-1</v>
      </c>
      <c r="D1032" s="172" t="s">
        <v>2100</v>
      </c>
      <c r="E1032" s="141" t="s">
        <v>4026</v>
      </c>
      <c r="F1032" s="142" t="s">
        <v>7</v>
      </c>
      <c r="G1032" s="143" t="s">
        <v>2900</v>
      </c>
      <c r="H1032" s="138">
        <v>5</v>
      </c>
      <c r="I1032" s="139">
        <v>2</v>
      </c>
      <c r="J1032" s="140">
        <v>2.5</v>
      </c>
      <c r="K1032" s="274"/>
      <c r="L1032" s="46"/>
      <c r="M1032" s="266" t="s">
        <v>6397</v>
      </c>
      <c r="N1032" s="253" t="s">
        <v>960</v>
      </c>
      <c r="O1032" s="77"/>
      <c r="Q1032" s="162" t="s">
        <v>1478</v>
      </c>
      <c r="R1032" s="167" t="s">
        <v>1197</v>
      </c>
      <c r="S1032" s="160">
        <v>691</v>
      </c>
      <c r="T1032" s="163">
        <v>855</v>
      </c>
      <c r="U1032" s="164">
        <f t="shared" si="16"/>
        <v>164</v>
      </c>
      <c r="V1032" s="246"/>
      <c r="W1032" s="246"/>
    </row>
    <row r="1033" spans="2:23" ht="26.25" x14ac:dyDescent="0.3">
      <c r="B1033" s="18">
        <v>924</v>
      </c>
      <c r="C1033" s="19">
        <v>-1</v>
      </c>
      <c r="D1033" s="172" t="s">
        <v>3316</v>
      </c>
      <c r="E1033" s="141" t="s">
        <v>4026</v>
      </c>
      <c r="F1033" s="142" t="s">
        <v>7</v>
      </c>
      <c r="G1033" s="143" t="s">
        <v>323</v>
      </c>
      <c r="H1033" s="138">
        <v>5</v>
      </c>
      <c r="I1033" s="139">
        <v>2</v>
      </c>
      <c r="J1033" s="140">
        <v>2.5</v>
      </c>
      <c r="K1033" s="274"/>
      <c r="L1033" s="46"/>
      <c r="M1033" s="266" t="s">
        <v>6398</v>
      </c>
      <c r="N1033" s="253" t="s">
        <v>960</v>
      </c>
      <c r="O1033" s="77"/>
      <c r="Q1033" s="162" t="s">
        <v>2243</v>
      </c>
      <c r="R1033" s="167" t="s">
        <v>1172</v>
      </c>
      <c r="S1033" s="160">
        <v>752</v>
      </c>
      <c r="T1033" s="163">
        <v>211</v>
      </c>
      <c r="U1033" s="164">
        <f t="shared" si="16"/>
        <v>-541</v>
      </c>
      <c r="V1033" s="246"/>
      <c r="W1033" s="246"/>
    </row>
    <row r="1034" spans="2:23" ht="26.25" x14ac:dyDescent="0.3">
      <c r="B1034" s="18">
        <v>924</v>
      </c>
      <c r="C1034" s="19">
        <v>-1</v>
      </c>
      <c r="D1034" s="172" t="s">
        <v>4617</v>
      </c>
      <c r="E1034" s="141" t="s">
        <v>4026</v>
      </c>
      <c r="F1034" s="142" t="s">
        <v>7</v>
      </c>
      <c r="G1034" s="143" t="s">
        <v>5611</v>
      </c>
      <c r="H1034" s="138">
        <v>5</v>
      </c>
      <c r="I1034" s="139">
        <v>2</v>
      </c>
      <c r="J1034" s="140">
        <v>2.5</v>
      </c>
      <c r="K1034" s="274"/>
      <c r="L1034" s="46"/>
      <c r="M1034" s="266" t="s">
        <v>5674</v>
      </c>
      <c r="N1034" s="235"/>
      <c r="O1034" s="77"/>
      <c r="Q1034" s="162" t="s">
        <v>4152</v>
      </c>
      <c r="R1034" s="167" t="s">
        <v>323</v>
      </c>
      <c r="S1034" s="160">
        <v>1112</v>
      </c>
      <c r="T1034" s="163">
        <v>855</v>
      </c>
      <c r="U1034" s="164">
        <f t="shared" si="16"/>
        <v>-257</v>
      </c>
      <c r="V1034" s="246"/>
      <c r="W1034" s="246"/>
    </row>
    <row r="1035" spans="2:23" ht="26.25" x14ac:dyDescent="0.3">
      <c r="B1035" s="18">
        <v>924</v>
      </c>
      <c r="C1035" s="19">
        <v>-1</v>
      </c>
      <c r="D1035" s="172" t="s">
        <v>1561</v>
      </c>
      <c r="E1035" s="141" t="s">
        <v>4026</v>
      </c>
      <c r="F1035" s="142" t="s">
        <v>7</v>
      </c>
      <c r="G1035" s="143" t="s">
        <v>206</v>
      </c>
      <c r="H1035" s="138">
        <v>5</v>
      </c>
      <c r="I1035" s="139">
        <v>2</v>
      </c>
      <c r="J1035" s="140">
        <v>2.5</v>
      </c>
      <c r="K1035" s="274"/>
      <c r="L1035" s="46"/>
      <c r="M1035" s="255" t="s">
        <v>4728</v>
      </c>
      <c r="N1035" s="234" t="s">
        <v>960</v>
      </c>
      <c r="O1035" s="77"/>
      <c r="Q1035" s="162" t="s">
        <v>2335</v>
      </c>
      <c r="R1035" s="167" t="s">
        <v>2306</v>
      </c>
      <c r="S1035" s="161">
        <v>1112</v>
      </c>
      <c r="T1035" s="163">
        <v>29</v>
      </c>
      <c r="U1035" s="164">
        <f t="shared" si="16"/>
        <v>-1083</v>
      </c>
      <c r="V1035" s="246"/>
      <c r="W1035" s="246"/>
    </row>
    <row r="1036" spans="2:23" ht="26.25" x14ac:dyDescent="0.3">
      <c r="B1036" s="18">
        <v>924</v>
      </c>
      <c r="C1036" s="19">
        <v>-1</v>
      </c>
      <c r="D1036" s="172" t="s">
        <v>4290</v>
      </c>
      <c r="E1036" s="141" t="s">
        <v>4026</v>
      </c>
      <c r="F1036" s="142" t="s">
        <v>7</v>
      </c>
      <c r="G1036" s="143" t="s">
        <v>4283</v>
      </c>
      <c r="H1036" s="138">
        <v>5</v>
      </c>
      <c r="I1036" s="139">
        <v>2</v>
      </c>
      <c r="J1036" s="140">
        <v>2.5</v>
      </c>
      <c r="K1036" s="274"/>
      <c r="L1036" s="46"/>
      <c r="M1036" s="273" t="s">
        <v>6399</v>
      </c>
      <c r="N1036" s="234" t="s">
        <v>960</v>
      </c>
      <c r="O1036" s="77"/>
      <c r="Q1036" s="162" t="s">
        <v>1484</v>
      </c>
      <c r="R1036" s="167" t="s">
        <v>10</v>
      </c>
      <c r="S1036" s="160">
        <v>645</v>
      </c>
      <c r="T1036" s="163">
        <v>263</v>
      </c>
      <c r="U1036" s="164">
        <f t="shared" si="16"/>
        <v>-382</v>
      </c>
      <c r="V1036" s="246"/>
      <c r="W1036" s="246"/>
    </row>
    <row r="1037" spans="2:23" ht="26.25" x14ac:dyDescent="0.3">
      <c r="B1037" s="18">
        <v>924</v>
      </c>
      <c r="C1037" s="19">
        <v>-1</v>
      </c>
      <c r="D1037" s="172" t="s">
        <v>1651</v>
      </c>
      <c r="E1037" s="141" t="s">
        <v>4026</v>
      </c>
      <c r="F1037" s="142" t="s">
        <v>7</v>
      </c>
      <c r="G1037" s="143" t="s">
        <v>2847</v>
      </c>
      <c r="H1037" s="138">
        <v>5</v>
      </c>
      <c r="I1037" s="139">
        <v>2</v>
      </c>
      <c r="J1037" s="140">
        <v>2.5</v>
      </c>
      <c r="K1037" s="274"/>
      <c r="L1037" s="46"/>
      <c r="M1037" s="262" t="s">
        <v>6400</v>
      </c>
      <c r="N1037" s="253" t="s">
        <v>960</v>
      </c>
      <c r="O1037" s="77"/>
      <c r="Q1037" s="162" t="s">
        <v>1489</v>
      </c>
      <c r="R1037" s="167" t="s">
        <v>10</v>
      </c>
      <c r="S1037" s="160">
        <v>1311</v>
      </c>
      <c r="T1037" s="163">
        <v>1335</v>
      </c>
      <c r="U1037" s="164">
        <f t="shared" si="16"/>
        <v>24</v>
      </c>
      <c r="V1037" s="246"/>
      <c r="W1037" s="246"/>
    </row>
    <row r="1038" spans="2:23" ht="26.25" x14ac:dyDescent="0.3">
      <c r="B1038" s="18">
        <v>924</v>
      </c>
      <c r="C1038" s="19">
        <v>-1</v>
      </c>
      <c r="D1038" s="172" t="s">
        <v>3969</v>
      </c>
      <c r="E1038" s="141" t="s">
        <v>4026</v>
      </c>
      <c r="F1038" s="142" t="s">
        <v>7</v>
      </c>
      <c r="G1038" s="143" t="s">
        <v>3067</v>
      </c>
      <c r="H1038" s="138">
        <v>5</v>
      </c>
      <c r="I1038" s="139">
        <v>2</v>
      </c>
      <c r="J1038" s="140">
        <v>2.5</v>
      </c>
      <c r="K1038" s="274"/>
      <c r="L1038" s="46"/>
      <c r="M1038" s="266" t="s">
        <v>5863</v>
      </c>
      <c r="N1038" s="234" t="s">
        <v>960</v>
      </c>
      <c r="O1038" s="77"/>
      <c r="Q1038" s="162" t="s">
        <v>1491</v>
      </c>
      <c r="R1038" s="167" t="s">
        <v>3105</v>
      </c>
      <c r="S1038" s="160">
        <v>174</v>
      </c>
      <c r="T1038" s="163">
        <v>358</v>
      </c>
      <c r="U1038" s="164">
        <f t="shared" si="16"/>
        <v>184</v>
      </c>
      <c r="V1038" s="246"/>
      <c r="W1038" s="246"/>
    </row>
    <row r="1039" spans="2:23" ht="26.25" x14ac:dyDescent="0.3">
      <c r="B1039" s="18">
        <v>924</v>
      </c>
      <c r="C1039" s="19">
        <v>-1</v>
      </c>
      <c r="D1039" s="172" t="s">
        <v>3226</v>
      </c>
      <c r="E1039" s="141" t="s">
        <v>4026</v>
      </c>
      <c r="F1039" s="142" t="s">
        <v>7</v>
      </c>
      <c r="G1039" s="143" t="s">
        <v>4298</v>
      </c>
      <c r="H1039" s="138">
        <v>5</v>
      </c>
      <c r="I1039" s="139">
        <v>2</v>
      </c>
      <c r="J1039" s="140">
        <v>2.5</v>
      </c>
      <c r="K1039" s="274"/>
      <c r="L1039" s="46"/>
      <c r="M1039" s="266" t="s">
        <v>6401</v>
      </c>
      <c r="N1039" s="234" t="s">
        <v>960</v>
      </c>
      <c r="O1039" s="97"/>
      <c r="Q1039" s="162" t="s">
        <v>3156</v>
      </c>
      <c r="R1039" s="167" t="s">
        <v>3100</v>
      </c>
      <c r="S1039" s="160">
        <v>289</v>
      </c>
      <c r="T1039" s="163">
        <v>451</v>
      </c>
      <c r="U1039" s="164">
        <f t="shared" si="16"/>
        <v>162</v>
      </c>
      <c r="V1039" s="246"/>
      <c r="W1039" s="246"/>
    </row>
    <row r="1040" spans="2:23" ht="28.5" x14ac:dyDescent="0.3">
      <c r="B1040" s="18">
        <v>924</v>
      </c>
      <c r="C1040" s="19">
        <v>-1</v>
      </c>
      <c r="D1040" s="172" t="s">
        <v>1449</v>
      </c>
      <c r="E1040" s="141" t="s">
        <v>4026</v>
      </c>
      <c r="F1040" s="142" t="s">
        <v>7</v>
      </c>
      <c r="G1040" s="143" t="s">
        <v>1450</v>
      </c>
      <c r="H1040" s="138">
        <v>5</v>
      </c>
      <c r="I1040" s="139">
        <v>3</v>
      </c>
      <c r="J1040" s="140">
        <v>1.6666666666666667</v>
      </c>
      <c r="K1040" s="274"/>
      <c r="L1040" s="46"/>
      <c r="M1040" s="262" t="s">
        <v>5488</v>
      </c>
      <c r="N1040" s="253"/>
      <c r="O1040" s="77"/>
      <c r="Q1040" s="162" t="s">
        <v>1493</v>
      </c>
      <c r="R1040" s="167" t="s">
        <v>1534</v>
      </c>
      <c r="S1040" s="160">
        <v>840</v>
      </c>
      <c r="T1040" s="163">
        <v>1335</v>
      </c>
      <c r="U1040" s="164">
        <f t="shared" si="16"/>
        <v>495</v>
      </c>
      <c r="V1040" s="246"/>
      <c r="W1040" s="246"/>
    </row>
    <row r="1041" spans="2:23" ht="28.5" x14ac:dyDescent="0.3">
      <c r="B1041" s="18">
        <v>924</v>
      </c>
      <c r="C1041" s="19">
        <v>-1</v>
      </c>
      <c r="D1041" s="172" t="s">
        <v>1302</v>
      </c>
      <c r="E1041" s="141" t="s">
        <v>4026</v>
      </c>
      <c r="F1041" s="142" t="s">
        <v>7</v>
      </c>
      <c r="G1041" s="143" t="s">
        <v>206</v>
      </c>
      <c r="H1041" s="138">
        <v>5</v>
      </c>
      <c r="I1041" s="139">
        <v>3</v>
      </c>
      <c r="J1041" s="140">
        <v>1.6666666666666667</v>
      </c>
      <c r="K1041" s="274"/>
      <c r="L1041" s="46"/>
      <c r="M1041" s="255" t="s">
        <v>6378</v>
      </c>
      <c r="N1041" s="253" t="s">
        <v>4733</v>
      </c>
      <c r="O1041" s="77"/>
      <c r="Q1041" s="162" t="s">
        <v>5889</v>
      </c>
      <c r="R1041" s="167" t="s">
        <v>5816</v>
      </c>
      <c r="S1041" s="160">
        <v>1451</v>
      </c>
      <c r="T1041" s="163">
        <v>522</v>
      </c>
      <c r="U1041" s="164">
        <f t="shared" si="16"/>
        <v>-929</v>
      </c>
      <c r="V1041" s="246"/>
      <c r="W1041" s="246"/>
    </row>
    <row r="1042" spans="2:23" ht="28.5" x14ac:dyDescent="0.3">
      <c r="B1042" s="18">
        <v>924</v>
      </c>
      <c r="C1042" s="19">
        <v>-1</v>
      </c>
      <c r="D1042" s="172" t="s">
        <v>3442</v>
      </c>
      <c r="E1042" s="141" t="s">
        <v>4026</v>
      </c>
      <c r="F1042" s="142" t="s">
        <v>7</v>
      </c>
      <c r="G1042" s="143" t="s">
        <v>323</v>
      </c>
      <c r="H1042" s="138">
        <v>5</v>
      </c>
      <c r="I1042" s="139">
        <v>3</v>
      </c>
      <c r="J1042" s="140">
        <v>1.6666666666666667</v>
      </c>
      <c r="K1042" s="274"/>
      <c r="L1042" s="46"/>
      <c r="M1042" s="262" t="s">
        <v>4730</v>
      </c>
      <c r="N1042" s="234" t="s">
        <v>960</v>
      </c>
      <c r="O1042" s="97"/>
      <c r="Q1042" s="162" t="s">
        <v>1494</v>
      </c>
      <c r="R1042" s="167" t="s">
        <v>1200</v>
      </c>
      <c r="S1042" s="160">
        <v>752</v>
      </c>
      <c r="T1042" s="163">
        <v>322</v>
      </c>
      <c r="U1042" s="164">
        <f t="shared" si="16"/>
        <v>-430</v>
      </c>
      <c r="V1042" s="246"/>
      <c r="W1042" s="246"/>
    </row>
    <row r="1043" spans="2:23" ht="28.5" x14ac:dyDescent="0.3">
      <c r="B1043" s="18">
        <v>924</v>
      </c>
      <c r="C1043" s="19">
        <v>-1</v>
      </c>
      <c r="D1043" s="172" t="s">
        <v>4216</v>
      </c>
      <c r="E1043" s="141" t="s">
        <v>4026</v>
      </c>
      <c r="F1043" s="142" t="s">
        <v>7</v>
      </c>
      <c r="G1043" s="143" t="s">
        <v>4217</v>
      </c>
      <c r="H1043" s="138">
        <v>5</v>
      </c>
      <c r="I1043" s="139">
        <v>4</v>
      </c>
      <c r="J1043" s="140">
        <v>1.25</v>
      </c>
      <c r="K1043" s="274"/>
      <c r="L1043" s="46"/>
      <c r="M1043" s="262" t="s">
        <v>4731</v>
      </c>
      <c r="N1043" s="234" t="s">
        <v>960</v>
      </c>
      <c r="O1043" s="77"/>
      <c r="Q1043" s="162" t="s">
        <v>1499</v>
      </c>
      <c r="R1043" s="167" t="s">
        <v>2411</v>
      </c>
      <c r="S1043" s="160">
        <v>520</v>
      </c>
      <c r="T1043" s="163">
        <v>1136</v>
      </c>
      <c r="U1043" s="164">
        <f t="shared" si="16"/>
        <v>616</v>
      </c>
      <c r="V1043" s="246"/>
      <c r="W1043" s="246"/>
    </row>
    <row r="1044" spans="2:23" ht="26.25" x14ac:dyDescent="0.3">
      <c r="B1044" s="18">
        <v>1038</v>
      </c>
      <c r="C1044" s="19">
        <v>-1</v>
      </c>
      <c r="D1044" s="172" t="s">
        <v>2366</v>
      </c>
      <c r="E1044" s="141" t="s">
        <v>4026</v>
      </c>
      <c r="F1044" s="142" t="s">
        <v>7</v>
      </c>
      <c r="G1044" s="143" t="s">
        <v>2435</v>
      </c>
      <c r="H1044" s="138">
        <v>4</v>
      </c>
      <c r="I1044" s="139">
        <v>1</v>
      </c>
      <c r="J1044" s="140">
        <v>4</v>
      </c>
      <c r="K1044" s="274"/>
      <c r="L1044" s="46"/>
      <c r="M1044" s="255" t="s">
        <v>3744</v>
      </c>
      <c r="N1044" s="253" t="s">
        <v>960</v>
      </c>
      <c r="O1044" s="77"/>
      <c r="Q1044" s="162" t="s">
        <v>4516</v>
      </c>
      <c r="R1044" s="167" t="s">
        <v>323</v>
      </c>
      <c r="S1044" s="160">
        <v>1451</v>
      </c>
      <c r="T1044" s="163">
        <v>469</v>
      </c>
      <c r="U1044" s="164">
        <f t="shared" si="16"/>
        <v>-982</v>
      </c>
      <c r="V1044" s="246"/>
      <c r="W1044" s="246"/>
    </row>
    <row r="1045" spans="2:23" ht="26.25" x14ac:dyDescent="0.3">
      <c r="B1045" s="18">
        <v>1038</v>
      </c>
      <c r="C1045" s="19">
        <v>-1</v>
      </c>
      <c r="D1045" s="172" t="s">
        <v>1563</v>
      </c>
      <c r="E1045" s="141" t="s">
        <v>4026</v>
      </c>
      <c r="F1045" s="142" t="s">
        <v>7</v>
      </c>
      <c r="G1045" s="143" t="s">
        <v>634</v>
      </c>
      <c r="H1045" s="138">
        <v>4</v>
      </c>
      <c r="I1045" s="139">
        <v>1</v>
      </c>
      <c r="J1045" s="140">
        <v>4</v>
      </c>
      <c r="K1045" s="274"/>
      <c r="L1045" s="46"/>
      <c r="M1045" s="255" t="s">
        <v>5018</v>
      </c>
      <c r="N1045" s="253" t="s">
        <v>5235</v>
      </c>
      <c r="O1045" s="77"/>
      <c r="Q1045" s="162" t="s">
        <v>4153</v>
      </c>
      <c r="R1045" s="167" t="s">
        <v>323</v>
      </c>
      <c r="S1045" s="160">
        <v>645</v>
      </c>
      <c r="T1045" s="163">
        <v>940</v>
      </c>
      <c r="U1045" s="164">
        <f t="shared" si="16"/>
        <v>295</v>
      </c>
      <c r="V1045" s="246"/>
      <c r="W1045" s="246"/>
    </row>
    <row r="1046" spans="2:23" ht="26.25" x14ac:dyDescent="0.3">
      <c r="B1046" s="18">
        <v>1038</v>
      </c>
      <c r="C1046" s="19">
        <v>-1</v>
      </c>
      <c r="D1046" s="172" t="s">
        <v>517</v>
      </c>
      <c r="E1046" s="141" t="s">
        <v>4026</v>
      </c>
      <c r="F1046" s="142" t="s">
        <v>7</v>
      </c>
      <c r="G1046" s="143" t="s">
        <v>1019</v>
      </c>
      <c r="H1046" s="138">
        <v>4</v>
      </c>
      <c r="I1046" s="139">
        <v>1</v>
      </c>
      <c r="J1046" s="140">
        <v>4</v>
      </c>
      <c r="K1046" s="274"/>
      <c r="L1046" s="46"/>
      <c r="M1046" s="258" t="s">
        <v>3754</v>
      </c>
      <c r="N1046" s="245"/>
      <c r="O1046" s="77"/>
      <c r="Q1046" s="162" t="s">
        <v>1503</v>
      </c>
      <c r="R1046" s="167" t="s">
        <v>444</v>
      </c>
      <c r="S1046" s="160">
        <v>44</v>
      </c>
      <c r="T1046" s="163">
        <v>190</v>
      </c>
      <c r="U1046" s="164">
        <f t="shared" si="16"/>
        <v>146</v>
      </c>
      <c r="V1046" s="246"/>
      <c r="W1046" s="246"/>
    </row>
    <row r="1047" spans="2:23" ht="28.5" x14ac:dyDescent="0.3">
      <c r="B1047" s="18">
        <v>1038</v>
      </c>
      <c r="C1047" s="19">
        <v>-1</v>
      </c>
      <c r="D1047" s="172" t="s">
        <v>1487</v>
      </c>
      <c r="E1047" s="141" t="s">
        <v>4026</v>
      </c>
      <c r="F1047" s="142" t="s">
        <v>7</v>
      </c>
      <c r="G1047" s="143" t="s">
        <v>1488</v>
      </c>
      <c r="H1047" s="138">
        <v>4</v>
      </c>
      <c r="I1047" s="139">
        <v>1</v>
      </c>
      <c r="J1047" s="140">
        <v>4</v>
      </c>
      <c r="K1047" s="274"/>
      <c r="L1047" s="46"/>
      <c r="M1047" s="258" t="s">
        <v>3754</v>
      </c>
      <c r="N1047" s="253"/>
      <c r="O1047" s="77"/>
      <c r="Q1047" s="162" t="s">
        <v>5212</v>
      </c>
      <c r="R1047" s="167" t="s">
        <v>896</v>
      </c>
      <c r="S1047" s="160">
        <v>1112</v>
      </c>
      <c r="T1047" s="163">
        <v>765</v>
      </c>
      <c r="U1047" s="164">
        <f t="shared" si="16"/>
        <v>-347</v>
      </c>
      <c r="V1047" s="246"/>
      <c r="W1047" s="246"/>
    </row>
    <row r="1048" spans="2:23" ht="31.5" x14ac:dyDescent="0.3">
      <c r="B1048" s="18">
        <v>1038</v>
      </c>
      <c r="C1048" s="19">
        <v>-1</v>
      </c>
      <c r="D1048" s="172" t="s">
        <v>1105</v>
      </c>
      <c r="E1048" s="141" t="s">
        <v>4026</v>
      </c>
      <c r="F1048" s="142" t="s">
        <v>3476</v>
      </c>
      <c r="G1048" s="143" t="s">
        <v>757</v>
      </c>
      <c r="H1048" s="138">
        <v>4</v>
      </c>
      <c r="I1048" s="139">
        <v>1</v>
      </c>
      <c r="J1048" s="140">
        <v>4</v>
      </c>
      <c r="K1048" s="274"/>
      <c r="L1048" s="46"/>
      <c r="M1048" s="258" t="s">
        <v>3754</v>
      </c>
      <c r="N1048" s="253" t="s">
        <v>960</v>
      </c>
      <c r="O1048" s="77"/>
      <c r="Q1048" s="162" t="s">
        <v>2804</v>
      </c>
      <c r="R1048" s="167" t="s">
        <v>2726</v>
      </c>
      <c r="S1048" s="160">
        <v>1311</v>
      </c>
      <c r="T1048" s="163">
        <v>358</v>
      </c>
      <c r="U1048" s="164">
        <f t="shared" si="16"/>
        <v>-953</v>
      </c>
      <c r="V1048" s="246"/>
      <c r="W1048" s="246"/>
    </row>
    <row r="1049" spans="2:23" ht="26.25" x14ac:dyDescent="0.3">
      <c r="B1049" s="18">
        <v>1038</v>
      </c>
      <c r="C1049" s="19">
        <v>-1</v>
      </c>
      <c r="D1049" s="172" t="s">
        <v>1584</v>
      </c>
      <c r="E1049" s="141" t="s">
        <v>4026</v>
      </c>
      <c r="F1049" s="142" t="s">
        <v>7</v>
      </c>
      <c r="G1049" s="143" t="s">
        <v>442</v>
      </c>
      <c r="H1049" s="138">
        <v>4</v>
      </c>
      <c r="I1049" s="139">
        <v>1</v>
      </c>
      <c r="J1049" s="140">
        <v>4</v>
      </c>
      <c r="K1049" s="274"/>
      <c r="L1049" s="46"/>
      <c r="M1049" s="255" t="s">
        <v>3757</v>
      </c>
      <c r="N1049" s="253"/>
      <c r="O1049" s="77"/>
      <c r="Q1049" s="162" t="s">
        <v>2135</v>
      </c>
      <c r="R1049" s="167" t="s">
        <v>2112</v>
      </c>
      <c r="S1049" s="160">
        <v>1451</v>
      </c>
      <c r="T1049" s="163">
        <v>286</v>
      </c>
      <c r="U1049" s="164">
        <f t="shared" si="16"/>
        <v>-1165</v>
      </c>
      <c r="V1049" s="246"/>
      <c r="W1049" s="246"/>
    </row>
    <row r="1050" spans="2:23" ht="26.25" x14ac:dyDescent="0.3">
      <c r="B1050" s="18">
        <v>1038</v>
      </c>
      <c r="C1050" s="19">
        <v>-1</v>
      </c>
      <c r="D1050" s="172" t="s">
        <v>1112</v>
      </c>
      <c r="E1050" s="141" t="s">
        <v>4026</v>
      </c>
      <c r="F1050" s="142" t="s">
        <v>7</v>
      </c>
      <c r="G1050" s="143" t="s">
        <v>980</v>
      </c>
      <c r="H1050" s="138">
        <v>4</v>
      </c>
      <c r="I1050" s="139">
        <v>1</v>
      </c>
      <c r="J1050" s="140">
        <v>4</v>
      </c>
      <c r="K1050" s="274"/>
      <c r="L1050" s="46"/>
      <c r="M1050" s="255" t="s">
        <v>3750</v>
      </c>
      <c r="N1050" s="253" t="s">
        <v>960</v>
      </c>
      <c r="O1050" s="77"/>
      <c r="Q1050" s="162" t="s">
        <v>1506</v>
      </c>
      <c r="R1050" s="167" t="s">
        <v>1006</v>
      </c>
      <c r="S1050" s="160">
        <v>467</v>
      </c>
      <c r="T1050" s="163">
        <v>299</v>
      </c>
      <c r="U1050" s="164">
        <f t="shared" si="16"/>
        <v>-168</v>
      </c>
      <c r="V1050" s="246"/>
      <c r="W1050" s="246"/>
    </row>
    <row r="1051" spans="2:23" ht="26.25" x14ac:dyDescent="0.3">
      <c r="B1051" s="18">
        <v>1038</v>
      </c>
      <c r="C1051" s="19">
        <v>-1</v>
      </c>
      <c r="D1051" s="172" t="s">
        <v>1028</v>
      </c>
      <c r="E1051" s="141" t="s">
        <v>4026</v>
      </c>
      <c r="F1051" s="142" t="s">
        <v>7</v>
      </c>
      <c r="G1051" s="143" t="s">
        <v>1029</v>
      </c>
      <c r="H1051" s="138">
        <v>4</v>
      </c>
      <c r="I1051" s="139">
        <v>1</v>
      </c>
      <c r="J1051" s="140">
        <v>4</v>
      </c>
      <c r="K1051" s="274"/>
      <c r="L1051" s="46"/>
      <c r="M1051" s="255" t="s">
        <v>3743</v>
      </c>
      <c r="N1051" s="253" t="s">
        <v>960</v>
      </c>
      <c r="O1051" s="77"/>
      <c r="Q1051" s="162" t="s">
        <v>5890</v>
      </c>
      <c r="R1051" s="167" t="s">
        <v>311</v>
      </c>
      <c r="S1051" s="160">
        <v>520</v>
      </c>
      <c r="T1051" s="163">
        <v>1481</v>
      </c>
      <c r="U1051" s="164">
        <f t="shared" si="16"/>
        <v>961</v>
      </c>
      <c r="V1051" s="246"/>
      <c r="W1051" s="246"/>
    </row>
    <row r="1052" spans="2:23" ht="26.25" x14ac:dyDescent="0.3">
      <c r="B1052" s="18">
        <v>1038</v>
      </c>
      <c r="C1052" s="19">
        <v>-1</v>
      </c>
      <c r="D1052" s="172" t="s">
        <v>1741</v>
      </c>
      <c r="E1052" s="141" t="s">
        <v>4026</v>
      </c>
      <c r="F1052" s="142" t="s">
        <v>7</v>
      </c>
      <c r="G1052" s="143" t="s">
        <v>1742</v>
      </c>
      <c r="H1052" s="138">
        <v>4</v>
      </c>
      <c r="I1052" s="139">
        <v>1</v>
      </c>
      <c r="J1052" s="140">
        <v>4</v>
      </c>
      <c r="K1052" s="274"/>
      <c r="L1052" s="46"/>
      <c r="M1052" s="255" t="s">
        <v>3747</v>
      </c>
      <c r="N1052" s="253" t="s">
        <v>960</v>
      </c>
      <c r="O1052" s="77"/>
      <c r="Q1052" s="162" t="s">
        <v>5761</v>
      </c>
      <c r="R1052" s="167" t="s">
        <v>323</v>
      </c>
      <c r="S1052" s="160">
        <v>1112</v>
      </c>
      <c r="T1052" s="163">
        <v>1335</v>
      </c>
      <c r="U1052" s="164">
        <f t="shared" si="16"/>
        <v>223</v>
      </c>
      <c r="V1052" s="246"/>
      <c r="W1052" s="246"/>
    </row>
    <row r="1053" spans="2:23" ht="26.25" x14ac:dyDescent="0.3">
      <c r="B1053" s="18">
        <v>1038</v>
      </c>
      <c r="C1053" s="19">
        <v>-1</v>
      </c>
      <c r="D1053" s="172" t="s">
        <v>1589</v>
      </c>
      <c r="E1053" s="141" t="s">
        <v>4026</v>
      </c>
      <c r="F1053" s="142" t="s">
        <v>7</v>
      </c>
      <c r="G1053" s="143" t="s">
        <v>1590</v>
      </c>
      <c r="H1053" s="138">
        <v>4</v>
      </c>
      <c r="I1053" s="139">
        <v>1</v>
      </c>
      <c r="J1053" s="140">
        <v>4</v>
      </c>
      <c r="K1053" s="274"/>
      <c r="L1053" s="46"/>
      <c r="M1053" s="255" t="s">
        <v>960</v>
      </c>
      <c r="N1053" s="253" t="s">
        <v>3746</v>
      </c>
      <c r="O1053" s="77"/>
      <c r="Q1053" s="162" t="s">
        <v>4394</v>
      </c>
      <c r="R1053" s="167" t="s">
        <v>4355</v>
      </c>
      <c r="S1053" s="160">
        <v>1112</v>
      </c>
      <c r="T1053" s="163">
        <v>703</v>
      </c>
      <c r="U1053" s="164">
        <f t="shared" si="16"/>
        <v>-409</v>
      </c>
      <c r="V1053" s="246"/>
      <c r="W1053" s="246"/>
    </row>
    <row r="1054" spans="2:23" ht="26.25" x14ac:dyDescent="0.3">
      <c r="B1054" s="18">
        <v>1038</v>
      </c>
      <c r="C1054" s="19">
        <v>-1</v>
      </c>
      <c r="D1054" s="172" t="s">
        <v>665</v>
      </c>
      <c r="E1054" s="141" t="s">
        <v>4026</v>
      </c>
      <c r="F1054" s="142" t="s">
        <v>7</v>
      </c>
      <c r="G1054" s="143" t="s">
        <v>666</v>
      </c>
      <c r="H1054" s="138">
        <v>4</v>
      </c>
      <c r="I1054" s="139">
        <v>1</v>
      </c>
      <c r="J1054" s="140">
        <v>4</v>
      </c>
      <c r="K1054" s="274"/>
      <c r="L1054" s="46"/>
      <c r="M1054" s="255" t="s">
        <v>3743</v>
      </c>
      <c r="N1054" s="253"/>
      <c r="O1054" s="77"/>
      <c r="Q1054" s="162" t="s">
        <v>3879</v>
      </c>
      <c r="R1054" s="167" t="s">
        <v>3790</v>
      </c>
      <c r="S1054" s="160">
        <v>1112</v>
      </c>
      <c r="T1054" s="163">
        <v>765</v>
      </c>
      <c r="U1054" s="164">
        <f t="shared" si="16"/>
        <v>-347</v>
      </c>
      <c r="V1054" s="246"/>
      <c r="W1054" s="246"/>
    </row>
    <row r="1055" spans="2:23" ht="26.25" x14ac:dyDescent="0.3">
      <c r="B1055" s="18">
        <v>1038</v>
      </c>
      <c r="C1055" s="19">
        <v>-1</v>
      </c>
      <c r="D1055" s="172" t="s">
        <v>1593</v>
      </c>
      <c r="E1055" s="141" t="s">
        <v>4026</v>
      </c>
      <c r="F1055" s="142" t="s">
        <v>7</v>
      </c>
      <c r="G1055" s="143" t="s">
        <v>2431</v>
      </c>
      <c r="H1055" s="138">
        <v>4</v>
      </c>
      <c r="I1055" s="139">
        <v>1</v>
      </c>
      <c r="J1055" s="140">
        <v>4</v>
      </c>
      <c r="K1055" s="274"/>
      <c r="L1055" s="46"/>
      <c r="M1055" s="255" t="s">
        <v>3755</v>
      </c>
      <c r="N1055" s="253"/>
      <c r="O1055" s="77"/>
      <c r="Q1055" s="162" t="s">
        <v>1507</v>
      </c>
      <c r="R1055" s="167" t="s">
        <v>1882</v>
      </c>
      <c r="S1055" s="160">
        <v>588</v>
      </c>
      <c r="T1055" s="163">
        <v>1481</v>
      </c>
      <c r="U1055" s="164">
        <f t="shared" si="16"/>
        <v>893</v>
      </c>
      <c r="V1055" s="246"/>
      <c r="W1055" s="246"/>
    </row>
    <row r="1056" spans="2:23" ht="26.25" x14ac:dyDescent="0.3">
      <c r="B1056" s="18">
        <v>1038</v>
      </c>
      <c r="C1056" s="19">
        <v>-1</v>
      </c>
      <c r="D1056" s="172" t="s">
        <v>1508</v>
      </c>
      <c r="E1056" s="141" t="s">
        <v>4026</v>
      </c>
      <c r="F1056" s="142" t="s">
        <v>7</v>
      </c>
      <c r="G1056" s="143" t="s">
        <v>1509</v>
      </c>
      <c r="H1056" s="138">
        <v>4</v>
      </c>
      <c r="I1056" s="139">
        <v>1</v>
      </c>
      <c r="J1056" s="140">
        <v>4</v>
      </c>
      <c r="K1056" s="274"/>
      <c r="L1056" s="46"/>
      <c r="M1056" s="255" t="s">
        <v>3744</v>
      </c>
      <c r="N1056" s="268"/>
      <c r="O1056" s="77"/>
      <c r="Q1056" s="162" t="s">
        <v>1510</v>
      </c>
      <c r="R1056" s="167" t="s">
        <v>2593</v>
      </c>
      <c r="S1056" s="160">
        <v>645</v>
      </c>
      <c r="T1056" s="163">
        <v>1136</v>
      </c>
      <c r="U1056" s="164">
        <f t="shared" si="16"/>
        <v>491</v>
      </c>
      <c r="V1056" s="246"/>
      <c r="W1056" s="246"/>
    </row>
    <row r="1057" spans="2:23" ht="26.25" x14ac:dyDescent="0.3">
      <c r="B1057" s="18">
        <v>1038</v>
      </c>
      <c r="C1057" s="19">
        <v>-1</v>
      </c>
      <c r="D1057" s="172" t="s">
        <v>1511</v>
      </c>
      <c r="E1057" s="141" t="s">
        <v>4026</v>
      </c>
      <c r="F1057" s="142" t="s">
        <v>7</v>
      </c>
      <c r="G1057" s="143" t="s">
        <v>2430</v>
      </c>
      <c r="H1057" s="138">
        <v>4</v>
      </c>
      <c r="I1057" s="139">
        <v>1</v>
      </c>
      <c r="J1057" s="140">
        <v>4</v>
      </c>
      <c r="K1057" s="274"/>
      <c r="L1057" s="46"/>
      <c r="M1057" s="255" t="s">
        <v>3750</v>
      </c>
      <c r="N1057" s="253" t="s">
        <v>960</v>
      </c>
      <c r="O1057" s="77"/>
      <c r="Q1057" s="162" t="s">
        <v>2472</v>
      </c>
      <c r="R1057" s="167" t="s">
        <v>2440</v>
      </c>
      <c r="S1057" s="160">
        <v>1311</v>
      </c>
      <c r="T1057" s="163">
        <v>1136</v>
      </c>
      <c r="U1057" s="164">
        <f t="shared" si="16"/>
        <v>-175</v>
      </c>
      <c r="V1057" s="246"/>
      <c r="W1057" s="246"/>
    </row>
    <row r="1058" spans="2:23" ht="26.25" x14ac:dyDescent="0.3">
      <c r="B1058" s="18">
        <v>1038</v>
      </c>
      <c r="C1058" s="19">
        <v>-1</v>
      </c>
      <c r="D1058" s="172" t="s">
        <v>1602</v>
      </c>
      <c r="E1058" s="141" t="s">
        <v>4026</v>
      </c>
      <c r="F1058" s="142" t="s">
        <v>7</v>
      </c>
      <c r="G1058" s="143" t="s">
        <v>1603</v>
      </c>
      <c r="H1058" s="138">
        <v>4</v>
      </c>
      <c r="I1058" s="139">
        <v>1</v>
      </c>
      <c r="J1058" s="140">
        <v>4</v>
      </c>
      <c r="K1058" s="274"/>
      <c r="L1058" s="46"/>
      <c r="M1058" s="255" t="s">
        <v>960</v>
      </c>
      <c r="N1058" s="253" t="s">
        <v>3746</v>
      </c>
      <c r="O1058" s="77"/>
      <c r="Q1058" s="162" t="s">
        <v>2637</v>
      </c>
      <c r="R1058" s="167" t="s">
        <v>323</v>
      </c>
      <c r="S1058" s="160">
        <v>1112</v>
      </c>
      <c r="T1058" s="163">
        <v>653</v>
      </c>
      <c r="U1058" s="164">
        <f t="shared" si="16"/>
        <v>-459</v>
      </c>
      <c r="V1058" s="246"/>
      <c r="W1058" s="246"/>
    </row>
    <row r="1059" spans="2:23" ht="28.5" x14ac:dyDescent="0.3">
      <c r="B1059" s="18">
        <v>1038</v>
      </c>
      <c r="C1059" s="19">
        <v>-1</v>
      </c>
      <c r="D1059" s="172" t="s">
        <v>918</v>
      </c>
      <c r="E1059" s="141" t="s">
        <v>4026</v>
      </c>
      <c r="F1059" s="142" t="s">
        <v>7</v>
      </c>
      <c r="G1059" s="143" t="s">
        <v>919</v>
      </c>
      <c r="H1059" s="138">
        <v>4</v>
      </c>
      <c r="I1059" s="139">
        <v>1</v>
      </c>
      <c r="J1059" s="140">
        <v>4</v>
      </c>
      <c r="K1059" s="274"/>
      <c r="L1059" s="46"/>
      <c r="M1059" s="255" t="s">
        <v>3756</v>
      </c>
      <c r="N1059" s="234"/>
      <c r="O1059" s="77"/>
      <c r="Q1059" s="162" t="s">
        <v>5213</v>
      </c>
      <c r="R1059" s="167" t="s">
        <v>5129</v>
      </c>
      <c r="S1059" s="160">
        <v>840</v>
      </c>
      <c r="T1059" s="163">
        <v>1063</v>
      </c>
      <c r="U1059" s="164">
        <f t="shared" si="16"/>
        <v>223</v>
      </c>
      <c r="V1059" s="246"/>
      <c r="W1059" s="246"/>
    </row>
    <row r="1060" spans="2:23" ht="42.75" x14ac:dyDescent="0.3">
      <c r="B1060" s="18">
        <v>1038</v>
      </c>
      <c r="C1060" s="19">
        <v>-1</v>
      </c>
      <c r="D1060" s="172" t="s">
        <v>1527</v>
      </c>
      <c r="E1060" s="141" t="s">
        <v>4026</v>
      </c>
      <c r="F1060" s="142" t="s">
        <v>7</v>
      </c>
      <c r="G1060" s="143" t="s">
        <v>3190</v>
      </c>
      <c r="H1060" s="138">
        <v>4</v>
      </c>
      <c r="I1060" s="139">
        <v>1</v>
      </c>
      <c r="J1060" s="140">
        <v>4</v>
      </c>
      <c r="K1060" s="274"/>
      <c r="L1060" s="46"/>
      <c r="M1060" s="258" t="s">
        <v>3754</v>
      </c>
      <c r="N1060" s="253" t="s">
        <v>960</v>
      </c>
      <c r="O1060" s="77"/>
      <c r="Q1060" s="162" t="s">
        <v>1513</v>
      </c>
      <c r="R1060" s="167" t="s">
        <v>3910</v>
      </c>
      <c r="S1060" s="160">
        <v>88</v>
      </c>
      <c r="T1060" s="163">
        <v>1335</v>
      </c>
      <c r="U1060" s="164">
        <f t="shared" si="16"/>
        <v>1247</v>
      </c>
      <c r="V1060" s="246"/>
      <c r="W1060" s="246"/>
    </row>
    <row r="1061" spans="2:23" ht="26.25" x14ac:dyDescent="0.3">
      <c r="B1061" s="18">
        <v>1038</v>
      </c>
      <c r="C1061" s="19">
        <v>-1</v>
      </c>
      <c r="D1061" s="172" t="s">
        <v>1286</v>
      </c>
      <c r="E1061" s="141" t="s">
        <v>4026</v>
      </c>
      <c r="F1061" s="142" t="s">
        <v>7</v>
      </c>
      <c r="G1061" s="143" t="s">
        <v>1287</v>
      </c>
      <c r="H1061" s="138">
        <v>4</v>
      </c>
      <c r="I1061" s="139">
        <v>1</v>
      </c>
      <c r="J1061" s="140">
        <v>4</v>
      </c>
      <c r="K1061" s="274"/>
      <c r="L1061" s="46"/>
      <c r="M1061" s="255" t="s">
        <v>960</v>
      </c>
      <c r="N1061" s="253" t="s">
        <v>3749</v>
      </c>
      <c r="O1061" s="77"/>
      <c r="Q1061" s="162" t="s">
        <v>1515</v>
      </c>
      <c r="R1061" s="167" t="s">
        <v>724</v>
      </c>
      <c r="S1061" s="160">
        <v>1112</v>
      </c>
      <c r="T1061" s="163">
        <v>173</v>
      </c>
      <c r="U1061" s="164">
        <f t="shared" si="16"/>
        <v>-939</v>
      </c>
      <c r="V1061" s="246"/>
      <c r="W1061" s="246"/>
    </row>
    <row r="1062" spans="2:23" ht="26.25" x14ac:dyDescent="0.3">
      <c r="B1062" s="18">
        <v>1038</v>
      </c>
      <c r="C1062" s="19">
        <v>-1</v>
      </c>
      <c r="D1062" s="172" t="s">
        <v>446</v>
      </c>
      <c r="E1062" s="141" t="s">
        <v>4026</v>
      </c>
      <c r="F1062" s="142" t="s">
        <v>7</v>
      </c>
      <c r="G1062" s="143" t="s">
        <v>1608</v>
      </c>
      <c r="H1062" s="138">
        <v>4</v>
      </c>
      <c r="I1062" s="139">
        <v>1</v>
      </c>
      <c r="J1062" s="140">
        <v>4</v>
      </c>
      <c r="K1062" s="274"/>
      <c r="L1062" s="46"/>
      <c r="M1062" s="255" t="s">
        <v>960</v>
      </c>
      <c r="N1062" s="253" t="s">
        <v>3746</v>
      </c>
      <c r="O1062" s="77"/>
      <c r="Q1062" s="162" t="s">
        <v>1517</v>
      </c>
      <c r="R1062" s="167" t="s">
        <v>2847</v>
      </c>
      <c r="S1062" s="160">
        <v>924</v>
      </c>
      <c r="T1062" s="163">
        <v>286</v>
      </c>
      <c r="U1062" s="164">
        <f t="shared" si="16"/>
        <v>-638</v>
      </c>
      <c r="V1062" s="246"/>
      <c r="W1062" s="246"/>
    </row>
    <row r="1063" spans="2:23" ht="26.25" x14ac:dyDescent="0.3">
      <c r="B1063" s="18">
        <v>1038</v>
      </c>
      <c r="C1063" s="19">
        <v>-1</v>
      </c>
      <c r="D1063" s="172" t="s">
        <v>855</v>
      </c>
      <c r="E1063" s="141" t="s">
        <v>4026</v>
      </c>
      <c r="F1063" s="142" t="s">
        <v>7</v>
      </c>
      <c r="G1063" s="143" t="s">
        <v>10</v>
      </c>
      <c r="H1063" s="138">
        <v>4</v>
      </c>
      <c r="I1063" s="139">
        <v>1</v>
      </c>
      <c r="J1063" s="140">
        <v>4</v>
      </c>
      <c r="K1063" s="274"/>
      <c r="L1063" s="46"/>
      <c r="M1063" s="255" t="s">
        <v>3757</v>
      </c>
      <c r="N1063" s="253"/>
      <c r="O1063" s="77"/>
      <c r="Q1063" s="162" t="s">
        <v>1518</v>
      </c>
      <c r="R1063" s="167" t="s">
        <v>1708</v>
      </c>
      <c r="S1063" s="160">
        <v>840</v>
      </c>
      <c r="T1063" s="163">
        <v>855</v>
      </c>
      <c r="U1063" s="164">
        <f t="shared" si="16"/>
        <v>15</v>
      </c>
      <c r="V1063" s="246"/>
      <c r="W1063" s="246"/>
    </row>
    <row r="1064" spans="2:23" ht="26.25" x14ac:dyDescent="0.3">
      <c r="B1064" s="18">
        <v>1038</v>
      </c>
      <c r="C1064" s="19">
        <v>-1</v>
      </c>
      <c r="D1064" s="172" t="s">
        <v>1544</v>
      </c>
      <c r="E1064" s="141" t="s">
        <v>4026</v>
      </c>
      <c r="F1064" s="142" t="s">
        <v>7</v>
      </c>
      <c r="G1064" s="143" t="s">
        <v>1545</v>
      </c>
      <c r="H1064" s="138">
        <v>4</v>
      </c>
      <c r="I1064" s="139">
        <v>1</v>
      </c>
      <c r="J1064" s="140">
        <v>4</v>
      </c>
      <c r="K1064" s="274"/>
      <c r="L1064" s="46"/>
      <c r="M1064" s="255" t="s">
        <v>3748</v>
      </c>
      <c r="N1064" s="253" t="s">
        <v>960</v>
      </c>
      <c r="O1064" s="77"/>
      <c r="Q1064" s="162" t="s">
        <v>2336</v>
      </c>
      <c r="R1064" s="167" t="s">
        <v>2303</v>
      </c>
      <c r="S1064" s="160">
        <v>840</v>
      </c>
      <c r="T1064" s="163">
        <v>1481</v>
      </c>
      <c r="U1064" s="164">
        <f t="shared" si="16"/>
        <v>641</v>
      </c>
      <c r="V1064" s="246"/>
      <c r="W1064" s="246"/>
    </row>
    <row r="1065" spans="2:23" ht="26.25" x14ac:dyDescent="0.3">
      <c r="B1065" s="18">
        <v>1038</v>
      </c>
      <c r="C1065" s="19">
        <v>-1</v>
      </c>
      <c r="D1065" s="172" t="s">
        <v>1230</v>
      </c>
      <c r="E1065" s="141" t="s">
        <v>4026</v>
      </c>
      <c r="F1065" s="142" t="s">
        <v>7</v>
      </c>
      <c r="G1065" s="143" t="s">
        <v>358</v>
      </c>
      <c r="H1065" s="138">
        <v>4</v>
      </c>
      <c r="I1065" s="139">
        <v>1</v>
      </c>
      <c r="J1065" s="140">
        <v>4</v>
      </c>
      <c r="K1065" s="274"/>
      <c r="L1065" s="46"/>
      <c r="M1065" s="255" t="s">
        <v>4074</v>
      </c>
      <c r="N1065" s="253" t="s">
        <v>960</v>
      </c>
      <c r="O1065" s="77"/>
      <c r="Q1065" s="162" t="s">
        <v>1519</v>
      </c>
      <c r="R1065" s="167" t="s">
        <v>373</v>
      </c>
      <c r="S1065" s="160">
        <v>368</v>
      </c>
      <c r="T1065" s="163">
        <v>765</v>
      </c>
      <c r="U1065" s="164">
        <f t="shared" si="16"/>
        <v>397</v>
      </c>
      <c r="V1065" s="246"/>
      <c r="W1065" s="246"/>
    </row>
    <row r="1066" spans="2:23" ht="26.25" x14ac:dyDescent="0.3">
      <c r="B1066" s="18">
        <v>1038</v>
      </c>
      <c r="C1066" s="19">
        <v>-1</v>
      </c>
      <c r="D1066" s="172" t="s">
        <v>1551</v>
      </c>
      <c r="E1066" s="141" t="s">
        <v>4026</v>
      </c>
      <c r="F1066" s="142" t="s">
        <v>7</v>
      </c>
      <c r="G1066" s="143" t="s">
        <v>1552</v>
      </c>
      <c r="H1066" s="138">
        <v>4</v>
      </c>
      <c r="I1066" s="139">
        <v>1</v>
      </c>
      <c r="J1066" s="140">
        <v>4</v>
      </c>
      <c r="K1066" s="274"/>
      <c r="L1066" s="46"/>
      <c r="M1066" s="255" t="s">
        <v>3750</v>
      </c>
      <c r="N1066" s="253"/>
      <c r="O1066" s="77"/>
      <c r="Q1066" s="162" t="s">
        <v>1520</v>
      </c>
      <c r="R1066" s="167" t="s">
        <v>1691</v>
      </c>
      <c r="S1066" s="160">
        <v>1311</v>
      </c>
      <c r="T1066" s="163">
        <v>1335</v>
      </c>
      <c r="U1066" s="164">
        <f t="shared" si="16"/>
        <v>24</v>
      </c>
      <c r="V1066" s="246"/>
      <c r="W1066" s="246"/>
    </row>
    <row r="1067" spans="2:23" ht="26.25" x14ac:dyDescent="0.3">
      <c r="B1067" s="18">
        <v>1038</v>
      </c>
      <c r="C1067" s="19">
        <v>-1</v>
      </c>
      <c r="D1067" s="172" t="s">
        <v>3216</v>
      </c>
      <c r="E1067" s="141" t="s">
        <v>4026</v>
      </c>
      <c r="F1067" s="142" t="s">
        <v>7</v>
      </c>
      <c r="G1067" s="143" t="s">
        <v>757</v>
      </c>
      <c r="H1067" s="138">
        <v>4</v>
      </c>
      <c r="I1067" s="139">
        <v>1</v>
      </c>
      <c r="J1067" s="140">
        <v>4</v>
      </c>
      <c r="K1067" s="274"/>
      <c r="L1067" s="46"/>
      <c r="M1067" s="258" t="s">
        <v>3754</v>
      </c>
      <c r="N1067" s="253" t="s">
        <v>960</v>
      </c>
      <c r="O1067" s="77"/>
      <c r="Q1067" s="162" t="s">
        <v>2868</v>
      </c>
      <c r="R1067" s="167" t="s">
        <v>2840</v>
      </c>
      <c r="S1067" s="160">
        <v>924</v>
      </c>
      <c r="T1067" s="163">
        <v>522</v>
      </c>
      <c r="U1067" s="164">
        <f t="shared" si="16"/>
        <v>-402</v>
      </c>
      <c r="V1067" s="246"/>
      <c r="W1067" s="246"/>
    </row>
    <row r="1068" spans="2:23" ht="26.25" x14ac:dyDescent="0.3">
      <c r="B1068" s="18">
        <v>1038</v>
      </c>
      <c r="C1068" s="19">
        <v>-1</v>
      </c>
      <c r="D1068" s="172" t="s">
        <v>2992</v>
      </c>
      <c r="E1068" s="141" t="s">
        <v>4026</v>
      </c>
      <c r="F1068" s="142" t="s">
        <v>7</v>
      </c>
      <c r="G1068" s="143" t="s">
        <v>106</v>
      </c>
      <c r="H1068" s="138">
        <v>4</v>
      </c>
      <c r="I1068" s="139">
        <v>1</v>
      </c>
      <c r="J1068" s="140">
        <v>4</v>
      </c>
      <c r="K1068" s="274"/>
      <c r="L1068" s="46"/>
      <c r="M1068" s="255" t="s">
        <v>3743</v>
      </c>
      <c r="N1068" s="253" t="s">
        <v>960</v>
      </c>
      <c r="O1068" s="77"/>
      <c r="Q1068" s="162" t="s">
        <v>5214</v>
      </c>
      <c r="R1068" s="167" t="s">
        <v>323</v>
      </c>
      <c r="S1068" s="160">
        <v>840</v>
      </c>
      <c r="T1068" s="163">
        <v>1481</v>
      </c>
      <c r="U1068" s="164">
        <f t="shared" si="16"/>
        <v>641</v>
      </c>
      <c r="V1068" s="246"/>
      <c r="W1068" s="246"/>
    </row>
    <row r="1069" spans="2:23" ht="28.5" x14ac:dyDescent="0.3">
      <c r="B1069" s="18">
        <v>1038</v>
      </c>
      <c r="C1069" s="19">
        <v>-1</v>
      </c>
      <c r="D1069" s="172" t="s">
        <v>306</v>
      </c>
      <c r="E1069" s="141" t="s">
        <v>4026</v>
      </c>
      <c r="F1069" s="142" t="s">
        <v>7</v>
      </c>
      <c r="G1069" s="143" t="s">
        <v>4988</v>
      </c>
      <c r="H1069" s="138">
        <v>4</v>
      </c>
      <c r="I1069" s="139">
        <v>1</v>
      </c>
      <c r="J1069" s="140">
        <v>4</v>
      </c>
      <c r="K1069" s="274"/>
      <c r="L1069" s="46"/>
      <c r="M1069" s="255" t="s">
        <v>5018</v>
      </c>
      <c r="N1069" s="253"/>
      <c r="O1069" s="77"/>
      <c r="Q1069" s="162" t="s">
        <v>1522</v>
      </c>
      <c r="R1069" s="167" t="s">
        <v>568</v>
      </c>
      <c r="S1069" s="160">
        <v>289</v>
      </c>
      <c r="T1069" s="163">
        <v>653</v>
      </c>
      <c r="U1069" s="164">
        <f t="shared" si="16"/>
        <v>364</v>
      </c>
      <c r="V1069" s="246"/>
      <c r="W1069" s="246"/>
    </row>
    <row r="1070" spans="2:23" ht="26.25" x14ac:dyDescent="0.3">
      <c r="B1070" s="18">
        <v>1038</v>
      </c>
      <c r="C1070" s="19">
        <v>-1</v>
      </c>
      <c r="D1070" s="172" t="s">
        <v>2360</v>
      </c>
      <c r="E1070" s="141" t="s">
        <v>4026</v>
      </c>
      <c r="F1070" s="142" t="s">
        <v>7</v>
      </c>
      <c r="G1070" s="143" t="s">
        <v>255</v>
      </c>
      <c r="H1070" s="138">
        <v>4</v>
      </c>
      <c r="I1070" s="139">
        <v>1</v>
      </c>
      <c r="J1070" s="140">
        <v>4</v>
      </c>
      <c r="K1070" s="274"/>
      <c r="L1070" s="46"/>
      <c r="M1070" s="255" t="s">
        <v>3744</v>
      </c>
      <c r="N1070" s="253" t="s">
        <v>960</v>
      </c>
      <c r="O1070" s="77"/>
      <c r="Q1070" s="162" t="s">
        <v>1526</v>
      </c>
      <c r="R1070" s="167" t="s">
        <v>3109</v>
      </c>
      <c r="S1070" s="161">
        <v>558</v>
      </c>
      <c r="T1070" s="163">
        <v>43</v>
      </c>
      <c r="U1070" s="164">
        <f t="shared" si="16"/>
        <v>-515</v>
      </c>
      <c r="V1070" s="246"/>
      <c r="W1070" s="246"/>
    </row>
    <row r="1071" spans="2:23" ht="31.5" x14ac:dyDescent="0.3">
      <c r="B1071" s="18">
        <v>1038</v>
      </c>
      <c r="C1071" s="19">
        <v>-1</v>
      </c>
      <c r="D1071" s="172" t="s">
        <v>383</v>
      </c>
      <c r="E1071" s="141" t="s">
        <v>4026</v>
      </c>
      <c r="F1071" s="142" t="s">
        <v>7</v>
      </c>
      <c r="G1071" s="143" t="s">
        <v>3070</v>
      </c>
      <c r="H1071" s="138">
        <v>4</v>
      </c>
      <c r="I1071" s="139">
        <v>1</v>
      </c>
      <c r="J1071" s="140">
        <v>4</v>
      </c>
      <c r="K1071" s="274"/>
      <c r="L1071" s="46"/>
      <c r="M1071" s="255" t="s">
        <v>3743</v>
      </c>
      <c r="N1071" s="253" t="s">
        <v>960</v>
      </c>
      <c r="O1071" s="77"/>
      <c r="Q1071" s="162" t="s">
        <v>1528</v>
      </c>
      <c r="R1071" s="167" t="s">
        <v>1885</v>
      </c>
      <c r="S1071" s="160">
        <v>1311</v>
      </c>
      <c r="T1071" s="163">
        <v>1136</v>
      </c>
      <c r="U1071" s="164">
        <f t="shared" si="16"/>
        <v>-175</v>
      </c>
      <c r="V1071" s="246"/>
      <c r="W1071" s="246"/>
    </row>
    <row r="1072" spans="2:23" ht="26.25" x14ac:dyDescent="0.3">
      <c r="B1072" s="18">
        <v>1038</v>
      </c>
      <c r="C1072" s="19">
        <v>-1</v>
      </c>
      <c r="D1072" s="172" t="s">
        <v>3212</v>
      </c>
      <c r="E1072" s="141" t="s">
        <v>4026</v>
      </c>
      <c r="F1072" s="142" t="s">
        <v>7</v>
      </c>
      <c r="G1072" s="143" t="s">
        <v>3213</v>
      </c>
      <c r="H1072" s="138">
        <v>4</v>
      </c>
      <c r="I1072" s="139">
        <v>1</v>
      </c>
      <c r="J1072" s="140">
        <v>4</v>
      </c>
      <c r="K1072" s="274"/>
      <c r="L1072" s="46"/>
      <c r="M1072" s="258" t="s">
        <v>3754</v>
      </c>
      <c r="N1072" s="253" t="s">
        <v>960</v>
      </c>
      <c r="O1072" s="77"/>
      <c r="Q1072" s="162" t="s">
        <v>1530</v>
      </c>
      <c r="R1072" s="167" t="s">
        <v>323</v>
      </c>
      <c r="S1072" s="160">
        <v>752</v>
      </c>
      <c r="T1072" s="163">
        <v>1335</v>
      </c>
      <c r="U1072" s="164">
        <f t="shared" si="16"/>
        <v>583</v>
      </c>
      <c r="V1072" s="246"/>
      <c r="W1072" s="246"/>
    </row>
    <row r="1073" spans="2:23" ht="26.25" x14ac:dyDescent="0.3">
      <c r="B1073" s="18">
        <v>1038</v>
      </c>
      <c r="C1073" s="19">
        <v>-1</v>
      </c>
      <c r="D1073" s="172" t="s">
        <v>4986</v>
      </c>
      <c r="E1073" s="141" t="s">
        <v>4026</v>
      </c>
      <c r="F1073" s="142" t="s">
        <v>7</v>
      </c>
      <c r="G1073" s="143" t="s">
        <v>4987</v>
      </c>
      <c r="H1073" s="138">
        <v>4</v>
      </c>
      <c r="I1073" s="139">
        <v>1</v>
      </c>
      <c r="J1073" s="140">
        <v>4</v>
      </c>
      <c r="K1073" s="274"/>
      <c r="L1073" s="46"/>
      <c r="M1073" s="255" t="s">
        <v>5018</v>
      </c>
      <c r="N1073" s="253"/>
      <c r="O1073" s="77"/>
      <c r="Q1073" s="162" t="s">
        <v>4517</v>
      </c>
      <c r="R1073" s="167" t="s">
        <v>4503</v>
      </c>
      <c r="S1073" s="160">
        <v>1451</v>
      </c>
      <c r="T1073" s="163">
        <v>1481</v>
      </c>
      <c r="U1073" s="164">
        <f t="shared" si="16"/>
        <v>30</v>
      </c>
      <c r="V1073" s="246"/>
      <c r="W1073" s="246"/>
    </row>
    <row r="1074" spans="2:23" ht="26.25" x14ac:dyDescent="0.3">
      <c r="B1074" s="18">
        <v>1038</v>
      </c>
      <c r="C1074" s="19">
        <v>-1</v>
      </c>
      <c r="D1074" s="172" t="s">
        <v>2364</v>
      </c>
      <c r="E1074" s="141" t="s">
        <v>4026</v>
      </c>
      <c r="F1074" s="142" t="s">
        <v>7</v>
      </c>
      <c r="G1074" s="143" t="s">
        <v>323</v>
      </c>
      <c r="H1074" s="138">
        <v>4</v>
      </c>
      <c r="I1074" s="139">
        <v>1</v>
      </c>
      <c r="J1074" s="140">
        <v>4</v>
      </c>
      <c r="K1074" s="274"/>
      <c r="L1074" s="46"/>
      <c r="M1074" s="255" t="s">
        <v>3744</v>
      </c>
      <c r="N1074" s="253" t="s">
        <v>960</v>
      </c>
      <c r="O1074" s="77"/>
      <c r="Q1074" s="162" t="s">
        <v>1532</v>
      </c>
      <c r="R1074" s="167" t="s">
        <v>718</v>
      </c>
      <c r="S1074" s="160">
        <v>382</v>
      </c>
      <c r="T1074" s="163">
        <v>469</v>
      </c>
      <c r="U1074" s="164">
        <f t="shared" si="16"/>
        <v>87</v>
      </c>
      <c r="V1074" s="246"/>
      <c r="W1074" s="246"/>
    </row>
    <row r="1075" spans="2:23" ht="28.5" x14ac:dyDescent="0.3">
      <c r="B1075" s="18">
        <v>1038</v>
      </c>
      <c r="C1075" s="19">
        <v>-1</v>
      </c>
      <c r="D1075" s="172" t="s">
        <v>2186</v>
      </c>
      <c r="E1075" s="141" t="s">
        <v>4026</v>
      </c>
      <c r="F1075" s="142" t="s">
        <v>7</v>
      </c>
      <c r="G1075" s="143" t="s">
        <v>2299</v>
      </c>
      <c r="H1075" s="138">
        <v>4</v>
      </c>
      <c r="I1075" s="139">
        <v>1</v>
      </c>
      <c r="J1075" s="140">
        <v>4</v>
      </c>
      <c r="K1075" s="274"/>
      <c r="L1075" s="46"/>
      <c r="M1075" s="255" t="s">
        <v>3757</v>
      </c>
      <c r="N1075" s="253" t="s">
        <v>960</v>
      </c>
      <c r="O1075" s="77"/>
      <c r="Q1075" s="162" t="s">
        <v>1535</v>
      </c>
      <c r="R1075" s="167" t="s">
        <v>5796</v>
      </c>
      <c r="S1075" s="160">
        <v>924</v>
      </c>
      <c r="T1075" s="163">
        <v>522</v>
      </c>
      <c r="U1075" s="164">
        <f t="shared" si="16"/>
        <v>-402</v>
      </c>
      <c r="V1075" s="246"/>
      <c r="W1075" s="246"/>
    </row>
    <row r="1076" spans="2:23" ht="26.25" x14ac:dyDescent="0.3">
      <c r="B1076" s="18">
        <v>1038</v>
      </c>
      <c r="C1076" s="19">
        <v>-1</v>
      </c>
      <c r="D1076" s="172" t="s">
        <v>3087</v>
      </c>
      <c r="E1076" s="141" t="s">
        <v>4026</v>
      </c>
      <c r="F1076" s="142" t="s">
        <v>7</v>
      </c>
      <c r="G1076" s="143" t="s">
        <v>3088</v>
      </c>
      <c r="H1076" s="138">
        <v>4</v>
      </c>
      <c r="I1076" s="139">
        <v>1</v>
      </c>
      <c r="J1076" s="140">
        <v>4</v>
      </c>
      <c r="K1076" s="274"/>
      <c r="L1076" s="46"/>
      <c r="M1076" s="255" t="s">
        <v>3747</v>
      </c>
      <c r="N1076" s="253" t="s">
        <v>960</v>
      </c>
      <c r="O1076" s="77"/>
      <c r="Q1076" s="162" t="s">
        <v>5762</v>
      </c>
      <c r="R1076" s="167" t="s">
        <v>5630</v>
      </c>
      <c r="S1076" s="160">
        <v>1311</v>
      </c>
      <c r="T1076" s="163">
        <v>1136</v>
      </c>
      <c r="U1076" s="164">
        <f t="shared" si="16"/>
        <v>-175</v>
      </c>
      <c r="V1076" s="246"/>
      <c r="W1076" s="246"/>
    </row>
    <row r="1077" spans="2:23" ht="26.25" x14ac:dyDescent="0.3">
      <c r="B1077" s="18">
        <v>1038</v>
      </c>
      <c r="C1077" s="19">
        <v>-1</v>
      </c>
      <c r="D1077" s="172" t="s">
        <v>4989</v>
      </c>
      <c r="E1077" s="141" t="s">
        <v>4026</v>
      </c>
      <c r="F1077" s="142" t="s">
        <v>7</v>
      </c>
      <c r="G1077" s="143" t="s">
        <v>4990</v>
      </c>
      <c r="H1077" s="138">
        <v>4</v>
      </c>
      <c r="I1077" s="139">
        <v>1</v>
      </c>
      <c r="J1077" s="140">
        <v>4</v>
      </c>
      <c r="K1077" s="274"/>
      <c r="L1077" s="46"/>
      <c r="M1077" s="255" t="s">
        <v>5018</v>
      </c>
      <c r="N1077" s="234"/>
      <c r="O1077" s="77"/>
      <c r="Q1077" s="162" t="s">
        <v>4759</v>
      </c>
      <c r="R1077" s="167" t="s">
        <v>323</v>
      </c>
      <c r="S1077" s="160">
        <v>20</v>
      </c>
      <c r="T1077" s="163">
        <v>1136</v>
      </c>
      <c r="U1077" s="164">
        <f t="shared" si="16"/>
        <v>1116</v>
      </c>
      <c r="V1077" s="246"/>
      <c r="W1077" s="246"/>
    </row>
    <row r="1078" spans="2:23" ht="26.25" x14ac:dyDescent="0.3">
      <c r="B1078" s="18">
        <v>1038</v>
      </c>
      <c r="C1078" s="19">
        <v>-1</v>
      </c>
      <c r="D1078" s="172" t="s">
        <v>3310</v>
      </c>
      <c r="E1078" s="141" t="s">
        <v>4026</v>
      </c>
      <c r="F1078" s="142" t="s">
        <v>7</v>
      </c>
      <c r="G1078" s="143" t="s">
        <v>3311</v>
      </c>
      <c r="H1078" s="138">
        <v>4</v>
      </c>
      <c r="I1078" s="139">
        <v>1</v>
      </c>
      <c r="J1078" s="140">
        <v>4</v>
      </c>
      <c r="K1078" s="274"/>
      <c r="L1078" s="46"/>
      <c r="M1078" s="255" t="s">
        <v>3755</v>
      </c>
      <c r="N1078" s="253" t="s">
        <v>960</v>
      </c>
      <c r="O1078" s="77"/>
      <c r="Q1078" s="162" t="s">
        <v>3271</v>
      </c>
      <c r="R1078" s="167" t="s">
        <v>3219</v>
      </c>
      <c r="S1078" s="160">
        <v>1112</v>
      </c>
      <c r="T1078" s="163">
        <v>1136</v>
      </c>
      <c r="U1078" s="164">
        <f t="shared" si="16"/>
        <v>24</v>
      </c>
      <c r="V1078" s="246"/>
      <c r="W1078" s="246"/>
    </row>
    <row r="1079" spans="2:23" ht="26.25" x14ac:dyDescent="0.3">
      <c r="B1079" s="18">
        <v>1038</v>
      </c>
      <c r="C1079" s="19">
        <v>-1</v>
      </c>
      <c r="D1079" s="172" t="s">
        <v>2363</v>
      </c>
      <c r="E1079" s="141" t="s">
        <v>4026</v>
      </c>
      <c r="F1079" s="142" t="s">
        <v>7</v>
      </c>
      <c r="G1079" s="143" t="s">
        <v>323</v>
      </c>
      <c r="H1079" s="138">
        <v>4</v>
      </c>
      <c r="I1079" s="139">
        <v>1</v>
      </c>
      <c r="J1079" s="140">
        <v>4</v>
      </c>
      <c r="K1079" s="274"/>
      <c r="L1079" s="46"/>
      <c r="M1079" s="255" t="s">
        <v>3744</v>
      </c>
      <c r="N1079" s="253" t="s">
        <v>960</v>
      </c>
      <c r="O1079" s="77"/>
      <c r="Q1079" s="162" t="s">
        <v>1537</v>
      </c>
      <c r="R1079" s="167" t="s">
        <v>122</v>
      </c>
      <c r="S1079" s="160">
        <v>452</v>
      </c>
      <c r="T1079" s="163">
        <v>593</v>
      </c>
      <c r="U1079" s="164">
        <f t="shared" si="16"/>
        <v>141</v>
      </c>
      <c r="V1079" s="246"/>
      <c r="W1079" s="246"/>
    </row>
    <row r="1080" spans="2:23" ht="26.25" x14ac:dyDescent="0.3">
      <c r="B1080" s="18">
        <v>1038</v>
      </c>
      <c r="C1080" s="19">
        <v>-1</v>
      </c>
      <c r="D1080" s="172" t="s">
        <v>3214</v>
      </c>
      <c r="E1080" s="141" t="s">
        <v>4026</v>
      </c>
      <c r="F1080" s="142" t="s">
        <v>7</v>
      </c>
      <c r="G1080" s="143" t="s">
        <v>3215</v>
      </c>
      <c r="H1080" s="138">
        <v>4</v>
      </c>
      <c r="I1080" s="139">
        <v>1</v>
      </c>
      <c r="J1080" s="140">
        <v>4</v>
      </c>
      <c r="K1080" s="274"/>
      <c r="L1080" s="46"/>
      <c r="M1080" s="258" t="s">
        <v>3754</v>
      </c>
      <c r="N1080" s="253" t="s">
        <v>960</v>
      </c>
      <c r="O1080" s="77"/>
      <c r="Q1080" s="162" t="s">
        <v>5584</v>
      </c>
      <c r="R1080" s="167" t="s">
        <v>323</v>
      </c>
      <c r="S1080" s="160">
        <v>1451</v>
      </c>
      <c r="T1080" s="163">
        <v>653</v>
      </c>
      <c r="U1080" s="164">
        <f t="shared" si="16"/>
        <v>-798</v>
      </c>
      <c r="V1080" s="246"/>
      <c r="W1080" s="246"/>
    </row>
    <row r="1081" spans="2:23" ht="28.5" x14ac:dyDescent="0.3">
      <c r="B1081" s="18">
        <v>1038</v>
      </c>
      <c r="C1081" s="19">
        <v>-1</v>
      </c>
      <c r="D1081" s="172" t="s">
        <v>2845</v>
      </c>
      <c r="E1081" s="141" t="s">
        <v>4026</v>
      </c>
      <c r="F1081" s="142" t="s">
        <v>7</v>
      </c>
      <c r="G1081" s="143" t="s">
        <v>2846</v>
      </c>
      <c r="H1081" s="138">
        <v>4</v>
      </c>
      <c r="I1081" s="139">
        <v>1</v>
      </c>
      <c r="J1081" s="140">
        <v>4</v>
      </c>
      <c r="K1081" s="274"/>
      <c r="L1081" s="46"/>
      <c r="M1081" s="255" t="s">
        <v>3748</v>
      </c>
      <c r="N1081" s="253" t="s">
        <v>960</v>
      </c>
      <c r="O1081" s="77"/>
      <c r="Q1081" s="162" t="s">
        <v>1540</v>
      </c>
      <c r="R1081" s="167" t="s">
        <v>2515</v>
      </c>
      <c r="S1081" s="160">
        <v>1038</v>
      </c>
      <c r="T1081" s="163">
        <v>1335</v>
      </c>
      <c r="U1081" s="164">
        <f t="shared" si="16"/>
        <v>297</v>
      </c>
      <c r="V1081" s="246"/>
      <c r="W1081" s="246"/>
    </row>
    <row r="1082" spans="2:23" ht="26.25" x14ac:dyDescent="0.3">
      <c r="B1082" s="18">
        <v>1038</v>
      </c>
      <c r="C1082" s="19">
        <v>-1</v>
      </c>
      <c r="D1082" s="172" t="s">
        <v>3082</v>
      </c>
      <c r="E1082" s="141" t="s">
        <v>4026</v>
      </c>
      <c r="F1082" s="142" t="s">
        <v>7</v>
      </c>
      <c r="G1082" s="143" t="s">
        <v>323</v>
      </c>
      <c r="H1082" s="138">
        <v>4</v>
      </c>
      <c r="I1082" s="139">
        <v>1</v>
      </c>
      <c r="J1082" s="140">
        <v>4</v>
      </c>
      <c r="K1082" s="274"/>
      <c r="L1082" s="46"/>
      <c r="M1082" s="255" t="s">
        <v>3747</v>
      </c>
      <c r="N1082" s="253" t="s">
        <v>960</v>
      </c>
      <c r="O1082" s="77"/>
      <c r="Q1082" s="162" t="s">
        <v>2337</v>
      </c>
      <c r="R1082" s="167" t="s">
        <v>2308</v>
      </c>
      <c r="S1082" s="160">
        <v>1112</v>
      </c>
      <c r="T1082" s="163">
        <v>1136</v>
      </c>
      <c r="U1082" s="164">
        <f t="shared" si="16"/>
        <v>24</v>
      </c>
      <c r="V1082" s="246"/>
      <c r="W1082" s="246"/>
    </row>
    <row r="1083" spans="2:23" ht="26.25" x14ac:dyDescent="0.3">
      <c r="B1083" s="18">
        <v>1038</v>
      </c>
      <c r="C1083" s="19">
        <v>-1</v>
      </c>
      <c r="D1083" s="172" t="s">
        <v>3314</v>
      </c>
      <c r="E1083" s="141" t="s">
        <v>4026</v>
      </c>
      <c r="F1083" s="142" t="s">
        <v>7</v>
      </c>
      <c r="G1083" s="143" t="s">
        <v>3315</v>
      </c>
      <c r="H1083" s="138">
        <v>4</v>
      </c>
      <c r="I1083" s="139">
        <v>1</v>
      </c>
      <c r="J1083" s="140">
        <v>4</v>
      </c>
      <c r="K1083" s="274"/>
      <c r="L1083" s="46"/>
      <c r="M1083" s="255" t="s">
        <v>3755</v>
      </c>
      <c r="N1083" s="253" t="s">
        <v>960</v>
      </c>
      <c r="O1083" s="77"/>
      <c r="Q1083" s="162" t="s">
        <v>4395</v>
      </c>
      <c r="R1083" s="167" t="s">
        <v>4340</v>
      </c>
      <c r="S1083" s="160">
        <v>691</v>
      </c>
      <c r="T1083" s="163">
        <v>855</v>
      </c>
      <c r="U1083" s="164">
        <f t="shared" si="16"/>
        <v>164</v>
      </c>
      <c r="V1083" s="246"/>
      <c r="W1083" s="246"/>
    </row>
    <row r="1084" spans="2:23" ht="26.25" x14ac:dyDescent="0.3">
      <c r="B1084" s="18">
        <v>1038</v>
      </c>
      <c r="C1084" s="19">
        <v>-1</v>
      </c>
      <c r="D1084" s="172" t="s">
        <v>2365</v>
      </c>
      <c r="E1084" s="141" t="s">
        <v>4026</v>
      </c>
      <c r="F1084" s="142" t="s">
        <v>7</v>
      </c>
      <c r="G1084" s="143" t="s">
        <v>2434</v>
      </c>
      <c r="H1084" s="138">
        <v>4</v>
      </c>
      <c r="I1084" s="139">
        <v>1</v>
      </c>
      <c r="J1084" s="140">
        <v>4</v>
      </c>
      <c r="K1084" s="274"/>
      <c r="L1084" s="46"/>
      <c r="M1084" s="255" t="s">
        <v>3744</v>
      </c>
      <c r="N1084" s="253" t="s">
        <v>960</v>
      </c>
      <c r="O1084" s="77"/>
      <c r="Q1084" s="162" t="s">
        <v>4760</v>
      </c>
      <c r="R1084" s="167" t="s">
        <v>414</v>
      </c>
      <c r="S1084" s="161">
        <v>819</v>
      </c>
      <c r="T1084" s="163">
        <v>77</v>
      </c>
      <c r="U1084" s="164">
        <f t="shared" si="16"/>
        <v>-742</v>
      </c>
      <c r="V1084" s="246"/>
      <c r="W1084" s="246"/>
    </row>
    <row r="1085" spans="2:23" ht="26.25" x14ac:dyDescent="0.3">
      <c r="B1085" s="18">
        <v>1038</v>
      </c>
      <c r="C1085" s="19">
        <v>-1</v>
      </c>
      <c r="D1085" s="172" t="s">
        <v>387</v>
      </c>
      <c r="E1085" s="141" t="s">
        <v>4026</v>
      </c>
      <c r="F1085" s="142" t="s">
        <v>7</v>
      </c>
      <c r="G1085" s="143" t="s">
        <v>388</v>
      </c>
      <c r="H1085" s="138">
        <v>4</v>
      </c>
      <c r="I1085" s="139">
        <v>1</v>
      </c>
      <c r="J1085" s="140">
        <v>4</v>
      </c>
      <c r="K1085" s="274"/>
      <c r="L1085" s="46"/>
      <c r="M1085" s="255" t="s">
        <v>3757</v>
      </c>
      <c r="N1085" s="253" t="s">
        <v>960</v>
      </c>
      <c r="O1085" s="77"/>
      <c r="Q1085" s="162" t="s">
        <v>1541</v>
      </c>
      <c r="R1085" s="167" t="s">
        <v>115</v>
      </c>
      <c r="S1085" s="160">
        <v>112</v>
      </c>
      <c r="T1085" s="163">
        <v>1136</v>
      </c>
      <c r="U1085" s="164">
        <f t="shared" si="16"/>
        <v>1024</v>
      </c>
      <c r="V1085" s="246"/>
      <c r="W1085" s="246"/>
    </row>
    <row r="1086" spans="2:23" ht="28.5" x14ac:dyDescent="0.3">
      <c r="B1086" s="18">
        <v>1038</v>
      </c>
      <c r="C1086" s="19">
        <v>-1</v>
      </c>
      <c r="D1086" s="172" t="s">
        <v>416</v>
      </c>
      <c r="E1086" s="141" t="s">
        <v>4026</v>
      </c>
      <c r="F1086" s="142" t="s">
        <v>7</v>
      </c>
      <c r="G1086" s="143" t="s">
        <v>417</v>
      </c>
      <c r="H1086" s="138">
        <v>4</v>
      </c>
      <c r="I1086" s="139">
        <v>2</v>
      </c>
      <c r="J1086" s="140">
        <v>2</v>
      </c>
      <c r="K1086" s="274"/>
      <c r="L1086" s="46"/>
      <c r="M1086" s="255" t="s">
        <v>960</v>
      </c>
      <c r="N1086" s="234" t="s">
        <v>4611</v>
      </c>
      <c r="O1086" s="77"/>
      <c r="Q1086" s="162" t="s">
        <v>4396</v>
      </c>
      <c r="R1086" s="167" t="s">
        <v>4347</v>
      </c>
      <c r="S1086" s="160">
        <v>924</v>
      </c>
      <c r="T1086" s="163">
        <v>940</v>
      </c>
      <c r="U1086" s="164">
        <f t="shared" si="16"/>
        <v>16</v>
      </c>
      <c r="V1086" s="246"/>
      <c r="W1086" s="246"/>
    </row>
    <row r="1087" spans="2:23" ht="28.5" x14ac:dyDescent="0.3">
      <c r="B1087" s="18">
        <v>1038</v>
      </c>
      <c r="C1087" s="19">
        <v>-1</v>
      </c>
      <c r="D1087" s="172" t="s">
        <v>2504</v>
      </c>
      <c r="E1087" s="141" t="s">
        <v>4026</v>
      </c>
      <c r="F1087" s="142" t="s">
        <v>7</v>
      </c>
      <c r="G1087" s="143" t="s">
        <v>2530</v>
      </c>
      <c r="H1087" s="138">
        <v>4</v>
      </c>
      <c r="I1087" s="139">
        <v>2</v>
      </c>
      <c r="J1087" s="140">
        <v>2</v>
      </c>
      <c r="K1087" s="274"/>
      <c r="L1087" s="46"/>
      <c r="M1087" s="266" t="s">
        <v>5271</v>
      </c>
      <c r="N1087" s="234" t="s">
        <v>960</v>
      </c>
      <c r="O1087" s="77"/>
      <c r="Q1087" s="162" t="s">
        <v>2915</v>
      </c>
      <c r="R1087" s="167" t="s">
        <v>2882</v>
      </c>
      <c r="S1087" s="160">
        <v>382</v>
      </c>
      <c r="T1087" s="163">
        <v>855</v>
      </c>
      <c r="U1087" s="164">
        <f t="shared" si="16"/>
        <v>473</v>
      </c>
      <c r="V1087" s="246"/>
      <c r="W1087" s="246"/>
    </row>
    <row r="1088" spans="2:23" ht="26.25" x14ac:dyDescent="0.3">
      <c r="B1088" s="18">
        <v>1038</v>
      </c>
      <c r="C1088" s="19">
        <v>-1</v>
      </c>
      <c r="D1088" s="172" t="s">
        <v>1008</v>
      </c>
      <c r="E1088" s="141" t="s">
        <v>4026</v>
      </c>
      <c r="F1088" s="142" t="s">
        <v>7</v>
      </c>
      <c r="G1088" s="143" t="s">
        <v>1009</v>
      </c>
      <c r="H1088" s="138">
        <v>4</v>
      </c>
      <c r="I1088" s="139">
        <v>2</v>
      </c>
      <c r="J1088" s="140">
        <v>2</v>
      </c>
      <c r="K1088" s="274"/>
      <c r="L1088" s="46"/>
      <c r="M1088" s="255" t="s">
        <v>3803</v>
      </c>
      <c r="N1088" s="234" t="s">
        <v>4718</v>
      </c>
      <c r="O1088" s="77"/>
      <c r="Q1088" s="162" t="s">
        <v>3157</v>
      </c>
      <c r="R1088" s="167" t="s">
        <v>3125</v>
      </c>
      <c r="S1088" s="160">
        <v>924</v>
      </c>
      <c r="T1088" s="163">
        <v>855</v>
      </c>
      <c r="U1088" s="164">
        <f t="shared" si="16"/>
        <v>-69</v>
      </c>
      <c r="V1088" s="246"/>
      <c r="W1088" s="246"/>
    </row>
    <row r="1089" spans="2:23" ht="28.5" x14ac:dyDescent="0.3">
      <c r="B1089" s="18">
        <v>1038</v>
      </c>
      <c r="C1089" s="19">
        <v>-1</v>
      </c>
      <c r="D1089" s="172" t="s">
        <v>1693</v>
      </c>
      <c r="E1089" s="141" t="s">
        <v>4026</v>
      </c>
      <c r="F1089" s="142" t="s">
        <v>7</v>
      </c>
      <c r="G1089" s="143" t="s">
        <v>1720</v>
      </c>
      <c r="H1089" s="138">
        <v>4</v>
      </c>
      <c r="I1089" s="139">
        <v>2</v>
      </c>
      <c r="J1089" s="140">
        <v>2</v>
      </c>
      <c r="K1089" s="274"/>
      <c r="L1089" s="46"/>
      <c r="M1089" s="266" t="s">
        <v>3751</v>
      </c>
      <c r="N1089" s="234" t="s">
        <v>960</v>
      </c>
      <c r="O1089" s="77"/>
      <c r="Q1089" s="162" t="s">
        <v>1543</v>
      </c>
      <c r="R1089" s="167" t="s">
        <v>5101</v>
      </c>
      <c r="S1089" s="160">
        <v>211</v>
      </c>
      <c r="T1089" s="163">
        <v>367</v>
      </c>
      <c r="U1089" s="164">
        <f t="shared" si="16"/>
        <v>156</v>
      </c>
      <c r="V1089" s="246"/>
      <c r="W1089" s="246"/>
    </row>
    <row r="1090" spans="2:23" ht="28.5" x14ac:dyDescent="0.3">
      <c r="B1090" s="18">
        <v>1038</v>
      </c>
      <c r="C1090" s="19">
        <v>-1</v>
      </c>
      <c r="D1090" s="172" t="s">
        <v>993</v>
      </c>
      <c r="E1090" s="141" t="s">
        <v>4026</v>
      </c>
      <c r="F1090" s="142" t="s">
        <v>7</v>
      </c>
      <c r="G1090" s="143" t="s">
        <v>2887</v>
      </c>
      <c r="H1090" s="138">
        <v>4</v>
      </c>
      <c r="I1090" s="139">
        <v>2</v>
      </c>
      <c r="J1090" s="140">
        <v>2</v>
      </c>
      <c r="K1090" s="274"/>
      <c r="L1090" s="46"/>
      <c r="M1090" s="266" t="s">
        <v>6402</v>
      </c>
      <c r="N1090" s="234" t="s">
        <v>960</v>
      </c>
      <c r="O1090" s="77"/>
      <c r="Q1090" s="162" t="s">
        <v>1546</v>
      </c>
      <c r="R1090" s="167" t="s">
        <v>2890</v>
      </c>
      <c r="S1090" s="160">
        <v>131</v>
      </c>
      <c r="T1090" s="163">
        <v>1335</v>
      </c>
      <c r="U1090" s="164">
        <f t="shared" si="16"/>
        <v>1204</v>
      </c>
      <c r="V1090" s="246"/>
      <c r="W1090" s="246"/>
    </row>
    <row r="1091" spans="2:23" ht="26.25" x14ac:dyDescent="0.3">
      <c r="B1091" s="18">
        <v>1038</v>
      </c>
      <c r="C1091" s="19">
        <v>-1</v>
      </c>
      <c r="D1091" s="172" t="s">
        <v>2195</v>
      </c>
      <c r="E1091" s="141" t="s">
        <v>4026</v>
      </c>
      <c r="F1091" s="142" t="s">
        <v>7</v>
      </c>
      <c r="G1091" s="143" t="s">
        <v>3063</v>
      </c>
      <c r="H1091" s="138">
        <v>4</v>
      </c>
      <c r="I1091" s="139">
        <v>2</v>
      </c>
      <c r="J1091" s="140">
        <v>2</v>
      </c>
      <c r="K1091" s="274"/>
      <c r="L1091" s="46"/>
      <c r="M1091" s="266" t="s">
        <v>6403</v>
      </c>
      <c r="N1091" s="234" t="s">
        <v>960</v>
      </c>
      <c r="O1091" s="77"/>
      <c r="Q1091" s="162" t="s">
        <v>2136</v>
      </c>
      <c r="R1091" s="167" t="s">
        <v>2313</v>
      </c>
      <c r="S1091" s="160">
        <v>752</v>
      </c>
      <c r="T1091" s="163">
        <v>940</v>
      </c>
      <c r="U1091" s="164">
        <f t="shared" si="16"/>
        <v>188</v>
      </c>
      <c r="V1091" s="246"/>
      <c r="W1091" s="246"/>
    </row>
    <row r="1092" spans="2:23" ht="26.25" x14ac:dyDescent="0.3">
      <c r="B1092" s="18">
        <v>1038</v>
      </c>
      <c r="C1092" s="19">
        <v>-1</v>
      </c>
      <c r="D1092" s="172" t="s">
        <v>721</v>
      </c>
      <c r="E1092" s="141" t="s">
        <v>4026</v>
      </c>
      <c r="F1092" s="142" t="s">
        <v>7</v>
      </c>
      <c r="G1092" s="143" t="s">
        <v>2515</v>
      </c>
      <c r="H1092" s="138">
        <v>4</v>
      </c>
      <c r="I1092" s="139">
        <v>2</v>
      </c>
      <c r="J1092" s="140">
        <v>2</v>
      </c>
      <c r="K1092" s="274"/>
      <c r="L1092" s="46"/>
      <c r="M1092" s="266" t="s">
        <v>4107</v>
      </c>
      <c r="N1092" s="234"/>
      <c r="O1092" s="77"/>
      <c r="Q1092" s="162" t="s">
        <v>1547</v>
      </c>
      <c r="R1092" s="167" t="s">
        <v>323</v>
      </c>
      <c r="S1092" s="160">
        <v>1112</v>
      </c>
      <c r="T1092" s="163">
        <v>855</v>
      </c>
      <c r="U1092" s="164">
        <f t="shared" si="16"/>
        <v>-257</v>
      </c>
      <c r="V1092" s="246"/>
      <c r="W1092" s="246"/>
    </row>
    <row r="1093" spans="2:23" ht="26.25" x14ac:dyDescent="0.3">
      <c r="B1093" s="18">
        <v>1038</v>
      </c>
      <c r="C1093" s="19">
        <v>-1</v>
      </c>
      <c r="D1093" s="172" t="s">
        <v>1221</v>
      </c>
      <c r="E1093" s="141" t="s">
        <v>4026</v>
      </c>
      <c r="F1093" s="142" t="s">
        <v>7</v>
      </c>
      <c r="G1093" s="143" t="s">
        <v>1222</v>
      </c>
      <c r="H1093" s="138">
        <v>4</v>
      </c>
      <c r="I1093" s="139">
        <v>2</v>
      </c>
      <c r="J1093" s="140">
        <v>2</v>
      </c>
      <c r="K1093" s="274"/>
      <c r="L1093" s="46"/>
      <c r="M1093" s="266" t="s">
        <v>3802</v>
      </c>
      <c r="N1093" s="234" t="s">
        <v>4597</v>
      </c>
      <c r="O1093" s="77"/>
      <c r="Q1093" s="162" t="s">
        <v>3272</v>
      </c>
      <c r="R1093" s="167" t="s">
        <v>323</v>
      </c>
      <c r="S1093" s="160">
        <v>181</v>
      </c>
      <c r="T1093" s="163">
        <v>286</v>
      </c>
      <c r="U1093" s="164">
        <f t="shared" si="16"/>
        <v>105</v>
      </c>
      <c r="V1093" s="246"/>
      <c r="W1093" s="246"/>
    </row>
    <row r="1094" spans="2:23" ht="26.25" x14ac:dyDescent="0.3">
      <c r="B1094" s="18">
        <v>1038</v>
      </c>
      <c r="C1094" s="19">
        <v>-1</v>
      </c>
      <c r="D1094" s="172" t="s">
        <v>1062</v>
      </c>
      <c r="E1094" s="141" t="s">
        <v>4026</v>
      </c>
      <c r="F1094" s="142" t="s">
        <v>7</v>
      </c>
      <c r="G1094" s="143" t="s">
        <v>1063</v>
      </c>
      <c r="H1094" s="138">
        <v>4</v>
      </c>
      <c r="I1094" s="139">
        <v>2</v>
      </c>
      <c r="J1094" s="140">
        <v>2</v>
      </c>
      <c r="K1094" s="274"/>
      <c r="L1094" s="46"/>
      <c r="M1094" s="255" t="s">
        <v>6404</v>
      </c>
      <c r="N1094" s="253"/>
      <c r="O1094" s="77"/>
      <c r="Q1094" s="162" t="s">
        <v>1550</v>
      </c>
      <c r="R1094" s="167" t="s">
        <v>4985</v>
      </c>
      <c r="S1094" s="160">
        <v>248</v>
      </c>
      <c r="T1094" s="163">
        <v>562</v>
      </c>
      <c r="U1094" s="164">
        <f t="shared" si="16"/>
        <v>314</v>
      </c>
      <c r="V1094" s="246"/>
      <c r="W1094" s="246"/>
    </row>
    <row r="1095" spans="2:23" ht="26.25" x14ac:dyDescent="0.3">
      <c r="B1095" s="18">
        <v>1038</v>
      </c>
      <c r="C1095" s="19">
        <v>-1</v>
      </c>
      <c r="D1095" s="172" t="s">
        <v>1951</v>
      </c>
      <c r="E1095" s="141" t="s">
        <v>4026</v>
      </c>
      <c r="F1095" s="142" t="s">
        <v>7</v>
      </c>
      <c r="G1095" s="143" t="s">
        <v>323</v>
      </c>
      <c r="H1095" s="138">
        <v>4</v>
      </c>
      <c r="I1095" s="139">
        <v>2</v>
      </c>
      <c r="J1095" s="140">
        <v>2</v>
      </c>
      <c r="K1095" s="274"/>
      <c r="L1095" s="46"/>
      <c r="M1095" s="266" t="s">
        <v>3752</v>
      </c>
      <c r="N1095" s="268" t="s">
        <v>960</v>
      </c>
      <c r="O1095" s="77"/>
      <c r="Q1095" s="162" t="s">
        <v>1553</v>
      </c>
      <c r="R1095" s="167" t="s">
        <v>74</v>
      </c>
      <c r="S1095" s="160">
        <v>645</v>
      </c>
      <c r="T1095" s="163">
        <v>1335</v>
      </c>
      <c r="U1095" s="164">
        <f t="shared" ref="U1095:U1158" si="17">IFERROR(IF(T1095=0,"New",T1095-S1095),"New")</f>
        <v>690</v>
      </c>
      <c r="V1095" s="246"/>
      <c r="W1095" s="246"/>
    </row>
    <row r="1096" spans="2:23" ht="26.25" x14ac:dyDescent="0.3">
      <c r="B1096" s="18">
        <v>1038</v>
      </c>
      <c r="C1096" s="19">
        <v>-1</v>
      </c>
      <c r="D1096" s="172" t="s">
        <v>1065</v>
      </c>
      <c r="E1096" s="141" t="s">
        <v>4026</v>
      </c>
      <c r="F1096" s="142" t="s">
        <v>7</v>
      </c>
      <c r="G1096" s="143" t="s">
        <v>1066</v>
      </c>
      <c r="H1096" s="138">
        <v>4</v>
      </c>
      <c r="I1096" s="139">
        <v>2</v>
      </c>
      <c r="J1096" s="140">
        <v>2</v>
      </c>
      <c r="K1096" s="274"/>
      <c r="L1096" s="46"/>
      <c r="M1096" s="266" t="s">
        <v>4120</v>
      </c>
      <c r="N1096" s="245"/>
      <c r="O1096" s="77"/>
      <c r="Q1096" s="162" t="s">
        <v>1554</v>
      </c>
      <c r="R1096" s="167" t="s">
        <v>1389</v>
      </c>
      <c r="S1096" s="160">
        <v>368</v>
      </c>
      <c r="T1096" s="163">
        <v>765</v>
      </c>
      <c r="U1096" s="164">
        <f t="shared" si="17"/>
        <v>397</v>
      </c>
      <c r="V1096" s="246"/>
      <c r="W1096" s="246"/>
    </row>
    <row r="1097" spans="2:23" ht="28.5" x14ac:dyDescent="0.3">
      <c r="B1097" s="18">
        <v>1038</v>
      </c>
      <c r="C1097" s="19">
        <v>-1</v>
      </c>
      <c r="D1097" s="172" t="s">
        <v>1580</v>
      </c>
      <c r="E1097" s="141" t="s">
        <v>4026</v>
      </c>
      <c r="F1097" s="142" t="s">
        <v>7</v>
      </c>
      <c r="G1097" s="143" t="s">
        <v>10</v>
      </c>
      <c r="H1097" s="138">
        <v>4</v>
      </c>
      <c r="I1097" s="139">
        <v>2</v>
      </c>
      <c r="J1097" s="140">
        <v>2</v>
      </c>
      <c r="K1097" s="274"/>
      <c r="L1097" s="46"/>
      <c r="M1097" s="273" t="s">
        <v>960</v>
      </c>
      <c r="N1097" s="234" t="s">
        <v>4612</v>
      </c>
      <c r="O1097" s="77"/>
      <c r="Q1097" s="162" t="s">
        <v>1562</v>
      </c>
      <c r="R1097" s="167" t="s">
        <v>657</v>
      </c>
      <c r="S1097" s="160">
        <v>840</v>
      </c>
      <c r="T1097" s="163">
        <v>367</v>
      </c>
      <c r="U1097" s="164">
        <f t="shared" si="17"/>
        <v>-473</v>
      </c>
      <c r="V1097" s="246"/>
      <c r="W1097" s="246"/>
    </row>
    <row r="1098" spans="2:23" ht="26.25" x14ac:dyDescent="0.3">
      <c r="B1098" s="18">
        <v>1038</v>
      </c>
      <c r="C1098" s="19">
        <v>-1</v>
      </c>
      <c r="D1098" s="172" t="s">
        <v>796</v>
      </c>
      <c r="E1098" s="141" t="s">
        <v>4026</v>
      </c>
      <c r="F1098" s="142" t="s">
        <v>7</v>
      </c>
      <c r="G1098" s="143" t="s">
        <v>893</v>
      </c>
      <c r="H1098" s="138">
        <v>4</v>
      </c>
      <c r="I1098" s="139">
        <v>2</v>
      </c>
      <c r="J1098" s="140">
        <v>2</v>
      </c>
      <c r="K1098" s="274"/>
      <c r="L1098" s="46"/>
      <c r="M1098" s="266" t="s">
        <v>6405</v>
      </c>
      <c r="N1098" s="234" t="s">
        <v>960</v>
      </c>
      <c r="O1098" s="77"/>
      <c r="Q1098" s="162" t="s">
        <v>1564</v>
      </c>
      <c r="R1098" s="167" t="s">
        <v>323</v>
      </c>
      <c r="S1098" s="160">
        <v>1112</v>
      </c>
      <c r="T1098" s="163">
        <v>1481</v>
      </c>
      <c r="U1098" s="164">
        <f t="shared" si="17"/>
        <v>369</v>
      </c>
      <c r="V1098" s="246"/>
      <c r="W1098" s="246"/>
    </row>
    <row r="1099" spans="2:23" ht="28.5" x14ac:dyDescent="0.3">
      <c r="B1099" s="18">
        <v>1038</v>
      </c>
      <c r="C1099" s="19">
        <v>-1</v>
      </c>
      <c r="D1099" s="172" t="s">
        <v>2116</v>
      </c>
      <c r="E1099" s="141" t="s">
        <v>4026</v>
      </c>
      <c r="F1099" s="142" t="s">
        <v>7</v>
      </c>
      <c r="G1099" s="143" t="s">
        <v>1691</v>
      </c>
      <c r="H1099" s="138">
        <v>4</v>
      </c>
      <c r="I1099" s="139">
        <v>2</v>
      </c>
      <c r="J1099" s="140">
        <v>2</v>
      </c>
      <c r="K1099" s="274"/>
      <c r="L1099" s="46"/>
      <c r="M1099" s="266" t="s">
        <v>6406</v>
      </c>
      <c r="N1099" s="234" t="s">
        <v>960</v>
      </c>
      <c r="O1099" s="77"/>
      <c r="Q1099" s="162" t="s">
        <v>1565</v>
      </c>
      <c r="R1099" s="167" t="s">
        <v>3638</v>
      </c>
      <c r="S1099" s="160">
        <v>418</v>
      </c>
      <c r="T1099" s="163">
        <v>382</v>
      </c>
      <c r="U1099" s="164">
        <f t="shared" si="17"/>
        <v>-36</v>
      </c>
      <c r="V1099" s="246"/>
      <c r="W1099" s="246"/>
    </row>
    <row r="1100" spans="2:23" ht="26.25" x14ac:dyDescent="0.3">
      <c r="B1100" s="18">
        <v>1038</v>
      </c>
      <c r="C1100" s="19">
        <v>-1</v>
      </c>
      <c r="D1100" s="172" t="s">
        <v>4136</v>
      </c>
      <c r="E1100" s="141" t="s">
        <v>4026</v>
      </c>
      <c r="F1100" s="142" t="s">
        <v>7</v>
      </c>
      <c r="G1100" s="143" t="s">
        <v>323</v>
      </c>
      <c r="H1100" s="138">
        <v>4</v>
      </c>
      <c r="I1100" s="139">
        <v>2</v>
      </c>
      <c r="J1100" s="140">
        <v>2</v>
      </c>
      <c r="K1100" s="274"/>
      <c r="L1100" s="46"/>
      <c r="M1100" s="266" t="s">
        <v>6407</v>
      </c>
      <c r="N1100" s="234" t="s">
        <v>960</v>
      </c>
      <c r="O1100" s="77"/>
      <c r="Q1100" s="162" t="s">
        <v>3448</v>
      </c>
      <c r="R1100" s="167" t="s">
        <v>1960</v>
      </c>
      <c r="S1100" s="160">
        <v>484</v>
      </c>
      <c r="T1100" s="163">
        <v>940</v>
      </c>
      <c r="U1100" s="164">
        <f t="shared" si="17"/>
        <v>456</v>
      </c>
      <c r="V1100" s="246"/>
      <c r="W1100" s="246"/>
    </row>
    <row r="1101" spans="2:23" ht="26.25" x14ac:dyDescent="0.3">
      <c r="B1101" s="18">
        <v>1038</v>
      </c>
      <c r="C1101" s="19">
        <v>-1</v>
      </c>
      <c r="D1101" s="172" t="s">
        <v>3318</v>
      </c>
      <c r="E1101" s="141" t="s">
        <v>4026</v>
      </c>
      <c r="F1101" s="142" t="s">
        <v>7</v>
      </c>
      <c r="G1101" s="143" t="s">
        <v>3319</v>
      </c>
      <c r="H1101" s="138">
        <v>4</v>
      </c>
      <c r="I1101" s="139">
        <v>2</v>
      </c>
      <c r="J1101" s="140">
        <v>2</v>
      </c>
      <c r="K1101" s="274"/>
      <c r="L1101" s="46"/>
      <c r="M1101" s="266" t="s">
        <v>5491</v>
      </c>
      <c r="N1101" s="234" t="s">
        <v>960</v>
      </c>
      <c r="O1101" s="77"/>
      <c r="Q1101" s="162" t="s">
        <v>1568</v>
      </c>
      <c r="R1101" s="167" t="s">
        <v>206</v>
      </c>
      <c r="S1101" s="160">
        <v>819</v>
      </c>
      <c r="T1101" s="163">
        <v>1335</v>
      </c>
      <c r="U1101" s="164">
        <f t="shared" si="17"/>
        <v>516</v>
      </c>
      <c r="V1101" s="246"/>
      <c r="W1101" s="246"/>
    </row>
    <row r="1102" spans="2:23" ht="26.25" x14ac:dyDescent="0.3">
      <c r="B1102" s="18">
        <v>1038</v>
      </c>
      <c r="C1102" s="19">
        <v>-1</v>
      </c>
      <c r="D1102" s="172" t="s">
        <v>4496</v>
      </c>
      <c r="E1102" s="141" t="s">
        <v>4026</v>
      </c>
      <c r="F1102" s="142" t="s">
        <v>7</v>
      </c>
      <c r="G1102" s="143" t="s">
        <v>323</v>
      </c>
      <c r="H1102" s="138">
        <v>4</v>
      </c>
      <c r="I1102" s="139">
        <v>2</v>
      </c>
      <c r="J1102" s="140">
        <v>2</v>
      </c>
      <c r="K1102" s="274"/>
      <c r="L1102" s="46"/>
      <c r="M1102" s="266" t="s">
        <v>5492</v>
      </c>
      <c r="N1102" s="234" t="s">
        <v>960</v>
      </c>
      <c r="O1102" s="77"/>
      <c r="Q1102" s="162" t="s">
        <v>4397</v>
      </c>
      <c r="R1102" s="167" t="s">
        <v>4382</v>
      </c>
      <c r="S1102" s="161">
        <v>1451</v>
      </c>
      <c r="T1102" s="163">
        <v>25</v>
      </c>
      <c r="U1102" s="164">
        <f t="shared" si="17"/>
        <v>-1426</v>
      </c>
      <c r="V1102" s="246"/>
      <c r="W1102" s="246"/>
    </row>
    <row r="1103" spans="2:23" ht="26.25" x14ac:dyDescent="0.3">
      <c r="B1103" s="18">
        <v>1038</v>
      </c>
      <c r="C1103" s="19">
        <v>-1</v>
      </c>
      <c r="D1103" s="172" t="s">
        <v>3923</v>
      </c>
      <c r="E1103" s="141" t="s">
        <v>4026</v>
      </c>
      <c r="F1103" s="142" t="s">
        <v>7</v>
      </c>
      <c r="G1103" s="143" t="s">
        <v>3924</v>
      </c>
      <c r="H1103" s="138">
        <v>4</v>
      </c>
      <c r="I1103" s="139">
        <v>2</v>
      </c>
      <c r="J1103" s="140">
        <v>2</v>
      </c>
      <c r="K1103" s="274"/>
      <c r="L1103" s="46"/>
      <c r="M1103" s="266" t="s">
        <v>6408</v>
      </c>
      <c r="N1103" s="234" t="s">
        <v>960</v>
      </c>
      <c r="O1103" s="77"/>
      <c r="Q1103" s="162" t="s">
        <v>4463</v>
      </c>
      <c r="R1103" s="167" t="s">
        <v>206</v>
      </c>
      <c r="S1103" s="160">
        <v>1112</v>
      </c>
      <c r="T1103" s="163">
        <v>1136</v>
      </c>
      <c r="U1103" s="164">
        <f t="shared" si="17"/>
        <v>24</v>
      </c>
      <c r="V1103" s="246"/>
      <c r="W1103" s="246"/>
    </row>
    <row r="1104" spans="2:23" ht="26.25" x14ac:dyDescent="0.3">
      <c r="B1104" s="18">
        <v>1038</v>
      </c>
      <c r="C1104" s="19">
        <v>-1</v>
      </c>
      <c r="D1104" s="172" t="s">
        <v>2673</v>
      </c>
      <c r="E1104" s="141" t="s">
        <v>4026</v>
      </c>
      <c r="F1104" s="142" t="s">
        <v>7</v>
      </c>
      <c r="G1104" s="143" t="s">
        <v>3211</v>
      </c>
      <c r="H1104" s="138">
        <v>4</v>
      </c>
      <c r="I1104" s="139">
        <v>2</v>
      </c>
      <c r="J1104" s="140">
        <v>2</v>
      </c>
      <c r="K1104" s="274"/>
      <c r="L1104" s="46"/>
      <c r="M1104" s="266" t="s">
        <v>6409</v>
      </c>
      <c r="N1104" s="234" t="s">
        <v>960</v>
      </c>
      <c r="O1104" s="77"/>
      <c r="Q1104" s="162" t="s">
        <v>4432</v>
      </c>
      <c r="R1104" s="167" t="s">
        <v>4417</v>
      </c>
      <c r="S1104" s="160">
        <v>484</v>
      </c>
      <c r="T1104" s="163">
        <v>451</v>
      </c>
      <c r="U1104" s="164">
        <f t="shared" si="17"/>
        <v>-33</v>
      </c>
      <c r="V1104" s="246"/>
      <c r="W1104" s="246"/>
    </row>
    <row r="1105" spans="2:23" ht="26.25" x14ac:dyDescent="0.3">
      <c r="B1105" s="18">
        <v>1038</v>
      </c>
      <c r="C1105" s="19">
        <v>-1</v>
      </c>
      <c r="D1105" s="172" t="s">
        <v>1239</v>
      </c>
      <c r="E1105" s="141" t="s">
        <v>4026</v>
      </c>
      <c r="F1105" s="142" t="s">
        <v>7</v>
      </c>
      <c r="G1105" s="143" t="s">
        <v>2310</v>
      </c>
      <c r="H1105" s="138">
        <v>4</v>
      </c>
      <c r="I1105" s="139">
        <v>2</v>
      </c>
      <c r="J1105" s="140">
        <v>2</v>
      </c>
      <c r="K1105" s="274"/>
      <c r="L1105" s="46"/>
      <c r="M1105" s="255" t="s">
        <v>6410</v>
      </c>
      <c r="N1105" s="234" t="s">
        <v>960</v>
      </c>
      <c r="O1105" s="77"/>
      <c r="Q1105" s="162" t="s">
        <v>1569</v>
      </c>
      <c r="R1105" s="167" t="s">
        <v>323</v>
      </c>
      <c r="S1105" s="160">
        <v>1311</v>
      </c>
      <c r="T1105" s="163">
        <v>1481</v>
      </c>
      <c r="U1105" s="164">
        <f t="shared" si="17"/>
        <v>170</v>
      </c>
      <c r="V1105" s="246"/>
      <c r="W1105" s="246"/>
    </row>
    <row r="1106" spans="2:23" ht="26.25" x14ac:dyDescent="0.3">
      <c r="B1106" s="18">
        <v>1038</v>
      </c>
      <c r="C1106" s="19">
        <v>-1</v>
      </c>
      <c r="D1106" s="172" t="s">
        <v>1645</v>
      </c>
      <c r="E1106" s="141" t="s">
        <v>4026</v>
      </c>
      <c r="F1106" s="142" t="s">
        <v>7</v>
      </c>
      <c r="G1106" s="143" t="s">
        <v>67</v>
      </c>
      <c r="H1106" s="138">
        <v>4</v>
      </c>
      <c r="I1106" s="139">
        <v>2</v>
      </c>
      <c r="J1106" s="140">
        <v>2</v>
      </c>
      <c r="K1106" s="274"/>
      <c r="L1106" s="46"/>
      <c r="M1106" s="266" t="s">
        <v>6411</v>
      </c>
      <c r="N1106" s="234" t="s">
        <v>960</v>
      </c>
      <c r="O1106" s="77"/>
      <c r="Q1106" s="162" t="s">
        <v>5891</v>
      </c>
      <c r="R1106" s="167" t="s">
        <v>323</v>
      </c>
      <c r="S1106" s="160">
        <v>1451</v>
      </c>
      <c r="T1106" s="163">
        <v>593</v>
      </c>
      <c r="U1106" s="164">
        <f t="shared" si="17"/>
        <v>-858</v>
      </c>
      <c r="V1106" s="246"/>
      <c r="W1106" s="246"/>
    </row>
    <row r="1107" spans="2:23" ht="26.25" x14ac:dyDescent="0.3">
      <c r="B1107" s="18">
        <v>1038</v>
      </c>
      <c r="C1107" s="19">
        <v>-1</v>
      </c>
      <c r="D1107" s="172" t="s">
        <v>4208</v>
      </c>
      <c r="E1107" s="141" t="s">
        <v>4026</v>
      </c>
      <c r="F1107" s="142" t="s">
        <v>7</v>
      </c>
      <c r="G1107" s="143" t="s">
        <v>323</v>
      </c>
      <c r="H1107" s="138">
        <v>4</v>
      </c>
      <c r="I1107" s="139">
        <v>2</v>
      </c>
      <c r="J1107" s="140">
        <v>2</v>
      </c>
      <c r="K1107" s="274"/>
      <c r="L1107" s="46"/>
      <c r="M1107" s="266" t="s">
        <v>4352</v>
      </c>
      <c r="N1107" s="268" t="s">
        <v>960</v>
      </c>
      <c r="O1107" s="77"/>
      <c r="Q1107" s="162" t="s">
        <v>2968</v>
      </c>
      <c r="R1107" s="167" t="s">
        <v>2608</v>
      </c>
      <c r="S1107" s="160">
        <v>1112</v>
      </c>
      <c r="T1107" s="163">
        <v>1136</v>
      </c>
      <c r="U1107" s="164">
        <f t="shared" si="17"/>
        <v>24</v>
      </c>
      <c r="V1107" s="246"/>
      <c r="W1107" s="246"/>
    </row>
    <row r="1108" spans="2:23" ht="26.25" x14ac:dyDescent="0.3">
      <c r="B1108" s="18">
        <v>1038</v>
      </c>
      <c r="C1108" s="19">
        <v>-1</v>
      </c>
      <c r="D1108" s="172" t="s">
        <v>3015</v>
      </c>
      <c r="E1108" s="141" t="s">
        <v>4026</v>
      </c>
      <c r="F1108" s="142" t="s">
        <v>7</v>
      </c>
      <c r="G1108" s="143" t="s">
        <v>2285</v>
      </c>
      <c r="H1108" s="138">
        <v>4</v>
      </c>
      <c r="I1108" s="139">
        <v>2</v>
      </c>
      <c r="J1108" s="140">
        <v>2</v>
      </c>
      <c r="K1108" s="274"/>
      <c r="L1108" s="46"/>
      <c r="M1108" s="266" t="s">
        <v>5272</v>
      </c>
      <c r="N1108" s="234" t="s">
        <v>960</v>
      </c>
      <c r="O1108" s="77"/>
      <c r="Q1108" s="162" t="s">
        <v>1570</v>
      </c>
      <c r="R1108" s="167" t="s">
        <v>1169</v>
      </c>
      <c r="S1108" s="160">
        <v>1311</v>
      </c>
      <c r="T1108" s="163">
        <v>703</v>
      </c>
      <c r="U1108" s="164">
        <f t="shared" si="17"/>
        <v>-608</v>
      </c>
      <c r="V1108" s="246"/>
      <c r="W1108" s="246"/>
    </row>
    <row r="1109" spans="2:23" ht="26.25" x14ac:dyDescent="0.3">
      <c r="B1109" s="18">
        <v>1038</v>
      </c>
      <c r="C1109" s="19">
        <v>-1</v>
      </c>
      <c r="D1109" s="172" t="s">
        <v>3441</v>
      </c>
      <c r="E1109" s="141" t="s">
        <v>4026</v>
      </c>
      <c r="F1109" s="142" t="s">
        <v>7</v>
      </c>
      <c r="G1109" s="143" t="s">
        <v>323</v>
      </c>
      <c r="H1109" s="138">
        <v>4</v>
      </c>
      <c r="I1109" s="139">
        <v>2</v>
      </c>
      <c r="J1109" s="140">
        <v>2</v>
      </c>
      <c r="K1109" s="274"/>
      <c r="L1109" s="46"/>
      <c r="M1109" s="266" t="s">
        <v>4484</v>
      </c>
      <c r="N1109" s="234" t="s">
        <v>960</v>
      </c>
      <c r="O1109" s="77"/>
      <c r="Q1109" s="162" t="s">
        <v>4433</v>
      </c>
      <c r="R1109" s="167" t="s">
        <v>4409</v>
      </c>
      <c r="S1109" s="160">
        <v>103</v>
      </c>
      <c r="T1109" s="163">
        <v>833</v>
      </c>
      <c r="U1109" s="164">
        <f t="shared" si="17"/>
        <v>730</v>
      </c>
      <c r="V1109" s="246"/>
      <c r="W1109" s="246"/>
    </row>
    <row r="1110" spans="2:23" ht="26.25" x14ac:dyDescent="0.3">
      <c r="B1110" s="18">
        <v>1038</v>
      </c>
      <c r="C1110" s="19">
        <v>-1</v>
      </c>
      <c r="D1110" s="172" t="s">
        <v>2376</v>
      </c>
      <c r="E1110" s="141" t="s">
        <v>4026</v>
      </c>
      <c r="F1110" s="142" t="s">
        <v>7</v>
      </c>
      <c r="G1110" s="143" t="s">
        <v>2395</v>
      </c>
      <c r="H1110" s="138">
        <v>4</v>
      </c>
      <c r="I1110" s="139">
        <v>2</v>
      </c>
      <c r="J1110" s="140">
        <v>2</v>
      </c>
      <c r="K1110" s="274"/>
      <c r="L1110" s="46"/>
      <c r="M1110" s="266" t="s">
        <v>6412</v>
      </c>
      <c r="N1110" s="234" t="s">
        <v>960</v>
      </c>
      <c r="O1110" s="77"/>
      <c r="Q1110" s="162" t="s">
        <v>1571</v>
      </c>
      <c r="R1110" s="167" t="s">
        <v>893</v>
      </c>
      <c r="S1110" s="160">
        <v>1038</v>
      </c>
      <c r="T1110" s="163">
        <v>113</v>
      </c>
      <c r="U1110" s="164">
        <f t="shared" si="17"/>
        <v>-925</v>
      </c>
      <c r="V1110" s="246"/>
      <c r="W1110" s="246"/>
    </row>
    <row r="1111" spans="2:23" ht="26.25" x14ac:dyDescent="0.3">
      <c r="B1111" s="18">
        <v>1038</v>
      </c>
      <c r="C1111" s="19">
        <v>-1</v>
      </c>
      <c r="D1111" s="172" t="s">
        <v>2014</v>
      </c>
      <c r="E1111" s="141" t="s">
        <v>4026</v>
      </c>
      <c r="F1111" s="142" t="s">
        <v>7</v>
      </c>
      <c r="G1111" s="143" t="s">
        <v>206</v>
      </c>
      <c r="H1111" s="138">
        <v>4</v>
      </c>
      <c r="I1111" s="139">
        <v>2</v>
      </c>
      <c r="J1111" s="140">
        <v>2</v>
      </c>
      <c r="K1111" s="274"/>
      <c r="L1111" s="46"/>
      <c r="M1111" s="255" t="s">
        <v>6413</v>
      </c>
      <c r="N1111" s="235" t="s">
        <v>960</v>
      </c>
      <c r="O1111" s="77"/>
      <c r="Q1111" s="162" t="s">
        <v>4154</v>
      </c>
      <c r="R1111" s="167" t="s">
        <v>4129</v>
      </c>
      <c r="S1111" s="160">
        <v>924</v>
      </c>
      <c r="T1111" s="163">
        <v>940</v>
      </c>
      <c r="U1111" s="164">
        <f t="shared" si="17"/>
        <v>16</v>
      </c>
      <c r="V1111" s="246"/>
      <c r="W1111" s="246"/>
    </row>
    <row r="1112" spans="2:23" ht="26.25" x14ac:dyDescent="0.3">
      <c r="B1112" s="18">
        <v>1038</v>
      </c>
      <c r="C1112" s="19">
        <v>-1</v>
      </c>
      <c r="D1112" s="172" t="s">
        <v>2757</v>
      </c>
      <c r="E1112" s="141" t="s">
        <v>4026</v>
      </c>
      <c r="F1112" s="142" t="s">
        <v>7</v>
      </c>
      <c r="G1112" s="143" t="s">
        <v>4452</v>
      </c>
      <c r="H1112" s="138">
        <v>4</v>
      </c>
      <c r="I1112" s="139">
        <v>2</v>
      </c>
      <c r="J1112" s="140">
        <v>2</v>
      </c>
      <c r="K1112" s="274"/>
      <c r="L1112" s="46"/>
      <c r="M1112" s="266" t="s">
        <v>3753</v>
      </c>
      <c r="N1112" s="234" t="s">
        <v>960</v>
      </c>
      <c r="O1112" s="97"/>
      <c r="Q1112" s="162" t="s">
        <v>3158</v>
      </c>
      <c r="R1112" s="167" t="s">
        <v>2212</v>
      </c>
      <c r="S1112" s="160">
        <v>610</v>
      </c>
      <c r="T1112" s="163">
        <v>382</v>
      </c>
      <c r="U1112" s="164">
        <f t="shared" si="17"/>
        <v>-228</v>
      </c>
      <c r="V1112" s="246"/>
      <c r="W1112" s="246"/>
    </row>
    <row r="1113" spans="2:23" ht="26.25" x14ac:dyDescent="0.3">
      <c r="B1113" s="18">
        <v>1038</v>
      </c>
      <c r="C1113" s="19">
        <v>-1</v>
      </c>
      <c r="D1113" s="172" t="s">
        <v>4493</v>
      </c>
      <c r="E1113" s="141" t="s">
        <v>4026</v>
      </c>
      <c r="F1113" s="142" t="s">
        <v>7</v>
      </c>
      <c r="G1113" s="143" t="s">
        <v>323</v>
      </c>
      <c r="H1113" s="138">
        <v>4</v>
      </c>
      <c r="I1113" s="139">
        <v>2</v>
      </c>
      <c r="J1113" s="140">
        <v>2</v>
      </c>
      <c r="K1113" s="274"/>
      <c r="L1113" s="46"/>
      <c r="M1113" s="266" t="s">
        <v>6414</v>
      </c>
      <c r="N1113" s="234" t="s">
        <v>960</v>
      </c>
      <c r="O1113" s="77"/>
      <c r="Q1113" s="162" t="s">
        <v>5585</v>
      </c>
      <c r="R1113" s="167" t="s">
        <v>5434</v>
      </c>
      <c r="S1113" s="160">
        <v>520</v>
      </c>
      <c r="T1113" s="163">
        <v>940</v>
      </c>
      <c r="U1113" s="164">
        <f t="shared" si="17"/>
        <v>420</v>
      </c>
      <c r="V1113" s="246"/>
      <c r="W1113" s="246"/>
    </row>
    <row r="1114" spans="2:23" ht="26.25" x14ac:dyDescent="0.3">
      <c r="B1114" s="18">
        <v>1038</v>
      </c>
      <c r="C1114" s="19">
        <v>-1</v>
      </c>
      <c r="D1114" s="172" t="s">
        <v>5164</v>
      </c>
      <c r="E1114" s="141" t="s">
        <v>4026</v>
      </c>
      <c r="F1114" s="142" t="s">
        <v>7</v>
      </c>
      <c r="G1114" s="143" t="s">
        <v>5165</v>
      </c>
      <c r="H1114" s="138">
        <v>4</v>
      </c>
      <c r="I1114" s="139">
        <v>2</v>
      </c>
      <c r="J1114" s="140">
        <v>2</v>
      </c>
      <c r="K1114" s="274"/>
      <c r="L1114" s="46"/>
      <c r="M1114" s="266" t="s">
        <v>5864</v>
      </c>
      <c r="N1114" s="234"/>
      <c r="O1114" s="77"/>
      <c r="Q1114" s="162" t="s">
        <v>2638</v>
      </c>
      <c r="R1114" s="167" t="s">
        <v>3487</v>
      </c>
      <c r="S1114" s="160">
        <v>752</v>
      </c>
      <c r="T1114" s="163">
        <v>211</v>
      </c>
      <c r="U1114" s="164">
        <f t="shared" si="17"/>
        <v>-541</v>
      </c>
      <c r="V1114" s="246"/>
      <c r="W1114" s="246"/>
    </row>
    <row r="1115" spans="2:23" ht="28.5" x14ac:dyDescent="0.3">
      <c r="B1115" s="18">
        <v>1038</v>
      </c>
      <c r="C1115" s="19">
        <v>-1</v>
      </c>
      <c r="D1115" s="172" t="s">
        <v>1157</v>
      </c>
      <c r="E1115" s="141" t="s">
        <v>4026</v>
      </c>
      <c r="F1115" s="142" t="s">
        <v>7</v>
      </c>
      <c r="G1115" s="143" t="s">
        <v>1158</v>
      </c>
      <c r="H1115" s="138">
        <v>4</v>
      </c>
      <c r="I1115" s="139">
        <v>3</v>
      </c>
      <c r="J1115" s="140">
        <v>1.3333333333333333</v>
      </c>
      <c r="K1115" s="274"/>
      <c r="L1115" s="46"/>
      <c r="M1115" s="252" t="s">
        <v>6415</v>
      </c>
      <c r="N1115" s="253"/>
      <c r="O1115" s="97"/>
      <c r="Q1115" s="162" t="s">
        <v>1577</v>
      </c>
      <c r="R1115" s="167" t="s">
        <v>3914</v>
      </c>
      <c r="S1115" s="160">
        <v>339</v>
      </c>
      <c r="T1115" s="163">
        <v>129</v>
      </c>
      <c r="U1115" s="164">
        <f t="shared" si="17"/>
        <v>-210</v>
      </c>
      <c r="V1115" s="246"/>
      <c r="W1115" s="246"/>
    </row>
    <row r="1116" spans="2:23" ht="28.5" x14ac:dyDescent="0.3">
      <c r="B1116" s="18">
        <v>1038</v>
      </c>
      <c r="C1116" s="19">
        <v>-1</v>
      </c>
      <c r="D1116" s="172" t="s">
        <v>926</v>
      </c>
      <c r="E1116" s="141" t="s">
        <v>4026</v>
      </c>
      <c r="F1116" s="142" t="s">
        <v>7</v>
      </c>
      <c r="G1116" s="143" t="s">
        <v>927</v>
      </c>
      <c r="H1116" s="138">
        <v>4</v>
      </c>
      <c r="I1116" s="139">
        <v>3</v>
      </c>
      <c r="J1116" s="140">
        <v>1.3333333333333333</v>
      </c>
      <c r="K1116" s="274"/>
      <c r="L1116" s="46"/>
      <c r="M1116" s="262" t="s">
        <v>6416</v>
      </c>
      <c r="N1116" s="234" t="s">
        <v>960</v>
      </c>
      <c r="O1116" s="77"/>
      <c r="Q1116" s="162" t="s">
        <v>4761</v>
      </c>
      <c r="R1116" s="167" t="s">
        <v>4639</v>
      </c>
      <c r="S1116" s="160">
        <v>1311</v>
      </c>
      <c r="T1116" s="163">
        <v>765</v>
      </c>
      <c r="U1116" s="164">
        <f t="shared" si="17"/>
        <v>-546</v>
      </c>
      <c r="V1116" s="246"/>
      <c r="W1116" s="246"/>
    </row>
    <row r="1117" spans="2:23" ht="28.5" x14ac:dyDescent="0.3">
      <c r="B1117" s="18">
        <v>1038</v>
      </c>
      <c r="C1117" s="19">
        <v>-1</v>
      </c>
      <c r="D1117" s="172" t="s">
        <v>998</v>
      </c>
      <c r="E1117" s="141" t="s">
        <v>4026</v>
      </c>
      <c r="F1117" s="142" t="s">
        <v>7</v>
      </c>
      <c r="G1117" s="143" t="s">
        <v>999</v>
      </c>
      <c r="H1117" s="138">
        <v>4</v>
      </c>
      <c r="I1117" s="139">
        <v>3</v>
      </c>
      <c r="J1117" s="140">
        <v>1.3333333333333333</v>
      </c>
      <c r="K1117" s="274"/>
      <c r="L1117" s="46"/>
      <c r="M1117" s="262" t="s">
        <v>4697</v>
      </c>
      <c r="N1117" s="234"/>
      <c r="O1117" s="77"/>
      <c r="Q1117" s="162" t="s">
        <v>5763</v>
      </c>
      <c r="R1117" s="167" t="s">
        <v>5614</v>
      </c>
      <c r="S1117" s="160">
        <v>924</v>
      </c>
      <c r="T1117" s="163">
        <v>1136</v>
      </c>
      <c r="U1117" s="164">
        <f t="shared" si="17"/>
        <v>212</v>
      </c>
      <c r="V1117" s="246"/>
      <c r="W1117" s="246"/>
    </row>
    <row r="1118" spans="2:23" ht="26.25" x14ac:dyDescent="0.3">
      <c r="B1118" s="18">
        <v>1112</v>
      </c>
      <c r="C1118" s="19">
        <v>-1</v>
      </c>
      <c r="D1118" s="172" t="s">
        <v>1269</v>
      </c>
      <c r="E1118" s="141" t="s">
        <v>4026</v>
      </c>
      <c r="F1118" s="142" t="s">
        <v>7</v>
      </c>
      <c r="G1118" s="143" t="s">
        <v>1270</v>
      </c>
      <c r="H1118" s="138">
        <v>3</v>
      </c>
      <c r="I1118" s="139">
        <v>1</v>
      </c>
      <c r="J1118" s="140">
        <v>3</v>
      </c>
      <c r="K1118" s="274"/>
      <c r="L1118" s="46"/>
      <c r="M1118" s="266" t="s">
        <v>4447</v>
      </c>
      <c r="N1118" s="234"/>
      <c r="O1118" s="77"/>
      <c r="Q1118" s="162" t="s">
        <v>3563</v>
      </c>
      <c r="R1118" s="167" t="s">
        <v>3495</v>
      </c>
      <c r="S1118" s="160">
        <v>1112</v>
      </c>
      <c r="T1118" s="163">
        <v>181</v>
      </c>
      <c r="U1118" s="164">
        <f t="shared" si="17"/>
        <v>-931</v>
      </c>
      <c r="V1118" s="246"/>
      <c r="W1118" s="246"/>
    </row>
    <row r="1119" spans="2:23" ht="26.25" x14ac:dyDescent="0.3">
      <c r="B1119" s="18">
        <v>1112</v>
      </c>
      <c r="C1119" s="19">
        <v>-1</v>
      </c>
      <c r="D1119" s="172" t="s">
        <v>1559</v>
      </c>
      <c r="E1119" s="141" t="s">
        <v>4026</v>
      </c>
      <c r="F1119" s="142" t="s">
        <v>7</v>
      </c>
      <c r="G1119" s="143" t="s">
        <v>1560</v>
      </c>
      <c r="H1119" s="138">
        <v>3</v>
      </c>
      <c r="I1119" s="139">
        <v>1</v>
      </c>
      <c r="J1119" s="140">
        <v>3</v>
      </c>
      <c r="K1119" s="274"/>
      <c r="L1119" s="46"/>
      <c r="M1119" s="266" t="s">
        <v>3758</v>
      </c>
      <c r="N1119" s="253" t="s">
        <v>960</v>
      </c>
      <c r="O1119" s="77"/>
      <c r="Q1119" s="162" t="s">
        <v>1583</v>
      </c>
      <c r="R1119" s="167" t="s">
        <v>711</v>
      </c>
      <c r="S1119" s="160">
        <v>418</v>
      </c>
      <c r="T1119" s="163">
        <v>248</v>
      </c>
      <c r="U1119" s="164">
        <f t="shared" si="17"/>
        <v>-170</v>
      </c>
      <c r="V1119" s="246"/>
      <c r="W1119" s="246"/>
    </row>
    <row r="1120" spans="2:23" ht="26.25" x14ac:dyDescent="0.3">
      <c r="B1120" s="18">
        <v>1112</v>
      </c>
      <c r="C1120" s="19">
        <v>-1</v>
      </c>
      <c r="D1120" s="172" t="s">
        <v>2498</v>
      </c>
      <c r="E1120" s="141" t="s">
        <v>4026</v>
      </c>
      <c r="F1120" s="142" t="s">
        <v>7</v>
      </c>
      <c r="G1120" s="143" t="s">
        <v>410</v>
      </c>
      <c r="H1120" s="138">
        <v>3</v>
      </c>
      <c r="I1120" s="139">
        <v>1</v>
      </c>
      <c r="J1120" s="140">
        <v>3</v>
      </c>
      <c r="K1120" s="274"/>
      <c r="L1120" s="46"/>
      <c r="M1120" s="266" t="s">
        <v>3774</v>
      </c>
      <c r="N1120" s="235" t="s">
        <v>960</v>
      </c>
      <c r="O1120" s="77"/>
      <c r="Q1120" s="162" t="s">
        <v>1585</v>
      </c>
      <c r="R1120" s="167" t="s">
        <v>194</v>
      </c>
      <c r="S1120" s="160">
        <v>520</v>
      </c>
      <c r="T1120" s="163">
        <v>653</v>
      </c>
      <c r="U1120" s="164">
        <f t="shared" si="17"/>
        <v>133</v>
      </c>
      <c r="V1120" s="246"/>
      <c r="W1120" s="246"/>
    </row>
    <row r="1121" spans="2:23" ht="26.25" x14ac:dyDescent="0.3">
      <c r="B1121" s="18">
        <v>1112</v>
      </c>
      <c r="C1121" s="19">
        <v>-1</v>
      </c>
      <c r="D1121" s="172" t="s">
        <v>1669</v>
      </c>
      <c r="E1121" s="141" t="s">
        <v>4026</v>
      </c>
      <c r="F1121" s="142" t="s">
        <v>7</v>
      </c>
      <c r="G1121" s="143" t="s">
        <v>1670</v>
      </c>
      <c r="H1121" s="138">
        <v>3</v>
      </c>
      <c r="I1121" s="139">
        <v>1</v>
      </c>
      <c r="J1121" s="140">
        <v>3</v>
      </c>
      <c r="K1121" s="274"/>
      <c r="L1121" s="46"/>
      <c r="M1121" s="266" t="s">
        <v>4447</v>
      </c>
      <c r="N1121" s="253"/>
      <c r="O1121" s="77"/>
      <c r="Q1121" s="162" t="s">
        <v>1588</v>
      </c>
      <c r="R1121" s="167" t="s">
        <v>1819</v>
      </c>
      <c r="S1121" s="160">
        <v>1451</v>
      </c>
      <c r="T1121" s="163">
        <v>367</v>
      </c>
      <c r="U1121" s="164">
        <f t="shared" si="17"/>
        <v>-1084</v>
      </c>
      <c r="V1121" s="246"/>
      <c r="W1121" s="246"/>
    </row>
    <row r="1122" spans="2:23" ht="26.25" x14ac:dyDescent="0.3">
      <c r="B1122" s="18">
        <v>1112</v>
      </c>
      <c r="C1122" s="19">
        <v>-1</v>
      </c>
      <c r="D1122" s="172" t="s">
        <v>731</v>
      </c>
      <c r="E1122" s="141" t="s">
        <v>4026</v>
      </c>
      <c r="F1122" s="142" t="s">
        <v>7</v>
      </c>
      <c r="G1122" s="143" t="s">
        <v>732</v>
      </c>
      <c r="H1122" s="138">
        <v>3</v>
      </c>
      <c r="I1122" s="139">
        <v>1</v>
      </c>
      <c r="J1122" s="140">
        <v>3</v>
      </c>
      <c r="K1122" s="274"/>
      <c r="L1122" s="46"/>
      <c r="M1122" s="255" t="s">
        <v>4114</v>
      </c>
      <c r="N1122" s="253" t="s">
        <v>960</v>
      </c>
      <c r="O1122" s="77"/>
      <c r="Q1122" s="162" t="s">
        <v>3334</v>
      </c>
      <c r="R1122" s="167" t="s">
        <v>3302</v>
      </c>
      <c r="S1122" s="160">
        <v>752</v>
      </c>
      <c r="T1122" s="163">
        <v>1335</v>
      </c>
      <c r="U1122" s="164">
        <f t="shared" si="17"/>
        <v>583</v>
      </c>
      <c r="V1122" s="246"/>
      <c r="W1122" s="246"/>
    </row>
    <row r="1123" spans="2:23" ht="26.25" x14ac:dyDescent="0.3">
      <c r="B1123" s="18">
        <v>1112</v>
      </c>
      <c r="C1123" s="19">
        <v>-1</v>
      </c>
      <c r="D1123" s="172" t="s">
        <v>2154</v>
      </c>
      <c r="E1123" s="141" t="s">
        <v>4026</v>
      </c>
      <c r="F1123" s="142" t="s">
        <v>7</v>
      </c>
      <c r="G1123" s="143" t="s">
        <v>2155</v>
      </c>
      <c r="H1123" s="138">
        <v>3</v>
      </c>
      <c r="I1123" s="139">
        <v>1</v>
      </c>
      <c r="J1123" s="140">
        <v>3</v>
      </c>
      <c r="K1123" s="274"/>
      <c r="L1123" s="46"/>
      <c r="M1123" s="266" t="s">
        <v>3762</v>
      </c>
      <c r="N1123" s="234"/>
      <c r="O1123" s="77"/>
      <c r="Q1123" s="162" t="s">
        <v>2244</v>
      </c>
      <c r="R1123" s="167" t="s">
        <v>1392</v>
      </c>
      <c r="S1123" s="160">
        <v>645</v>
      </c>
      <c r="T1123" s="163">
        <v>855</v>
      </c>
      <c r="U1123" s="164">
        <f t="shared" si="17"/>
        <v>210</v>
      </c>
      <c r="V1123" s="246"/>
      <c r="W1123" s="246"/>
    </row>
    <row r="1124" spans="2:23" ht="26.25" x14ac:dyDescent="0.3">
      <c r="B1124" s="18">
        <v>1112</v>
      </c>
      <c r="C1124" s="19">
        <v>-1</v>
      </c>
      <c r="D1124" s="172" t="s">
        <v>345</v>
      </c>
      <c r="E1124" s="141" t="s">
        <v>4026</v>
      </c>
      <c r="F1124" s="142" t="s">
        <v>7</v>
      </c>
      <c r="G1124" s="143" t="s">
        <v>2399</v>
      </c>
      <c r="H1124" s="138">
        <v>3</v>
      </c>
      <c r="I1124" s="139">
        <v>1</v>
      </c>
      <c r="J1124" s="140">
        <v>3</v>
      </c>
      <c r="K1124" s="274"/>
      <c r="L1124" s="46"/>
      <c r="M1124" s="255" t="s">
        <v>3776</v>
      </c>
      <c r="N1124" s="234"/>
      <c r="O1124" s="77"/>
      <c r="Q1124" s="162" t="s">
        <v>2473</v>
      </c>
      <c r="R1124" s="167" t="s">
        <v>2407</v>
      </c>
      <c r="S1124" s="160">
        <v>339</v>
      </c>
      <c r="T1124" s="163">
        <v>940</v>
      </c>
      <c r="U1124" s="164">
        <f t="shared" si="17"/>
        <v>601</v>
      </c>
      <c r="V1124" s="246"/>
      <c r="W1124" s="246"/>
    </row>
    <row r="1125" spans="2:23" ht="26.25" x14ac:dyDescent="0.3">
      <c r="B1125" s="18">
        <v>1112</v>
      </c>
      <c r="C1125" s="19">
        <v>-1</v>
      </c>
      <c r="D1125" s="172" t="s">
        <v>984</v>
      </c>
      <c r="E1125" s="141" t="s">
        <v>4026</v>
      </c>
      <c r="F1125" s="142" t="s">
        <v>7</v>
      </c>
      <c r="G1125" s="143" t="s">
        <v>985</v>
      </c>
      <c r="H1125" s="138">
        <v>3</v>
      </c>
      <c r="I1125" s="139">
        <v>1</v>
      </c>
      <c r="J1125" s="140">
        <v>3</v>
      </c>
      <c r="K1125" s="274"/>
      <c r="L1125" s="46"/>
      <c r="M1125" s="266" t="s">
        <v>3764</v>
      </c>
      <c r="N1125" s="234"/>
      <c r="O1125" s="77"/>
      <c r="Q1125" s="162" t="s">
        <v>1592</v>
      </c>
      <c r="R1125" s="167" t="s">
        <v>3349</v>
      </c>
      <c r="S1125" s="160">
        <v>467</v>
      </c>
      <c r="T1125" s="163">
        <v>419</v>
      </c>
      <c r="U1125" s="164">
        <f t="shared" si="17"/>
        <v>-48</v>
      </c>
      <c r="V1125" s="246"/>
      <c r="W1125" s="246"/>
    </row>
    <row r="1126" spans="2:23" ht="26.25" x14ac:dyDescent="0.3">
      <c r="B1126" s="18">
        <v>1112</v>
      </c>
      <c r="C1126" s="19">
        <v>-1</v>
      </c>
      <c r="D1126" s="172" t="s">
        <v>1098</v>
      </c>
      <c r="E1126" s="141" t="s">
        <v>4026</v>
      </c>
      <c r="F1126" s="142" t="s">
        <v>7</v>
      </c>
      <c r="G1126" s="143" t="s">
        <v>1000</v>
      </c>
      <c r="H1126" s="138">
        <v>3</v>
      </c>
      <c r="I1126" s="139">
        <v>1</v>
      </c>
      <c r="J1126" s="140">
        <v>3</v>
      </c>
      <c r="K1126" s="274"/>
      <c r="L1126" s="46"/>
      <c r="M1126" s="266" t="s">
        <v>3763</v>
      </c>
      <c r="N1126" s="234"/>
      <c r="O1126" s="77"/>
      <c r="Q1126" s="162" t="s">
        <v>5892</v>
      </c>
      <c r="R1126" s="167" t="s">
        <v>5825</v>
      </c>
      <c r="S1126" s="160">
        <v>1451</v>
      </c>
      <c r="T1126" s="163">
        <v>488</v>
      </c>
      <c r="U1126" s="164">
        <f t="shared" si="17"/>
        <v>-963</v>
      </c>
      <c r="V1126" s="246"/>
      <c r="W1126" s="246"/>
    </row>
    <row r="1127" spans="2:23" ht="26.25" x14ac:dyDescent="0.3">
      <c r="B1127" s="18">
        <v>1112</v>
      </c>
      <c r="C1127" s="19">
        <v>-1</v>
      </c>
      <c r="D1127" s="172" t="s">
        <v>5143</v>
      </c>
      <c r="E1127" s="141" t="s">
        <v>4026</v>
      </c>
      <c r="F1127" s="142" t="s">
        <v>7</v>
      </c>
      <c r="G1127" s="143" t="s">
        <v>79</v>
      </c>
      <c r="H1127" s="138">
        <v>3</v>
      </c>
      <c r="I1127" s="139">
        <v>1</v>
      </c>
      <c r="J1127" s="140">
        <v>3</v>
      </c>
      <c r="K1127" s="274"/>
      <c r="L1127" s="46"/>
      <c r="M1127" s="266" t="s">
        <v>5142</v>
      </c>
      <c r="N1127" s="248"/>
      <c r="O1127" s="77"/>
      <c r="Q1127" s="162" t="s">
        <v>1594</v>
      </c>
      <c r="R1127" s="167" t="s">
        <v>1260</v>
      </c>
      <c r="S1127" s="160">
        <v>840</v>
      </c>
      <c r="T1127" s="163">
        <v>833</v>
      </c>
      <c r="U1127" s="164">
        <f t="shared" si="17"/>
        <v>-7</v>
      </c>
      <c r="V1127" s="246"/>
      <c r="W1127" s="246"/>
    </row>
    <row r="1128" spans="2:23" ht="26.25" x14ac:dyDescent="0.3">
      <c r="B1128" s="18">
        <v>1112</v>
      </c>
      <c r="C1128" s="19">
        <v>-1</v>
      </c>
      <c r="D1128" s="172" t="s">
        <v>578</v>
      </c>
      <c r="E1128" s="141" t="s">
        <v>4026</v>
      </c>
      <c r="F1128" s="142" t="s">
        <v>7</v>
      </c>
      <c r="G1128" s="143" t="s">
        <v>579</v>
      </c>
      <c r="H1128" s="138">
        <v>3</v>
      </c>
      <c r="I1128" s="139">
        <v>1</v>
      </c>
      <c r="J1128" s="140">
        <v>3</v>
      </c>
      <c r="K1128" s="274"/>
      <c r="L1128" s="46"/>
      <c r="M1128" s="255" t="s">
        <v>3952</v>
      </c>
      <c r="N1128" s="253"/>
      <c r="O1128" s="77"/>
      <c r="Q1128" s="162" t="s">
        <v>3928</v>
      </c>
      <c r="R1128" s="167" t="s">
        <v>2875</v>
      </c>
      <c r="S1128" s="160">
        <v>418</v>
      </c>
      <c r="T1128" s="163">
        <v>1481</v>
      </c>
      <c r="U1128" s="164">
        <f t="shared" si="17"/>
        <v>1063</v>
      </c>
      <c r="V1128" s="246"/>
      <c r="W1128" s="246"/>
    </row>
    <row r="1129" spans="2:23" ht="26.25" x14ac:dyDescent="0.3">
      <c r="B1129" s="18">
        <v>1112</v>
      </c>
      <c r="C1129" s="19">
        <v>-1</v>
      </c>
      <c r="D1129" s="172" t="s">
        <v>1255</v>
      </c>
      <c r="E1129" s="141" t="s">
        <v>4026</v>
      </c>
      <c r="F1129" s="142" t="s">
        <v>7</v>
      </c>
      <c r="G1129" s="143" t="s">
        <v>2595</v>
      </c>
      <c r="H1129" s="138">
        <v>3</v>
      </c>
      <c r="I1129" s="139">
        <v>1</v>
      </c>
      <c r="J1129" s="140">
        <v>3</v>
      </c>
      <c r="K1129" s="274"/>
      <c r="L1129" s="46"/>
      <c r="M1129" s="255" t="s">
        <v>3785</v>
      </c>
      <c r="N1129" s="253" t="s">
        <v>960</v>
      </c>
      <c r="O1129" s="77"/>
      <c r="Q1129" s="162" t="s">
        <v>2639</v>
      </c>
      <c r="R1129" s="167" t="s">
        <v>5347</v>
      </c>
      <c r="S1129" s="160">
        <v>484</v>
      </c>
      <c r="T1129" s="163">
        <v>1136</v>
      </c>
      <c r="U1129" s="164">
        <f t="shared" si="17"/>
        <v>652</v>
      </c>
      <c r="V1129" s="246"/>
      <c r="W1129" s="246"/>
    </row>
    <row r="1130" spans="2:23" ht="26.25" x14ac:dyDescent="0.3">
      <c r="B1130" s="18">
        <v>1112</v>
      </c>
      <c r="C1130" s="19">
        <v>-1</v>
      </c>
      <c r="D1130" s="172" t="s">
        <v>5140</v>
      </c>
      <c r="E1130" s="141" t="s">
        <v>4026</v>
      </c>
      <c r="F1130" s="142" t="s">
        <v>7</v>
      </c>
      <c r="G1130" s="143" t="s">
        <v>5141</v>
      </c>
      <c r="H1130" s="138">
        <v>3</v>
      </c>
      <c r="I1130" s="139">
        <v>1</v>
      </c>
      <c r="J1130" s="140">
        <v>3</v>
      </c>
      <c r="K1130" s="274"/>
      <c r="L1130" s="46"/>
      <c r="M1130" s="266" t="s">
        <v>5142</v>
      </c>
      <c r="N1130" s="245"/>
      <c r="O1130" s="77"/>
      <c r="Q1130" s="162" t="s">
        <v>2474</v>
      </c>
      <c r="R1130" s="167" t="s">
        <v>2432</v>
      </c>
      <c r="S1130" s="160">
        <v>115</v>
      </c>
      <c r="T1130" s="163">
        <v>488</v>
      </c>
      <c r="U1130" s="164">
        <f t="shared" si="17"/>
        <v>373</v>
      </c>
      <c r="V1130" s="246"/>
      <c r="W1130" s="246"/>
    </row>
    <row r="1131" spans="2:23" ht="26.25" x14ac:dyDescent="0.3">
      <c r="B1131" s="18">
        <v>1112</v>
      </c>
      <c r="C1131" s="19">
        <v>-1</v>
      </c>
      <c r="D1131" s="172" t="s">
        <v>1382</v>
      </c>
      <c r="E1131" s="141" t="s">
        <v>4026</v>
      </c>
      <c r="F1131" s="142" t="s">
        <v>7</v>
      </c>
      <c r="G1131" s="143" t="s">
        <v>1383</v>
      </c>
      <c r="H1131" s="138">
        <v>3</v>
      </c>
      <c r="I1131" s="139">
        <v>1</v>
      </c>
      <c r="J1131" s="140">
        <v>3</v>
      </c>
      <c r="K1131" s="274"/>
      <c r="L1131" s="46"/>
      <c r="M1131" s="255" t="s">
        <v>4613</v>
      </c>
      <c r="N1131" s="253" t="s">
        <v>960</v>
      </c>
      <c r="O1131" s="77"/>
      <c r="Q1131" s="162" t="s">
        <v>3880</v>
      </c>
      <c r="R1131" s="167" t="s">
        <v>3742</v>
      </c>
      <c r="S1131" s="160">
        <v>467</v>
      </c>
      <c r="T1131" s="163">
        <v>1335</v>
      </c>
      <c r="U1131" s="164">
        <f t="shared" si="17"/>
        <v>868</v>
      </c>
      <c r="V1131" s="246"/>
      <c r="W1131" s="246"/>
    </row>
    <row r="1132" spans="2:23" ht="26.25" x14ac:dyDescent="0.3">
      <c r="B1132" s="18">
        <v>1112</v>
      </c>
      <c r="C1132" s="19">
        <v>-1</v>
      </c>
      <c r="D1132" s="172" t="s">
        <v>723</v>
      </c>
      <c r="E1132" s="141" t="s">
        <v>4026</v>
      </c>
      <c r="F1132" s="142" t="s">
        <v>7</v>
      </c>
      <c r="G1132" s="143" t="s">
        <v>724</v>
      </c>
      <c r="H1132" s="138">
        <v>3</v>
      </c>
      <c r="I1132" s="139">
        <v>1</v>
      </c>
      <c r="J1132" s="140">
        <v>3</v>
      </c>
      <c r="K1132" s="274"/>
      <c r="L1132" s="46"/>
      <c r="M1132" s="255" t="s">
        <v>3761</v>
      </c>
      <c r="N1132" s="245"/>
      <c r="O1132" s="77"/>
      <c r="Q1132" s="162" t="s">
        <v>3564</v>
      </c>
      <c r="R1132" s="167" t="s">
        <v>3528</v>
      </c>
      <c r="S1132" s="160">
        <v>1451</v>
      </c>
      <c r="T1132" s="163">
        <v>1481</v>
      </c>
      <c r="U1132" s="164">
        <f t="shared" si="17"/>
        <v>30</v>
      </c>
      <c r="V1132" s="246"/>
      <c r="W1132" s="246"/>
    </row>
    <row r="1133" spans="2:23" ht="28.5" x14ac:dyDescent="0.3">
      <c r="B1133" s="18">
        <v>1112</v>
      </c>
      <c r="C1133" s="19">
        <v>-1</v>
      </c>
      <c r="D1133" s="172" t="s">
        <v>1653</v>
      </c>
      <c r="E1133" s="141" t="s">
        <v>4026</v>
      </c>
      <c r="F1133" s="142" t="s">
        <v>7</v>
      </c>
      <c r="G1133" s="143" t="s">
        <v>323</v>
      </c>
      <c r="H1133" s="138">
        <v>3</v>
      </c>
      <c r="I1133" s="139">
        <v>1</v>
      </c>
      <c r="J1133" s="140">
        <v>3</v>
      </c>
      <c r="K1133" s="274"/>
      <c r="L1133" s="46"/>
      <c r="M1133" s="266" t="s">
        <v>3762</v>
      </c>
      <c r="N1133" s="234" t="s">
        <v>960</v>
      </c>
      <c r="O1133" s="77"/>
      <c r="Q1133" s="162" t="s">
        <v>1598</v>
      </c>
      <c r="R1133" s="167" t="s">
        <v>5909</v>
      </c>
      <c r="S1133" s="160">
        <v>74</v>
      </c>
      <c r="T1133" s="163">
        <v>1136</v>
      </c>
      <c r="U1133" s="164">
        <f t="shared" si="17"/>
        <v>1062</v>
      </c>
      <c r="V1133" s="246"/>
      <c r="W1133" s="246"/>
    </row>
    <row r="1134" spans="2:23" ht="26.25" x14ac:dyDescent="0.3">
      <c r="B1134" s="18">
        <v>1112</v>
      </c>
      <c r="C1134" s="19">
        <v>-1</v>
      </c>
      <c r="D1134" s="172" t="s">
        <v>1888</v>
      </c>
      <c r="E1134" s="141" t="s">
        <v>4026</v>
      </c>
      <c r="F1134" s="142" t="s">
        <v>7</v>
      </c>
      <c r="G1134" s="143" t="s">
        <v>323</v>
      </c>
      <c r="H1134" s="138">
        <v>3</v>
      </c>
      <c r="I1134" s="139">
        <v>1</v>
      </c>
      <c r="J1134" s="140">
        <v>3</v>
      </c>
      <c r="K1134" s="274"/>
      <c r="L1134" s="46"/>
      <c r="M1134" s="266" t="s">
        <v>3783</v>
      </c>
      <c r="N1134" s="234"/>
      <c r="O1134" s="77"/>
      <c r="Q1134" s="162" t="s">
        <v>1601</v>
      </c>
      <c r="R1134" s="167" t="s">
        <v>3010</v>
      </c>
      <c r="S1134" s="160">
        <v>1451</v>
      </c>
      <c r="T1134" s="163">
        <v>1335</v>
      </c>
      <c r="U1134" s="164">
        <f t="shared" si="17"/>
        <v>-116</v>
      </c>
      <c r="V1134" s="246"/>
      <c r="W1134" s="246"/>
    </row>
    <row r="1135" spans="2:23" ht="42.75" x14ac:dyDescent="0.3">
      <c r="B1135" s="18">
        <v>1112</v>
      </c>
      <c r="C1135" s="19">
        <v>-1</v>
      </c>
      <c r="D1135" s="172" t="s">
        <v>1712</v>
      </c>
      <c r="E1135" s="141" t="s">
        <v>4026</v>
      </c>
      <c r="F1135" s="142" t="s">
        <v>7</v>
      </c>
      <c r="G1135" s="143" t="s">
        <v>1713</v>
      </c>
      <c r="H1135" s="138">
        <v>3</v>
      </c>
      <c r="I1135" s="139">
        <v>1</v>
      </c>
      <c r="J1135" s="140">
        <v>3</v>
      </c>
      <c r="K1135" s="274"/>
      <c r="L1135" s="46"/>
      <c r="M1135" s="255" t="s">
        <v>3768</v>
      </c>
      <c r="N1135" s="253"/>
      <c r="O1135" s="77"/>
      <c r="Q1135" s="162" t="s">
        <v>1604</v>
      </c>
      <c r="R1135" s="167" t="s">
        <v>3187</v>
      </c>
      <c r="S1135" s="161">
        <v>208</v>
      </c>
      <c r="T1135" s="163">
        <v>101</v>
      </c>
      <c r="U1135" s="164">
        <f t="shared" si="17"/>
        <v>-107</v>
      </c>
      <c r="V1135" s="246"/>
      <c r="W1135" s="246"/>
    </row>
    <row r="1136" spans="2:23" ht="26.25" x14ac:dyDescent="0.3">
      <c r="B1136" s="18">
        <v>1112</v>
      </c>
      <c r="C1136" s="19">
        <v>-1</v>
      </c>
      <c r="D1136" s="172" t="s">
        <v>2157</v>
      </c>
      <c r="E1136" s="141" t="s">
        <v>4026</v>
      </c>
      <c r="F1136" s="142" t="s">
        <v>7</v>
      </c>
      <c r="G1136" s="143" t="s">
        <v>323</v>
      </c>
      <c r="H1136" s="138">
        <v>3</v>
      </c>
      <c r="I1136" s="139">
        <v>1</v>
      </c>
      <c r="J1136" s="140">
        <v>3</v>
      </c>
      <c r="K1136" s="274"/>
      <c r="L1136" s="46"/>
      <c r="M1136" s="266" t="s">
        <v>3762</v>
      </c>
      <c r="N1136" s="245" t="s">
        <v>960</v>
      </c>
      <c r="O1136" s="77"/>
      <c r="Q1136" s="162" t="s">
        <v>1607</v>
      </c>
      <c r="R1136" s="167" t="s">
        <v>944</v>
      </c>
      <c r="S1136" s="160">
        <v>924</v>
      </c>
      <c r="T1136" s="163">
        <v>1063</v>
      </c>
      <c r="U1136" s="164">
        <f t="shared" si="17"/>
        <v>139</v>
      </c>
      <c r="V1136" s="246"/>
      <c r="W1136" s="246"/>
    </row>
    <row r="1137" spans="2:23" ht="26.25" x14ac:dyDescent="0.3">
      <c r="B1137" s="18">
        <v>1112</v>
      </c>
      <c r="C1137" s="19">
        <v>-1</v>
      </c>
      <c r="D1137" s="172" t="s">
        <v>1542</v>
      </c>
      <c r="E1137" s="141" t="s">
        <v>4026</v>
      </c>
      <c r="F1137" s="142" t="s">
        <v>7</v>
      </c>
      <c r="G1137" s="143" t="s">
        <v>3355</v>
      </c>
      <c r="H1137" s="138">
        <v>3</v>
      </c>
      <c r="I1137" s="139">
        <v>1</v>
      </c>
      <c r="J1137" s="140">
        <v>3</v>
      </c>
      <c r="K1137" s="274"/>
      <c r="L1137" s="46"/>
      <c r="M1137" s="255" t="s">
        <v>3780</v>
      </c>
      <c r="N1137" s="253" t="s">
        <v>960</v>
      </c>
      <c r="O1137" s="77"/>
      <c r="Q1137" s="162" t="s">
        <v>4398</v>
      </c>
      <c r="R1137" s="167" t="s">
        <v>4350</v>
      </c>
      <c r="S1137" s="160">
        <v>924</v>
      </c>
      <c r="T1137" s="163">
        <v>940</v>
      </c>
      <c r="U1137" s="164">
        <f t="shared" si="17"/>
        <v>16</v>
      </c>
      <c r="V1137" s="246"/>
      <c r="W1137" s="246"/>
    </row>
    <row r="1138" spans="2:23" ht="26.25" x14ac:dyDescent="0.3">
      <c r="B1138" s="18">
        <v>1112</v>
      </c>
      <c r="C1138" s="19">
        <v>-1</v>
      </c>
      <c r="D1138" s="172" t="s">
        <v>2156</v>
      </c>
      <c r="E1138" s="141" t="s">
        <v>4026</v>
      </c>
      <c r="F1138" s="142" t="s">
        <v>7</v>
      </c>
      <c r="G1138" s="143" t="s">
        <v>323</v>
      </c>
      <c r="H1138" s="138">
        <v>3</v>
      </c>
      <c r="I1138" s="139">
        <v>1</v>
      </c>
      <c r="J1138" s="140">
        <v>3</v>
      </c>
      <c r="K1138" s="274"/>
      <c r="L1138" s="46"/>
      <c r="M1138" s="266" t="s">
        <v>3762</v>
      </c>
      <c r="N1138" s="245" t="s">
        <v>960</v>
      </c>
      <c r="O1138" s="77"/>
      <c r="Q1138" s="162" t="s">
        <v>2338</v>
      </c>
      <c r="R1138" s="167" t="s">
        <v>2304</v>
      </c>
      <c r="S1138" s="160">
        <v>1112</v>
      </c>
      <c r="T1138" s="163">
        <v>616</v>
      </c>
      <c r="U1138" s="164">
        <f t="shared" si="17"/>
        <v>-496</v>
      </c>
      <c r="V1138" s="246"/>
      <c r="W1138" s="246"/>
    </row>
    <row r="1139" spans="2:23" ht="28.5" x14ac:dyDescent="0.3">
      <c r="B1139" s="18">
        <v>1112</v>
      </c>
      <c r="C1139" s="19">
        <v>-1</v>
      </c>
      <c r="D1139" s="172" t="s">
        <v>1051</v>
      </c>
      <c r="E1139" s="141" t="s">
        <v>4026</v>
      </c>
      <c r="F1139" s="142" t="s">
        <v>7</v>
      </c>
      <c r="G1139" s="143" t="s">
        <v>3477</v>
      </c>
      <c r="H1139" s="138">
        <v>3</v>
      </c>
      <c r="I1139" s="139">
        <v>1</v>
      </c>
      <c r="J1139" s="140">
        <v>3</v>
      </c>
      <c r="K1139" s="274"/>
      <c r="L1139" s="46"/>
      <c r="M1139" s="266" t="s">
        <v>3782</v>
      </c>
      <c r="N1139" s="234" t="s">
        <v>960</v>
      </c>
      <c r="O1139" s="77"/>
      <c r="Q1139" s="162" t="s">
        <v>2339</v>
      </c>
      <c r="R1139" s="167" t="s">
        <v>2307</v>
      </c>
      <c r="S1139" s="160">
        <v>1112</v>
      </c>
      <c r="T1139" s="163">
        <v>522</v>
      </c>
      <c r="U1139" s="164">
        <f t="shared" si="17"/>
        <v>-590</v>
      </c>
      <c r="V1139" s="246"/>
      <c r="W1139" s="246"/>
    </row>
    <row r="1140" spans="2:23" ht="26.25" x14ac:dyDescent="0.3">
      <c r="B1140" s="18">
        <v>1112</v>
      </c>
      <c r="C1140" s="19">
        <v>-1</v>
      </c>
      <c r="D1140" s="172" t="s">
        <v>448</v>
      </c>
      <c r="E1140" s="141" t="s">
        <v>4026</v>
      </c>
      <c r="F1140" s="142" t="s">
        <v>7</v>
      </c>
      <c r="G1140" s="143" t="s">
        <v>17</v>
      </c>
      <c r="H1140" s="138">
        <v>3</v>
      </c>
      <c r="I1140" s="139">
        <v>1</v>
      </c>
      <c r="J1140" s="140">
        <v>3</v>
      </c>
      <c r="K1140" s="274"/>
      <c r="L1140" s="46"/>
      <c r="M1140" s="263" t="s">
        <v>3776</v>
      </c>
      <c r="N1140" s="253"/>
      <c r="O1140" s="77"/>
      <c r="Q1140" s="162" t="s">
        <v>5586</v>
      </c>
      <c r="R1140" s="167" t="s">
        <v>323</v>
      </c>
      <c r="S1140" s="160">
        <v>1451</v>
      </c>
      <c r="T1140" s="163">
        <v>765</v>
      </c>
      <c r="U1140" s="164">
        <f t="shared" si="17"/>
        <v>-686</v>
      </c>
      <c r="V1140" s="246"/>
      <c r="W1140" s="246"/>
    </row>
    <row r="1141" spans="2:23" ht="26.25" x14ac:dyDescent="0.3">
      <c r="B1141" s="18">
        <v>1112</v>
      </c>
      <c r="C1141" s="19">
        <v>-1</v>
      </c>
      <c r="D1141" s="172" t="s">
        <v>1686</v>
      </c>
      <c r="E1141" s="141" t="s">
        <v>4026</v>
      </c>
      <c r="F1141" s="142" t="s">
        <v>7</v>
      </c>
      <c r="G1141" s="143" t="s">
        <v>1687</v>
      </c>
      <c r="H1141" s="138">
        <v>3</v>
      </c>
      <c r="I1141" s="139">
        <v>1</v>
      </c>
      <c r="J1141" s="140">
        <v>3</v>
      </c>
      <c r="K1141" s="274"/>
      <c r="L1141" s="46"/>
      <c r="M1141" s="266" t="s">
        <v>4001</v>
      </c>
      <c r="N1141" s="234" t="s">
        <v>960</v>
      </c>
      <c r="O1141" s="77"/>
      <c r="Q1141" s="162" t="s">
        <v>1610</v>
      </c>
      <c r="R1141" s="167" t="s">
        <v>350</v>
      </c>
      <c r="S1141" s="160">
        <v>181</v>
      </c>
      <c r="T1141" s="163">
        <v>338</v>
      </c>
      <c r="U1141" s="164">
        <f t="shared" si="17"/>
        <v>157</v>
      </c>
      <c r="V1141" s="246"/>
      <c r="W1141" s="246"/>
    </row>
    <row r="1142" spans="2:23" ht="26.25" x14ac:dyDescent="0.3">
      <c r="B1142" s="18">
        <v>1112</v>
      </c>
      <c r="C1142" s="19">
        <v>-1</v>
      </c>
      <c r="D1142" s="172" t="s">
        <v>5144</v>
      </c>
      <c r="E1142" s="141" t="s">
        <v>4026</v>
      </c>
      <c r="F1142" s="142" t="s">
        <v>7</v>
      </c>
      <c r="G1142" s="143" t="s">
        <v>2511</v>
      </c>
      <c r="H1142" s="138">
        <v>3</v>
      </c>
      <c r="I1142" s="139">
        <v>1</v>
      </c>
      <c r="J1142" s="140">
        <v>3</v>
      </c>
      <c r="K1142" s="274"/>
      <c r="L1142" s="46"/>
      <c r="M1142" s="266" t="s">
        <v>5142</v>
      </c>
      <c r="N1142" s="248"/>
      <c r="O1142" s="77"/>
      <c r="Q1142" s="162" t="s">
        <v>2969</v>
      </c>
      <c r="R1142" s="167" t="s">
        <v>2933</v>
      </c>
      <c r="S1142" s="160">
        <v>924</v>
      </c>
      <c r="T1142" s="163">
        <v>1335</v>
      </c>
      <c r="U1142" s="164">
        <f t="shared" si="17"/>
        <v>411</v>
      </c>
      <c r="V1142" s="246"/>
      <c r="W1142" s="246"/>
    </row>
    <row r="1143" spans="2:23" ht="26.25" x14ac:dyDescent="0.3">
      <c r="B1143" s="18">
        <v>1112</v>
      </c>
      <c r="C1143" s="19">
        <v>-1</v>
      </c>
      <c r="D1143" s="172" t="s">
        <v>1408</v>
      </c>
      <c r="E1143" s="141" t="s">
        <v>4026</v>
      </c>
      <c r="F1143" s="142" t="s">
        <v>7</v>
      </c>
      <c r="G1143" s="143" t="s">
        <v>1409</v>
      </c>
      <c r="H1143" s="138">
        <v>3</v>
      </c>
      <c r="I1143" s="139">
        <v>1</v>
      </c>
      <c r="J1143" s="140">
        <v>3</v>
      </c>
      <c r="K1143" s="274"/>
      <c r="L1143" s="46"/>
      <c r="M1143" s="266" t="s">
        <v>3768</v>
      </c>
      <c r="N1143" s="268"/>
      <c r="O1143" s="77"/>
      <c r="Q1143" s="162" t="s">
        <v>1611</v>
      </c>
      <c r="R1143" s="167" t="s">
        <v>1154</v>
      </c>
      <c r="S1143" s="160">
        <v>1451</v>
      </c>
      <c r="T1143" s="163">
        <v>940</v>
      </c>
      <c r="U1143" s="164">
        <f t="shared" si="17"/>
        <v>-511</v>
      </c>
      <c r="V1143" s="246"/>
      <c r="W1143" s="246"/>
    </row>
    <row r="1144" spans="2:23" ht="26.25" x14ac:dyDescent="0.3">
      <c r="B1144" s="18">
        <v>1112</v>
      </c>
      <c r="C1144" s="19">
        <v>-1</v>
      </c>
      <c r="D1144" s="172" t="s">
        <v>2152</v>
      </c>
      <c r="E1144" s="141" t="s">
        <v>4026</v>
      </c>
      <c r="F1144" s="142" t="s">
        <v>7</v>
      </c>
      <c r="G1144" s="143" t="s">
        <v>2153</v>
      </c>
      <c r="H1144" s="138">
        <v>3</v>
      </c>
      <c r="I1144" s="139">
        <v>1</v>
      </c>
      <c r="J1144" s="140">
        <v>3</v>
      </c>
      <c r="K1144" s="274"/>
      <c r="L1144" s="46"/>
      <c r="M1144" s="266" t="s">
        <v>3762</v>
      </c>
      <c r="N1144" s="245" t="s">
        <v>960</v>
      </c>
      <c r="O1144" s="77"/>
      <c r="Q1144" s="162" t="s">
        <v>3159</v>
      </c>
      <c r="R1144" s="167" t="s">
        <v>3116</v>
      </c>
      <c r="S1144" s="160">
        <v>752</v>
      </c>
      <c r="T1144" s="163">
        <v>1136</v>
      </c>
      <c r="U1144" s="164">
        <f t="shared" si="17"/>
        <v>384</v>
      </c>
      <c r="V1144" s="246"/>
      <c r="W1144" s="246"/>
    </row>
    <row r="1145" spans="2:23" ht="26.25" x14ac:dyDescent="0.3">
      <c r="B1145" s="18">
        <v>1112</v>
      </c>
      <c r="C1145" s="19">
        <v>-1</v>
      </c>
      <c r="D1145" s="172" t="s">
        <v>5799</v>
      </c>
      <c r="E1145" s="141" t="s">
        <v>4026</v>
      </c>
      <c r="F1145" s="142" t="s">
        <v>7</v>
      </c>
      <c r="G1145" s="143" t="s">
        <v>323</v>
      </c>
      <c r="H1145" s="138">
        <v>3</v>
      </c>
      <c r="I1145" s="139">
        <v>1</v>
      </c>
      <c r="J1145" s="140">
        <v>3</v>
      </c>
      <c r="K1145" s="274"/>
      <c r="L1145" s="46"/>
      <c r="M1145" s="266" t="s">
        <v>5798</v>
      </c>
      <c r="N1145" s="253" t="s">
        <v>960</v>
      </c>
      <c r="O1145" s="77"/>
      <c r="Q1145" s="162" t="s">
        <v>1612</v>
      </c>
      <c r="R1145" s="167" t="s">
        <v>3351</v>
      </c>
      <c r="S1145" s="160">
        <v>691</v>
      </c>
      <c r="T1145" s="163">
        <v>419</v>
      </c>
      <c r="U1145" s="164">
        <f t="shared" si="17"/>
        <v>-272</v>
      </c>
      <c r="V1145" s="246"/>
      <c r="W1145" s="246"/>
    </row>
    <row r="1146" spans="2:23" ht="26.25" x14ac:dyDescent="0.3">
      <c r="B1146" s="18">
        <v>1112</v>
      </c>
      <c r="C1146" s="19">
        <v>-1</v>
      </c>
      <c r="D1146" s="172" t="s">
        <v>4003</v>
      </c>
      <c r="E1146" s="141" t="s">
        <v>4026</v>
      </c>
      <c r="F1146" s="142" t="s">
        <v>7</v>
      </c>
      <c r="G1146" s="143" t="s">
        <v>323</v>
      </c>
      <c r="H1146" s="138">
        <v>3</v>
      </c>
      <c r="I1146" s="139">
        <v>1</v>
      </c>
      <c r="J1146" s="140">
        <v>3</v>
      </c>
      <c r="K1146" s="274"/>
      <c r="L1146" s="46"/>
      <c r="M1146" s="266" t="s">
        <v>4002</v>
      </c>
      <c r="N1146" s="235" t="s">
        <v>960</v>
      </c>
      <c r="O1146" s="77"/>
      <c r="Q1146" s="162" t="s">
        <v>2690</v>
      </c>
      <c r="R1146" s="167" t="s">
        <v>2679</v>
      </c>
      <c r="S1146" s="160">
        <v>1112</v>
      </c>
      <c r="T1146" s="163">
        <v>522</v>
      </c>
      <c r="U1146" s="164">
        <f t="shared" si="17"/>
        <v>-590</v>
      </c>
      <c r="V1146" s="246"/>
      <c r="W1146" s="246"/>
    </row>
    <row r="1147" spans="2:23" ht="26.25" x14ac:dyDescent="0.3">
      <c r="B1147" s="18">
        <v>1112</v>
      </c>
      <c r="C1147" s="19">
        <v>-1</v>
      </c>
      <c r="D1147" s="172" t="s">
        <v>3374</v>
      </c>
      <c r="E1147" s="141" t="s">
        <v>4026</v>
      </c>
      <c r="F1147" s="142" t="s">
        <v>7</v>
      </c>
      <c r="G1147" s="143" t="s">
        <v>3375</v>
      </c>
      <c r="H1147" s="138">
        <v>3</v>
      </c>
      <c r="I1147" s="139">
        <v>1</v>
      </c>
      <c r="J1147" s="140">
        <v>3</v>
      </c>
      <c r="K1147" s="274"/>
      <c r="L1147" s="46"/>
      <c r="M1147" s="255" t="s">
        <v>3780</v>
      </c>
      <c r="N1147" s="235" t="s">
        <v>960</v>
      </c>
      <c r="O1147" s="77"/>
      <c r="Q1147" s="162" t="s">
        <v>2475</v>
      </c>
      <c r="R1147" s="167" t="s">
        <v>2445</v>
      </c>
      <c r="S1147" s="160">
        <v>1311</v>
      </c>
      <c r="T1147" s="163">
        <v>1481</v>
      </c>
      <c r="U1147" s="164">
        <f t="shared" si="17"/>
        <v>170</v>
      </c>
      <c r="V1147" s="246"/>
      <c r="W1147" s="246"/>
    </row>
    <row r="1148" spans="2:23" ht="28.5" x14ac:dyDescent="0.3">
      <c r="B1148" s="18">
        <v>1112</v>
      </c>
      <c r="C1148" s="19">
        <v>-1</v>
      </c>
      <c r="D1148" s="172" t="s">
        <v>3367</v>
      </c>
      <c r="E1148" s="141" t="s">
        <v>4026</v>
      </c>
      <c r="F1148" s="142" t="s">
        <v>7</v>
      </c>
      <c r="G1148" s="143" t="s">
        <v>323</v>
      </c>
      <c r="H1148" s="138">
        <v>3</v>
      </c>
      <c r="I1148" s="139">
        <v>1</v>
      </c>
      <c r="J1148" s="140">
        <v>3</v>
      </c>
      <c r="K1148" s="274"/>
      <c r="L1148" s="46"/>
      <c r="M1148" s="266" t="s">
        <v>3767</v>
      </c>
      <c r="N1148" s="234" t="s">
        <v>960</v>
      </c>
      <c r="O1148" s="77"/>
      <c r="Q1148" s="162" t="s">
        <v>1613</v>
      </c>
      <c r="R1148" s="167" t="s">
        <v>2424</v>
      </c>
      <c r="S1148" s="160">
        <v>1311</v>
      </c>
      <c r="T1148" s="163">
        <v>765</v>
      </c>
      <c r="U1148" s="164">
        <f t="shared" si="17"/>
        <v>-546</v>
      </c>
      <c r="V1148" s="246"/>
      <c r="W1148" s="246"/>
    </row>
    <row r="1149" spans="2:23" ht="26.25" x14ac:dyDescent="0.3">
      <c r="B1149" s="18">
        <v>1112</v>
      </c>
      <c r="C1149" s="19">
        <v>-1</v>
      </c>
      <c r="D1149" s="172" t="s">
        <v>3001</v>
      </c>
      <c r="E1149" s="141" t="s">
        <v>4026</v>
      </c>
      <c r="F1149" s="142" t="s">
        <v>7</v>
      </c>
      <c r="G1149" s="143" t="s">
        <v>323</v>
      </c>
      <c r="H1149" s="138">
        <v>3</v>
      </c>
      <c r="I1149" s="139">
        <v>1</v>
      </c>
      <c r="J1149" s="140">
        <v>3</v>
      </c>
      <c r="K1149" s="274"/>
      <c r="L1149" s="46"/>
      <c r="M1149" s="266" t="s">
        <v>3768</v>
      </c>
      <c r="N1149" s="234" t="s">
        <v>960</v>
      </c>
      <c r="O1149" s="77"/>
      <c r="Q1149" s="162" t="s">
        <v>4326</v>
      </c>
      <c r="R1149" s="167" t="s">
        <v>1732</v>
      </c>
      <c r="S1149" s="160">
        <v>1311</v>
      </c>
      <c r="T1149" s="163">
        <v>653</v>
      </c>
      <c r="U1149" s="164">
        <f t="shared" si="17"/>
        <v>-658</v>
      </c>
      <c r="V1149" s="246"/>
      <c r="W1149" s="246"/>
    </row>
    <row r="1150" spans="2:23" ht="26.25" x14ac:dyDescent="0.3">
      <c r="B1150" s="18">
        <v>1112</v>
      </c>
      <c r="C1150" s="19">
        <v>-1</v>
      </c>
      <c r="D1150" s="172" t="s">
        <v>4356</v>
      </c>
      <c r="E1150" s="141" t="s">
        <v>4026</v>
      </c>
      <c r="F1150" s="142" t="s">
        <v>7</v>
      </c>
      <c r="G1150" s="143" t="s">
        <v>323</v>
      </c>
      <c r="H1150" s="138">
        <v>3</v>
      </c>
      <c r="I1150" s="139">
        <v>1</v>
      </c>
      <c r="J1150" s="140">
        <v>3</v>
      </c>
      <c r="K1150" s="274"/>
      <c r="L1150" s="46"/>
      <c r="M1150" s="255" t="s">
        <v>4613</v>
      </c>
      <c r="N1150" s="235" t="s">
        <v>960</v>
      </c>
      <c r="O1150" s="77"/>
      <c r="Q1150" s="162" t="s">
        <v>1615</v>
      </c>
      <c r="R1150" s="167" t="s">
        <v>323</v>
      </c>
      <c r="S1150" s="160">
        <v>752</v>
      </c>
      <c r="T1150" s="163">
        <v>338</v>
      </c>
      <c r="U1150" s="164">
        <f t="shared" si="17"/>
        <v>-414</v>
      </c>
      <c r="V1150" s="246"/>
      <c r="W1150" s="246"/>
    </row>
    <row r="1151" spans="2:23" ht="26.25" x14ac:dyDescent="0.3">
      <c r="B1151" s="18">
        <v>1112</v>
      </c>
      <c r="C1151" s="19">
        <v>-1</v>
      </c>
      <c r="D1151" s="172" t="s">
        <v>3380</v>
      </c>
      <c r="E1151" s="141" t="s">
        <v>4026</v>
      </c>
      <c r="F1151" s="142" t="s">
        <v>7</v>
      </c>
      <c r="G1151" s="143" t="s">
        <v>3381</v>
      </c>
      <c r="H1151" s="138">
        <v>3</v>
      </c>
      <c r="I1151" s="139">
        <v>1</v>
      </c>
      <c r="J1151" s="140">
        <v>3</v>
      </c>
      <c r="K1151" s="274"/>
      <c r="L1151" s="46"/>
      <c r="M1151" s="255" t="s">
        <v>3780</v>
      </c>
      <c r="N1151" s="235" t="s">
        <v>960</v>
      </c>
      <c r="O1151" s="77"/>
      <c r="Q1151" s="162" t="s">
        <v>2245</v>
      </c>
      <c r="R1151" s="167" t="s">
        <v>2300</v>
      </c>
      <c r="S1151" s="160">
        <v>610</v>
      </c>
      <c r="T1151" s="163">
        <v>469</v>
      </c>
      <c r="U1151" s="164">
        <f t="shared" si="17"/>
        <v>-141</v>
      </c>
      <c r="V1151" s="246"/>
      <c r="W1151" s="246"/>
    </row>
    <row r="1152" spans="2:23" ht="26.25" x14ac:dyDescent="0.3">
      <c r="B1152" s="18">
        <v>1112</v>
      </c>
      <c r="C1152" s="19">
        <v>-1</v>
      </c>
      <c r="D1152" s="172" t="s">
        <v>3385</v>
      </c>
      <c r="E1152" s="141" t="s">
        <v>4026</v>
      </c>
      <c r="F1152" s="142" t="s">
        <v>7</v>
      </c>
      <c r="G1152" s="143" t="s">
        <v>1479</v>
      </c>
      <c r="H1152" s="138">
        <v>3</v>
      </c>
      <c r="I1152" s="139">
        <v>1</v>
      </c>
      <c r="J1152" s="140">
        <v>3</v>
      </c>
      <c r="K1152" s="274"/>
      <c r="L1152" s="46"/>
      <c r="M1152" s="255" t="s">
        <v>3761</v>
      </c>
      <c r="N1152" s="235" t="s">
        <v>960</v>
      </c>
      <c r="O1152" s="77"/>
      <c r="Q1152" s="162" t="s">
        <v>4518</v>
      </c>
      <c r="R1152" s="167" t="s">
        <v>323</v>
      </c>
      <c r="S1152" s="160">
        <v>924</v>
      </c>
      <c r="T1152" s="163">
        <v>1481</v>
      </c>
      <c r="U1152" s="164">
        <f t="shared" si="17"/>
        <v>557</v>
      </c>
      <c r="V1152" s="246"/>
      <c r="W1152" s="246"/>
    </row>
    <row r="1153" spans="2:23" ht="26.25" x14ac:dyDescent="0.3">
      <c r="B1153" s="18">
        <v>1112</v>
      </c>
      <c r="C1153" s="19">
        <v>-1</v>
      </c>
      <c r="D1153" s="172" t="s">
        <v>4365</v>
      </c>
      <c r="E1153" s="141" t="s">
        <v>4026</v>
      </c>
      <c r="F1153" s="142" t="s">
        <v>7</v>
      </c>
      <c r="G1153" s="143" t="s">
        <v>4366</v>
      </c>
      <c r="H1153" s="138">
        <v>3</v>
      </c>
      <c r="I1153" s="139">
        <v>1</v>
      </c>
      <c r="J1153" s="140">
        <v>3</v>
      </c>
      <c r="K1153" s="274"/>
      <c r="L1153" s="46"/>
      <c r="M1153" s="266" t="s">
        <v>4363</v>
      </c>
      <c r="N1153" s="235" t="s">
        <v>960</v>
      </c>
      <c r="O1153" s="77"/>
      <c r="Q1153" s="162" t="s">
        <v>1618</v>
      </c>
      <c r="R1153" s="167" t="s">
        <v>1287</v>
      </c>
      <c r="S1153" s="160">
        <v>1038</v>
      </c>
      <c r="T1153" s="163">
        <v>855</v>
      </c>
      <c r="U1153" s="164">
        <f t="shared" si="17"/>
        <v>-183</v>
      </c>
      <c r="V1153" s="246"/>
      <c r="W1153" s="246"/>
    </row>
    <row r="1154" spans="2:23" ht="26.25" x14ac:dyDescent="0.3">
      <c r="B1154" s="18">
        <v>1112</v>
      </c>
      <c r="C1154" s="19">
        <v>-1</v>
      </c>
      <c r="D1154" s="172" t="s">
        <v>5797</v>
      </c>
      <c r="E1154" s="141" t="s">
        <v>4026</v>
      </c>
      <c r="F1154" s="142" t="s">
        <v>7</v>
      </c>
      <c r="G1154" s="143" t="s">
        <v>323</v>
      </c>
      <c r="H1154" s="138">
        <v>3</v>
      </c>
      <c r="I1154" s="139">
        <v>1</v>
      </c>
      <c r="J1154" s="140">
        <v>3</v>
      </c>
      <c r="K1154" s="274"/>
      <c r="L1154" s="46"/>
      <c r="M1154" s="266" t="s">
        <v>5798</v>
      </c>
      <c r="N1154" s="253"/>
      <c r="O1154" s="77"/>
      <c r="Q1154" s="162" t="s">
        <v>2246</v>
      </c>
      <c r="R1154" s="167" t="s">
        <v>2298</v>
      </c>
      <c r="S1154" s="160">
        <v>323</v>
      </c>
      <c r="T1154" s="163">
        <v>419</v>
      </c>
      <c r="U1154" s="164">
        <f t="shared" si="17"/>
        <v>96</v>
      </c>
      <c r="V1154" s="246"/>
      <c r="W1154" s="246"/>
    </row>
    <row r="1155" spans="2:23" ht="26.25" x14ac:dyDescent="0.3">
      <c r="B1155" s="18">
        <v>1112</v>
      </c>
      <c r="C1155" s="19">
        <v>-1</v>
      </c>
      <c r="D1155" s="172" t="s">
        <v>2497</v>
      </c>
      <c r="E1155" s="141" t="s">
        <v>4026</v>
      </c>
      <c r="F1155" s="142" t="s">
        <v>7</v>
      </c>
      <c r="G1155" s="143" t="s">
        <v>3794</v>
      </c>
      <c r="H1155" s="138">
        <v>3</v>
      </c>
      <c r="I1155" s="139">
        <v>1</v>
      </c>
      <c r="J1155" s="140">
        <v>3</v>
      </c>
      <c r="K1155" s="274"/>
      <c r="L1155" s="46"/>
      <c r="M1155" s="266" t="s">
        <v>3793</v>
      </c>
      <c r="N1155" s="235" t="s">
        <v>960</v>
      </c>
      <c r="O1155" s="77"/>
      <c r="Q1155" s="162" t="s">
        <v>4762</v>
      </c>
      <c r="R1155" s="167" t="s">
        <v>4582</v>
      </c>
      <c r="S1155" s="160">
        <v>78</v>
      </c>
      <c r="T1155" s="163">
        <v>488</v>
      </c>
      <c r="U1155" s="164">
        <f t="shared" si="17"/>
        <v>410</v>
      </c>
      <c r="V1155" s="246"/>
      <c r="W1155" s="246"/>
    </row>
    <row r="1156" spans="2:23" ht="26.25" x14ac:dyDescent="0.3">
      <c r="B1156" s="18">
        <v>1112</v>
      </c>
      <c r="C1156" s="19">
        <v>-1</v>
      </c>
      <c r="D1156" s="172" t="s">
        <v>4007</v>
      </c>
      <c r="E1156" s="141" t="s">
        <v>4026</v>
      </c>
      <c r="F1156" s="142" t="s">
        <v>7</v>
      </c>
      <c r="G1156" s="143" t="s">
        <v>323</v>
      </c>
      <c r="H1156" s="138">
        <v>3</v>
      </c>
      <c r="I1156" s="139">
        <v>1</v>
      </c>
      <c r="J1156" s="140">
        <v>3</v>
      </c>
      <c r="K1156" s="274"/>
      <c r="L1156" s="46"/>
      <c r="M1156" s="266" t="s">
        <v>4006</v>
      </c>
      <c r="N1156" s="235" t="s">
        <v>960</v>
      </c>
      <c r="O1156" s="77"/>
      <c r="Q1156" s="162" t="s">
        <v>2476</v>
      </c>
      <c r="R1156" s="167" t="s">
        <v>2429</v>
      </c>
      <c r="S1156" s="160">
        <v>924</v>
      </c>
      <c r="T1156" s="163">
        <v>116</v>
      </c>
      <c r="U1156" s="164">
        <f t="shared" si="17"/>
        <v>-808</v>
      </c>
      <c r="V1156" s="246"/>
      <c r="W1156" s="246"/>
    </row>
    <row r="1157" spans="2:23" ht="31.5" x14ac:dyDescent="0.3">
      <c r="B1157" s="18">
        <v>1112</v>
      </c>
      <c r="C1157" s="19">
        <v>-1</v>
      </c>
      <c r="D1157" s="172" t="s">
        <v>3437</v>
      </c>
      <c r="E1157" s="141" t="s">
        <v>4026</v>
      </c>
      <c r="F1157" s="142" t="s">
        <v>7</v>
      </c>
      <c r="G1157" s="143" t="s">
        <v>5145</v>
      </c>
      <c r="H1157" s="138">
        <v>3</v>
      </c>
      <c r="I1157" s="139">
        <v>1</v>
      </c>
      <c r="J1157" s="140">
        <v>3</v>
      </c>
      <c r="K1157" s="274"/>
      <c r="L1157" s="46"/>
      <c r="M1157" s="266" t="s">
        <v>4209</v>
      </c>
      <c r="N1157" s="234" t="s">
        <v>960</v>
      </c>
      <c r="O1157" s="77"/>
      <c r="Q1157" s="162" t="s">
        <v>4155</v>
      </c>
      <c r="R1157" s="167" t="s">
        <v>323</v>
      </c>
      <c r="S1157" s="160">
        <v>1112</v>
      </c>
      <c r="T1157" s="163">
        <v>469</v>
      </c>
      <c r="U1157" s="164">
        <f t="shared" si="17"/>
        <v>-643</v>
      </c>
      <c r="V1157" s="246"/>
      <c r="W1157" s="246"/>
    </row>
    <row r="1158" spans="2:23" ht="26.25" x14ac:dyDescent="0.3">
      <c r="B1158" s="18">
        <v>1112</v>
      </c>
      <c r="C1158" s="19">
        <v>-1</v>
      </c>
      <c r="D1158" s="172" t="s">
        <v>3443</v>
      </c>
      <c r="E1158" s="141" t="s">
        <v>4026</v>
      </c>
      <c r="F1158" s="142" t="s">
        <v>7</v>
      </c>
      <c r="G1158" s="143" t="s">
        <v>323</v>
      </c>
      <c r="H1158" s="138">
        <v>3</v>
      </c>
      <c r="I1158" s="139">
        <v>1</v>
      </c>
      <c r="J1158" s="140">
        <v>3</v>
      </c>
      <c r="K1158" s="274"/>
      <c r="L1158" s="46"/>
      <c r="M1158" s="266" t="s">
        <v>3783</v>
      </c>
      <c r="N1158" s="235" t="s">
        <v>960</v>
      </c>
      <c r="O1158" s="77"/>
      <c r="Q1158" s="162" t="s">
        <v>2640</v>
      </c>
      <c r="R1158" s="167" t="s">
        <v>17</v>
      </c>
      <c r="S1158" s="160">
        <v>1311</v>
      </c>
      <c r="T1158" s="163">
        <v>1481</v>
      </c>
      <c r="U1158" s="164">
        <f t="shared" si="17"/>
        <v>170</v>
      </c>
      <c r="V1158" s="246"/>
      <c r="W1158" s="246"/>
    </row>
    <row r="1159" spans="2:23" ht="26.25" x14ac:dyDescent="0.3">
      <c r="B1159" s="18">
        <v>1112</v>
      </c>
      <c r="C1159" s="19">
        <v>-1</v>
      </c>
      <c r="D1159" s="172" t="s">
        <v>3921</v>
      </c>
      <c r="E1159" s="141" t="s">
        <v>4026</v>
      </c>
      <c r="F1159" s="142" t="s">
        <v>7</v>
      </c>
      <c r="G1159" s="143" t="s">
        <v>323</v>
      </c>
      <c r="H1159" s="138">
        <v>3</v>
      </c>
      <c r="I1159" s="139">
        <v>1</v>
      </c>
      <c r="J1159" s="140">
        <v>3</v>
      </c>
      <c r="K1159" s="274"/>
      <c r="L1159" s="46"/>
      <c r="M1159" s="255" t="s">
        <v>3922</v>
      </c>
      <c r="N1159" s="234" t="s">
        <v>960</v>
      </c>
      <c r="O1159" s="77"/>
      <c r="Q1159" s="162" t="s">
        <v>3965</v>
      </c>
      <c r="R1159" s="167" t="s">
        <v>2923</v>
      </c>
      <c r="S1159" s="161">
        <v>120</v>
      </c>
      <c r="T1159" s="163">
        <v>74</v>
      </c>
      <c r="U1159" s="164">
        <f t="shared" ref="U1159:U1222" si="18">IFERROR(IF(T1159=0,"New",T1159-S1159),"New")</f>
        <v>-46</v>
      </c>
      <c r="V1159" s="246"/>
      <c r="W1159" s="246"/>
    </row>
    <row r="1160" spans="2:23" ht="26.25" x14ac:dyDescent="0.3">
      <c r="B1160" s="18">
        <v>1112</v>
      </c>
      <c r="C1160" s="19">
        <v>-1</v>
      </c>
      <c r="D1160" s="172" t="s">
        <v>3498</v>
      </c>
      <c r="E1160" s="141" t="s">
        <v>4026</v>
      </c>
      <c r="F1160" s="142" t="s">
        <v>7</v>
      </c>
      <c r="G1160" s="143" t="s">
        <v>3482</v>
      </c>
      <c r="H1160" s="138">
        <v>3</v>
      </c>
      <c r="I1160" s="139">
        <v>1</v>
      </c>
      <c r="J1160" s="140">
        <v>3</v>
      </c>
      <c r="K1160" s="274"/>
      <c r="L1160" s="46"/>
      <c r="M1160" s="255" t="s">
        <v>3779</v>
      </c>
      <c r="N1160" s="235" t="s">
        <v>960</v>
      </c>
      <c r="O1160" s="77"/>
      <c r="Q1160" s="162" t="s">
        <v>4399</v>
      </c>
      <c r="R1160" s="167" t="s">
        <v>323</v>
      </c>
      <c r="S1160" s="160">
        <v>272</v>
      </c>
      <c r="T1160" s="163">
        <v>1481</v>
      </c>
      <c r="U1160" s="164">
        <f t="shared" si="18"/>
        <v>1209</v>
      </c>
      <c r="V1160" s="246"/>
      <c r="W1160" s="246"/>
    </row>
    <row r="1161" spans="2:23" ht="26.25" x14ac:dyDescent="0.3">
      <c r="B1161" s="18">
        <v>1112</v>
      </c>
      <c r="C1161" s="19">
        <v>-1</v>
      </c>
      <c r="D1161" s="172" t="s">
        <v>4137</v>
      </c>
      <c r="E1161" s="141" t="s">
        <v>4026</v>
      </c>
      <c r="F1161" s="142" t="s">
        <v>7</v>
      </c>
      <c r="G1161" s="143" t="s">
        <v>323</v>
      </c>
      <c r="H1161" s="138">
        <v>3</v>
      </c>
      <c r="I1161" s="139">
        <v>1</v>
      </c>
      <c r="J1161" s="140">
        <v>3</v>
      </c>
      <c r="K1161" s="274"/>
      <c r="L1161" s="46"/>
      <c r="M1161" s="255" t="s">
        <v>4202</v>
      </c>
      <c r="N1161" s="235" t="s">
        <v>960</v>
      </c>
      <c r="O1161" s="77"/>
      <c r="Q1161" s="162" t="s">
        <v>1619</v>
      </c>
      <c r="R1161" s="167" t="s">
        <v>436</v>
      </c>
      <c r="S1161" s="160">
        <v>248</v>
      </c>
      <c r="T1161" s="163">
        <v>208</v>
      </c>
      <c r="U1161" s="164">
        <f t="shared" si="18"/>
        <v>-40</v>
      </c>
      <c r="V1161" s="246"/>
      <c r="W1161" s="246"/>
    </row>
    <row r="1162" spans="2:23" ht="26.25" x14ac:dyDescent="0.3">
      <c r="B1162" s="18">
        <v>1112</v>
      </c>
      <c r="C1162" s="19">
        <v>-1</v>
      </c>
      <c r="D1162" s="172" t="s">
        <v>4615</v>
      </c>
      <c r="E1162" s="141" t="s">
        <v>4026</v>
      </c>
      <c r="F1162" s="142" t="s">
        <v>7</v>
      </c>
      <c r="G1162" s="143" t="s">
        <v>4616</v>
      </c>
      <c r="H1162" s="138">
        <v>3</v>
      </c>
      <c r="I1162" s="139">
        <v>1</v>
      </c>
      <c r="J1162" s="140">
        <v>3</v>
      </c>
      <c r="K1162" s="274"/>
      <c r="L1162" s="46"/>
      <c r="M1162" s="255" t="s">
        <v>4732</v>
      </c>
      <c r="N1162" s="235" t="s">
        <v>960</v>
      </c>
      <c r="O1162" s="77"/>
      <c r="Q1162" s="162" t="s">
        <v>3427</v>
      </c>
      <c r="R1162" s="167" t="s">
        <v>3348</v>
      </c>
      <c r="S1162" s="160">
        <v>418</v>
      </c>
      <c r="T1162" s="163">
        <v>940</v>
      </c>
      <c r="U1162" s="164">
        <f t="shared" si="18"/>
        <v>522</v>
      </c>
      <c r="V1162" s="246"/>
      <c r="W1162" s="246"/>
    </row>
    <row r="1163" spans="2:23" ht="26.25" x14ac:dyDescent="0.3">
      <c r="B1163" s="18">
        <v>1112</v>
      </c>
      <c r="C1163" s="19">
        <v>-1</v>
      </c>
      <c r="D1163" s="172" t="s">
        <v>1228</v>
      </c>
      <c r="E1163" s="141" t="s">
        <v>4026</v>
      </c>
      <c r="F1163" s="142" t="s">
        <v>7</v>
      </c>
      <c r="G1163" s="143" t="s">
        <v>4455</v>
      </c>
      <c r="H1163" s="138">
        <v>3</v>
      </c>
      <c r="I1163" s="139">
        <v>1</v>
      </c>
      <c r="J1163" s="140">
        <v>3</v>
      </c>
      <c r="K1163" s="274"/>
      <c r="L1163" s="46"/>
      <c r="M1163" s="266" t="s">
        <v>4447</v>
      </c>
      <c r="N1163" s="235" t="s">
        <v>960</v>
      </c>
      <c r="O1163" s="97"/>
      <c r="Q1163" s="162" t="s">
        <v>2137</v>
      </c>
      <c r="R1163" s="167" t="s">
        <v>2111</v>
      </c>
      <c r="S1163" s="160">
        <v>382</v>
      </c>
      <c r="T1163" s="163">
        <v>940</v>
      </c>
      <c r="U1163" s="164">
        <f t="shared" si="18"/>
        <v>558</v>
      </c>
      <c r="V1163" s="246"/>
      <c r="W1163" s="246"/>
    </row>
    <row r="1164" spans="2:23" ht="26.25" x14ac:dyDescent="0.3">
      <c r="B1164" s="18">
        <v>1112</v>
      </c>
      <c r="C1164" s="19">
        <v>-1</v>
      </c>
      <c r="D1164" s="172" t="s">
        <v>1739</v>
      </c>
      <c r="E1164" s="141" t="s">
        <v>4026</v>
      </c>
      <c r="F1164" s="142" t="s">
        <v>7</v>
      </c>
      <c r="G1164" s="143" t="s">
        <v>323</v>
      </c>
      <c r="H1164" s="138">
        <v>3</v>
      </c>
      <c r="I1164" s="139">
        <v>1</v>
      </c>
      <c r="J1164" s="140">
        <v>3</v>
      </c>
      <c r="K1164" s="274"/>
      <c r="L1164" s="46"/>
      <c r="M1164" s="266" t="s">
        <v>3783</v>
      </c>
      <c r="N1164" s="235" t="s">
        <v>960</v>
      </c>
      <c r="O1164" s="77"/>
      <c r="Q1164" s="162" t="s">
        <v>3428</v>
      </c>
      <c r="R1164" s="167" t="s">
        <v>3395</v>
      </c>
      <c r="S1164" s="160">
        <v>1451</v>
      </c>
      <c r="T1164" s="163">
        <v>1136</v>
      </c>
      <c r="U1164" s="164">
        <f t="shared" si="18"/>
        <v>-315</v>
      </c>
      <c r="V1164" s="246"/>
      <c r="W1164" s="246"/>
    </row>
    <row r="1165" spans="2:23" ht="26.25" x14ac:dyDescent="0.3">
      <c r="B1165" s="18">
        <v>1112</v>
      </c>
      <c r="C1165" s="19">
        <v>-1</v>
      </c>
      <c r="D1165" s="172" t="s">
        <v>1356</v>
      </c>
      <c r="E1165" s="141" t="s">
        <v>4026</v>
      </c>
      <c r="F1165" s="142" t="s">
        <v>7</v>
      </c>
      <c r="G1165" s="143" t="s">
        <v>4205</v>
      </c>
      <c r="H1165" s="138">
        <v>3</v>
      </c>
      <c r="I1165" s="139">
        <v>1</v>
      </c>
      <c r="J1165" s="140">
        <v>3</v>
      </c>
      <c r="K1165" s="274"/>
      <c r="L1165" s="46"/>
      <c r="M1165" s="266" t="s">
        <v>4204</v>
      </c>
      <c r="N1165" s="234" t="s">
        <v>960</v>
      </c>
      <c r="O1165" s="77"/>
      <c r="Q1165" s="162" t="s">
        <v>4176</v>
      </c>
      <c r="R1165" s="167" t="s">
        <v>323</v>
      </c>
      <c r="S1165" s="160">
        <v>1038</v>
      </c>
      <c r="T1165" s="163">
        <v>1136</v>
      </c>
      <c r="U1165" s="164">
        <f t="shared" si="18"/>
        <v>98</v>
      </c>
      <c r="V1165" s="246"/>
      <c r="W1165" s="246"/>
    </row>
    <row r="1166" spans="2:23" ht="28.5" x14ac:dyDescent="0.3">
      <c r="B1166" s="18">
        <v>1112</v>
      </c>
      <c r="C1166" s="19">
        <v>-1</v>
      </c>
      <c r="D1166" s="172" t="s">
        <v>4453</v>
      </c>
      <c r="E1166" s="141" t="s">
        <v>4026</v>
      </c>
      <c r="F1166" s="142" t="s">
        <v>7</v>
      </c>
      <c r="G1166" s="143" t="s">
        <v>4454</v>
      </c>
      <c r="H1166" s="138">
        <v>3</v>
      </c>
      <c r="I1166" s="139">
        <v>1</v>
      </c>
      <c r="J1166" s="140">
        <v>3</v>
      </c>
      <c r="K1166" s="274"/>
      <c r="L1166" s="46"/>
      <c r="M1166" s="266" t="s">
        <v>4447</v>
      </c>
      <c r="N1166" s="235" t="s">
        <v>960</v>
      </c>
      <c r="O1166" s="97"/>
      <c r="Q1166" s="162" t="s">
        <v>2340</v>
      </c>
      <c r="R1166" s="167" t="s">
        <v>2414</v>
      </c>
      <c r="S1166" s="160">
        <v>120</v>
      </c>
      <c r="T1166" s="163">
        <v>1481</v>
      </c>
      <c r="U1166" s="164">
        <f t="shared" si="18"/>
        <v>1361</v>
      </c>
      <c r="V1166" s="246"/>
      <c r="W1166" s="246"/>
    </row>
    <row r="1167" spans="2:23" ht="28.5" x14ac:dyDescent="0.3">
      <c r="B1167" s="18">
        <v>1112</v>
      </c>
      <c r="C1167" s="19">
        <v>-1</v>
      </c>
      <c r="D1167" s="172" t="s">
        <v>4353</v>
      </c>
      <c r="E1167" s="141" t="s">
        <v>4026</v>
      </c>
      <c r="F1167" s="142" t="s">
        <v>7</v>
      </c>
      <c r="G1167" s="143" t="s">
        <v>456</v>
      </c>
      <c r="H1167" s="138">
        <v>3</v>
      </c>
      <c r="I1167" s="139">
        <v>1</v>
      </c>
      <c r="J1167" s="140">
        <v>3</v>
      </c>
      <c r="K1167" s="274"/>
      <c r="L1167" s="46"/>
      <c r="M1167" s="255" t="s">
        <v>4613</v>
      </c>
      <c r="N1167" s="235" t="s">
        <v>960</v>
      </c>
      <c r="O1167" s="77"/>
      <c r="Q1167" s="162" t="s">
        <v>5893</v>
      </c>
      <c r="R1167" s="167" t="s">
        <v>5801</v>
      </c>
      <c r="S1167" s="160">
        <v>1311</v>
      </c>
      <c r="T1167" s="163">
        <v>181</v>
      </c>
      <c r="U1167" s="164">
        <f t="shared" si="18"/>
        <v>-1130</v>
      </c>
      <c r="V1167" s="246"/>
      <c r="W1167" s="246"/>
    </row>
    <row r="1168" spans="2:23" ht="26.25" x14ac:dyDescent="0.3">
      <c r="B1168" s="18">
        <v>1112</v>
      </c>
      <c r="C1168" s="19">
        <v>-1</v>
      </c>
      <c r="D1168" s="172" t="s">
        <v>4488</v>
      </c>
      <c r="E1168" s="141" t="s">
        <v>4026</v>
      </c>
      <c r="F1168" s="142" t="s">
        <v>7</v>
      </c>
      <c r="G1168" s="143" t="s">
        <v>323</v>
      </c>
      <c r="H1168" s="138">
        <v>3</v>
      </c>
      <c r="I1168" s="139">
        <v>1</v>
      </c>
      <c r="J1168" s="140">
        <v>3</v>
      </c>
      <c r="K1168" s="274"/>
      <c r="L1168" s="46"/>
      <c r="M1168" s="255" t="s">
        <v>4614</v>
      </c>
      <c r="N1168" s="235" t="s">
        <v>960</v>
      </c>
      <c r="O1168" s="77"/>
      <c r="Q1168" s="162" t="s">
        <v>1620</v>
      </c>
      <c r="R1168" s="167" t="s">
        <v>3172</v>
      </c>
      <c r="S1168" s="160">
        <v>158</v>
      </c>
      <c r="T1168" s="163">
        <v>940</v>
      </c>
      <c r="U1168" s="164">
        <f t="shared" si="18"/>
        <v>782</v>
      </c>
      <c r="V1168" s="246"/>
      <c r="W1168" s="246"/>
    </row>
    <row r="1169" spans="2:23" ht="26.25" x14ac:dyDescent="0.3">
      <c r="B1169" s="18">
        <v>1112</v>
      </c>
      <c r="C1169" s="19">
        <v>-1</v>
      </c>
      <c r="D1169" s="172" t="s">
        <v>4266</v>
      </c>
      <c r="E1169" s="141" t="s">
        <v>4026</v>
      </c>
      <c r="F1169" s="142" t="s">
        <v>7</v>
      </c>
      <c r="G1169" s="143" t="s">
        <v>4267</v>
      </c>
      <c r="H1169" s="138">
        <v>3</v>
      </c>
      <c r="I1169" s="139">
        <v>1</v>
      </c>
      <c r="J1169" s="140">
        <v>3</v>
      </c>
      <c r="K1169" s="274"/>
      <c r="L1169" s="46"/>
      <c r="M1169" s="255" t="s">
        <v>4265</v>
      </c>
      <c r="N1169" s="235" t="s">
        <v>960</v>
      </c>
      <c r="O1169" s="77"/>
      <c r="Q1169" s="162" t="s">
        <v>5423</v>
      </c>
      <c r="R1169" s="167" t="s">
        <v>323</v>
      </c>
      <c r="S1169" s="160">
        <v>1112</v>
      </c>
      <c r="T1169" s="163">
        <v>1481</v>
      </c>
      <c r="U1169" s="164">
        <f t="shared" si="18"/>
        <v>369</v>
      </c>
      <c r="V1169" s="246"/>
      <c r="W1169" s="246"/>
    </row>
    <row r="1170" spans="2:23" ht="26.25" x14ac:dyDescent="0.3">
      <c r="B1170" s="18">
        <v>1112</v>
      </c>
      <c r="C1170" s="19">
        <v>-1</v>
      </c>
      <c r="D1170" s="172" t="s">
        <v>5153</v>
      </c>
      <c r="E1170" s="141" t="s">
        <v>4026</v>
      </c>
      <c r="F1170" s="142" t="s">
        <v>7</v>
      </c>
      <c r="G1170" s="143" t="s">
        <v>5154</v>
      </c>
      <c r="H1170" s="138">
        <v>3</v>
      </c>
      <c r="I1170" s="139">
        <v>1</v>
      </c>
      <c r="J1170" s="140">
        <v>3</v>
      </c>
      <c r="K1170" s="274"/>
      <c r="L1170" s="46"/>
      <c r="M1170" s="261" t="s">
        <v>5152</v>
      </c>
      <c r="N1170" s="235"/>
      <c r="O1170" s="77"/>
      <c r="Q1170" s="162" t="s">
        <v>3273</v>
      </c>
      <c r="R1170" s="167" t="s">
        <v>3233</v>
      </c>
      <c r="S1170" s="160">
        <v>1451</v>
      </c>
      <c r="T1170" s="163">
        <v>765</v>
      </c>
      <c r="U1170" s="164">
        <f t="shared" si="18"/>
        <v>-686</v>
      </c>
      <c r="V1170" s="246"/>
      <c r="W1170" s="246"/>
    </row>
    <row r="1171" spans="2:23" ht="26.25" x14ac:dyDescent="0.3">
      <c r="B1171" s="18">
        <v>1112</v>
      </c>
      <c r="C1171" s="19">
        <v>-1</v>
      </c>
      <c r="D1171" s="172" t="s">
        <v>3504</v>
      </c>
      <c r="E1171" s="141" t="s">
        <v>4026</v>
      </c>
      <c r="F1171" s="142" t="s">
        <v>7</v>
      </c>
      <c r="G1171" s="143" t="s">
        <v>3486</v>
      </c>
      <c r="H1171" s="138">
        <v>3</v>
      </c>
      <c r="I1171" s="139">
        <v>1</v>
      </c>
      <c r="J1171" s="140">
        <v>3</v>
      </c>
      <c r="K1171" s="274"/>
      <c r="L1171" s="46"/>
      <c r="M1171" s="255" t="s">
        <v>3779</v>
      </c>
      <c r="N1171" s="235" t="s">
        <v>960</v>
      </c>
      <c r="O1171" s="77"/>
      <c r="Q1171" s="162" t="s">
        <v>1621</v>
      </c>
      <c r="R1171" s="167" t="s">
        <v>1003</v>
      </c>
      <c r="S1171" s="160">
        <v>258</v>
      </c>
      <c r="T1171" s="163">
        <v>703</v>
      </c>
      <c r="U1171" s="164">
        <f t="shared" si="18"/>
        <v>445</v>
      </c>
      <c r="V1171" s="246"/>
      <c r="W1171" s="246"/>
    </row>
    <row r="1172" spans="2:23" ht="26.25" x14ac:dyDescent="0.3">
      <c r="B1172" s="18">
        <v>1112</v>
      </c>
      <c r="C1172" s="19">
        <v>-1</v>
      </c>
      <c r="D1172" s="172" t="s">
        <v>3507</v>
      </c>
      <c r="E1172" s="141" t="s">
        <v>4026</v>
      </c>
      <c r="F1172" s="142" t="s">
        <v>7</v>
      </c>
      <c r="G1172" s="143" t="s">
        <v>323</v>
      </c>
      <c r="H1172" s="138">
        <v>3</v>
      </c>
      <c r="I1172" s="139">
        <v>1</v>
      </c>
      <c r="J1172" s="140">
        <v>3</v>
      </c>
      <c r="K1172" s="274"/>
      <c r="L1172" s="46"/>
      <c r="M1172" s="263" t="s">
        <v>3778</v>
      </c>
      <c r="N1172" s="235" t="s">
        <v>960</v>
      </c>
      <c r="O1172" s="77"/>
      <c r="Q1172" s="162" t="s">
        <v>1622</v>
      </c>
      <c r="R1172" s="167" t="s">
        <v>1608</v>
      </c>
      <c r="S1172" s="160">
        <v>1038</v>
      </c>
      <c r="T1172" s="163">
        <v>1136</v>
      </c>
      <c r="U1172" s="164">
        <f t="shared" si="18"/>
        <v>98</v>
      </c>
      <c r="V1172" s="246"/>
      <c r="W1172" s="246"/>
    </row>
    <row r="1173" spans="2:23" ht="26.25" x14ac:dyDescent="0.3">
      <c r="B1173" s="18">
        <v>1112</v>
      </c>
      <c r="C1173" s="19">
        <v>-1</v>
      </c>
      <c r="D1173" s="172" t="s">
        <v>1842</v>
      </c>
      <c r="E1173" s="141" t="s">
        <v>4026</v>
      </c>
      <c r="F1173" s="142" t="s">
        <v>7</v>
      </c>
      <c r="G1173" s="143" t="s">
        <v>2997</v>
      </c>
      <c r="H1173" s="138">
        <v>3</v>
      </c>
      <c r="I1173" s="139">
        <v>1</v>
      </c>
      <c r="J1173" s="140">
        <v>3</v>
      </c>
      <c r="K1173" s="274"/>
      <c r="L1173" s="46"/>
      <c r="M1173" s="266" t="s">
        <v>3766</v>
      </c>
      <c r="N1173" s="234" t="s">
        <v>960</v>
      </c>
      <c r="O1173" s="97"/>
      <c r="Q1173" s="162" t="s">
        <v>4156</v>
      </c>
      <c r="R1173" s="167" t="s">
        <v>4126</v>
      </c>
      <c r="S1173" s="160">
        <v>924</v>
      </c>
      <c r="T1173" s="163">
        <v>1335</v>
      </c>
      <c r="U1173" s="164">
        <f t="shared" si="18"/>
        <v>411</v>
      </c>
      <c r="V1173" s="246"/>
      <c r="W1173" s="246"/>
    </row>
    <row r="1174" spans="2:23" ht="26.25" x14ac:dyDescent="0.3">
      <c r="B1174" s="18">
        <v>1112</v>
      </c>
      <c r="C1174" s="19">
        <v>-1</v>
      </c>
      <c r="D1174" s="172" t="s">
        <v>2674</v>
      </c>
      <c r="E1174" s="141" t="s">
        <v>4026</v>
      </c>
      <c r="F1174" s="142" t="s">
        <v>7</v>
      </c>
      <c r="G1174" s="143" t="s">
        <v>2675</v>
      </c>
      <c r="H1174" s="138">
        <v>3</v>
      </c>
      <c r="I1174" s="139">
        <v>1</v>
      </c>
      <c r="J1174" s="140">
        <v>3</v>
      </c>
      <c r="K1174" s="274"/>
      <c r="L1174" s="46"/>
      <c r="M1174" s="255" t="s">
        <v>3776</v>
      </c>
      <c r="N1174" s="235" t="s">
        <v>960</v>
      </c>
      <c r="O1174" s="77"/>
      <c r="Q1174" s="162" t="s">
        <v>2805</v>
      </c>
      <c r="R1174" s="167" t="s">
        <v>323</v>
      </c>
      <c r="S1174" s="160">
        <v>924</v>
      </c>
      <c r="T1174" s="163">
        <v>1335</v>
      </c>
      <c r="U1174" s="164">
        <f t="shared" si="18"/>
        <v>411</v>
      </c>
      <c r="V1174" s="246"/>
      <c r="W1174" s="246"/>
    </row>
    <row r="1175" spans="2:23" ht="26.25" x14ac:dyDescent="0.3">
      <c r="B1175" s="18">
        <v>1112</v>
      </c>
      <c r="C1175" s="19">
        <v>-1</v>
      </c>
      <c r="D1175" s="172" t="s">
        <v>2995</v>
      </c>
      <c r="E1175" s="141" t="s">
        <v>4026</v>
      </c>
      <c r="F1175" s="142" t="s">
        <v>7</v>
      </c>
      <c r="G1175" s="143" t="s">
        <v>2996</v>
      </c>
      <c r="H1175" s="138">
        <v>3</v>
      </c>
      <c r="I1175" s="139">
        <v>1</v>
      </c>
      <c r="J1175" s="140">
        <v>3</v>
      </c>
      <c r="K1175" s="274"/>
      <c r="L1175" s="46"/>
      <c r="M1175" s="266" t="s">
        <v>3766</v>
      </c>
      <c r="N1175" s="234" t="s">
        <v>960</v>
      </c>
      <c r="O1175" s="77"/>
      <c r="Q1175" s="162" t="s">
        <v>2247</v>
      </c>
      <c r="R1175" s="167" t="s">
        <v>2302</v>
      </c>
      <c r="S1175" s="160">
        <v>610</v>
      </c>
      <c r="T1175" s="163">
        <v>1335</v>
      </c>
      <c r="U1175" s="164">
        <f t="shared" si="18"/>
        <v>725</v>
      </c>
      <c r="V1175" s="246"/>
      <c r="W1175" s="246"/>
    </row>
    <row r="1176" spans="2:23" ht="26.25" x14ac:dyDescent="0.3">
      <c r="B1176" s="18">
        <v>1112</v>
      </c>
      <c r="C1176" s="19">
        <v>-1</v>
      </c>
      <c r="D1176" s="172" t="s">
        <v>1441</v>
      </c>
      <c r="E1176" s="141" t="s">
        <v>4026</v>
      </c>
      <c r="F1176" s="142" t="s">
        <v>7</v>
      </c>
      <c r="G1176" s="143" t="s">
        <v>3063</v>
      </c>
      <c r="H1176" s="138">
        <v>3</v>
      </c>
      <c r="I1176" s="139">
        <v>1</v>
      </c>
      <c r="J1176" s="140">
        <v>3</v>
      </c>
      <c r="K1176" s="274"/>
      <c r="L1176" s="46"/>
      <c r="M1176" s="255" t="s">
        <v>3781</v>
      </c>
      <c r="N1176" s="235" t="s">
        <v>960</v>
      </c>
      <c r="O1176" s="77"/>
      <c r="Q1176" s="162" t="s">
        <v>1626</v>
      </c>
      <c r="R1176" s="167" t="s">
        <v>1416</v>
      </c>
      <c r="S1176" s="160">
        <v>819</v>
      </c>
      <c r="T1176" s="163">
        <v>765</v>
      </c>
      <c r="U1176" s="164">
        <f t="shared" si="18"/>
        <v>-54</v>
      </c>
      <c r="V1176" s="246"/>
      <c r="W1176" s="246"/>
    </row>
    <row r="1177" spans="2:23" ht="42.75" x14ac:dyDescent="0.3">
      <c r="B1177" s="18">
        <v>1112</v>
      </c>
      <c r="C1177" s="19">
        <v>-1</v>
      </c>
      <c r="D1177" s="172" t="s">
        <v>5373</v>
      </c>
      <c r="E1177" s="141" t="s">
        <v>4026</v>
      </c>
      <c r="F1177" s="142" t="s">
        <v>7</v>
      </c>
      <c r="G1177" s="143" t="s">
        <v>5374</v>
      </c>
      <c r="H1177" s="138">
        <v>3</v>
      </c>
      <c r="I1177" s="139">
        <v>1</v>
      </c>
      <c r="J1177" s="140">
        <v>3</v>
      </c>
      <c r="K1177" s="274"/>
      <c r="L1177" s="46"/>
      <c r="M1177" s="266" t="s">
        <v>5368</v>
      </c>
      <c r="N1177" s="268"/>
      <c r="O1177" s="77"/>
      <c r="Q1177" s="162" t="s">
        <v>2248</v>
      </c>
      <c r="R1177" s="167" t="s">
        <v>2295</v>
      </c>
      <c r="S1177" s="160">
        <v>752</v>
      </c>
      <c r="T1177" s="163">
        <v>616</v>
      </c>
      <c r="U1177" s="164">
        <f t="shared" si="18"/>
        <v>-136</v>
      </c>
      <c r="V1177" s="246"/>
      <c r="W1177" s="246"/>
    </row>
    <row r="1178" spans="2:23" ht="28.5" x14ac:dyDescent="0.3">
      <c r="B1178" s="18">
        <v>1112</v>
      </c>
      <c r="C1178" s="19">
        <v>-1</v>
      </c>
      <c r="D1178" s="172" t="s">
        <v>3951</v>
      </c>
      <c r="E1178" s="141" t="s">
        <v>4026</v>
      </c>
      <c r="F1178" s="142" t="s">
        <v>7</v>
      </c>
      <c r="G1178" s="143" t="s">
        <v>1787</v>
      </c>
      <c r="H1178" s="138">
        <v>3</v>
      </c>
      <c r="I1178" s="139">
        <v>1</v>
      </c>
      <c r="J1178" s="140">
        <v>3</v>
      </c>
      <c r="K1178" s="274"/>
      <c r="L1178" s="46"/>
      <c r="M1178" s="255" t="s">
        <v>3952</v>
      </c>
      <c r="N1178" s="235" t="s">
        <v>960</v>
      </c>
      <c r="O1178" s="97"/>
      <c r="Q1178" s="162" t="s">
        <v>5215</v>
      </c>
      <c r="R1178" s="167" t="s">
        <v>5108</v>
      </c>
      <c r="S1178" s="160">
        <v>382</v>
      </c>
      <c r="T1178" s="163">
        <v>940</v>
      </c>
      <c r="U1178" s="164">
        <f t="shared" si="18"/>
        <v>558</v>
      </c>
      <c r="V1178" s="246"/>
      <c r="W1178" s="246"/>
    </row>
    <row r="1179" spans="2:23" ht="26.25" x14ac:dyDescent="0.3">
      <c r="B1179" s="18">
        <v>1112</v>
      </c>
      <c r="C1179" s="19">
        <v>-1</v>
      </c>
      <c r="D1179" s="172" t="s">
        <v>4010</v>
      </c>
      <c r="E1179" s="141" t="s">
        <v>4026</v>
      </c>
      <c r="F1179" s="142" t="s">
        <v>7</v>
      </c>
      <c r="G1179" s="143" t="s">
        <v>4011</v>
      </c>
      <c r="H1179" s="138">
        <v>3</v>
      </c>
      <c r="I1179" s="139">
        <v>1</v>
      </c>
      <c r="J1179" s="140">
        <v>3</v>
      </c>
      <c r="K1179" s="274"/>
      <c r="L1179" s="46"/>
      <c r="M1179" s="266" t="s">
        <v>4006</v>
      </c>
      <c r="N1179" s="235" t="s">
        <v>960</v>
      </c>
      <c r="O1179" s="77"/>
      <c r="Q1179" s="162" t="s">
        <v>1628</v>
      </c>
      <c r="R1179" s="167" t="s">
        <v>860</v>
      </c>
      <c r="S1179" s="160">
        <v>924</v>
      </c>
      <c r="T1179" s="163">
        <v>1063</v>
      </c>
      <c r="U1179" s="164">
        <f t="shared" si="18"/>
        <v>139</v>
      </c>
      <c r="V1179" s="246"/>
      <c r="W1179" s="246"/>
    </row>
    <row r="1180" spans="2:23" ht="26.25" x14ac:dyDescent="0.3">
      <c r="B1180" s="18">
        <v>1112</v>
      </c>
      <c r="C1180" s="19">
        <v>-1</v>
      </c>
      <c r="D1180" s="172" t="s">
        <v>1504</v>
      </c>
      <c r="E1180" s="141" t="s">
        <v>4026</v>
      </c>
      <c r="F1180" s="142" t="s">
        <v>7</v>
      </c>
      <c r="G1180" s="143" t="s">
        <v>5162</v>
      </c>
      <c r="H1180" s="138">
        <v>3</v>
      </c>
      <c r="I1180" s="139">
        <v>1</v>
      </c>
      <c r="J1180" s="140">
        <v>3</v>
      </c>
      <c r="K1180" s="274"/>
      <c r="L1180" s="46"/>
      <c r="M1180" s="261" t="s">
        <v>5152</v>
      </c>
      <c r="N1180" s="235"/>
      <c r="O1180" s="97"/>
      <c r="Q1180" s="162" t="s">
        <v>1629</v>
      </c>
      <c r="R1180" s="167" t="s">
        <v>1713</v>
      </c>
      <c r="S1180" s="160">
        <v>1112</v>
      </c>
      <c r="T1180" s="163">
        <v>322</v>
      </c>
      <c r="U1180" s="164">
        <f t="shared" si="18"/>
        <v>-790</v>
      </c>
      <c r="V1180" s="246"/>
      <c r="W1180" s="246"/>
    </row>
    <row r="1181" spans="2:23" ht="26.25" x14ac:dyDescent="0.3">
      <c r="B1181" s="18">
        <v>1112</v>
      </c>
      <c r="C1181" s="19">
        <v>-1</v>
      </c>
      <c r="D1181" s="172" t="s">
        <v>1505</v>
      </c>
      <c r="E1181" s="141" t="s">
        <v>4026</v>
      </c>
      <c r="F1181" s="142" t="s">
        <v>7</v>
      </c>
      <c r="G1181" s="143" t="s">
        <v>3499</v>
      </c>
      <c r="H1181" s="138">
        <v>3</v>
      </c>
      <c r="I1181" s="139">
        <v>1</v>
      </c>
      <c r="J1181" s="140">
        <v>3</v>
      </c>
      <c r="K1181" s="274"/>
      <c r="L1181" s="46"/>
      <c r="M1181" s="255" t="s">
        <v>3779</v>
      </c>
      <c r="N1181" s="235" t="s">
        <v>960</v>
      </c>
      <c r="O1181" s="77"/>
      <c r="Q1181" s="162" t="s">
        <v>1630</v>
      </c>
      <c r="R1181" s="167" t="s">
        <v>1336</v>
      </c>
      <c r="S1181" s="160">
        <v>840</v>
      </c>
      <c r="T1181" s="163">
        <v>616</v>
      </c>
      <c r="U1181" s="164">
        <f t="shared" si="18"/>
        <v>-224</v>
      </c>
      <c r="V1181" s="246"/>
      <c r="W1181" s="246"/>
    </row>
    <row r="1182" spans="2:23" ht="26.25" x14ac:dyDescent="0.3">
      <c r="B1182" s="18">
        <v>1112</v>
      </c>
      <c r="C1182" s="19">
        <v>-1</v>
      </c>
      <c r="D1182" s="172" t="s">
        <v>4489</v>
      </c>
      <c r="E1182" s="141" t="s">
        <v>4026</v>
      </c>
      <c r="F1182" s="142" t="s">
        <v>7</v>
      </c>
      <c r="G1182" s="143" t="s">
        <v>323</v>
      </c>
      <c r="H1182" s="138">
        <v>3</v>
      </c>
      <c r="I1182" s="139">
        <v>1</v>
      </c>
      <c r="J1182" s="140">
        <v>3</v>
      </c>
      <c r="K1182" s="274"/>
      <c r="L1182" s="46"/>
      <c r="M1182" s="255" t="s">
        <v>4614</v>
      </c>
      <c r="N1182" s="235" t="s">
        <v>960</v>
      </c>
      <c r="O1182" s="77"/>
      <c r="Q1182" s="162" t="s">
        <v>1631</v>
      </c>
      <c r="R1182" s="167" t="s">
        <v>788</v>
      </c>
      <c r="S1182" s="160">
        <v>265</v>
      </c>
      <c r="T1182" s="163">
        <v>940</v>
      </c>
      <c r="U1182" s="164">
        <f t="shared" si="18"/>
        <v>675</v>
      </c>
      <c r="V1182" s="246"/>
      <c r="W1182" s="246"/>
    </row>
    <row r="1183" spans="2:23" ht="26.25" x14ac:dyDescent="0.3">
      <c r="B1183" s="18">
        <v>1112</v>
      </c>
      <c r="C1183" s="19">
        <v>-1</v>
      </c>
      <c r="D1183" s="172" t="s">
        <v>4618</v>
      </c>
      <c r="E1183" s="141" t="s">
        <v>4026</v>
      </c>
      <c r="F1183" s="142" t="s">
        <v>7</v>
      </c>
      <c r="G1183" s="143" t="s">
        <v>323</v>
      </c>
      <c r="H1183" s="138">
        <v>3</v>
      </c>
      <c r="I1183" s="139">
        <v>1</v>
      </c>
      <c r="J1183" s="140">
        <v>3</v>
      </c>
      <c r="K1183" s="274"/>
      <c r="L1183" s="46"/>
      <c r="M1183" s="266" t="s">
        <v>5494</v>
      </c>
      <c r="N1183" s="235"/>
      <c r="O1183" s="77"/>
      <c r="Q1183" s="162" t="s">
        <v>2641</v>
      </c>
      <c r="R1183" s="167" t="s">
        <v>10</v>
      </c>
      <c r="S1183" s="160">
        <v>452</v>
      </c>
      <c r="T1183" s="163">
        <v>1136</v>
      </c>
      <c r="U1183" s="164">
        <f t="shared" si="18"/>
        <v>684</v>
      </c>
      <c r="V1183" s="246"/>
      <c r="W1183" s="246"/>
    </row>
    <row r="1184" spans="2:23" ht="26.25" x14ac:dyDescent="0.3">
      <c r="B1184" s="18">
        <v>1112</v>
      </c>
      <c r="C1184" s="19">
        <v>-1</v>
      </c>
      <c r="D1184" s="172" t="s">
        <v>1967</v>
      </c>
      <c r="E1184" s="141" t="s">
        <v>4026</v>
      </c>
      <c r="F1184" s="142" t="s">
        <v>7</v>
      </c>
      <c r="G1184" s="143" t="s">
        <v>3376</v>
      </c>
      <c r="H1184" s="138">
        <v>3</v>
      </c>
      <c r="I1184" s="139">
        <v>1</v>
      </c>
      <c r="J1184" s="140">
        <v>3</v>
      </c>
      <c r="K1184" s="274"/>
      <c r="L1184" s="46"/>
      <c r="M1184" s="255" t="s">
        <v>3780</v>
      </c>
      <c r="N1184" s="235" t="s">
        <v>960</v>
      </c>
      <c r="O1184" s="77"/>
      <c r="Q1184" s="162" t="s">
        <v>1632</v>
      </c>
      <c r="R1184" s="167" t="s">
        <v>323</v>
      </c>
      <c r="S1184" s="160">
        <v>645</v>
      </c>
      <c r="T1184" s="163">
        <v>1335</v>
      </c>
      <c r="U1184" s="164">
        <f t="shared" si="18"/>
        <v>690</v>
      </c>
      <c r="V1184" s="246"/>
      <c r="W1184" s="246"/>
    </row>
    <row r="1185" spans="2:23" ht="26.25" x14ac:dyDescent="0.3">
      <c r="B1185" s="18">
        <v>1112</v>
      </c>
      <c r="C1185" s="19">
        <v>-1</v>
      </c>
      <c r="D1185" s="172" t="s">
        <v>3925</v>
      </c>
      <c r="E1185" s="141" t="s">
        <v>4026</v>
      </c>
      <c r="F1185" s="142" t="s">
        <v>7</v>
      </c>
      <c r="G1185" s="143" t="s">
        <v>323</v>
      </c>
      <c r="H1185" s="138">
        <v>3</v>
      </c>
      <c r="I1185" s="139">
        <v>1</v>
      </c>
      <c r="J1185" s="140">
        <v>3</v>
      </c>
      <c r="K1185" s="274"/>
      <c r="L1185" s="46"/>
      <c r="M1185" s="255" t="s">
        <v>3922</v>
      </c>
      <c r="N1185" s="234" t="s">
        <v>960</v>
      </c>
      <c r="O1185" s="77"/>
      <c r="Q1185" s="162" t="s">
        <v>3932</v>
      </c>
      <c r="R1185" s="167" t="s">
        <v>3918</v>
      </c>
      <c r="S1185" s="160">
        <v>1112</v>
      </c>
      <c r="T1185" s="163">
        <v>119</v>
      </c>
      <c r="U1185" s="164">
        <f t="shared" si="18"/>
        <v>-993</v>
      </c>
      <c r="V1185" s="246"/>
      <c r="W1185" s="246"/>
    </row>
    <row r="1186" spans="2:23" ht="26.25" x14ac:dyDescent="0.3">
      <c r="B1186" s="18">
        <v>1112</v>
      </c>
      <c r="C1186" s="19">
        <v>-1</v>
      </c>
      <c r="D1186" s="172" t="s">
        <v>4619</v>
      </c>
      <c r="E1186" s="141" t="s">
        <v>4026</v>
      </c>
      <c r="F1186" s="142" t="s">
        <v>7</v>
      </c>
      <c r="G1186" s="143" t="s">
        <v>4620</v>
      </c>
      <c r="H1186" s="138">
        <v>3</v>
      </c>
      <c r="I1186" s="139">
        <v>1</v>
      </c>
      <c r="J1186" s="140">
        <v>3</v>
      </c>
      <c r="K1186" s="274"/>
      <c r="L1186" s="46"/>
      <c r="M1186" s="266" t="s">
        <v>5494</v>
      </c>
      <c r="N1186" s="235"/>
      <c r="O1186" s="77"/>
      <c r="Q1186" s="162" t="s">
        <v>3094</v>
      </c>
      <c r="R1186" s="167" t="s">
        <v>3086</v>
      </c>
      <c r="S1186" s="160">
        <v>558</v>
      </c>
      <c r="T1186" s="163">
        <v>270</v>
      </c>
      <c r="U1186" s="164">
        <f t="shared" si="18"/>
        <v>-288</v>
      </c>
      <c r="V1186" s="246"/>
      <c r="W1186" s="246"/>
    </row>
    <row r="1187" spans="2:23" ht="28.5" x14ac:dyDescent="0.3">
      <c r="B1187" s="18">
        <v>1112</v>
      </c>
      <c r="C1187" s="19">
        <v>-1</v>
      </c>
      <c r="D1187" s="172" t="s">
        <v>5454</v>
      </c>
      <c r="E1187" s="141" t="s">
        <v>4026</v>
      </c>
      <c r="F1187" s="142" t="s">
        <v>7</v>
      </c>
      <c r="G1187" s="143" t="s">
        <v>5455</v>
      </c>
      <c r="H1187" s="138">
        <v>3</v>
      </c>
      <c r="I1187" s="139">
        <v>1</v>
      </c>
      <c r="J1187" s="140">
        <v>3</v>
      </c>
      <c r="K1187" s="274"/>
      <c r="L1187" s="46"/>
      <c r="M1187" s="266" t="s">
        <v>5452</v>
      </c>
      <c r="N1187" s="245"/>
      <c r="O1187" s="77"/>
      <c r="Q1187" s="162" t="s">
        <v>1634</v>
      </c>
      <c r="R1187" s="167" t="s">
        <v>5096</v>
      </c>
      <c r="S1187" s="160">
        <v>44</v>
      </c>
      <c r="T1187" s="163">
        <v>248</v>
      </c>
      <c r="U1187" s="164">
        <f t="shared" si="18"/>
        <v>204</v>
      </c>
      <c r="V1187" s="246"/>
      <c r="W1187" s="246"/>
    </row>
    <row r="1188" spans="2:23" ht="26.25" x14ac:dyDescent="0.3">
      <c r="B1188" s="18">
        <v>1112</v>
      </c>
      <c r="C1188" s="19">
        <v>-1</v>
      </c>
      <c r="D1188" s="172" t="s">
        <v>3061</v>
      </c>
      <c r="E1188" s="141" t="s">
        <v>4026</v>
      </c>
      <c r="F1188" s="142" t="s">
        <v>7</v>
      </c>
      <c r="G1188" s="143" t="s">
        <v>3062</v>
      </c>
      <c r="H1188" s="138">
        <v>3</v>
      </c>
      <c r="I1188" s="139">
        <v>1</v>
      </c>
      <c r="J1188" s="140">
        <v>3</v>
      </c>
      <c r="K1188" s="274"/>
      <c r="L1188" s="46"/>
      <c r="M1188" s="255" t="s">
        <v>3781</v>
      </c>
      <c r="N1188" s="235" t="s">
        <v>960</v>
      </c>
      <c r="O1188" s="77"/>
      <c r="Q1188" s="162" t="s">
        <v>2806</v>
      </c>
      <c r="R1188" s="167" t="s">
        <v>2707</v>
      </c>
      <c r="S1188" s="160">
        <v>924</v>
      </c>
      <c r="T1188" s="163">
        <v>419</v>
      </c>
      <c r="U1188" s="164">
        <f t="shared" si="18"/>
        <v>-505</v>
      </c>
      <c r="V1188" s="246"/>
      <c r="W1188" s="246"/>
    </row>
    <row r="1189" spans="2:23" ht="26.25" x14ac:dyDescent="0.3">
      <c r="B1189" s="18">
        <v>1112</v>
      </c>
      <c r="C1189" s="19">
        <v>-1</v>
      </c>
      <c r="D1189" s="172" t="s">
        <v>4206</v>
      </c>
      <c r="E1189" s="141" t="s">
        <v>4026</v>
      </c>
      <c r="F1189" s="142" t="s">
        <v>7</v>
      </c>
      <c r="G1189" s="143" t="s">
        <v>4207</v>
      </c>
      <c r="H1189" s="138">
        <v>3</v>
      </c>
      <c r="I1189" s="139">
        <v>1</v>
      </c>
      <c r="J1189" s="140">
        <v>3</v>
      </c>
      <c r="K1189" s="274"/>
      <c r="L1189" s="46"/>
      <c r="M1189" s="266" t="s">
        <v>4204</v>
      </c>
      <c r="N1189" s="234" t="s">
        <v>960</v>
      </c>
      <c r="O1189" s="77"/>
      <c r="Q1189" s="162" t="s">
        <v>2691</v>
      </c>
      <c r="R1189" s="167" t="s">
        <v>2660</v>
      </c>
      <c r="S1189" s="160">
        <v>418</v>
      </c>
      <c r="T1189" s="163">
        <v>382</v>
      </c>
      <c r="U1189" s="164">
        <f t="shared" si="18"/>
        <v>-36</v>
      </c>
      <c r="V1189" s="246"/>
      <c r="W1189" s="246"/>
    </row>
    <row r="1190" spans="2:23" ht="26.25" x14ac:dyDescent="0.3">
      <c r="B1190" s="18">
        <v>1112</v>
      </c>
      <c r="C1190" s="19">
        <v>-1</v>
      </c>
      <c r="D1190" s="172" t="s">
        <v>4005</v>
      </c>
      <c r="E1190" s="141" t="s">
        <v>4026</v>
      </c>
      <c r="F1190" s="142" t="s">
        <v>7</v>
      </c>
      <c r="G1190" s="143" t="s">
        <v>323</v>
      </c>
      <c r="H1190" s="138">
        <v>3</v>
      </c>
      <c r="I1190" s="139">
        <v>1</v>
      </c>
      <c r="J1190" s="140">
        <v>3</v>
      </c>
      <c r="K1190" s="274"/>
      <c r="L1190" s="46"/>
      <c r="M1190" s="266" t="s">
        <v>4006</v>
      </c>
      <c r="N1190" s="235" t="s">
        <v>960</v>
      </c>
      <c r="O1190" s="77"/>
      <c r="Q1190" s="162" t="s">
        <v>3039</v>
      </c>
      <c r="R1190" s="167" t="s">
        <v>2285</v>
      </c>
      <c r="S1190" s="160">
        <v>1038</v>
      </c>
      <c r="T1190" s="163">
        <v>1481</v>
      </c>
      <c r="U1190" s="164">
        <f t="shared" si="18"/>
        <v>443</v>
      </c>
      <c r="V1190" s="246"/>
      <c r="W1190" s="246"/>
    </row>
    <row r="1191" spans="2:23" ht="26.25" x14ac:dyDescent="0.3">
      <c r="B1191" s="18">
        <v>1112</v>
      </c>
      <c r="C1191" s="19">
        <v>-1</v>
      </c>
      <c r="D1191" s="172" t="s">
        <v>3365</v>
      </c>
      <c r="E1191" s="141" t="s">
        <v>4026</v>
      </c>
      <c r="F1191" s="142" t="s">
        <v>7</v>
      </c>
      <c r="G1191" s="143" t="s">
        <v>323</v>
      </c>
      <c r="H1191" s="138">
        <v>3</v>
      </c>
      <c r="I1191" s="139">
        <v>1</v>
      </c>
      <c r="J1191" s="140">
        <v>3</v>
      </c>
      <c r="K1191" s="274"/>
      <c r="L1191" s="46"/>
      <c r="M1191" s="266" t="s">
        <v>3767</v>
      </c>
      <c r="N1191" s="234" t="s">
        <v>960</v>
      </c>
      <c r="O1191" s="77"/>
      <c r="Q1191" s="162" t="s">
        <v>3335</v>
      </c>
      <c r="R1191" s="167" t="s">
        <v>3313</v>
      </c>
      <c r="S1191" s="160">
        <v>558</v>
      </c>
      <c r="T1191" s="163">
        <v>1063</v>
      </c>
      <c r="U1191" s="164">
        <f t="shared" si="18"/>
        <v>505</v>
      </c>
      <c r="V1191" s="246"/>
      <c r="W1191" s="246"/>
    </row>
    <row r="1192" spans="2:23" ht="26.25" x14ac:dyDescent="0.3">
      <c r="B1192" s="18">
        <v>1112</v>
      </c>
      <c r="C1192" s="19">
        <v>-1</v>
      </c>
      <c r="D1192" s="172" t="s">
        <v>4360</v>
      </c>
      <c r="E1192" s="141" t="s">
        <v>4026</v>
      </c>
      <c r="F1192" s="142" t="s">
        <v>7</v>
      </c>
      <c r="G1192" s="143" t="s">
        <v>4361</v>
      </c>
      <c r="H1192" s="138">
        <v>3</v>
      </c>
      <c r="I1192" s="139">
        <v>1</v>
      </c>
      <c r="J1192" s="140">
        <v>3</v>
      </c>
      <c r="K1192" s="274"/>
      <c r="L1192" s="46"/>
      <c r="M1192" s="255" t="s">
        <v>4613</v>
      </c>
      <c r="N1192" s="235" t="s">
        <v>960</v>
      </c>
      <c r="O1192" s="77"/>
      <c r="Q1192" s="162" t="s">
        <v>2249</v>
      </c>
      <c r="R1192" s="167" t="s">
        <v>2218</v>
      </c>
      <c r="S1192" s="160">
        <v>1311</v>
      </c>
      <c r="T1192" s="163">
        <v>119</v>
      </c>
      <c r="U1192" s="164">
        <f t="shared" si="18"/>
        <v>-1192</v>
      </c>
      <c r="V1192" s="246"/>
      <c r="W1192" s="246"/>
    </row>
    <row r="1193" spans="2:23" ht="26.25" x14ac:dyDescent="0.3">
      <c r="B1193" s="18">
        <v>1112</v>
      </c>
      <c r="C1193" s="19">
        <v>-1</v>
      </c>
      <c r="D1193" s="172" t="s">
        <v>2575</v>
      </c>
      <c r="E1193" s="141" t="s">
        <v>4026</v>
      </c>
      <c r="F1193" s="142" t="s">
        <v>7</v>
      </c>
      <c r="G1193" s="143" t="s">
        <v>1357</v>
      </c>
      <c r="H1193" s="138">
        <v>3</v>
      </c>
      <c r="I1193" s="139">
        <v>1</v>
      </c>
      <c r="J1193" s="140">
        <v>3</v>
      </c>
      <c r="K1193" s="274"/>
      <c r="L1193" s="46"/>
      <c r="M1193" s="255" t="s">
        <v>3785</v>
      </c>
      <c r="N1193" s="235" t="s">
        <v>960</v>
      </c>
      <c r="O1193" s="97"/>
      <c r="Q1193" s="162" t="s">
        <v>2807</v>
      </c>
      <c r="R1193" s="167" t="s">
        <v>323</v>
      </c>
      <c r="S1193" s="160">
        <v>1451</v>
      </c>
      <c r="T1193" s="163">
        <v>1335</v>
      </c>
      <c r="U1193" s="164">
        <f t="shared" si="18"/>
        <v>-116</v>
      </c>
      <c r="V1193" s="246"/>
      <c r="W1193" s="246"/>
    </row>
    <row r="1194" spans="2:23" ht="26.25" x14ac:dyDescent="0.3">
      <c r="B1194" s="18">
        <v>1112</v>
      </c>
      <c r="C1194" s="19">
        <v>-1</v>
      </c>
      <c r="D1194" s="172" t="s">
        <v>5370</v>
      </c>
      <c r="E1194" s="141" t="s">
        <v>4026</v>
      </c>
      <c r="F1194" s="142" t="s">
        <v>7</v>
      </c>
      <c r="G1194" s="143" t="s">
        <v>323</v>
      </c>
      <c r="H1194" s="138">
        <v>3</v>
      </c>
      <c r="I1194" s="139">
        <v>1</v>
      </c>
      <c r="J1194" s="140">
        <v>3</v>
      </c>
      <c r="K1194" s="274"/>
      <c r="L1194" s="46"/>
      <c r="M1194" s="266" t="s">
        <v>5368</v>
      </c>
      <c r="N1194" s="234"/>
      <c r="O1194" s="77"/>
      <c r="Q1194" s="162" t="s">
        <v>3040</v>
      </c>
      <c r="R1194" s="167" t="s">
        <v>3022</v>
      </c>
      <c r="S1194" s="160">
        <v>1112</v>
      </c>
      <c r="T1194" s="163">
        <v>157</v>
      </c>
      <c r="U1194" s="164">
        <f t="shared" si="18"/>
        <v>-955</v>
      </c>
      <c r="V1194" s="246"/>
      <c r="W1194" s="246"/>
    </row>
    <row r="1195" spans="2:23" ht="26.25" x14ac:dyDescent="0.3">
      <c r="B1195" s="18">
        <v>1112</v>
      </c>
      <c r="C1195" s="19">
        <v>-1</v>
      </c>
      <c r="D1195" s="172" t="s">
        <v>5376</v>
      </c>
      <c r="E1195" s="141" t="s">
        <v>4026</v>
      </c>
      <c r="F1195" s="142" t="s">
        <v>7</v>
      </c>
      <c r="G1195" s="143" t="s">
        <v>5377</v>
      </c>
      <c r="H1195" s="138">
        <v>3</v>
      </c>
      <c r="I1195" s="139">
        <v>1</v>
      </c>
      <c r="J1195" s="140">
        <v>3</v>
      </c>
      <c r="K1195" s="274"/>
      <c r="L1195" s="46"/>
      <c r="M1195" s="255" t="s">
        <v>5410</v>
      </c>
      <c r="N1195" s="235"/>
      <c r="O1195" s="77"/>
      <c r="Q1195" s="162" t="s">
        <v>3565</v>
      </c>
      <c r="R1195" s="167" t="s">
        <v>323</v>
      </c>
      <c r="S1195" s="160">
        <v>1112</v>
      </c>
      <c r="T1195" s="163">
        <v>1136</v>
      </c>
      <c r="U1195" s="164">
        <f t="shared" si="18"/>
        <v>24</v>
      </c>
      <c r="V1195" s="246"/>
      <c r="W1195" s="246"/>
    </row>
    <row r="1196" spans="2:23" ht="28.5" x14ac:dyDescent="0.3">
      <c r="B1196" s="18">
        <v>1112</v>
      </c>
      <c r="C1196" s="19">
        <v>-1</v>
      </c>
      <c r="D1196" s="172" t="s">
        <v>2574</v>
      </c>
      <c r="E1196" s="141" t="s">
        <v>4026</v>
      </c>
      <c r="F1196" s="142" t="s">
        <v>7</v>
      </c>
      <c r="G1196" s="143" t="s">
        <v>2609</v>
      </c>
      <c r="H1196" s="138">
        <v>3</v>
      </c>
      <c r="I1196" s="139">
        <v>1</v>
      </c>
      <c r="J1196" s="140">
        <v>3</v>
      </c>
      <c r="K1196" s="274"/>
      <c r="L1196" s="46"/>
      <c r="M1196" s="255" t="s">
        <v>3785</v>
      </c>
      <c r="N1196" s="235" t="s">
        <v>960</v>
      </c>
      <c r="O1196" s="77"/>
      <c r="Q1196" s="162" t="s">
        <v>1635</v>
      </c>
      <c r="R1196" s="167" t="s">
        <v>325</v>
      </c>
      <c r="S1196" s="160">
        <v>484</v>
      </c>
      <c r="T1196" s="163">
        <v>1481</v>
      </c>
      <c r="U1196" s="164">
        <f t="shared" si="18"/>
        <v>997</v>
      </c>
      <c r="V1196" s="246"/>
      <c r="W1196" s="246"/>
    </row>
    <row r="1197" spans="2:23" ht="26.25" x14ac:dyDescent="0.3">
      <c r="B1197" s="18">
        <v>1112</v>
      </c>
      <c r="C1197" s="19">
        <v>-1</v>
      </c>
      <c r="D1197" s="172" t="s">
        <v>4621</v>
      </c>
      <c r="E1197" s="141" t="s">
        <v>4026</v>
      </c>
      <c r="F1197" s="142" t="s">
        <v>7</v>
      </c>
      <c r="G1197" s="143" t="s">
        <v>4622</v>
      </c>
      <c r="H1197" s="138">
        <v>3</v>
      </c>
      <c r="I1197" s="139">
        <v>1</v>
      </c>
      <c r="J1197" s="140">
        <v>3</v>
      </c>
      <c r="K1197" s="274"/>
      <c r="L1197" s="46"/>
      <c r="M1197" s="255" t="s">
        <v>4732</v>
      </c>
      <c r="N1197" s="235" t="s">
        <v>960</v>
      </c>
      <c r="O1197" s="77"/>
      <c r="Q1197" s="162" t="s">
        <v>3274</v>
      </c>
      <c r="R1197" s="167" t="s">
        <v>3215</v>
      </c>
      <c r="S1197" s="160">
        <v>1038</v>
      </c>
      <c r="T1197" s="163">
        <v>255</v>
      </c>
      <c r="U1197" s="164">
        <f t="shared" si="18"/>
        <v>-783</v>
      </c>
      <c r="V1197" s="246"/>
      <c r="W1197" s="246"/>
    </row>
    <row r="1198" spans="2:23" ht="26.25" x14ac:dyDescent="0.3">
      <c r="B1198" s="18">
        <v>1112</v>
      </c>
      <c r="C1198" s="19">
        <v>-1</v>
      </c>
      <c r="D1198" s="172" t="s">
        <v>5115</v>
      </c>
      <c r="E1198" s="141" t="s">
        <v>4026</v>
      </c>
      <c r="F1198" s="142" t="s">
        <v>7</v>
      </c>
      <c r="G1198" s="143" t="s">
        <v>5456</v>
      </c>
      <c r="H1198" s="138">
        <v>3</v>
      </c>
      <c r="I1198" s="139">
        <v>1</v>
      </c>
      <c r="J1198" s="140">
        <v>3</v>
      </c>
      <c r="K1198" s="274"/>
      <c r="L1198" s="46"/>
      <c r="M1198" s="266" t="s">
        <v>5452</v>
      </c>
      <c r="N1198" s="245"/>
      <c r="O1198" s="97"/>
      <c r="Q1198" s="162" t="s">
        <v>2250</v>
      </c>
      <c r="R1198" s="167" t="s">
        <v>2212</v>
      </c>
      <c r="S1198" s="160">
        <v>36</v>
      </c>
      <c r="T1198" s="163">
        <v>1063</v>
      </c>
      <c r="U1198" s="164">
        <f t="shared" si="18"/>
        <v>1027</v>
      </c>
      <c r="V1198" s="246"/>
      <c r="W1198" s="246"/>
    </row>
    <row r="1199" spans="2:23" ht="28.5" x14ac:dyDescent="0.3">
      <c r="B1199" s="18">
        <v>1112</v>
      </c>
      <c r="C1199" s="19">
        <v>-1</v>
      </c>
      <c r="D1199" s="172" t="s">
        <v>3501</v>
      </c>
      <c r="E1199" s="141" t="s">
        <v>4026</v>
      </c>
      <c r="F1199" s="142" t="s">
        <v>7</v>
      </c>
      <c r="G1199" s="143" t="s">
        <v>3502</v>
      </c>
      <c r="H1199" s="138">
        <v>3</v>
      </c>
      <c r="I1199" s="139">
        <v>1</v>
      </c>
      <c r="J1199" s="140">
        <v>3</v>
      </c>
      <c r="K1199" s="274"/>
      <c r="L1199" s="46"/>
      <c r="M1199" s="255" t="s">
        <v>3779</v>
      </c>
      <c r="N1199" s="235" t="s">
        <v>960</v>
      </c>
      <c r="O1199" s="77"/>
      <c r="Q1199" s="162" t="s">
        <v>4763</v>
      </c>
      <c r="R1199" s="167" t="s">
        <v>4584</v>
      </c>
      <c r="S1199" s="160">
        <v>610</v>
      </c>
      <c r="T1199" s="163">
        <v>940</v>
      </c>
      <c r="U1199" s="164">
        <f t="shared" si="18"/>
        <v>330</v>
      </c>
      <c r="V1199" s="246"/>
      <c r="W1199" s="246"/>
    </row>
    <row r="1200" spans="2:23" ht="26.25" x14ac:dyDescent="0.3">
      <c r="B1200" s="18">
        <v>1112</v>
      </c>
      <c r="C1200" s="19">
        <v>-1</v>
      </c>
      <c r="D1200" s="172" t="s">
        <v>5453</v>
      </c>
      <c r="E1200" s="141" t="s">
        <v>4026</v>
      </c>
      <c r="F1200" s="142" t="s">
        <v>7</v>
      </c>
      <c r="G1200" s="143" t="s">
        <v>323</v>
      </c>
      <c r="H1200" s="138">
        <v>3</v>
      </c>
      <c r="I1200" s="139">
        <v>1</v>
      </c>
      <c r="J1200" s="140">
        <v>3</v>
      </c>
      <c r="K1200" s="274"/>
      <c r="L1200" s="46"/>
      <c r="M1200" s="266" t="s">
        <v>5452</v>
      </c>
      <c r="N1200" s="253"/>
      <c r="O1200" s="77"/>
      <c r="Q1200" s="162" t="s">
        <v>3429</v>
      </c>
      <c r="R1200" s="167" t="s">
        <v>3389</v>
      </c>
      <c r="S1200" s="160">
        <v>1112</v>
      </c>
      <c r="T1200" s="163">
        <v>940</v>
      </c>
      <c r="U1200" s="164">
        <f t="shared" si="18"/>
        <v>-172</v>
      </c>
      <c r="V1200" s="246"/>
      <c r="W1200" s="246"/>
    </row>
    <row r="1201" spans="2:23" ht="28.5" x14ac:dyDescent="0.3">
      <c r="B1201" s="18">
        <v>1112</v>
      </c>
      <c r="C1201" s="19">
        <v>-1</v>
      </c>
      <c r="D1201" s="172" t="s">
        <v>1418</v>
      </c>
      <c r="E1201" s="141" t="s">
        <v>4026</v>
      </c>
      <c r="F1201" s="142" t="s">
        <v>7</v>
      </c>
      <c r="G1201" s="143" t="s">
        <v>456</v>
      </c>
      <c r="H1201" s="138">
        <v>3</v>
      </c>
      <c r="I1201" s="139">
        <v>1</v>
      </c>
      <c r="J1201" s="140">
        <v>3</v>
      </c>
      <c r="K1201" s="274"/>
      <c r="L1201" s="46"/>
      <c r="M1201" s="255" t="s">
        <v>4613</v>
      </c>
      <c r="N1201" s="235" t="s">
        <v>960</v>
      </c>
      <c r="O1201" s="97"/>
      <c r="Q1201" s="162" t="s">
        <v>2916</v>
      </c>
      <c r="R1201" s="167" t="s">
        <v>4548</v>
      </c>
      <c r="S1201" s="160">
        <v>167</v>
      </c>
      <c r="T1201" s="163">
        <v>616</v>
      </c>
      <c r="U1201" s="164">
        <f t="shared" si="18"/>
        <v>449</v>
      </c>
      <c r="V1201" s="246"/>
      <c r="W1201" s="246"/>
    </row>
    <row r="1202" spans="2:23" ht="26.25" x14ac:dyDescent="0.3">
      <c r="B1202" s="18">
        <v>1112</v>
      </c>
      <c r="C1202" s="19">
        <v>-1</v>
      </c>
      <c r="D1202" s="172" t="s">
        <v>4623</v>
      </c>
      <c r="E1202" s="141" t="s">
        <v>4026</v>
      </c>
      <c r="F1202" s="142" t="s">
        <v>7</v>
      </c>
      <c r="G1202" s="143" t="s">
        <v>323</v>
      </c>
      <c r="H1202" s="138">
        <v>3</v>
      </c>
      <c r="I1202" s="139">
        <v>1</v>
      </c>
      <c r="J1202" s="140">
        <v>3</v>
      </c>
      <c r="K1202" s="274"/>
      <c r="L1202" s="46"/>
      <c r="M1202" s="266" t="s">
        <v>5494</v>
      </c>
      <c r="N1202" s="235"/>
      <c r="O1202" s="77"/>
      <c r="Q1202" s="162" t="s">
        <v>1636</v>
      </c>
      <c r="R1202" s="167" t="s">
        <v>657</v>
      </c>
      <c r="S1202" s="160">
        <v>840</v>
      </c>
      <c r="T1202" s="163">
        <v>833</v>
      </c>
      <c r="U1202" s="164">
        <f t="shared" si="18"/>
        <v>-7</v>
      </c>
      <c r="V1202" s="246"/>
      <c r="W1202" s="246"/>
    </row>
    <row r="1203" spans="2:23" ht="28.5" x14ac:dyDescent="0.3">
      <c r="B1203" s="18">
        <v>1112</v>
      </c>
      <c r="C1203" s="19">
        <v>-1</v>
      </c>
      <c r="D1203" s="172" t="s">
        <v>1722</v>
      </c>
      <c r="E1203" s="141" t="s">
        <v>4026</v>
      </c>
      <c r="F1203" s="142" t="s">
        <v>7</v>
      </c>
      <c r="G1203" s="143" t="s">
        <v>3967</v>
      </c>
      <c r="H1203" s="138">
        <v>3</v>
      </c>
      <c r="I1203" s="139">
        <v>1</v>
      </c>
      <c r="J1203" s="140">
        <v>3</v>
      </c>
      <c r="K1203" s="274"/>
      <c r="L1203" s="46"/>
      <c r="M1203" s="266" t="s">
        <v>3968</v>
      </c>
      <c r="N1203" s="234" t="s">
        <v>960</v>
      </c>
      <c r="O1203" s="97"/>
      <c r="Q1203" s="162" t="s">
        <v>3336</v>
      </c>
      <c r="R1203" s="167" t="s">
        <v>3291</v>
      </c>
      <c r="S1203" s="160">
        <v>368</v>
      </c>
      <c r="T1203" s="163">
        <v>765</v>
      </c>
      <c r="U1203" s="164">
        <f t="shared" si="18"/>
        <v>397</v>
      </c>
      <c r="V1203" s="246"/>
      <c r="W1203" s="246"/>
    </row>
    <row r="1204" spans="2:23" ht="28.5" x14ac:dyDescent="0.3">
      <c r="B1204" s="18">
        <v>1112</v>
      </c>
      <c r="C1204" s="19">
        <v>-1</v>
      </c>
      <c r="D1204" s="172" t="s">
        <v>5620</v>
      </c>
      <c r="E1204" s="141" t="s">
        <v>4026</v>
      </c>
      <c r="F1204" s="142" t="s">
        <v>7</v>
      </c>
      <c r="G1204" s="143" t="s">
        <v>323</v>
      </c>
      <c r="H1204" s="138">
        <v>3</v>
      </c>
      <c r="I1204" s="139">
        <v>1</v>
      </c>
      <c r="J1204" s="140">
        <v>3</v>
      </c>
      <c r="K1204" s="274"/>
      <c r="L1204" s="46"/>
      <c r="M1204" s="266" t="s">
        <v>5679</v>
      </c>
      <c r="N1204" s="235"/>
      <c r="O1204" s="77"/>
      <c r="Q1204" s="162" t="s">
        <v>2970</v>
      </c>
      <c r="R1204" s="167" t="s">
        <v>4451</v>
      </c>
      <c r="S1204" s="160">
        <v>924</v>
      </c>
      <c r="T1204" s="163">
        <v>382</v>
      </c>
      <c r="U1204" s="164">
        <f t="shared" si="18"/>
        <v>-542</v>
      </c>
      <c r="V1204" s="246"/>
      <c r="W1204" s="246"/>
    </row>
    <row r="1205" spans="2:23" ht="31.5" x14ac:dyDescent="0.3">
      <c r="B1205" s="18">
        <v>1112</v>
      </c>
      <c r="C1205" s="19">
        <v>-1</v>
      </c>
      <c r="D1205" s="172" t="s">
        <v>5615</v>
      </c>
      <c r="E1205" s="141" t="s">
        <v>4026</v>
      </c>
      <c r="F1205" s="142" t="s">
        <v>7</v>
      </c>
      <c r="G1205" s="143" t="s">
        <v>5616</v>
      </c>
      <c r="H1205" s="138">
        <v>3</v>
      </c>
      <c r="I1205" s="139">
        <v>1</v>
      </c>
      <c r="J1205" s="140">
        <v>3</v>
      </c>
      <c r="K1205" s="274"/>
      <c r="L1205" s="46"/>
      <c r="M1205" s="255" t="s">
        <v>5677</v>
      </c>
      <c r="N1205" s="245"/>
      <c r="O1205" s="77"/>
      <c r="Q1205" s="162" t="s">
        <v>3337</v>
      </c>
      <c r="R1205" s="167" t="s">
        <v>206</v>
      </c>
      <c r="S1205" s="160">
        <v>1112</v>
      </c>
      <c r="T1205" s="163">
        <v>940</v>
      </c>
      <c r="U1205" s="164">
        <f t="shared" si="18"/>
        <v>-172</v>
      </c>
      <c r="V1205" s="246"/>
      <c r="W1205" s="246"/>
    </row>
    <row r="1206" spans="2:23" ht="26.25" x14ac:dyDescent="0.3">
      <c r="B1206" s="18">
        <v>1112</v>
      </c>
      <c r="C1206" s="19">
        <v>-1</v>
      </c>
      <c r="D1206" s="172" t="s">
        <v>3513</v>
      </c>
      <c r="E1206" s="141" t="s">
        <v>4026</v>
      </c>
      <c r="F1206" s="142" t="s">
        <v>7</v>
      </c>
      <c r="G1206" s="143" t="s">
        <v>3514</v>
      </c>
      <c r="H1206" s="138">
        <v>3</v>
      </c>
      <c r="I1206" s="139">
        <v>1</v>
      </c>
      <c r="J1206" s="140">
        <v>3</v>
      </c>
      <c r="K1206" s="274"/>
      <c r="L1206" s="46"/>
      <c r="M1206" s="263" t="s">
        <v>3778</v>
      </c>
      <c r="N1206" s="235" t="s">
        <v>960</v>
      </c>
      <c r="O1206" s="77"/>
      <c r="Q1206" s="162" t="s">
        <v>1639</v>
      </c>
      <c r="R1206" s="167" t="s">
        <v>10</v>
      </c>
      <c r="S1206" s="160">
        <v>1038</v>
      </c>
      <c r="T1206" s="163">
        <v>1136</v>
      </c>
      <c r="U1206" s="164">
        <f t="shared" si="18"/>
        <v>98</v>
      </c>
      <c r="V1206" s="246"/>
      <c r="W1206" s="246"/>
    </row>
    <row r="1207" spans="2:23" ht="26.25" x14ac:dyDescent="0.3">
      <c r="B1207" s="18">
        <v>1112</v>
      </c>
      <c r="C1207" s="19">
        <v>-1</v>
      </c>
      <c r="D1207" s="172" t="s">
        <v>1637</v>
      </c>
      <c r="E1207" s="141" t="s">
        <v>4026</v>
      </c>
      <c r="F1207" s="142" t="s">
        <v>7</v>
      </c>
      <c r="G1207" s="143" t="s">
        <v>1638</v>
      </c>
      <c r="H1207" s="138">
        <v>3</v>
      </c>
      <c r="I1207" s="139">
        <v>1</v>
      </c>
      <c r="J1207" s="140">
        <v>3</v>
      </c>
      <c r="K1207" s="274"/>
      <c r="L1207" s="46"/>
      <c r="M1207" s="273" t="s">
        <v>5273</v>
      </c>
      <c r="N1207" s="235"/>
      <c r="O1207" s="77"/>
      <c r="Q1207" s="162" t="s">
        <v>1640</v>
      </c>
      <c r="R1207" s="167" t="s">
        <v>392</v>
      </c>
      <c r="S1207" s="160">
        <v>339</v>
      </c>
      <c r="T1207" s="163">
        <v>855</v>
      </c>
      <c r="U1207" s="164">
        <f t="shared" si="18"/>
        <v>516</v>
      </c>
      <c r="V1207" s="246"/>
      <c r="W1207" s="246"/>
    </row>
    <row r="1208" spans="2:23" ht="31.5" x14ac:dyDescent="0.3">
      <c r="B1208" s="18">
        <v>1112</v>
      </c>
      <c r="C1208" s="19">
        <v>-1</v>
      </c>
      <c r="D1208" s="172" t="s">
        <v>1514</v>
      </c>
      <c r="E1208" s="141" t="s">
        <v>4026</v>
      </c>
      <c r="F1208" s="142" t="s">
        <v>7</v>
      </c>
      <c r="G1208" s="143" t="s">
        <v>2937</v>
      </c>
      <c r="H1208" s="138">
        <v>3</v>
      </c>
      <c r="I1208" s="139">
        <v>1</v>
      </c>
      <c r="J1208" s="140">
        <v>3</v>
      </c>
      <c r="K1208" s="274"/>
      <c r="L1208" s="46"/>
      <c r="M1208" s="266" t="s">
        <v>3763</v>
      </c>
      <c r="N1208" s="235" t="s">
        <v>960</v>
      </c>
      <c r="O1208" s="77"/>
      <c r="Q1208" s="162" t="s">
        <v>4327</v>
      </c>
      <c r="R1208" s="167" t="s">
        <v>4259</v>
      </c>
      <c r="S1208" s="160">
        <v>924</v>
      </c>
      <c r="T1208" s="163">
        <v>263</v>
      </c>
      <c r="U1208" s="164">
        <f t="shared" si="18"/>
        <v>-661</v>
      </c>
      <c r="V1208" s="246"/>
      <c r="W1208" s="246"/>
    </row>
    <row r="1209" spans="2:23" ht="26.25" x14ac:dyDescent="0.3">
      <c r="B1209" s="18">
        <v>1112</v>
      </c>
      <c r="C1209" s="19">
        <v>-1</v>
      </c>
      <c r="D1209" s="172" t="s">
        <v>1609</v>
      </c>
      <c r="E1209" s="141" t="s">
        <v>4026</v>
      </c>
      <c r="F1209" s="142" t="s">
        <v>7</v>
      </c>
      <c r="G1209" s="143" t="s">
        <v>4456</v>
      </c>
      <c r="H1209" s="138">
        <v>3</v>
      </c>
      <c r="I1209" s="139">
        <v>1</v>
      </c>
      <c r="J1209" s="140">
        <v>3</v>
      </c>
      <c r="K1209" s="274"/>
      <c r="L1209" s="46"/>
      <c r="M1209" s="266" t="s">
        <v>4447</v>
      </c>
      <c r="N1209" s="235" t="s">
        <v>960</v>
      </c>
      <c r="O1209" s="77"/>
      <c r="Q1209" s="162" t="s">
        <v>1642</v>
      </c>
      <c r="R1209" s="167" t="s">
        <v>148</v>
      </c>
      <c r="S1209" s="160">
        <v>368</v>
      </c>
      <c r="T1209" s="163">
        <v>451</v>
      </c>
      <c r="U1209" s="164">
        <f t="shared" si="18"/>
        <v>83</v>
      </c>
      <c r="V1209" s="246"/>
      <c r="W1209" s="246"/>
    </row>
    <row r="1210" spans="2:23" ht="28.5" x14ac:dyDescent="0.3">
      <c r="B1210" s="18">
        <v>1112</v>
      </c>
      <c r="C1210" s="19">
        <v>-1</v>
      </c>
      <c r="D1210" s="172" t="s">
        <v>3221</v>
      </c>
      <c r="E1210" s="141" t="s">
        <v>4026</v>
      </c>
      <c r="F1210" s="142" t="s">
        <v>7</v>
      </c>
      <c r="G1210" s="143" t="s">
        <v>323</v>
      </c>
      <c r="H1210" s="138">
        <v>3</v>
      </c>
      <c r="I1210" s="139">
        <v>1</v>
      </c>
      <c r="J1210" s="140">
        <v>3</v>
      </c>
      <c r="K1210" s="274"/>
      <c r="L1210" s="46"/>
      <c r="M1210" s="266" t="s">
        <v>3777</v>
      </c>
      <c r="N1210" s="235" t="s">
        <v>960</v>
      </c>
      <c r="O1210" s="97"/>
      <c r="Q1210" s="162" t="s">
        <v>1643</v>
      </c>
      <c r="R1210" s="167" t="s">
        <v>3101</v>
      </c>
      <c r="S1210" s="160">
        <v>224</v>
      </c>
      <c r="T1210" s="163">
        <v>653</v>
      </c>
      <c r="U1210" s="164">
        <f t="shared" si="18"/>
        <v>429</v>
      </c>
      <c r="V1210" s="246"/>
      <c r="W1210" s="246"/>
    </row>
    <row r="1211" spans="2:23" ht="42.75" x14ac:dyDescent="0.3">
      <c r="B1211" s="18">
        <v>1112</v>
      </c>
      <c r="C1211" s="19">
        <v>-1</v>
      </c>
      <c r="D1211" s="172" t="s">
        <v>3059</v>
      </c>
      <c r="E1211" s="141" t="s">
        <v>4026</v>
      </c>
      <c r="F1211" s="142" t="s">
        <v>7</v>
      </c>
      <c r="G1211" s="143" t="s">
        <v>3060</v>
      </c>
      <c r="H1211" s="138">
        <v>3</v>
      </c>
      <c r="I1211" s="139">
        <v>1</v>
      </c>
      <c r="J1211" s="140">
        <v>3</v>
      </c>
      <c r="K1211" s="274"/>
      <c r="L1211" s="46"/>
      <c r="M1211" s="255" t="s">
        <v>3781</v>
      </c>
      <c r="N1211" s="235" t="s">
        <v>960</v>
      </c>
      <c r="O1211" s="77"/>
      <c r="Q1211" s="162" t="s">
        <v>1646</v>
      </c>
      <c r="R1211" s="167" t="s">
        <v>2874</v>
      </c>
      <c r="S1211" s="160">
        <v>6</v>
      </c>
      <c r="T1211" s="163">
        <v>1136</v>
      </c>
      <c r="U1211" s="164">
        <f t="shared" si="18"/>
        <v>1130</v>
      </c>
      <c r="V1211" s="246"/>
      <c r="W1211" s="246"/>
    </row>
    <row r="1212" spans="2:23" ht="26.25" x14ac:dyDescent="0.3">
      <c r="B1212" s="18">
        <v>1112</v>
      </c>
      <c r="C1212" s="19">
        <v>-1</v>
      </c>
      <c r="D1212" s="172" t="s">
        <v>4367</v>
      </c>
      <c r="E1212" s="141" t="s">
        <v>4026</v>
      </c>
      <c r="F1212" s="142" t="s">
        <v>7</v>
      </c>
      <c r="G1212" s="143" t="s">
        <v>4368</v>
      </c>
      <c r="H1212" s="138">
        <v>3</v>
      </c>
      <c r="I1212" s="139">
        <v>1</v>
      </c>
      <c r="J1212" s="140">
        <v>3</v>
      </c>
      <c r="K1212" s="274"/>
      <c r="L1212" s="46"/>
      <c r="M1212" s="266" t="s">
        <v>4363</v>
      </c>
      <c r="N1212" s="235" t="s">
        <v>960</v>
      </c>
      <c r="O1212" s="77"/>
      <c r="Q1212" s="162" t="s">
        <v>3275</v>
      </c>
      <c r="R1212" s="167" t="s">
        <v>904</v>
      </c>
      <c r="S1212" s="160">
        <v>1451</v>
      </c>
      <c r="T1212" s="163">
        <v>562</v>
      </c>
      <c r="U1212" s="164">
        <f t="shared" si="18"/>
        <v>-889</v>
      </c>
      <c r="V1212" s="246"/>
      <c r="W1212" s="246"/>
    </row>
    <row r="1213" spans="2:23" ht="26.25" x14ac:dyDescent="0.3">
      <c r="B1213" s="18">
        <v>1112</v>
      </c>
      <c r="C1213" s="19">
        <v>-1</v>
      </c>
      <c r="D1213" s="172" t="s">
        <v>3378</v>
      </c>
      <c r="E1213" s="141" t="s">
        <v>4026</v>
      </c>
      <c r="F1213" s="142" t="s">
        <v>7</v>
      </c>
      <c r="G1213" s="143" t="s">
        <v>3379</v>
      </c>
      <c r="H1213" s="138">
        <v>3</v>
      </c>
      <c r="I1213" s="139">
        <v>1</v>
      </c>
      <c r="J1213" s="140">
        <v>3</v>
      </c>
      <c r="K1213" s="274"/>
      <c r="L1213" s="46"/>
      <c r="M1213" s="255" t="s">
        <v>3780</v>
      </c>
      <c r="N1213" s="235" t="s">
        <v>960</v>
      </c>
      <c r="O1213" s="77"/>
      <c r="Q1213" s="162" t="s">
        <v>2642</v>
      </c>
      <c r="R1213" s="167" t="s">
        <v>2606</v>
      </c>
      <c r="S1213" s="161">
        <v>924</v>
      </c>
      <c r="T1213" s="163">
        <v>43</v>
      </c>
      <c r="U1213" s="164">
        <f t="shared" si="18"/>
        <v>-881</v>
      </c>
      <c r="V1213" s="246"/>
      <c r="W1213" s="246"/>
    </row>
    <row r="1214" spans="2:23" ht="28.5" x14ac:dyDescent="0.3">
      <c r="B1214" s="18">
        <v>1112</v>
      </c>
      <c r="C1214" s="19">
        <v>-1</v>
      </c>
      <c r="D1214" s="172" t="s">
        <v>3503</v>
      </c>
      <c r="E1214" s="141" t="s">
        <v>4026</v>
      </c>
      <c r="F1214" s="142" t="s">
        <v>7</v>
      </c>
      <c r="G1214" s="143" t="s">
        <v>3502</v>
      </c>
      <c r="H1214" s="138">
        <v>3</v>
      </c>
      <c r="I1214" s="139">
        <v>1</v>
      </c>
      <c r="J1214" s="140">
        <v>3</v>
      </c>
      <c r="K1214" s="274"/>
      <c r="L1214" s="46"/>
      <c r="M1214" s="255" t="s">
        <v>3779</v>
      </c>
      <c r="N1214" s="235" t="s">
        <v>960</v>
      </c>
      <c r="O1214" s="77"/>
      <c r="Q1214" s="162" t="s">
        <v>2251</v>
      </c>
      <c r="R1214" s="167" t="s">
        <v>2292</v>
      </c>
      <c r="S1214" s="160">
        <v>558</v>
      </c>
      <c r="T1214" s="163">
        <v>940</v>
      </c>
      <c r="U1214" s="164">
        <f t="shared" si="18"/>
        <v>382</v>
      </c>
      <c r="V1214" s="246"/>
      <c r="W1214" s="246"/>
    </row>
    <row r="1215" spans="2:23" ht="26.25" x14ac:dyDescent="0.3">
      <c r="B1215" s="18">
        <v>1112</v>
      </c>
      <c r="C1215" s="19">
        <v>-1</v>
      </c>
      <c r="D1215" s="172" t="s">
        <v>5450</v>
      </c>
      <c r="E1215" s="141" t="s">
        <v>4026</v>
      </c>
      <c r="F1215" s="142" t="s">
        <v>7</v>
      </c>
      <c r="G1215" s="143" t="s">
        <v>5451</v>
      </c>
      <c r="H1215" s="138">
        <v>3</v>
      </c>
      <c r="I1215" s="139">
        <v>1</v>
      </c>
      <c r="J1215" s="140">
        <v>3</v>
      </c>
      <c r="K1215" s="274"/>
      <c r="L1215" s="46"/>
      <c r="M1215" s="266" t="s">
        <v>5452</v>
      </c>
      <c r="N1215" s="245"/>
      <c r="O1215" s="77"/>
      <c r="Q1215" s="162" t="s">
        <v>3881</v>
      </c>
      <c r="R1215" s="167" t="s">
        <v>3918</v>
      </c>
      <c r="S1215" s="160">
        <v>752</v>
      </c>
      <c r="T1215" s="163">
        <v>419</v>
      </c>
      <c r="U1215" s="164">
        <f t="shared" si="18"/>
        <v>-333</v>
      </c>
      <c r="V1215" s="246"/>
      <c r="W1215" s="246"/>
    </row>
    <row r="1216" spans="2:23" ht="26.25" x14ac:dyDescent="0.3">
      <c r="B1216" s="18">
        <v>1112</v>
      </c>
      <c r="C1216" s="19">
        <v>-1</v>
      </c>
      <c r="D1216" s="172" t="s">
        <v>3956</v>
      </c>
      <c r="E1216" s="141" t="s">
        <v>4026</v>
      </c>
      <c r="F1216" s="142" t="s">
        <v>7</v>
      </c>
      <c r="G1216" s="143" t="s">
        <v>3957</v>
      </c>
      <c r="H1216" s="138">
        <v>3</v>
      </c>
      <c r="I1216" s="139">
        <v>1</v>
      </c>
      <c r="J1216" s="140">
        <v>3</v>
      </c>
      <c r="K1216" s="274"/>
      <c r="L1216" s="46"/>
      <c r="M1216" s="255" t="s">
        <v>3952</v>
      </c>
      <c r="N1216" s="235" t="s">
        <v>960</v>
      </c>
      <c r="O1216" s="77"/>
      <c r="Q1216" s="162" t="s">
        <v>1647</v>
      </c>
      <c r="R1216" s="167" t="s">
        <v>1150</v>
      </c>
      <c r="S1216" s="160">
        <v>467</v>
      </c>
      <c r="T1216" s="163">
        <v>1063</v>
      </c>
      <c r="U1216" s="164">
        <f t="shared" si="18"/>
        <v>596</v>
      </c>
      <c r="V1216" s="246"/>
      <c r="W1216" s="246"/>
    </row>
    <row r="1217" spans="2:23" ht="28.5" x14ac:dyDescent="0.3">
      <c r="B1217" s="18">
        <v>1112</v>
      </c>
      <c r="C1217" s="19">
        <v>-1</v>
      </c>
      <c r="D1217" s="172" t="s">
        <v>5146</v>
      </c>
      <c r="E1217" s="141" t="s">
        <v>4026</v>
      </c>
      <c r="F1217" s="142" t="s">
        <v>7</v>
      </c>
      <c r="G1217" s="143" t="s">
        <v>323</v>
      </c>
      <c r="H1217" s="138">
        <v>3</v>
      </c>
      <c r="I1217" s="139">
        <v>1</v>
      </c>
      <c r="J1217" s="140">
        <v>3</v>
      </c>
      <c r="K1217" s="274"/>
      <c r="L1217" s="46"/>
      <c r="M1217" s="273" t="s">
        <v>5273</v>
      </c>
      <c r="N1217" s="235"/>
      <c r="O1217" s="77"/>
      <c r="Q1217" s="162" t="s">
        <v>4157</v>
      </c>
      <c r="R1217" s="167" t="s">
        <v>4141</v>
      </c>
      <c r="S1217" s="160">
        <v>235</v>
      </c>
      <c r="T1217" s="163">
        <v>562</v>
      </c>
      <c r="U1217" s="164">
        <f t="shared" si="18"/>
        <v>327</v>
      </c>
      <c r="V1217" s="246"/>
      <c r="W1217" s="246"/>
    </row>
    <row r="1218" spans="2:23" ht="28.5" x14ac:dyDescent="0.3">
      <c r="B1218" s="18">
        <v>1112</v>
      </c>
      <c r="C1218" s="19">
        <v>-1</v>
      </c>
      <c r="D1218" s="172" t="s">
        <v>3386</v>
      </c>
      <c r="E1218" s="141" t="s">
        <v>4026</v>
      </c>
      <c r="F1218" s="142" t="s">
        <v>7</v>
      </c>
      <c r="G1218" s="143" t="s">
        <v>255</v>
      </c>
      <c r="H1218" s="138">
        <v>3</v>
      </c>
      <c r="I1218" s="139">
        <v>1</v>
      </c>
      <c r="J1218" s="140">
        <v>3</v>
      </c>
      <c r="K1218" s="274"/>
      <c r="L1218" s="46"/>
      <c r="M1218" s="255" t="s">
        <v>3761</v>
      </c>
      <c r="N1218" s="235" t="s">
        <v>960</v>
      </c>
      <c r="O1218" s="77"/>
      <c r="Q1218" s="162" t="s">
        <v>1650</v>
      </c>
      <c r="R1218" s="167" t="s">
        <v>3167</v>
      </c>
      <c r="S1218" s="160">
        <v>125</v>
      </c>
      <c r="T1218" s="163">
        <v>1335</v>
      </c>
      <c r="U1218" s="164">
        <f t="shared" si="18"/>
        <v>1210</v>
      </c>
      <c r="V1218" s="246"/>
      <c r="W1218" s="246"/>
    </row>
    <row r="1219" spans="2:23" ht="26.25" x14ac:dyDescent="0.3">
      <c r="B1219" s="18">
        <v>1112</v>
      </c>
      <c r="C1219" s="19">
        <v>-1</v>
      </c>
      <c r="D1219" s="172" t="s">
        <v>1641</v>
      </c>
      <c r="E1219" s="141" t="s">
        <v>4026</v>
      </c>
      <c r="F1219" s="142" t="s">
        <v>7</v>
      </c>
      <c r="G1219" s="143" t="s">
        <v>323</v>
      </c>
      <c r="H1219" s="138">
        <v>3</v>
      </c>
      <c r="I1219" s="139">
        <v>1</v>
      </c>
      <c r="J1219" s="140">
        <v>3</v>
      </c>
      <c r="K1219" s="274"/>
      <c r="L1219" s="46"/>
      <c r="M1219" s="266" t="s">
        <v>4002</v>
      </c>
      <c r="N1219" s="235" t="s">
        <v>960</v>
      </c>
      <c r="O1219" s="77"/>
      <c r="Q1219" s="162" t="s">
        <v>4328</v>
      </c>
      <c r="R1219" s="167" t="s">
        <v>4305</v>
      </c>
      <c r="S1219" s="160">
        <v>1451</v>
      </c>
      <c r="T1219" s="163">
        <v>1481</v>
      </c>
      <c r="U1219" s="164">
        <f t="shared" si="18"/>
        <v>30</v>
      </c>
      <c r="V1219" s="246"/>
      <c r="W1219" s="246"/>
    </row>
    <row r="1220" spans="2:23" ht="28.5" x14ac:dyDescent="0.3">
      <c r="B1220" s="18">
        <v>1112</v>
      </c>
      <c r="C1220" s="19">
        <v>-1</v>
      </c>
      <c r="D1220" s="172" t="s">
        <v>3788</v>
      </c>
      <c r="E1220" s="141" t="s">
        <v>4026</v>
      </c>
      <c r="F1220" s="142" t="s">
        <v>7</v>
      </c>
      <c r="G1220" s="143" t="s">
        <v>323</v>
      </c>
      <c r="H1220" s="138">
        <v>3</v>
      </c>
      <c r="I1220" s="139">
        <v>1</v>
      </c>
      <c r="J1220" s="140">
        <v>3</v>
      </c>
      <c r="K1220" s="274"/>
      <c r="L1220" s="46"/>
      <c r="M1220" s="266" t="s">
        <v>3760</v>
      </c>
      <c r="N1220" s="235" t="s">
        <v>960</v>
      </c>
      <c r="O1220" s="77"/>
      <c r="Q1220" s="162" t="s">
        <v>1652</v>
      </c>
      <c r="R1220" s="167" t="s">
        <v>1439</v>
      </c>
      <c r="S1220" s="160">
        <v>272</v>
      </c>
      <c r="T1220" s="163">
        <v>1136</v>
      </c>
      <c r="U1220" s="164">
        <f t="shared" si="18"/>
        <v>864</v>
      </c>
      <c r="V1220" s="246"/>
      <c r="W1220" s="246"/>
    </row>
    <row r="1221" spans="2:23" ht="28.5" x14ac:dyDescent="0.3">
      <c r="B1221" s="18">
        <v>1112</v>
      </c>
      <c r="C1221" s="19">
        <v>-1</v>
      </c>
      <c r="D1221" s="172" t="s">
        <v>4210</v>
      </c>
      <c r="E1221" s="141" t="s">
        <v>4026</v>
      </c>
      <c r="F1221" s="142" t="s">
        <v>7</v>
      </c>
      <c r="G1221" s="143" t="s">
        <v>323</v>
      </c>
      <c r="H1221" s="138">
        <v>3</v>
      </c>
      <c r="I1221" s="139">
        <v>1</v>
      </c>
      <c r="J1221" s="140">
        <v>3</v>
      </c>
      <c r="K1221" s="274"/>
      <c r="L1221" s="46"/>
      <c r="M1221" s="266" t="s">
        <v>4209</v>
      </c>
      <c r="N1221" s="235" t="s">
        <v>960</v>
      </c>
      <c r="O1221" s="77"/>
      <c r="Q1221" s="162" t="s">
        <v>3041</v>
      </c>
      <c r="R1221" s="167" t="s">
        <v>2980</v>
      </c>
      <c r="S1221" s="160">
        <v>211</v>
      </c>
      <c r="T1221" s="163">
        <v>1136</v>
      </c>
      <c r="U1221" s="164">
        <f t="shared" si="18"/>
        <v>925</v>
      </c>
      <c r="V1221" s="246"/>
      <c r="W1221" s="246"/>
    </row>
    <row r="1222" spans="2:23" ht="26.25" x14ac:dyDescent="0.3">
      <c r="B1222" s="18">
        <v>1112</v>
      </c>
      <c r="C1222" s="19">
        <v>-1</v>
      </c>
      <c r="D1222" s="172" t="s">
        <v>3786</v>
      </c>
      <c r="E1222" s="141" t="s">
        <v>4026</v>
      </c>
      <c r="F1222" s="142" t="s">
        <v>7</v>
      </c>
      <c r="G1222" s="143" t="s">
        <v>3787</v>
      </c>
      <c r="H1222" s="138">
        <v>3</v>
      </c>
      <c r="I1222" s="139">
        <v>1</v>
      </c>
      <c r="J1222" s="140">
        <v>3</v>
      </c>
      <c r="K1222" s="274"/>
      <c r="L1222" s="46"/>
      <c r="M1222" s="266" t="s">
        <v>3760</v>
      </c>
      <c r="N1222" s="235" t="s">
        <v>960</v>
      </c>
      <c r="O1222" s="77"/>
      <c r="Q1222" s="162" t="s">
        <v>2543</v>
      </c>
      <c r="R1222" s="167" t="s">
        <v>2529</v>
      </c>
      <c r="S1222" s="160">
        <v>1451</v>
      </c>
      <c r="T1222" s="163">
        <v>488</v>
      </c>
      <c r="U1222" s="164">
        <f t="shared" si="18"/>
        <v>-963</v>
      </c>
      <c r="V1222" s="246"/>
      <c r="W1222" s="246"/>
    </row>
    <row r="1223" spans="2:23" ht="26.25" x14ac:dyDescent="0.3">
      <c r="B1223" s="18">
        <v>1112</v>
      </c>
      <c r="C1223" s="19">
        <v>-1</v>
      </c>
      <c r="D1223" s="172" t="s">
        <v>78</v>
      </c>
      <c r="E1223" s="141" t="s">
        <v>4026</v>
      </c>
      <c r="F1223" s="142" t="s">
        <v>7</v>
      </c>
      <c r="G1223" s="143" t="s">
        <v>323</v>
      </c>
      <c r="H1223" s="138">
        <v>3</v>
      </c>
      <c r="I1223" s="139">
        <v>1</v>
      </c>
      <c r="J1223" s="140">
        <v>3</v>
      </c>
      <c r="K1223" s="274"/>
      <c r="L1223" s="46"/>
      <c r="M1223" s="255" t="s">
        <v>5921</v>
      </c>
      <c r="N1223" s="235"/>
      <c r="O1223" s="77"/>
      <c r="Q1223" s="162" t="s">
        <v>2477</v>
      </c>
      <c r="R1223" s="167" t="s">
        <v>2438</v>
      </c>
      <c r="S1223" s="160">
        <v>418</v>
      </c>
      <c r="T1223" s="163">
        <v>1063</v>
      </c>
      <c r="U1223" s="164">
        <f t="shared" ref="U1223:U1286" si="19">IFERROR(IF(T1223=0,"New",T1223-S1223),"New")</f>
        <v>645</v>
      </c>
      <c r="V1223" s="246"/>
      <c r="W1223" s="246"/>
    </row>
    <row r="1224" spans="2:23" ht="26.25" x14ac:dyDescent="0.3">
      <c r="B1224" s="18">
        <v>1112</v>
      </c>
      <c r="C1224" s="19">
        <v>-1</v>
      </c>
      <c r="D1224" s="172" t="s">
        <v>3506</v>
      </c>
      <c r="E1224" s="141" t="s">
        <v>4026</v>
      </c>
      <c r="F1224" s="142" t="s">
        <v>7</v>
      </c>
      <c r="G1224" s="143" t="s">
        <v>3114</v>
      </c>
      <c r="H1224" s="138">
        <v>3</v>
      </c>
      <c r="I1224" s="139">
        <v>1</v>
      </c>
      <c r="J1224" s="140">
        <v>3</v>
      </c>
      <c r="K1224" s="274"/>
      <c r="L1224" s="46"/>
      <c r="M1224" s="266" t="s">
        <v>3782</v>
      </c>
      <c r="N1224" s="235" t="s">
        <v>960</v>
      </c>
      <c r="O1224" s="77"/>
      <c r="Q1224" s="162" t="s">
        <v>3882</v>
      </c>
      <c r="R1224" s="167" t="s">
        <v>350</v>
      </c>
      <c r="S1224" s="161">
        <v>484</v>
      </c>
      <c r="T1224" s="163">
        <v>34</v>
      </c>
      <c r="U1224" s="164">
        <f t="shared" si="19"/>
        <v>-450</v>
      </c>
      <c r="V1224" s="246"/>
      <c r="W1224" s="246"/>
    </row>
    <row r="1225" spans="2:23" ht="26.25" x14ac:dyDescent="0.3">
      <c r="B1225" s="18">
        <v>1112</v>
      </c>
      <c r="C1225" s="19">
        <v>-1</v>
      </c>
      <c r="D1225" s="172" t="s">
        <v>3384</v>
      </c>
      <c r="E1225" s="141" t="s">
        <v>4026</v>
      </c>
      <c r="F1225" s="142" t="s">
        <v>7</v>
      </c>
      <c r="G1225" s="143" t="s">
        <v>323</v>
      </c>
      <c r="H1225" s="138">
        <v>3</v>
      </c>
      <c r="I1225" s="139">
        <v>1</v>
      </c>
      <c r="J1225" s="140">
        <v>3</v>
      </c>
      <c r="K1225" s="274"/>
      <c r="L1225" s="46"/>
      <c r="M1225" s="255" t="s">
        <v>3761</v>
      </c>
      <c r="N1225" s="235" t="s">
        <v>960</v>
      </c>
      <c r="O1225" s="77"/>
      <c r="Q1225" s="162" t="s">
        <v>2252</v>
      </c>
      <c r="R1225" s="167" t="s">
        <v>2213</v>
      </c>
      <c r="S1225" s="160">
        <v>289</v>
      </c>
      <c r="T1225" s="163">
        <v>616</v>
      </c>
      <c r="U1225" s="164">
        <f t="shared" si="19"/>
        <v>327</v>
      </c>
      <c r="V1225" s="246"/>
      <c r="W1225" s="246"/>
    </row>
    <row r="1226" spans="2:23" ht="26.25" x14ac:dyDescent="0.3">
      <c r="B1226" s="18">
        <v>1112</v>
      </c>
      <c r="C1226" s="19">
        <v>-1</v>
      </c>
      <c r="D1226" s="172" t="s">
        <v>4487</v>
      </c>
      <c r="E1226" s="141" t="s">
        <v>4026</v>
      </c>
      <c r="F1226" s="142" t="s">
        <v>7</v>
      </c>
      <c r="G1226" s="143" t="s">
        <v>323</v>
      </c>
      <c r="H1226" s="138">
        <v>3</v>
      </c>
      <c r="I1226" s="139">
        <v>1</v>
      </c>
      <c r="J1226" s="140">
        <v>3</v>
      </c>
      <c r="K1226" s="274"/>
      <c r="L1226" s="46"/>
      <c r="M1226" s="255" t="s">
        <v>4614</v>
      </c>
      <c r="N1226" s="235" t="s">
        <v>960</v>
      </c>
      <c r="O1226" s="77"/>
      <c r="Q1226" s="162" t="s">
        <v>5894</v>
      </c>
      <c r="R1226" s="167" t="s">
        <v>236</v>
      </c>
      <c r="S1226" s="160">
        <v>1451</v>
      </c>
      <c r="T1226" s="163">
        <v>1136</v>
      </c>
      <c r="U1226" s="164">
        <f t="shared" si="19"/>
        <v>-315</v>
      </c>
      <c r="V1226" s="246"/>
      <c r="W1226" s="246"/>
    </row>
    <row r="1227" spans="2:23" ht="26.25" x14ac:dyDescent="0.3">
      <c r="B1227" s="18">
        <v>1112</v>
      </c>
      <c r="C1227" s="19">
        <v>-1</v>
      </c>
      <c r="D1227" s="172" t="s">
        <v>4485</v>
      </c>
      <c r="E1227" s="141" t="s">
        <v>4026</v>
      </c>
      <c r="F1227" s="142" t="s">
        <v>7</v>
      </c>
      <c r="G1227" s="143" t="s">
        <v>836</v>
      </c>
      <c r="H1227" s="138">
        <v>3</v>
      </c>
      <c r="I1227" s="139">
        <v>1</v>
      </c>
      <c r="J1227" s="140">
        <v>3</v>
      </c>
      <c r="K1227" s="274"/>
      <c r="L1227" s="46"/>
      <c r="M1227" s="266" t="s">
        <v>4486</v>
      </c>
      <c r="N1227" s="235" t="s">
        <v>960</v>
      </c>
      <c r="O1227" s="77"/>
      <c r="Q1227" s="162" t="s">
        <v>2692</v>
      </c>
      <c r="R1227" s="167" t="s">
        <v>4241</v>
      </c>
      <c r="S1227" s="160">
        <v>135</v>
      </c>
      <c r="T1227" s="163">
        <v>167</v>
      </c>
      <c r="U1227" s="164">
        <f t="shared" si="19"/>
        <v>32</v>
      </c>
      <c r="V1227" s="246"/>
      <c r="W1227" s="246"/>
    </row>
    <row r="1228" spans="2:23" ht="26.25" x14ac:dyDescent="0.3">
      <c r="B1228" s="18">
        <v>1112</v>
      </c>
      <c r="C1228" s="19">
        <v>-1</v>
      </c>
      <c r="D1228" s="172" t="s">
        <v>5155</v>
      </c>
      <c r="E1228" s="141" t="s">
        <v>4026</v>
      </c>
      <c r="F1228" s="142" t="s">
        <v>7</v>
      </c>
      <c r="G1228" s="143" t="s">
        <v>5156</v>
      </c>
      <c r="H1228" s="138">
        <v>3</v>
      </c>
      <c r="I1228" s="139">
        <v>1</v>
      </c>
      <c r="J1228" s="140">
        <v>3</v>
      </c>
      <c r="K1228" s="274"/>
      <c r="L1228" s="46"/>
      <c r="M1228" s="261" t="s">
        <v>5152</v>
      </c>
      <c r="N1228" s="235"/>
      <c r="O1228" s="77"/>
      <c r="Q1228" s="162" t="s">
        <v>4329</v>
      </c>
      <c r="R1228" s="167" t="s">
        <v>4283</v>
      </c>
      <c r="S1228" s="160">
        <v>1451</v>
      </c>
      <c r="T1228" s="163">
        <v>855</v>
      </c>
      <c r="U1228" s="164">
        <f t="shared" si="19"/>
        <v>-596</v>
      </c>
      <c r="V1228" s="246"/>
      <c r="W1228" s="246"/>
    </row>
    <row r="1229" spans="2:23" ht="26.25" x14ac:dyDescent="0.3">
      <c r="B1229" s="18">
        <v>1112</v>
      </c>
      <c r="C1229" s="19">
        <v>-1</v>
      </c>
      <c r="D1229" s="172" t="s">
        <v>3383</v>
      </c>
      <c r="E1229" s="141" t="s">
        <v>4026</v>
      </c>
      <c r="F1229" s="142" t="s">
        <v>7</v>
      </c>
      <c r="G1229" s="143" t="s">
        <v>222</v>
      </c>
      <c r="H1229" s="138">
        <v>3</v>
      </c>
      <c r="I1229" s="139">
        <v>1</v>
      </c>
      <c r="J1229" s="140">
        <v>3</v>
      </c>
      <c r="K1229" s="274"/>
      <c r="L1229" s="46"/>
      <c r="M1229" s="255" t="s">
        <v>3780</v>
      </c>
      <c r="N1229" s="235" t="s">
        <v>960</v>
      </c>
      <c r="O1229" s="77"/>
      <c r="Q1229" s="162" t="s">
        <v>1654</v>
      </c>
      <c r="R1229" s="167" t="s">
        <v>370</v>
      </c>
      <c r="S1229" s="160">
        <v>41</v>
      </c>
      <c r="T1229" s="163">
        <v>367</v>
      </c>
      <c r="U1229" s="164">
        <f t="shared" si="19"/>
        <v>326</v>
      </c>
      <c r="V1229" s="246"/>
      <c r="W1229" s="246"/>
    </row>
    <row r="1230" spans="2:23" ht="26.25" x14ac:dyDescent="0.3">
      <c r="B1230" s="18">
        <v>1112</v>
      </c>
      <c r="C1230" s="19">
        <v>-1</v>
      </c>
      <c r="D1230" s="172" t="s">
        <v>5457</v>
      </c>
      <c r="E1230" s="141" t="s">
        <v>4026</v>
      </c>
      <c r="F1230" s="142" t="s">
        <v>7</v>
      </c>
      <c r="G1230" s="143" t="s">
        <v>5458</v>
      </c>
      <c r="H1230" s="138">
        <v>3</v>
      </c>
      <c r="I1230" s="139">
        <v>1</v>
      </c>
      <c r="J1230" s="140">
        <v>3</v>
      </c>
      <c r="K1230" s="274"/>
      <c r="L1230" s="46"/>
      <c r="M1230" s="266" t="s">
        <v>5452</v>
      </c>
      <c r="N1230" s="253"/>
      <c r="O1230" s="77"/>
      <c r="Q1230" s="162" t="s">
        <v>1655</v>
      </c>
      <c r="R1230" s="167" t="s">
        <v>2875</v>
      </c>
      <c r="S1230" s="160">
        <v>12</v>
      </c>
      <c r="T1230" s="163">
        <v>940</v>
      </c>
      <c r="U1230" s="164">
        <f t="shared" si="19"/>
        <v>928</v>
      </c>
      <c r="V1230" s="246"/>
      <c r="W1230" s="246"/>
    </row>
    <row r="1231" spans="2:23" ht="26.25" x14ac:dyDescent="0.3">
      <c r="B1231" s="18">
        <v>1112</v>
      </c>
      <c r="C1231" s="19">
        <v>-1</v>
      </c>
      <c r="D1231" s="172" t="s">
        <v>3510</v>
      </c>
      <c r="E1231" s="141" t="s">
        <v>4026</v>
      </c>
      <c r="F1231" s="142" t="s">
        <v>7</v>
      </c>
      <c r="G1231" s="143" t="s">
        <v>1713</v>
      </c>
      <c r="H1231" s="138">
        <v>3</v>
      </c>
      <c r="I1231" s="139">
        <v>1</v>
      </c>
      <c r="J1231" s="140">
        <v>3</v>
      </c>
      <c r="K1231" s="274"/>
      <c r="L1231" s="46"/>
      <c r="M1231" s="266" t="s">
        <v>3782</v>
      </c>
      <c r="N1231" s="235" t="s">
        <v>960</v>
      </c>
      <c r="O1231" s="77"/>
      <c r="Q1231" s="162" t="s">
        <v>3449</v>
      </c>
      <c r="R1231" s="167" t="s">
        <v>323</v>
      </c>
      <c r="S1231" s="160">
        <v>1038</v>
      </c>
      <c r="T1231" s="163">
        <v>1136</v>
      </c>
      <c r="U1231" s="164">
        <f t="shared" si="19"/>
        <v>98</v>
      </c>
      <c r="V1231" s="246"/>
      <c r="W1231" s="246"/>
    </row>
    <row r="1232" spans="2:23" ht="28.5" x14ac:dyDescent="0.3">
      <c r="B1232" s="18">
        <v>1112</v>
      </c>
      <c r="C1232" s="19">
        <v>-1</v>
      </c>
      <c r="D1232" s="172" t="s">
        <v>4624</v>
      </c>
      <c r="E1232" s="141" t="s">
        <v>4026</v>
      </c>
      <c r="F1232" s="142" t="s">
        <v>7</v>
      </c>
      <c r="G1232" s="143" t="s">
        <v>323</v>
      </c>
      <c r="H1232" s="138">
        <v>3</v>
      </c>
      <c r="I1232" s="139">
        <v>1</v>
      </c>
      <c r="J1232" s="140">
        <v>3</v>
      </c>
      <c r="K1232" s="274"/>
      <c r="L1232" s="46"/>
      <c r="M1232" s="266" t="s">
        <v>5494</v>
      </c>
      <c r="N1232" s="235"/>
      <c r="O1232" s="97"/>
      <c r="Q1232" s="162" t="s">
        <v>2544</v>
      </c>
      <c r="R1232" s="167" t="s">
        <v>2524</v>
      </c>
      <c r="S1232" s="160">
        <v>645</v>
      </c>
      <c r="T1232" s="163">
        <v>1063</v>
      </c>
      <c r="U1232" s="164">
        <f t="shared" si="19"/>
        <v>418</v>
      </c>
      <c r="V1232" s="246"/>
      <c r="W1232" s="246"/>
    </row>
    <row r="1233" spans="2:23" ht="26.25" x14ac:dyDescent="0.3">
      <c r="B1233" s="18">
        <v>1112</v>
      </c>
      <c r="C1233" s="19">
        <v>-1</v>
      </c>
      <c r="D1233" s="172" t="s">
        <v>2681</v>
      </c>
      <c r="E1233" s="141" t="s">
        <v>4026</v>
      </c>
      <c r="F1233" s="142" t="s">
        <v>7</v>
      </c>
      <c r="G1233" s="143" t="s">
        <v>2682</v>
      </c>
      <c r="H1233" s="138">
        <v>3</v>
      </c>
      <c r="I1233" s="139">
        <v>1</v>
      </c>
      <c r="J1233" s="140">
        <v>3</v>
      </c>
      <c r="K1233" s="274"/>
      <c r="L1233" s="46"/>
      <c r="M1233" s="255" t="s">
        <v>3776</v>
      </c>
      <c r="N1233" s="235" t="s">
        <v>960</v>
      </c>
      <c r="O1233" s="77"/>
      <c r="Q1233" s="162" t="s">
        <v>2808</v>
      </c>
      <c r="R1233" s="167" t="s">
        <v>323</v>
      </c>
      <c r="S1233" s="160">
        <v>819</v>
      </c>
      <c r="T1233" s="163">
        <v>338</v>
      </c>
      <c r="U1233" s="164">
        <f t="shared" si="19"/>
        <v>-481</v>
      </c>
      <c r="V1233" s="246"/>
      <c r="W1233" s="246"/>
    </row>
    <row r="1234" spans="2:23" ht="26.25" x14ac:dyDescent="0.3">
      <c r="B1234" s="18">
        <v>1112</v>
      </c>
      <c r="C1234" s="19">
        <v>-1</v>
      </c>
      <c r="D1234" s="172" t="s">
        <v>2935</v>
      </c>
      <c r="E1234" s="141" t="s">
        <v>4026</v>
      </c>
      <c r="F1234" s="142" t="s">
        <v>7</v>
      </c>
      <c r="G1234" s="143" t="s">
        <v>2936</v>
      </c>
      <c r="H1234" s="138">
        <v>3</v>
      </c>
      <c r="I1234" s="139">
        <v>1</v>
      </c>
      <c r="J1234" s="140">
        <v>3</v>
      </c>
      <c r="K1234" s="274"/>
      <c r="L1234" s="46"/>
      <c r="M1234" s="266" t="s">
        <v>3763</v>
      </c>
      <c r="N1234" s="235" t="s">
        <v>960</v>
      </c>
      <c r="O1234" s="97"/>
      <c r="Q1234" s="162" t="s">
        <v>1656</v>
      </c>
      <c r="R1234" s="167" t="s">
        <v>431</v>
      </c>
      <c r="S1234" s="160">
        <v>115</v>
      </c>
      <c r="T1234" s="163">
        <v>940</v>
      </c>
      <c r="U1234" s="164">
        <f t="shared" si="19"/>
        <v>825</v>
      </c>
      <c r="V1234" s="246"/>
      <c r="W1234" s="246"/>
    </row>
    <row r="1235" spans="2:23" ht="26.25" x14ac:dyDescent="0.3">
      <c r="B1235" s="18">
        <v>1112</v>
      </c>
      <c r="C1235" s="19">
        <v>-1</v>
      </c>
      <c r="D1235" s="172" t="s">
        <v>5159</v>
      </c>
      <c r="E1235" s="141" t="s">
        <v>4026</v>
      </c>
      <c r="F1235" s="142" t="s">
        <v>7</v>
      </c>
      <c r="G1235" s="143" t="s">
        <v>5151</v>
      </c>
      <c r="H1235" s="138">
        <v>3</v>
      </c>
      <c r="I1235" s="139">
        <v>1</v>
      </c>
      <c r="J1235" s="140">
        <v>3</v>
      </c>
      <c r="K1235" s="274"/>
      <c r="L1235" s="46"/>
      <c r="M1235" s="261" t="s">
        <v>5152</v>
      </c>
      <c r="N1235" s="235"/>
      <c r="O1235" s="77"/>
      <c r="Q1235" s="162" t="s">
        <v>4158</v>
      </c>
      <c r="R1235" s="167" t="s">
        <v>323</v>
      </c>
      <c r="S1235" s="160">
        <v>235</v>
      </c>
      <c r="T1235" s="163">
        <v>367</v>
      </c>
      <c r="U1235" s="164">
        <f t="shared" si="19"/>
        <v>132</v>
      </c>
      <c r="V1235" s="246"/>
      <c r="W1235" s="246"/>
    </row>
    <row r="1236" spans="2:23" ht="26.25" x14ac:dyDescent="0.3">
      <c r="B1236" s="18">
        <v>1112</v>
      </c>
      <c r="C1236" s="19">
        <v>-1</v>
      </c>
      <c r="D1236" s="172" t="s">
        <v>5617</v>
      </c>
      <c r="E1236" s="141" t="s">
        <v>4026</v>
      </c>
      <c r="F1236" s="142" t="s">
        <v>7</v>
      </c>
      <c r="G1236" s="143" t="s">
        <v>5618</v>
      </c>
      <c r="H1236" s="138">
        <v>3</v>
      </c>
      <c r="I1236" s="139">
        <v>1</v>
      </c>
      <c r="J1236" s="140">
        <v>3</v>
      </c>
      <c r="K1236" s="274"/>
      <c r="L1236" s="46"/>
      <c r="M1236" s="255" t="s">
        <v>5677</v>
      </c>
      <c r="N1236" s="234"/>
      <c r="O1236" s="77"/>
      <c r="Q1236" s="162" t="s">
        <v>1657</v>
      </c>
      <c r="R1236" s="167" t="s">
        <v>696</v>
      </c>
      <c r="S1236" s="160">
        <v>74</v>
      </c>
      <c r="T1236" s="163">
        <v>224</v>
      </c>
      <c r="U1236" s="164">
        <f t="shared" si="19"/>
        <v>150</v>
      </c>
      <c r="V1236" s="246"/>
      <c r="W1236" s="246"/>
    </row>
    <row r="1237" spans="2:23" ht="26.25" x14ac:dyDescent="0.3">
      <c r="B1237" s="18">
        <v>1112</v>
      </c>
      <c r="C1237" s="19">
        <v>-1</v>
      </c>
      <c r="D1237" s="172" t="s">
        <v>4203</v>
      </c>
      <c r="E1237" s="141" t="s">
        <v>4026</v>
      </c>
      <c r="F1237" s="142" t="s">
        <v>7</v>
      </c>
      <c r="G1237" s="143" t="s">
        <v>5367</v>
      </c>
      <c r="H1237" s="138">
        <v>3</v>
      </c>
      <c r="I1237" s="139">
        <v>1</v>
      </c>
      <c r="J1237" s="140">
        <v>3</v>
      </c>
      <c r="K1237" s="274"/>
      <c r="L1237" s="46"/>
      <c r="M1237" s="266" t="s">
        <v>5408</v>
      </c>
      <c r="N1237" s="234"/>
      <c r="O1237" s="77"/>
      <c r="Q1237" s="162" t="s">
        <v>2165</v>
      </c>
      <c r="R1237" s="167" t="s">
        <v>2083</v>
      </c>
      <c r="S1237" s="161">
        <v>407</v>
      </c>
      <c r="T1237" s="163">
        <v>5</v>
      </c>
      <c r="U1237" s="164">
        <f t="shared" si="19"/>
        <v>-402</v>
      </c>
      <c r="V1237" s="246"/>
      <c r="W1237" s="246"/>
    </row>
    <row r="1238" spans="2:23" ht="26.25" x14ac:dyDescent="0.3">
      <c r="B1238" s="18">
        <v>1112</v>
      </c>
      <c r="C1238" s="19">
        <v>-1</v>
      </c>
      <c r="D1238" s="172" t="s">
        <v>4203</v>
      </c>
      <c r="E1238" s="141" t="s">
        <v>4026</v>
      </c>
      <c r="F1238" s="142" t="s">
        <v>7</v>
      </c>
      <c r="G1238" s="143" t="s">
        <v>323</v>
      </c>
      <c r="H1238" s="138">
        <v>3</v>
      </c>
      <c r="I1238" s="139">
        <v>1</v>
      </c>
      <c r="J1238" s="140">
        <v>3</v>
      </c>
      <c r="K1238" s="274"/>
      <c r="L1238" s="46"/>
      <c r="M1238" s="266" t="s">
        <v>4204</v>
      </c>
      <c r="N1238" s="234" t="s">
        <v>960</v>
      </c>
      <c r="O1238" s="77"/>
      <c r="Q1238" s="162" t="s">
        <v>3966</v>
      </c>
      <c r="R1238" s="167" t="s">
        <v>3950</v>
      </c>
      <c r="S1238" s="160">
        <v>691</v>
      </c>
      <c r="T1238" s="163">
        <v>1481</v>
      </c>
      <c r="U1238" s="164">
        <f t="shared" si="19"/>
        <v>790</v>
      </c>
      <c r="V1238" s="246"/>
      <c r="W1238" s="246"/>
    </row>
    <row r="1239" spans="2:23" ht="26.25" x14ac:dyDescent="0.3">
      <c r="B1239" s="18">
        <v>1112</v>
      </c>
      <c r="C1239" s="19">
        <v>-1</v>
      </c>
      <c r="D1239" s="172" t="s">
        <v>3511</v>
      </c>
      <c r="E1239" s="141" t="s">
        <v>4026</v>
      </c>
      <c r="F1239" s="142" t="s">
        <v>7</v>
      </c>
      <c r="G1239" s="143" t="s">
        <v>3512</v>
      </c>
      <c r="H1239" s="138">
        <v>3</v>
      </c>
      <c r="I1239" s="139">
        <v>1</v>
      </c>
      <c r="J1239" s="140">
        <v>3</v>
      </c>
      <c r="K1239" s="274"/>
      <c r="L1239" s="46"/>
      <c r="M1239" s="266" t="s">
        <v>3782</v>
      </c>
      <c r="N1239" s="235" t="s">
        <v>960</v>
      </c>
      <c r="O1239" s="77"/>
      <c r="Q1239" s="162" t="s">
        <v>3566</v>
      </c>
      <c r="R1239" s="167" t="s">
        <v>3516</v>
      </c>
      <c r="S1239" s="160">
        <v>840</v>
      </c>
      <c r="T1239" s="163">
        <v>940</v>
      </c>
      <c r="U1239" s="164">
        <f t="shared" si="19"/>
        <v>100</v>
      </c>
      <c r="V1239" s="246"/>
      <c r="W1239" s="246"/>
    </row>
    <row r="1240" spans="2:23" ht="26.25" x14ac:dyDescent="0.3">
      <c r="B1240" s="18">
        <v>1112</v>
      </c>
      <c r="C1240" s="19">
        <v>-1</v>
      </c>
      <c r="D1240" s="172" t="s">
        <v>3366</v>
      </c>
      <c r="E1240" s="141" t="s">
        <v>4026</v>
      </c>
      <c r="F1240" s="142" t="s">
        <v>7</v>
      </c>
      <c r="G1240" s="143" t="s">
        <v>323</v>
      </c>
      <c r="H1240" s="138">
        <v>3</v>
      </c>
      <c r="I1240" s="139">
        <v>1</v>
      </c>
      <c r="J1240" s="140">
        <v>3</v>
      </c>
      <c r="K1240" s="274"/>
      <c r="L1240" s="46"/>
      <c r="M1240" s="266" t="s">
        <v>3767</v>
      </c>
      <c r="N1240" s="234" t="s">
        <v>960</v>
      </c>
      <c r="O1240" s="77"/>
      <c r="Q1240" s="162" t="s">
        <v>2643</v>
      </c>
      <c r="R1240" s="167" t="s">
        <v>2605</v>
      </c>
      <c r="S1240" s="160">
        <v>610</v>
      </c>
      <c r="T1240" s="163">
        <v>562</v>
      </c>
      <c r="U1240" s="164">
        <f t="shared" si="19"/>
        <v>-48</v>
      </c>
      <c r="V1240" s="246"/>
      <c r="W1240" s="246"/>
    </row>
    <row r="1241" spans="2:23" ht="26.25" x14ac:dyDescent="0.3">
      <c r="B1241" s="18">
        <v>1112</v>
      </c>
      <c r="C1241" s="19">
        <v>-1</v>
      </c>
      <c r="D1241" s="172" t="s">
        <v>5371</v>
      </c>
      <c r="E1241" s="141" t="s">
        <v>4026</v>
      </c>
      <c r="F1241" s="142" t="s">
        <v>7</v>
      </c>
      <c r="G1241" s="143" t="s">
        <v>5372</v>
      </c>
      <c r="H1241" s="138">
        <v>3</v>
      </c>
      <c r="I1241" s="139">
        <v>1</v>
      </c>
      <c r="J1241" s="140">
        <v>3</v>
      </c>
      <c r="K1241" s="274"/>
      <c r="L1241" s="46"/>
      <c r="M1241" s="266" t="s">
        <v>5368</v>
      </c>
      <c r="N1241" s="253"/>
      <c r="O1241" s="77"/>
      <c r="Q1241" s="162" t="s">
        <v>1661</v>
      </c>
      <c r="R1241" s="167" t="s">
        <v>2833</v>
      </c>
      <c r="S1241" s="160">
        <v>752</v>
      </c>
      <c r="T1241" s="163">
        <v>765</v>
      </c>
      <c r="U1241" s="164">
        <f t="shared" si="19"/>
        <v>13</v>
      </c>
      <c r="V1241" s="246"/>
      <c r="W1241" s="246"/>
    </row>
    <row r="1242" spans="2:23" ht="28.5" x14ac:dyDescent="0.3">
      <c r="B1242" s="18">
        <v>1112</v>
      </c>
      <c r="C1242" s="19">
        <v>-1</v>
      </c>
      <c r="D1242" s="172" t="s">
        <v>4138</v>
      </c>
      <c r="E1242" s="141" t="s">
        <v>4026</v>
      </c>
      <c r="F1242" s="142" t="s">
        <v>7</v>
      </c>
      <c r="G1242" s="143" t="s">
        <v>323</v>
      </c>
      <c r="H1242" s="138">
        <v>3</v>
      </c>
      <c r="I1242" s="139">
        <v>1</v>
      </c>
      <c r="J1242" s="140">
        <v>3</v>
      </c>
      <c r="K1242" s="274"/>
      <c r="L1242" s="46"/>
      <c r="M1242" s="255" t="s">
        <v>4202</v>
      </c>
      <c r="N1242" s="235" t="s">
        <v>960</v>
      </c>
      <c r="O1242" s="77"/>
      <c r="Q1242" s="162" t="s">
        <v>1662</v>
      </c>
      <c r="R1242" s="167" t="s">
        <v>4248</v>
      </c>
      <c r="S1242" s="160">
        <v>467</v>
      </c>
      <c r="T1242" s="163">
        <v>469</v>
      </c>
      <c r="U1242" s="164">
        <f t="shared" si="19"/>
        <v>2</v>
      </c>
      <c r="V1242" s="246"/>
      <c r="W1242" s="246"/>
    </row>
    <row r="1243" spans="2:23" ht="26.25" x14ac:dyDescent="0.3">
      <c r="B1243" s="18">
        <v>1112</v>
      </c>
      <c r="C1243" s="19">
        <v>-1</v>
      </c>
      <c r="D1243" s="172" t="s">
        <v>1225</v>
      </c>
      <c r="E1243" s="141" t="s">
        <v>4026</v>
      </c>
      <c r="F1243" s="142" t="s">
        <v>7</v>
      </c>
      <c r="G1243" s="143" t="s">
        <v>2306</v>
      </c>
      <c r="H1243" s="138">
        <v>3</v>
      </c>
      <c r="I1243" s="139">
        <v>1</v>
      </c>
      <c r="J1243" s="140">
        <v>3</v>
      </c>
      <c r="K1243" s="274"/>
      <c r="L1243" s="46"/>
      <c r="M1243" s="266" t="s">
        <v>3765</v>
      </c>
      <c r="N1243" s="234" t="s">
        <v>960</v>
      </c>
      <c r="O1243" s="77"/>
      <c r="Q1243" s="162" t="s">
        <v>3430</v>
      </c>
      <c r="R1243" s="167" t="s">
        <v>3347</v>
      </c>
      <c r="S1243" s="160">
        <v>382</v>
      </c>
      <c r="T1243" s="163">
        <v>235</v>
      </c>
      <c r="U1243" s="164">
        <f t="shared" si="19"/>
        <v>-147</v>
      </c>
      <c r="V1243" s="246"/>
      <c r="W1243" s="246"/>
    </row>
    <row r="1244" spans="2:23" ht="26.25" x14ac:dyDescent="0.3">
      <c r="B1244" s="18">
        <v>1112</v>
      </c>
      <c r="C1244" s="19">
        <v>-1</v>
      </c>
      <c r="D1244" s="172" t="s">
        <v>895</v>
      </c>
      <c r="E1244" s="141" t="s">
        <v>4026</v>
      </c>
      <c r="F1244" s="142" t="s">
        <v>7</v>
      </c>
      <c r="G1244" s="143" t="s">
        <v>896</v>
      </c>
      <c r="H1244" s="138">
        <v>3</v>
      </c>
      <c r="I1244" s="139">
        <v>1</v>
      </c>
      <c r="J1244" s="140">
        <v>3</v>
      </c>
      <c r="K1244" s="274"/>
      <c r="L1244" s="46"/>
      <c r="M1244" s="261" t="s">
        <v>5152</v>
      </c>
      <c r="N1244" s="235"/>
      <c r="O1244" s="77"/>
      <c r="Q1244" s="162" t="s">
        <v>2166</v>
      </c>
      <c r="R1244" s="167" t="s">
        <v>323</v>
      </c>
      <c r="S1244" s="160">
        <v>1112</v>
      </c>
      <c r="T1244" s="163">
        <v>124</v>
      </c>
      <c r="U1244" s="164">
        <f t="shared" si="19"/>
        <v>-988</v>
      </c>
      <c r="V1244" s="246"/>
      <c r="W1244" s="246"/>
    </row>
    <row r="1245" spans="2:23" ht="28.5" x14ac:dyDescent="0.3">
      <c r="B1245" s="18">
        <v>1112</v>
      </c>
      <c r="C1245" s="19">
        <v>-1</v>
      </c>
      <c r="D1245" s="172" t="s">
        <v>5624</v>
      </c>
      <c r="E1245" s="141" t="s">
        <v>4026</v>
      </c>
      <c r="F1245" s="142" t="s">
        <v>7</v>
      </c>
      <c r="G1245" s="143" t="s">
        <v>323</v>
      </c>
      <c r="H1245" s="138">
        <v>3</v>
      </c>
      <c r="I1245" s="139">
        <v>1</v>
      </c>
      <c r="J1245" s="140">
        <v>3</v>
      </c>
      <c r="K1245" s="274"/>
      <c r="L1245" s="46"/>
      <c r="M1245" s="266" t="s">
        <v>5679</v>
      </c>
      <c r="N1245" s="235"/>
      <c r="O1245" s="97"/>
      <c r="Q1245" s="162" t="s">
        <v>1666</v>
      </c>
      <c r="R1245" s="167" t="s">
        <v>3110</v>
      </c>
      <c r="S1245" s="160">
        <v>520</v>
      </c>
      <c r="T1245" s="163">
        <v>1481</v>
      </c>
      <c r="U1245" s="164">
        <f t="shared" si="19"/>
        <v>961</v>
      </c>
      <c r="V1245" s="246"/>
      <c r="W1245" s="246"/>
    </row>
    <row r="1246" spans="2:23" ht="26.25" x14ac:dyDescent="0.3">
      <c r="B1246" s="18">
        <v>1112</v>
      </c>
      <c r="C1246" s="19">
        <v>-1</v>
      </c>
      <c r="D1246" s="172" t="s">
        <v>4354</v>
      </c>
      <c r="E1246" s="141" t="s">
        <v>4026</v>
      </c>
      <c r="F1246" s="142" t="s">
        <v>7</v>
      </c>
      <c r="G1246" s="143" t="s">
        <v>4355</v>
      </c>
      <c r="H1246" s="138">
        <v>3</v>
      </c>
      <c r="I1246" s="139">
        <v>1</v>
      </c>
      <c r="J1246" s="140">
        <v>3</v>
      </c>
      <c r="K1246" s="274"/>
      <c r="L1246" s="46"/>
      <c r="M1246" s="255" t="s">
        <v>4613</v>
      </c>
      <c r="N1246" s="235" t="s">
        <v>960</v>
      </c>
      <c r="O1246" s="77"/>
      <c r="Q1246" s="162" t="s">
        <v>2478</v>
      </c>
      <c r="R1246" s="167" t="s">
        <v>2395</v>
      </c>
      <c r="S1246" s="160">
        <v>1038</v>
      </c>
      <c r="T1246" s="163">
        <v>255</v>
      </c>
      <c r="U1246" s="164">
        <f t="shared" si="19"/>
        <v>-783</v>
      </c>
      <c r="V1246" s="246"/>
      <c r="W1246" s="246"/>
    </row>
    <row r="1247" spans="2:23" ht="26.25" x14ac:dyDescent="0.3">
      <c r="B1247" s="18">
        <v>1112</v>
      </c>
      <c r="C1247" s="19">
        <v>-1</v>
      </c>
      <c r="D1247" s="172" t="s">
        <v>3789</v>
      </c>
      <c r="E1247" s="141" t="s">
        <v>4026</v>
      </c>
      <c r="F1247" s="142" t="s">
        <v>7</v>
      </c>
      <c r="G1247" s="143" t="s">
        <v>3790</v>
      </c>
      <c r="H1247" s="138">
        <v>3</v>
      </c>
      <c r="I1247" s="139">
        <v>1</v>
      </c>
      <c r="J1247" s="140">
        <v>3</v>
      </c>
      <c r="K1247" s="274"/>
      <c r="L1247" s="46"/>
      <c r="M1247" s="266" t="s">
        <v>3760</v>
      </c>
      <c r="N1247" s="235" t="s">
        <v>960</v>
      </c>
      <c r="O1247" s="77"/>
      <c r="Q1247" s="162" t="s">
        <v>1667</v>
      </c>
      <c r="R1247" s="167" t="s">
        <v>858</v>
      </c>
      <c r="S1247" s="160">
        <v>840</v>
      </c>
      <c r="T1247" s="163">
        <v>211</v>
      </c>
      <c r="U1247" s="164">
        <f t="shared" si="19"/>
        <v>-629</v>
      </c>
      <c r="V1247" s="246"/>
      <c r="W1247" s="246"/>
    </row>
    <row r="1248" spans="2:23" ht="28.5" x14ac:dyDescent="0.3">
      <c r="B1248" s="18">
        <v>1112</v>
      </c>
      <c r="C1248" s="19">
        <v>-1</v>
      </c>
      <c r="D1248" s="172" t="s">
        <v>2571</v>
      </c>
      <c r="E1248" s="141" t="s">
        <v>4026</v>
      </c>
      <c r="F1248" s="142" t="s">
        <v>7</v>
      </c>
      <c r="G1248" s="143" t="s">
        <v>323</v>
      </c>
      <c r="H1248" s="138">
        <v>3</v>
      </c>
      <c r="I1248" s="139">
        <v>1</v>
      </c>
      <c r="J1248" s="140">
        <v>3</v>
      </c>
      <c r="K1248" s="274"/>
      <c r="L1248" s="46"/>
      <c r="M1248" s="266" t="s">
        <v>3784</v>
      </c>
      <c r="N1248" s="235" t="s">
        <v>960</v>
      </c>
      <c r="O1248" s="77"/>
      <c r="Q1248" s="162" t="s">
        <v>1668</v>
      </c>
      <c r="R1248" s="167" t="s">
        <v>3303</v>
      </c>
      <c r="S1248" s="160">
        <v>752</v>
      </c>
      <c r="T1248" s="163">
        <v>1481</v>
      </c>
      <c r="U1248" s="164">
        <f t="shared" si="19"/>
        <v>729</v>
      </c>
      <c r="V1248" s="246"/>
      <c r="W1248" s="246"/>
    </row>
    <row r="1249" spans="2:23" ht="28.5" x14ac:dyDescent="0.3">
      <c r="B1249" s="18">
        <v>1112</v>
      </c>
      <c r="C1249" s="19">
        <v>-1</v>
      </c>
      <c r="D1249" s="172" t="s">
        <v>3218</v>
      </c>
      <c r="E1249" s="141" t="s">
        <v>4026</v>
      </c>
      <c r="F1249" s="142" t="s">
        <v>7</v>
      </c>
      <c r="G1249" s="143" t="s">
        <v>3219</v>
      </c>
      <c r="H1249" s="138">
        <v>3</v>
      </c>
      <c r="I1249" s="139">
        <v>1</v>
      </c>
      <c r="J1249" s="140">
        <v>3</v>
      </c>
      <c r="K1249" s="274"/>
      <c r="L1249" s="46"/>
      <c r="M1249" s="266" t="s">
        <v>3777</v>
      </c>
      <c r="N1249" s="235" t="s">
        <v>960</v>
      </c>
      <c r="O1249" s="77"/>
      <c r="Q1249" s="162" t="s">
        <v>5216</v>
      </c>
      <c r="R1249" s="167" t="s">
        <v>5176</v>
      </c>
      <c r="S1249" s="160">
        <v>1451</v>
      </c>
      <c r="T1249" s="163">
        <v>419</v>
      </c>
      <c r="U1249" s="164">
        <f t="shared" si="19"/>
        <v>-1032</v>
      </c>
      <c r="V1249" s="246"/>
      <c r="W1249" s="246"/>
    </row>
    <row r="1250" spans="2:23" ht="26.25" x14ac:dyDescent="0.3">
      <c r="B1250" s="18">
        <v>1112</v>
      </c>
      <c r="C1250" s="19">
        <v>-1</v>
      </c>
      <c r="D1250" s="172" t="s">
        <v>1773</v>
      </c>
      <c r="E1250" s="141" t="s">
        <v>4026</v>
      </c>
      <c r="F1250" s="142" t="s">
        <v>7</v>
      </c>
      <c r="G1250" s="143" t="s">
        <v>2308</v>
      </c>
      <c r="H1250" s="138">
        <v>3</v>
      </c>
      <c r="I1250" s="139">
        <v>1</v>
      </c>
      <c r="J1250" s="140">
        <v>3</v>
      </c>
      <c r="K1250" s="274"/>
      <c r="L1250" s="46"/>
      <c r="M1250" s="266" t="s">
        <v>3765</v>
      </c>
      <c r="N1250" s="234" t="s">
        <v>960</v>
      </c>
      <c r="O1250" s="77"/>
      <c r="Q1250" s="162" t="s">
        <v>1673</v>
      </c>
      <c r="R1250" s="167" t="s">
        <v>883</v>
      </c>
      <c r="S1250" s="160">
        <v>558</v>
      </c>
      <c r="T1250" s="163">
        <v>488</v>
      </c>
      <c r="U1250" s="164">
        <f t="shared" si="19"/>
        <v>-70</v>
      </c>
      <c r="V1250" s="246"/>
      <c r="W1250" s="246"/>
    </row>
    <row r="1251" spans="2:23" ht="26.25" x14ac:dyDescent="0.3">
      <c r="B1251" s="18">
        <v>1112</v>
      </c>
      <c r="C1251" s="19">
        <v>-1</v>
      </c>
      <c r="D1251" s="172" t="s">
        <v>4458</v>
      </c>
      <c r="E1251" s="141" t="s">
        <v>4026</v>
      </c>
      <c r="F1251" s="142" t="s">
        <v>7</v>
      </c>
      <c r="G1251" s="143" t="s">
        <v>206</v>
      </c>
      <c r="H1251" s="138">
        <v>3</v>
      </c>
      <c r="I1251" s="139">
        <v>1</v>
      </c>
      <c r="J1251" s="140">
        <v>3</v>
      </c>
      <c r="K1251" s="274"/>
      <c r="L1251" s="46"/>
      <c r="M1251" s="255" t="s">
        <v>4438</v>
      </c>
      <c r="N1251" s="235" t="s">
        <v>960</v>
      </c>
      <c r="O1251" s="77"/>
      <c r="Q1251" s="162" t="s">
        <v>4464</v>
      </c>
      <c r="R1251" s="167" t="s">
        <v>1848</v>
      </c>
      <c r="S1251" s="160">
        <v>1112</v>
      </c>
      <c r="T1251" s="163">
        <v>286</v>
      </c>
      <c r="U1251" s="164">
        <f t="shared" si="19"/>
        <v>-826</v>
      </c>
      <c r="V1251" s="246"/>
      <c r="W1251" s="246"/>
    </row>
    <row r="1252" spans="2:23" ht="26.25" x14ac:dyDescent="0.3">
      <c r="B1252" s="18">
        <v>1112</v>
      </c>
      <c r="C1252" s="19">
        <v>-1</v>
      </c>
      <c r="D1252" s="172" t="s">
        <v>2938</v>
      </c>
      <c r="E1252" s="141" t="s">
        <v>4026</v>
      </c>
      <c r="F1252" s="142" t="s">
        <v>7</v>
      </c>
      <c r="G1252" s="143" t="s">
        <v>2608</v>
      </c>
      <c r="H1252" s="138">
        <v>3</v>
      </c>
      <c r="I1252" s="139">
        <v>1</v>
      </c>
      <c r="J1252" s="140">
        <v>3</v>
      </c>
      <c r="K1252" s="274"/>
      <c r="L1252" s="46"/>
      <c r="M1252" s="266" t="s">
        <v>3763</v>
      </c>
      <c r="N1252" s="235" t="s">
        <v>960</v>
      </c>
      <c r="O1252" s="77"/>
      <c r="Q1252" s="162" t="s">
        <v>3567</v>
      </c>
      <c r="R1252" s="167" t="s">
        <v>3486</v>
      </c>
      <c r="S1252" s="160">
        <v>1112</v>
      </c>
      <c r="T1252" s="163">
        <v>1481</v>
      </c>
      <c r="U1252" s="164">
        <f t="shared" si="19"/>
        <v>369</v>
      </c>
      <c r="V1252" s="246"/>
      <c r="W1252" s="246"/>
    </row>
    <row r="1253" spans="2:23" ht="26.25" x14ac:dyDescent="0.3">
      <c r="B1253" s="18">
        <v>1112</v>
      </c>
      <c r="C1253" s="19">
        <v>-1</v>
      </c>
      <c r="D1253" s="172" t="s">
        <v>710</v>
      </c>
      <c r="E1253" s="141" t="s">
        <v>4026</v>
      </c>
      <c r="F1253" s="142" t="s">
        <v>7</v>
      </c>
      <c r="G1253" s="143" t="s">
        <v>3495</v>
      </c>
      <c r="H1253" s="138">
        <v>3</v>
      </c>
      <c r="I1253" s="139">
        <v>1</v>
      </c>
      <c r="J1253" s="140">
        <v>3</v>
      </c>
      <c r="K1253" s="274"/>
      <c r="L1253" s="46"/>
      <c r="M1253" s="266" t="s">
        <v>3775</v>
      </c>
      <c r="N1253" s="235" t="s">
        <v>960</v>
      </c>
      <c r="O1253" s="77"/>
      <c r="Q1253" s="162" t="s">
        <v>1674</v>
      </c>
      <c r="R1253" s="167" t="s">
        <v>973</v>
      </c>
      <c r="S1253" s="160">
        <v>610</v>
      </c>
      <c r="T1253" s="163">
        <v>134</v>
      </c>
      <c r="U1253" s="164">
        <f t="shared" si="19"/>
        <v>-476</v>
      </c>
      <c r="V1253" s="246"/>
      <c r="W1253" s="246"/>
    </row>
    <row r="1254" spans="2:23" ht="28.5" x14ac:dyDescent="0.3">
      <c r="B1254" s="18">
        <v>1112</v>
      </c>
      <c r="C1254" s="19">
        <v>-1</v>
      </c>
      <c r="D1254" s="172" t="s">
        <v>2273</v>
      </c>
      <c r="E1254" s="141" t="s">
        <v>4026</v>
      </c>
      <c r="F1254" s="142" t="s">
        <v>7</v>
      </c>
      <c r="G1254" s="143" t="s">
        <v>2304</v>
      </c>
      <c r="H1254" s="138">
        <v>3</v>
      </c>
      <c r="I1254" s="139">
        <v>1</v>
      </c>
      <c r="J1254" s="140">
        <v>3</v>
      </c>
      <c r="K1254" s="274"/>
      <c r="L1254" s="46"/>
      <c r="M1254" s="266" t="s">
        <v>3765</v>
      </c>
      <c r="N1254" s="234" t="s">
        <v>960</v>
      </c>
      <c r="O1254" s="97"/>
      <c r="Q1254" s="162" t="s">
        <v>1675</v>
      </c>
      <c r="R1254" s="167" t="s">
        <v>3355</v>
      </c>
      <c r="S1254" s="160">
        <v>1112</v>
      </c>
      <c r="T1254" s="163">
        <v>1481</v>
      </c>
      <c r="U1254" s="164">
        <f t="shared" si="19"/>
        <v>369</v>
      </c>
      <c r="V1254" s="246"/>
      <c r="W1254" s="246"/>
    </row>
    <row r="1255" spans="2:23" ht="26.25" x14ac:dyDescent="0.3">
      <c r="B1255" s="18">
        <v>1112</v>
      </c>
      <c r="C1255" s="19">
        <v>-1</v>
      </c>
      <c r="D1255" s="172" t="s">
        <v>2275</v>
      </c>
      <c r="E1255" s="141" t="s">
        <v>4026</v>
      </c>
      <c r="F1255" s="142" t="s">
        <v>7</v>
      </c>
      <c r="G1255" s="143" t="s">
        <v>2307</v>
      </c>
      <c r="H1255" s="138">
        <v>3</v>
      </c>
      <c r="I1255" s="139">
        <v>1</v>
      </c>
      <c r="J1255" s="140">
        <v>3</v>
      </c>
      <c r="K1255" s="274"/>
      <c r="L1255" s="46"/>
      <c r="M1255" s="266" t="s">
        <v>3765</v>
      </c>
      <c r="N1255" s="234" t="s">
        <v>960</v>
      </c>
      <c r="O1255" s="77"/>
      <c r="Q1255" s="162" t="s">
        <v>3883</v>
      </c>
      <c r="R1255" s="167" t="s">
        <v>3846</v>
      </c>
      <c r="S1255" s="161">
        <v>1451</v>
      </c>
      <c r="T1255" s="163">
        <v>40</v>
      </c>
      <c r="U1255" s="164">
        <f t="shared" si="19"/>
        <v>-1411</v>
      </c>
      <c r="V1255" s="246"/>
      <c r="W1255" s="246"/>
    </row>
    <row r="1256" spans="2:23" ht="26.25" x14ac:dyDescent="0.3">
      <c r="B1256" s="18">
        <v>1112</v>
      </c>
      <c r="C1256" s="19">
        <v>-1</v>
      </c>
      <c r="D1256" s="172" t="s">
        <v>2678</v>
      </c>
      <c r="E1256" s="141" t="s">
        <v>4026</v>
      </c>
      <c r="F1256" s="142" t="s">
        <v>7</v>
      </c>
      <c r="G1256" s="143" t="s">
        <v>2679</v>
      </c>
      <c r="H1256" s="138">
        <v>3</v>
      </c>
      <c r="I1256" s="139">
        <v>1</v>
      </c>
      <c r="J1256" s="140">
        <v>3</v>
      </c>
      <c r="K1256" s="274"/>
      <c r="L1256" s="46"/>
      <c r="M1256" s="255" t="s">
        <v>3776</v>
      </c>
      <c r="N1256" s="235" t="s">
        <v>960</v>
      </c>
      <c r="O1256" s="77"/>
      <c r="Q1256" s="162" t="s">
        <v>1679</v>
      </c>
      <c r="R1256" s="167" t="s">
        <v>2975</v>
      </c>
      <c r="S1256" s="161">
        <v>323</v>
      </c>
      <c r="T1256" s="163">
        <v>12</v>
      </c>
      <c r="U1256" s="164">
        <f t="shared" si="19"/>
        <v>-311</v>
      </c>
      <c r="V1256" s="246"/>
      <c r="W1256" s="246"/>
    </row>
    <row r="1257" spans="2:23" ht="28.5" x14ac:dyDescent="0.3">
      <c r="B1257" s="18">
        <v>1112</v>
      </c>
      <c r="C1257" s="19">
        <v>-1</v>
      </c>
      <c r="D1257" s="172" t="s">
        <v>4139</v>
      </c>
      <c r="E1257" s="141" t="s">
        <v>4026</v>
      </c>
      <c r="F1257" s="142" t="s">
        <v>7</v>
      </c>
      <c r="G1257" s="143" t="s">
        <v>323</v>
      </c>
      <c r="H1257" s="138">
        <v>3</v>
      </c>
      <c r="I1257" s="139">
        <v>1</v>
      </c>
      <c r="J1257" s="140">
        <v>3</v>
      </c>
      <c r="K1257" s="274"/>
      <c r="L1257" s="46"/>
      <c r="M1257" s="255" t="s">
        <v>4202</v>
      </c>
      <c r="N1257" s="235" t="s">
        <v>960</v>
      </c>
      <c r="O1257" s="77"/>
      <c r="Q1257" s="162" t="s">
        <v>1681</v>
      </c>
      <c r="R1257" s="167" t="s">
        <v>2391</v>
      </c>
      <c r="S1257" s="160">
        <v>16</v>
      </c>
      <c r="T1257" s="163">
        <v>1063</v>
      </c>
      <c r="U1257" s="164">
        <f t="shared" si="19"/>
        <v>1047</v>
      </c>
      <c r="V1257" s="246"/>
      <c r="W1257" s="246"/>
    </row>
    <row r="1258" spans="2:23" ht="26.25" x14ac:dyDescent="0.3">
      <c r="B1258" s="18">
        <v>1112</v>
      </c>
      <c r="C1258" s="19">
        <v>-1</v>
      </c>
      <c r="D1258" s="172" t="s">
        <v>5369</v>
      </c>
      <c r="E1258" s="141" t="s">
        <v>4026</v>
      </c>
      <c r="F1258" s="142" t="s">
        <v>7</v>
      </c>
      <c r="G1258" s="143" t="s">
        <v>323</v>
      </c>
      <c r="H1258" s="138">
        <v>3</v>
      </c>
      <c r="I1258" s="139">
        <v>1</v>
      </c>
      <c r="J1258" s="140">
        <v>3</v>
      </c>
      <c r="K1258" s="274"/>
      <c r="L1258" s="46"/>
      <c r="M1258" s="266" t="s">
        <v>5368</v>
      </c>
      <c r="N1258" s="234"/>
      <c r="O1258" s="77"/>
      <c r="Q1258" s="162" t="s">
        <v>3431</v>
      </c>
      <c r="R1258" s="167" t="s">
        <v>3373</v>
      </c>
      <c r="S1258" s="160">
        <v>1112</v>
      </c>
      <c r="T1258" s="163">
        <v>653</v>
      </c>
      <c r="U1258" s="164">
        <f t="shared" si="19"/>
        <v>-459</v>
      </c>
      <c r="V1258" s="246"/>
      <c r="W1258" s="246"/>
    </row>
    <row r="1259" spans="2:23" ht="26.25" x14ac:dyDescent="0.3">
      <c r="B1259" s="18">
        <v>1112</v>
      </c>
      <c r="C1259" s="19">
        <v>-1</v>
      </c>
      <c r="D1259" s="172" t="s">
        <v>3926</v>
      </c>
      <c r="E1259" s="141" t="s">
        <v>4026</v>
      </c>
      <c r="F1259" s="142" t="s">
        <v>7</v>
      </c>
      <c r="G1259" s="143" t="s">
        <v>3918</v>
      </c>
      <c r="H1259" s="138">
        <v>3</v>
      </c>
      <c r="I1259" s="139">
        <v>1</v>
      </c>
      <c r="J1259" s="140">
        <v>3</v>
      </c>
      <c r="K1259" s="274"/>
      <c r="L1259" s="46"/>
      <c r="M1259" s="255" t="s">
        <v>3922</v>
      </c>
      <c r="N1259" s="234" t="s">
        <v>960</v>
      </c>
      <c r="O1259" s="77"/>
      <c r="Q1259" s="162" t="s">
        <v>1683</v>
      </c>
      <c r="R1259" s="167" t="s">
        <v>999</v>
      </c>
      <c r="S1259" s="160">
        <v>1038</v>
      </c>
      <c r="T1259" s="163">
        <v>833</v>
      </c>
      <c r="U1259" s="164">
        <f t="shared" si="19"/>
        <v>-205</v>
      </c>
      <c r="V1259" s="246"/>
      <c r="W1259" s="246"/>
    </row>
    <row r="1260" spans="2:23" ht="26.25" x14ac:dyDescent="0.3">
      <c r="B1260" s="18">
        <v>1112</v>
      </c>
      <c r="C1260" s="19">
        <v>-1</v>
      </c>
      <c r="D1260" s="172" t="s">
        <v>3508</v>
      </c>
      <c r="E1260" s="141" t="s">
        <v>4026</v>
      </c>
      <c r="F1260" s="142" t="s">
        <v>7</v>
      </c>
      <c r="G1260" s="143" t="s">
        <v>323</v>
      </c>
      <c r="H1260" s="138">
        <v>3</v>
      </c>
      <c r="I1260" s="139">
        <v>1</v>
      </c>
      <c r="J1260" s="140">
        <v>3</v>
      </c>
      <c r="K1260" s="274"/>
      <c r="L1260" s="46"/>
      <c r="M1260" s="266" t="s">
        <v>3775</v>
      </c>
      <c r="N1260" s="235" t="s">
        <v>960</v>
      </c>
      <c r="O1260" s="97"/>
      <c r="Q1260" s="162" t="s">
        <v>1684</v>
      </c>
      <c r="R1260" s="167" t="s">
        <v>691</v>
      </c>
      <c r="S1260" s="160">
        <v>120</v>
      </c>
      <c r="T1260" s="163">
        <v>116</v>
      </c>
      <c r="U1260" s="164">
        <f t="shared" si="19"/>
        <v>-4</v>
      </c>
      <c r="V1260" s="246"/>
      <c r="W1260" s="246"/>
    </row>
    <row r="1261" spans="2:23" ht="26.25" x14ac:dyDescent="0.3">
      <c r="B1261" s="18">
        <v>1112</v>
      </c>
      <c r="C1261" s="19">
        <v>-1</v>
      </c>
      <c r="D1261" s="172" t="s">
        <v>3388</v>
      </c>
      <c r="E1261" s="141" t="s">
        <v>4026</v>
      </c>
      <c r="F1261" s="142" t="s">
        <v>7</v>
      </c>
      <c r="G1261" s="143" t="s">
        <v>3389</v>
      </c>
      <c r="H1261" s="138">
        <v>3</v>
      </c>
      <c r="I1261" s="139">
        <v>1</v>
      </c>
      <c r="J1261" s="140">
        <v>3</v>
      </c>
      <c r="K1261" s="274"/>
      <c r="L1261" s="46"/>
      <c r="M1261" s="255" t="s">
        <v>3761</v>
      </c>
      <c r="N1261" s="235" t="s">
        <v>960</v>
      </c>
      <c r="O1261" s="97"/>
      <c r="Q1261" s="162" t="s">
        <v>3075</v>
      </c>
      <c r="R1261" s="167" t="s">
        <v>3067</v>
      </c>
      <c r="S1261" s="160">
        <v>840</v>
      </c>
      <c r="T1261" s="163">
        <v>235</v>
      </c>
      <c r="U1261" s="164">
        <f t="shared" si="19"/>
        <v>-605</v>
      </c>
      <c r="V1261" s="246"/>
      <c r="W1261" s="246"/>
    </row>
    <row r="1262" spans="2:23" ht="26.25" x14ac:dyDescent="0.3">
      <c r="B1262" s="18">
        <v>1112</v>
      </c>
      <c r="C1262" s="19">
        <v>-1</v>
      </c>
      <c r="D1262" s="172" t="s">
        <v>4457</v>
      </c>
      <c r="E1262" s="141" t="s">
        <v>4026</v>
      </c>
      <c r="F1262" s="142" t="s">
        <v>7</v>
      </c>
      <c r="G1262" s="143" t="s">
        <v>1848</v>
      </c>
      <c r="H1262" s="138">
        <v>3</v>
      </c>
      <c r="I1262" s="139">
        <v>1</v>
      </c>
      <c r="J1262" s="140">
        <v>3</v>
      </c>
      <c r="K1262" s="274"/>
      <c r="L1262" s="46"/>
      <c r="M1262" s="255" t="s">
        <v>4438</v>
      </c>
      <c r="N1262" s="235" t="s">
        <v>960</v>
      </c>
      <c r="O1262" s="77"/>
      <c r="Q1262" s="162" t="s">
        <v>2809</v>
      </c>
      <c r="R1262" s="167" t="s">
        <v>2740</v>
      </c>
      <c r="S1262" s="161">
        <v>1451</v>
      </c>
      <c r="T1262" s="163">
        <v>74</v>
      </c>
      <c r="U1262" s="164">
        <f t="shared" si="19"/>
        <v>-1377</v>
      </c>
      <c r="V1262" s="246"/>
      <c r="W1262" s="246"/>
    </row>
    <row r="1263" spans="2:23" ht="28.5" x14ac:dyDescent="0.3">
      <c r="B1263" s="18">
        <v>1112</v>
      </c>
      <c r="C1263" s="19">
        <v>-1</v>
      </c>
      <c r="D1263" s="172" t="s">
        <v>3505</v>
      </c>
      <c r="E1263" s="141" t="s">
        <v>4026</v>
      </c>
      <c r="F1263" s="142" t="s">
        <v>7</v>
      </c>
      <c r="G1263" s="143" t="s">
        <v>3486</v>
      </c>
      <c r="H1263" s="138">
        <v>3</v>
      </c>
      <c r="I1263" s="139">
        <v>1</v>
      </c>
      <c r="J1263" s="140">
        <v>3</v>
      </c>
      <c r="K1263" s="274"/>
      <c r="L1263" s="46"/>
      <c r="M1263" s="255" t="s">
        <v>3779</v>
      </c>
      <c r="N1263" s="235" t="s">
        <v>960</v>
      </c>
      <c r="O1263" s="77"/>
      <c r="Q1263" s="162" t="s">
        <v>1689</v>
      </c>
      <c r="R1263" s="167" t="s">
        <v>1019</v>
      </c>
      <c r="S1263" s="160">
        <v>1038</v>
      </c>
      <c r="T1263" s="163">
        <v>408</v>
      </c>
      <c r="U1263" s="164">
        <f t="shared" si="19"/>
        <v>-630</v>
      </c>
      <c r="V1263" s="246"/>
      <c r="W1263" s="246"/>
    </row>
    <row r="1264" spans="2:23" ht="26.25" x14ac:dyDescent="0.3">
      <c r="B1264" s="18">
        <v>1112</v>
      </c>
      <c r="C1264" s="19">
        <v>-1</v>
      </c>
      <c r="D1264" s="172" t="s">
        <v>3372</v>
      </c>
      <c r="E1264" s="141" t="s">
        <v>4026</v>
      </c>
      <c r="F1264" s="142" t="s">
        <v>7</v>
      </c>
      <c r="G1264" s="143" t="s">
        <v>3373</v>
      </c>
      <c r="H1264" s="138">
        <v>3</v>
      </c>
      <c r="I1264" s="139">
        <v>1</v>
      </c>
      <c r="J1264" s="140">
        <v>3</v>
      </c>
      <c r="K1264" s="274"/>
      <c r="L1264" s="46"/>
      <c r="M1264" s="266" t="s">
        <v>3767</v>
      </c>
      <c r="N1264" s="234" t="s">
        <v>960</v>
      </c>
      <c r="O1264" s="77"/>
      <c r="Q1264" s="162" t="s">
        <v>4519</v>
      </c>
      <c r="R1264" s="167" t="s">
        <v>4495</v>
      </c>
      <c r="S1264" s="160">
        <v>1451</v>
      </c>
      <c r="T1264" s="163">
        <v>703</v>
      </c>
      <c r="U1264" s="164">
        <f t="shared" si="19"/>
        <v>-748</v>
      </c>
      <c r="V1264" s="246"/>
      <c r="W1264" s="246"/>
    </row>
    <row r="1265" spans="2:23" ht="26.25" x14ac:dyDescent="0.3">
      <c r="B1265" s="18">
        <v>1112</v>
      </c>
      <c r="C1265" s="19">
        <v>-1</v>
      </c>
      <c r="D1265" s="172" t="s">
        <v>4358</v>
      </c>
      <c r="E1265" s="141" t="s">
        <v>4026</v>
      </c>
      <c r="F1265" s="142" t="s">
        <v>7</v>
      </c>
      <c r="G1265" s="143" t="s">
        <v>4359</v>
      </c>
      <c r="H1265" s="138">
        <v>3</v>
      </c>
      <c r="I1265" s="139">
        <v>1</v>
      </c>
      <c r="J1265" s="140">
        <v>3</v>
      </c>
      <c r="K1265" s="274"/>
      <c r="L1265" s="46"/>
      <c r="M1265" s="255" t="s">
        <v>4613</v>
      </c>
      <c r="N1265" s="235" t="s">
        <v>960</v>
      </c>
      <c r="O1265" s="77"/>
      <c r="Q1265" s="162" t="s">
        <v>4159</v>
      </c>
      <c r="R1265" s="167" t="s">
        <v>4071</v>
      </c>
      <c r="S1265" s="160">
        <v>190</v>
      </c>
      <c r="T1265" s="163">
        <v>855</v>
      </c>
      <c r="U1265" s="164">
        <f t="shared" si="19"/>
        <v>665</v>
      </c>
      <c r="V1265" s="246"/>
      <c r="W1265" s="246"/>
    </row>
    <row r="1266" spans="2:23" ht="26.25" x14ac:dyDescent="0.3">
      <c r="B1266" s="18">
        <v>1112</v>
      </c>
      <c r="C1266" s="19">
        <v>-1</v>
      </c>
      <c r="D1266" s="172" t="s">
        <v>5150</v>
      </c>
      <c r="E1266" s="141" t="s">
        <v>4026</v>
      </c>
      <c r="F1266" s="142" t="s">
        <v>7</v>
      </c>
      <c r="G1266" s="143" t="s">
        <v>5151</v>
      </c>
      <c r="H1266" s="138">
        <v>3</v>
      </c>
      <c r="I1266" s="139">
        <v>1</v>
      </c>
      <c r="J1266" s="140">
        <v>3</v>
      </c>
      <c r="K1266" s="274"/>
      <c r="L1266" s="46"/>
      <c r="M1266" s="261" t="s">
        <v>5152</v>
      </c>
      <c r="N1266" s="235"/>
      <c r="O1266" s="97"/>
      <c r="Q1266" s="162" t="s">
        <v>2138</v>
      </c>
      <c r="R1266" s="167" t="s">
        <v>2900</v>
      </c>
      <c r="S1266" s="160">
        <v>924</v>
      </c>
      <c r="T1266" s="163">
        <v>616</v>
      </c>
      <c r="U1266" s="164">
        <f t="shared" si="19"/>
        <v>-308</v>
      </c>
      <c r="V1266" s="246"/>
      <c r="W1266" s="246"/>
    </row>
    <row r="1267" spans="2:23" ht="28.5" x14ac:dyDescent="0.3">
      <c r="B1267" s="18">
        <v>1112</v>
      </c>
      <c r="C1267" s="19">
        <v>-1</v>
      </c>
      <c r="D1267" s="172" t="s">
        <v>5375</v>
      </c>
      <c r="E1267" s="141" t="s">
        <v>4026</v>
      </c>
      <c r="F1267" s="142" t="s">
        <v>7</v>
      </c>
      <c r="G1267" s="143" t="s">
        <v>323</v>
      </c>
      <c r="H1267" s="138">
        <v>3</v>
      </c>
      <c r="I1267" s="139">
        <v>1</v>
      </c>
      <c r="J1267" s="140">
        <v>3</v>
      </c>
      <c r="K1267" s="274"/>
      <c r="L1267" s="46"/>
      <c r="M1267" s="255" t="s">
        <v>5409</v>
      </c>
      <c r="N1267" s="235"/>
      <c r="O1267" s="77"/>
      <c r="Q1267" s="162" t="s">
        <v>2917</v>
      </c>
      <c r="R1267" s="167" t="s">
        <v>1614</v>
      </c>
      <c r="S1267" s="160">
        <v>211</v>
      </c>
      <c r="T1267" s="163">
        <v>765</v>
      </c>
      <c r="U1267" s="164">
        <f t="shared" si="19"/>
        <v>554</v>
      </c>
      <c r="V1267" s="246"/>
      <c r="W1267" s="246"/>
    </row>
    <row r="1268" spans="2:23" ht="26.25" x14ac:dyDescent="0.3">
      <c r="B1268" s="18">
        <v>1112</v>
      </c>
      <c r="C1268" s="19">
        <v>-1</v>
      </c>
      <c r="D1268" s="172" t="s">
        <v>3370</v>
      </c>
      <c r="E1268" s="141" t="s">
        <v>4026</v>
      </c>
      <c r="F1268" s="142" t="s">
        <v>7</v>
      </c>
      <c r="G1268" s="143" t="s">
        <v>3371</v>
      </c>
      <c r="H1268" s="138">
        <v>3</v>
      </c>
      <c r="I1268" s="139">
        <v>1</v>
      </c>
      <c r="J1268" s="140">
        <v>3</v>
      </c>
      <c r="K1268" s="274"/>
      <c r="L1268" s="46"/>
      <c r="M1268" s="266" t="s">
        <v>3767</v>
      </c>
      <c r="N1268" s="234" t="s">
        <v>960</v>
      </c>
      <c r="O1268" s="77"/>
      <c r="Q1268" s="162" t="s">
        <v>3276</v>
      </c>
      <c r="R1268" s="167" t="s">
        <v>3210</v>
      </c>
      <c r="S1268" s="160">
        <v>558</v>
      </c>
      <c r="T1268" s="163">
        <v>451</v>
      </c>
      <c r="U1268" s="164">
        <f t="shared" si="19"/>
        <v>-107</v>
      </c>
      <c r="V1268" s="246"/>
      <c r="W1268" s="246"/>
    </row>
    <row r="1269" spans="2:23" ht="26.25" x14ac:dyDescent="0.3">
      <c r="B1269" s="18">
        <v>1112</v>
      </c>
      <c r="C1269" s="19">
        <v>-1</v>
      </c>
      <c r="D1269" s="172" t="s">
        <v>1216</v>
      </c>
      <c r="E1269" s="141" t="s">
        <v>4026</v>
      </c>
      <c r="F1269" s="142" t="s">
        <v>7</v>
      </c>
      <c r="G1269" s="143" t="s">
        <v>657</v>
      </c>
      <c r="H1269" s="138">
        <v>3</v>
      </c>
      <c r="I1269" s="139">
        <v>1</v>
      </c>
      <c r="J1269" s="140">
        <v>3</v>
      </c>
      <c r="K1269" s="274"/>
      <c r="L1269" s="46"/>
      <c r="M1269" s="261" t="s">
        <v>5152</v>
      </c>
      <c r="N1269" s="235"/>
      <c r="O1269" s="77"/>
      <c r="Q1269" s="162" t="s">
        <v>4177</v>
      </c>
      <c r="R1269" s="167" t="s">
        <v>4192</v>
      </c>
      <c r="S1269" s="160">
        <v>691</v>
      </c>
      <c r="T1269" s="163">
        <v>382</v>
      </c>
      <c r="U1269" s="164">
        <f t="shared" si="19"/>
        <v>-309</v>
      </c>
      <c r="V1269" s="246"/>
      <c r="W1269" s="246"/>
    </row>
    <row r="1270" spans="2:23" ht="28.5" x14ac:dyDescent="0.3">
      <c r="B1270" s="18">
        <v>1112</v>
      </c>
      <c r="C1270" s="19">
        <v>-1</v>
      </c>
      <c r="D1270" s="172" t="s">
        <v>4626</v>
      </c>
      <c r="E1270" s="141" t="s">
        <v>4026</v>
      </c>
      <c r="F1270" s="142" t="s">
        <v>7</v>
      </c>
      <c r="G1270" s="143" t="s">
        <v>2438</v>
      </c>
      <c r="H1270" s="138">
        <v>3</v>
      </c>
      <c r="I1270" s="139">
        <v>1</v>
      </c>
      <c r="J1270" s="140">
        <v>3</v>
      </c>
      <c r="K1270" s="274"/>
      <c r="L1270" s="46"/>
      <c r="M1270" s="266" t="s">
        <v>5494</v>
      </c>
      <c r="N1270" s="235"/>
      <c r="O1270" s="77"/>
      <c r="Q1270" s="162" t="s">
        <v>3884</v>
      </c>
      <c r="R1270" s="167" t="s">
        <v>3737</v>
      </c>
      <c r="S1270" s="160">
        <v>924</v>
      </c>
      <c r="T1270" s="163">
        <v>1136</v>
      </c>
      <c r="U1270" s="164">
        <f t="shared" si="19"/>
        <v>212</v>
      </c>
      <c r="V1270" s="246"/>
      <c r="W1270" s="246"/>
    </row>
    <row r="1271" spans="2:23" ht="26.25" x14ac:dyDescent="0.3">
      <c r="B1271" s="18">
        <v>1112</v>
      </c>
      <c r="C1271" s="19">
        <v>-1</v>
      </c>
      <c r="D1271" s="172" t="s">
        <v>3000</v>
      </c>
      <c r="E1271" s="141" t="s">
        <v>4026</v>
      </c>
      <c r="F1271" s="142" t="s">
        <v>7</v>
      </c>
      <c r="G1271" s="143" t="s">
        <v>323</v>
      </c>
      <c r="H1271" s="138">
        <v>3</v>
      </c>
      <c r="I1271" s="139">
        <v>1</v>
      </c>
      <c r="J1271" s="140">
        <v>3</v>
      </c>
      <c r="K1271" s="274"/>
      <c r="L1271" s="46"/>
      <c r="M1271" s="266" t="s">
        <v>3768</v>
      </c>
      <c r="N1271" s="234" t="s">
        <v>960</v>
      </c>
      <c r="O1271" s="77"/>
      <c r="Q1271" s="162" t="s">
        <v>1698</v>
      </c>
      <c r="R1271" s="167" t="s">
        <v>2887</v>
      </c>
      <c r="S1271" s="160">
        <v>1038</v>
      </c>
      <c r="T1271" s="163">
        <v>522</v>
      </c>
      <c r="U1271" s="164">
        <f t="shared" si="19"/>
        <v>-516</v>
      </c>
      <c r="V1271" s="246"/>
      <c r="W1271" s="246"/>
    </row>
    <row r="1272" spans="2:23" ht="26.25" x14ac:dyDescent="0.3">
      <c r="B1272" s="18">
        <v>1112</v>
      </c>
      <c r="C1272" s="19">
        <v>-1</v>
      </c>
      <c r="D1272" s="172" t="s">
        <v>5623</v>
      </c>
      <c r="E1272" s="141" t="s">
        <v>4026</v>
      </c>
      <c r="F1272" s="142" t="s">
        <v>7</v>
      </c>
      <c r="G1272" s="143" t="s">
        <v>4602</v>
      </c>
      <c r="H1272" s="138">
        <v>3</v>
      </c>
      <c r="I1272" s="139">
        <v>1</v>
      </c>
      <c r="J1272" s="140">
        <v>3</v>
      </c>
      <c r="K1272" s="274"/>
      <c r="L1272" s="46"/>
      <c r="M1272" s="266" t="s">
        <v>5679</v>
      </c>
      <c r="N1272" s="235"/>
      <c r="O1272" s="77"/>
      <c r="Q1272" s="162" t="s">
        <v>5333</v>
      </c>
      <c r="R1272" s="167" t="s">
        <v>5238</v>
      </c>
      <c r="S1272" s="160">
        <v>484</v>
      </c>
      <c r="T1272" s="163">
        <v>1063</v>
      </c>
      <c r="U1272" s="164">
        <f t="shared" si="19"/>
        <v>579</v>
      </c>
      <c r="V1272" s="246"/>
      <c r="W1272" s="246"/>
    </row>
    <row r="1273" spans="2:23" ht="26.25" x14ac:dyDescent="0.3">
      <c r="B1273" s="18">
        <v>1112</v>
      </c>
      <c r="C1273" s="19">
        <v>-1</v>
      </c>
      <c r="D1273" s="172" t="s">
        <v>3382</v>
      </c>
      <c r="E1273" s="141" t="s">
        <v>4026</v>
      </c>
      <c r="F1273" s="142" t="s">
        <v>7</v>
      </c>
      <c r="G1273" s="143" t="s">
        <v>1859</v>
      </c>
      <c r="H1273" s="138">
        <v>3</v>
      </c>
      <c r="I1273" s="139">
        <v>1</v>
      </c>
      <c r="J1273" s="140">
        <v>3</v>
      </c>
      <c r="K1273" s="274"/>
      <c r="L1273" s="46"/>
      <c r="M1273" s="255" t="s">
        <v>3780</v>
      </c>
      <c r="N1273" s="235" t="s">
        <v>960</v>
      </c>
      <c r="O1273" s="77"/>
      <c r="Q1273" s="162" t="s">
        <v>2545</v>
      </c>
      <c r="R1273" s="167" t="s">
        <v>2522</v>
      </c>
      <c r="S1273" s="160">
        <v>924</v>
      </c>
      <c r="T1273" s="163">
        <v>855</v>
      </c>
      <c r="U1273" s="164">
        <f t="shared" si="19"/>
        <v>-69</v>
      </c>
      <c r="V1273" s="246"/>
      <c r="W1273" s="246"/>
    </row>
    <row r="1274" spans="2:23" ht="26.25" x14ac:dyDescent="0.3">
      <c r="B1274" s="18">
        <v>1112</v>
      </c>
      <c r="C1274" s="19">
        <v>-1</v>
      </c>
      <c r="D1274" s="173" t="s">
        <v>5157</v>
      </c>
      <c r="E1274" s="144" t="s">
        <v>4026</v>
      </c>
      <c r="F1274" s="142" t="s">
        <v>7</v>
      </c>
      <c r="G1274" s="143" t="s">
        <v>5158</v>
      </c>
      <c r="H1274" s="138">
        <v>3</v>
      </c>
      <c r="I1274" s="139">
        <v>1</v>
      </c>
      <c r="J1274" s="140">
        <v>3</v>
      </c>
      <c r="K1274" s="274"/>
      <c r="L1274" s="46"/>
      <c r="M1274" s="261" t="s">
        <v>5152</v>
      </c>
      <c r="N1274" s="235"/>
      <c r="O1274" s="77"/>
      <c r="Q1274" s="162" t="s">
        <v>3338</v>
      </c>
      <c r="R1274" s="167" t="s">
        <v>323</v>
      </c>
      <c r="S1274" s="160">
        <v>78</v>
      </c>
      <c r="T1274" s="163">
        <v>653</v>
      </c>
      <c r="U1274" s="164">
        <f t="shared" si="19"/>
        <v>575</v>
      </c>
      <c r="V1274" s="246"/>
      <c r="W1274" s="246"/>
    </row>
    <row r="1275" spans="2:23" ht="26.25" x14ac:dyDescent="0.3">
      <c r="B1275" s="18">
        <v>1112</v>
      </c>
      <c r="C1275" s="19">
        <v>-1</v>
      </c>
      <c r="D1275" s="172" t="s">
        <v>2499</v>
      </c>
      <c r="E1275" s="141" t="s">
        <v>4026</v>
      </c>
      <c r="F1275" s="142" t="s">
        <v>7</v>
      </c>
      <c r="G1275" s="143" t="s">
        <v>2525</v>
      </c>
      <c r="H1275" s="138">
        <v>3</v>
      </c>
      <c r="I1275" s="139">
        <v>1</v>
      </c>
      <c r="J1275" s="140">
        <v>3</v>
      </c>
      <c r="K1275" s="274"/>
      <c r="L1275" s="46"/>
      <c r="M1275" s="266" t="s">
        <v>3774</v>
      </c>
      <c r="N1275" s="235" t="s">
        <v>960</v>
      </c>
      <c r="O1275" s="77"/>
      <c r="Q1275" s="162" t="s">
        <v>2810</v>
      </c>
      <c r="R1275" s="167" t="s">
        <v>323</v>
      </c>
      <c r="S1275" s="160">
        <v>1451</v>
      </c>
      <c r="T1275" s="163">
        <v>1335</v>
      </c>
      <c r="U1275" s="164">
        <f t="shared" si="19"/>
        <v>-116</v>
      </c>
      <c r="V1275" s="246"/>
      <c r="W1275" s="246"/>
    </row>
    <row r="1276" spans="2:23" ht="26.25" x14ac:dyDescent="0.3">
      <c r="B1276" s="18">
        <v>1112</v>
      </c>
      <c r="C1276" s="19">
        <v>-1</v>
      </c>
      <c r="D1276" s="172" t="s">
        <v>5147</v>
      </c>
      <c r="E1276" s="141" t="s">
        <v>4026</v>
      </c>
      <c r="F1276" s="142" t="s">
        <v>7</v>
      </c>
      <c r="G1276" s="143" t="s">
        <v>2155</v>
      </c>
      <c r="H1276" s="138">
        <v>3</v>
      </c>
      <c r="I1276" s="139">
        <v>1</v>
      </c>
      <c r="J1276" s="140">
        <v>3</v>
      </c>
      <c r="K1276" s="274"/>
      <c r="L1276" s="46"/>
      <c r="M1276" s="273" t="s">
        <v>5273</v>
      </c>
      <c r="N1276" s="235"/>
      <c r="O1276" s="77"/>
      <c r="Q1276" s="162" t="s">
        <v>2479</v>
      </c>
      <c r="R1276" s="167" t="s">
        <v>323</v>
      </c>
      <c r="S1276" s="160">
        <v>1311</v>
      </c>
      <c r="T1276" s="163">
        <v>1481</v>
      </c>
      <c r="U1276" s="164">
        <f t="shared" si="19"/>
        <v>170</v>
      </c>
      <c r="V1276" s="246"/>
      <c r="W1276" s="246"/>
    </row>
    <row r="1277" spans="2:23" ht="26.25" x14ac:dyDescent="0.3">
      <c r="B1277" s="18">
        <v>1112</v>
      </c>
      <c r="C1277" s="19">
        <v>-1</v>
      </c>
      <c r="D1277" s="172" t="s">
        <v>5621</v>
      </c>
      <c r="E1277" s="141" t="s">
        <v>4026</v>
      </c>
      <c r="F1277" s="142" t="s">
        <v>7</v>
      </c>
      <c r="G1277" s="143" t="s">
        <v>5622</v>
      </c>
      <c r="H1277" s="138">
        <v>3</v>
      </c>
      <c r="I1277" s="139">
        <v>1</v>
      </c>
      <c r="J1277" s="140">
        <v>3</v>
      </c>
      <c r="K1277" s="274"/>
      <c r="L1277" s="46"/>
      <c r="M1277" s="266" t="s">
        <v>5679</v>
      </c>
      <c r="N1277" s="235"/>
      <c r="O1277" s="77"/>
      <c r="Q1277" s="162" t="s">
        <v>1700</v>
      </c>
      <c r="R1277" s="167" t="s">
        <v>2286</v>
      </c>
      <c r="S1277" s="160">
        <v>224</v>
      </c>
      <c r="T1277" s="163">
        <v>562</v>
      </c>
      <c r="U1277" s="164">
        <f t="shared" si="19"/>
        <v>338</v>
      </c>
      <c r="V1277" s="246"/>
      <c r="W1277" s="246"/>
    </row>
    <row r="1278" spans="2:23" ht="26.25" x14ac:dyDescent="0.3">
      <c r="B1278" s="18">
        <v>1112</v>
      </c>
      <c r="C1278" s="19">
        <v>-1</v>
      </c>
      <c r="D1278" s="172" t="s">
        <v>1050</v>
      </c>
      <c r="E1278" s="141" t="s">
        <v>4026</v>
      </c>
      <c r="F1278" s="142" t="s">
        <v>7</v>
      </c>
      <c r="G1278" s="143" t="s">
        <v>5160</v>
      </c>
      <c r="H1278" s="138">
        <v>3</v>
      </c>
      <c r="I1278" s="139">
        <v>1</v>
      </c>
      <c r="J1278" s="140">
        <v>3</v>
      </c>
      <c r="K1278" s="274"/>
      <c r="L1278" s="46"/>
      <c r="M1278" s="261" t="s">
        <v>5152</v>
      </c>
      <c r="N1278" s="235"/>
      <c r="O1278" s="77"/>
      <c r="Q1278" s="162" t="s">
        <v>1702</v>
      </c>
      <c r="R1278" s="167" t="s">
        <v>3320</v>
      </c>
      <c r="S1278" s="160">
        <v>1311</v>
      </c>
      <c r="T1278" s="163">
        <v>1136</v>
      </c>
      <c r="U1278" s="164">
        <f t="shared" si="19"/>
        <v>-175</v>
      </c>
      <c r="V1278" s="246"/>
      <c r="W1278" s="246"/>
    </row>
    <row r="1279" spans="2:23" ht="26.25" x14ac:dyDescent="0.3">
      <c r="B1279" s="18">
        <v>1112</v>
      </c>
      <c r="C1279" s="19">
        <v>-1</v>
      </c>
      <c r="D1279" s="172" t="s">
        <v>4008</v>
      </c>
      <c r="E1279" s="141" t="s">
        <v>4026</v>
      </c>
      <c r="F1279" s="142" t="s">
        <v>7</v>
      </c>
      <c r="G1279" s="143" t="s">
        <v>4009</v>
      </c>
      <c r="H1279" s="138">
        <v>3</v>
      </c>
      <c r="I1279" s="139">
        <v>1</v>
      </c>
      <c r="J1279" s="140">
        <v>3</v>
      </c>
      <c r="K1279" s="274"/>
      <c r="L1279" s="46"/>
      <c r="M1279" s="266" t="s">
        <v>4006</v>
      </c>
      <c r="N1279" s="235" t="s">
        <v>960</v>
      </c>
      <c r="O1279" s="77"/>
      <c r="Q1279" s="162" t="s">
        <v>2644</v>
      </c>
      <c r="R1279" s="167" t="s">
        <v>323</v>
      </c>
      <c r="S1279" s="160">
        <v>645</v>
      </c>
      <c r="T1279" s="163">
        <v>1136</v>
      </c>
      <c r="U1279" s="164">
        <f t="shared" si="19"/>
        <v>491</v>
      </c>
      <c r="V1279" s="246"/>
      <c r="W1279" s="246"/>
    </row>
    <row r="1280" spans="2:23" ht="26.25" x14ac:dyDescent="0.3">
      <c r="B1280" s="18">
        <v>1112</v>
      </c>
      <c r="C1280" s="19">
        <v>-1</v>
      </c>
      <c r="D1280" s="172" t="s">
        <v>4369</v>
      </c>
      <c r="E1280" s="141" t="s">
        <v>4026</v>
      </c>
      <c r="F1280" s="142" t="s">
        <v>7</v>
      </c>
      <c r="G1280" s="143" t="s">
        <v>323</v>
      </c>
      <c r="H1280" s="138">
        <v>3</v>
      </c>
      <c r="I1280" s="139">
        <v>1</v>
      </c>
      <c r="J1280" s="140">
        <v>3</v>
      </c>
      <c r="K1280" s="274"/>
      <c r="L1280" s="46"/>
      <c r="M1280" s="266" t="s">
        <v>4363</v>
      </c>
      <c r="N1280" s="235" t="s">
        <v>960</v>
      </c>
      <c r="O1280" s="77"/>
      <c r="Q1280" s="162" t="s">
        <v>1703</v>
      </c>
      <c r="R1280" s="167" t="s">
        <v>1448</v>
      </c>
      <c r="S1280" s="160">
        <v>588</v>
      </c>
      <c r="T1280" s="163">
        <v>616</v>
      </c>
      <c r="U1280" s="164">
        <f t="shared" si="19"/>
        <v>28</v>
      </c>
      <c r="V1280" s="246"/>
      <c r="W1280" s="246"/>
    </row>
    <row r="1281" spans="2:23" ht="26.25" x14ac:dyDescent="0.3">
      <c r="B1281" s="18">
        <v>1112</v>
      </c>
      <c r="C1281" s="19">
        <v>-1</v>
      </c>
      <c r="D1281" s="172" t="s">
        <v>4143</v>
      </c>
      <c r="E1281" s="141" t="s">
        <v>4026</v>
      </c>
      <c r="F1281" s="142" t="s">
        <v>7</v>
      </c>
      <c r="G1281" s="143" t="s">
        <v>323</v>
      </c>
      <c r="H1281" s="138">
        <v>3</v>
      </c>
      <c r="I1281" s="139">
        <v>1</v>
      </c>
      <c r="J1281" s="140">
        <v>3</v>
      </c>
      <c r="K1281" s="274"/>
      <c r="L1281" s="46"/>
      <c r="M1281" s="255" t="s">
        <v>4202</v>
      </c>
      <c r="N1281" s="235" t="s">
        <v>960</v>
      </c>
      <c r="O1281" s="77"/>
      <c r="Q1281" s="162" t="s">
        <v>1710</v>
      </c>
      <c r="R1281" s="167" t="s">
        <v>206</v>
      </c>
      <c r="S1281" s="160">
        <v>1038</v>
      </c>
      <c r="T1281" s="163">
        <v>1136</v>
      </c>
      <c r="U1281" s="164">
        <f t="shared" si="19"/>
        <v>98</v>
      </c>
      <c r="V1281" s="246"/>
      <c r="W1281" s="246"/>
    </row>
    <row r="1282" spans="2:23" ht="26.25" x14ac:dyDescent="0.3">
      <c r="B1282" s="18">
        <v>1112</v>
      </c>
      <c r="C1282" s="19">
        <v>-1</v>
      </c>
      <c r="D1282" s="172" t="s">
        <v>4991</v>
      </c>
      <c r="E1282" s="141" t="s">
        <v>4026</v>
      </c>
      <c r="F1282" s="142" t="s">
        <v>7</v>
      </c>
      <c r="G1282" s="143" t="s">
        <v>4992</v>
      </c>
      <c r="H1282" s="138">
        <v>3</v>
      </c>
      <c r="I1282" s="139">
        <v>1</v>
      </c>
      <c r="J1282" s="140">
        <v>3</v>
      </c>
      <c r="K1282" s="274"/>
      <c r="L1282" s="46"/>
      <c r="M1282" s="255" t="s">
        <v>5026</v>
      </c>
      <c r="N1282" s="234"/>
      <c r="O1282" s="77"/>
      <c r="Q1282" s="162" t="s">
        <v>4235</v>
      </c>
      <c r="R1282" s="167" t="s">
        <v>323</v>
      </c>
      <c r="S1282" s="160">
        <v>520</v>
      </c>
      <c r="T1282" s="163">
        <v>1481</v>
      </c>
      <c r="U1282" s="164">
        <f t="shared" si="19"/>
        <v>961</v>
      </c>
      <c r="V1282" s="246"/>
      <c r="W1282" s="246"/>
    </row>
    <row r="1283" spans="2:23" ht="26.25" x14ac:dyDescent="0.3">
      <c r="B1283" s="18">
        <v>1112</v>
      </c>
      <c r="C1283" s="19">
        <v>-1</v>
      </c>
      <c r="D1283" s="172" t="s">
        <v>5918</v>
      </c>
      <c r="E1283" s="141" t="s">
        <v>4026</v>
      </c>
      <c r="F1283" s="142" t="s">
        <v>7</v>
      </c>
      <c r="G1283" s="143" t="s">
        <v>323</v>
      </c>
      <c r="H1283" s="138">
        <v>3</v>
      </c>
      <c r="I1283" s="139">
        <v>1</v>
      </c>
      <c r="J1283" s="140">
        <v>3</v>
      </c>
      <c r="K1283" s="274"/>
      <c r="L1283" s="46"/>
      <c r="M1283" s="255" t="s">
        <v>5921</v>
      </c>
      <c r="N1283" s="235"/>
      <c r="O1283" s="77"/>
      <c r="Q1283" s="162" t="s">
        <v>4520</v>
      </c>
      <c r="R1283" s="167" t="s">
        <v>323</v>
      </c>
      <c r="S1283" s="160">
        <v>272</v>
      </c>
      <c r="T1283" s="163">
        <v>322</v>
      </c>
      <c r="U1283" s="164">
        <f t="shared" si="19"/>
        <v>50</v>
      </c>
      <c r="V1283" s="246"/>
      <c r="W1283" s="246"/>
    </row>
    <row r="1284" spans="2:23" ht="26.25" x14ac:dyDescent="0.3">
      <c r="B1284" s="18">
        <v>1112</v>
      </c>
      <c r="C1284" s="19">
        <v>-1</v>
      </c>
      <c r="D1284" s="172" t="s">
        <v>1548</v>
      </c>
      <c r="E1284" s="141" t="s">
        <v>4026</v>
      </c>
      <c r="F1284" s="142" t="s">
        <v>7</v>
      </c>
      <c r="G1284" s="143" t="s">
        <v>5161</v>
      </c>
      <c r="H1284" s="138">
        <v>3</v>
      </c>
      <c r="I1284" s="139">
        <v>1</v>
      </c>
      <c r="J1284" s="140">
        <v>3</v>
      </c>
      <c r="K1284" s="274"/>
      <c r="L1284" s="46"/>
      <c r="M1284" s="261" t="s">
        <v>5152</v>
      </c>
      <c r="N1284" s="235"/>
      <c r="O1284" s="77"/>
      <c r="Q1284" s="162" t="s">
        <v>2253</v>
      </c>
      <c r="R1284" s="167" t="s">
        <v>2592</v>
      </c>
      <c r="S1284" s="161">
        <v>558</v>
      </c>
      <c r="T1284" s="163">
        <v>20</v>
      </c>
      <c r="U1284" s="164">
        <f t="shared" si="19"/>
        <v>-538</v>
      </c>
      <c r="V1284" s="246"/>
      <c r="W1284" s="246"/>
    </row>
    <row r="1285" spans="2:23" ht="26.25" x14ac:dyDescent="0.3">
      <c r="B1285" s="18">
        <v>1112</v>
      </c>
      <c r="C1285" s="19">
        <v>-1</v>
      </c>
      <c r="D1285" s="172" t="s">
        <v>2680</v>
      </c>
      <c r="E1285" s="141" t="s">
        <v>4026</v>
      </c>
      <c r="F1285" s="142" t="s">
        <v>7</v>
      </c>
      <c r="G1285" s="143" t="s">
        <v>2302</v>
      </c>
      <c r="H1285" s="138">
        <v>3</v>
      </c>
      <c r="I1285" s="139">
        <v>1</v>
      </c>
      <c r="J1285" s="140">
        <v>3</v>
      </c>
      <c r="K1285" s="274"/>
      <c r="L1285" s="46"/>
      <c r="M1285" s="255" t="s">
        <v>3776</v>
      </c>
      <c r="N1285" s="235" t="s">
        <v>960</v>
      </c>
      <c r="O1285" s="77"/>
      <c r="Q1285" s="162" t="s">
        <v>1711</v>
      </c>
      <c r="R1285" s="167" t="s">
        <v>323</v>
      </c>
      <c r="S1285" s="160">
        <v>368</v>
      </c>
      <c r="T1285" s="163">
        <v>1136</v>
      </c>
      <c r="U1285" s="164">
        <f t="shared" si="19"/>
        <v>768</v>
      </c>
      <c r="V1285" s="246"/>
      <c r="W1285" s="246"/>
    </row>
    <row r="1286" spans="2:23" ht="26.25" x14ac:dyDescent="0.3">
      <c r="B1286" s="18">
        <v>1112</v>
      </c>
      <c r="C1286" s="19">
        <v>-1</v>
      </c>
      <c r="D1286" s="172" t="s">
        <v>5800</v>
      </c>
      <c r="E1286" s="141" t="s">
        <v>4026</v>
      </c>
      <c r="F1286" s="142" t="s">
        <v>7</v>
      </c>
      <c r="G1286" s="143" t="s">
        <v>3171</v>
      </c>
      <c r="H1286" s="138">
        <v>3</v>
      </c>
      <c r="I1286" s="139">
        <v>1</v>
      </c>
      <c r="J1286" s="140">
        <v>3</v>
      </c>
      <c r="K1286" s="274"/>
      <c r="L1286" s="46"/>
      <c r="M1286" s="266" t="s">
        <v>5798</v>
      </c>
      <c r="N1286" s="253"/>
      <c r="O1286" s="77"/>
      <c r="Q1286" s="162" t="s">
        <v>5895</v>
      </c>
      <c r="R1286" s="167" t="s">
        <v>1890</v>
      </c>
      <c r="S1286" s="160">
        <v>1311</v>
      </c>
      <c r="T1286" s="163">
        <v>703</v>
      </c>
      <c r="U1286" s="164">
        <f t="shared" si="19"/>
        <v>-608</v>
      </c>
      <c r="V1286" s="246"/>
      <c r="W1286" s="246"/>
    </row>
    <row r="1287" spans="2:23" ht="26.25" x14ac:dyDescent="0.3">
      <c r="B1287" s="18">
        <v>1112</v>
      </c>
      <c r="C1287" s="19">
        <v>-1</v>
      </c>
      <c r="D1287" s="172" t="s">
        <v>3064</v>
      </c>
      <c r="E1287" s="141" t="s">
        <v>4026</v>
      </c>
      <c r="F1287" s="142" t="s">
        <v>7</v>
      </c>
      <c r="G1287" s="143" t="s">
        <v>3065</v>
      </c>
      <c r="H1287" s="138">
        <v>3</v>
      </c>
      <c r="I1287" s="139">
        <v>1</v>
      </c>
      <c r="J1287" s="140">
        <v>3</v>
      </c>
      <c r="K1287" s="274"/>
      <c r="L1287" s="46"/>
      <c r="M1287" s="255" t="s">
        <v>3781</v>
      </c>
      <c r="N1287" s="235" t="s">
        <v>960</v>
      </c>
      <c r="O1287" s="77"/>
      <c r="Q1287" s="162" t="s">
        <v>4400</v>
      </c>
      <c r="R1287" s="167" t="s">
        <v>4359</v>
      </c>
      <c r="S1287" s="160">
        <v>1112</v>
      </c>
      <c r="T1287" s="163">
        <v>119</v>
      </c>
      <c r="U1287" s="164">
        <f t="shared" ref="U1287:U1350" si="20">IFERROR(IF(T1287=0,"New",T1287-S1287),"New")</f>
        <v>-993</v>
      </c>
      <c r="V1287" s="246"/>
      <c r="W1287" s="246"/>
    </row>
    <row r="1288" spans="2:23" ht="26.25" x14ac:dyDescent="0.3">
      <c r="B1288" s="18">
        <v>1112</v>
      </c>
      <c r="C1288" s="19">
        <v>-1</v>
      </c>
      <c r="D1288" s="172" t="s">
        <v>1406</v>
      </c>
      <c r="E1288" s="141" t="s">
        <v>4026</v>
      </c>
      <c r="F1288" s="142" t="s">
        <v>7</v>
      </c>
      <c r="G1288" s="143" t="s">
        <v>323</v>
      </c>
      <c r="H1288" s="138">
        <v>3</v>
      </c>
      <c r="I1288" s="139">
        <v>1</v>
      </c>
      <c r="J1288" s="140">
        <v>3</v>
      </c>
      <c r="K1288" s="274"/>
      <c r="L1288" s="46"/>
      <c r="M1288" s="266" t="s">
        <v>4002</v>
      </c>
      <c r="N1288" s="235" t="s">
        <v>960</v>
      </c>
      <c r="O1288" s="77"/>
      <c r="Q1288" s="162" t="s">
        <v>4330</v>
      </c>
      <c r="R1288" s="167" t="s">
        <v>1169</v>
      </c>
      <c r="S1288" s="160">
        <v>1451</v>
      </c>
      <c r="T1288" s="163">
        <v>855</v>
      </c>
      <c r="U1288" s="164">
        <f t="shared" si="20"/>
        <v>-596</v>
      </c>
      <c r="V1288" s="246"/>
      <c r="W1288" s="246"/>
    </row>
    <row r="1289" spans="2:23" ht="26.25" x14ac:dyDescent="0.3">
      <c r="B1289" s="18">
        <v>1112</v>
      </c>
      <c r="C1289" s="19">
        <v>-1</v>
      </c>
      <c r="D1289" s="172" t="s">
        <v>4357</v>
      </c>
      <c r="E1289" s="141" t="s">
        <v>4026</v>
      </c>
      <c r="F1289" s="142" t="s">
        <v>7</v>
      </c>
      <c r="G1289" s="143" t="s">
        <v>323</v>
      </c>
      <c r="H1289" s="138">
        <v>3</v>
      </c>
      <c r="I1289" s="139">
        <v>1</v>
      </c>
      <c r="J1289" s="140">
        <v>3</v>
      </c>
      <c r="K1289" s="274"/>
      <c r="L1289" s="46"/>
      <c r="M1289" s="255" t="s">
        <v>4613</v>
      </c>
      <c r="N1289" s="235" t="s">
        <v>960</v>
      </c>
      <c r="O1289" s="77"/>
      <c r="Q1289" s="162" t="s">
        <v>1714</v>
      </c>
      <c r="R1289" s="167" t="s">
        <v>3175</v>
      </c>
      <c r="S1289" s="160">
        <v>58</v>
      </c>
      <c r="T1289" s="163">
        <v>1481</v>
      </c>
      <c r="U1289" s="164">
        <f t="shared" si="20"/>
        <v>1423</v>
      </c>
      <c r="V1289" s="246"/>
      <c r="W1289" s="246"/>
    </row>
    <row r="1290" spans="2:23" ht="26.25" x14ac:dyDescent="0.3">
      <c r="B1290" s="18">
        <v>1112</v>
      </c>
      <c r="C1290" s="19">
        <v>-1</v>
      </c>
      <c r="D1290" s="172" t="s">
        <v>3970</v>
      </c>
      <c r="E1290" s="141" t="s">
        <v>4026</v>
      </c>
      <c r="F1290" s="142" t="s">
        <v>7</v>
      </c>
      <c r="G1290" s="143" t="s">
        <v>206</v>
      </c>
      <c r="H1290" s="138">
        <v>3</v>
      </c>
      <c r="I1290" s="139">
        <v>1</v>
      </c>
      <c r="J1290" s="140">
        <v>3</v>
      </c>
      <c r="K1290" s="274"/>
      <c r="L1290" s="46"/>
      <c r="M1290" s="266" t="s">
        <v>3968</v>
      </c>
      <c r="N1290" s="234" t="s">
        <v>960</v>
      </c>
      <c r="O1290" s="77"/>
      <c r="Q1290" s="162" t="s">
        <v>2645</v>
      </c>
      <c r="R1290" s="167" t="s">
        <v>2599</v>
      </c>
      <c r="S1290" s="160">
        <v>691</v>
      </c>
      <c r="T1290" s="163">
        <v>1063</v>
      </c>
      <c r="U1290" s="164">
        <f t="shared" si="20"/>
        <v>372</v>
      </c>
      <c r="V1290" s="246"/>
      <c r="W1290" s="246"/>
    </row>
    <row r="1291" spans="2:23" ht="26.25" x14ac:dyDescent="0.3">
      <c r="B1291" s="18">
        <v>1112</v>
      </c>
      <c r="C1291" s="19">
        <v>-1</v>
      </c>
      <c r="D1291" s="172" t="s">
        <v>4004</v>
      </c>
      <c r="E1291" s="141" t="s">
        <v>4026</v>
      </c>
      <c r="F1291" s="142" t="s">
        <v>7</v>
      </c>
      <c r="G1291" s="143" t="s">
        <v>323</v>
      </c>
      <c r="H1291" s="138">
        <v>3</v>
      </c>
      <c r="I1291" s="139">
        <v>1</v>
      </c>
      <c r="J1291" s="140">
        <v>3</v>
      </c>
      <c r="K1291" s="274"/>
      <c r="L1291" s="46"/>
      <c r="M1291" s="266" t="s">
        <v>4002</v>
      </c>
      <c r="N1291" s="235" t="s">
        <v>960</v>
      </c>
      <c r="O1291" s="77"/>
      <c r="Q1291" s="162" t="s">
        <v>1715</v>
      </c>
      <c r="R1291" s="167" t="s">
        <v>4194</v>
      </c>
      <c r="S1291" s="160">
        <v>691</v>
      </c>
      <c r="T1291" s="163">
        <v>1481</v>
      </c>
      <c r="U1291" s="164">
        <f t="shared" si="20"/>
        <v>790</v>
      </c>
      <c r="V1291" s="246"/>
      <c r="W1291" s="246"/>
    </row>
    <row r="1292" spans="2:23" ht="26.25" x14ac:dyDescent="0.3">
      <c r="B1292" s="18">
        <v>1112</v>
      </c>
      <c r="C1292" s="19">
        <v>-1</v>
      </c>
      <c r="D1292" s="172" t="s">
        <v>5459</v>
      </c>
      <c r="E1292" s="141" t="s">
        <v>4026</v>
      </c>
      <c r="F1292" s="142" t="s">
        <v>7</v>
      </c>
      <c r="G1292" s="143" t="s">
        <v>5460</v>
      </c>
      <c r="H1292" s="138">
        <v>3</v>
      </c>
      <c r="I1292" s="139">
        <v>1</v>
      </c>
      <c r="J1292" s="140">
        <v>3</v>
      </c>
      <c r="K1292" s="274"/>
      <c r="L1292" s="46"/>
      <c r="M1292" s="266" t="s">
        <v>5452</v>
      </c>
      <c r="N1292" s="253"/>
      <c r="O1292" s="77"/>
      <c r="Q1292" s="162" t="s">
        <v>1716</v>
      </c>
      <c r="R1292" s="167" t="s">
        <v>1780</v>
      </c>
      <c r="S1292" s="160">
        <v>1451</v>
      </c>
      <c r="T1292" s="163">
        <v>190</v>
      </c>
      <c r="U1292" s="164">
        <f t="shared" si="20"/>
        <v>-1261</v>
      </c>
      <c r="V1292" s="246"/>
      <c r="W1292" s="246"/>
    </row>
    <row r="1293" spans="2:23" ht="26.25" x14ac:dyDescent="0.3">
      <c r="B1293" s="18">
        <v>1112</v>
      </c>
      <c r="C1293" s="19">
        <v>-1</v>
      </c>
      <c r="D1293" s="172" t="s">
        <v>2569</v>
      </c>
      <c r="E1293" s="141" t="s">
        <v>4026</v>
      </c>
      <c r="F1293" s="142" t="s">
        <v>7</v>
      </c>
      <c r="G1293" s="143" t="s">
        <v>410</v>
      </c>
      <c r="H1293" s="138">
        <v>3</v>
      </c>
      <c r="I1293" s="139">
        <v>1</v>
      </c>
      <c r="J1293" s="140">
        <v>3</v>
      </c>
      <c r="K1293" s="274"/>
      <c r="L1293" s="46"/>
      <c r="M1293" s="266" t="s">
        <v>3764</v>
      </c>
      <c r="N1293" s="235" t="s">
        <v>960</v>
      </c>
      <c r="O1293" s="77"/>
      <c r="Q1293" s="162" t="s">
        <v>3042</v>
      </c>
      <c r="R1293" s="167" t="s">
        <v>2302</v>
      </c>
      <c r="S1293" s="160">
        <v>339</v>
      </c>
      <c r="T1293" s="163">
        <v>940</v>
      </c>
      <c r="U1293" s="164">
        <f t="shared" si="20"/>
        <v>601</v>
      </c>
      <c r="V1293" s="246"/>
      <c r="W1293" s="246"/>
    </row>
    <row r="1294" spans="2:23" ht="26.25" x14ac:dyDescent="0.3">
      <c r="B1294" s="18">
        <v>1112</v>
      </c>
      <c r="C1294" s="19">
        <v>-1</v>
      </c>
      <c r="D1294" s="172" t="s">
        <v>2676</v>
      </c>
      <c r="E1294" s="141" t="s">
        <v>4026</v>
      </c>
      <c r="F1294" s="142" t="s">
        <v>7</v>
      </c>
      <c r="G1294" s="143" t="s">
        <v>2677</v>
      </c>
      <c r="H1294" s="138">
        <v>3</v>
      </c>
      <c r="I1294" s="139">
        <v>1</v>
      </c>
      <c r="J1294" s="140">
        <v>3</v>
      </c>
      <c r="K1294" s="274"/>
      <c r="L1294" s="46"/>
      <c r="M1294" s="255" t="s">
        <v>3776</v>
      </c>
      <c r="N1294" s="235" t="s">
        <v>960</v>
      </c>
      <c r="O1294" s="77"/>
      <c r="Q1294" s="162" t="s">
        <v>4236</v>
      </c>
      <c r="R1294" s="167" t="s">
        <v>194</v>
      </c>
      <c r="S1294" s="160">
        <v>167</v>
      </c>
      <c r="T1294" s="163">
        <v>211</v>
      </c>
      <c r="U1294" s="164">
        <f t="shared" si="20"/>
        <v>44</v>
      </c>
      <c r="V1294" s="246"/>
      <c r="W1294" s="246"/>
    </row>
    <row r="1295" spans="2:23" ht="26.25" x14ac:dyDescent="0.3">
      <c r="B1295" s="18">
        <v>1112</v>
      </c>
      <c r="C1295" s="19">
        <v>-1</v>
      </c>
      <c r="D1295" s="172" t="s">
        <v>3387</v>
      </c>
      <c r="E1295" s="141" t="s">
        <v>4026</v>
      </c>
      <c r="F1295" s="142" t="s">
        <v>7</v>
      </c>
      <c r="G1295" s="143" t="s">
        <v>2302</v>
      </c>
      <c r="H1295" s="138">
        <v>3</v>
      </c>
      <c r="I1295" s="139">
        <v>1</v>
      </c>
      <c r="J1295" s="140">
        <v>3</v>
      </c>
      <c r="K1295" s="274"/>
      <c r="L1295" s="46"/>
      <c r="M1295" s="255" t="s">
        <v>3761</v>
      </c>
      <c r="N1295" s="235" t="s">
        <v>960</v>
      </c>
      <c r="O1295" s="77"/>
      <c r="Q1295" s="162" t="s">
        <v>3277</v>
      </c>
      <c r="R1295" s="167" t="s">
        <v>3207</v>
      </c>
      <c r="S1295" s="160">
        <v>840</v>
      </c>
      <c r="T1295" s="163">
        <v>562</v>
      </c>
      <c r="U1295" s="164">
        <f t="shared" si="20"/>
        <v>-278</v>
      </c>
      <c r="V1295" s="246"/>
      <c r="W1295" s="246"/>
    </row>
    <row r="1296" spans="2:23" ht="31.5" x14ac:dyDescent="0.3">
      <c r="B1296" s="18">
        <v>1112</v>
      </c>
      <c r="C1296" s="19">
        <v>-1</v>
      </c>
      <c r="D1296" s="172" t="s">
        <v>2671</v>
      </c>
      <c r="E1296" s="141" t="s">
        <v>4026</v>
      </c>
      <c r="F1296" s="142" t="s">
        <v>7</v>
      </c>
      <c r="G1296" s="143" t="s">
        <v>2672</v>
      </c>
      <c r="H1296" s="138">
        <v>3</v>
      </c>
      <c r="I1296" s="139">
        <v>1</v>
      </c>
      <c r="J1296" s="140">
        <v>3</v>
      </c>
      <c r="K1296" s="274"/>
      <c r="L1296" s="46"/>
      <c r="M1296" s="255" t="s">
        <v>3776</v>
      </c>
      <c r="N1296" s="235" t="s">
        <v>960</v>
      </c>
      <c r="O1296" s="77"/>
      <c r="Q1296" s="162" t="s">
        <v>5217</v>
      </c>
      <c r="R1296" s="167" t="s">
        <v>5151</v>
      </c>
      <c r="S1296" s="160">
        <v>1112</v>
      </c>
      <c r="T1296" s="163">
        <v>703</v>
      </c>
      <c r="U1296" s="164">
        <f t="shared" si="20"/>
        <v>-409</v>
      </c>
      <c r="V1296" s="246"/>
      <c r="W1296" s="246"/>
    </row>
    <row r="1297" spans="2:23" ht="26.25" x14ac:dyDescent="0.3">
      <c r="B1297" s="18">
        <v>1112</v>
      </c>
      <c r="C1297" s="19">
        <v>-1</v>
      </c>
      <c r="D1297" s="172" t="s">
        <v>3509</v>
      </c>
      <c r="E1297" s="141" t="s">
        <v>4026</v>
      </c>
      <c r="F1297" s="142" t="s">
        <v>7</v>
      </c>
      <c r="G1297" s="143" t="s">
        <v>323</v>
      </c>
      <c r="H1297" s="138">
        <v>3</v>
      </c>
      <c r="I1297" s="139">
        <v>1</v>
      </c>
      <c r="J1297" s="140">
        <v>3</v>
      </c>
      <c r="K1297" s="274"/>
      <c r="L1297" s="46"/>
      <c r="M1297" s="266" t="s">
        <v>3775</v>
      </c>
      <c r="N1297" s="235" t="s">
        <v>960</v>
      </c>
      <c r="O1297" s="77"/>
      <c r="Q1297" s="162" t="s">
        <v>2480</v>
      </c>
      <c r="R1297" s="167" t="s">
        <v>2439</v>
      </c>
      <c r="S1297" s="160">
        <v>1311</v>
      </c>
      <c r="T1297" s="163">
        <v>940</v>
      </c>
      <c r="U1297" s="164">
        <f t="shared" si="20"/>
        <v>-371</v>
      </c>
      <c r="V1297" s="246"/>
      <c r="W1297" s="246"/>
    </row>
    <row r="1298" spans="2:23" ht="26.25" x14ac:dyDescent="0.3">
      <c r="B1298" s="18">
        <v>1112</v>
      </c>
      <c r="C1298" s="19">
        <v>-1</v>
      </c>
      <c r="D1298" s="172" t="s">
        <v>1664</v>
      </c>
      <c r="E1298" s="141" t="s">
        <v>4026</v>
      </c>
      <c r="F1298" s="142" t="s">
        <v>7</v>
      </c>
      <c r="G1298" s="143" t="s">
        <v>1665</v>
      </c>
      <c r="H1298" s="138">
        <v>3</v>
      </c>
      <c r="I1298" s="139">
        <v>2</v>
      </c>
      <c r="J1298" s="140">
        <v>1.5</v>
      </c>
      <c r="K1298" s="274"/>
      <c r="L1298" s="46"/>
      <c r="M1298" s="266" t="s">
        <v>4263</v>
      </c>
      <c r="N1298" s="234" t="s">
        <v>4597</v>
      </c>
      <c r="O1298" s="77"/>
      <c r="Q1298" s="162" t="s">
        <v>2254</v>
      </c>
      <c r="R1298" s="167" t="s">
        <v>2215</v>
      </c>
      <c r="S1298" s="160">
        <v>691</v>
      </c>
      <c r="T1298" s="163">
        <v>1063</v>
      </c>
      <c r="U1298" s="164">
        <f t="shared" si="20"/>
        <v>372</v>
      </c>
      <c r="V1298" s="246"/>
      <c r="W1298" s="246"/>
    </row>
    <row r="1299" spans="2:23" ht="26.25" x14ac:dyDescent="0.3">
      <c r="B1299" s="18">
        <v>1112</v>
      </c>
      <c r="C1299" s="19">
        <v>-1</v>
      </c>
      <c r="D1299" s="172" t="s">
        <v>1917</v>
      </c>
      <c r="E1299" s="141" t="s">
        <v>4026</v>
      </c>
      <c r="F1299" s="142" t="s">
        <v>7</v>
      </c>
      <c r="G1299" s="143" t="s">
        <v>1918</v>
      </c>
      <c r="H1299" s="138">
        <v>3</v>
      </c>
      <c r="I1299" s="139">
        <v>2</v>
      </c>
      <c r="J1299" s="140">
        <v>1.5</v>
      </c>
      <c r="K1299" s="274"/>
      <c r="L1299" s="46"/>
      <c r="M1299" s="266" t="s">
        <v>5493</v>
      </c>
      <c r="N1299" s="234"/>
      <c r="O1299" s="77"/>
      <c r="Q1299" s="162" t="s">
        <v>2255</v>
      </c>
      <c r="R1299" s="167" t="s">
        <v>3063</v>
      </c>
      <c r="S1299" s="160">
        <v>1038</v>
      </c>
      <c r="T1299" s="163">
        <v>488</v>
      </c>
      <c r="U1299" s="164">
        <f t="shared" si="20"/>
        <v>-550</v>
      </c>
      <c r="V1299" s="246"/>
      <c r="W1299" s="246"/>
    </row>
    <row r="1300" spans="2:23" ht="26.25" x14ac:dyDescent="0.3">
      <c r="B1300" s="18">
        <v>1112</v>
      </c>
      <c r="C1300" s="19">
        <v>-1</v>
      </c>
      <c r="D1300" s="172" t="s">
        <v>1997</v>
      </c>
      <c r="E1300" s="141" t="s">
        <v>4026</v>
      </c>
      <c r="F1300" s="142" t="s">
        <v>7</v>
      </c>
      <c r="G1300" s="143" t="s">
        <v>3133</v>
      </c>
      <c r="H1300" s="138">
        <v>3</v>
      </c>
      <c r="I1300" s="139">
        <v>2</v>
      </c>
      <c r="J1300" s="140">
        <v>1.5</v>
      </c>
      <c r="K1300" s="274"/>
      <c r="L1300" s="46"/>
      <c r="M1300" s="266" t="s">
        <v>6417</v>
      </c>
      <c r="N1300" s="234" t="s">
        <v>960</v>
      </c>
      <c r="O1300" s="77"/>
      <c r="Q1300" s="162" t="s">
        <v>2646</v>
      </c>
      <c r="R1300" s="167" t="s">
        <v>3574</v>
      </c>
      <c r="S1300" s="160">
        <v>96</v>
      </c>
      <c r="T1300" s="163">
        <v>940</v>
      </c>
      <c r="U1300" s="164">
        <f t="shared" si="20"/>
        <v>844</v>
      </c>
      <c r="V1300" s="246"/>
      <c r="W1300" s="246"/>
    </row>
    <row r="1301" spans="2:23" ht="26.25" x14ac:dyDescent="0.3">
      <c r="B1301" s="18">
        <v>1112</v>
      </c>
      <c r="C1301" s="19">
        <v>-1</v>
      </c>
      <c r="D1301" s="172" t="s">
        <v>1941</v>
      </c>
      <c r="E1301" s="141" t="s">
        <v>4026</v>
      </c>
      <c r="F1301" s="142" t="s">
        <v>7</v>
      </c>
      <c r="G1301" s="143" t="s">
        <v>26</v>
      </c>
      <c r="H1301" s="138">
        <v>3</v>
      </c>
      <c r="I1301" s="139">
        <v>2</v>
      </c>
      <c r="J1301" s="140">
        <v>1.5</v>
      </c>
      <c r="K1301" s="274"/>
      <c r="L1301" s="46"/>
      <c r="M1301" s="266" t="s">
        <v>4262</v>
      </c>
      <c r="N1301" s="234" t="s">
        <v>960</v>
      </c>
      <c r="O1301" s="77"/>
      <c r="Q1301" s="162" t="s">
        <v>2811</v>
      </c>
      <c r="R1301" s="167" t="s">
        <v>323</v>
      </c>
      <c r="S1301" s="161">
        <v>1451</v>
      </c>
      <c r="T1301" s="163">
        <v>79</v>
      </c>
      <c r="U1301" s="164">
        <f t="shared" si="20"/>
        <v>-1372</v>
      </c>
      <c r="V1301" s="246"/>
      <c r="W1301" s="246"/>
    </row>
    <row r="1302" spans="2:23" ht="26.25" x14ac:dyDescent="0.3">
      <c r="B1302" s="18">
        <v>1112</v>
      </c>
      <c r="C1302" s="19">
        <v>-1</v>
      </c>
      <c r="D1302" s="172" t="s">
        <v>1680</v>
      </c>
      <c r="E1302" s="141" t="s">
        <v>4026</v>
      </c>
      <c r="F1302" s="142" t="s">
        <v>7</v>
      </c>
      <c r="G1302" s="143" t="s">
        <v>3119</v>
      </c>
      <c r="H1302" s="138">
        <v>3</v>
      </c>
      <c r="I1302" s="139">
        <v>2</v>
      </c>
      <c r="J1302" s="140">
        <v>1.5</v>
      </c>
      <c r="K1302" s="274"/>
      <c r="L1302" s="46"/>
      <c r="M1302" s="266" t="s">
        <v>4254</v>
      </c>
      <c r="N1302" s="234"/>
      <c r="O1302" s="77"/>
      <c r="Q1302" s="162" t="s">
        <v>2812</v>
      </c>
      <c r="R1302" s="167" t="s">
        <v>2746</v>
      </c>
      <c r="S1302" s="160">
        <v>1451</v>
      </c>
      <c r="T1302" s="163">
        <v>1481</v>
      </c>
      <c r="U1302" s="164">
        <f t="shared" si="20"/>
        <v>30</v>
      </c>
      <c r="V1302" s="246"/>
      <c r="W1302" s="246"/>
    </row>
    <row r="1303" spans="2:23" ht="26.25" x14ac:dyDescent="0.3">
      <c r="B1303" s="18">
        <v>1112</v>
      </c>
      <c r="C1303" s="19">
        <v>-1</v>
      </c>
      <c r="D1303" s="172" t="s">
        <v>2769</v>
      </c>
      <c r="E1303" s="141" t="s">
        <v>4026</v>
      </c>
      <c r="F1303" s="142" t="s">
        <v>7</v>
      </c>
      <c r="G1303" s="143" t="s">
        <v>2770</v>
      </c>
      <c r="H1303" s="138">
        <v>3</v>
      </c>
      <c r="I1303" s="139">
        <v>2</v>
      </c>
      <c r="J1303" s="140">
        <v>1.5</v>
      </c>
      <c r="K1303" s="274"/>
      <c r="L1303" s="46"/>
      <c r="M1303" s="266" t="s">
        <v>3771</v>
      </c>
      <c r="N1303" s="234" t="s">
        <v>960</v>
      </c>
      <c r="O1303" s="77"/>
      <c r="Q1303" s="162" t="s">
        <v>5424</v>
      </c>
      <c r="R1303" s="167" t="s">
        <v>323</v>
      </c>
      <c r="S1303" s="160">
        <v>1112</v>
      </c>
      <c r="T1303" s="163">
        <v>1335</v>
      </c>
      <c r="U1303" s="164">
        <f t="shared" si="20"/>
        <v>223</v>
      </c>
      <c r="V1303" s="246"/>
      <c r="W1303" s="246"/>
    </row>
    <row r="1304" spans="2:23" ht="26.25" x14ac:dyDescent="0.3">
      <c r="B1304" s="18">
        <v>1112</v>
      </c>
      <c r="C1304" s="19">
        <v>-1</v>
      </c>
      <c r="D1304" s="172" t="s">
        <v>1864</v>
      </c>
      <c r="E1304" s="141" t="s">
        <v>4026</v>
      </c>
      <c r="F1304" s="142" t="s">
        <v>7</v>
      </c>
      <c r="G1304" s="143" t="s">
        <v>1865</v>
      </c>
      <c r="H1304" s="138">
        <v>3</v>
      </c>
      <c r="I1304" s="139">
        <v>2</v>
      </c>
      <c r="J1304" s="140">
        <v>1.5</v>
      </c>
      <c r="K1304" s="274"/>
      <c r="L1304" s="46"/>
      <c r="M1304" s="266" t="s">
        <v>3831</v>
      </c>
      <c r="N1304" s="234" t="s">
        <v>3800</v>
      </c>
      <c r="O1304" s="77"/>
      <c r="Q1304" s="162" t="s">
        <v>1718</v>
      </c>
      <c r="R1304" s="167" t="s">
        <v>2652</v>
      </c>
      <c r="S1304" s="160">
        <v>610</v>
      </c>
      <c r="T1304" s="163">
        <v>224</v>
      </c>
      <c r="U1304" s="164">
        <f t="shared" si="20"/>
        <v>-386</v>
      </c>
      <c r="V1304" s="246"/>
      <c r="W1304" s="246"/>
    </row>
    <row r="1305" spans="2:23" ht="26.25" x14ac:dyDescent="0.3">
      <c r="B1305" s="18">
        <v>1112</v>
      </c>
      <c r="C1305" s="19">
        <v>-1</v>
      </c>
      <c r="D1305" s="172" t="s">
        <v>1725</v>
      </c>
      <c r="E1305" s="141" t="s">
        <v>4026</v>
      </c>
      <c r="F1305" s="142" t="s">
        <v>7</v>
      </c>
      <c r="G1305" s="143" t="s">
        <v>1726</v>
      </c>
      <c r="H1305" s="138">
        <v>3</v>
      </c>
      <c r="I1305" s="139">
        <v>2</v>
      </c>
      <c r="J1305" s="140">
        <v>1.5</v>
      </c>
      <c r="K1305" s="274"/>
      <c r="L1305" s="46"/>
      <c r="M1305" s="266" t="s">
        <v>3769</v>
      </c>
      <c r="N1305" s="268" t="s">
        <v>960</v>
      </c>
      <c r="O1305" s="77"/>
      <c r="Q1305" s="162" t="s">
        <v>1719</v>
      </c>
      <c r="R1305" s="167" t="s">
        <v>2923</v>
      </c>
      <c r="S1305" s="160">
        <v>1311</v>
      </c>
      <c r="T1305" s="163">
        <v>1335</v>
      </c>
      <c r="U1305" s="164">
        <f t="shared" si="20"/>
        <v>24</v>
      </c>
      <c r="V1305" s="246"/>
      <c r="W1305" s="246"/>
    </row>
    <row r="1306" spans="2:23" ht="26.25" x14ac:dyDescent="0.3">
      <c r="B1306" s="18">
        <v>1112</v>
      </c>
      <c r="C1306" s="19">
        <v>-1</v>
      </c>
      <c r="D1306" s="172" t="s">
        <v>1241</v>
      </c>
      <c r="E1306" s="141" t="s">
        <v>4026</v>
      </c>
      <c r="F1306" s="142" t="s">
        <v>7</v>
      </c>
      <c r="G1306" s="143" t="s">
        <v>715</v>
      </c>
      <c r="H1306" s="138">
        <v>3</v>
      </c>
      <c r="I1306" s="139">
        <v>2</v>
      </c>
      <c r="J1306" s="140">
        <v>1.5</v>
      </c>
      <c r="K1306" s="274"/>
      <c r="L1306" s="46"/>
      <c r="M1306" s="266" t="s">
        <v>5669</v>
      </c>
      <c r="N1306" s="234" t="s">
        <v>5970</v>
      </c>
      <c r="O1306" s="77"/>
      <c r="Q1306" s="162" t="s">
        <v>1721</v>
      </c>
      <c r="R1306" s="167" t="s">
        <v>470</v>
      </c>
      <c r="S1306" s="160">
        <v>135</v>
      </c>
      <c r="T1306" s="163">
        <v>653</v>
      </c>
      <c r="U1306" s="164">
        <f t="shared" si="20"/>
        <v>518</v>
      </c>
      <c r="V1306" s="246"/>
      <c r="W1306" s="246"/>
    </row>
    <row r="1307" spans="2:23" ht="26.25" x14ac:dyDescent="0.3">
      <c r="B1307" s="18">
        <v>1112</v>
      </c>
      <c r="C1307" s="19">
        <v>-1</v>
      </c>
      <c r="D1307" s="172" t="s">
        <v>1870</v>
      </c>
      <c r="E1307" s="141" t="s">
        <v>4026</v>
      </c>
      <c r="F1307" s="142" t="s">
        <v>7</v>
      </c>
      <c r="G1307" s="143" t="s">
        <v>323</v>
      </c>
      <c r="H1307" s="138">
        <v>3</v>
      </c>
      <c r="I1307" s="139">
        <v>2</v>
      </c>
      <c r="J1307" s="140">
        <v>1.5</v>
      </c>
      <c r="K1307" s="274"/>
      <c r="L1307" s="46"/>
      <c r="M1307" s="266" t="s">
        <v>4124</v>
      </c>
      <c r="N1307" s="234"/>
      <c r="O1307" s="77"/>
      <c r="Q1307" s="162" t="s">
        <v>1723</v>
      </c>
      <c r="R1307" s="167" t="s">
        <v>559</v>
      </c>
      <c r="S1307" s="160">
        <v>452</v>
      </c>
      <c r="T1307" s="163">
        <v>593</v>
      </c>
      <c r="U1307" s="164">
        <f t="shared" si="20"/>
        <v>141</v>
      </c>
      <c r="V1307" s="246"/>
      <c r="W1307" s="246"/>
    </row>
    <row r="1308" spans="2:23" ht="28.5" x14ac:dyDescent="0.3">
      <c r="B1308" s="18">
        <v>1112</v>
      </c>
      <c r="C1308" s="19">
        <v>-1</v>
      </c>
      <c r="D1308" s="172" t="s">
        <v>1648</v>
      </c>
      <c r="E1308" s="141" t="s">
        <v>4026</v>
      </c>
      <c r="F1308" s="142" t="s">
        <v>7</v>
      </c>
      <c r="G1308" s="143" t="s">
        <v>1649</v>
      </c>
      <c r="H1308" s="138">
        <v>3</v>
      </c>
      <c r="I1308" s="139">
        <v>2</v>
      </c>
      <c r="J1308" s="140">
        <v>1.5</v>
      </c>
      <c r="K1308" s="274"/>
      <c r="L1308" s="46"/>
      <c r="M1308" s="255" t="s">
        <v>6418</v>
      </c>
      <c r="N1308" s="235"/>
      <c r="O1308" s="77"/>
      <c r="Q1308" s="162" t="s">
        <v>1724</v>
      </c>
      <c r="R1308" s="167" t="s">
        <v>1545</v>
      </c>
      <c r="S1308" s="160">
        <v>1038</v>
      </c>
      <c r="T1308" s="163">
        <v>1063</v>
      </c>
      <c r="U1308" s="164">
        <f t="shared" si="20"/>
        <v>25</v>
      </c>
      <c r="V1308" s="246"/>
      <c r="W1308" s="246"/>
    </row>
    <row r="1309" spans="2:23" ht="26.25" x14ac:dyDescent="0.3">
      <c r="B1309" s="18">
        <v>1112</v>
      </c>
      <c r="C1309" s="19">
        <v>-1</v>
      </c>
      <c r="D1309" s="172" t="s">
        <v>2577</v>
      </c>
      <c r="E1309" s="141" t="s">
        <v>4026</v>
      </c>
      <c r="F1309" s="142" t="s">
        <v>7</v>
      </c>
      <c r="G1309" s="143" t="s">
        <v>323</v>
      </c>
      <c r="H1309" s="138">
        <v>3</v>
      </c>
      <c r="I1309" s="139">
        <v>2</v>
      </c>
      <c r="J1309" s="140">
        <v>1.5</v>
      </c>
      <c r="K1309" s="274"/>
      <c r="L1309" s="46"/>
      <c r="M1309" s="266" t="s">
        <v>3772</v>
      </c>
      <c r="N1309" s="234" t="s">
        <v>960</v>
      </c>
      <c r="O1309" s="77"/>
      <c r="Q1309" s="162" t="s">
        <v>1727</v>
      </c>
      <c r="R1309" s="167" t="s">
        <v>366</v>
      </c>
      <c r="S1309" s="160">
        <v>190</v>
      </c>
      <c r="T1309" s="163">
        <v>522</v>
      </c>
      <c r="U1309" s="164">
        <f t="shared" si="20"/>
        <v>332</v>
      </c>
      <c r="V1309" s="246"/>
      <c r="W1309" s="246"/>
    </row>
    <row r="1310" spans="2:23" ht="26.25" x14ac:dyDescent="0.3">
      <c r="B1310" s="18">
        <v>1112</v>
      </c>
      <c r="C1310" s="19">
        <v>-1</v>
      </c>
      <c r="D1310" s="172" t="s">
        <v>2370</v>
      </c>
      <c r="E1310" s="141" t="s">
        <v>4026</v>
      </c>
      <c r="F1310" s="142" t="s">
        <v>7</v>
      </c>
      <c r="G1310" s="143" t="s">
        <v>2438</v>
      </c>
      <c r="H1310" s="138">
        <v>3</v>
      </c>
      <c r="I1310" s="139">
        <v>2</v>
      </c>
      <c r="J1310" s="140">
        <v>1.5</v>
      </c>
      <c r="K1310" s="274"/>
      <c r="L1310" s="46"/>
      <c r="M1310" s="266" t="s">
        <v>6419</v>
      </c>
      <c r="N1310" s="234" t="s">
        <v>960</v>
      </c>
      <c r="O1310" s="77"/>
      <c r="Q1310" s="162" t="s">
        <v>1729</v>
      </c>
      <c r="R1310" s="167" t="s">
        <v>2513</v>
      </c>
      <c r="S1310" s="160">
        <v>645</v>
      </c>
      <c r="T1310" s="163">
        <v>270</v>
      </c>
      <c r="U1310" s="164">
        <f t="shared" si="20"/>
        <v>-375</v>
      </c>
      <c r="V1310" s="246"/>
      <c r="W1310" s="246"/>
    </row>
    <row r="1311" spans="2:23" ht="26.25" x14ac:dyDescent="0.3">
      <c r="B1311" s="18">
        <v>1112</v>
      </c>
      <c r="C1311" s="19">
        <v>-1</v>
      </c>
      <c r="D1311" s="172" t="s">
        <v>2947</v>
      </c>
      <c r="E1311" s="141" t="s">
        <v>4026</v>
      </c>
      <c r="F1311" s="142" t="s">
        <v>7</v>
      </c>
      <c r="G1311" s="143" t="s">
        <v>323</v>
      </c>
      <c r="H1311" s="138">
        <v>3</v>
      </c>
      <c r="I1311" s="139">
        <v>2</v>
      </c>
      <c r="J1311" s="140">
        <v>1.5</v>
      </c>
      <c r="K1311" s="274"/>
      <c r="L1311" s="46"/>
      <c r="M1311" s="266" t="s">
        <v>3773</v>
      </c>
      <c r="N1311" s="234" t="s">
        <v>960</v>
      </c>
      <c r="O1311" s="77"/>
      <c r="Q1311" s="162" t="s">
        <v>4331</v>
      </c>
      <c r="R1311" s="167" t="s">
        <v>4276</v>
      </c>
      <c r="S1311" s="160">
        <v>1451</v>
      </c>
      <c r="T1311" s="163">
        <v>562</v>
      </c>
      <c r="U1311" s="164">
        <f t="shared" si="20"/>
        <v>-889</v>
      </c>
      <c r="V1311" s="246"/>
      <c r="W1311" s="246"/>
    </row>
    <row r="1312" spans="2:23" ht="26.25" x14ac:dyDescent="0.3">
      <c r="B1312" s="18">
        <v>1112</v>
      </c>
      <c r="C1312" s="19">
        <v>-1</v>
      </c>
      <c r="D1312" s="172" t="s">
        <v>2944</v>
      </c>
      <c r="E1312" s="141" t="s">
        <v>4026</v>
      </c>
      <c r="F1312" s="142" t="s">
        <v>7</v>
      </c>
      <c r="G1312" s="143" t="s">
        <v>2945</v>
      </c>
      <c r="H1312" s="138">
        <v>3</v>
      </c>
      <c r="I1312" s="139">
        <v>2</v>
      </c>
      <c r="J1312" s="140">
        <v>1.5</v>
      </c>
      <c r="K1312" s="274"/>
      <c r="L1312" s="46"/>
      <c r="M1312" s="266" t="s">
        <v>4249</v>
      </c>
      <c r="N1312" s="234" t="s">
        <v>960</v>
      </c>
      <c r="O1312" s="77"/>
      <c r="Q1312" s="162" t="s">
        <v>4332</v>
      </c>
      <c r="R1312" s="167" t="s">
        <v>2836</v>
      </c>
      <c r="S1312" s="160">
        <v>1311</v>
      </c>
      <c r="T1312" s="163">
        <v>338</v>
      </c>
      <c r="U1312" s="164">
        <f t="shared" si="20"/>
        <v>-973</v>
      </c>
      <c r="V1312" s="246"/>
      <c r="W1312" s="246"/>
    </row>
    <row r="1313" spans="2:23" ht="26.25" x14ac:dyDescent="0.3">
      <c r="B1313" s="18">
        <v>1112</v>
      </c>
      <c r="C1313" s="19">
        <v>-1</v>
      </c>
      <c r="D1313" s="172" t="s">
        <v>3976</v>
      </c>
      <c r="E1313" s="141" t="s">
        <v>4026</v>
      </c>
      <c r="F1313" s="142" t="s">
        <v>7</v>
      </c>
      <c r="G1313" s="143" t="s">
        <v>5619</v>
      </c>
      <c r="H1313" s="138">
        <v>3</v>
      </c>
      <c r="I1313" s="139">
        <v>2</v>
      </c>
      <c r="J1313" s="140">
        <v>1.5</v>
      </c>
      <c r="K1313" s="274"/>
      <c r="L1313" s="46"/>
      <c r="M1313" s="266" t="s">
        <v>5678</v>
      </c>
      <c r="N1313" s="234" t="s">
        <v>960</v>
      </c>
      <c r="O1313" s="77"/>
      <c r="Q1313" s="162" t="s">
        <v>2693</v>
      </c>
      <c r="R1313" s="167" t="s">
        <v>2668</v>
      </c>
      <c r="S1313" s="160">
        <v>418</v>
      </c>
      <c r="T1313" s="163">
        <v>1335</v>
      </c>
      <c r="U1313" s="164">
        <f t="shared" si="20"/>
        <v>917</v>
      </c>
      <c r="V1313" s="246"/>
      <c r="W1313" s="246"/>
    </row>
    <row r="1314" spans="2:23" ht="26.25" x14ac:dyDescent="0.3">
      <c r="B1314" s="18">
        <v>1112</v>
      </c>
      <c r="C1314" s="19">
        <v>-1</v>
      </c>
      <c r="D1314" s="172" t="s">
        <v>3021</v>
      </c>
      <c r="E1314" s="141" t="s">
        <v>4026</v>
      </c>
      <c r="F1314" s="142" t="s">
        <v>7</v>
      </c>
      <c r="G1314" s="143" t="s">
        <v>3022</v>
      </c>
      <c r="H1314" s="138">
        <v>3</v>
      </c>
      <c r="I1314" s="139">
        <v>2</v>
      </c>
      <c r="J1314" s="140">
        <v>1.5</v>
      </c>
      <c r="K1314" s="274"/>
      <c r="L1314" s="46"/>
      <c r="M1314" s="266" t="s">
        <v>3770</v>
      </c>
      <c r="N1314" s="234" t="s">
        <v>960</v>
      </c>
      <c r="O1314" s="77"/>
      <c r="Q1314" s="162" t="s">
        <v>4333</v>
      </c>
      <c r="R1314" s="167" t="s">
        <v>4298</v>
      </c>
      <c r="S1314" s="160">
        <v>418</v>
      </c>
      <c r="T1314" s="163">
        <v>1136</v>
      </c>
      <c r="U1314" s="164">
        <f t="shared" si="20"/>
        <v>718</v>
      </c>
      <c r="V1314" s="246"/>
      <c r="W1314" s="246"/>
    </row>
    <row r="1315" spans="2:23" ht="26.25" x14ac:dyDescent="0.3">
      <c r="B1315" s="18">
        <v>1112</v>
      </c>
      <c r="C1315" s="19">
        <v>-1</v>
      </c>
      <c r="D1315" s="172" t="s">
        <v>3322</v>
      </c>
      <c r="E1315" s="141" t="s">
        <v>4026</v>
      </c>
      <c r="F1315" s="142" t="s">
        <v>7</v>
      </c>
      <c r="G1315" s="143" t="s">
        <v>206</v>
      </c>
      <c r="H1315" s="138">
        <v>3</v>
      </c>
      <c r="I1315" s="139">
        <v>2</v>
      </c>
      <c r="J1315" s="140">
        <v>1.5</v>
      </c>
      <c r="K1315" s="274"/>
      <c r="L1315" s="46"/>
      <c r="M1315" s="266" t="s">
        <v>5865</v>
      </c>
      <c r="N1315" s="234" t="s">
        <v>960</v>
      </c>
      <c r="O1315" s="77"/>
      <c r="Q1315" s="162" t="s">
        <v>1731</v>
      </c>
      <c r="R1315" s="167" t="s">
        <v>423</v>
      </c>
      <c r="S1315" s="160">
        <v>42</v>
      </c>
      <c r="T1315" s="163">
        <v>1481</v>
      </c>
      <c r="U1315" s="164">
        <f t="shared" si="20"/>
        <v>1439</v>
      </c>
      <c r="V1315" s="246"/>
      <c r="W1315" s="246"/>
    </row>
    <row r="1316" spans="2:23" ht="26.25" x14ac:dyDescent="0.3">
      <c r="B1316" s="18">
        <v>1112</v>
      </c>
      <c r="C1316" s="19">
        <v>-1</v>
      </c>
      <c r="D1316" s="172" t="s">
        <v>2038</v>
      </c>
      <c r="E1316" s="141" t="s">
        <v>4026</v>
      </c>
      <c r="F1316" s="142" t="s">
        <v>3520</v>
      </c>
      <c r="G1316" s="143" t="s">
        <v>206</v>
      </c>
      <c r="H1316" s="138">
        <v>3</v>
      </c>
      <c r="I1316" s="139">
        <v>3</v>
      </c>
      <c r="J1316" s="140">
        <v>1</v>
      </c>
      <c r="K1316" s="274"/>
      <c r="L1316" s="46"/>
      <c r="M1316" s="266" t="s">
        <v>5867</v>
      </c>
      <c r="N1316" s="234" t="s">
        <v>3823</v>
      </c>
      <c r="O1316" s="77"/>
      <c r="Q1316" s="162" t="s">
        <v>2481</v>
      </c>
      <c r="R1316" s="167" t="s">
        <v>2433</v>
      </c>
      <c r="S1316" s="161">
        <v>146</v>
      </c>
      <c r="T1316" s="163">
        <v>57</v>
      </c>
      <c r="U1316" s="164">
        <f t="shared" si="20"/>
        <v>-89</v>
      </c>
      <c r="V1316" s="246"/>
      <c r="W1316" s="246"/>
    </row>
    <row r="1317" spans="2:23" ht="26.25" x14ac:dyDescent="0.3">
      <c r="B1317" s="18">
        <v>1311</v>
      </c>
      <c r="C1317" s="19">
        <v>-1</v>
      </c>
      <c r="D1317" s="172" t="s">
        <v>1400</v>
      </c>
      <c r="E1317" s="141" t="s">
        <v>4026</v>
      </c>
      <c r="F1317" s="142" t="s">
        <v>5163</v>
      </c>
      <c r="G1317" s="143" t="s">
        <v>2848</v>
      </c>
      <c r="H1317" s="138">
        <v>2</v>
      </c>
      <c r="I1317" s="139">
        <v>1</v>
      </c>
      <c r="J1317" s="140">
        <v>2</v>
      </c>
      <c r="K1317" s="274"/>
      <c r="L1317" s="46"/>
      <c r="M1317" s="266" t="s">
        <v>3816</v>
      </c>
      <c r="N1317" s="234" t="s">
        <v>960</v>
      </c>
      <c r="O1317" s="77"/>
      <c r="Q1317" s="162" t="s">
        <v>3160</v>
      </c>
      <c r="R1317" s="167" t="s">
        <v>323</v>
      </c>
      <c r="S1317" s="160">
        <v>248</v>
      </c>
      <c r="T1317" s="163">
        <v>703</v>
      </c>
      <c r="U1317" s="164">
        <f t="shared" si="20"/>
        <v>455</v>
      </c>
      <c r="V1317" s="246"/>
      <c r="W1317" s="246"/>
    </row>
    <row r="1318" spans="2:23" ht="26.25" x14ac:dyDescent="0.3">
      <c r="B1318" s="18">
        <v>1311</v>
      </c>
      <c r="C1318" s="19">
        <v>-1</v>
      </c>
      <c r="D1318" s="172" t="s">
        <v>2377</v>
      </c>
      <c r="E1318" s="141" t="s">
        <v>4026</v>
      </c>
      <c r="F1318" s="142" t="s">
        <v>3519</v>
      </c>
      <c r="G1318" s="143" t="s">
        <v>323</v>
      </c>
      <c r="H1318" s="138">
        <v>2</v>
      </c>
      <c r="I1318" s="139">
        <v>1</v>
      </c>
      <c r="J1318" s="140">
        <v>2</v>
      </c>
      <c r="K1318" s="274"/>
      <c r="L1318" s="46"/>
      <c r="M1318" s="255" t="s">
        <v>3798</v>
      </c>
      <c r="N1318" s="235" t="s">
        <v>960</v>
      </c>
      <c r="O1318" s="77"/>
      <c r="Q1318" s="162" t="s">
        <v>3043</v>
      </c>
      <c r="R1318" s="167" t="s">
        <v>323</v>
      </c>
      <c r="S1318" s="160">
        <v>1451</v>
      </c>
      <c r="T1318" s="163">
        <v>703</v>
      </c>
      <c r="U1318" s="164">
        <f t="shared" si="20"/>
        <v>-748</v>
      </c>
      <c r="V1318" s="246"/>
      <c r="W1318" s="246"/>
    </row>
    <row r="1319" spans="2:23" ht="26.25" x14ac:dyDescent="0.3">
      <c r="B1319" s="18">
        <v>1311</v>
      </c>
      <c r="C1319" s="19">
        <v>-1</v>
      </c>
      <c r="D1319" s="172" t="s">
        <v>1266</v>
      </c>
      <c r="E1319" s="141" t="s">
        <v>4026</v>
      </c>
      <c r="F1319" s="142" t="s">
        <v>7</v>
      </c>
      <c r="G1319" s="143" t="s">
        <v>565</v>
      </c>
      <c r="H1319" s="138">
        <v>2</v>
      </c>
      <c r="I1319" s="139">
        <v>1</v>
      </c>
      <c r="J1319" s="140">
        <v>2</v>
      </c>
      <c r="K1319" s="274"/>
      <c r="L1319" s="46"/>
      <c r="M1319" s="266" t="s">
        <v>3822</v>
      </c>
      <c r="N1319" s="253" t="s">
        <v>960</v>
      </c>
      <c r="O1319" s="77"/>
      <c r="Q1319" s="162" t="s">
        <v>2341</v>
      </c>
      <c r="R1319" s="167" t="s">
        <v>2319</v>
      </c>
      <c r="S1319" s="160">
        <v>1451</v>
      </c>
      <c r="T1319" s="163">
        <v>1481</v>
      </c>
      <c r="U1319" s="164">
        <f t="shared" si="20"/>
        <v>30</v>
      </c>
      <c r="V1319" s="246"/>
      <c r="W1319" s="246"/>
    </row>
    <row r="1320" spans="2:23" ht="26.25" x14ac:dyDescent="0.3">
      <c r="B1320" s="18">
        <v>1311</v>
      </c>
      <c r="C1320" s="19">
        <v>-1</v>
      </c>
      <c r="D1320" s="172" t="s">
        <v>502</v>
      </c>
      <c r="E1320" s="141" t="s">
        <v>4026</v>
      </c>
      <c r="F1320" s="142" t="s">
        <v>7</v>
      </c>
      <c r="G1320" s="143" t="s">
        <v>503</v>
      </c>
      <c r="H1320" s="138">
        <v>2</v>
      </c>
      <c r="I1320" s="139">
        <v>1</v>
      </c>
      <c r="J1320" s="140">
        <v>2</v>
      </c>
      <c r="K1320" s="274"/>
      <c r="L1320" s="46"/>
      <c r="M1320" s="255" t="s">
        <v>960</v>
      </c>
      <c r="N1320" s="234" t="s">
        <v>5267</v>
      </c>
      <c r="O1320" s="77"/>
      <c r="Q1320" s="162" t="s">
        <v>1735</v>
      </c>
      <c r="R1320" s="167" t="s">
        <v>1398</v>
      </c>
      <c r="S1320" s="160">
        <v>752</v>
      </c>
      <c r="T1320" s="163">
        <v>338</v>
      </c>
      <c r="U1320" s="164">
        <f t="shared" si="20"/>
        <v>-414</v>
      </c>
      <c r="V1320" s="246"/>
      <c r="W1320" s="246"/>
    </row>
    <row r="1321" spans="2:23" ht="26.25" x14ac:dyDescent="0.3">
      <c r="B1321" s="18">
        <v>1311</v>
      </c>
      <c r="C1321" s="19">
        <v>-1</v>
      </c>
      <c r="D1321" s="172" t="s">
        <v>1578</v>
      </c>
      <c r="E1321" s="141" t="s">
        <v>4026</v>
      </c>
      <c r="F1321" s="142" t="s">
        <v>7</v>
      </c>
      <c r="G1321" s="143" t="s">
        <v>1579</v>
      </c>
      <c r="H1321" s="138">
        <v>2</v>
      </c>
      <c r="I1321" s="139">
        <v>1</v>
      </c>
      <c r="J1321" s="140">
        <v>2</v>
      </c>
      <c r="K1321" s="274"/>
      <c r="L1321" s="46"/>
      <c r="M1321" s="255" t="s">
        <v>3797</v>
      </c>
      <c r="N1321" s="234"/>
      <c r="O1321" s="77"/>
      <c r="Q1321" s="162" t="s">
        <v>2813</v>
      </c>
      <c r="R1321" s="167" t="s">
        <v>323</v>
      </c>
      <c r="S1321" s="160">
        <v>1451</v>
      </c>
      <c r="T1321" s="163">
        <v>167</v>
      </c>
      <c r="U1321" s="164">
        <f t="shared" si="20"/>
        <v>-1284</v>
      </c>
      <c r="V1321" s="246"/>
      <c r="W1321" s="246"/>
    </row>
    <row r="1322" spans="2:23" ht="26.25" x14ac:dyDescent="0.3">
      <c r="B1322" s="18">
        <v>1311</v>
      </c>
      <c r="C1322" s="19">
        <v>-1</v>
      </c>
      <c r="D1322" s="172" t="s">
        <v>3139</v>
      </c>
      <c r="E1322" s="141" t="s">
        <v>4026</v>
      </c>
      <c r="F1322" s="142" t="s">
        <v>7</v>
      </c>
      <c r="G1322" s="143" t="s">
        <v>3140</v>
      </c>
      <c r="H1322" s="138">
        <v>2</v>
      </c>
      <c r="I1322" s="139">
        <v>1</v>
      </c>
      <c r="J1322" s="140">
        <v>2</v>
      </c>
      <c r="K1322" s="274"/>
      <c r="L1322" s="46"/>
      <c r="M1322" s="266" t="s">
        <v>3817</v>
      </c>
      <c r="N1322" s="234" t="s">
        <v>960</v>
      </c>
      <c r="O1322" s="77"/>
      <c r="Q1322" s="162" t="s">
        <v>3278</v>
      </c>
      <c r="R1322" s="167" t="s">
        <v>3195</v>
      </c>
      <c r="S1322" s="160">
        <v>752</v>
      </c>
      <c r="T1322" s="163">
        <v>855</v>
      </c>
      <c r="U1322" s="164">
        <f t="shared" si="20"/>
        <v>103</v>
      </c>
      <c r="V1322" s="246"/>
      <c r="W1322" s="246"/>
    </row>
    <row r="1323" spans="2:23" ht="26.25" x14ac:dyDescent="0.3">
      <c r="B1323" s="18">
        <v>1311</v>
      </c>
      <c r="C1323" s="19">
        <v>-1</v>
      </c>
      <c r="D1323" s="172" t="s">
        <v>1235</v>
      </c>
      <c r="E1323" s="141" t="s">
        <v>4026</v>
      </c>
      <c r="F1323" s="142" t="s">
        <v>7</v>
      </c>
      <c r="G1323" s="143" t="s">
        <v>1236</v>
      </c>
      <c r="H1323" s="138">
        <v>2</v>
      </c>
      <c r="I1323" s="139">
        <v>1</v>
      </c>
      <c r="J1323" s="140">
        <v>2</v>
      </c>
      <c r="K1323" s="274"/>
      <c r="L1323" s="46"/>
      <c r="M1323" s="255" t="s">
        <v>3801</v>
      </c>
      <c r="N1323" s="234"/>
      <c r="O1323" s="77"/>
      <c r="Q1323" s="162" t="s">
        <v>1736</v>
      </c>
      <c r="R1323" s="167" t="s">
        <v>10</v>
      </c>
      <c r="S1323" s="160">
        <v>645</v>
      </c>
      <c r="T1323" s="163">
        <v>1136</v>
      </c>
      <c r="U1323" s="164">
        <f t="shared" si="20"/>
        <v>491</v>
      </c>
      <c r="V1323" s="246"/>
      <c r="W1323" s="246"/>
    </row>
    <row r="1324" spans="2:23" ht="26.25" x14ac:dyDescent="0.3">
      <c r="B1324" s="18">
        <v>1311</v>
      </c>
      <c r="C1324" s="19">
        <v>-1</v>
      </c>
      <c r="D1324" s="172" t="s">
        <v>1495</v>
      </c>
      <c r="E1324" s="141" t="s">
        <v>4026</v>
      </c>
      <c r="F1324" s="142" t="s">
        <v>7</v>
      </c>
      <c r="G1324" s="143" t="s">
        <v>1169</v>
      </c>
      <c r="H1324" s="138">
        <v>2</v>
      </c>
      <c r="I1324" s="139">
        <v>1</v>
      </c>
      <c r="J1324" s="140">
        <v>2</v>
      </c>
      <c r="K1324" s="274"/>
      <c r="L1324" s="46"/>
      <c r="M1324" s="255" t="s">
        <v>3797</v>
      </c>
      <c r="N1324" s="235" t="s">
        <v>960</v>
      </c>
      <c r="O1324" s="77"/>
      <c r="Q1324" s="162" t="s">
        <v>1738</v>
      </c>
      <c r="R1324" s="167" t="s">
        <v>1205</v>
      </c>
      <c r="S1324" s="160">
        <v>272</v>
      </c>
      <c r="T1324" s="163">
        <v>1335</v>
      </c>
      <c r="U1324" s="164">
        <f t="shared" si="20"/>
        <v>1063</v>
      </c>
      <c r="V1324" s="246"/>
      <c r="W1324" s="246"/>
    </row>
    <row r="1325" spans="2:23" ht="26.25" x14ac:dyDescent="0.3">
      <c r="B1325" s="18">
        <v>1311</v>
      </c>
      <c r="C1325" s="19">
        <v>-1</v>
      </c>
      <c r="D1325" s="172" t="s">
        <v>124</v>
      </c>
      <c r="E1325" s="141" t="s">
        <v>4026</v>
      </c>
      <c r="F1325" s="142" t="s">
        <v>7</v>
      </c>
      <c r="G1325" s="143" t="s">
        <v>26</v>
      </c>
      <c r="H1325" s="138">
        <v>2</v>
      </c>
      <c r="I1325" s="139">
        <v>1</v>
      </c>
      <c r="J1325" s="140">
        <v>2</v>
      </c>
      <c r="K1325" s="274"/>
      <c r="L1325" s="46"/>
      <c r="M1325" s="255" t="s">
        <v>3797</v>
      </c>
      <c r="N1325" s="235" t="s">
        <v>960</v>
      </c>
      <c r="O1325" s="77"/>
      <c r="Q1325" s="162" t="s">
        <v>3279</v>
      </c>
      <c r="R1325" s="167" t="s">
        <v>323</v>
      </c>
      <c r="S1325" s="160">
        <v>1451</v>
      </c>
      <c r="T1325" s="163">
        <v>703</v>
      </c>
      <c r="U1325" s="164">
        <f t="shared" si="20"/>
        <v>-748</v>
      </c>
      <c r="V1325" s="246"/>
      <c r="W1325" s="246"/>
    </row>
    <row r="1326" spans="2:23" ht="28.5" x14ac:dyDescent="0.3">
      <c r="B1326" s="18">
        <v>1311</v>
      </c>
      <c r="C1326" s="19">
        <v>-1</v>
      </c>
      <c r="D1326" s="172" t="s">
        <v>811</v>
      </c>
      <c r="E1326" s="141" t="s">
        <v>4026</v>
      </c>
      <c r="F1326" s="142" t="s">
        <v>7</v>
      </c>
      <c r="G1326" s="143" t="s">
        <v>812</v>
      </c>
      <c r="H1326" s="138">
        <v>2</v>
      </c>
      <c r="I1326" s="139">
        <v>1</v>
      </c>
      <c r="J1326" s="140">
        <v>2</v>
      </c>
      <c r="K1326" s="274"/>
      <c r="L1326" s="46"/>
      <c r="M1326" s="255" t="s">
        <v>3801</v>
      </c>
      <c r="N1326" s="235" t="s">
        <v>960</v>
      </c>
      <c r="O1326" s="77"/>
      <c r="Q1326" s="162" t="s">
        <v>4521</v>
      </c>
      <c r="R1326" s="167" t="s">
        <v>4491</v>
      </c>
      <c r="S1326" s="160">
        <v>484</v>
      </c>
      <c r="T1326" s="163">
        <v>1063</v>
      </c>
      <c r="U1326" s="164">
        <f t="shared" si="20"/>
        <v>579</v>
      </c>
      <c r="V1326" s="246"/>
      <c r="W1326" s="246"/>
    </row>
    <row r="1327" spans="2:23" ht="26.25" x14ac:dyDescent="0.3">
      <c r="B1327" s="18">
        <v>1311</v>
      </c>
      <c r="C1327" s="19">
        <v>-1</v>
      </c>
      <c r="D1327" s="172" t="s">
        <v>2849</v>
      </c>
      <c r="E1327" s="141" t="s">
        <v>4026</v>
      </c>
      <c r="F1327" s="142" t="s">
        <v>7</v>
      </c>
      <c r="G1327" s="143" t="s">
        <v>2287</v>
      </c>
      <c r="H1327" s="138">
        <v>2</v>
      </c>
      <c r="I1327" s="139">
        <v>1</v>
      </c>
      <c r="J1327" s="140">
        <v>2</v>
      </c>
      <c r="K1327" s="274"/>
      <c r="L1327" s="46"/>
      <c r="M1327" s="266" t="s">
        <v>3816</v>
      </c>
      <c r="N1327" s="234" t="s">
        <v>960</v>
      </c>
      <c r="O1327" s="77"/>
      <c r="Q1327" s="162" t="s">
        <v>1740</v>
      </c>
      <c r="R1327" s="167" t="s">
        <v>2982</v>
      </c>
      <c r="S1327" s="161">
        <v>752</v>
      </c>
      <c r="T1327" s="163">
        <v>93</v>
      </c>
      <c r="U1327" s="164">
        <f t="shared" si="20"/>
        <v>-659</v>
      </c>
      <c r="V1327" s="246"/>
      <c r="W1327" s="246"/>
    </row>
    <row r="1328" spans="2:23" ht="26.25" x14ac:dyDescent="0.3">
      <c r="B1328" s="18">
        <v>1311</v>
      </c>
      <c r="C1328" s="19">
        <v>-1</v>
      </c>
      <c r="D1328" s="172" t="s">
        <v>338</v>
      </c>
      <c r="E1328" s="141" t="s">
        <v>4026</v>
      </c>
      <c r="F1328" s="142" t="s">
        <v>7</v>
      </c>
      <c r="G1328" s="143" t="s">
        <v>339</v>
      </c>
      <c r="H1328" s="138">
        <v>2</v>
      </c>
      <c r="I1328" s="139">
        <v>1</v>
      </c>
      <c r="J1328" s="140">
        <v>2</v>
      </c>
      <c r="K1328" s="274"/>
      <c r="L1328" s="46"/>
      <c r="M1328" s="255" t="s">
        <v>5015</v>
      </c>
      <c r="N1328" s="253"/>
      <c r="O1328" s="77"/>
      <c r="Q1328" s="162" t="s">
        <v>3885</v>
      </c>
      <c r="R1328" s="167" t="s">
        <v>617</v>
      </c>
      <c r="S1328" s="160">
        <v>1451</v>
      </c>
      <c r="T1328" s="163">
        <v>1481</v>
      </c>
      <c r="U1328" s="164">
        <f t="shared" si="20"/>
        <v>30</v>
      </c>
      <c r="V1328" s="246"/>
      <c r="W1328" s="246"/>
    </row>
    <row r="1329" spans="2:23" ht="28.5" x14ac:dyDescent="0.3">
      <c r="B1329" s="18">
        <v>1311</v>
      </c>
      <c r="C1329" s="19">
        <v>-1</v>
      </c>
      <c r="D1329" s="172" t="s">
        <v>3003</v>
      </c>
      <c r="E1329" s="141" t="s">
        <v>4026</v>
      </c>
      <c r="F1329" s="142" t="s">
        <v>7</v>
      </c>
      <c r="G1329" s="143" t="s">
        <v>10</v>
      </c>
      <c r="H1329" s="138">
        <v>2</v>
      </c>
      <c r="I1329" s="139">
        <v>1</v>
      </c>
      <c r="J1329" s="140">
        <v>2</v>
      </c>
      <c r="K1329" s="274"/>
      <c r="L1329" s="46"/>
      <c r="M1329" s="255" t="s">
        <v>3797</v>
      </c>
      <c r="N1329" s="235" t="s">
        <v>960</v>
      </c>
      <c r="O1329" s="77"/>
      <c r="Q1329" s="162" t="s">
        <v>2918</v>
      </c>
      <c r="R1329" s="167" t="s">
        <v>2893</v>
      </c>
      <c r="S1329" s="160">
        <v>112</v>
      </c>
      <c r="T1329" s="163">
        <v>1481</v>
      </c>
      <c r="U1329" s="164">
        <f t="shared" si="20"/>
        <v>1369</v>
      </c>
      <c r="V1329" s="246"/>
      <c r="W1329" s="246"/>
    </row>
    <row r="1330" spans="2:23" ht="26.25" x14ac:dyDescent="0.3">
      <c r="B1330" s="18">
        <v>1311</v>
      </c>
      <c r="C1330" s="19">
        <v>-1</v>
      </c>
      <c r="D1330" s="172" t="s">
        <v>3005</v>
      </c>
      <c r="E1330" s="141" t="s">
        <v>4026</v>
      </c>
      <c r="F1330" s="142" t="s">
        <v>7</v>
      </c>
      <c r="G1330" s="143" t="s">
        <v>3006</v>
      </c>
      <c r="H1330" s="138">
        <v>2</v>
      </c>
      <c r="I1330" s="139">
        <v>1</v>
      </c>
      <c r="J1330" s="140">
        <v>2</v>
      </c>
      <c r="K1330" s="274"/>
      <c r="L1330" s="46"/>
      <c r="M1330" s="255" t="s">
        <v>3797</v>
      </c>
      <c r="N1330" s="235" t="s">
        <v>960</v>
      </c>
      <c r="O1330" s="77"/>
      <c r="Q1330" s="162" t="s">
        <v>1743</v>
      </c>
      <c r="R1330" s="167" t="s">
        <v>1009</v>
      </c>
      <c r="S1330" s="160">
        <v>1038</v>
      </c>
      <c r="T1330" s="163">
        <v>1136</v>
      </c>
      <c r="U1330" s="164">
        <f t="shared" si="20"/>
        <v>98</v>
      </c>
      <c r="V1330" s="246"/>
      <c r="W1330" s="246"/>
    </row>
    <row r="1331" spans="2:23" ht="26.25" x14ac:dyDescent="0.3">
      <c r="B1331" s="18">
        <v>1311</v>
      </c>
      <c r="C1331" s="19">
        <v>-1</v>
      </c>
      <c r="D1331" s="172" t="s">
        <v>767</v>
      </c>
      <c r="E1331" s="141" t="s">
        <v>4026</v>
      </c>
      <c r="F1331" s="142" t="s">
        <v>7</v>
      </c>
      <c r="G1331" s="143" t="s">
        <v>587</v>
      </c>
      <c r="H1331" s="138">
        <v>2</v>
      </c>
      <c r="I1331" s="139">
        <v>1</v>
      </c>
      <c r="J1331" s="140">
        <v>2</v>
      </c>
      <c r="K1331" s="274"/>
      <c r="L1331" s="46"/>
      <c r="M1331" s="255" t="s">
        <v>3810</v>
      </c>
      <c r="N1331" s="235" t="s">
        <v>960</v>
      </c>
      <c r="O1331" s="77"/>
      <c r="Q1331" s="162" t="s">
        <v>4021</v>
      </c>
      <c r="R1331" s="167" t="s">
        <v>4000</v>
      </c>
      <c r="S1331" s="160">
        <v>924</v>
      </c>
      <c r="T1331" s="163">
        <v>616</v>
      </c>
      <c r="U1331" s="164">
        <f t="shared" si="20"/>
        <v>-308</v>
      </c>
      <c r="V1331" s="246"/>
      <c r="W1331" s="246"/>
    </row>
    <row r="1332" spans="2:23" ht="26.25" x14ac:dyDescent="0.3">
      <c r="B1332" s="18">
        <v>1311</v>
      </c>
      <c r="C1332" s="19">
        <v>-1</v>
      </c>
      <c r="D1332" s="172" t="s">
        <v>2850</v>
      </c>
      <c r="E1332" s="141" t="s">
        <v>4026</v>
      </c>
      <c r="F1332" s="142" t="s">
        <v>7</v>
      </c>
      <c r="G1332" s="143" t="s">
        <v>2851</v>
      </c>
      <c r="H1332" s="138">
        <v>2</v>
      </c>
      <c r="I1332" s="139">
        <v>1</v>
      </c>
      <c r="J1332" s="140">
        <v>2</v>
      </c>
      <c r="K1332" s="274"/>
      <c r="L1332" s="46"/>
      <c r="M1332" s="266" t="s">
        <v>3816</v>
      </c>
      <c r="N1332" s="234" t="s">
        <v>960</v>
      </c>
      <c r="O1332" s="77"/>
      <c r="Q1332" s="162" t="s">
        <v>1745</v>
      </c>
      <c r="R1332" s="167" t="s">
        <v>388</v>
      </c>
      <c r="S1332" s="160">
        <v>323</v>
      </c>
      <c r="T1332" s="163">
        <v>833</v>
      </c>
      <c r="U1332" s="164">
        <f t="shared" si="20"/>
        <v>510</v>
      </c>
      <c r="V1332" s="246"/>
      <c r="W1332" s="246"/>
    </row>
    <row r="1333" spans="2:23" ht="26.25" x14ac:dyDescent="0.3">
      <c r="B1333" s="18">
        <v>1311</v>
      </c>
      <c r="C1333" s="19">
        <v>-1</v>
      </c>
      <c r="D1333" s="172" t="s">
        <v>1160</v>
      </c>
      <c r="E1333" s="141" t="s">
        <v>4026</v>
      </c>
      <c r="F1333" s="142" t="s">
        <v>7</v>
      </c>
      <c r="G1333" s="143" t="s">
        <v>1161</v>
      </c>
      <c r="H1333" s="138">
        <v>2</v>
      </c>
      <c r="I1333" s="139">
        <v>1</v>
      </c>
      <c r="J1333" s="140">
        <v>2</v>
      </c>
      <c r="K1333" s="274"/>
      <c r="L1333" s="46"/>
      <c r="M1333" s="255" t="s">
        <v>3797</v>
      </c>
      <c r="N1333" s="234"/>
      <c r="O1333" s="77"/>
      <c r="Q1333" s="162" t="s">
        <v>2256</v>
      </c>
      <c r="R1333" s="167" t="s">
        <v>2301</v>
      </c>
      <c r="S1333" s="160">
        <v>158</v>
      </c>
      <c r="T1333" s="163">
        <v>134</v>
      </c>
      <c r="U1333" s="164">
        <f t="shared" si="20"/>
        <v>-24</v>
      </c>
      <c r="V1333" s="246"/>
      <c r="W1333" s="246"/>
    </row>
    <row r="1334" spans="2:23" ht="26.25" x14ac:dyDescent="0.3">
      <c r="B1334" s="18">
        <v>1311</v>
      </c>
      <c r="C1334" s="19">
        <v>-1</v>
      </c>
      <c r="D1334" s="172" t="s">
        <v>1799</v>
      </c>
      <c r="E1334" s="141" t="s">
        <v>4026</v>
      </c>
      <c r="F1334" s="142" t="s">
        <v>7</v>
      </c>
      <c r="G1334" s="143" t="s">
        <v>3132</v>
      </c>
      <c r="H1334" s="138">
        <v>2</v>
      </c>
      <c r="I1334" s="139">
        <v>1</v>
      </c>
      <c r="J1334" s="140">
        <v>2</v>
      </c>
      <c r="K1334" s="274"/>
      <c r="L1334" s="46"/>
      <c r="M1334" s="266" t="s">
        <v>3817</v>
      </c>
      <c r="N1334" s="234"/>
      <c r="O1334" s="77"/>
      <c r="Q1334" s="162" t="s">
        <v>4764</v>
      </c>
      <c r="R1334" s="167" t="s">
        <v>3105</v>
      </c>
      <c r="S1334" s="160">
        <v>924</v>
      </c>
      <c r="T1334" s="163">
        <v>451</v>
      </c>
      <c r="U1334" s="164">
        <f t="shared" si="20"/>
        <v>-473</v>
      </c>
      <c r="V1334" s="246"/>
      <c r="W1334" s="246"/>
    </row>
    <row r="1335" spans="2:23" ht="31.5" x14ac:dyDescent="0.3">
      <c r="B1335" s="18">
        <v>1311</v>
      </c>
      <c r="C1335" s="19">
        <v>-1</v>
      </c>
      <c r="D1335" s="172" t="s">
        <v>768</v>
      </c>
      <c r="E1335" s="141" t="s">
        <v>4026</v>
      </c>
      <c r="F1335" s="142" t="s">
        <v>7</v>
      </c>
      <c r="G1335" s="143" t="s">
        <v>769</v>
      </c>
      <c r="H1335" s="138">
        <v>2</v>
      </c>
      <c r="I1335" s="139">
        <v>1</v>
      </c>
      <c r="J1335" s="140">
        <v>2</v>
      </c>
      <c r="K1335" s="274"/>
      <c r="L1335" s="46"/>
      <c r="M1335" s="255" t="s">
        <v>5015</v>
      </c>
      <c r="N1335" s="234"/>
      <c r="O1335" s="77"/>
      <c r="Q1335" s="162" t="s">
        <v>1747</v>
      </c>
      <c r="R1335" s="167" t="s">
        <v>206</v>
      </c>
      <c r="S1335" s="160">
        <v>752</v>
      </c>
      <c r="T1335" s="163">
        <v>1063</v>
      </c>
      <c r="U1335" s="164">
        <f t="shared" si="20"/>
        <v>311</v>
      </c>
      <c r="V1335" s="246"/>
      <c r="W1335" s="246"/>
    </row>
    <row r="1336" spans="2:23" ht="31.5" x14ac:dyDescent="0.3">
      <c r="B1336" s="18">
        <v>1311</v>
      </c>
      <c r="C1336" s="19">
        <v>-1</v>
      </c>
      <c r="D1336" s="172" t="s">
        <v>687</v>
      </c>
      <c r="E1336" s="141" t="s">
        <v>4026</v>
      </c>
      <c r="F1336" s="142" t="s">
        <v>7</v>
      </c>
      <c r="G1336" s="143" t="s">
        <v>688</v>
      </c>
      <c r="H1336" s="138">
        <v>2</v>
      </c>
      <c r="I1336" s="139">
        <v>1</v>
      </c>
      <c r="J1336" s="140">
        <v>2</v>
      </c>
      <c r="K1336" s="274"/>
      <c r="L1336" s="46"/>
      <c r="M1336" s="255" t="s">
        <v>3818</v>
      </c>
      <c r="N1336" s="234" t="s">
        <v>960</v>
      </c>
      <c r="O1336" s="77"/>
      <c r="Q1336" s="162" t="s">
        <v>1748</v>
      </c>
      <c r="R1336" s="167" t="s">
        <v>1022</v>
      </c>
      <c r="S1336" s="160">
        <v>819</v>
      </c>
      <c r="T1336" s="163">
        <v>190</v>
      </c>
      <c r="U1336" s="164">
        <f t="shared" si="20"/>
        <v>-629</v>
      </c>
      <c r="V1336" s="246"/>
      <c r="W1336" s="246"/>
    </row>
    <row r="1337" spans="2:23" ht="26.25" x14ac:dyDescent="0.3">
      <c r="B1337" s="18">
        <v>1311</v>
      </c>
      <c r="C1337" s="19">
        <v>-1</v>
      </c>
      <c r="D1337" s="172" t="s">
        <v>3007</v>
      </c>
      <c r="E1337" s="141" t="s">
        <v>4026</v>
      </c>
      <c r="F1337" s="142" t="s">
        <v>7</v>
      </c>
      <c r="G1337" s="143" t="s">
        <v>3008</v>
      </c>
      <c r="H1337" s="138">
        <v>2</v>
      </c>
      <c r="I1337" s="139">
        <v>1</v>
      </c>
      <c r="J1337" s="140">
        <v>2</v>
      </c>
      <c r="K1337" s="274"/>
      <c r="L1337" s="46"/>
      <c r="M1337" s="255" t="s">
        <v>3797</v>
      </c>
      <c r="N1337" s="235" t="s">
        <v>960</v>
      </c>
      <c r="O1337" s="77"/>
      <c r="Q1337" s="162" t="s">
        <v>2814</v>
      </c>
      <c r="R1337" s="167" t="s">
        <v>2717</v>
      </c>
      <c r="S1337" s="160">
        <v>1311</v>
      </c>
      <c r="T1337" s="163">
        <v>653</v>
      </c>
      <c r="U1337" s="164">
        <f t="shared" si="20"/>
        <v>-658</v>
      </c>
      <c r="V1337" s="246"/>
      <c r="W1337" s="246"/>
    </row>
    <row r="1338" spans="2:23" ht="26.25" x14ac:dyDescent="0.3">
      <c r="B1338" s="18">
        <v>1311</v>
      </c>
      <c r="C1338" s="19">
        <v>-1</v>
      </c>
      <c r="D1338" s="172" t="s">
        <v>581</v>
      </c>
      <c r="E1338" s="141" t="s">
        <v>4026</v>
      </c>
      <c r="F1338" s="142" t="s">
        <v>7</v>
      </c>
      <c r="G1338" s="143" t="s">
        <v>582</v>
      </c>
      <c r="H1338" s="138">
        <v>2</v>
      </c>
      <c r="I1338" s="139">
        <v>1</v>
      </c>
      <c r="J1338" s="140">
        <v>2</v>
      </c>
      <c r="K1338" s="274"/>
      <c r="L1338" s="46"/>
      <c r="M1338" s="255" t="s">
        <v>3801</v>
      </c>
      <c r="N1338" s="253"/>
      <c r="O1338" s="77"/>
      <c r="Q1338" s="162" t="s">
        <v>5764</v>
      </c>
      <c r="R1338" s="167" t="s">
        <v>323</v>
      </c>
      <c r="S1338" s="160">
        <v>1451</v>
      </c>
      <c r="T1338" s="163">
        <v>1481</v>
      </c>
      <c r="U1338" s="164">
        <f t="shared" si="20"/>
        <v>30</v>
      </c>
      <c r="V1338" s="246"/>
      <c r="W1338" s="246"/>
    </row>
    <row r="1339" spans="2:23" ht="26.25" x14ac:dyDescent="0.3">
      <c r="B1339" s="18">
        <v>1311</v>
      </c>
      <c r="C1339" s="19">
        <v>-1</v>
      </c>
      <c r="D1339" s="172" t="s">
        <v>507</v>
      </c>
      <c r="E1339" s="141" t="s">
        <v>4026</v>
      </c>
      <c r="F1339" s="142" t="s">
        <v>7</v>
      </c>
      <c r="G1339" s="143" t="s">
        <v>508</v>
      </c>
      <c r="H1339" s="138">
        <v>2</v>
      </c>
      <c r="I1339" s="139">
        <v>1</v>
      </c>
      <c r="J1339" s="140">
        <v>2</v>
      </c>
      <c r="K1339" s="274"/>
      <c r="L1339" s="46"/>
      <c r="M1339" s="266" t="s">
        <v>3819</v>
      </c>
      <c r="N1339" s="253"/>
      <c r="O1339" s="77"/>
      <c r="Q1339" s="162" t="s">
        <v>1749</v>
      </c>
      <c r="R1339" s="167" t="s">
        <v>1103</v>
      </c>
      <c r="S1339" s="160">
        <v>752</v>
      </c>
      <c r="T1339" s="163">
        <v>1335</v>
      </c>
      <c r="U1339" s="164">
        <f t="shared" si="20"/>
        <v>583</v>
      </c>
      <c r="V1339" s="246"/>
      <c r="W1339" s="246"/>
    </row>
    <row r="1340" spans="2:23" ht="26.25" x14ac:dyDescent="0.3">
      <c r="B1340" s="18">
        <v>1311</v>
      </c>
      <c r="C1340" s="19">
        <v>-1</v>
      </c>
      <c r="D1340" s="172" t="s">
        <v>2852</v>
      </c>
      <c r="E1340" s="141" t="s">
        <v>4026</v>
      </c>
      <c r="F1340" s="142" t="s">
        <v>7</v>
      </c>
      <c r="G1340" s="143" t="s">
        <v>2853</v>
      </c>
      <c r="H1340" s="138">
        <v>2</v>
      </c>
      <c r="I1340" s="139">
        <v>1</v>
      </c>
      <c r="J1340" s="140">
        <v>2</v>
      </c>
      <c r="K1340" s="274"/>
      <c r="L1340" s="46"/>
      <c r="M1340" s="266" t="s">
        <v>3816</v>
      </c>
      <c r="N1340" s="234" t="s">
        <v>960</v>
      </c>
      <c r="O1340" s="77"/>
      <c r="Q1340" s="162" t="s">
        <v>1750</v>
      </c>
      <c r="R1340" s="167" t="s">
        <v>732</v>
      </c>
      <c r="S1340" s="160">
        <v>1112</v>
      </c>
      <c r="T1340" s="163">
        <v>419</v>
      </c>
      <c r="U1340" s="164">
        <f t="shared" si="20"/>
        <v>-693</v>
      </c>
      <c r="V1340" s="246"/>
      <c r="W1340" s="246"/>
    </row>
    <row r="1341" spans="2:23" ht="26.25" x14ac:dyDescent="0.3">
      <c r="B1341" s="18">
        <v>1311</v>
      </c>
      <c r="C1341" s="19">
        <v>-1</v>
      </c>
      <c r="D1341" s="172" t="s">
        <v>3137</v>
      </c>
      <c r="E1341" s="141" t="s">
        <v>4026</v>
      </c>
      <c r="F1341" s="142" t="s">
        <v>7</v>
      </c>
      <c r="G1341" s="143" t="s">
        <v>3138</v>
      </c>
      <c r="H1341" s="138">
        <v>2</v>
      </c>
      <c r="I1341" s="139">
        <v>1</v>
      </c>
      <c r="J1341" s="140">
        <v>2</v>
      </c>
      <c r="K1341" s="274"/>
      <c r="L1341" s="46"/>
      <c r="M1341" s="266" t="s">
        <v>3817</v>
      </c>
      <c r="N1341" s="234" t="s">
        <v>960</v>
      </c>
      <c r="O1341" s="77"/>
      <c r="Q1341" s="162" t="s">
        <v>2869</v>
      </c>
      <c r="R1341" s="167" t="s">
        <v>2848</v>
      </c>
      <c r="S1341" s="160">
        <v>1311</v>
      </c>
      <c r="T1341" s="163">
        <v>419</v>
      </c>
      <c r="U1341" s="164">
        <f t="shared" si="20"/>
        <v>-892</v>
      </c>
      <c r="V1341" s="246"/>
      <c r="W1341" s="246"/>
    </row>
    <row r="1342" spans="2:23" ht="26.25" x14ac:dyDescent="0.3">
      <c r="B1342" s="18">
        <v>1311</v>
      </c>
      <c r="C1342" s="19">
        <v>-1</v>
      </c>
      <c r="D1342" s="172" t="s">
        <v>3135</v>
      </c>
      <c r="E1342" s="141" t="s">
        <v>4026</v>
      </c>
      <c r="F1342" s="142" t="s">
        <v>7</v>
      </c>
      <c r="G1342" s="143" t="s">
        <v>3136</v>
      </c>
      <c r="H1342" s="138">
        <v>2</v>
      </c>
      <c r="I1342" s="139">
        <v>1</v>
      </c>
      <c r="J1342" s="140">
        <v>2</v>
      </c>
      <c r="K1342" s="274"/>
      <c r="L1342" s="46"/>
      <c r="M1342" s="266" t="s">
        <v>3817</v>
      </c>
      <c r="N1342" s="234" t="s">
        <v>960</v>
      </c>
      <c r="O1342" s="77"/>
      <c r="Q1342" s="162" t="s">
        <v>4401</v>
      </c>
      <c r="R1342" s="167" t="s">
        <v>323</v>
      </c>
      <c r="S1342" s="161">
        <v>840</v>
      </c>
      <c r="T1342" s="163">
        <v>41</v>
      </c>
      <c r="U1342" s="164">
        <f t="shared" si="20"/>
        <v>-799</v>
      </c>
      <c r="V1342" s="246"/>
      <c r="W1342" s="246"/>
    </row>
    <row r="1343" spans="2:23" ht="26.25" x14ac:dyDescent="0.3">
      <c r="B1343" s="18">
        <v>1311</v>
      </c>
      <c r="C1343" s="19">
        <v>-1</v>
      </c>
      <c r="D1343" s="172" t="s">
        <v>910</v>
      </c>
      <c r="E1343" s="141" t="s">
        <v>4026</v>
      </c>
      <c r="F1343" s="142" t="s">
        <v>7</v>
      </c>
      <c r="G1343" s="143" t="s">
        <v>911</v>
      </c>
      <c r="H1343" s="138">
        <v>2</v>
      </c>
      <c r="I1343" s="139">
        <v>1</v>
      </c>
      <c r="J1343" s="140">
        <v>2</v>
      </c>
      <c r="K1343" s="274"/>
      <c r="L1343" s="46"/>
      <c r="M1343" s="255" t="s">
        <v>960</v>
      </c>
      <c r="N1343" s="234" t="s">
        <v>5971</v>
      </c>
      <c r="O1343" s="77"/>
      <c r="Q1343" s="162" t="s">
        <v>2139</v>
      </c>
      <c r="R1343" s="167" t="s">
        <v>2115</v>
      </c>
      <c r="S1343" s="160">
        <v>467</v>
      </c>
      <c r="T1343" s="163">
        <v>940</v>
      </c>
      <c r="U1343" s="164">
        <f t="shared" si="20"/>
        <v>473</v>
      </c>
      <c r="V1343" s="246"/>
      <c r="W1343" s="246"/>
    </row>
    <row r="1344" spans="2:23" ht="26.25" x14ac:dyDescent="0.3">
      <c r="B1344" s="18">
        <v>1311</v>
      </c>
      <c r="C1344" s="19">
        <v>-1</v>
      </c>
      <c r="D1344" s="172" t="s">
        <v>1833</v>
      </c>
      <c r="E1344" s="141" t="s">
        <v>4026</v>
      </c>
      <c r="F1344" s="142" t="s">
        <v>7</v>
      </c>
      <c r="G1344" s="143" t="s">
        <v>1834</v>
      </c>
      <c r="H1344" s="138">
        <v>2</v>
      </c>
      <c r="I1344" s="139">
        <v>1</v>
      </c>
      <c r="J1344" s="140">
        <v>2</v>
      </c>
      <c r="K1344" s="274"/>
      <c r="L1344" s="46"/>
      <c r="M1344" s="255" t="s">
        <v>960</v>
      </c>
      <c r="N1344" s="234" t="s">
        <v>3800</v>
      </c>
      <c r="O1344" s="77"/>
      <c r="Q1344" s="162" t="s">
        <v>2815</v>
      </c>
      <c r="R1344" s="167" t="s">
        <v>2750</v>
      </c>
      <c r="S1344" s="160">
        <v>1451</v>
      </c>
      <c r="T1344" s="163">
        <v>145</v>
      </c>
      <c r="U1344" s="164">
        <f t="shared" si="20"/>
        <v>-1306</v>
      </c>
      <c r="V1344" s="246"/>
      <c r="W1344" s="246"/>
    </row>
    <row r="1345" spans="2:23" ht="26.25" x14ac:dyDescent="0.3">
      <c r="B1345" s="18">
        <v>1311</v>
      </c>
      <c r="C1345" s="19">
        <v>-1</v>
      </c>
      <c r="D1345" s="172" t="s">
        <v>1624</v>
      </c>
      <c r="E1345" s="141" t="s">
        <v>4026</v>
      </c>
      <c r="F1345" s="142" t="s">
        <v>7</v>
      </c>
      <c r="G1345" s="143" t="s">
        <v>1625</v>
      </c>
      <c r="H1345" s="138">
        <v>2</v>
      </c>
      <c r="I1345" s="139">
        <v>1</v>
      </c>
      <c r="J1345" s="140">
        <v>2</v>
      </c>
      <c r="K1345" s="274"/>
      <c r="L1345" s="46"/>
      <c r="M1345" s="255" t="s">
        <v>3806</v>
      </c>
      <c r="N1345" s="234" t="s">
        <v>960</v>
      </c>
      <c r="O1345" s="77"/>
      <c r="Q1345" s="162" t="s">
        <v>2482</v>
      </c>
      <c r="R1345" s="167" t="s">
        <v>2443</v>
      </c>
      <c r="S1345" s="160">
        <v>1311</v>
      </c>
      <c r="T1345" s="163">
        <v>248</v>
      </c>
      <c r="U1345" s="164">
        <f t="shared" si="20"/>
        <v>-1063</v>
      </c>
      <c r="V1345" s="246"/>
      <c r="W1345" s="246"/>
    </row>
    <row r="1346" spans="2:23" ht="28.5" x14ac:dyDescent="0.3">
      <c r="B1346" s="18">
        <v>1311</v>
      </c>
      <c r="C1346" s="19">
        <v>-1</v>
      </c>
      <c r="D1346" s="172" t="s">
        <v>1074</v>
      </c>
      <c r="E1346" s="141" t="s">
        <v>4026</v>
      </c>
      <c r="F1346" s="142" t="s">
        <v>7</v>
      </c>
      <c r="G1346" s="143" t="s">
        <v>1844</v>
      </c>
      <c r="H1346" s="138">
        <v>2</v>
      </c>
      <c r="I1346" s="139">
        <v>1</v>
      </c>
      <c r="J1346" s="140">
        <v>2</v>
      </c>
      <c r="K1346" s="274"/>
      <c r="L1346" s="46"/>
      <c r="M1346" s="255" t="s">
        <v>960</v>
      </c>
      <c r="N1346" s="234" t="s">
        <v>4597</v>
      </c>
      <c r="O1346" s="77"/>
      <c r="Q1346" s="162" t="s">
        <v>1753</v>
      </c>
      <c r="R1346" s="167" t="s">
        <v>2590</v>
      </c>
      <c r="S1346" s="160">
        <v>368</v>
      </c>
      <c r="T1346" s="163">
        <v>1481</v>
      </c>
      <c r="U1346" s="164">
        <f t="shared" si="20"/>
        <v>1113</v>
      </c>
      <c r="V1346" s="246"/>
      <c r="W1346" s="246"/>
    </row>
    <row r="1347" spans="2:23" ht="26.25" x14ac:dyDescent="0.3">
      <c r="B1347" s="18">
        <v>1311</v>
      </c>
      <c r="C1347" s="19">
        <v>-1</v>
      </c>
      <c r="D1347" s="172" t="s">
        <v>1847</v>
      </c>
      <c r="E1347" s="141" t="s">
        <v>4026</v>
      </c>
      <c r="F1347" s="142" t="s">
        <v>7</v>
      </c>
      <c r="G1347" s="143" t="s">
        <v>1848</v>
      </c>
      <c r="H1347" s="138">
        <v>2</v>
      </c>
      <c r="I1347" s="139">
        <v>1</v>
      </c>
      <c r="J1347" s="140">
        <v>2</v>
      </c>
      <c r="K1347" s="274"/>
      <c r="L1347" s="46"/>
      <c r="M1347" s="255" t="s">
        <v>960</v>
      </c>
      <c r="N1347" s="234" t="s">
        <v>3800</v>
      </c>
      <c r="O1347" s="77"/>
      <c r="Q1347" s="162" t="s">
        <v>1754</v>
      </c>
      <c r="R1347" s="167" t="s">
        <v>81</v>
      </c>
      <c r="S1347" s="160">
        <v>17</v>
      </c>
      <c r="T1347" s="163">
        <v>1481</v>
      </c>
      <c r="U1347" s="164">
        <f t="shared" si="20"/>
        <v>1464</v>
      </c>
      <c r="V1347" s="246"/>
      <c r="W1347" s="246"/>
    </row>
    <row r="1348" spans="2:23" ht="28.5" x14ac:dyDescent="0.3">
      <c r="B1348" s="18">
        <v>1311</v>
      </c>
      <c r="C1348" s="19">
        <v>-1</v>
      </c>
      <c r="D1348" s="172" t="s">
        <v>1855</v>
      </c>
      <c r="E1348" s="141" t="s">
        <v>4026</v>
      </c>
      <c r="F1348" s="142" t="s">
        <v>7</v>
      </c>
      <c r="G1348" s="143" t="s">
        <v>1856</v>
      </c>
      <c r="H1348" s="138">
        <v>2</v>
      </c>
      <c r="I1348" s="139">
        <v>1</v>
      </c>
      <c r="J1348" s="140">
        <v>2</v>
      </c>
      <c r="K1348" s="274"/>
      <c r="L1348" s="46"/>
      <c r="M1348" s="255" t="s">
        <v>960</v>
      </c>
      <c r="N1348" s="234" t="s">
        <v>3800</v>
      </c>
      <c r="O1348" s="77"/>
      <c r="Q1348" s="162" t="s">
        <v>4334</v>
      </c>
      <c r="R1348" s="167" t="s">
        <v>4285</v>
      </c>
      <c r="S1348" s="160">
        <v>1451</v>
      </c>
      <c r="T1348" s="163">
        <v>765</v>
      </c>
      <c r="U1348" s="164">
        <f t="shared" si="20"/>
        <v>-686</v>
      </c>
      <c r="V1348" s="246"/>
      <c r="W1348" s="246"/>
    </row>
    <row r="1349" spans="2:23" ht="26.25" x14ac:dyDescent="0.3">
      <c r="B1349" s="18">
        <v>1311</v>
      </c>
      <c r="C1349" s="19">
        <v>-1</v>
      </c>
      <c r="D1349" s="172" t="s">
        <v>1858</v>
      </c>
      <c r="E1349" s="141" t="s">
        <v>4026</v>
      </c>
      <c r="F1349" s="142" t="s">
        <v>7</v>
      </c>
      <c r="G1349" s="143" t="s">
        <v>1859</v>
      </c>
      <c r="H1349" s="138">
        <v>2</v>
      </c>
      <c r="I1349" s="139">
        <v>1</v>
      </c>
      <c r="J1349" s="140">
        <v>2</v>
      </c>
      <c r="K1349" s="274"/>
      <c r="L1349" s="46"/>
      <c r="M1349" s="255" t="s">
        <v>960</v>
      </c>
      <c r="N1349" s="253" t="s">
        <v>3809</v>
      </c>
      <c r="O1349" s="77"/>
      <c r="Q1349" s="162" t="s">
        <v>5218</v>
      </c>
      <c r="R1349" s="167" t="s">
        <v>323</v>
      </c>
      <c r="S1349" s="160">
        <v>840</v>
      </c>
      <c r="T1349" s="163">
        <v>1481</v>
      </c>
      <c r="U1349" s="164">
        <f t="shared" si="20"/>
        <v>641</v>
      </c>
      <c r="V1349" s="246"/>
      <c r="W1349" s="246"/>
    </row>
    <row r="1350" spans="2:23" ht="26.25" x14ac:dyDescent="0.3">
      <c r="B1350" s="18">
        <v>1311</v>
      </c>
      <c r="C1350" s="19">
        <v>-1</v>
      </c>
      <c r="D1350" s="172" t="s">
        <v>1861</v>
      </c>
      <c r="E1350" s="141" t="s">
        <v>4026</v>
      </c>
      <c r="F1350" s="142" t="s">
        <v>7</v>
      </c>
      <c r="G1350" s="143" t="s">
        <v>1862</v>
      </c>
      <c r="H1350" s="138">
        <v>2</v>
      </c>
      <c r="I1350" s="139">
        <v>1</v>
      </c>
      <c r="J1350" s="140">
        <v>2</v>
      </c>
      <c r="K1350" s="274"/>
      <c r="L1350" s="46"/>
      <c r="M1350" s="255" t="s">
        <v>3803</v>
      </c>
      <c r="N1350" s="235" t="s">
        <v>960</v>
      </c>
      <c r="O1350" s="77"/>
      <c r="Q1350" s="162" t="s">
        <v>1755</v>
      </c>
      <c r="R1350" s="167" t="s">
        <v>4201</v>
      </c>
      <c r="S1350" s="160">
        <v>645</v>
      </c>
      <c r="T1350" s="163">
        <v>765</v>
      </c>
      <c r="U1350" s="164">
        <f t="shared" si="20"/>
        <v>120</v>
      </c>
      <c r="V1350" s="246"/>
      <c r="W1350" s="246"/>
    </row>
    <row r="1351" spans="2:23" ht="28.5" x14ac:dyDescent="0.3">
      <c r="B1351" s="18">
        <v>1311</v>
      </c>
      <c r="C1351" s="19">
        <v>-1</v>
      </c>
      <c r="D1351" s="172" t="s">
        <v>1304</v>
      </c>
      <c r="E1351" s="141" t="s">
        <v>4026</v>
      </c>
      <c r="F1351" s="142" t="s">
        <v>7</v>
      </c>
      <c r="G1351" s="143" t="s">
        <v>1305</v>
      </c>
      <c r="H1351" s="138">
        <v>2</v>
      </c>
      <c r="I1351" s="139">
        <v>1</v>
      </c>
      <c r="J1351" s="140">
        <v>2</v>
      </c>
      <c r="K1351" s="274"/>
      <c r="L1351" s="46"/>
      <c r="M1351" s="255" t="s">
        <v>960</v>
      </c>
      <c r="N1351" s="234" t="s">
        <v>5680</v>
      </c>
      <c r="O1351" s="77"/>
      <c r="Q1351" s="162" t="s">
        <v>1756</v>
      </c>
      <c r="R1351" s="167" t="s">
        <v>433</v>
      </c>
      <c r="S1351" s="160">
        <v>170</v>
      </c>
      <c r="T1351" s="163">
        <v>653</v>
      </c>
      <c r="U1351" s="164">
        <f t="shared" ref="U1351:U1414" si="21">IFERROR(IF(T1351=0,"New",T1351-S1351),"New")</f>
        <v>483</v>
      </c>
      <c r="V1351" s="246"/>
      <c r="W1351" s="246"/>
    </row>
    <row r="1352" spans="2:23" ht="26.25" x14ac:dyDescent="0.3">
      <c r="B1352" s="18">
        <v>1311</v>
      </c>
      <c r="C1352" s="19">
        <v>-1</v>
      </c>
      <c r="D1352" s="172" t="s">
        <v>2097</v>
      </c>
      <c r="E1352" s="141" t="s">
        <v>4026</v>
      </c>
      <c r="F1352" s="142" t="s">
        <v>7</v>
      </c>
      <c r="G1352" s="143" t="s">
        <v>1253</v>
      </c>
      <c r="H1352" s="138">
        <v>2</v>
      </c>
      <c r="I1352" s="139">
        <v>1</v>
      </c>
      <c r="J1352" s="140">
        <v>2</v>
      </c>
      <c r="K1352" s="274"/>
      <c r="L1352" s="46"/>
      <c r="M1352" s="266" t="s">
        <v>3802</v>
      </c>
      <c r="N1352" s="235" t="s">
        <v>960</v>
      </c>
      <c r="O1352" s="77"/>
      <c r="Q1352" s="162" t="s">
        <v>5425</v>
      </c>
      <c r="R1352" s="167" t="s">
        <v>5355</v>
      </c>
      <c r="S1352" s="160">
        <v>645</v>
      </c>
      <c r="T1352" s="163">
        <v>270</v>
      </c>
      <c r="U1352" s="164">
        <f t="shared" si="21"/>
        <v>-375</v>
      </c>
      <c r="V1352" s="246"/>
      <c r="W1352" s="246"/>
    </row>
    <row r="1353" spans="2:23" ht="26.25" x14ac:dyDescent="0.3">
      <c r="B1353" s="18">
        <v>1311</v>
      </c>
      <c r="C1353" s="19">
        <v>-1</v>
      </c>
      <c r="D1353" s="172" t="s">
        <v>2049</v>
      </c>
      <c r="E1353" s="141" t="s">
        <v>4026</v>
      </c>
      <c r="F1353" s="142" t="s">
        <v>7</v>
      </c>
      <c r="G1353" s="143" t="s">
        <v>2298</v>
      </c>
      <c r="H1353" s="138">
        <v>2</v>
      </c>
      <c r="I1353" s="139">
        <v>1</v>
      </c>
      <c r="J1353" s="140">
        <v>2</v>
      </c>
      <c r="K1353" s="274"/>
      <c r="L1353" s="46"/>
      <c r="M1353" s="266" t="s">
        <v>3810</v>
      </c>
      <c r="N1353" s="234"/>
      <c r="O1353" s="77"/>
      <c r="Q1353" s="162" t="s">
        <v>4160</v>
      </c>
      <c r="R1353" s="167" t="s">
        <v>323</v>
      </c>
      <c r="S1353" s="160">
        <v>418</v>
      </c>
      <c r="T1353" s="163">
        <v>1481</v>
      </c>
      <c r="U1353" s="164">
        <f t="shared" si="21"/>
        <v>1063</v>
      </c>
      <c r="V1353" s="246"/>
      <c r="W1353" s="246"/>
    </row>
    <row r="1354" spans="2:23" ht="26.25" x14ac:dyDescent="0.3">
      <c r="B1354" s="18">
        <v>1311</v>
      </c>
      <c r="C1354" s="19">
        <v>-1</v>
      </c>
      <c r="D1354" s="172" t="s">
        <v>1239</v>
      </c>
      <c r="E1354" s="141" t="s">
        <v>4026</v>
      </c>
      <c r="F1354" s="142" t="s">
        <v>7</v>
      </c>
      <c r="G1354" s="143" t="s">
        <v>1240</v>
      </c>
      <c r="H1354" s="138">
        <v>2</v>
      </c>
      <c r="I1354" s="139">
        <v>1</v>
      </c>
      <c r="J1354" s="140">
        <v>2</v>
      </c>
      <c r="K1354" s="274"/>
      <c r="L1354" s="46"/>
      <c r="M1354" s="255" t="s">
        <v>3810</v>
      </c>
      <c r="N1354" s="235" t="s">
        <v>960</v>
      </c>
      <c r="O1354" s="77"/>
      <c r="Q1354" s="162" t="s">
        <v>1757</v>
      </c>
      <c r="R1354" s="167" t="s">
        <v>428</v>
      </c>
      <c r="S1354" s="160">
        <v>588</v>
      </c>
      <c r="T1354" s="163">
        <v>488</v>
      </c>
      <c r="U1354" s="164">
        <f t="shared" si="21"/>
        <v>-100</v>
      </c>
      <c r="V1354" s="246"/>
      <c r="W1354" s="246"/>
    </row>
    <row r="1355" spans="2:23" ht="26.25" x14ac:dyDescent="0.3">
      <c r="B1355" s="18">
        <v>1311</v>
      </c>
      <c r="C1355" s="19">
        <v>-1</v>
      </c>
      <c r="D1355" s="172" t="s">
        <v>622</v>
      </c>
      <c r="E1355" s="141" t="s">
        <v>4026</v>
      </c>
      <c r="F1355" s="142" t="s">
        <v>7</v>
      </c>
      <c r="G1355" s="143" t="s">
        <v>623</v>
      </c>
      <c r="H1355" s="138">
        <v>2</v>
      </c>
      <c r="I1355" s="139">
        <v>1</v>
      </c>
      <c r="J1355" s="140">
        <v>2</v>
      </c>
      <c r="K1355" s="274"/>
      <c r="L1355" s="46"/>
      <c r="M1355" s="255" t="s">
        <v>3810</v>
      </c>
      <c r="N1355" s="235" t="s">
        <v>960</v>
      </c>
      <c r="O1355" s="77"/>
      <c r="Q1355" s="162" t="s">
        <v>1758</v>
      </c>
      <c r="R1355" s="167" t="s">
        <v>3173</v>
      </c>
      <c r="S1355" s="160">
        <v>558</v>
      </c>
      <c r="T1355" s="163">
        <v>765</v>
      </c>
      <c r="U1355" s="164">
        <f t="shared" si="21"/>
        <v>207</v>
      </c>
      <c r="V1355" s="246"/>
      <c r="W1355" s="246"/>
    </row>
    <row r="1356" spans="2:23" ht="26.25" x14ac:dyDescent="0.3">
      <c r="B1356" s="18">
        <v>1311</v>
      </c>
      <c r="C1356" s="19">
        <v>-1</v>
      </c>
      <c r="D1356" s="172" t="s">
        <v>1762</v>
      </c>
      <c r="E1356" s="141" t="s">
        <v>4026</v>
      </c>
      <c r="F1356" s="142" t="s">
        <v>7</v>
      </c>
      <c r="G1356" s="143" t="s">
        <v>323</v>
      </c>
      <c r="H1356" s="138">
        <v>2</v>
      </c>
      <c r="I1356" s="139">
        <v>1</v>
      </c>
      <c r="J1356" s="140">
        <v>2</v>
      </c>
      <c r="K1356" s="274"/>
      <c r="L1356" s="46"/>
      <c r="M1356" s="255" t="s">
        <v>3806</v>
      </c>
      <c r="N1356" s="234" t="s">
        <v>960</v>
      </c>
      <c r="O1356" s="77"/>
      <c r="Q1356" s="162" t="s">
        <v>1759</v>
      </c>
      <c r="R1356" s="167" t="s">
        <v>364</v>
      </c>
      <c r="S1356" s="160">
        <v>245</v>
      </c>
      <c r="T1356" s="163">
        <v>1481</v>
      </c>
      <c r="U1356" s="164">
        <f t="shared" si="21"/>
        <v>1236</v>
      </c>
      <c r="V1356" s="246"/>
      <c r="W1356" s="246"/>
    </row>
    <row r="1357" spans="2:23" ht="26.25" x14ac:dyDescent="0.3">
      <c r="B1357" s="18">
        <v>1311</v>
      </c>
      <c r="C1357" s="19">
        <v>-1</v>
      </c>
      <c r="D1357" s="172" t="s">
        <v>1868</v>
      </c>
      <c r="E1357" s="141" t="s">
        <v>4026</v>
      </c>
      <c r="F1357" s="142" t="s">
        <v>7</v>
      </c>
      <c r="G1357" s="143" t="s">
        <v>1869</v>
      </c>
      <c r="H1357" s="138">
        <v>2</v>
      </c>
      <c r="I1357" s="139">
        <v>1</v>
      </c>
      <c r="J1357" s="140">
        <v>2</v>
      </c>
      <c r="K1357" s="274"/>
      <c r="L1357" s="46"/>
      <c r="M1357" s="255" t="s">
        <v>960</v>
      </c>
      <c r="N1357" s="234" t="s">
        <v>3800</v>
      </c>
      <c r="O1357" s="77"/>
      <c r="Q1357" s="162" t="s">
        <v>3161</v>
      </c>
      <c r="R1357" s="167" t="s">
        <v>3140</v>
      </c>
      <c r="S1357" s="160">
        <v>1311</v>
      </c>
      <c r="T1357" s="163">
        <v>113</v>
      </c>
      <c r="U1357" s="164">
        <f t="shared" si="21"/>
        <v>-1198</v>
      </c>
      <c r="V1357" s="246"/>
      <c r="W1357" s="246"/>
    </row>
    <row r="1358" spans="2:23" ht="26.25" x14ac:dyDescent="0.3">
      <c r="B1358" s="18">
        <v>1311</v>
      </c>
      <c r="C1358" s="19">
        <v>-1</v>
      </c>
      <c r="D1358" s="172" t="s">
        <v>852</v>
      </c>
      <c r="E1358" s="141" t="s">
        <v>4026</v>
      </c>
      <c r="F1358" s="142" t="s">
        <v>7</v>
      </c>
      <c r="G1358" s="143" t="s">
        <v>853</v>
      </c>
      <c r="H1358" s="138">
        <v>2</v>
      </c>
      <c r="I1358" s="139">
        <v>1</v>
      </c>
      <c r="J1358" s="140">
        <v>2</v>
      </c>
      <c r="K1358" s="274"/>
      <c r="L1358" s="46"/>
      <c r="M1358" s="255" t="s">
        <v>3801</v>
      </c>
      <c r="N1358" s="234" t="s">
        <v>960</v>
      </c>
      <c r="O1358" s="77"/>
      <c r="Q1358" s="162" t="s">
        <v>1760</v>
      </c>
      <c r="R1358" s="167" t="s">
        <v>2069</v>
      </c>
      <c r="S1358" s="160">
        <v>1311</v>
      </c>
      <c r="T1358" s="163">
        <v>1063</v>
      </c>
      <c r="U1358" s="164">
        <f t="shared" si="21"/>
        <v>-248</v>
      </c>
      <c r="V1358" s="246"/>
      <c r="W1358" s="246"/>
    </row>
    <row r="1359" spans="2:23" ht="26.25" x14ac:dyDescent="0.3">
      <c r="B1359" s="18">
        <v>1311</v>
      </c>
      <c r="C1359" s="19">
        <v>-1</v>
      </c>
      <c r="D1359" s="172" t="s">
        <v>1872</v>
      </c>
      <c r="E1359" s="141" t="s">
        <v>4026</v>
      </c>
      <c r="F1359" s="142" t="s">
        <v>7</v>
      </c>
      <c r="G1359" s="143" t="s">
        <v>1873</v>
      </c>
      <c r="H1359" s="138">
        <v>2</v>
      </c>
      <c r="I1359" s="139">
        <v>1</v>
      </c>
      <c r="J1359" s="140">
        <v>2</v>
      </c>
      <c r="K1359" s="274"/>
      <c r="L1359" s="46"/>
      <c r="M1359" s="255" t="s">
        <v>960</v>
      </c>
      <c r="N1359" s="234" t="s">
        <v>3800</v>
      </c>
      <c r="O1359" s="77"/>
      <c r="Q1359" s="162" t="s">
        <v>1761</v>
      </c>
      <c r="R1359" s="167" t="s">
        <v>831</v>
      </c>
      <c r="S1359" s="160">
        <v>1311</v>
      </c>
      <c r="T1359" s="163">
        <v>940</v>
      </c>
      <c r="U1359" s="164">
        <f t="shared" si="21"/>
        <v>-371</v>
      </c>
      <c r="V1359" s="246"/>
      <c r="W1359" s="246"/>
    </row>
    <row r="1360" spans="2:23" ht="26.25" x14ac:dyDescent="0.3">
      <c r="B1360" s="18">
        <v>1311</v>
      </c>
      <c r="C1360" s="19">
        <v>-1</v>
      </c>
      <c r="D1360" s="172" t="s">
        <v>1874</v>
      </c>
      <c r="E1360" s="141" t="s">
        <v>4026</v>
      </c>
      <c r="F1360" s="142" t="s">
        <v>7</v>
      </c>
      <c r="G1360" s="143" t="s">
        <v>10</v>
      </c>
      <c r="H1360" s="138">
        <v>2</v>
      </c>
      <c r="I1360" s="139">
        <v>1</v>
      </c>
      <c r="J1360" s="140">
        <v>2</v>
      </c>
      <c r="K1360" s="274"/>
      <c r="L1360" s="46"/>
      <c r="M1360" s="255" t="s">
        <v>3803</v>
      </c>
      <c r="N1360" s="234" t="s">
        <v>960</v>
      </c>
      <c r="O1360" s="77"/>
      <c r="Q1360" s="162" t="s">
        <v>4765</v>
      </c>
      <c r="R1360" s="167" t="s">
        <v>323</v>
      </c>
      <c r="S1360" s="160">
        <v>235</v>
      </c>
      <c r="T1360" s="163">
        <v>322</v>
      </c>
      <c r="U1360" s="164">
        <f t="shared" si="21"/>
        <v>87</v>
      </c>
      <c r="V1360" s="246"/>
      <c r="W1360" s="246"/>
    </row>
    <row r="1361" spans="2:23" ht="26.25" x14ac:dyDescent="0.3">
      <c r="B1361" s="18">
        <v>1311</v>
      </c>
      <c r="C1361" s="19">
        <v>-1</v>
      </c>
      <c r="D1361" s="172" t="s">
        <v>1283</v>
      </c>
      <c r="E1361" s="141" t="s">
        <v>4026</v>
      </c>
      <c r="F1361" s="142" t="s">
        <v>7</v>
      </c>
      <c r="G1361" s="143" t="s">
        <v>1284</v>
      </c>
      <c r="H1361" s="138">
        <v>2</v>
      </c>
      <c r="I1361" s="139">
        <v>1</v>
      </c>
      <c r="J1361" s="140">
        <v>2</v>
      </c>
      <c r="K1361" s="274"/>
      <c r="L1361" s="46"/>
      <c r="M1361" s="255" t="s">
        <v>3803</v>
      </c>
      <c r="N1361" s="235" t="s">
        <v>960</v>
      </c>
      <c r="O1361" s="77"/>
      <c r="Q1361" s="162" t="s">
        <v>1763</v>
      </c>
      <c r="R1361" s="167" t="s">
        <v>582</v>
      </c>
      <c r="S1361" s="160">
        <v>1311</v>
      </c>
      <c r="T1361" s="163">
        <v>157</v>
      </c>
      <c r="U1361" s="164">
        <f t="shared" si="21"/>
        <v>-1154</v>
      </c>
      <c r="V1361" s="246"/>
      <c r="W1361" s="246"/>
    </row>
    <row r="1362" spans="2:23" ht="26.25" x14ac:dyDescent="0.3">
      <c r="B1362" s="18">
        <v>1311</v>
      </c>
      <c r="C1362" s="19">
        <v>-1</v>
      </c>
      <c r="D1362" s="172" t="s">
        <v>1877</v>
      </c>
      <c r="E1362" s="141" t="s">
        <v>4026</v>
      </c>
      <c r="F1362" s="142" t="s">
        <v>7</v>
      </c>
      <c r="G1362" s="143" t="s">
        <v>10</v>
      </c>
      <c r="H1362" s="138">
        <v>2</v>
      </c>
      <c r="I1362" s="139">
        <v>1</v>
      </c>
      <c r="J1362" s="140">
        <v>2</v>
      </c>
      <c r="K1362" s="274"/>
      <c r="L1362" s="46"/>
      <c r="M1362" s="266" t="s">
        <v>5676</v>
      </c>
      <c r="N1362" s="234"/>
      <c r="O1362" s="77"/>
      <c r="Q1362" s="162" t="s">
        <v>2167</v>
      </c>
      <c r="R1362" s="167" t="s">
        <v>323</v>
      </c>
      <c r="S1362" s="160">
        <v>1112</v>
      </c>
      <c r="T1362" s="163">
        <v>940</v>
      </c>
      <c r="U1362" s="164">
        <f t="shared" si="21"/>
        <v>-172</v>
      </c>
      <c r="V1362" s="246"/>
      <c r="W1362" s="246"/>
    </row>
    <row r="1363" spans="2:23" ht="26.25" x14ac:dyDescent="0.3">
      <c r="B1363" s="18">
        <v>1311</v>
      </c>
      <c r="C1363" s="19">
        <v>-1</v>
      </c>
      <c r="D1363" s="172" t="s">
        <v>1690</v>
      </c>
      <c r="E1363" s="141" t="s">
        <v>4026</v>
      </c>
      <c r="F1363" s="142" t="s">
        <v>7</v>
      </c>
      <c r="G1363" s="143" t="s">
        <v>1691</v>
      </c>
      <c r="H1363" s="138">
        <v>2</v>
      </c>
      <c r="I1363" s="139">
        <v>1</v>
      </c>
      <c r="J1363" s="140">
        <v>2</v>
      </c>
      <c r="K1363" s="274"/>
      <c r="L1363" s="46"/>
      <c r="M1363" s="266" t="s">
        <v>3822</v>
      </c>
      <c r="N1363" s="234"/>
      <c r="O1363" s="77"/>
      <c r="Q1363" s="162" t="s">
        <v>3280</v>
      </c>
      <c r="R1363" s="167" t="s">
        <v>3184</v>
      </c>
      <c r="S1363" s="160">
        <v>484</v>
      </c>
      <c r="T1363" s="163">
        <v>765</v>
      </c>
      <c r="U1363" s="164">
        <f t="shared" si="21"/>
        <v>281</v>
      </c>
      <c r="V1363" s="246"/>
      <c r="W1363" s="246"/>
    </row>
    <row r="1364" spans="2:23" ht="26.25" x14ac:dyDescent="0.3">
      <c r="B1364" s="18">
        <v>1311</v>
      </c>
      <c r="C1364" s="19">
        <v>-1</v>
      </c>
      <c r="D1364" s="172" t="s">
        <v>1884</v>
      </c>
      <c r="E1364" s="141" t="s">
        <v>4026</v>
      </c>
      <c r="F1364" s="142" t="s">
        <v>7</v>
      </c>
      <c r="G1364" s="143" t="s">
        <v>1885</v>
      </c>
      <c r="H1364" s="138">
        <v>2</v>
      </c>
      <c r="I1364" s="139">
        <v>1</v>
      </c>
      <c r="J1364" s="140">
        <v>2</v>
      </c>
      <c r="K1364" s="274"/>
      <c r="L1364" s="46"/>
      <c r="M1364" s="255" t="s">
        <v>960</v>
      </c>
      <c r="N1364" s="234" t="s">
        <v>3800</v>
      </c>
      <c r="O1364" s="77"/>
      <c r="Q1364" s="162" t="s">
        <v>1765</v>
      </c>
      <c r="R1364" s="167" t="s">
        <v>899</v>
      </c>
      <c r="S1364" s="160">
        <v>610</v>
      </c>
      <c r="T1364" s="163">
        <v>833</v>
      </c>
      <c r="U1364" s="164">
        <f t="shared" si="21"/>
        <v>223</v>
      </c>
      <c r="V1364" s="246"/>
      <c r="W1364" s="246"/>
    </row>
    <row r="1365" spans="2:23" ht="26.25" x14ac:dyDescent="0.3">
      <c r="B1365" s="18">
        <v>1311</v>
      </c>
      <c r="C1365" s="19">
        <v>-1</v>
      </c>
      <c r="D1365" s="172" t="s">
        <v>1774</v>
      </c>
      <c r="E1365" s="141" t="s">
        <v>4026</v>
      </c>
      <c r="F1365" s="142" t="s">
        <v>7</v>
      </c>
      <c r="G1365" s="143" t="s">
        <v>323</v>
      </c>
      <c r="H1365" s="138">
        <v>2</v>
      </c>
      <c r="I1365" s="139">
        <v>1</v>
      </c>
      <c r="J1365" s="140">
        <v>2</v>
      </c>
      <c r="K1365" s="274"/>
      <c r="L1365" s="46"/>
      <c r="M1365" s="255" t="s">
        <v>3807</v>
      </c>
      <c r="N1365" s="235" t="s">
        <v>960</v>
      </c>
      <c r="O1365" s="77"/>
      <c r="Q1365" s="162" t="s">
        <v>3044</v>
      </c>
      <c r="R1365" s="167" t="s">
        <v>3016</v>
      </c>
      <c r="S1365" s="160">
        <v>1451</v>
      </c>
      <c r="T1365" s="163">
        <v>1335</v>
      </c>
      <c r="U1365" s="164">
        <f t="shared" si="21"/>
        <v>-116</v>
      </c>
      <c r="V1365" s="246"/>
      <c r="W1365" s="246"/>
    </row>
    <row r="1366" spans="2:23" ht="26.25" x14ac:dyDescent="0.3">
      <c r="B1366" s="18">
        <v>1311</v>
      </c>
      <c r="C1366" s="19">
        <v>-1</v>
      </c>
      <c r="D1366" s="172" t="s">
        <v>1432</v>
      </c>
      <c r="E1366" s="141" t="s">
        <v>4026</v>
      </c>
      <c r="F1366" s="142" t="s">
        <v>7</v>
      </c>
      <c r="G1366" s="143" t="s">
        <v>2424</v>
      </c>
      <c r="H1366" s="138">
        <v>2</v>
      </c>
      <c r="I1366" s="139">
        <v>1</v>
      </c>
      <c r="J1366" s="140">
        <v>2</v>
      </c>
      <c r="K1366" s="274"/>
      <c r="L1366" s="46"/>
      <c r="M1366" s="255" t="s">
        <v>960</v>
      </c>
      <c r="N1366" s="253" t="s">
        <v>3809</v>
      </c>
      <c r="O1366" s="77"/>
      <c r="Q1366" s="162" t="s">
        <v>1766</v>
      </c>
      <c r="R1366" s="167" t="s">
        <v>3112</v>
      </c>
      <c r="S1366" s="160">
        <v>418</v>
      </c>
      <c r="T1366" s="163">
        <v>1481</v>
      </c>
      <c r="U1366" s="164">
        <f t="shared" si="21"/>
        <v>1063</v>
      </c>
      <c r="V1366" s="246"/>
      <c r="W1366" s="246"/>
    </row>
    <row r="1367" spans="2:23" ht="26.25" x14ac:dyDescent="0.3">
      <c r="B1367" s="18">
        <v>1311</v>
      </c>
      <c r="C1367" s="19">
        <v>-1</v>
      </c>
      <c r="D1367" s="172" t="s">
        <v>775</v>
      </c>
      <c r="E1367" s="141" t="s">
        <v>4026</v>
      </c>
      <c r="F1367" s="142" t="s">
        <v>7</v>
      </c>
      <c r="G1367" s="143" t="s">
        <v>2923</v>
      </c>
      <c r="H1367" s="138">
        <v>2</v>
      </c>
      <c r="I1367" s="139">
        <v>1</v>
      </c>
      <c r="J1367" s="140">
        <v>2</v>
      </c>
      <c r="K1367" s="274"/>
      <c r="L1367" s="46"/>
      <c r="M1367" s="266" t="s">
        <v>3821</v>
      </c>
      <c r="N1367" s="234"/>
      <c r="O1367" s="77"/>
      <c r="Q1367" s="162" t="s">
        <v>2870</v>
      </c>
      <c r="R1367" s="167" t="s">
        <v>2846</v>
      </c>
      <c r="S1367" s="160">
        <v>1038</v>
      </c>
      <c r="T1367" s="163">
        <v>765</v>
      </c>
      <c r="U1367" s="164">
        <f t="shared" si="21"/>
        <v>-273</v>
      </c>
      <c r="V1367" s="246"/>
      <c r="W1367" s="246"/>
    </row>
    <row r="1368" spans="2:23" ht="26.25" x14ac:dyDescent="0.3">
      <c r="B1368" s="18">
        <v>1311</v>
      </c>
      <c r="C1368" s="19">
        <v>-1</v>
      </c>
      <c r="D1368" s="172" t="s">
        <v>2068</v>
      </c>
      <c r="E1368" s="141" t="s">
        <v>4026</v>
      </c>
      <c r="F1368" s="142" t="s">
        <v>7</v>
      </c>
      <c r="G1368" s="143" t="s">
        <v>2069</v>
      </c>
      <c r="H1368" s="138">
        <v>2</v>
      </c>
      <c r="I1368" s="139">
        <v>1</v>
      </c>
      <c r="J1368" s="140">
        <v>2</v>
      </c>
      <c r="K1368" s="274"/>
      <c r="L1368" s="46"/>
      <c r="M1368" s="266" t="s">
        <v>4252</v>
      </c>
      <c r="N1368" s="234"/>
      <c r="O1368" s="77"/>
      <c r="Q1368" s="162" t="s">
        <v>5896</v>
      </c>
      <c r="R1368" s="167" t="s">
        <v>1896</v>
      </c>
      <c r="S1368" s="160">
        <v>1451</v>
      </c>
      <c r="T1368" s="163">
        <v>1136</v>
      </c>
      <c r="U1368" s="164">
        <f t="shared" si="21"/>
        <v>-315</v>
      </c>
      <c r="V1368" s="246"/>
      <c r="W1368" s="246"/>
    </row>
    <row r="1369" spans="2:23" ht="26.25" x14ac:dyDescent="0.3">
      <c r="B1369" s="18">
        <v>1311</v>
      </c>
      <c r="C1369" s="19">
        <v>-1</v>
      </c>
      <c r="D1369" s="172" t="s">
        <v>830</v>
      </c>
      <c r="E1369" s="141" t="s">
        <v>4026</v>
      </c>
      <c r="F1369" s="142" t="s">
        <v>7</v>
      </c>
      <c r="G1369" s="143" t="s">
        <v>831</v>
      </c>
      <c r="H1369" s="138">
        <v>2</v>
      </c>
      <c r="I1369" s="139">
        <v>1</v>
      </c>
      <c r="J1369" s="140">
        <v>2</v>
      </c>
      <c r="K1369" s="274"/>
      <c r="L1369" s="46"/>
      <c r="M1369" s="255" t="s">
        <v>960</v>
      </c>
      <c r="N1369" s="253" t="s">
        <v>4733</v>
      </c>
      <c r="O1369" s="77"/>
      <c r="Q1369" s="162" t="s">
        <v>1767</v>
      </c>
      <c r="R1369" s="167" t="s">
        <v>1896</v>
      </c>
      <c r="S1369" s="160">
        <v>1311</v>
      </c>
      <c r="T1369" s="163">
        <v>1335</v>
      </c>
      <c r="U1369" s="164">
        <f t="shared" si="21"/>
        <v>24</v>
      </c>
      <c r="V1369" s="246"/>
      <c r="W1369" s="246"/>
    </row>
    <row r="1370" spans="2:23" ht="28.5" x14ac:dyDescent="0.3">
      <c r="B1370" s="18">
        <v>1311</v>
      </c>
      <c r="C1370" s="19">
        <v>-1</v>
      </c>
      <c r="D1370" s="172" t="s">
        <v>1895</v>
      </c>
      <c r="E1370" s="141" t="s">
        <v>4026</v>
      </c>
      <c r="F1370" s="142" t="s">
        <v>7</v>
      </c>
      <c r="G1370" s="143" t="s">
        <v>1896</v>
      </c>
      <c r="H1370" s="138">
        <v>2</v>
      </c>
      <c r="I1370" s="139">
        <v>1</v>
      </c>
      <c r="J1370" s="140">
        <v>2</v>
      </c>
      <c r="K1370" s="274"/>
      <c r="L1370" s="46"/>
      <c r="M1370" s="255" t="s">
        <v>960</v>
      </c>
      <c r="N1370" s="234" t="s">
        <v>3800</v>
      </c>
      <c r="O1370" s="77"/>
      <c r="Q1370" s="162" t="s">
        <v>1769</v>
      </c>
      <c r="R1370" s="167" t="s">
        <v>1144</v>
      </c>
      <c r="S1370" s="160">
        <v>645</v>
      </c>
      <c r="T1370" s="163">
        <v>855</v>
      </c>
      <c r="U1370" s="164">
        <f t="shared" si="21"/>
        <v>210</v>
      </c>
      <c r="V1370" s="246"/>
      <c r="W1370" s="246"/>
    </row>
    <row r="1371" spans="2:23" ht="26.25" x14ac:dyDescent="0.3">
      <c r="B1371" s="18">
        <v>1311</v>
      </c>
      <c r="C1371" s="19">
        <v>-1</v>
      </c>
      <c r="D1371" s="172" t="s">
        <v>1143</v>
      </c>
      <c r="E1371" s="141" t="s">
        <v>4026</v>
      </c>
      <c r="F1371" s="142" t="s">
        <v>7</v>
      </c>
      <c r="G1371" s="143" t="s">
        <v>2101</v>
      </c>
      <c r="H1371" s="138">
        <v>2</v>
      </c>
      <c r="I1371" s="139">
        <v>1</v>
      </c>
      <c r="J1371" s="140">
        <v>2</v>
      </c>
      <c r="K1371" s="274"/>
      <c r="L1371" s="46"/>
      <c r="M1371" s="266" t="s">
        <v>3802</v>
      </c>
      <c r="N1371" s="235" t="s">
        <v>960</v>
      </c>
      <c r="O1371" s="77"/>
      <c r="Q1371" s="162" t="s">
        <v>2140</v>
      </c>
      <c r="R1371" s="167" t="s">
        <v>2101</v>
      </c>
      <c r="S1371" s="160">
        <v>1311</v>
      </c>
      <c r="T1371" s="163">
        <v>469</v>
      </c>
      <c r="U1371" s="164">
        <f t="shared" si="21"/>
        <v>-842</v>
      </c>
      <c r="V1371" s="246"/>
      <c r="W1371" s="246"/>
    </row>
    <row r="1372" spans="2:23" ht="26.25" x14ac:dyDescent="0.3">
      <c r="B1372" s="18">
        <v>1311</v>
      </c>
      <c r="C1372" s="19">
        <v>-1</v>
      </c>
      <c r="D1372" s="172" t="s">
        <v>1574</v>
      </c>
      <c r="E1372" s="141" t="s">
        <v>4026</v>
      </c>
      <c r="F1372" s="142" t="s">
        <v>7</v>
      </c>
      <c r="G1372" s="143" t="s">
        <v>1575</v>
      </c>
      <c r="H1372" s="138">
        <v>2</v>
      </c>
      <c r="I1372" s="139">
        <v>1</v>
      </c>
      <c r="J1372" s="140">
        <v>2</v>
      </c>
      <c r="K1372" s="274"/>
      <c r="L1372" s="46"/>
      <c r="M1372" s="255" t="s">
        <v>3803</v>
      </c>
      <c r="N1372" s="235" t="s">
        <v>960</v>
      </c>
      <c r="O1372" s="77"/>
      <c r="Q1372" s="162" t="s">
        <v>1770</v>
      </c>
      <c r="R1372" s="167" t="s">
        <v>10</v>
      </c>
      <c r="S1372" s="160">
        <v>819</v>
      </c>
      <c r="T1372" s="163">
        <v>1481</v>
      </c>
      <c r="U1372" s="164">
        <f t="shared" si="21"/>
        <v>662</v>
      </c>
      <c r="V1372" s="246"/>
      <c r="W1372" s="246"/>
    </row>
    <row r="1373" spans="2:23" ht="28.5" x14ac:dyDescent="0.3">
      <c r="B1373" s="18">
        <v>1311</v>
      </c>
      <c r="C1373" s="19">
        <v>-1</v>
      </c>
      <c r="D1373" s="172" t="s">
        <v>1900</v>
      </c>
      <c r="E1373" s="141" t="s">
        <v>4026</v>
      </c>
      <c r="F1373" s="142" t="s">
        <v>7</v>
      </c>
      <c r="G1373" s="143" t="s">
        <v>1882</v>
      </c>
      <c r="H1373" s="138">
        <v>2</v>
      </c>
      <c r="I1373" s="139">
        <v>1</v>
      </c>
      <c r="J1373" s="140">
        <v>2</v>
      </c>
      <c r="K1373" s="274"/>
      <c r="L1373" s="46"/>
      <c r="M1373" s="255" t="s">
        <v>3803</v>
      </c>
      <c r="N1373" s="234" t="s">
        <v>960</v>
      </c>
      <c r="O1373" s="77"/>
      <c r="Q1373" s="162" t="s">
        <v>1771</v>
      </c>
      <c r="R1373" s="167" t="s">
        <v>5234</v>
      </c>
      <c r="S1373" s="160">
        <v>77</v>
      </c>
      <c r="T1373" s="163">
        <v>1335</v>
      </c>
      <c r="U1373" s="164">
        <f t="shared" si="21"/>
        <v>1258</v>
      </c>
      <c r="V1373" s="246"/>
      <c r="W1373" s="246"/>
    </row>
    <row r="1374" spans="2:23" ht="26.25" x14ac:dyDescent="0.3">
      <c r="B1374" s="18">
        <v>1311</v>
      </c>
      <c r="C1374" s="19">
        <v>-1</v>
      </c>
      <c r="D1374" s="172" t="s">
        <v>1905</v>
      </c>
      <c r="E1374" s="141" t="s">
        <v>4026</v>
      </c>
      <c r="F1374" s="142" t="s">
        <v>7</v>
      </c>
      <c r="G1374" s="143" t="s">
        <v>214</v>
      </c>
      <c r="H1374" s="138">
        <v>2</v>
      </c>
      <c r="I1374" s="139">
        <v>1</v>
      </c>
      <c r="J1374" s="140">
        <v>2</v>
      </c>
      <c r="K1374" s="274"/>
      <c r="L1374" s="46"/>
      <c r="M1374" s="255" t="s">
        <v>960</v>
      </c>
      <c r="N1374" s="234" t="s">
        <v>4597</v>
      </c>
      <c r="O1374" s="77"/>
      <c r="Q1374" s="162" t="s">
        <v>2483</v>
      </c>
      <c r="R1374" s="167" t="s">
        <v>323</v>
      </c>
      <c r="S1374" s="160">
        <v>1311</v>
      </c>
      <c r="T1374" s="163">
        <v>367</v>
      </c>
      <c r="U1374" s="164">
        <f t="shared" si="21"/>
        <v>-944</v>
      </c>
      <c r="V1374" s="246"/>
      <c r="W1374" s="246"/>
    </row>
    <row r="1375" spans="2:23" ht="26.25" x14ac:dyDescent="0.3">
      <c r="B1375" s="18">
        <v>1311</v>
      </c>
      <c r="C1375" s="19">
        <v>-1</v>
      </c>
      <c r="D1375" s="172" t="s">
        <v>1273</v>
      </c>
      <c r="E1375" s="141" t="s">
        <v>4026</v>
      </c>
      <c r="F1375" s="142" t="s">
        <v>7</v>
      </c>
      <c r="G1375" s="143" t="s">
        <v>1274</v>
      </c>
      <c r="H1375" s="138">
        <v>2</v>
      </c>
      <c r="I1375" s="139">
        <v>1</v>
      </c>
      <c r="J1375" s="140">
        <v>2</v>
      </c>
      <c r="K1375" s="274"/>
      <c r="L1375" s="46"/>
      <c r="M1375" s="255" t="s">
        <v>3803</v>
      </c>
      <c r="N1375" s="235" t="s">
        <v>960</v>
      </c>
      <c r="O1375" s="77"/>
      <c r="Q1375" s="162" t="s">
        <v>5897</v>
      </c>
      <c r="R1375" s="167" t="s">
        <v>2219</v>
      </c>
      <c r="S1375" s="161">
        <v>1451</v>
      </c>
      <c r="T1375" s="163">
        <v>15</v>
      </c>
      <c r="U1375" s="164">
        <f t="shared" si="21"/>
        <v>-1436</v>
      </c>
      <c r="V1375" s="246"/>
      <c r="W1375" s="246"/>
    </row>
    <row r="1376" spans="2:23" ht="26.25" x14ac:dyDescent="0.3">
      <c r="B1376" s="18">
        <v>1311</v>
      </c>
      <c r="C1376" s="19">
        <v>-1</v>
      </c>
      <c r="D1376" s="172" t="s">
        <v>2368</v>
      </c>
      <c r="E1376" s="141" t="s">
        <v>4026</v>
      </c>
      <c r="F1376" s="142" t="s">
        <v>7</v>
      </c>
      <c r="G1376" s="143" t="s">
        <v>2436</v>
      </c>
      <c r="H1376" s="138">
        <v>2</v>
      </c>
      <c r="I1376" s="139">
        <v>1</v>
      </c>
      <c r="J1376" s="140">
        <v>2</v>
      </c>
      <c r="K1376" s="274"/>
      <c r="L1376" s="46"/>
      <c r="M1376" s="255" t="s">
        <v>3798</v>
      </c>
      <c r="N1376" s="235" t="s">
        <v>960</v>
      </c>
      <c r="O1376" s="77"/>
      <c r="Q1376" s="162" t="s">
        <v>1772</v>
      </c>
      <c r="R1376" s="167" t="s">
        <v>450</v>
      </c>
      <c r="S1376" s="160">
        <v>382</v>
      </c>
      <c r="T1376" s="163">
        <v>1481</v>
      </c>
      <c r="U1376" s="164">
        <f t="shared" si="21"/>
        <v>1099</v>
      </c>
      <c r="V1376" s="246"/>
      <c r="W1376" s="246"/>
    </row>
    <row r="1377" spans="2:23" ht="26.25" x14ac:dyDescent="0.3">
      <c r="B1377" s="18">
        <v>1311</v>
      </c>
      <c r="C1377" s="19">
        <v>-1</v>
      </c>
      <c r="D1377" s="172" t="s">
        <v>2946</v>
      </c>
      <c r="E1377" s="141" t="s">
        <v>4026</v>
      </c>
      <c r="F1377" s="142" t="s">
        <v>7</v>
      </c>
      <c r="G1377" s="143" t="s">
        <v>323</v>
      </c>
      <c r="H1377" s="138">
        <v>2</v>
      </c>
      <c r="I1377" s="139">
        <v>1</v>
      </c>
      <c r="J1377" s="140">
        <v>2</v>
      </c>
      <c r="K1377" s="274"/>
      <c r="L1377" s="46"/>
      <c r="M1377" s="266" t="s">
        <v>3821</v>
      </c>
      <c r="N1377" s="234" t="s">
        <v>960</v>
      </c>
      <c r="O1377" s="77"/>
      <c r="Q1377" s="162" t="s">
        <v>4434</v>
      </c>
      <c r="R1377" s="167" t="s">
        <v>4426</v>
      </c>
      <c r="S1377" s="160">
        <v>310</v>
      </c>
      <c r="T1377" s="163">
        <v>855</v>
      </c>
      <c r="U1377" s="164">
        <f t="shared" si="21"/>
        <v>545</v>
      </c>
      <c r="V1377" s="246"/>
      <c r="W1377" s="246"/>
    </row>
    <row r="1378" spans="2:23" ht="28.5" x14ac:dyDescent="0.3">
      <c r="B1378" s="18">
        <v>1311</v>
      </c>
      <c r="C1378" s="19">
        <v>-1</v>
      </c>
      <c r="D1378" s="172" t="s">
        <v>2198</v>
      </c>
      <c r="E1378" s="141" t="s">
        <v>4026</v>
      </c>
      <c r="F1378" s="142" t="s">
        <v>7</v>
      </c>
      <c r="G1378" s="143" t="s">
        <v>178</v>
      </c>
      <c r="H1378" s="138">
        <v>2</v>
      </c>
      <c r="I1378" s="139">
        <v>1</v>
      </c>
      <c r="J1378" s="140">
        <v>2</v>
      </c>
      <c r="K1378" s="274"/>
      <c r="L1378" s="46"/>
      <c r="M1378" s="255" t="s">
        <v>3806</v>
      </c>
      <c r="N1378" s="234" t="s">
        <v>960</v>
      </c>
      <c r="O1378" s="77"/>
      <c r="Q1378" s="162" t="s">
        <v>1775</v>
      </c>
      <c r="R1378" s="167" t="s">
        <v>901</v>
      </c>
      <c r="S1378" s="160">
        <v>840</v>
      </c>
      <c r="T1378" s="163">
        <v>653</v>
      </c>
      <c r="U1378" s="164">
        <f t="shared" si="21"/>
        <v>-187</v>
      </c>
      <c r="V1378" s="246"/>
      <c r="W1378" s="246"/>
    </row>
    <row r="1379" spans="2:23" ht="26.25" x14ac:dyDescent="0.3">
      <c r="B1379" s="18">
        <v>1311</v>
      </c>
      <c r="C1379" s="19">
        <v>-1</v>
      </c>
      <c r="D1379" s="172" t="s">
        <v>2378</v>
      </c>
      <c r="E1379" s="141" t="s">
        <v>4026</v>
      </c>
      <c r="F1379" s="142" t="s">
        <v>7</v>
      </c>
      <c r="G1379" s="143" t="s">
        <v>883</v>
      </c>
      <c r="H1379" s="138">
        <v>2</v>
      </c>
      <c r="I1379" s="139">
        <v>1</v>
      </c>
      <c r="J1379" s="140">
        <v>2</v>
      </c>
      <c r="K1379" s="274"/>
      <c r="L1379" s="46"/>
      <c r="M1379" s="266" t="s">
        <v>3819</v>
      </c>
      <c r="N1379" s="234" t="s">
        <v>960</v>
      </c>
      <c r="O1379" s="77"/>
      <c r="Q1379" s="162" t="s">
        <v>2257</v>
      </c>
      <c r="R1379" s="167" t="s">
        <v>2219</v>
      </c>
      <c r="S1379" s="160">
        <v>1311</v>
      </c>
      <c r="T1379" s="163">
        <v>169</v>
      </c>
      <c r="U1379" s="164">
        <f t="shared" si="21"/>
        <v>-1142</v>
      </c>
      <c r="V1379" s="246"/>
      <c r="W1379" s="246"/>
    </row>
    <row r="1380" spans="2:23" ht="28.5" x14ac:dyDescent="0.3">
      <c r="B1380" s="18">
        <v>1311</v>
      </c>
      <c r="C1380" s="19">
        <v>-1</v>
      </c>
      <c r="D1380" s="172" t="s">
        <v>70</v>
      </c>
      <c r="E1380" s="141" t="s">
        <v>4026</v>
      </c>
      <c r="F1380" s="142" t="s">
        <v>7</v>
      </c>
      <c r="G1380" s="143" t="s">
        <v>2314</v>
      </c>
      <c r="H1380" s="138">
        <v>2</v>
      </c>
      <c r="I1380" s="139">
        <v>1</v>
      </c>
      <c r="J1380" s="140">
        <v>2</v>
      </c>
      <c r="K1380" s="274"/>
      <c r="L1380" s="46"/>
      <c r="M1380" s="255" t="s">
        <v>3810</v>
      </c>
      <c r="N1380" s="234" t="s">
        <v>960</v>
      </c>
      <c r="O1380" s="77"/>
      <c r="Q1380" s="162" t="s">
        <v>1776</v>
      </c>
      <c r="R1380" s="167" t="s">
        <v>570</v>
      </c>
      <c r="S1380" s="160">
        <v>181</v>
      </c>
      <c r="T1380" s="163">
        <v>653</v>
      </c>
      <c r="U1380" s="164">
        <f t="shared" si="21"/>
        <v>472</v>
      </c>
      <c r="V1380" s="246"/>
      <c r="W1380" s="246"/>
    </row>
    <row r="1381" spans="2:23" ht="26.25" x14ac:dyDescent="0.3">
      <c r="B1381" s="18">
        <v>1311</v>
      </c>
      <c r="C1381" s="19">
        <v>-1</v>
      </c>
      <c r="D1381" s="172" t="s">
        <v>1024</v>
      </c>
      <c r="E1381" s="141" t="s">
        <v>4026</v>
      </c>
      <c r="F1381" s="142" t="s">
        <v>7</v>
      </c>
      <c r="G1381" s="143" t="s">
        <v>206</v>
      </c>
      <c r="H1381" s="138">
        <v>2</v>
      </c>
      <c r="I1381" s="139">
        <v>1</v>
      </c>
      <c r="J1381" s="140">
        <v>2</v>
      </c>
      <c r="K1381" s="274"/>
      <c r="L1381" s="46"/>
      <c r="M1381" s="266" t="s">
        <v>3819</v>
      </c>
      <c r="N1381" s="234" t="s">
        <v>960</v>
      </c>
      <c r="O1381" s="77"/>
      <c r="Q1381" s="162" t="s">
        <v>1778</v>
      </c>
      <c r="R1381" s="167" t="s">
        <v>12</v>
      </c>
      <c r="S1381" s="160">
        <v>2</v>
      </c>
      <c r="T1381" s="163">
        <v>419</v>
      </c>
      <c r="U1381" s="164">
        <f t="shared" si="21"/>
        <v>417</v>
      </c>
      <c r="V1381" s="246"/>
      <c r="W1381" s="246"/>
    </row>
    <row r="1382" spans="2:23" ht="26.25" x14ac:dyDescent="0.3">
      <c r="B1382" s="18">
        <v>1311</v>
      </c>
      <c r="C1382" s="19">
        <v>-1</v>
      </c>
      <c r="D1382" s="172" t="s">
        <v>4630</v>
      </c>
      <c r="E1382" s="141" t="s">
        <v>4026</v>
      </c>
      <c r="F1382" s="142" t="s">
        <v>7</v>
      </c>
      <c r="G1382" s="143" t="s">
        <v>4631</v>
      </c>
      <c r="H1382" s="138">
        <v>2</v>
      </c>
      <c r="I1382" s="139">
        <v>1</v>
      </c>
      <c r="J1382" s="140">
        <v>2</v>
      </c>
      <c r="K1382" s="274"/>
      <c r="L1382" s="46"/>
      <c r="M1382" s="266" t="s">
        <v>4629</v>
      </c>
      <c r="N1382" s="235" t="s">
        <v>960</v>
      </c>
      <c r="O1382" s="77"/>
      <c r="Q1382" s="162" t="s">
        <v>2647</v>
      </c>
      <c r="R1382" s="167" t="s">
        <v>2607</v>
      </c>
      <c r="S1382" s="160">
        <v>924</v>
      </c>
      <c r="T1382" s="163">
        <v>593</v>
      </c>
      <c r="U1382" s="164">
        <f t="shared" si="21"/>
        <v>-331</v>
      </c>
      <c r="V1382" s="246"/>
      <c r="W1382" s="246"/>
    </row>
    <row r="1383" spans="2:23" ht="26.25" x14ac:dyDescent="0.3">
      <c r="B1383" s="18">
        <v>1311</v>
      </c>
      <c r="C1383" s="19">
        <v>-1</v>
      </c>
      <c r="D1383" s="172" t="s">
        <v>5167</v>
      </c>
      <c r="E1383" s="141" t="s">
        <v>4026</v>
      </c>
      <c r="F1383" s="142" t="s">
        <v>7</v>
      </c>
      <c r="G1383" s="143" t="s">
        <v>5168</v>
      </c>
      <c r="H1383" s="138">
        <v>2</v>
      </c>
      <c r="I1383" s="139">
        <v>1</v>
      </c>
      <c r="J1383" s="140">
        <v>2</v>
      </c>
      <c r="K1383" s="274"/>
      <c r="L1383" s="46"/>
      <c r="M1383" s="266" t="s">
        <v>5274</v>
      </c>
      <c r="N1383" s="235"/>
      <c r="O1383" s="77"/>
      <c r="Q1383" s="162" t="s">
        <v>3095</v>
      </c>
      <c r="R1383" s="167" t="s">
        <v>4222</v>
      </c>
      <c r="S1383" s="160">
        <v>92</v>
      </c>
      <c r="T1383" s="163">
        <v>562</v>
      </c>
      <c r="U1383" s="164">
        <f t="shared" si="21"/>
        <v>470</v>
      </c>
      <c r="V1383" s="246"/>
      <c r="W1383" s="246"/>
    </row>
    <row r="1384" spans="2:23" ht="28.5" x14ac:dyDescent="0.3">
      <c r="B1384" s="18">
        <v>1311</v>
      </c>
      <c r="C1384" s="19">
        <v>-1</v>
      </c>
      <c r="D1384" s="172" t="s">
        <v>2375</v>
      </c>
      <c r="E1384" s="141" t="s">
        <v>4026</v>
      </c>
      <c r="F1384" s="142" t="s">
        <v>7</v>
      </c>
      <c r="G1384" s="143" t="s">
        <v>2442</v>
      </c>
      <c r="H1384" s="138">
        <v>2</v>
      </c>
      <c r="I1384" s="139">
        <v>1</v>
      </c>
      <c r="J1384" s="140">
        <v>2</v>
      </c>
      <c r="K1384" s="274"/>
      <c r="L1384" s="46"/>
      <c r="M1384" s="255" t="s">
        <v>3798</v>
      </c>
      <c r="N1384" s="235" t="s">
        <v>960</v>
      </c>
      <c r="O1384" s="77"/>
      <c r="Q1384" s="162" t="s">
        <v>1781</v>
      </c>
      <c r="R1384" s="167" t="s">
        <v>253</v>
      </c>
      <c r="S1384" s="160">
        <v>58</v>
      </c>
      <c r="T1384" s="163">
        <v>244</v>
      </c>
      <c r="U1384" s="164">
        <f t="shared" si="21"/>
        <v>186</v>
      </c>
      <c r="V1384" s="246"/>
      <c r="W1384" s="246"/>
    </row>
    <row r="1385" spans="2:23" ht="26.25" x14ac:dyDescent="0.3">
      <c r="B1385" s="18">
        <v>1311</v>
      </c>
      <c r="C1385" s="19">
        <v>-1</v>
      </c>
      <c r="D1385" s="172" t="s">
        <v>2197</v>
      </c>
      <c r="E1385" s="141" t="s">
        <v>4026</v>
      </c>
      <c r="F1385" s="142" t="s">
        <v>7</v>
      </c>
      <c r="G1385" s="143" t="s">
        <v>1274</v>
      </c>
      <c r="H1385" s="138">
        <v>2</v>
      </c>
      <c r="I1385" s="139">
        <v>1</v>
      </c>
      <c r="J1385" s="140">
        <v>2</v>
      </c>
      <c r="K1385" s="274"/>
      <c r="L1385" s="46"/>
      <c r="M1385" s="255" t="s">
        <v>3810</v>
      </c>
      <c r="N1385" s="234" t="s">
        <v>960</v>
      </c>
      <c r="O1385" s="77"/>
      <c r="Q1385" s="162" t="s">
        <v>1784</v>
      </c>
      <c r="R1385" s="167" t="s">
        <v>3464</v>
      </c>
      <c r="S1385" s="160">
        <v>272</v>
      </c>
      <c r="T1385" s="163">
        <v>1335</v>
      </c>
      <c r="U1385" s="164">
        <f t="shared" si="21"/>
        <v>1063</v>
      </c>
      <c r="V1385" s="246"/>
      <c r="W1385" s="246"/>
    </row>
    <row r="1386" spans="2:23" ht="26.25" x14ac:dyDescent="0.3">
      <c r="B1386" s="18">
        <v>1311</v>
      </c>
      <c r="C1386" s="19">
        <v>-1</v>
      </c>
      <c r="D1386" s="172" t="s">
        <v>4269</v>
      </c>
      <c r="E1386" s="141" t="s">
        <v>4026</v>
      </c>
      <c r="F1386" s="142" t="s">
        <v>7</v>
      </c>
      <c r="G1386" s="143" t="s">
        <v>4270</v>
      </c>
      <c r="H1386" s="138">
        <v>2</v>
      </c>
      <c r="I1386" s="139">
        <v>1</v>
      </c>
      <c r="J1386" s="140">
        <v>2</v>
      </c>
      <c r="K1386" s="274"/>
      <c r="L1386" s="46"/>
      <c r="M1386" s="266" t="s">
        <v>4252</v>
      </c>
      <c r="N1386" s="234" t="s">
        <v>960</v>
      </c>
      <c r="O1386" s="77"/>
      <c r="Q1386" s="162" t="s">
        <v>2816</v>
      </c>
      <c r="R1386" s="167" t="s">
        <v>2744</v>
      </c>
      <c r="S1386" s="160">
        <v>1451</v>
      </c>
      <c r="T1386" s="163">
        <v>1136</v>
      </c>
      <c r="U1386" s="164">
        <f t="shared" si="21"/>
        <v>-315</v>
      </c>
      <c r="V1386" s="246"/>
      <c r="W1386" s="246"/>
    </row>
    <row r="1387" spans="2:23" ht="26.25" x14ac:dyDescent="0.3">
      <c r="B1387" s="18">
        <v>1311</v>
      </c>
      <c r="C1387" s="19">
        <v>-1</v>
      </c>
      <c r="D1387" s="172" t="s">
        <v>5166</v>
      </c>
      <c r="E1387" s="141" t="s">
        <v>4026</v>
      </c>
      <c r="F1387" s="142" t="s">
        <v>7</v>
      </c>
      <c r="G1387" s="143" t="s">
        <v>423</v>
      </c>
      <c r="H1387" s="138">
        <v>2</v>
      </c>
      <c r="I1387" s="139">
        <v>1</v>
      </c>
      <c r="J1387" s="140">
        <v>2</v>
      </c>
      <c r="K1387" s="274"/>
      <c r="L1387" s="46"/>
      <c r="M1387" s="266" t="s">
        <v>5274</v>
      </c>
      <c r="N1387" s="235"/>
      <c r="O1387" s="77"/>
      <c r="Q1387" s="162" t="s">
        <v>3432</v>
      </c>
      <c r="R1387" s="167" t="s">
        <v>3371</v>
      </c>
      <c r="S1387" s="160">
        <v>1112</v>
      </c>
      <c r="T1387" s="163">
        <v>1335</v>
      </c>
      <c r="U1387" s="164">
        <f t="shared" si="21"/>
        <v>223</v>
      </c>
      <c r="V1387" s="246"/>
      <c r="W1387" s="246"/>
    </row>
    <row r="1388" spans="2:23" ht="26.25" x14ac:dyDescent="0.3">
      <c r="B1388" s="18">
        <v>1311</v>
      </c>
      <c r="C1388" s="19">
        <v>-1</v>
      </c>
      <c r="D1388" s="172" t="s">
        <v>2200</v>
      </c>
      <c r="E1388" s="141" t="s">
        <v>4026</v>
      </c>
      <c r="F1388" s="142" t="s">
        <v>7</v>
      </c>
      <c r="G1388" s="143" t="s">
        <v>2316</v>
      </c>
      <c r="H1388" s="138">
        <v>2</v>
      </c>
      <c r="I1388" s="139">
        <v>1</v>
      </c>
      <c r="J1388" s="140">
        <v>2</v>
      </c>
      <c r="K1388" s="274"/>
      <c r="L1388" s="46"/>
      <c r="M1388" s="255" t="s">
        <v>3806</v>
      </c>
      <c r="N1388" s="234" t="s">
        <v>960</v>
      </c>
      <c r="O1388" s="77"/>
      <c r="Q1388" s="162" t="s">
        <v>3096</v>
      </c>
      <c r="R1388" s="167" t="s">
        <v>323</v>
      </c>
      <c r="S1388" s="160">
        <v>1038</v>
      </c>
      <c r="T1388" s="163">
        <v>235</v>
      </c>
      <c r="U1388" s="164">
        <f t="shared" si="21"/>
        <v>-803</v>
      </c>
      <c r="V1388" s="246"/>
      <c r="W1388" s="246"/>
    </row>
    <row r="1389" spans="2:23" ht="26.25" x14ac:dyDescent="0.3">
      <c r="B1389" s="18">
        <v>1311</v>
      </c>
      <c r="C1389" s="19">
        <v>-1</v>
      </c>
      <c r="D1389" s="172" t="s">
        <v>4632</v>
      </c>
      <c r="E1389" s="141" t="s">
        <v>4026</v>
      </c>
      <c r="F1389" s="142" t="s">
        <v>7</v>
      </c>
      <c r="G1389" s="143" t="s">
        <v>579</v>
      </c>
      <c r="H1389" s="138">
        <v>2</v>
      </c>
      <c r="I1389" s="139">
        <v>1</v>
      </c>
      <c r="J1389" s="140">
        <v>2</v>
      </c>
      <c r="K1389" s="274"/>
      <c r="L1389" s="46"/>
      <c r="M1389" s="266" t="s">
        <v>4629</v>
      </c>
      <c r="N1389" s="235" t="s">
        <v>960</v>
      </c>
      <c r="O1389" s="77"/>
      <c r="Q1389" s="162" t="s">
        <v>5219</v>
      </c>
      <c r="R1389" s="167" t="s">
        <v>657</v>
      </c>
      <c r="S1389" s="160">
        <v>1112</v>
      </c>
      <c r="T1389" s="163">
        <v>1335</v>
      </c>
      <c r="U1389" s="164">
        <f t="shared" si="21"/>
        <v>223</v>
      </c>
      <c r="V1389" s="246"/>
      <c r="W1389" s="246"/>
    </row>
    <row r="1390" spans="2:23" ht="26.25" x14ac:dyDescent="0.3">
      <c r="B1390" s="18">
        <v>1311</v>
      </c>
      <c r="C1390" s="19">
        <v>-1</v>
      </c>
      <c r="D1390" s="172" t="s">
        <v>4633</v>
      </c>
      <c r="E1390" s="141" t="s">
        <v>4026</v>
      </c>
      <c r="F1390" s="142" t="s">
        <v>7</v>
      </c>
      <c r="G1390" s="143" t="s">
        <v>4376</v>
      </c>
      <c r="H1390" s="138">
        <v>2</v>
      </c>
      <c r="I1390" s="139">
        <v>1</v>
      </c>
      <c r="J1390" s="140">
        <v>2</v>
      </c>
      <c r="K1390" s="274"/>
      <c r="L1390" s="46"/>
      <c r="M1390" s="266" t="s">
        <v>4629</v>
      </c>
      <c r="N1390" s="235" t="s">
        <v>960</v>
      </c>
      <c r="O1390" s="77"/>
      <c r="Q1390" s="162" t="s">
        <v>3433</v>
      </c>
      <c r="R1390" s="167" t="s">
        <v>323</v>
      </c>
      <c r="S1390" s="160">
        <v>819</v>
      </c>
      <c r="T1390" s="163">
        <v>1136</v>
      </c>
      <c r="U1390" s="164">
        <f t="shared" si="21"/>
        <v>317</v>
      </c>
      <c r="V1390" s="246"/>
      <c r="W1390" s="246"/>
    </row>
    <row r="1391" spans="2:23" ht="26.25" x14ac:dyDescent="0.3">
      <c r="B1391" s="18">
        <v>1311</v>
      </c>
      <c r="C1391" s="19">
        <v>-1</v>
      </c>
      <c r="D1391" s="172" t="s">
        <v>2942</v>
      </c>
      <c r="E1391" s="141" t="s">
        <v>4026</v>
      </c>
      <c r="F1391" s="142" t="s">
        <v>7</v>
      </c>
      <c r="G1391" s="143" t="s">
        <v>4459</v>
      </c>
      <c r="H1391" s="138">
        <v>2</v>
      </c>
      <c r="I1391" s="139">
        <v>1</v>
      </c>
      <c r="J1391" s="140">
        <v>2</v>
      </c>
      <c r="K1391" s="274"/>
      <c r="L1391" s="46"/>
      <c r="M1391" s="266" t="s">
        <v>3821</v>
      </c>
      <c r="N1391" s="234" t="s">
        <v>960</v>
      </c>
      <c r="O1391" s="77"/>
      <c r="Q1391" s="162" t="s">
        <v>3045</v>
      </c>
      <c r="R1391" s="167" t="s">
        <v>2978</v>
      </c>
      <c r="S1391" s="160">
        <v>520</v>
      </c>
      <c r="T1391" s="163">
        <v>488</v>
      </c>
      <c r="U1391" s="164">
        <f t="shared" si="21"/>
        <v>-32</v>
      </c>
      <c r="V1391" s="246"/>
      <c r="W1391" s="246"/>
    </row>
    <row r="1392" spans="2:23" ht="28.5" x14ac:dyDescent="0.3">
      <c r="B1392" s="18">
        <v>1311</v>
      </c>
      <c r="C1392" s="19">
        <v>-1</v>
      </c>
      <c r="D1392" s="172" t="s">
        <v>2727</v>
      </c>
      <c r="E1392" s="141" t="s">
        <v>4026</v>
      </c>
      <c r="F1392" s="142" t="s">
        <v>7</v>
      </c>
      <c r="G1392" s="143" t="s">
        <v>2728</v>
      </c>
      <c r="H1392" s="138">
        <v>2</v>
      </c>
      <c r="I1392" s="139">
        <v>1</v>
      </c>
      <c r="J1392" s="140">
        <v>2</v>
      </c>
      <c r="K1392" s="274"/>
      <c r="L1392" s="46"/>
      <c r="M1392" s="266" t="s">
        <v>3807</v>
      </c>
      <c r="N1392" s="234" t="s">
        <v>960</v>
      </c>
      <c r="O1392" s="77"/>
      <c r="Q1392" s="162" t="s">
        <v>1788</v>
      </c>
      <c r="R1392" s="167" t="s">
        <v>668</v>
      </c>
      <c r="S1392" s="160">
        <v>181</v>
      </c>
      <c r="T1392" s="163">
        <v>616</v>
      </c>
      <c r="U1392" s="164">
        <f t="shared" si="21"/>
        <v>435</v>
      </c>
      <c r="V1392" s="246"/>
      <c r="W1392" s="246"/>
    </row>
    <row r="1393" spans="2:23" ht="26.25" x14ac:dyDescent="0.3">
      <c r="B1393" s="18">
        <v>1311</v>
      </c>
      <c r="C1393" s="19">
        <v>-1</v>
      </c>
      <c r="D1393" s="172" t="s">
        <v>2201</v>
      </c>
      <c r="E1393" s="141" t="s">
        <v>4026</v>
      </c>
      <c r="F1393" s="142" t="s">
        <v>7</v>
      </c>
      <c r="G1393" s="143" t="s">
        <v>2317</v>
      </c>
      <c r="H1393" s="138">
        <v>2</v>
      </c>
      <c r="I1393" s="139">
        <v>1</v>
      </c>
      <c r="J1393" s="140">
        <v>2</v>
      </c>
      <c r="K1393" s="274"/>
      <c r="L1393" s="46"/>
      <c r="M1393" s="255" t="s">
        <v>3806</v>
      </c>
      <c r="N1393" s="234" t="s">
        <v>960</v>
      </c>
      <c r="O1393" s="97"/>
      <c r="Q1393" s="162" t="s">
        <v>1789</v>
      </c>
      <c r="R1393" s="167" t="s">
        <v>3166</v>
      </c>
      <c r="S1393" s="160">
        <v>15</v>
      </c>
      <c r="T1393" s="163">
        <v>1481</v>
      </c>
      <c r="U1393" s="164">
        <f t="shared" si="21"/>
        <v>1466</v>
      </c>
      <c r="V1393" s="246"/>
      <c r="W1393" s="246"/>
    </row>
    <row r="1394" spans="2:23" ht="26.25" x14ac:dyDescent="0.3">
      <c r="B1394" s="18">
        <v>1311</v>
      </c>
      <c r="C1394" s="19">
        <v>-1</v>
      </c>
      <c r="D1394" s="172" t="s">
        <v>4993</v>
      </c>
      <c r="E1394" s="141" t="s">
        <v>4026</v>
      </c>
      <c r="F1394" s="142" t="s">
        <v>7</v>
      </c>
      <c r="G1394" s="143" t="s">
        <v>617</v>
      </c>
      <c r="H1394" s="138">
        <v>2</v>
      </c>
      <c r="I1394" s="139">
        <v>1</v>
      </c>
      <c r="J1394" s="140">
        <v>2</v>
      </c>
      <c r="K1394" s="274"/>
      <c r="L1394" s="46"/>
      <c r="M1394" s="255" t="s">
        <v>5015</v>
      </c>
      <c r="N1394" s="253"/>
      <c r="O1394" s="77"/>
      <c r="Q1394" s="162" t="s">
        <v>1791</v>
      </c>
      <c r="R1394" s="167" t="s">
        <v>809</v>
      </c>
      <c r="S1394" s="160">
        <v>691</v>
      </c>
      <c r="T1394" s="163">
        <v>419</v>
      </c>
      <c r="U1394" s="164">
        <f t="shared" si="21"/>
        <v>-272</v>
      </c>
      <c r="V1394" s="246"/>
      <c r="W1394" s="246"/>
    </row>
    <row r="1395" spans="2:23" ht="26.25" x14ac:dyDescent="0.3">
      <c r="B1395" s="18">
        <v>1311</v>
      </c>
      <c r="C1395" s="19">
        <v>-1</v>
      </c>
      <c r="D1395" s="172" t="s">
        <v>5625</v>
      </c>
      <c r="E1395" s="141" t="s">
        <v>4026</v>
      </c>
      <c r="F1395" s="142" t="s">
        <v>7</v>
      </c>
      <c r="G1395" s="143" t="s">
        <v>5626</v>
      </c>
      <c r="H1395" s="138">
        <v>2</v>
      </c>
      <c r="I1395" s="139">
        <v>1</v>
      </c>
      <c r="J1395" s="140">
        <v>2</v>
      </c>
      <c r="K1395" s="274"/>
      <c r="L1395" s="46"/>
      <c r="M1395" s="266" t="s">
        <v>5676</v>
      </c>
      <c r="N1395" s="235"/>
      <c r="O1395" s="77"/>
      <c r="Q1395" s="162" t="s">
        <v>1792</v>
      </c>
      <c r="R1395" s="167" t="s">
        <v>5111</v>
      </c>
      <c r="S1395" s="160">
        <v>588</v>
      </c>
      <c r="T1395" s="163">
        <v>1063</v>
      </c>
      <c r="U1395" s="164">
        <f t="shared" si="21"/>
        <v>475</v>
      </c>
      <c r="V1395" s="246"/>
      <c r="W1395" s="246"/>
    </row>
    <row r="1396" spans="2:23" ht="28.5" x14ac:dyDescent="0.3">
      <c r="B1396" s="18">
        <v>1311</v>
      </c>
      <c r="C1396" s="19">
        <v>-1</v>
      </c>
      <c r="D1396" s="172" t="s">
        <v>5169</v>
      </c>
      <c r="E1396" s="141" t="s">
        <v>4026</v>
      </c>
      <c r="F1396" s="142" t="s">
        <v>7</v>
      </c>
      <c r="G1396" s="143" t="s">
        <v>4283</v>
      </c>
      <c r="H1396" s="138">
        <v>2</v>
      </c>
      <c r="I1396" s="139">
        <v>1</v>
      </c>
      <c r="J1396" s="140">
        <v>2</v>
      </c>
      <c r="K1396" s="274"/>
      <c r="L1396" s="46"/>
      <c r="M1396" s="266" t="s">
        <v>5274</v>
      </c>
      <c r="N1396" s="235"/>
      <c r="O1396" s="77"/>
      <c r="Q1396" s="162" t="s">
        <v>2817</v>
      </c>
      <c r="R1396" s="167" t="s">
        <v>4452</v>
      </c>
      <c r="S1396" s="160">
        <v>1038</v>
      </c>
      <c r="T1396" s="163">
        <v>1481</v>
      </c>
      <c r="U1396" s="164">
        <f t="shared" si="21"/>
        <v>443</v>
      </c>
      <c r="V1396" s="246"/>
      <c r="W1396" s="246"/>
    </row>
    <row r="1397" spans="2:23" ht="26.25" x14ac:dyDescent="0.3">
      <c r="B1397" s="18">
        <v>1311</v>
      </c>
      <c r="C1397" s="19">
        <v>-1</v>
      </c>
      <c r="D1397" s="172" t="s">
        <v>2723</v>
      </c>
      <c r="E1397" s="141" t="s">
        <v>4026</v>
      </c>
      <c r="F1397" s="142" t="s">
        <v>7</v>
      </c>
      <c r="G1397" s="143" t="s">
        <v>1536</v>
      </c>
      <c r="H1397" s="138">
        <v>2</v>
      </c>
      <c r="I1397" s="139">
        <v>1</v>
      </c>
      <c r="J1397" s="140">
        <v>2</v>
      </c>
      <c r="K1397" s="274"/>
      <c r="L1397" s="46"/>
      <c r="M1397" s="266" t="s">
        <v>3807</v>
      </c>
      <c r="N1397" s="234" t="s">
        <v>960</v>
      </c>
      <c r="O1397" s="77"/>
      <c r="Q1397" s="162" t="s">
        <v>5765</v>
      </c>
      <c r="R1397" s="167" t="s">
        <v>5607</v>
      </c>
      <c r="S1397" s="160">
        <v>645</v>
      </c>
      <c r="T1397" s="163">
        <v>1335</v>
      </c>
      <c r="U1397" s="164">
        <f t="shared" si="21"/>
        <v>690</v>
      </c>
      <c r="V1397" s="246"/>
      <c r="W1397" s="246"/>
    </row>
    <row r="1398" spans="2:23" ht="26.25" x14ac:dyDescent="0.3">
      <c r="B1398" s="18">
        <v>1311</v>
      </c>
      <c r="C1398" s="19">
        <v>-1</v>
      </c>
      <c r="D1398" s="172" t="s">
        <v>4272</v>
      </c>
      <c r="E1398" s="141" t="s">
        <v>4026</v>
      </c>
      <c r="F1398" s="142" t="s">
        <v>7</v>
      </c>
      <c r="G1398" s="143" t="s">
        <v>4273</v>
      </c>
      <c r="H1398" s="138">
        <v>2</v>
      </c>
      <c r="I1398" s="139">
        <v>1</v>
      </c>
      <c r="J1398" s="140">
        <v>2</v>
      </c>
      <c r="K1398" s="274"/>
      <c r="L1398" s="46"/>
      <c r="M1398" s="266" t="s">
        <v>4252</v>
      </c>
      <c r="N1398" s="234" t="s">
        <v>960</v>
      </c>
      <c r="O1398" s="77"/>
      <c r="Q1398" s="162" t="s">
        <v>5088</v>
      </c>
      <c r="R1398" s="167" t="s">
        <v>2438</v>
      </c>
      <c r="S1398" s="160">
        <v>1112</v>
      </c>
      <c r="T1398" s="163">
        <v>653</v>
      </c>
      <c r="U1398" s="164">
        <f t="shared" si="21"/>
        <v>-459</v>
      </c>
      <c r="V1398" s="246"/>
      <c r="W1398" s="246"/>
    </row>
    <row r="1399" spans="2:23" ht="26.25" x14ac:dyDescent="0.3">
      <c r="B1399" s="18">
        <v>1311</v>
      </c>
      <c r="C1399" s="19">
        <v>-1</v>
      </c>
      <c r="D1399" s="172" t="s">
        <v>3089</v>
      </c>
      <c r="E1399" s="141" t="s">
        <v>4026</v>
      </c>
      <c r="F1399" s="142" t="s">
        <v>7</v>
      </c>
      <c r="G1399" s="143" t="s">
        <v>3090</v>
      </c>
      <c r="H1399" s="138">
        <v>2</v>
      </c>
      <c r="I1399" s="139">
        <v>1</v>
      </c>
      <c r="J1399" s="140">
        <v>2</v>
      </c>
      <c r="K1399" s="274"/>
      <c r="L1399" s="46"/>
      <c r="M1399" s="255" t="s">
        <v>3820</v>
      </c>
      <c r="N1399" s="234" t="s">
        <v>960</v>
      </c>
      <c r="O1399" s="77"/>
      <c r="Q1399" s="162" t="s">
        <v>2484</v>
      </c>
      <c r="R1399" s="167" t="s">
        <v>3200</v>
      </c>
      <c r="S1399" s="160">
        <v>520</v>
      </c>
      <c r="T1399" s="163">
        <v>1335</v>
      </c>
      <c r="U1399" s="164">
        <f t="shared" si="21"/>
        <v>815</v>
      </c>
      <c r="V1399" s="246"/>
      <c r="W1399" s="246"/>
    </row>
    <row r="1400" spans="2:23" ht="26.25" x14ac:dyDescent="0.3">
      <c r="B1400" s="18">
        <v>1311</v>
      </c>
      <c r="C1400" s="19">
        <v>-1</v>
      </c>
      <c r="D1400" s="172" t="s">
        <v>4634</v>
      </c>
      <c r="E1400" s="141" t="s">
        <v>4026</v>
      </c>
      <c r="F1400" s="142" t="s">
        <v>7</v>
      </c>
      <c r="G1400" s="143" t="s">
        <v>323</v>
      </c>
      <c r="H1400" s="138">
        <v>2</v>
      </c>
      <c r="I1400" s="139">
        <v>1</v>
      </c>
      <c r="J1400" s="140">
        <v>2</v>
      </c>
      <c r="K1400" s="274"/>
      <c r="L1400" s="46"/>
      <c r="M1400" s="266" t="s">
        <v>4629</v>
      </c>
      <c r="N1400" s="235" t="s">
        <v>960</v>
      </c>
      <c r="O1400" s="97"/>
      <c r="Q1400" s="162" t="s">
        <v>1794</v>
      </c>
      <c r="R1400" s="167" t="s">
        <v>323</v>
      </c>
      <c r="S1400" s="160">
        <v>125</v>
      </c>
      <c r="T1400" s="163">
        <v>833</v>
      </c>
      <c r="U1400" s="164">
        <f t="shared" si="21"/>
        <v>708</v>
      </c>
      <c r="V1400" s="246"/>
      <c r="W1400" s="246"/>
    </row>
    <row r="1401" spans="2:23" ht="28.5" x14ac:dyDescent="0.3">
      <c r="B1401" s="18">
        <v>1311</v>
      </c>
      <c r="C1401" s="19">
        <v>-1</v>
      </c>
      <c r="D1401" s="172" t="s">
        <v>2724</v>
      </c>
      <c r="E1401" s="141" t="s">
        <v>4026</v>
      </c>
      <c r="F1401" s="142" t="s">
        <v>7</v>
      </c>
      <c r="G1401" s="143" t="s">
        <v>323</v>
      </c>
      <c r="H1401" s="138">
        <v>2</v>
      </c>
      <c r="I1401" s="139">
        <v>1</v>
      </c>
      <c r="J1401" s="140">
        <v>2</v>
      </c>
      <c r="K1401" s="274"/>
      <c r="L1401" s="46"/>
      <c r="M1401" s="266" t="s">
        <v>3807</v>
      </c>
      <c r="N1401" s="234" t="s">
        <v>960</v>
      </c>
      <c r="O1401" s="77"/>
      <c r="Q1401" s="162" t="s">
        <v>1797</v>
      </c>
      <c r="R1401" s="167" t="s">
        <v>140</v>
      </c>
      <c r="S1401" s="161">
        <v>103</v>
      </c>
      <c r="T1401" s="163">
        <v>77</v>
      </c>
      <c r="U1401" s="164">
        <f t="shared" si="21"/>
        <v>-26</v>
      </c>
      <c r="V1401" s="246"/>
      <c r="W1401" s="246"/>
    </row>
    <row r="1402" spans="2:23" ht="26.25" x14ac:dyDescent="0.3">
      <c r="B1402" s="18">
        <v>1311</v>
      </c>
      <c r="C1402" s="19">
        <v>-1</v>
      </c>
      <c r="D1402" s="172" t="s">
        <v>2950</v>
      </c>
      <c r="E1402" s="141" t="s">
        <v>4026</v>
      </c>
      <c r="F1402" s="142" t="s">
        <v>7</v>
      </c>
      <c r="G1402" s="143" t="s">
        <v>323</v>
      </c>
      <c r="H1402" s="138">
        <v>2</v>
      </c>
      <c r="I1402" s="139">
        <v>1</v>
      </c>
      <c r="J1402" s="140">
        <v>2</v>
      </c>
      <c r="K1402" s="274"/>
      <c r="L1402" s="46"/>
      <c r="M1402" s="266" t="s">
        <v>3821</v>
      </c>
      <c r="N1402" s="234" t="s">
        <v>960</v>
      </c>
      <c r="O1402" s="77"/>
      <c r="Q1402" s="162" t="s">
        <v>1800</v>
      </c>
      <c r="R1402" s="167" t="s">
        <v>341</v>
      </c>
      <c r="S1402" s="160">
        <v>418</v>
      </c>
      <c r="T1402" s="163">
        <v>1335</v>
      </c>
      <c r="U1402" s="164">
        <f t="shared" si="21"/>
        <v>917</v>
      </c>
      <c r="V1402" s="246"/>
      <c r="W1402" s="246"/>
    </row>
    <row r="1403" spans="2:23" ht="26.25" x14ac:dyDescent="0.3">
      <c r="B1403" s="18">
        <v>1311</v>
      </c>
      <c r="C1403" s="19">
        <v>-1</v>
      </c>
      <c r="D1403" s="172" t="s">
        <v>2192</v>
      </c>
      <c r="E1403" s="141" t="s">
        <v>4026</v>
      </c>
      <c r="F1403" s="142" t="s">
        <v>7</v>
      </c>
      <c r="G1403" s="143" t="s">
        <v>2309</v>
      </c>
      <c r="H1403" s="138">
        <v>2</v>
      </c>
      <c r="I1403" s="139">
        <v>1</v>
      </c>
      <c r="J1403" s="140">
        <v>2</v>
      </c>
      <c r="K1403" s="274"/>
      <c r="L1403" s="46"/>
      <c r="M1403" s="255" t="s">
        <v>3810</v>
      </c>
      <c r="N1403" s="234" t="s">
        <v>960</v>
      </c>
      <c r="O1403" s="77"/>
      <c r="Q1403" s="162" t="s">
        <v>3046</v>
      </c>
      <c r="R1403" s="167" t="s">
        <v>323</v>
      </c>
      <c r="S1403" s="160">
        <v>1112</v>
      </c>
      <c r="T1403" s="163">
        <v>1481</v>
      </c>
      <c r="U1403" s="164">
        <f t="shared" si="21"/>
        <v>369</v>
      </c>
      <c r="V1403" s="246"/>
      <c r="W1403" s="246"/>
    </row>
    <row r="1404" spans="2:23" ht="26.25" x14ac:dyDescent="0.3">
      <c r="B1404" s="18">
        <v>1311</v>
      </c>
      <c r="C1404" s="19">
        <v>-1</v>
      </c>
      <c r="D1404" s="172" t="s">
        <v>2948</v>
      </c>
      <c r="E1404" s="141" t="s">
        <v>4026</v>
      </c>
      <c r="F1404" s="142" t="s">
        <v>7</v>
      </c>
      <c r="G1404" s="143" t="s">
        <v>2949</v>
      </c>
      <c r="H1404" s="138">
        <v>2</v>
      </c>
      <c r="I1404" s="139">
        <v>1</v>
      </c>
      <c r="J1404" s="140">
        <v>2</v>
      </c>
      <c r="K1404" s="274"/>
      <c r="L1404" s="46"/>
      <c r="M1404" s="266" t="s">
        <v>3821</v>
      </c>
      <c r="N1404" s="234" t="s">
        <v>960</v>
      </c>
      <c r="O1404" s="77"/>
      <c r="Q1404" s="162" t="s">
        <v>2258</v>
      </c>
      <c r="R1404" s="167" t="s">
        <v>178</v>
      </c>
      <c r="S1404" s="160">
        <v>840</v>
      </c>
      <c r="T1404" s="163">
        <v>382</v>
      </c>
      <c r="U1404" s="164">
        <f t="shared" si="21"/>
        <v>-458</v>
      </c>
      <c r="V1404" s="246"/>
      <c r="W1404" s="246"/>
    </row>
    <row r="1405" spans="2:23" ht="26.25" x14ac:dyDescent="0.3">
      <c r="B1405" s="18">
        <v>1311</v>
      </c>
      <c r="C1405" s="19">
        <v>-1</v>
      </c>
      <c r="D1405" s="172" t="s">
        <v>4635</v>
      </c>
      <c r="E1405" s="141" t="s">
        <v>4026</v>
      </c>
      <c r="F1405" s="142" t="s">
        <v>7</v>
      </c>
      <c r="G1405" s="143" t="s">
        <v>323</v>
      </c>
      <c r="H1405" s="138">
        <v>2</v>
      </c>
      <c r="I1405" s="139">
        <v>1</v>
      </c>
      <c r="J1405" s="140">
        <v>2</v>
      </c>
      <c r="K1405" s="274"/>
      <c r="L1405" s="46"/>
      <c r="M1405" s="266" t="s">
        <v>4629</v>
      </c>
      <c r="N1405" s="235" t="s">
        <v>960</v>
      </c>
      <c r="O1405" s="77"/>
      <c r="Q1405" s="162" t="s">
        <v>5766</v>
      </c>
      <c r="R1405" s="167" t="s">
        <v>4602</v>
      </c>
      <c r="S1405" s="160">
        <v>1112</v>
      </c>
      <c r="T1405" s="163">
        <v>522</v>
      </c>
      <c r="U1405" s="164">
        <f t="shared" si="21"/>
        <v>-590</v>
      </c>
      <c r="V1405" s="246"/>
      <c r="W1405" s="246"/>
    </row>
    <row r="1406" spans="2:23" ht="26.25" x14ac:dyDescent="0.3">
      <c r="B1406" s="18">
        <v>1311</v>
      </c>
      <c r="C1406" s="19">
        <v>-1</v>
      </c>
      <c r="D1406" s="172" t="s">
        <v>2380</v>
      </c>
      <c r="E1406" s="141" t="s">
        <v>4026</v>
      </c>
      <c r="F1406" s="142" t="s">
        <v>7</v>
      </c>
      <c r="G1406" s="143" t="s">
        <v>442</v>
      </c>
      <c r="H1406" s="138">
        <v>2</v>
      </c>
      <c r="I1406" s="139">
        <v>1</v>
      </c>
      <c r="J1406" s="140">
        <v>2</v>
      </c>
      <c r="K1406" s="274"/>
      <c r="L1406" s="46"/>
      <c r="M1406" s="266" t="s">
        <v>3819</v>
      </c>
      <c r="N1406" s="234" t="s">
        <v>960</v>
      </c>
      <c r="O1406" s="77"/>
      <c r="Q1406" s="162" t="s">
        <v>4522</v>
      </c>
      <c r="R1406" s="167" t="s">
        <v>323</v>
      </c>
      <c r="S1406" s="160">
        <v>924</v>
      </c>
      <c r="T1406" s="163">
        <v>855</v>
      </c>
      <c r="U1406" s="164">
        <f t="shared" si="21"/>
        <v>-69</v>
      </c>
      <c r="V1406" s="246"/>
      <c r="W1406" s="246"/>
    </row>
    <row r="1407" spans="2:23" ht="26.25" x14ac:dyDescent="0.3">
      <c r="B1407" s="18">
        <v>1311</v>
      </c>
      <c r="C1407" s="19">
        <v>-1</v>
      </c>
      <c r="D1407" s="172" t="s">
        <v>3229</v>
      </c>
      <c r="E1407" s="141" t="s">
        <v>4026</v>
      </c>
      <c r="F1407" s="142" t="s">
        <v>7</v>
      </c>
      <c r="G1407" s="143" t="s">
        <v>323</v>
      </c>
      <c r="H1407" s="138">
        <v>2</v>
      </c>
      <c r="I1407" s="139">
        <v>1</v>
      </c>
      <c r="J1407" s="140">
        <v>2</v>
      </c>
      <c r="K1407" s="274"/>
      <c r="L1407" s="46"/>
      <c r="M1407" s="266" t="s">
        <v>3808</v>
      </c>
      <c r="N1407" s="234" t="s">
        <v>960</v>
      </c>
      <c r="O1407" s="77"/>
      <c r="Q1407" s="162" t="s">
        <v>1804</v>
      </c>
      <c r="R1407" s="167" t="s">
        <v>53</v>
      </c>
      <c r="S1407" s="160">
        <v>407</v>
      </c>
      <c r="T1407" s="163">
        <v>1335</v>
      </c>
      <c r="U1407" s="164">
        <f t="shared" si="21"/>
        <v>928</v>
      </c>
      <c r="V1407" s="246"/>
      <c r="W1407" s="246"/>
    </row>
    <row r="1408" spans="2:23" ht="26.25" x14ac:dyDescent="0.3">
      <c r="B1408" s="18">
        <v>1311</v>
      </c>
      <c r="C1408" s="19">
        <v>-1</v>
      </c>
      <c r="D1408" s="172" t="s">
        <v>2718</v>
      </c>
      <c r="E1408" s="141" t="s">
        <v>4026</v>
      </c>
      <c r="F1408" s="142" t="s">
        <v>7</v>
      </c>
      <c r="G1408" s="143" t="s">
        <v>2699</v>
      </c>
      <c r="H1408" s="138">
        <v>2</v>
      </c>
      <c r="I1408" s="139">
        <v>1</v>
      </c>
      <c r="J1408" s="140">
        <v>2</v>
      </c>
      <c r="K1408" s="274"/>
      <c r="L1408" s="46"/>
      <c r="M1408" s="266" t="s">
        <v>3807</v>
      </c>
      <c r="N1408" s="234" t="s">
        <v>960</v>
      </c>
      <c r="O1408" s="77"/>
      <c r="Q1408" s="162" t="s">
        <v>1805</v>
      </c>
      <c r="R1408" s="167" t="s">
        <v>1796</v>
      </c>
      <c r="S1408" s="160">
        <v>840</v>
      </c>
      <c r="T1408" s="163">
        <v>181</v>
      </c>
      <c r="U1408" s="164">
        <f t="shared" si="21"/>
        <v>-659</v>
      </c>
      <c r="V1408" s="246"/>
      <c r="W1408" s="246"/>
    </row>
    <row r="1409" spans="2:23" ht="26.25" x14ac:dyDescent="0.3">
      <c r="B1409" s="18">
        <v>1311</v>
      </c>
      <c r="C1409" s="19">
        <v>-1</v>
      </c>
      <c r="D1409" s="172" t="s">
        <v>2203</v>
      </c>
      <c r="E1409" s="141" t="s">
        <v>4026</v>
      </c>
      <c r="F1409" s="142" t="s">
        <v>7</v>
      </c>
      <c r="G1409" s="143" t="s">
        <v>2216</v>
      </c>
      <c r="H1409" s="138">
        <v>2</v>
      </c>
      <c r="I1409" s="139">
        <v>1</v>
      </c>
      <c r="J1409" s="140">
        <v>2</v>
      </c>
      <c r="K1409" s="274"/>
      <c r="L1409" s="46"/>
      <c r="M1409" s="255" t="s">
        <v>3806</v>
      </c>
      <c r="N1409" s="234" t="s">
        <v>960</v>
      </c>
      <c r="O1409" s="77"/>
      <c r="Q1409" s="162" t="s">
        <v>2084</v>
      </c>
      <c r="R1409" s="167" t="s">
        <v>323</v>
      </c>
      <c r="S1409" s="161">
        <v>691</v>
      </c>
      <c r="T1409" s="163">
        <v>2</v>
      </c>
      <c r="U1409" s="164">
        <f t="shared" si="21"/>
        <v>-689</v>
      </c>
      <c r="V1409" s="246"/>
      <c r="W1409" s="246"/>
    </row>
    <row r="1410" spans="2:23" ht="26.25" x14ac:dyDescent="0.3">
      <c r="B1410" s="18">
        <v>1311</v>
      </c>
      <c r="C1410" s="19">
        <v>-1</v>
      </c>
      <c r="D1410" s="172" t="s">
        <v>2204</v>
      </c>
      <c r="E1410" s="141" t="s">
        <v>4026</v>
      </c>
      <c r="F1410" s="142" t="s">
        <v>7</v>
      </c>
      <c r="G1410" s="143" t="s">
        <v>2318</v>
      </c>
      <c r="H1410" s="138">
        <v>2</v>
      </c>
      <c r="I1410" s="139">
        <v>1</v>
      </c>
      <c r="J1410" s="140">
        <v>2</v>
      </c>
      <c r="K1410" s="274"/>
      <c r="L1410" s="46"/>
      <c r="M1410" s="255" t="s">
        <v>3806</v>
      </c>
      <c r="N1410" s="234" t="s">
        <v>960</v>
      </c>
      <c r="O1410" s="77"/>
      <c r="Q1410" s="162" t="s">
        <v>3281</v>
      </c>
      <c r="R1410" s="167" t="s">
        <v>3192</v>
      </c>
      <c r="S1410" s="160">
        <v>752</v>
      </c>
      <c r="T1410" s="163">
        <v>940</v>
      </c>
      <c r="U1410" s="164">
        <f t="shared" si="21"/>
        <v>188</v>
      </c>
      <c r="V1410" s="246"/>
      <c r="W1410" s="246"/>
    </row>
    <row r="1411" spans="2:23" ht="26.25" x14ac:dyDescent="0.3">
      <c r="B1411" s="18">
        <v>1311</v>
      </c>
      <c r="C1411" s="19">
        <v>-1</v>
      </c>
      <c r="D1411" s="172" t="s">
        <v>2369</v>
      </c>
      <c r="E1411" s="141" t="s">
        <v>4026</v>
      </c>
      <c r="F1411" s="142" t="s">
        <v>7</v>
      </c>
      <c r="G1411" s="143" t="s">
        <v>2437</v>
      </c>
      <c r="H1411" s="138">
        <v>2</v>
      </c>
      <c r="I1411" s="139">
        <v>1</v>
      </c>
      <c r="J1411" s="140">
        <v>2</v>
      </c>
      <c r="K1411" s="274"/>
      <c r="L1411" s="46"/>
      <c r="M1411" s="255" t="s">
        <v>3798</v>
      </c>
      <c r="N1411" s="235" t="s">
        <v>960</v>
      </c>
      <c r="O1411" s="77"/>
      <c r="Q1411" s="162" t="s">
        <v>4335</v>
      </c>
      <c r="R1411" s="167" t="s">
        <v>1486</v>
      </c>
      <c r="S1411" s="161">
        <v>1451</v>
      </c>
      <c r="T1411" s="163">
        <v>88</v>
      </c>
      <c r="U1411" s="164">
        <f t="shared" si="21"/>
        <v>-1363</v>
      </c>
      <c r="V1411" s="246"/>
      <c r="W1411" s="246"/>
    </row>
    <row r="1412" spans="2:23" ht="26.25" x14ac:dyDescent="0.3">
      <c r="B1412" s="18">
        <v>1311</v>
      </c>
      <c r="C1412" s="19">
        <v>-1</v>
      </c>
      <c r="D1412" s="172" t="s">
        <v>5627</v>
      </c>
      <c r="E1412" s="141" t="s">
        <v>4026</v>
      </c>
      <c r="F1412" s="142" t="s">
        <v>7</v>
      </c>
      <c r="G1412" s="143" t="s">
        <v>5628</v>
      </c>
      <c r="H1412" s="138">
        <v>2</v>
      </c>
      <c r="I1412" s="139">
        <v>1</v>
      </c>
      <c r="J1412" s="140">
        <v>2</v>
      </c>
      <c r="K1412" s="274"/>
      <c r="L1412" s="46"/>
      <c r="M1412" s="266" t="s">
        <v>5676</v>
      </c>
      <c r="N1412" s="235"/>
      <c r="O1412" s="77"/>
      <c r="Q1412" s="162" t="s">
        <v>5898</v>
      </c>
      <c r="R1412" s="167" t="s">
        <v>5817</v>
      </c>
      <c r="S1412" s="161">
        <v>1451</v>
      </c>
      <c r="T1412" s="163">
        <v>57</v>
      </c>
      <c r="U1412" s="164">
        <f t="shared" si="21"/>
        <v>-1394</v>
      </c>
      <c r="V1412" s="246"/>
      <c r="W1412" s="246"/>
    </row>
    <row r="1413" spans="2:23" ht="31.5" x14ac:dyDescent="0.3">
      <c r="B1413" s="18">
        <v>1311</v>
      </c>
      <c r="C1413" s="19">
        <v>-1</v>
      </c>
      <c r="D1413" s="172" t="s">
        <v>1223</v>
      </c>
      <c r="E1413" s="141" t="s">
        <v>4026</v>
      </c>
      <c r="F1413" s="142" t="s">
        <v>7</v>
      </c>
      <c r="G1413" s="143" t="s">
        <v>3317</v>
      </c>
      <c r="H1413" s="138">
        <v>2</v>
      </c>
      <c r="I1413" s="139">
        <v>1</v>
      </c>
      <c r="J1413" s="140">
        <v>2</v>
      </c>
      <c r="K1413" s="274"/>
      <c r="L1413" s="46"/>
      <c r="M1413" s="266" t="s">
        <v>3822</v>
      </c>
      <c r="N1413" s="234" t="s">
        <v>960</v>
      </c>
      <c r="O1413" s="77"/>
      <c r="Q1413" s="162" t="s">
        <v>1807</v>
      </c>
      <c r="R1413" s="167" t="s">
        <v>1575</v>
      </c>
      <c r="S1413" s="160">
        <v>1311</v>
      </c>
      <c r="T1413" s="163">
        <v>270</v>
      </c>
      <c r="U1413" s="164">
        <f t="shared" si="21"/>
        <v>-1041</v>
      </c>
      <c r="V1413" s="246"/>
      <c r="W1413" s="246"/>
    </row>
    <row r="1414" spans="2:23" ht="26.25" x14ac:dyDescent="0.3">
      <c r="B1414" s="18">
        <v>1311</v>
      </c>
      <c r="C1414" s="19">
        <v>-1</v>
      </c>
      <c r="D1414" s="172" t="s">
        <v>2205</v>
      </c>
      <c r="E1414" s="141" t="s">
        <v>4026</v>
      </c>
      <c r="F1414" s="142" t="s">
        <v>7</v>
      </c>
      <c r="G1414" s="143" t="s">
        <v>2217</v>
      </c>
      <c r="H1414" s="138">
        <v>2</v>
      </c>
      <c r="I1414" s="139">
        <v>1</v>
      </c>
      <c r="J1414" s="140">
        <v>2</v>
      </c>
      <c r="K1414" s="274"/>
      <c r="L1414" s="46"/>
      <c r="M1414" s="255" t="s">
        <v>3806</v>
      </c>
      <c r="N1414" s="234" t="s">
        <v>960</v>
      </c>
      <c r="O1414" s="77"/>
      <c r="Q1414" s="162" t="s">
        <v>1808</v>
      </c>
      <c r="R1414" s="167" t="s">
        <v>295</v>
      </c>
      <c r="S1414" s="160">
        <v>610</v>
      </c>
      <c r="T1414" s="163">
        <v>1481</v>
      </c>
      <c r="U1414" s="164">
        <f t="shared" si="21"/>
        <v>871</v>
      </c>
      <c r="V1414" s="246"/>
      <c r="W1414" s="246"/>
    </row>
    <row r="1415" spans="2:23" ht="26.25" x14ac:dyDescent="0.3">
      <c r="B1415" s="18">
        <v>1311</v>
      </c>
      <c r="C1415" s="19">
        <v>-1</v>
      </c>
      <c r="D1415" s="172" t="s">
        <v>3222</v>
      </c>
      <c r="E1415" s="141" t="s">
        <v>4026</v>
      </c>
      <c r="F1415" s="142" t="s">
        <v>7</v>
      </c>
      <c r="G1415" s="143" t="s">
        <v>3223</v>
      </c>
      <c r="H1415" s="138">
        <v>2</v>
      </c>
      <c r="I1415" s="139">
        <v>1</v>
      </c>
      <c r="J1415" s="140">
        <v>2</v>
      </c>
      <c r="K1415" s="274"/>
      <c r="L1415" s="46"/>
      <c r="M1415" s="266" t="s">
        <v>3808</v>
      </c>
      <c r="N1415" s="234" t="s">
        <v>960</v>
      </c>
      <c r="O1415" s="77"/>
      <c r="Q1415" s="162" t="s">
        <v>3434</v>
      </c>
      <c r="R1415" s="167" t="s">
        <v>1859</v>
      </c>
      <c r="S1415" s="160">
        <v>1112</v>
      </c>
      <c r="T1415" s="163">
        <v>1136</v>
      </c>
      <c r="U1415" s="164">
        <f t="shared" ref="U1415:U1478" si="22">IFERROR(IF(T1415=0,"New",T1415-S1415),"New")</f>
        <v>24</v>
      </c>
      <c r="V1415" s="246"/>
      <c r="W1415" s="246"/>
    </row>
    <row r="1416" spans="2:23" ht="26.25" x14ac:dyDescent="0.3">
      <c r="B1416" s="18">
        <v>1311</v>
      </c>
      <c r="C1416" s="19">
        <v>-1</v>
      </c>
      <c r="D1416" s="172" t="s">
        <v>4636</v>
      </c>
      <c r="E1416" s="141" t="s">
        <v>4026</v>
      </c>
      <c r="F1416" s="142" t="s">
        <v>7</v>
      </c>
      <c r="G1416" s="143" t="s">
        <v>4637</v>
      </c>
      <c r="H1416" s="138">
        <v>2</v>
      </c>
      <c r="I1416" s="139">
        <v>1</v>
      </c>
      <c r="J1416" s="140">
        <v>2</v>
      </c>
      <c r="K1416" s="274"/>
      <c r="L1416" s="46"/>
      <c r="M1416" s="266" t="s">
        <v>4629</v>
      </c>
      <c r="N1416" s="235" t="s">
        <v>960</v>
      </c>
      <c r="O1416" s="77"/>
      <c r="Q1416" s="162" t="s">
        <v>1810</v>
      </c>
      <c r="R1416" s="167" t="s">
        <v>136</v>
      </c>
      <c r="S1416" s="160">
        <v>924</v>
      </c>
      <c r="T1416" s="163">
        <v>1063</v>
      </c>
      <c r="U1416" s="164">
        <f t="shared" si="22"/>
        <v>139</v>
      </c>
      <c r="V1416" s="246"/>
      <c r="W1416" s="246"/>
    </row>
    <row r="1417" spans="2:23" ht="42.75" x14ac:dyDescent="0.3">
      <c r="B1417" s="18">
        <v>1311</v>
      </c>
      <c r="C1417" s="19">
        <v>-1</v>
      </c>
      <c r="D1417" s="172" t="s">
        <v>2725</v>
      </c>
      <c r="E1417" s="141" t="s">
        <v>4026</v>
      </c>
      <c r="F1417" s="142" t="s">
        <v>7</v>
      </c>
      <c r="G1417" s="143" t="s">
        <v>2726</v>
      </c>
      <c r="H1417" s="138">
        <v>2</v>
      </c>
      <c r="I1417" s="139">
        <v>1</v>
      </c>
      <c r="J1417" s="140">
        <v>2</v>
      </c>
      <c r="K1417" s="274"/>
      <c r="L1417" s="46"/>
      <c r="M1417" s="266" t="s">
        <v>3807</v>
      </c>
      <c r="N1417" s="234" t="s">
        <v>960</v>
      </c>
      <c r="O1417" s="77"/>
      <c r="Q1417" s="162" t="s">
        <v>1811</v>
      </c>
      <c r="R1417" s="167" t="s">
        <v>3004</v>
      </c>
      <c r="S1417" s="160">
        <v>645</v>
      </c>
      <c r="T1417" s="163">
        <v>1136</v>
      </c>
      <c r="U1417" s="164">
        <f t="shared" si="22"/>
        <v>491</v>
      </c>
      <c r="V1417" s="246"/>
      <c r="W1417" s="246"/>
    </row>
    <row r="1418" spans="2:23" ht="28.5" x14ac:dyDescent="0.3">
      <c r="B1418" s="18">
        <v>1311</v>
      </c>
      <c r="C1418" s="19">
        <v>-1</v>
      </c>
      <c r="D1418" s="172" t="s">
        <v>2373</v>
      </c>
      <c r="E1418" s="141" t="s">
        <v>4026</v>
      </c>
      <c r="F1418" s="142" t="s">
        <v>7</v>
      </c>
      <c r="G1418" s="143" t="s">
        <v>2440</v>
      </c>
      <c r="H1418" s="138">
        <v>2</v>
      </c>
      <c r="I1418" s="139">
        <v>1</v>
      </c>
      <c r="J1418" s="140">
        <v>2</v>
      </c>
      <c r="K1418" s="274"/>
      <c r="L1418" s="46"/>
      <c r="M1418" s="255" t="s">
        <v>3798</v>
      </c>
      <c r="N1418" s="235" t="s">
        <v>960</v>
      </c>
      <c r="O1418" s="97"/>
      <c r="Q1418" s="162" t="s">
        <v>3162</v>
      </c>
      <c r="R1418" s="167" t="s">
        <v>3146</v>
      </c>
      <c r="S1418" s="160">
        <v>1451</v>
      </c>
      <c r="T1418" s="163">
        <v>833</v>
      </c>
      <c r="U1418" s="164">
        <f t="shared" si="22"/>
        <v>-618</v>
      </c>
      <c r="V1418" s="246"/>
      <c r="W1418" s="246"/>
    </row>
    <row r="1419" spans="2:23" ht="26.25" x14ac:dyDescent="0.3">
      <c r="B1419" s="18">
        <v>1311</v>
      </c>
      <c r="C1419" s="19">
        <v>-1</v>
      </c>
      <c r="D1419" s="172" t="s">
        <v>5629</v>
      </c>
      <c r="E1419" s="141" t="s">
        <v>4026</v>
      </c>
      <c r="F1419" s="142" t="s">
        <v>7</v>
      </c>
      <c r="G1419" s="143" t="s">
        <v>5630</v>
      </c>
      <c r="H1419" s="138">
        <v>2</v>
      </c>
      <c r="I1419" s="139">
        <v>1</v>
      </c>
      <c r="J1419" s="140">
        <v>2</v>
      </c>
      <c r="K1419" s="274"/>
      <c r="L1419" s="46"/>
      <c r="M1419" s="266" t="s">
        <v>5676</v>
      </c>
      <c r="N1419" s="235"/>
      <c r="O1419" s="77"/>
      <c r="Q1419" s="162" t="s">
        <v>1814</v>
      </c>
      <c r="R1419" s="167" t="s">
        <v>206</v>
      </c>
      <c r="S1419" s="160">
        <v>924</v>
      </c>
      <c r="T1419" s="163">
        <v>522</v>
      </c>
      <c r="U1419" s="164">
        <f t="shared" si="22"/>
        <v>-402</v>
      </c>
      <c r="V1419" s="246"/>
      <c r="W1419" s="246"/>
    </row>
    <row r="1420" spans="2:23" ht="26.25" x14ac:dyDescent="0.3">
      <c r="B1420" s="18">
        <v>1311</v>
      </c>
      <c r="C1420" s="19">
        <v>-1</v>
      </c>
      <c r="D1420" s="172" t="s">
        <v>4638</v>
      </c>
      <c r="E1420" s="141" t="s">
        <v>4026</v>
      </c>
      <c r="F1420" s="142" t="s">
        <v>7</v>
      </c>
      <c r="G1420" s="143" t="s">
        <v>4639</v>
      </c>
      <c r="H1420" s="138">
        <v>2</v>
      </c>
      <c r="I1420" s="139">
        <v>1</v>
      </c>
      <c r="J1420" s="140">
        <v>2</v>
      </c>
      <c r="K1420" s="274"/>
      <c r="L1420" s="46"/>
      <c r="M1420" s="266" t="s">
        <v>4629</v>
      </c>
      <c r="N1420" s="235" t="s">
        <v>960</v>
      </c>
      <c r="O1420" s="77"/>
      <c r="Q1420" s="162" t="s">
        <v>1815</v>
      </c>
      <c r="R1420" s="167" t="s">
        <v>206</v>
      </c>
      <c r="S1420" s="160">
        <v>1451</v>
      </c>
      <c r="T1420" s="163">
        <v>181</v>
      </c>
      <c r="U1420" s="164">
        <f t="shared" si="22"/>
        <v>-1270</v>
      </c>
      <c r="V1420" s="246"/>
      <c r="W1420" s="246"/>
    </row>
    <row r="1421" spans="2:23" ht="26.25" x14ac:dyDescent="0.3">
      <c r="B1421" s="18">
        <v>1311</v>
      </c>
      <c r="C1421" s="19">
        <v>-1</v>
      </c>
      <c r="D1421" s="172" t="s">
        <v>2382</v>
      </c>
      <c r="E1421" s="141" t="s">
        <v>4026</v>
      </c>
      <c r="F1421" s="142" t="s">
        <v>7</v>
      </c>
      <c r="G1421" s="143" t="s">
        <v>2445</v>
      </c>
      <c r="H1421" s="138">
        <v>2</v>
      </c>
      <c r="I1421" s="139">
        <v>1</v>
      </c>
      <c r="J1421" s="140">
        <v>2</v>
      </c>
      <c r="K1421" s="274"/>
      <c r="L1421" s="46"/>
      <c r="M1421" s="266" t="s">
        <v>3819</v>
      </c>
      <c r="N1421" s="234" t="s">
        <v>960</v>
      </c>
      <c r="O1421" s="77"/>
      <c r="Q1421" s="162" t="s">
        <v>1820</v>
      </c>
      <c r="R1421" s="167" t="s">
        <v>565</v>
      </c>
      <c r="S1421" s="161">
        <v>1311</v>
      </c>
      <c r="T1421" s="163">
        <v>13</v>
      </c>
      <c r="U1421" s="164">
        <f t="shared" si="22"/>
        <v>-1298</v>
      </c>
      <c r="V1421" s="246"/>
      <c r="W1421" s="246"/>
    </row>
    <row r="1422" spans="2:23" ht="26.25" x14ac:dyDescent="0.3">
      <c r="B1422" s="18">
        <v>1311</v>
      </c>
      <c r="C1422" s="19">
        <v>-1</v>
      </c>
      <c r="D1422" s="172" t="s">
        <v>4274</v>
      </c>
      <c r="E1422" s="141" t="s">
        <v>4026</v>
      </c>
      <c r="F1422" s="142" t="s">
        <v>7</v>
      </c>
      <c r="G1422" s="143" t="s">
        <v>1732</v>
      </c>
      <c r="H1422" s="138">
        <v>2</v>
      </c>
      <c r="I1422" s="139">
        <v>1</v>
      </c>
      <c r="J1422" s="140">
        <v>2</v>
      </c>
      <c r="K1422" s="274"/>
      <c r="L1422" s="46"/>
      <c r="M1422" s="266" t="s">
        <v>4252</v>
      </c>
      <c r="N1422" s="234" t="s">
        <v>960</v>
      </c>
      <c r="O1422" s="77"/>
      <c r="Q1422" s="162" t="s">
        <v>1821</v>
      </c>
      <c r="R1422" s="167" t="s">
        <v>1158</v>
      </c>
      <c r="S1422" s="160">
        <v>1038</v>
      </c>
      <c r="T1422" s="163">
        <v>703</v>
      </c>
      <c r="U1422" s="164">
        <f t="shared" si="22"/>
        <v>-335</v>
      </c>
      <c r="V1422" s="246"/>
      <c r="W1422" s="246"/>
    </row>
    <row r="1423" spans="2:23" ht="26.25" x14ac:dyDescent="0.3">
      <c r="B1423" s="18">
        <v>1311</v>
      </c>
      <c r="C1423" s="19">
        <v>-1</v>
      </c>
      <c r="D1423" s="172" t="s">
        <v>2265</v>
      </c>
      <c r="E1423" s="141" t="s">
        <v>4026</v>
      </c>
      <c r="F1423" s="142" t="s">
        <v>7</v>
      </c>
      <c r="G1423" s="143" t="s">
        <v>5801</v>
      </c>
      <c r="H1423" s="138">
        <v>2</v>
      </c>
      <c r="I1423" s="139">
        <v>1</v>
      </c>
      <c r="J1423" s="140">
        <v>2</v>
      </c>
      <c r="K1423" s="274"/>
      <c r="L1423" s="46"/>
      <c r="M1423" s="266" t="s">
        <v>5802</v>
      </c>
      <c r="N1423" s="235"/>
      <c r="O1423" s="77"/>
      <c r="Q1423" s="162" t="s">
        <v>4402</v>
      </c>
      <c r="R1423" s="167" t="s">
        <v>4376</v>
      </c>
      <c r="S1423" s="160">
        <v>1451</v>
      </c>
      <c r="T1423" s="163">
        <v>593</v>
      </c>
      <c r="U1423" s="164">
        <f t="shared" si="22"/>
        <v>-858</v>
      </c>
      <c r="V1423" s="246"/>
      <c r="W1423" s="246"/>
    </row>
    <row r="1424" spans="2:23" ht="28.5" x14ac:dyDescent="0.3">
      <c r="B1424" s="18">
        <v>1311</v>
      </c>
      <c r="C1424" s="19">
        <v>-1</v>
      </c>
      <c r="D1424" s="172" t="s">
        <v>2207</v>
      </c>
      <c r="E1424" s="141" t="s">
        <v>4026</v>
      </c>
      <c r="F1424" s="142" t="s">
        <v>7</v>
      </c>
      <c r="G1424" s="143" t="s">
        <v>2218</v>
      </c>
      <c r="H1424" s="138">
        <v>2</v>
      </c>
      <c r="I1424" s="139">
        <v>1</v>
      </c>
      <c r="J1424" s="140">
        <v>2</v>
      </c>
      <c r="K1424" s="274"/>
      <c r="L1424" s="46"/>
      <c r="M1424" s="255" t="s">
        <v>3806</v>
      </c>
      <c r="N1424" s="234" t="s">
        <v>960</v>
      </c>
      <c r="O1424" s="97"/>
      <c r="Q1424" s="162" t="s">
        <v>1822</v>
      </c>
      <c r="R1424" s="167" t="s">
        <v>2941</v>
      </c>
      <c r="S1424" s="160">
        <v>1451</v>
      </c>
      <c r="T1424" s="163">
        <v>1063</v>
      </c>
      <c r="U1424" s="164">
        <f t="shared" si="22"/>
        <v>-388</v>
      </c>
      <c r="V1424" s="246"/>
      <c r="W1424" s="246"/>
    </row>
    <row r="1425" spans="2:23" ht="28.5" x14ac:dyDescent="0.3">
      <c r="B1425" s="18">
        <v>1311</v>
      </c>
      <c r="C1425" s="19">
        <v>-1</v>
      </c>
      <c r="D1425" s="172" t="s">
        <v>1717</v>
      </c>
      <c r="E1425" s="141" t="s">
        <v>4026</v>
      </c>
      <c r="F1425" s="142" t="s">
        <v>7</v>
      </c>
      <c r="G1425" s="143" t="s">
        <v>3320</v>
      </c>
      <c r="H1425" s="138">
        <v>2</v>
      </c>
      <c r="I1425" s="139">
        <v>1</v>
      </c>
      <c r="J1425" s="140">
        <v>2</v>
      </c>
      <c r="K1425" s="274"/>
      <c r="L1425" s="46"/>
      <c r="M1425" s="266" t="s">
        <v>3822</v>
      </c>
      <c r="N1425" s="234" t="s">
        <v>960</v>
      </c>
      <c r="O1425" s="77"/>
      <c r="Q1425" s="162" t="s">
        <v>1825</v>
      </c>
      <c r="R1425" s="167" t="s">
        <v>5352</v>
      </c>
      <c r="S1425" s="160">
        <v>691</v>
      </c>
      <c r="T1425" s="163">
        <v>653</v>
      </c>
      <c r="U1425" s="164">
        <f t="shared" si="22"/>
        <v>-38</v>
      </c>
      <c r="V1425" s="246"/>
      <c r="W1425" s="246"/>
    </row>
    <row r="1426" spans="2:23" ht="26.25" x14ac:dyDescent="0.3">
      <c r="B1426" s="18">
        <v>1311</v>
      </c>
      <c r="C1426" s="19">
        <v>-1</v>
      </c>
      <c r="D1426" s="172" t="s">
        <v>5806</v>
      </c>
      <c r="E1426" s="141" t="s">
        <v>4026</v>
      </c>
      <c r="F1426" s="142" t="s">
        <v>7</v>
      </c>
      <c r="G1426" s="143" t="s">
        <v>1890</v>
      </c>
      <c r="H1426" s="138">
        <v>2</v>
      </c>
      <c r="I1426" s="139">
        <v>1</v>
      </c>
      <c r="J1426" s="140">
        <v>2</v>
      </c>
      <c r="K1426" s="274"/>
      <c r="L1426" s="46"/>
      <c r="M1426" s="266" t="s">
        <v>5802</v>
      </c>
      <c r="N1426" s="235"/>
      <c r="O1426" s="77"/>
      <c r="Q1426" s="162" t="s">
        <v>4523</v>
      </c>
      <c r="R1426" s="167" t="s">
        <v>4501</v>
      </c>
      <c r="S1426" s="160">
        <v>1451</v>
      </c>
      <c r="T1426" s="163">
        <v>1136</v>
      </c>
      <c r="U1426" s="164">
        <f t="shared" si="22"/>
        <v>-315</v>
      </c>
      <c r="V1426" s="246"/>
      <c r="W1426" s="246"/>
    </row>
    <row r="1427" spans="2:23" ht="26.25" x14ac:dyDescent="0.3">
      <c r="B1427" s="18">
        <v>1311</v>
      </c>
      <c r="C1427" s="19">
        <v>-1</v>
      </c>
      <c r="D1427" s="172" t="s">
        <v>2372</v>
      </c>
      <c r="E1427" s="141" t="s">
        <v>4026</v>
      </c>
      <c r="F1427" s="142" t="s">
        <v>7</v>
      </c>
      <c r="G1427" s="143" t="s">
        <v>2439</v>
      </c>
      <c r="H1427" s="138">
        <v>2</v>
      </c>
      <c r="I1427" s="139">
        <v>1</v>
      </c>
      <c r="J1427" s="140">
        <v>2</v>
      </c>
      <c r="K1427" s="274"/>
      <c r="L1427" s="46"/>
      <c r="M1427" s="255" t="s">
        <v>3798</v>
      </c>
      <c r="N1427" s="235" t="s">
        <v>960</v>
      </c>
      <c r="O1427" s="77"/>
      <c r="Q1427" s="162" t="s">
        <v>3163</v>
      </c>
      <c r="R1427" s="167" t="s">
        <v>3114</v>
      </c>
      <c r="S1427" s="160">
        <v>645</v>
      </c>
      <c r="T1427" s="163">
        <v>522</v>
      </c>
      <c r="U1427" s="164">
        <f t="shared" si="22"/>
        <v>-123</v>
      </c>
      <c r="V1427" s="246"/>
      <c r="W1427" s="246"/>
    </row>
    <row r="1428" spans="2:23" ht="26.25" x14ac:dyDescent="0.3">
      <c r="B1428" s="18">
        <v>1311</v>
      </c>
      <c r="C1428" s="19">
        <v>-1</v>
      </c>
      <c r="D1428" s="172" t="s">
        <v>4271</v>
      </c>
      <c r="E1428" s="141" t="s">
        <v>4026</v>
      </c>
      <c r="F1428" s="142" t="s">
        <v>7</v>
      </c>
      <c r="G1428" s="143" t="s">
        <v>2836</v>
      </c>
      <c r="H1428" s="138">
        <v>2</v>
      </c>
      <c r="I1428" s="139">
        <v>1</v>
      </c>
      <c r="J1428" s="140">
        <v>2</v>
      </c>
      <c r="K1428" s="274"/>
      <c r="L1428" s="46"/>
      <c r="M1428" s="266" t="s">
        <v>4252</v>
      </c>
      <c r="N1428" s="234" t="s">
        <v>960</v>
      </c>
      <c r="O1428" s="77"/>
      <c r="Q1428" s="162" t="s">
        <v>4178</v>
      </c>
      <c r="R1428" s="167" t="s">
        <v>323</v>
      </c>
      <c r="S1428" s="161">
        <v>1451</v>
      </c>
      <c r="T1428" s="163">
        <v>54</v>
      </c>
      <c r="U1428" s="164">
        <f t="shared" si="22"/>
        <v>-1397</v>
      </c>
      <c r="V1428" s="246"/>
      <c r="W1428" s="246"/>
    </row>
    <row r="1429" spans="2:23" ht="28.5" x14ac:dyDescent="0.3">
      <c r="B1429" s="18">
        <v>1311</v>
      </c>
      <c r="C1429" s="19">
        <v>-1</v>
      </c>
      <c r="D1429" s="172" t="s">
        <v>2716</v>
      </c>
      <c r="E1429" s="141" t="s">
        <v>4026</v>
      </c>
      <c r="F1429" s="142" t="s">
        <v>7</v>
      </c>
      <c r="G1429" s="143" t="s">
        <v>2717</v>
      </c>
      <c r="H1429" s="138">
        <v>2</v>
      </c>
      <c r="I1429" s="139">
        <v>1</v>
      </c>
      <c r="J1429" s="140">
        <v>2</v>
      </c>
      <c r="K1429" s="274"/>
      <c r="L1429" s="46"/>
      <c r="M1429" s="266" t="s">
        <v>3807</v>
      </c>
      <c r="N1429" s="234" t="s">
        <v>960</v>
      </c>
      <c r="O1429" s="77"/>
      <c r="Q1429" s="162" t="s">
        <v>1832</v>
      </c>
      <c r="R1429" s="167" t="s">
        <v>2029</v>
      </c>
      <c r="S1429" s="161">
        <v>1451</v>
      </c>
      <c r="T1429" s="163">
        <v>101</v>
      </c>
      <c r="U1429" s="164">
        <f t="shared" si="22"/>
        <v>-1350</v>
      </c>
      <c r="V1429" s="246"/>
      <c r="W1429" s="246"/>
    </row>
    <row r="1430" spans="2:23" ht="28.5" x14ac:dyDescent="0.3">
      <c r="B1430" s="18">
        <v>1311</v>
      </c>
      <c r="C1430" s="19">
        <v>-1</v>
      </c>
      <c r="D1430" s="172" t="s">
        <v>2379</v>
      </c>
      <c r="E1430" s="141" t="s">
        <v>4026</v>
      </c>
      <c r="F1430" s="142" t="s">
        <v>7</v>
      </c>
      <c r="G1430" s="143" t="s">
        <v>2443</v>
      </c>
      <c r="H1430" s="138">
        <v>2</v>
      </c>
      <c r="I1430" s="139">
        <v>1</v>
      </c>
      <c r="J1430" s="140">
        <v>2</v>
      </c>
      <c r="K1430" s="274"/>
      <c r="L1430" s="46"/>
      <c r="M1430" s="266" t="s">
        <v>3819</v>
      </c>
      <c r="N1430" s="234" t="s">
        <v>960</v>
      </c>
      <c r="O1430" s="77"/>
      <c r="Q1430" s="162" t="s">
        <v>1835</v>
      </c>
      <c r="R1430" s="167" t="s">
        <v>1210</v>
      </c>
      <c r="S1430" s="160">
        <v>752</v>
      </c>
      <c r="T1430" s="163">
        <v>419</v>
      </c>
      <c r="U1430" s="164">
        <f t="shared" si="22"/>
        <v>-333</v>
      </c>
      <c r="V1430" s="246"/>
      <c r="W1430" s="246"/>
    </row>
    <row r="1431" spans="2:23" ht="26.25" x14ac:dyDescent="0.3">
      <c r="B1431" s="18">
        <v>1311</v>
      </c>
      <c r="C1431" s="19">
        <v>-1</v>
      </c>
      <c r="D1431" s="172" t="s">
        <v>2371</v>
      </c>
      <c r="E1431" s="141" t="s">
        <v>4026</v>
      </c>
      <c r="F1431" s="142" t="s">
        <v>7</v>
      </c>
      <c r="G1431" s="143" t="s">
        <v>323</v>
      </c>
      <c r="H1431" s="138">
        <v>2</v>
      </c>
      <c r="I1431" s="139">
        <v>1</v>
      </c>
      <c r="J1431" s="140">
        <v>2</v>
      </c>
      <c r="K1431" s="274"/>
      <c r="L1431" s="46"/>
      <c r="M1431" s="255" t="s">
        <v>3798</v>
      </c>
      <c r="N1431" s="235" t="s">
        <v>960</v>
      </c>
      <c r="O1431" s="77"/>
      <c r="Q1431" s="162" t="s">
        <v>4161</v>
      </c>
      <c r="R1431" s="167" t="s">
        <v>323</v>
      </c>
      <c r="S1431" s="160">
        <v>272</v>
      </c>
      <c r="T1431" s="163">
        <v>1136</v>
      </c>
      <c r="U1431" s="164">
        <f t="shared" si="22"/>
        <v>864</v>
      </c>
      <c r="V1431" s="246"/>
      <c r="W1431" s="246"/>
    </row>
    <row r="1432" spans="2:23" ht="26.25" x14ac:dyDescent="0.3">
      <c r="B1432" s="18">
        <v>1311</v>
      </c>
      <c r="C1432" s="19">
        <v>-1</v>
      </c>
      <c r="D1432" s="172" t="s">
        <v>2208</v>
      </c>
      <c r="E1432" s="141" t="s">
        <v>4026</v>
      </c>
      <c r="F1432" s="142" t="s">
        <v>7</v>
      </c>
      <c r="G1432" s="143" t="s">
        <v>2219</v>
      </c>
      <c r="H1432" s="138">
        <v>2</v>
      </c>
      <c r="I1432" s="139">
        <v>1</v>
      </c>
      <c r="J1432" s="140">
        <v>2</v>
      </c>
      <c r="K1432" s="274"/>
      <c r="L1432" s="46"/>
      <c r="M1432" s="255" t="s">
        <v>3806</v>
      </c>
      <c r="N1432" s="234" t="s">
        <v>960</v>
      </c>
      <c r="O1432" s="77"/>
      <c r="Q1432" s="162" t="s">
        <v>1838</v>
      </c>
      <c r="R1432" s="167" t="s">
        <v>26</v>
      </c>
      <c r="S1432" s="160">
        <v>645</v>
      </c>
      <c r="T1432" s="163">
        <v>855</v>
      </c>
      <c r="U1432" s="164">
        <f t="shared" si="22"/>
        <v>210</v>
      </c>
      <c r="V1432" s="246"/>
      <c r="W1432" s="246"/>
    </row>
    <row r="1433" spans="2:23" ht="26.25" x14ac:dyDescent="0.3">
      <c r="B1433" s="18">
        <v>1311</v>
      </c>
      <c r="C1433" s="19">
        <v>-1</v>
      </c>
      <c r="D1433" s="172" t="s">
        <v>3224</v>
      </c>
      <c r="E1433" s="141" t="s">
        <v>4026</v>
      </c>
      <c r="F1433" s="142" t="s">
        <v>7</v>
      </c>
      <c r="G1433" s="143" t="s">
        <v>3225</v>
      </c>
      <c r="H1433" s="138">
        <v>2</v>
      </c>
      <c r="I1433" s="139">
        <v>1</v>
      </c>
      <c r="J1433" s="140">
        <v>2</v>
      </c>
      <c r="K1433" s="274"/>
      <c r="L1433" s="46"/>
      <c r="M1433" s="266" t="s">
        <v>3808</v>
      </c>
      <c r="N1433" s="234" t="s">
        <v>960</v>
      </c>
      <c r="O1433" s="77"/>
      <c r="Q1433" s="162" t="s">
        <v>2818</v>
      </c>
      <c r="R1433" s="167" t="s">
        <v>323</v>
      </c>
      <c r="S1433" s="160">
        <v>1451</v>
      </c>
      <c r="T1433" s="163">
        <v>1136</v>
      </c>
      <c r="U1433" s="164">
        <f t="shared" si="22"/>
        <v>-315</v>
      </c>
      <c r="V1433" s="246"/>
      <c r="W1433" s="246"/>
    </row>
    <row r="1434" spans="2:23" ht="28.5" x14ac:dyDescent="0.3">
      <c r="B1434" s="18">
        <v>1311</v>
      </c>
      <c r="C1434" s="19">
        <v>-1</v>
      </c>
      <c r="D1434" s="172" t="s">
        <v>5803</v>
      </c>
      <c r="E1434" s="141" t="s">
        <v>4026</v>
      </c>
      <c r="F1434" s="142" t="s">
        <v>7</v>
      </c>
      <c r="G1434" s="143" t="s">
        <v>5804</v>
      </c>
      <c r="H1434" s="138">
        <v>2</v>
      </c>
      <c r="I1434" s="139">
        <v>1</v>
      </c>
      <c r="J1434" s="140">
        <v>2</v>
      </c>
      <c r="K1434" s="274"/>
      <c r="L1434" s="46"/>
      <c r="M1434" s="266" t="s">
        <v>5802</v>
      </c>
      <c r="N1434" s="235"/>
      <c r="O1434" s="77"/>
      <c r="Q1434" s="162" t="s">
        <v>2648</v>
      </c>
      <c r="R1434" s="167" t="s">
        <v>2594</v>
      </c>
      <c r="S1434" s="160">
        <v>272</v>
      </c>
      <c r="T1434" s="163">
        <v>940</v>
      </c>
      <c r="U1434" s="164">
        <f t="shared" si="22"/>
        <v>668</v>
      </c>
      <c r="V1434" s="246"/>
      <c r="W1434" s="246"/>
    </row>
    <row r="1435" spans="2:23" ht="28.5" x14ac:dyDescent="0.3">
      <c r="B1435" s="18">
        <v>1311</v>
      </c>
      <c r="C1435" s="19">
        <v>-1</v>
      </c>
      <c r="D1435" s="172" t="s">
        <v>2209</v>
      </c>
      <c r="E1435" s="141" t="s">
        <v>4026</v>
      </c>
      <c r="F1435" s="142" t="s">
        <v>7</v>
      </c>
      <c r="G1435" s="143" t="s">
        <v>323</v>
      </c>
      <c r="H1435" s="138">
        <v>2</v>
      </c>
      <c r="I1435" s="139">
        <v>1</v>
      </c>
      <c r="J1435" s="140">
        <v>2</v>
      </c>
      <c r="K1435" s="274"/>
      <c r="L1435" s="46"/>
      <c r="M1435" s="255" t="s">
        <v>3806</v>
      </c>
      <c r="N1435" s="234" t="s">
        <v>960</v>
      </c>
      <c r="O1435" s="77"/>
      <c r="Q1435" s="162" t="s">
        <v>1841</v>
      </c>
      <c r="R1435" s="167" t="s">
        <v>2586</v>
      </c>
      <c r="S1435" s="160">
        <v>418</v>
      </c>
      <c r="T1435" s="163">
        <v>408</v>
      </c>
      <c r="U1435" s="164">
        <f t="shared" si="22"/>
        <v>-10</v>
      </c>
      <c r="V1435" s="246"/>
      <c r="W1435" s="246"/>
    </row>
    <row r="1436" spans="2:23" ht="26.25" x14ac:dyDescent="0.3">
      <c r="B1436" s="18">
        <v>1311</v>
      </c>
      <c r="C1436" s="19">
        <v>-1</v>
      </c>
      <c r="D1436" s="172" t="s">
        <v>3321</v>
      </c>
      <c r="E1436" s="141" t="s">
        <v>4026</v>
      </c>
      <c r="F1436" s="142" t="s">
        <v>7</v>
      </c>
      <c r="G1436" s="143" t="s">
        <v>506</v>
      </c>
      <c r="H1436" s="138">
        <v>2</v>
      </c>
      <c r="I1436" s="139">
        <v>1</v>
      </c>
      <c r="J1436" s="140">
        <v>2</v>
      </c>
      <c r="K1436" s="274"/>
      <c r="L1436" s="46"/>
      <c r="M1436" s="266" t="s">
        <v>3822</v>
      </c>
      <c r="N1436" s="234" t="s">
        <v>960</v>
      </c>
      <c r="O1436" s="77"/>
      <c r="Q1436" s="162" t="s">
        <v>1843</v>
      </c>
      <c r="R1436" s="167" t="s">
        <v>904</v>
      </c>
      <c r="S1436" s="160">
        <v>558</v>
      </c>
      <c r="T1436" s="163">
        <v>855</v>
      </c>
      <c r="U1436" s="164">
        <f t="shared" si="22"/>
        <v>297</v>
      </c>
      <c r="V1436" s="246"/>
      <c r="W1436" s="246"/>
    </row>
    <row r="1437" spans="2:23" ht="28.5" x14ac:dyDescent="0.3">
      <c r="B1437" s="18">
        <v>1311</v>
      </c>
      <c r="C1437" s="19">
        <v>-1</v>
      </c>
      <c r="D1437" s="172" t="s">
        <v>3009</v>
      </c>
      <c r="E1437" s="141" t="s">
        <v>4026</v>
      </c>
      <c r="F1437" s="142" t="s">
        <v>7</v>
      </c>
      <c r="G1437" s="143" t="s">
        <v>2101</v>
      </c>
      <c r="H1437" s="138">
        <v>2</v>
      </c>
      <c r="I1437" s="139">
        <v>1</v>
      </c>
      <c r="J1437" s="140">
        <v>2</v>
      </c>
      <c r="K1437" s="274"/>
      <c r="L1437" s="46"/>
      <c r="M1437" s="255" t="s">
        <v>3797</v>
      </c>
      <c r="N1437" s="235" t="s">
        <v>960</v>
      </c>
      <c r="O1437" s="77"/>
      <c r="Q1437" s="162" t="s">
        <v>5220</v>
      </c>
      <c r="R1437" s="167" t="s">
        <v>5158</v>
      </c>
      <c r="S1437" s="160">
        <v>1112</v>
      </c>
      <c r="T1437" s="163">
        <v>703</v>
      </c>
      <c r="U1437" s="164">
        <f t="shared" si="22"/>
        <v>-409</v>
      </c>
      <c r="V1437" s="246"/>
      <c r="W1437" s="246"/>
    </row>
    <row r="1438" spans="2:23" ht="26.25" x14ac:dyDescent="0.3">
      <c r="B1438" s="18">
        <v>1311</v>
      </c>
      <c r="C1438" s="19">
        <v>-1</v>
      </c>
      <c r="D1438" s="172" t="s">
        <v>2374</v>
      </c>
      <c r="E1438" s="141" t="s">
        <v>4026</v>
      </c>
      <c r="F1438" s="142" t="s">
        <v>7</v>
      </c>
      <c r="G1438" s="143" t="s">
        <v>2441</v>
      </c>
      <c r="H1438" s="138">
        <v>2</v>
      </c>
      <c r="I1438" s="139">
        <v>1</v>
      </c>
      <c r="J1438" s="140">
        <v>2</v>
      </c>
      <c r="K1438" s="274"/>
      <c r="L1438" s="46"/>
      <c r="M1438" s="255" t="s">
        <v>3798</v>
      </c>
      <c r="N1438" s="235" t="s">
        <v>960</v>
      </c>
      <c r="O1438" s="77"/>
      <c r="Q1438" s="162" t="s">
        <v>4524</v>
      </c>
      <c r="R1438" s="167" t="s">
        <v>323</v>
      </c>
      <c r="S1438" s="160">
        <v>691</v>
      </c>
      <c r="T1438" s="163">
        <v>765</v>
      </c>
      <c r="U1438" s="164">
        <f t="shared" si="22"/>
        <v>74</v>
      </c>
      <c r="V1438" s="246"/>
      <c r="W1438" s="246"/>
    </row>
    <row r="1439" spans="2:23" ht="26.25" x14ac:dyDescent="0.3">
      <c r="B1439" s="18">
        <v>1311</v>
      </c>
      <c r="C1439" s="19">
        <v>-1</v>
      </c>
      <c r="D1439" s="172" t="s">
        <v>1549</v>
      </c>
      <c r="E1439" s="141" t="s">
        <v>4026</v>
      </c>
      <c r="F1439" s="142" t="s">
        <v>7</v>
      </c>
      <c r="G1439" s="143" t="s">
        <v>1614</v>
      </c>
      <c r="H1439" s="138">
        <v>2</v>
      </c>
      <c r="I1439" s="139">
        <v>1</v>
      </c>
      <c r="J1439" s="140">
        <v>2</v>
      </c>
      <c r="K1439" s="274"/>
      <c r="L1439" s="46"/>
      <c r="M1439" s="255" t="s">
        <v>5015</v>
      </c>
      <c r="N1439" s="253"/>
      <c r="O1439" s="77"/>
      <c r="Q1439" s="162" t="s">
        <v>1845</v>
      </c>
      <c r="R1439" s="167" t="s">
        <v>2879</v>
      </c>
      <c r="S1439" s="160">
        <v>484</v>
      </c>
      <c r="T1439" s="163">
        <v>1481</v>
      </c>
      <c r="U1439" s="164">
        <f t="shared" si="22"/>
        <v>997</v>
      </c>
      <c r="V1439" s="246"/>
      <c r="W1439" s="246"/>
    </row>
    <row r="1440" spans="2:23" ht="26.25" x14ac:dyDescent="0.3">
      <c r="B1440" s="18">
        <v>1311</v>
      </c>
      <c r="C1440" s="19">
        <v>-1</v>
      </c>
      <c r="D1440" s="172" t="s">
        <v>2720</v>
      </c>
      <c r="E1440" s="141" t="s">
        <v>4026</v>
      </c>
      <c r="F1440" s="142" t="s">
        <v>7</v>
      </c>
      <c r="G1440" s="143" t="s">
        <v>323</v>
      </c>
      <c r="H1440" s="138">
        <v>2</v>
      </c>
      <c r="I1440" s="139">
        <v>1</v>
      </c>
      <c r="J1440" s="140">
        <v>2</v>
      </c>
      <c r="K1440" s="274"/>
      <c r="L1440" s="46"/>
      <c r="M1440" s="266" t="s">
        <v>3807</v>
      </c>
      <c r="N1440" s="234" t="s">
        <v>960</v>
      </c>
      <c r="O1440" s="77"/>
      <c r="Q1440" s="162" t="s">
        <v>2546</v>
      </c>
      <c r="R1440" s="167" t="s">
        <v>2525</v>
      </c>
      <c r="S1440" s="160">
        <v>1112</v>
      </c>
      <c r="T1440" s="163">
        <v>1481</v>
      </c>
      <c r="U1440" s="164">
        <f t="shared" si="22"/>
        <v>369</v>
      </c>
      <c r="V1440" s="246"/>
      <c r="W1440" s="246"/>
    </row>
    <row r="1441" spans="2:23" ht="26.25" x14ac:dyDescent="0.3">
      <c r="B1441" s="18">
        <v>1311</v>
      </c>
      <c r="C1441" s="19">
        <v>-1</v>
      </c>
      <c r="D1441" s="172" t="s">
        <v>5805</v>
      </c>
      <c r="E1441" s="141" t="s">
        <v>4026</v>
      </c>
      <c r="F1441" s="142" t="s">
        <v>7</v>
      </c>
      <c r="G1441" s="143" t="s">
        <v>482</v>
      </c>
      <c r="H1441" s="138">
        <v>2</v>
      </c>
      <c r="I1441" s="139">
        <v>1</v>
      </c>
      <c r="J1441" s="140">
        <v>2</v>
      </c>
      <c r="K1441" s="274"/>
      <c r="L1441" s="46"/>
      <c r="M1441" s="266" t="s">
        <v>5802</v>
      </c>
      <c r="N1441" s="235"/>
      <c r="O1441" s="77"/>
      <c r="Q1441" s="162" t="s">
        <v>3047</v>
      </c>
      <c r="R1441" s="167" t="s">
        <v>3006</v>
      </c>
      <c r="S1441" s="160">
        <v>1311</v>
      </c>
      <c r="T1441" s="163">
        <v>1335</v>
      </c>
      <c r="U1441" s="164">
        <f t="shared" si="22"/>
        <v>24</v>
      </c>
      <c r="V1441" s="246"/>
      <c r="W1441" s="246"/>
    </row>
    <row r="1442" spans="2:23" ht="26.25" x14ac:dyDescent="0.3">
      <c r="B1442" s="18">
        <v>1311</v>
      </c>
      <c r="C1442" s="19">
        <v>-1</v>
      </c>
      <c r="D1442" s="172" t="s">
        <v>2193</v>
      </c>
      <c r="E1442" s="141" t="s">
        <v>4026</v>
      </c>
      <c r="F1442" s="142" t="s">
        <v>7</v>
      </c>
      <c r="G1442" s="143" t="s">
        <v>2311</v>
      </c>
      <c r="H1442" s="138">
        <v>2</v>
      </c>
      <c r="I1442" s="139">
        <v>1</v>
      </c>
      <c r="J1442" s="140">
        <v>2</v>
      </c>
      <c r="K1442" s="274"/>
      <c r="L1442" s="46"/>
      <c r="M1442" s="255" t="s">
        <v>3810</v>
      </c>
      <c r="N1442" s="234" t="s">
        <v>960</v>
      </c>
      <c r="O1442" s="77"/>
      <c r="Q1442" s="162" t="s">
        <v>1851</v>
      </c>
      <c r="R1442" s="167" t="s">
        <v>791</v>
      </c>
      <c r="S1442" s="160">
        <v>323</v>
      </c>
      <c r="T1442" s="163">
        <v>616</v>
      </c>
      <c r="U1442" s="164">
        <f t="shared" si="22"/>
        <v>293</v>
      </c>
      <c r="V1442" s="246"/>
      <c r="W1442" s="246"/>
    </row>
    <row r="1443" spans="2:23" ht="28.5" x14ac:dyDescent="0.3">
      <c r="B1443" s="18">
        <v>1311</v>
      </c>
      <c r="C1443" s="19">
        <v>-1</v>
      </c>
      <c r="D1443" s="172" t="s">
        <v>1021</v>
      </c>
      <c r="E1443" s="141" t="s">
        <v>4026</v>
      </c>
      <c r="F1443" s="142" t="s">
        <v>7</v>
      </c>
      <c r="G1443" s="143" t="s">
        <v>10</v>
      </c>
      <c r="H1443" s="138">
        <v>2</v>
      </c>
      <c r="I1443" s="139">
        <v>1</v>
      </c>
      <c r="J1443" s="140">
        <v>2</v>
      </c>
      <c r="K1443" s="274"/>
      <c r="L1443" s="46"/>
      <c r="M1443" s="266" t="s">
        <v>5802</v>
      </c>
      <c r="N1443" s="235"/>
      <c r="O1443" s="77"/>
      <c r="Q1443" s="162" t="s">
        <v>1854</v>
      </c>
      <c r="R1443" s="167" t="s">
        <v>77</v>
      </c>
      <c r="S1443" s="160">
        <v>588</v>
      </c>
      <c r="T1443" s="163">
        <v>1136</v>
      </c>
      <c r="U1443" s="164">
        <f t="shared" si="22"/>
        <v>548</v>
      </c>
      <c r="V1443" s="246"/>
      <c r="W1443" s="246"/>
    </row>
    <row r="1444" spans="2:23" ht="28.5" x14ac:dyDescent="0.3">
      <c r="B1444" s="18">
        <v>1311</v>
      </c>
      <c r="C1444" s="19">
        <v>-1</v>
      </c>
      <c r="D1444" s="172" t="s">
        <v>1798</v>
      </c>
      <c r="E1444" s="141" t="s">
        <v>4026</v>
      </c>
      <c r="F1444" s="142" t="s">
        <v>7</v>
      </c>
      <c r="G1444" s="143" t="s">
        <v>587</v>
      </c>
      <c r="H1444" s="138">
        <v>2</v>
      </c>
      <c r="I1444" s="139">
        <v>2</v>
      </c>
      <c r="J1444" s="140">
        <v>1</v>
      </c>
      <c r="K1444" s="274"/>
      <c r="L1444" s="46"/>
      <c r="M1444" s="266" t="s">
        <v>5681</v>
      </c>
      <c r="N1444" s="234" t="s">
        <v>960</v>
      </c>
      <c r="O1444" s="77"/>
      <c r="Q1444" s="162" t="s">
        <v>2342</v>
      </c>
      <c r="R1444" s="167" t="s">
        <v>2951</v>
      </c>
      <c r="S1444" s="160">
        <v>840</v>
      </c>
      <c r="T1444" s="163">
        <v>940</v>
      </c>
      <c r="U1444" s="164">
        <f t="shared" si="22"/>
        <v>100</v>
      </c>
      <c r="V1444" s="246"/>
      <c r="W1444" s="246"/>
    </row>
    <row r="1445" spans="2:23" ht="26.25" x14ac:dyDescent="0.3">
      <c r="B1445" s="18">
        <v>1311</v>
      </c>
      <c r="C1445" s="19">
        <v>-1</v>
      </c>
      <c r="D1445" s="172" t="s">
        <v>2383</v>
      </c>
      <c r="E1445" s="141" t="s">
        <v>4026</v>
      </c>
      <c r="F1445" s="142" t="s">
        <v>7</v>
      </c>
      <c r="G1445" s="143" t="s">
        <v>206</v>
      </c>
      <c r="H1445" s="138">
        <v>2</v>
      </c>
      <c r="I1445" s="139">
        <v>2</v>
      </c>
      <c r="J1445" s="140">
        <v>1</v>
      </c>
      <c r="K1445" s="274"/>
      <c r="L1445" s="46"/>
      <c r="M1445" s="266" t="s">
        <v>3971</v>
      </c>
      <c r="N1445" s="234" t="s">
        <v>960</v>
      </c>
      <c r="O1445" s="77"/>
      <c r="Q1445" s="162" t="s">
        <v>5221</v>
      </c>
      <c r="R1445" s="167" t="s">
        <v>657</v>
      </c>
      <c r="S1445" s="160">
        <v>840</v>
      </c>
      <c r="T1445" s="163">
        <v>653</v>
      </c>
      <c r="U1445" s="164">
        <f t="shared" si="22"/>
        <v>-187</v>
      </c>
      <c r="V1445" s="246"/>
      <c r="W1445" s="246"/>
    </row>
    <row r="1446" spans="2:23" ht="26.25" x14ac:dyDescent="0.3">
      <c r="B1446" s="18">
        <v>1311</v>
      </c>
      <c r="C1446" s="19">
        <v>-1</v>
      </c>
      <c r="D1446" s="172" t="s">
        <v>1823</v>
      </c>
      <c r="E1446" s="141" t="s">
        <v>4026</v>
      </c>
      <c r="F1446" s="142" t="s">
        <v>7</v>
      </c>
      <c r="G1446" s="143" t="s">
        <v>206</v>
      </c>
      <c r="H1446" s="138">
        <v>2</v>
      </c>
      <c r="I1446" s="139">
        <v>2</v>
      </c>
      <c r="J1446" s="140">
        <v>1</v>
      </c>
      <c r="K1446" s="274"/>
      <c r="L1446" s="46"/>
      <c r="M1446" s="266" t="s">
        <v>5868</v>
      </c>
      <c r="N1446" s="234" t="s">
        <v>5405</v>
      </c>
      <c r="O1446" s="77"/>
      <c r="Q1446" s="162" t="s">
        <v>5222</v>
      </c>
      <c r="R1446" s="167" t="s">
        <v>2155</v>
      </c>
      <c r="S1446" s="160">
        <v>1112</v>
      </c>
      <c r="T1446" s="163">
        <v>1481</v>
      </c>
      <c r="U1446" s="164">
        <f t="shared" si="22"/>
        <v>369</v>
      </c>
      <c r="V1446" s="246"/>
      <c r="W1446" s="246"/>
    </row>
    <row r="1447" spans="2:23" ht="26.25" x14ac:dyDescent="0.3">
      <c r="B1447" s="18">
        <v>1311</v>
      </c>
      <c r="C1447" s="19">
        <v>-1</v>
      </c>
      <c r="D1447" s="172" t="s">
        <v>2064</v>
      </c>
      <c r="E1447" s="141" t="s">
        <v>4026</v>
      </c>
      <c r="F1447" s="142" t="s">
        <v>7</v>
      </c>
      <c r="G1447" s="143" t="s">
        <v>2065</v>
      </c>
      <c r="H1447" s="138">
        <v>2</v>
      </c>
      <c r="I1447" s="139">
        <v>2</v>
      </c>
      <c r="J1447" s="140">
        <v>1</v>
      </c>
      <c r="K1447" s="274"/>
      <c r="L1447" s="46"/>
      <c r="M1447" s="266" t="s">
        <v>5866</v>
      </c>
      <c r="N1447" s="234"/>
      <c r="O1447" s="77"/>
      <c r="Q1447" s="162" t="s">
        <v>5767</v>
      </c>
      <c r="R1447" s="167" t="s">
        <v>5622</v>
      </c>
      <c r="S1447" s="160">
        <v>1112</v>
      </c>
      <c r="T1447" s="163">
        <v>940</v>
      </c>
      <c r="U1447" s="164">
        <f t="shared" si="22"/>
        <v>-172</v>
      </c>
      <c r="V1447" s="246"/>
      <c r="W1447" s="246"/>
    </row>
    <row r="1448" spans="2:23" ht="28.5" x14ac:dyDescent="0.3">
      <c r="B1448" s="18">
        <v>1311</v>
      </c>
      <c r="C1448" s="19">
        <v>-1</v>
      </c>
      <c r="D1448" s="172" t="s">
        <v>3011</v>
      </c>
      <c r="E1448" s="141" t="s">
        <v>4026</v>
      </c>
      <c r="F1448" s="142" t="s">
        <v>7</v>
      </c>
      <c r="G1448" s="143" t="s">
        <v>3012</v>
      </c>
      <c r="H1448" s="138">
        <v>2</v>
      </c>
      <c r="I1448" s="139">
        <v>2</v>
      </c>
      <c r="J1448" s="140">
        <v>1</v>
      </c>
      <c r="K1448" s="274"/>
      <c r="L1448" s="46"/>
      <c r="M1448" s="266" t="s">
        <v>3812</v>
      </c>
      <c r="N1448" s="234" t="s">
        <v>960</v>
      </c>
      <c r="O1448" s="97"/>
      <c r="Q1448" s="162" t="s">
        <v>1857</v>
      </c>
      <c r="R1448" s="167" t="s">
        <v>5160</v>
      </c>
      <c r="S1448" s="160">
        <v>1112</v>
      </c>
      <c r="T1448" s="163">
        <v>1481</v>
      </c>
      <c r="U1448" s="164">
        <f t="shared" si="22"/>
        <v>369</v>
      </c>
      <c r="V1448" s="246"/>
      <c r="W1448" s="246"/>
    </row>
    <row r="1449" spans="2:23" ht="26.25" x14ac:dyDescent="0.3">
      <c r="B1449" s="18">
        <v>1311</v>
      </c>
      <c r="C1449" s="19">
        <v>-1</v>
      </c>
      <c r="D1449" s="172" t="s">
        <v>4212</v>
      </c>
      <c r="E1449" s="141" t="s">
        <v>4026</v>
      </c>
      <c r="F1449" s="142" t="s">
        <v>7</v>
      </c>
      <c r="G1449" s="143" t="s">
        <v>323</v>
      </c>
      <c r="H1449" s="138">
        <v>2</v>
      </c>
      <c r="I1449" s="139">
        <v>2</v>
      </c>
      <c r="J1449" s="140">
        <v>1</v>
      </c>
      <c r="K1449" s="274"/>
      <c r="L1449" s="46"/>
      <c r="M1449" s="266" t="s">
        <v>4370</v>
      </c>
      <c r="N1449" s="234" t="s">
        <v>960</v>
      </c>
      <c r="O1449" s="77"/>
      <c r="Q1449" s="162" t="s">
        <v>4022</v>
      </c>
      <c r="R1449" s="167" t="s">
        <v>4009</v>
      </c>
      <c r="S1449" s="160">
        <v>1112</v>
      </c>
      <c r="T1449" s="163">
        <v>1335</v>
      </c>
      <c r="U1449" s="164">
        <f t="shared" si="22"/>
        <v>223</v>
      </c>
      <c r="V1449" s="246"/>
      <c r="W1449" s="246"/>
    </row>
    <row r="1450" spans="2:23" ht="26.25" x14ac:dyDescent="0.3">
      <c r="B1450" s="18">
        <v>1311</v>
      </c>
      <c r="C1450" s="19">
        <v>-1</v>
      </c>
      <c r="D1450" s="172" t="s">
        <v>3396</v>
      </c>
      <c r="E1450" s="141" t="s">
        <v>4026</v>
      </c>
      <c r="F1450" s="142" t="s">
        <v>7</v>
      </c>
      <c r="G1450" s="143" t="s">
        <v>323</v>
      </c>
      <c r="H1450" s="138">
        <v>2</v>
      </c>
      <c r="I1450" s="139">
        <v>2</v>
      </c>
      <c r="J1450" s="140">
        <v>1</v>
      </c>
      <c r="K1450" s="274"/>
      <c r="L1450" s="46"/>
      <c r="M1450" s="266" t="s">
        <v>3814</v>
      </c>
      <c r="N1450" s="234" t="s">
        <v>960</v>
      </c>
      <c r="O1450" s="77"/>
      <c r="Q1450" s="162" t="s">
        <v>1860</v>
      </c>
      <c r="R1450" s="167" t="s">
        <v>609</v>
      </c>
      <c r="S1450" s="160">
        <v>339</v>
      </c>
      <c r="T1450" s="163">
        <v>1063</v>
      </c>
      <c r="U1450" s="164">
        <f t="shared" si="22"/>
        <v>724</v>
      </c>
      <c r="V1450" s="246"/>
      <c r="W1450" s="246"/>
    </row>
    <row r="1451" spans="2:23" ht="26.25" x14ac:dyDescent="0.3">
      <c r="B1451" s="18">
        <v>1311</v>
      </c>
      <c r="C1451" s="19">
        <v>-1</v>
      </c>
      <c r="D1451" s="172" t="s">
        <v>5182</v>
      </c>
      <c r="E1451" s="141" t="s">
        <v>4026</v>
      </c>
      <c r="F1451" s="142" t="s">
        <v>7</v>
      </c>
      <c r="G1451" s="143" t="s">
        <v>206</v>
      </c>
      <c r="H1451" s="138">
        <v>2</v>
      </c>
      <c r="I1451" s="139">
        <v>2</v>
      </c>
      <c r="J1451" s="140">
        <v>1</v>
      </c>
      <c r="K1451" s="274"/>
      <c r="L1451" s="46"/>
      <c r="M1451" s="266" t="s">
        <v>5870</v>
      </c>
      <c r="N1451" s="235"/>
      <c r="O1451" s="77"/>
      <c r="Q1451" s="162" t="s">
        <v>1863</v>
      </c>
      <c r="R1451" s="167" t="s">
        <v>323</v>
      </c>
      <c r="S1451" s="160">
        <v>1451</v>
      </c>
      <c r="T1451" s="163">
        <v>1481</v>
      </c>
      <c r="U1451" s="164">
        <f t="shared" si="22"/>
        <v>30</v>
      </c>
      <c r="V1451" s="246"/>
      <c r="W1451" s="246"/>
    </row>
    <row r="1452" spans="2:23" ht="26.25" x14ac:dyDescent="0.3">
      <c r="B1452" s="18">
        <v>1311</v>
      </c>
      <c r="C1452" s="19">
        <v>-1</v>
      </c>
      <c r="D1452" s="172" t="s">
        <v>3240</v>
      </c>
      <c r="E1452" s="141" t="s">
        <v>4026</v>
      </c>
      <c r="F1452" s="142" t="s">
        <v>7</v>
      </c>
      <c r="G1452" s="143" t="s">
        <v>3241</v>
      </c>
      <c r="H1452" s="138">
        <v>2</v>
      </c>
      <c r="I1452" s="139">
        <v>2</v>
      </c>
      <c r="J1452" s="140">
        <v>1</v>
      </c>
      <c r="K1452" s="274"/>
      <c r="L1452" s="46"/>
      <c r="M1452" s="266" t="s">
        <v>3815</v>
      </c>
      <c r="N1452" s="234" t="s">
        <v>960</v>
      </c>
      <c r="O1452" s="77"/>
      <c r="Q1452" s="162" t="s">
        <v>3048</v>
      </c>
      <c r="R1452" s="167" t="s">
        <v>26</v>
      </c>
      <c r="S1452" s="160">
        <v>924</v>
      </c>
      <c r="T1452" s="163">
        <v>1335</v>
      </c>
      <c r="U1452" s="164">
        <f t="shared" si="22"/>
        <v>411</v>
      </c>
      <c r="V1452" s="246"/>
      <c r="W1452" s="246"/>
    </row>
    <row r="1453" spans="2:23" ht="26.25" x14ac:dyDescent="0.3">
      <c r="B1453" s="18">
        <v>1311</v>
      </c>
      <c r="C1453" s="19">
        <v>-1</v>
      </c>
      <c r="D1453" s="172" t="s">
        <v>3530</v>
      </c>
      <c r="E1453" s="141" t="s">
        <v>4026</v>
      </c>
      <c r="F1453" s="142" t="s">
        <v>7</v>
      </c>
      <c r="G1453" s="143" t="s">
        <v>410</v>
      </c>
      <c r="H1453" s="138">
        <v>2</v>
      </c>
      <c r="I1453" s="139">
        <v>2</v>
      </c>
      <c r="J1453" s="140">
        <v>1</v>
      </c>
      <c r="K1453" s="274"/>
      <c r="L1453" s="46"/>
      <c r="M1453" s="266" t="s">
        <v>4211</v>
      </c>
      <c r="N1453" s="234" t="s">
        <v>960</v>
      </c>
      <c r="O1453" s="77"/>
      <c r="Q1453" s="162" t="s">
        <v>1875</v>
      </c>
      <c r="R1453" s="167" t="s">
        <v>112</v>
      </c>
      <c r="S1453" s="160">
        <v>96</v>
      </c>
      <c r="T1453" s="163">
        <v>616</v>
      </c>
      <c r="U1453" s="164">
        <f t="shared" si="22"/>
        <v>520</v>
      </c>
      <c r="V1453" s="246"/>
      <c r="W1453" s="246"/>
    </row>
    <row r="1454" spans="2:23" ht="26.25" x14ac:dyDescent="0.3">
      <c r="B1454" s="18">
        <v>1311</v>
      </c>
      <c r="C1454" s="19">
        <v>-1</v>
      </c>
      <c r="D1454" s="172" t="s">
        <v>2276</v>
      </c>
      <c r="E1454" s="141" t="s">
        <v>4026</v>
      </c>
      <c r="F1454" s="142" t="s">
        <v>7</v>
      </c>
      <c r="G1454" s="143" t="s">
        <v>2610</v>
      </c>
      <c r="H1454" s="138">
        <v>2</v>
      </c>
      <c r="I1454" s="139">
        <v>2</v>
      </c>
      <c r="J1454" s="140">
        <v>1</v>
      </c>
      <c r="K1454" s="274"/>
      <c r="L1454" s="46"/>
      <c r="M1454" s="266" t="s">
        <v>3811</v>
      </c>
      <c r="N1454" s="234" t="s">
        <v>960</v>
      </c>
      <c r="O1454" s="77"/>
      <c r="Q1454" s="162" t="s">
        <v>1880</v>
      </c>
      <c r="R1454" s="167" t="s">
        <v>846</v>
      </c>
      <c r="S1454" s="160">
        <v>131</v>
      </c>
      <c r="T1454" s="163">
        <v>1481</v>
      </c>
      <c r="U1454" s="164">
        <f t="shared" si="22"/>
        <v>1350</v>
      </c>
      <c r="V1454" s="246"/>
      <c r="W1454" s="246"/>
    </row>
    <row r="1455" spans="2:23" ht="26.25" x14ac:dyDescent="0.3">
      <c r="B1455" s="18">
        <v>1311</v>
      </c>
      <c r="C1455" s="19">
        <v>-1</v>
      </c>
      <c r="D1455" s="172" t="s">
        <v>2582</v>
      </c>
      <c r="E1455" s="141" t="s">
        <v>4026</v>
      </c>
      <c r="F1455" s="142" t="s">
        <v>7</v>
      </c>
      <c r="G1455" s="143" t="s">
        <v>17</v>
      </c>
      <c r="H1455" s="138">
        <v>2</v>
      </c>
      <c r="I1455" s="139">
        <v>2</v>
      </c>
      <c r="J1455" s="140">
        <v>1</v>
      </c>
      <c r="K1455" s="274"/>
      <c r="L1455" s="46"/>
      <c r="M1455" s="266" t="s">
        <v>3813</v>
      </c>
      <c r="N1455" s="234" t="s">
        <v>960</v>
      </c>
      <c r="O1455" s="77"/>
      <c r="Q1455" s="162" t="s">
        <v>3568</v>
      </c>
      <c r="R1455" s="167" t="s">
        <v>323</v>
      </c>
      <c r="S1455" s="160">
        <v>1451</v>
      </c>
      <c r="T1455" s="163">
        <v>653</v>
      </c>
      <c r="U1455" s="164">
        <f t="shared" si="22"/>
        <v>-798</v>
      </c>
      <c r="V1455" s="246"/>
      <c r="W1455" s="246"/>
    </row>
    <row r="1456" spans="2:23" ht="26.25" x14ac:dyDescent="0.3">
      <c r="B1456" s="18">
        <v>1311</v>
      </c>
      <c r="C1456" s="19">
        <v>-1</v>
      </c>
      <c r="D1456" s="172" t="s">
        <v>2771</v>
      </c>
      <c r="E1456" s="141" t="s">
        <v>4026</v>
      </c>
      <c r="F1456" s="142" t="s">
        <v>7</v>
      </c>
      <c r="G1456" s="143" t="s">
        <v>2772</v>
      </c>
      <c r="H1456" s="138">
        <v>2</v>
      </c>
      <c r="I1456" s="139">
        <v>2</v>
      </c>
      <c r="J1456" s="140">
        <v>1</v>
      </c>
      <c r="K1456" s="274"/>
      <c r="L1456" s="46"/>
      <c r="M1456" s="266" t="s">
        <v>5869</v>
      </c>
      <c r="N1456" s="234" t="s">
        <v>960</v>
      </c>
      <c r="O1456" s="77"/>
      <c r="Q1456" s="162" t="s">
        <v>1883</v>
      </c>
      <c r="R1456" s="167" t="s">
        <v>323</v>
      </c>
      <c r="S1456" s="160">
        <v>588</v>
      </c>
      <c r="T1456" s="163">
        <v>1481</v>
      </c>
      <c r="U1456" s="164">
        <f t="shared" si="22"/>
        <v>893</v>
      </c>
      <c r="V1456" s="246"/>
      <c r="W1456" s="246"/>
    </row>
    <row r="1457" spans="2:23" ht="26.25" x14ac:dyDescent="0.3">
      <c r="B1457" s="18">
        <v>1451</v>
      </c>
      <c r="C1457" s="19">
        <v>-1</v>
      </c>
      <c r="D1457" s="172" t="s">
        <v>2500</v>
      </c>
      <c r="E1457" s="141" t="s">
        <v>4026</v>
      </c>
      <c r="F1457" s="142" t="s">
        <v>3529</v>
      </c>
      <c r="G1457" s="143" t="s">
        <v>2526</v>
      </c>
      <c r="H1457" s="138">
        <v>1</v>
      </c>
      <c r="I1457" s="139">
        <v>1</v>
      </c>
      <c r="J1457" s="140">
        <v>1</v>
      </c>
      <c r="K1457" s="274"/>
      <c r="L1457" s="46"/>
      <c r="M1457" s="266" t="s">
        <v>3826</v>
      </c>
      <c r="N1457" s="234" t="s">
        <v>960</v>
      </c>
      <c r="O1457" s="77"/>
      <c r="Q1457" s="162" t="s">
        <v>2343</v>
      </c>
      <c r="R1457" s="167" t="s">
        <v>2321</v>
      </c>
      <c r="S1457" s="160">
        <v>752</v>
      </c>
      <c r="T1457" s="163">
        <v>1481</v>
      </c>
      <c r="U1457" s="164">
        <f t="shared" si="22"/>
        <v>729</v>
      </c>
      <c r="V1457" s="246"/>
      <c r="W1457" s="246"/>
    </row>
    <row r="1458" spans="2:23" ht="26.25" x14ac:dyDescent="0.3">
      <c r="B1458" s="18">
        <v>1451</v>
      </c>
      <c r="C1458" s="19">
        <v>-1</v>
      </c>
      <c r="D1458" s="172" t="s">
        <v>2501</v>
      </c>
      <c r="E1458" s="141" t="s">
        <v>4026</v>
      </c>
      <c r="F1458" s="142" t="s">
        <v>7</v>
      </c>
      <c r="G1458" s="143" t="s">
        <v>2527</v>
      </c>
      <c r="H1458" s="138">
        <v>1</v>
      </c>
      <c r="I1458" s="139">
        <v>1</v>
      </c>
      <c r="J1458" s="140">
        <v>1</v>
      </c>
      <c r="K1458" s="274"/>
      <c r="L1458" s="46"/>
      <c r="M1458" s="266" t="s">
        <v>3826</v>
      </c>
      <c r="N1458" s="234" t="s">
        <v>960</v>
      </c>
      <c r="O1458" s="77"/>
      <c r="Q1458" s="162" t="s">
        <v>4403</v>
      </c>
      <c r="R1458" s="167" t="s">
        <v>323</v>
      </c>
      <c r="S1458" s="160">
        <v>1112</v>
      </c>
      <c r="T1458" s="163">
        <v>765</v>
      </c>
      <c r="U1458" s="164">
        <f t="shared" si="22"/>
        <v>-347</v>
      </c>
      <c r="V1458" s="246"/>
      <c r="W1458" s="246"/>
    </row>
    <row r="1459" spans="2:23" ht="26.25" x14ac:dyDescent="0.3">
      <c r="B1459" s="18">
        <v>1451</v>
      </c>
      <c r="C1459" s="19">
        <v>-1</v>
      </c>
      <c r="D1459" s="172" t="s">
        <v>2502</v>
      </c>
      <c r="E1459" s="141" t="s">
        <v>4026</v>
      </c>
      <c r="F1459" s="142" t="s">
        <v>7</v>
      </c>
      <c r="G1459" s="143" t="s">
        <v>2528</v>
      </c>
      <c r="H1459" s="138">
        <v>1</v>
      </c>
      <c r="I1459" s="139">
        <v>1</v>
      </c>
      <c r="J1459" s="140">
        <v>1</v>
      </c>
      <c r="K1459" s="274"/>
      <c r="L1459" s="46"/>
      <c r="M1459" s="266" t="s">
        <v>3826</v>
      </c>
      <c r="N1459" s="234" t="s">
        <v>960</v>
      </c>
      <c r="O1459" s="77"/>
      <c r="Q1459" s="162" t="s">
        <v>2819</v>
      </c>
      <c r="R1459" s="167" t="s">
        <v>2768</v>
      </c>
      <c r="S1459" s="160">
        <v>1451</v>
      </c>
      <c r="T1459" s="163">
        <v>270</v>
      </c>
      <c r="U1459" s="164">
        <f t="shared" si="22"/>
        <v>-1181</v>
      </c>
      <c r="V1459" s="246"/>
      <c r="W1459" s="246"/>
    </row>
    <row r="1460" spans="2:23" ht="26.25" x14ac:dyDescent="0.3">
      <c r="B1460" s="18">
        <v>1451</v>
      </c>
      <c r="C1460" s="19">
        <v>-1</v>
      </c>
      <c r="D1460" s="172" t="s">
        <v>1153</v>
      </c>
      <c r="E1460" s="141" t="s">
        <v>4026</v>
      </c>
      <c r="F1460" s="142" t="s">
        <v>7</v>
      </c>
      <c r="G1460" s="143" t="s">
        <v>1154</v>
      </c>
      <c r="H1460" s="138">
        <v>1</v>
      </c>
      <c r="I1460" s="139">
        <v>1</v>
      </c>
      <c r="J1460" s="140">
        <v>1</v>
      </c>
      <c r="K1460" s="274"/>
      <c r="L1460" s="46"/>
      <c r="M1460" s="266" t="s">
        <v>3831</v>
      </c>
      <c r="N1460" s="234"/>
      <c r="O1460" s="77"/>
      <c r="Q1460" s="162" t="s">
        <v>3282</v>
      </c>
      <c r="R1460" s="167" t="s">
        <v>3225</v>
      </c>
      <c r="S1460" s="160">
        <v>1311</v>
      </c>
      <c r="T1460" s="163">
        <v>653</v>
      </c>
      <c r="U1460" s="164">
        <f t="shared" si="22"/>
        <v>-658</v>
      </c>
      <c r="V1460" s="246"/>
      <c r="W1460" s="246"/>
    </row>
    <row r="1461" spans="2:23" ht="42.75" x14ac:dyDescent="0.3">
      <c r="B1461" s="18">
        <v>1451</v>
      </c>
      <c r="C1461" s="19">
        <v>-1</v>
      </c>
      <c r="D1461" s="172" t="s">
        <v>1914</v>
      </c>
      <c r="E1461" s="141" t="s">
        <v>4026</v>
      </c>
      <c r="F1461" s="142" t="s">
        <v>7</v>
      </c>
      <c r="G1461" s="143" t="s">
        <v>1915</v>
      </c>
      <c r="H1461" s="138">
        <v>1</v>
      </c>
      <c r="I1461" s="139">
        <v>1</v>
      </c>
      <c r="J1461" s="140">
        <v>1</v>
      </c>
      <c r="K1461" s="274"/>
      <c r="L1461" s="46"/>
      <c r="M1461" s="266" t="s">
        <v>3824</v>
      </c>
      <c r="N1461" s="234" t="s">
        <v>960</v>
      </c>
      <c r="O1461" s="77"/>
      <c r="Q1461" s="162" t="s">
        <v>1889</v>
      </c>
      <c r="R1461" s="167" t="s">
        <v>2587</v>
      </c>
      <c r="S1461" s="160">
        <v>418</v>
      </c>
      <c r="T1461" s="163">
        <v>1481</v>
      </c>
      <c r="U1461" s="164">
        <f t="shared" si="22"/>
        <v>1063</v>
      </c>
      <c r="V1461" s="246"/>
      <c r="W1461" s="246"/>
    </row>
    <row r="1462" spans="2:23" ht="28.5" x14ac:dyDescent="0.3">
      <c r="B1462" s="18">
        <v>1451</v>
      </c>
      <c r="C1462" s="19">
        <v>-1</v>
      </c>
      <c r="D1462" s="172" t="s">
        <v>2503</v>
      </c>
      <c r="E1462" s="141" t="s">
        <v>4026</v>
      </c>
      <c r="F1462" s="142" t="s">
        <v>7</v>
      </c>
      <c r="G1462" s="143" t="s">
        <v>2529</v>
      </c>
      <c r="H1462" s="138">
        <v>1</v>
      </c>
      <c r="I1462" s="139">
        <v>1</v>
      </c>
      <c r="J1462" s="140">
        <v>1</v>
      </c>
      <c r="K1462" s="274"/>
      <c r="L1462" s="46"/>
      <c r="M1462" s="266" t="s">
        <v>3826</v>
      </c>
      <c r="N1462" s="234" t="s">
        <v>960</v>
      </c>
      <c r="O1462" s="77"/>
      <c r="Q1462" s="162" t="s">
        <v>1891</v>
      </c>
      <c r="R1462" s="167" t="s">
        <v>260</v>
      </c>
      <c r="S1462" s="160">
        <v>174</v>
      </c>
      <c r="T1462" s="163">
        <v>270</v>
      </c>
      <c r="U1462" s="164">
        <f t="shared" si="22"/>
        <v>96</v>
      </c>
      <c r="V1462" s="246"/>
      <c r="W1462" s="246"/>
    </row>
    <row r="1463" spans="2:23" ht="28.5" x14ac:dyDescent="0.3">
      <c r="B1463" s="18">
        <v>1451</v>
      </c>
      <c r="C1463" s="19">
        <v>-1</v>
      </c>
      <c r="D1463" s="172" t="s">
        <v>1926</v>
      </c>
      <c r="E1463" s="141" t="s">
        <v>4026</v>
      </c>
      <c r="F1463" s="142" t="s">
        <v>7</v>
      </c>
      <c r="G1463" s="143" t="s">
        <v>3146</v>
      </c>
      <c r="H1463" s="138">
        <v>1</v>
      </c>
      <c r="I1463" s="139">
        <v>1</v>
      </c>
      <c r="J1463" s="140">
        <v>1</v>
      </c>
      <c r="K1463" s="274"/>
      <c r="L1463" s="46"/>
      <c r="M1463" s="266" t="s">
        <v>3828</v>
      </c>
      <c r="N1463" s="234" t="s">
        <v>960</v>
      </c>
      <c r="O1463" s="77"/>
      <c r="Q1463" s="162" t="s">
        <v>1894</v>
      </c>
      <c r="R1463" s="167" t="s">
        <v>515</v>
      </c>
      <c r="S1463" s="160">
        <v>272</v>
      </c>
      <c r="T1463" s="163">
        <v>419</v>
      </c>
      <c r="U1463" s="164">
        <f t="shared" si="22"/>
        <v>147</v>
      </c>
      <c r="V1463" s="246"/>
      <c r="W1463" s="246"/>
    </row>
    <row r="1464" spans="2:23" ht="26.25" x14ac:dyDescent="0.3">
      <c r="B1464" s="18">
        <v>1451</v>
      </c>
      <c r="C1464" s="19">
        <v>-1</v>
      </c>
      <c r="D1464" s="172" t="s">
        <v>1088</v>
      </c>
      <c r="E1464" s="141" t="s">
        <v>4026</v>
      </c>
      <c r="F1464" s="142" t="s">
        <v>7</v>
      </c>
      <c r="G1464" s="143" t="s">
        <v>1089</v>
      </c>
      <c r="H1464" s="138">
        <v>1</v>
      </c>
      <c r="I1464" s="139">
        <v>1</v>
      </c>
      <c r="J1464" s="140">
        <v>1</v>
      </c>
      <c r="K1464" s="274"/>
      <c r="L1464" s="46"/>
      <c r="M1464" s="266" t="s">
        <v>3826</v>
      </c>
      <c r="N1464" s="234" t="s">
        <v>960</v>
      </c>
      <c r="O1464" s="77"/>
      <c r="Q1464" s="162" t="s">
        <v>1897</v>
      </c>
      <c r="R1464" s="167" t="s">
        <v>2670</v>
      </c>
      <c r="S1464" s="160">
        <v>245</v>
      </c>
      <c r="T1464" s="163">
        <v>562</v>
      </c>
      <c r="U1464" s="164">
        <f t="shared" si="22"/>
        <v>317</v>
      </c>
      <c r="V1464" s="246"/>
      <c r="W1464" s="246"/>
    </row>
    <row r="1465" spans="2:23" ht="26.25" x14ac:dyDescent="0.3">
      <c r="B1465" s="18">
        <v>1451</v>
      </c>
      <c r="C1465" s="19">
        <v>-1</v>
      </c>
      <c r="D1465" s="172" t="s">
        <v>536</v>
      </c>
      <c r="E1465" s="141" t="s">
        <v>4026</v>
      </c>
      <c r="F1465" s="142" t="s">
        <v>7</v>
      </c>
      <c r="G1465" s="143" t="s">
        <v>537</v>
      </c>
      <c r="H1465" s="138">
        <v>1</v>
      </c>
      <c r="I1465" s="139">
        <v>1</v>
      </c>
      <c r="J1465" s="140">
        <v>1</v>
      </c>
      <c r="K1465" s="274"/>
      <c r="L1465" s="46"/>
      <c r="M1465" s="266" t="s">
        <v>960</v>
      </c>
      <c r="N1465" s="234" t="s">
        <v>3823</v>
      </c>
      <c r="O1465" s="77"/>
      <c r="Q1465" s="162" t="s">
        <v>2547</v>
      </c>
      <c r="R1465" s="167" t="s">
        <v>2530</v>
      </c>
      <c r="S1465" s="160">
        <v>1038</v>
      </c>
      <c r="T1465" s="163">
        <v>1136</v>
      </c>
      <c r="U1465" s="164">
        <f t="shared" si="22"/>
        <v>98</v>
      </c>
      <c r="V1465" s="246"/>
      <c r="W1465" s="246"/>
    </row>
    <row r="1466" spans="2:23" ht="26.25" x14ac:dyDescent="0.3">
      <c r="B1466" s="18">
        <v>1451</v>
      </c>
      <c r="C1466" s="19">
        <v>-1</v>
      </c>
      <c r="D1466" s="172" t="s">
        <v>2854</v>
      </c>
      <c r="E1466" s="141" t="s">
        <v>4026</v>
      </c>
      <c r="F1466" s="142" t="s">
        <v>7</v>
      </c>
      <c r="G1466" s="143" t="s">
        <v>2855</v>
      </c>
      <c r="H1466" s="138">
        <v>1</v>
      </c>
      <c r="I1466" s="139">
        <v>1</v>
      </c>
      <c r="J1466" s="140">
        <v>1</v>
      </c>
      <c r="K1466" s="274"/>
      <c r="L1466" s="46"/>
      <c r="M1466" s="266" t="s">
        <v>3835</v>
      </c>
      <c r="N1466" s="234" t="s">
        <v>960</v>
      </c>
      <c r="O1466" s="77"/>
      <c r="Q1466" s="162" t="s">
        <v>1901</v>
      </c>
      <c r="R1466" s="167" t="s">
        <v>171</v>
      </c>
      <c r="S1466" s="160">
        <v>120</v>
      </c>
      <c r="T1466" s="163">
        <v>703</v>
      </c>
      <c r="U1466" s="164">
        <f t="shared" si="22"/>
        <v>583</v>
      </c>
      <c r="V1466" s="246"/>
      <c r="W1466" s="246"/>
    </row>
    <row r="1467" spans="2:23" ht="28.5" x14ac:dyDescent="0.3">
      <c r="B1467" s="18">
        <v>1451</v>
      </c>
      <c r="C1467" s="19">
        <v>-1</v>
      </c>
      <c r="D1467" s="172" t="s">
        <v>1922</v>
      </c>
      <c r="E1467" s="141" t="s">
        <v>4026</v>
      </c>
      <c r="F1467" s="142" t="s">
        <v>7</v>
      </c>
      <c r="G1467" s="143" t="s">
        <v>1923</v>
      </c>
      <c r="H1467" s="138">
        <v>1</v>
      </c>
      <c r="I1467" s="139">
        <v>1</v>
      </c>
      <c r="J1467" s="140">
        <v>1</v>
      </c>
      <c r="K1467" s="274"/>
      <c r="L1467" s="46"/>
      <c r="M1467" s="266" t="s">
        <v>3827</v>
      </c>
      <c r="N1467" s="234" t="s">
        <v>960</v>
      </c>
      <c r="O1467" s="77"/>
      <c r="Q1467" s="162" t="s">
        <v>1903</v>
      </c>
      <c r="R1467" s="167" t="s">
        <v>1291</v>
      </c>
      <c r="S1467" s="160">
        <v>752</v>
      </c>
      <c r="T1467" s="163">
        <v>488</v>
      </c>
      <c r="U1467" s="164">
        <f t="shared" si="22"/>
        <v>-264</v>
      </c>
      <c r="V1467" s="246"/>
      <c r="W1467" s="246"/>
    </row>
    <row r="1468" spans="2:23" ht="26.25" x14ac:dyDescent="0.3">
      <c r="B1468" s="18">
        <v>1451</v>
      </c>
      <c r="C1468" s="19">
        <v>-1</v>
      </c>
      <c r="D1468" s="172" t="s">
        <v>2071</v>
      </c>
      <c r="E1468" s="141" t="s">
        <v>4026</v>
      </c>
      <c r="F1468" s="142" t="s">
        <v>7</v>
      </c>
      <c r="G1468" s="143" t="s">
        <v>206</v>
      </c>
      <c r="H1468" s="138">
        <v>1</v>
      </c>
      <c r="I1468" s="139">
        <v>1</v>
      </c>
      <c r="J1468" s="140">
        <v>1</v>
      </c>
      <c r="K1468" s="274"/>
      <c r="L1468" s="46"/>
      <c r="M1468" s="266" t="s">
        <v>3974</v>
      </c>
      <c r="N1468" s="234"/>
      <c r="O1468" s="77"/>
      <c r="Q1468" s="162" t="s">
        <v>1906</v>
      </c>
      <c r="R1468" s="167" t="s">
        <v>100</v>
      </c>
      <c r="S1468" s="160">
        <v>181</v>
      </c>
      <c r="T1468" s="163">
        <v>1136</v>
      </c>
      <c r="U1468" s="164">
        <f t="shared" si="22"/>
        <v>955</v>
      </c>
      <c r="V1468" s="246"/>
      <c r="W1468" s="246"/>
    </row>
    <row r="1469" spans="2:23" ht="28.5" x14ac:dyDescent="0.3">
      <c r="B1469" s="18">
        <v>1451</v>
      </c>
      <c r="C1469" s="19">
        <v>-1</v>
      </c>
      <c r="D1469" s="172" t="s">
        <v>2856</v>
      </c>
      <c r="E1469" s="141" t="s">
        <v>4026</v>
      </c>
      <c r="F1469" s="142" t="s">
        <v>7</v>
      </c>
      <c r="G1469" s="143" t="s">
        <v>2857</v>
      </c>
      <c r="H1469" s="138">
        <v>1</v>
      </c>
      <c r="I1469" s="139">
        <v>1</v>
      </c>
      <c r="J1469" s="140">
        <v>1</v>
      </c>
      <c r="K1469" s="274"/>
      <c r="L1469" s="46"/>
      <c r="M1469" s="266" t="s">
        <v>3835</v>
      </c>
      <c r="N1469" s="234" t="s">
        <v>960</v>
      </c>
      <c r="O1469" s="77"/>
      <c r="Q1469" s="162" t="s">
        <v>5899</v>
      </c>
      <c r="R1469" s="167" t="s">
        <v>5833</v>
      </c>
      <c r="S1469" s="160">
        <v>1451</v>
      </c>
      <c r="T1469" s="163">
        <v>1335</v>
      </c>
      <c r="U1469" s="164">
        <f t="shared" si="22"/>
        <v>-116</v>
      </c>
      <c r="V1469" s="246"/>
      <c r="W1469" s="246"/>
    </row>
    <row r="1470" spans="2:23" ht="26.25" x14ac:dyDescent="0.3">
      <c r="B1470" s="18">
        <v>1451</v>
      </c>
      <c r="C1470" s="19">
        <v>-1</v>
      </c>
      <c r="D1470" s="172" t="s">
        <v>2758</v>
      </c>
      <c r="E1470" s="141" t="s">
        <v>4026</v>
      </c>
      <c r="F1470" s="142" t="s">
        <v>7</v>
      </c>
      <c r="G1470" s="143" t="s">
        <v>2759</v>
      </c>
      <c r="H1470" s="138">
        <v>1</v>
      </c>
      <c r="I1470" s="139">
        <v>1</v>
      </c>
      <c r="J1470" s="140">
        <v>1</v>
      </c>
      <c r="K1470" s="274"/>
      <c r="L1470" s="46"/>
      <c r="M1470" s="266" t="s">
        <v>3836</v>
      </c>
      <c r="N1470" s="234" t="s">
        <v>960</v>
      </c>
      <c r="O1470" s="77"/>
      <c r="Q1470" s="162" t="s">
        <v>5900</v>
      </c>
      <c r="R1470" s="167" t="s">
        <v>5804</v>
      </c>
      <c r="S1470" s="160">
        <v>1311</v>
      </c>
      <c r="T1470" s="163">
        <v>322</v>
      </c>
      <c r="U1470" s="164">
        <f t="shared" si="22"/>
        <v>-989</v>
      </c>
      <c r="V1470" s="246"/>
      <c r="W1470" s="246"/>
    </row>
    <row r="1471" spans="2:23" ht="26.25" x14ac:dyDescent="0.3">
      <c r="B1471" s="18">
        <v>1451</v>
      </c>
      <c r="C1471" s="19">
        <v>-1</v>
      </c>
      <c r="D1471" s="172" t="s">
        <v>2008</v>
      </c>
      <c r="E1471" s="141" t="s">
        <v>4026</v>
      </c>
      <c r="F1471" s="142" t="s">
        <v>7</v>
      </c>
      <c r="G1471" s="143" t="s">
        <v>3010</v>
      </c>
      <c r="H1471" s="138">
        <v>1</v>
      </c>
      <c r="I1471" s="139">
        <v>1</v>
      </c>
      <c r="J1471" s="140">
        <v>1</v>
      </c>
      <c r="K1471" s="274"/>
      <c r="L1471" s="46"/>
      <c r="M1471" s="266" t="s">
        <v>3832</v>
      </c>
      <c r="N1471" s="268"/>
      <c r="O1471" s="77"/>
      <c r="Q1471" s="162" t="s">
        <v>1910</v>
      </c>
      <c r="R1471" s="167" t="s">
        <v>1213</v>
      </c>
      <c r="S1471" s="160">
        <v>752</v>
      </c>
      <c r="T1471" s="163">
        <v>593</v>
      </c>
      <c r="U1471" s="164">
        <f t="shared" si="22"/>
        <v>-159</v>
      </c>
      <c r="V1471" s="246"/>
      <c r="W1471" s="246"/>
    </row>
    <row r="1472" spans="2:23" ht="26.25" x14ac:dyDescent="0.3">
      <c r="B1472" s="18">
        <v>1451</v>
      </c>
      <c r="C1472" s="19">
        <v>-1</v>
      </c>
      <c r="D1472" s="172" t="s">
        <v>2047</v>
      </c>
      <c r="E1472" s="141" t="s">
        <v>4026</v>
      </c>
      <c r="F1472" s="142" t="s">
        <v>7</v>
      </c>
      <c r="G1472" s="143" t="s">
        <v>2048</v>
      </c>
      <c r="H1472" s="138">
        <v>1</v>
      </c>
      <c r="I1472" s="139">
        <v>1</v>
      </c>
      <c r="J1472" s="140">
        <v>1</v>
      </c>
      <c r="K1472" s="274"/>
      <c r="L1472" s="46"/>
      <c r="M1472" s="266" t="s">
        <v>960</v>
      </c>
      <c r="N1472" s="234" t="s">
        <v>4640</v>
      </c>
      <c r="O1472" s="77"/>
      <c r="Q1472" s="162" t="s">
        <v>2259</v>
      </c>
      <c r="R1472" s="167" t="s">
        <v>323</v>
      </c>
      <c r="S1472" s="160">
        <v>1311</v>
      </c>
      <c r="T1472" s="163">
        <v>855</v>
      </c>
      <c r="U1472" s="164">
        <f t="shared" si="22"/>
        <v>-456</v>
      </c>
      <c r="V1472" s="246"/>
      <c r="W1472" s="246"/>
    </row>
    <row r="1473" spans="2:23" ht="28.5" x14ac:dyDescent="0.3">
      <c r="B1473" s="18">
        <v>1451</v>
      </c>
      <c r="C1473" s="19">
        <v>-1</v>
      </c>
      <c r="D1473" s="172" t="s">
        <v>2765</v>
      </c>
      <c r="E1473" s="141" t="s">
        <v>4026</v>
      </c>
      <c r="F1473" s="142" t="s">
        <v>7</v>
      </c>
      <c r="G1473" s="143" t="s">
        <v>2766</v>
      </c>
      <c r="H1473" s="138">
        <v>1</v>
      </c>
      <c r="I1473" s="139">
        <v>1</v>
      </c>
      <c r="J1473" s="140">
        <v>1</v>
      </c>
      <c r="K1473" s="274"/>
      <c r="L1473" s="46"/>
      <c r="M1473" s="266" t="s">
        <v>3836</v>
      </c>
      <c r="N1473" s="234" t="s">
        <v>960</v>
      </c>
      <c r="O1473" s="77"/>
      <c r="Q1473" s="162" t="s">
        <v>1913</v>
      </c>
      <c r="R1473" s="167" t="s">
        <v>2396</v>
      </c>
      <c r="S1473" s="160">
        <v>520</v>
      </c>
      <c r="T1473" s="163">
        <v>855</v>
      </c>
      <c r="U1473" s="164">
        <f t="shared" si="22"/>
        <v>335</v>
      </c>
      <c r="V1473" s="246"/>
      <c r="W1473" s="246"/>
    </row>
    <row r="1474" spans="2:23" ht="26.25" x14ac:dyDescent="0.3">
      <c r="B1474" s="18">
        <v>1451</v>
      </c>
      <c r="C1474" s="19">
        <v>-1</v>
      </c>
      <c r="D1474" s="172" t="s">
        <v>2046</v>
      </c>
      <c r="E1474" s="141" t="s">
        <v>4026</v>
      </c>
      <c r="F1474" s="142" t="s">
        <v>7</v>
      </c>
      <c r="G1474" s="143" t="s">
        <v>438</v>
      </c>
      <c r="H1474" s="138">
        <v>1</v>
      </c>
      <c r="I1474" s="139">
        <v>1</v>
      </c>
      <c r="J1474" s="140">
        <v>1</v>
      </c>
      <c r="K1474" s="274"/>
      <c r="L1474" s="46"/>
      <c r="M1474" s="266" t="s">
        <v>960</v>
      </c>
      <c r="N1474" s="234" t="s">
        <v>3823</v>
      </c>
      <c r="O1474" s="77"/>
      <c r="Q1474" s="162" t="s">
        <v>1916</v>
      </c>
      <c r="R1474" s="167" t="s">
        <v>334</v>
      </c>
      <c r="S1474" s="160">
        <v>62</v>
      </c>
      <c r="T1474" s="163">
        <v>1136</v>
      </c>
      <c r="U1474" s="164">
        <f t="shared" si="22"/>
        <v>1074</v>
      </c>
      <c r="V1474" s="246"/>
      <c r="W1474" s="246"/>
    </row>
    <row r="1475" spans="2:23" ht="26.25" x14ac:dyDescent="0.3">
      <c r="B1475" s="18">
        <v>1451</v>
      </c>
      <c r="C1475" s="19">
        <v>-1</v>
      </c>
      <c r="D1475" s="172" t="s">
        <v>1659</v>
      </c>
      <c r="E1475" s="141" t="s">
        <v>4026</v>
      </c>
      <c r="F1475" s="142" t="s">
        <v>7</v>
      </c>
      <c r="G1475" s="143" t="s">
        <v>718</v>
      </c>
      <c r="H1475" s="138">
        <v>1</v>
      </c>
      <c r="I1475" s="139">
        <v>1</v>
      </c>
      <c r="J1475" s="140">
        <v>1</v>
      </c>
      <c r="K1475" s="274"/>
      <c r="L1475" s="46"/>
      <c r="M1475" s="266" t="s">
        <v>3828</v>
      </c>
      <c r="N1475" s="234" t="s">
        <v>960</v>
      </c>
      <c r="O1475" s="77"/>
      <c r="Q1475" s="162" t="s">
        <v>1919</v>
      </c>
      <c r="R1475" s="167" t="s">
        <v>279</v>
      </c>
      <c r="S1475" s="160">
        <v>66</v>
      </c>
      <c r="T1475" s="163">
        <v>1136</v>
      </c>
      <c r="U1475" s="164">
        <f t="shared" si="22"/>
        <v>1070</v>
      </c>
      <c r="V1475" s="246"/>
      <c r="W1475" s="246"/>
    </row>
    <row r="1476" spans="2:23" ht="26.25" x14ac:dyDescent="0.3">
      <c r="B1476" s="18">
        <v>1451</v>
      </c>
      <c r="C1476" s="19">
        <v>-1</v>
      </c>
      <c r="D1476" s="172" t="s">
        <v>1452</v>
      </c>
      <c r="E1476" s="141" t="s">
        <v>4026</v>
      </c>
      <c r="F1476" s="142" t="s">
        <v>7</v>
      </c>
      <c r="G1476" s="143" t="s">
        <v>206</v>
      </c>
      <c r="H1476" s="138">
        <v>1</v>
      </c>
      <c r="I1476" s="139">
        <v>1</v>
      </c>
      <c r="J1476" s="140">
        <v>1</v>
      </c>
      <c r="K1476" s="274"/>
      <c r="L1476" s="46"/>
      <c r="M1476" s="273" t="s">
        <v>4121</v>
      </c>
      <c r="N1476" s="268"/>
      <c r="O1476" s="77"/>
      <c r="Q1476" s="162" t="s">
        <v>4162</v>
      </c>
      <c r="R1476" s="167" t="s">
        <v>323</v>
      </c>
      <c r="S1476" s="160">
        <v>1112</v>
      </c>
      <c r="T1476" s="163">
        <v>1136</v>
      </c>
      <c r="U1476" s="164">
        <f t="shared" si="22"/>
        <v>24</v>
      </c>
      <c r="V1476" s="246"/>
      <c r="W1476" s="246"/>
    </row>
    <row r="1477" spans="2:23" ht="28.5" x14ac:dyDescent="0.3">
      <c r="B1477" s="18">
        <v>1451</v>
      </c>
      <c r="C1477" s="19">
        <v>-1</v>
      </c>
      <c r="D1477" s="172" t="s">
        <v>2506</v>
      </c>
      <c r="E1477" s="141" t="s">
        <v>4026</v>
      </c>
      <c r="F1477" s="142" t="s">
        <v>7</v>
      </c>
      <c r="G1477" s="143" t="s">
        <v>410</v>
      </c>
      <c r="H1477" s="138">
        <v>1</v>
      </c>
      <c r="I1477" s="139">
        <v>1</v>
      </c>
      <c r="J1477" s="140">
        <v>1</v>
      </c>
      <c r="K1477" s="274"/>
      <c r="L1477" s="46"/>
      <c r="M1477" s="266" t="s">
        <v>3826</v>
      </c>
      <c r="N1477" s="234" t="s">
        <v>960</v>
      </c>
      <c r="O1477" s="77"/>
      <c r="Q1477" s="162" t="s">
        <v>1920</v>
      </c>
      <c r="R1477" s="167" t="s">
        <v>1665</v>
      </c>
      <c r="S1477" s="160">
        <v>1112</v>
      </c>
      <c r="T1477" s="163">
        <v>1136</v>
      </c>
      <c r="U1477" s="164">
        <f t="shared" si="22"/>
        <v>24</v>
      </c>
      <c r="V1477" s="246"/>
      <c r="W1477" s="246"/>
    </row>
    <row r="1478" spans="2:23" ht="26.25" x14ac:dyDescent="0.3">
      <c r="B1478" s="18">
        <v>1451</v>
      </c>
      <c r="C1478" s="19">
        <v>-1</v>
      </c>
      <c r="D1478" s="172" t="s">
        <v>2761</v>
      </c>
      <c r="E1478" s="141" t="s">
        <v>4026</v>
      </c>
      <c r="F1478" s="142" t="s">
        <v>7</v>
      </c>
      <c r="G1478" s="143" t="s">
        <v>2762</v>
      </c>
      <c r="H1478" s="138">
        <v>1</v>
      </c>
      <c r="I1478" s="139">
        <v>1</v>
      </c>
      <c r="J1478" s="140">
        <v>1</v>
      </c>
      <c r="K1478" s="274"/>
      <c r="L1478" s="46"/>
      <c r="M1478" s="266" t="s">
        <v>3836</v>
      </c>
      <c r="N1478" s="234" t="s">
        <v>960</v>
      </c>
      <c r="O1478" s="77"/>
      <c r="Q1478" s="162" t="s">
        <v>2820</v>
      </c>
      <c r="R1478" s="167" t="s">
        <v>2762</v>
      </c>
      <c r="S1478" s="160">
        <v>1451</v>
      </c>
      <c r="T1478" s="163">
        <v>338</v>
      </c>
      <c r="U1478" s="164">
        <f t="shared" si="22"/>
        <v>-1113</v>
      </c>
      <c r="V1478" s="246"/>
      <c r="W1478" s="246"/>
    </row>
    <row r="1479" spans="2:23" ht="26.25" x14ac:dyDescent="0.3">
      <c r="B1479" s="18">
        <v>1451</v>
      </c>
      <c r="C1479" s="19">
        <v>-1</v>
      </c>
      <c r="D1479" s="172" t="s">
        <v>2507</v>
      </c>
      <c r="E1479" s="141" t="s">
        <v>4026</v>
      </c>
      <c r="F1479" s="142" t="s">
        <v>7</v>
      </c>
      <c r="G1479" s="143" t="s">
        <v>2532</v>
      </c>
      <c r="H1479" s="138">
        <v>1</v>
      </c>
      <c r="I1479" s="139">
        <v>1</v>
      </c>
      <c r="J1479" s="140">
        <v>1</v>
      </c>
      <c r="K1479" s="274"/>
      <c r="L1479" s="46"/>
      <c r="M1479" s="266" t="s">
        <v>3826</v>
      </c>
      <c r="N1479" s="234" t="s">
        <v>960</v>
      </c>
      <c r="O1479" s="77"/>
      <c r="Q1479" s="162" t="s">
        <v>1921</v>
      </c>
      <c r="R1479" s="167" t="s">
        <v>84</v>
      </c>
      <c r="S1479" s="160">
        <v>108</v>
      </c>
      <c r="T1479" s="163">
        <v>1481</v>
      </c>
      <c r="U1479" s="164">
        <f t="shared" ref="U1479:U1542" si="23">IFERROR(IF(T1479=0,"New",T1479-S1479),"New")</f>
        <v>1373</v>
      </c>
      <c r="V1479" s="246"/>
      <c r="W1479" s="246"/>
    </row>
    <row r="1480" spans="2:23" ht="26.25" x14ac:dyDescent="0.3">
      <c r="B1480" s="18">
        <v>1451</v>
      </c>
      <c r="C1480" s="19">
        <v>-1</v>
      </c>
      <c r="D1480" s="172" t="s">
        <v>2858</v>
      </c>
      <c r="E1480" s="141" t="s">
        <v>4026</v>
      </c>
      <c r="F1480" s="142" t="s">
        <v>7</v>
      </c>
      <c r="G1480" s="143" t="s">
        <v>2859</v>
      </c>
      <c r="H1480" s="138">
        <v>1</v>
      </c>
      <c r="I1480" s="139">
        <v>1</v>
      </c>
      <c r="J1480" s="140">
        <v>1</v>
      </c>
      <c r="K1480" s="274"/>
      <c r="L1480" s="46"/>
      <c r="M1480" s="266" t="s">
        <v>3835</v>
      </c>
      <c r="N1480" s="234" t="s">
        <v>960</v>
      </c>
      <c r="O1480" s="77"/>
      <c r="Q1480" s="162" t="s">
        <v>1924</v>
      </c>
      <c r="R1480" s="167" t="s">
        <v>2078</v>
      </c>
      <c r="S1480" s="160">
        <v>1451</v>
      </c>
      <c r="T1480" s="163">
        <v>1481</v>
      </c>
      <c r="U1480" s="164">
        <f t="shared" si="23"/>
        <v>30</v>
      </c>
      <c r="V1480" s="246"/>
      <c r="W1480" s="246"/>
    </row>
    <row r="1481" spans="2:23" ht="26.25" x14ac:dyDescent="0.3">
      <c r="B1481" s="18">
        <v>1451</v>
      </c>
      <c r="C1481" s="19">
        <v>-1</v>
      </c>
      <c r="D1481" s="172" t="s">
        <v>2767</v>
      </c>
      <c r="E1481" s="141" t="s">
        <v>4026</v>
      </c>
      <c r="F1481" s="142" t="s">
        <v>7</v>
      </c>
      <c r="G1481" s="143" t="s">
        <v>2768</v>
      </c>
      <c r="H1481" s="138">
        <v>1</v>
      </c>
      <c r="I1481" s="139">
        <v>1</v>
      </c>
      <c r="J1481" s="140">
        <v>1</v>
      </c>
      <c r="K1481" s="274"/>
      <c r="L1481" s="46"/>
      <c r="M1481" s="266" t="s">
        <v>3836</v>
      </c>
      <c r="N1481" s="234" t="s">
        <v>960</v>
      </c>
      <c r="O1481" s="77"/>
      <c r="Q1481" s="162" t="s">
        <v>3049</v>
      </c>
      <c r="R1481" s="167" t="s">
        <v>323</v>
      </c>
      <c r="S1481" s="160">
        <v>1451</v>
      </c>
      <c r="T1481" s="163">
        <v>940</v>
      </c>
      <c r="U1481" s="164">
        <f t="shared" si="23"/>
        <v>-511</v>
      </c>
      <c r="V1481" s="246"/>
      <c r="W1481" s="246"/>
    </row>
    <row r="1482" spans="2:23" ht="28.5" x14ac:dyDescent="0.3">
      <c r="B1482" s="18">
        <v>1451</v>
      </c>
      <c r="C1482" s="19">
        <v>-1</v>
      </c>
      <c r="D1482" s="172" t="s">
        <v>1349</v>
      </c>
      <c r="E1482" s="141" t="s">
        <v>4026</v>
      </c>
      <c r="F1482" s="142" t="s">
        <v>7</v>
      </c>
      <c r="G1482" s="143" t="s">
        <v>1350</v>
      </c>
      <c r="H1482" s="138">
        <v>1</v>
      </c>
      <c r="I1482" s="139">
        <v>1</v>
      </c>
      <c r="J1482" s="140">
        <v>1</v>
      </c>
      <c r="K1482" s="274"/>
      <c r="L1482" s="46"/>
      <c r="M1482" s="266" t="s">
        <v>3831</v>
      </c>
      <c r="N1482" s="234" t="s">
        <v>960</v>
      </c>
      <c r="O1482" s="77"/>
      <c r="Q1482" s="162" t="s">
        <v>1925</v>
      </c>
      <c r="R1482" s="167" t="s">
        <v>3350</v>
      </c>
      <c r="S1482" s="161">
        <v>645</v>
      </c>
      <c r="T1482" s="163">
        <v>93</v>
      </c>
      <c r="U1482" s="164">
        <f t="shared" si="23"/>
        <v>-552</v>
      </c>
      <c r="V1482" s="246"/>
      <c r="W1482" s="246"/>
    </row>
    <row r="1483" spans="2:23" ht="28.5" x14ac:dyDescent="0.3">
      <c r="B1483" s="18">
        <v>1451</v>
      </c>
      <c r="C1483" s="19">
        <v>-1</v>
      </c>
      <c r="D1483" s="172" t="s">
        <v>2028</v>
      </c>
      <c r="E1483" s="141" t="s">
        <v>4026</v>
      </c>
      <c r="F1483" s="142" t="s">
        <v>7</v>
      </c>
      <c r="G1483" s="143" t="s">
        <v>2029</v>
      </c>
      <c r="H1483" s="138">
        <v>1</v>
      </c>
      <c r="I1483" s="139">
        <v>1</v>
      </c>
      <c r="J1483" s="140">
        <v>1</v>
      </c>
      <c r="K1483" s="274"/>
      <c r="L1483" s="46"/>
      <c r="M1483" s="266" t="s">
        <v>960</v>
      </c>
      <c r="N1483" s="234" t="s">
        <v>3823</v>
      </c>
      <c r="O1483" s="77"/>
      <c r="Q1483" s="162" t="s">
        <v>1927</v>
      </c>
      <c r="R1483" s="167" t="s">
        <v>462</v>
      </c>
      <c r="S1483" s="160">
        <v>289</v>
      </c>
      <c r="T1483" s="163">
        <v>129</v>
      </c>
      <c r="U1483" s="164">
        <f t="shared" si="23"/>
        <v>-160</v>
      </c>
      <c r="V1483" s="246"/>
      <c r="W1483" s="246"/>
    </row>
    <row r="1484" spans="2:23" ht="26.25" x14ac:dyDescent="0.3">
      <c r="B1484" s="18">
        <v>1451</v>
      </c>
      <c r="C1484" s="19">
        <v>-1</v>
      </c>
      <c r="D1484" s="172" t="s">
        <v>2102</v>
      </c>
      <c r="E1484" s="141" t="s">
        <v>4026</v>
      </c>
      <c r="F1484" s="142" t="s">
        <v>7</v>
      </c>
      <c r="G1484" s="143" t="s">
        <v>2103</v>
      </c>
      <c r="H1484" s="138">
        <v>1</v>
      </c>
      <c r="I1484" s="139">
        <v>1</v>
      </c>
      <c r="J1484" s="140">
        <v>1</v>
      </c>
      <c r="K1484" s="274"/>
      <c r="L1484" s="46"/>
      <c r="M1484" s="266" t="s">
        <v>3831</v>
      </c>
      <c r="N1484" s="234" t="s">
        <v>960</v>
      </c>
      <c r="O1484" s="77"/>
      <c r="Q1484" s="162" t="s">
        <v>5089</v>
      </c>
      <c r="R1484" s="167" t="s">
        <v>4992</v>
      </c>
      <c r="S1484" s="160">
        <v>1112</v>
      </c>
      <c r="T1484" s="163">
        <v>1481</v>
      </c>
      <c r="U1484" s="164">
        <f t="shared" si="23"/>
        <v>369</v>
      </c>
      <c r="V1484" s="246"/>
      <c r="W1484" s="246"/>
    </row>
    <row r="1485" spans="2:23" ht="26.25" x14ac:dyDescent="0.3">
      <c r="B1485" s="18">
        <v>1451</v>
      </c>
      <c r="C1485" s="19">
        <v>-1</v>
      </c>
      <c r="D1485" s="172" t="s">
        <v>1949</v>
      </c>
      <c r="E1485" s="141" t="s">
        <v>4026</v>
      </c>
      <c r="F1485" s="142" t="s">
        <v>7</v>
      </c>
      <c r="G1485" s="143" t="s">
        <v>1950</v>
      </c>
      <c r="H1485" s="138">
        <v>1</v>
      </c>
      <c r="I1485" s="139">
        <v>1</v>
      </c>
      <c r="J1485" s="140">
        <v>1</v>
      </c>
      <c r="K1485" s="274"/>
      <c r="L1485" s="46"/>
      <c r="M1485" s="266" t="s">
        <v>3827</v>
      </c>
      <c r="N1485" s="268"/>
      <c r="O1485" s="77"/>
      <c r="Q1485" s="162" t="s">
        <v>1928</v>
      </c>
      <c r="R1485" s="167" t="s">
        <v>1882</v>
      </c>
      <c r="S1485" s="160">
        <v>1311</v>
      </c>
      <c r="T1485" s="163">
        <v>593</v>
      </c>
      <c r="U1485" s="164">
        <f t="shared" si="23"/>
        <v>-718</v>
      </c>
      <c r="V1485" s="246"/>
      <c r="W1485" s="246"/>
    </row>
    <row r="1486" spans="2:23" ht="26.25" x14ac:dyDescent="0.3">
      <c r="B1486" s="18">
        <v>1451</v>
      </c>
      <c r="C1486" s="19">
        <v>-1</v>
      </c>
      <c r="D1486" s="172" t="s">
        <v>1828</v>
      </c>
      <c r="E1486" s="141" t="s">
        <v>4026</v>
      </c>
      <c r="F1486" s="142" t="s">
        <v>7</v>
      </c>
      <c r="G1486" s="143" t="s">
        <v>1829</v>
      </c>
      <c r="H1486" s="138">
        <v>1</v>
      </c>
      <c r="I1486" s="139">
        <v>1</v>
      </c>
      <c r="J1486" s="140">
        <v>1</v>
      </c>
      <c r="K1486" s="274"/>
      <c r="L1486" s="46"/>
      <c r="M1486" s="266" t="s">
        <v>4263</v>
      </c>
      <c r="N1486" s="234"/>
      <c r="O1486" s="77"/>
      <c r="Q1486" s="162" t="s">
        <v>1929</v>
      </c>
      <c r="R1486" s="167" t="s">
        <v>4343</v>
      </c>
      <c r="S1486" s="160">
        <v>819</v>
      </c>
      <c r="T1486" s="163">
        <v>765</v>
      </c>
      <c r="U1486" s="164">
        <f t="shared" si="23"/>
        <v>-54</v>
      </c>
      <c r="V1486" s="246"/>
      <c r="W1486" s="246"/>
    </row>
    <row r="1487" spans="2:23" ht="26.25" x14ac:dyDescent="0.3">
      <c r="B1487" s="18">
        <v>1451</v>
      </c>
      <c r="C1487" s="19">
        <v>-1</v>
      </c>
      <c r="D1487" s="172" t="s">
        <v>2033</v>
      </c>
      <c r="E1487" s="141" t="s">
        <v>4026</v>
      </c>
      <c r="F1487" s="142" t="s">
        <v>7</v>
      </c>
      <c r="G1487" s="143" t="s">
        <v>2034</v>
      </c>
      <c r="H1487" s="138">
        <v>1</v>
      </c>
      <c r="I1487" s="139">
        <v>1</v>
      </c>
      <c r="J1487" s="140">
        <v>1</v>
      </c>
      <c r="K1487" s="274"/>
      <c r="L1487" s="46"/>
      <c r="M1487" s="266" t="s">
        <v>960</v>
      </c>
      <c r="N1487" s="234" t="s">
        <v>3823</v>
      </c>
      <c r="O1487" s="77"/>
      <c r="Q1487" s="162" t="s">
        <v>4237</v>
      </c>
      <c r="R1487" s="167" t="s">
        <v>2085</v>
      </c>
      <c r="S1487" s="160">
        <v>323</v>
      </c>
      <c r="T1487" s="163">
        <v>1136</v>
      </c>
      <c r="U1487" s="164">
        <f t="shared" si="23"/>
        <v>813</v>
      </c>
      <c r="V1487" s="246"/>
      <c r="W1487" s="246"/>
    </row>
    <row r="1488" spans="2:23" ht="26.25" x14ac:dyDescent="0.3">
      <c r="B1488" s="18">
        <v>1451</v>
      </c>
      <c r="C1488" s="19">
        <v>-1</v>
      </c>
      <c r="D1488" s="172" t="s">
        <v>2104</v>
      </c>
      <c r="E1488" s="141" t="s">
        <v>4026</v>
      </c>
      <c r="F1488" s="142" t="s">
        <v>7</v>
      </c>
      <c r="G1488" s="143" t="s">
        <v>2103</v>
      </c>
      <c r="H1488" s="138">
        <v>1</v>
      </c>
      <c r="I1488" s="139">
        <v>1</v>
      </c>
      <c r="J1488" s="140">
        <v>1</v>
      </c>
      <c r="K1488" s="274"/>
      <c r="L1488" s="46"/>
      <c r="M1488" s="266" t="s">
        <v>3831</v>
      </c>
      <c r="N1488" s="234" t="s">
        <v>960</v>
      </c>
      <c r="O1488" s="77"/>
      <c r="Q1488" s="162" t="s">
        <v>3283</v>
      </c>
      <c r="R1488" s="167" t="s">
        <v>323</v>
      </c>
      <c r="S1488" s="160">
        <v>819</v>
      </c>
      <c r="T1488" s="163">
        <v>1481</v>
      </c>
      <c r="U1488" s="164">
        <f t="shared" si="23"/>
        <v>662</v>
      </c>
      <c r="V1488" s="246"/>
      <c r="W1488" s="246"/>
    </row>
    <row r="1489" spans="2:23" ht="26.25" x14ac:dyDescent="0.3">
      <c r="B1489" s="18">
        <v>1451</v>
      </c>
      <c r="C1489" s="19">
        <v>-1</v>
      </c>
      <c r="D1489" s="172" t="s">
        <v>2036</v>
      </c>
      <c r="E1489" s="141" t="s">
        <v>4026</v>
      </c>
      <c r="F1489" s="142" t="s">
        <v>7</v>
      </c>
      <c r="G1489" s="143" t="s">
        <v>2037</v>
      </c>
      <c r="H1489" s="138">
        <v>1</v>
      </c>
      <c r="I1489" s="139">
        <v>1</v>
      </c>
      <c r="J1489" s="140">
        <v>1</v>
      </c>
      <c r="K1489" s="274"/>
      <c r="L1489" s="46"/>
      <c r="M1489" s="266" t="s">
        <v>960</v>
      </c>
      <c r="N1489" s="234" t="s">
        <v>3823</v>
      </c>
      <c r="O1489" s="77"/>
      <c r="Q1489" s="162" t="s">
        <v>1930</v>
      </c>
      <c r="R1489" s="167" t="s">
        <v>860</v>
      </c>
      <c r="S1489" s="160">
        <v>588</v>
      </c>
      <c r="T1489" s="163">
        <v>1335</v>
      </c>
      <c r="U1489" s="164">
        <f t="shared" si="23"/>
        <v>747</v>
      </c>
      <c r="V1489" s="246"/>
      <c r="W1489" s="246"/>
    </row>
    <row r="1490" spans="2:23" ht="26.25" x14ac:dyDescent="0.3">
      <c r="B1490" s="18">
        <v>1451</v>
      </c>
      <c r="C1490" s="19">
        <v>-1</v>
      </c>
      <c r="D1490" s="172" t="s">
        <v>1933</v>
      </c>
      <c r="E1490" s="141" t="s">
        <v>4026</v>
      </c>
      <c r="F1490" s="142" t="s">
        <v>7</v>
      </c>
      <c r="G1490" s="143" t="s">
        <v>4268</v>
      </c>
      <c r="H1490" s="138">
        <v>1</v>
      </c>
      <c r="I1490" s="139">
        <v>1</v>
      </c>
      <c r="J1490" s="140">
        <v>1</v>
      </c>
      <c r="K1490" s="274"/>
      <c r="L1490" s="46"/>
      <c r="M1490" s="266" t="s">
        <v>4263</v>
      </c>
      <c r="N1490" s="234" t="s">
        <v>960</v>
      </c>
      <c r="O1490" s="77"/>
      <c r="Q1490" s="162" t="s">
        <v>5934</v>
      </c>
      <c r="R1490" s="167" t="s">
        <v>323</v>
      </c>
      <c r="S1490" s="160">
        <v>1112</v>
      </c>
      <c r="T1490" s="163">
        <v>419</v>
      </c>
      <c r="U1490" s="164">
        <f t="shared" si="23"/>
        <v>-693</v>
      </c>
      <c r="V1490" s="246"/>
      <c r="W1490" s="246"/>
    </row>
    <row r="1491" spans="2:23" ht="26.25" x14ac:dyDescent="0.3">
      <c r="B1491" s="18">
        <v>1451</v>
      </c>
      <c r="C1491" s="19">
        <v>-1</v>
      </c>
      <c r="D1491" s="172" t="s">
        <v>2105</v>
      </c>
      <c r="E1491" s="141" t="s">
        <v>4026</v>
      </c>
      <c r="F1491" s="142" t="s">
        <v>7</v>
      </c>
      <c r="G1491" s="143" t="s">
        <v>10</v>
      </c>
      <c r="H1491" s="138">
        <v>1</v>
      </c>
      <c r="I1491" s="139">
        <v>1</v>
      </c>
      <c r="J1491" s="140">
        <v>1</v>
      </c>
      <c r="K1491" s="274"/>
      <c r="L1491" s="46"/>
      <c r="M1491" s="266" t="s">
        <v>3831</v>
      </c>
      <c r="N1491" s="234" t="s">
        <v>960</v>
      </c>
      <c r="O1491" s="77"/>
      <c r="Q1491" s="162" t="s">
        <v>2141</v>
      </c>
      <c r="R1491" s="167" t="s">
        <v>1691</v>
      </c>
      <c r="S1491" s="160">
        <v>1038</v>
      </c>
      <c r="T1491" s="163">
        <v>173</v>
      </c>
      <c r="U1491" s="164">
        <f t="shared" si="23"/>
        <v>-865</v>
      </c>
      <c r="V1491" s="246"/>
      <c r="W1491" s="246"/>
    </row>
    <row r="1492" spans="2:23" ht="26.25" x14ac:dyDescent="0.3">
      <c r="B1492" s="18">
        <v>1451</v>
      </c>
      <c r="C1492" s="19">
        <v>-1</v>
      </c>
      <c r="D1492" s="172" t="s">
        <v>708</v>
      </c>
      <c r="E1492" s="141" t="s">
        <v>4026</v>
      </c>
      <c r="F1492" s="142" t="s">
        <v>7</v>
      </c>
      <c r="G1492" s="143" t="s">
        <v>2106</v>
      </c>
      <c r="H1492" s="138">
        <v>1</v>
      </c>
      <c r="I1492" s="139">
        <v>1</v>
      </c>
      <c r="J1492" s="140">
        <v>1</v>
      </c>
      <c r="K1492" s="274"/>
      <c r="L1492" s="46"/>
      <c r="M1492" s="266" t="s">
        <v>3831</v>
      </c>
      <c r="N1492" s="234" t="s">
        <v>960</v>
      </c>
      <c r="O1492" s="77"/>
      <c r="Q1492" s="162" t="s">
        <v>2485</v>
      </c>
      <c r="R1492" s="167" t="s">
        <v>2415</v>
      </c>
      <c r="S1492" s="160">
        <v>211</v>
      </c>
      <c r="T1492" s="163">
        <v>270</v>
      </c>
      <c r="U1492" s="164">
        <f t="shared" si="23"/>
        <v>59</v>
      </c>
      <c r="V1492" s="246"/>
      <c r="W1492" s="246"/>
    </row>
    <row r="1493" spans="2:23" ht="26.25" x14ac:dyDescent="0.3">
      <c r="B1493" s="18">
        <v>1451</v>
      </c>
      <c r="C1493" s="19">
        <v>-1</v>
      </c>
      <c r="D1493" s="172" t="s">
        <v>2040</v>
      </c>
      <c r="E1493" s="141" t="s">
        <v>4026</v>
      </c>
      <c r="F1493" s="142" t="s">
        <v>7</v>
      </c>
      <c r="G1493" s="143" t="s">
        <v>2041</v>
      </c>
      <c r="H1493" s="138">
        <v>1</v>
      </c>
      <c r="I1493" s="139">
        <v>1</v>
      </c>
      <c r="J1493" s="140">
        <v>1</v>
      </c>
      <c r="K1493" s="274"/>
      <c r="L1493" s="46"/>
      <c r="M1493" s="266" t="s">
        <v>960</v>
      </c>
      <c r="N1493" s="234" t="s">
        <v>3823</v>
      </c>
      <c r="O1493" s="77"/>
      <c r="Q1493" s="162" t="s">
        <v>4525</v>
      </c>
      <c r="R1493" s="167" t="s">
        <v>323</v>
      </c>
      <c r="S1493" s="160">
        <v>1451</v>
      </c>
      <c r="T1493" s="163">
        <v>244</v>
      </c>
      <c r="U1493" s="164">
        <f t="shared" si="23"/>
        <v>-1207</v>
      </c>
      <c r="V1493" s="246"/>
      <c r="W1493" s="246"/>
    </row>
    <row r="1494" spans="2:23" ht="26.25" x14ac:dyDescent="0.3">
      <c r="B1494" s="18">
        <v>1451</v>
      </c>
      <c r="C1494" s="19">
        <v>-1</v>
      </c>
      <c r="D1494" s="172" t="s">
        <v>2043</v>
      </c>
      <c r="E1494" s="141" t="s">
        <v>4026</v>
      </c>
      <c r="F1494" s="142" t="s">
        <v>7</v>
      </c>
      <c r="G1494" s="143" t="s">
        <v>2044</v>
      </c>
      <c r="H1494" s="138">
        <v>1</v>
      </c>
      <c r="I1494" s="139">
        <v>1</v>
      </c>
      <c r="J1494" s="140">
        <v>1</v>
      </c>
      <c r="K1494" s="274"/>
      <c r="L1494" s="46"/>
      <c r="M1494" s="266" t="s">
        <v>960</v>
      </c>
      <c r="N1494" s="234" t="s">
        <v>3823</v>
      </c>
      <c r="O1494" s="77"/>
      <c r="Q1494" s="162" t="s">
        <v>3339</v>
      </c>
      <c r="R1494" s="167" t="s">
        <v>506</v>
      </c>
      <c r="S1494" s="160">
        <v>1311</v>
      </c>
      <c r="T1494" s="163">
        <v>1063</v>
      </c>
      <c r="U1494" s="164">
        <f t="shared" si="23"/>
        <v>-248</v>
      </c>
      <c r="V1494" s="246"/>
      <c r="W1494" s="246"/>
    </row>
    <row r="1495" spans="2:23" ht="28.5" x14ac:dyDescent="0.3">
      <c r="B1495" s="18">
        <v>1451</v>
      </c>
      <c r="C1495" s="19">
        <v>-1</v>
      </c>
      <c r="D1495" s="172" t="s">
        <v>2107</v>
      </c>
      <c r="E1495" s="141" t="s">
        <v>4026</v>
      </c>
      <c r="F1495" s="142" t="s">
        <v>7</v>
      </c>
      <c r="G1495" s="143" t="s">
        <v>2108</v>
      </c>
      <c r="H1495" s="138">
        <v>1</v>
      </c>
      <c r="I1495" s="139">
        <v>1</v>
      </c>
      <c r="J1495" s="140">
        <v>1</v>
      </c>
      <c r="K1495" s="274"/>
      <c r="L1495" s="46"/>
      <c r="M1495" s="266" t="s">
        <v>3831</v>
      </c>
      <c r="N1495" s="234" t="s">
        <v>960</v>
      </c>
      <c r="O1495" s="77"/>
      <c r="Q1495" s="162" t="s">
        <v>1932</v>
      </c>
      <c r="R1495" s="167" t="s">
        <v>3188</v>
      </c>
      <c r="S1495" s="160">
        <v>235</v>
      </c>
      <c r="T1495" s="163">
        <v>1335</v>
      </c>
      <c r="U1495" s="164">
        <f t="shared" si="23"/>
        <v>1100</v>
      </c>
      <c r="V1495" s="246"/>
      <c r="W1495" s="246"/>
    </row>
    <row r="1496" spans="2:23" ht="26.25" x14ac:dyDescent="0.3">
      <c r="B1496" s="18">
        <v>1451</v>
      </c>
      <c r="C1496" s="19">
        <v>-1</v>
      </c>
      <c r="D1496" s="172" t="s">
        <v>1467</v>
      </c>
      <c r="E1496" s="141" t="s">
        <v>4026</v>
      </c>
      <c r="F1496" s="142" t="s">
        <v>7</v>
      </c>
      <c r="G1496" s="143" t="s">
        <v>323</v>
      </c>
      <c r="H1496" s="138">
        <v>1</v>
      </c>
      <c r="I1496" s="139">
        <v>1</v>
      </c>
      <c r="J1496" s="140">
        <v>1</v>
      </c>
      <c r="K1496" s="274"/>
      <c r="L1496" s="46"/>
      <c r="M1496" s="266" t="s">
        <v>4475</v>
      </c>
      <c r="N1496" s="234"/>
      <c r="O1496" s="77"/>
      <c r="Q1496" s="162" t="s">
        <v>1934</v>
      </c>
      <c r="R1496" s="167" t="s">
        <v>4467</v>
      </c>
      <c r="S1496" s="160">
        <v>162</v>
      </c>
      <c r="T1496" s="163">
        <v>119</v>
      </c>
      <c r="U1496" s="164">
        <f t="shared" si="23"/>
        <v>-43</v>
      </c>
      <c r="V1496" s="246"/>
      <c r="W1496" s="246"/>
    </row>
    <row r="1497" spans="2:23" ht="26.25" x14ac:dyDescent="0.3">
      <c r="B1497" s="18">
        <v>1451</v>
      </c>
      <c r="C1497" s="19">
        <v>-1</v>
      </c>
      <c r="D1497" s="172" t="s">
        <v>636</v>
      </c>
      <c r="E1497" s="141" t="s">
        <v>4026</v>
      </c>
      <c r="F1497" s="142" t="s">
        <v>7</v>
      </c>
      <c r="G1497" s="143" t="s">
        <v>2109</v>
      </c>
      <c r="H1497" s="138">
        <v>1</v>
      </c>
      <c r="I1497" s="139">
        <v>1</v>
      </c>
      <c r="J1497" s="140">
        <v>1</v>
      </c>
      <c r="K1497" s="274"/>
      <c r="L1497" s="46"/>
      <c r="M1497" s="266" t="s">
        <v>3831</v>
      </c>
      <c r="N1497" s="234" t="s">
        <v>960</v>
      </c>
      <c r="O1497" s="77"/>
      <c r="Q1497" s="162" t="s">
        <v>3050</v>
      </c>
      <c r="R1497" s="167" t="s">
        <v>2101</v>
      </c>
      <c r="S1497" s="160">
        <v>1311</v>
      </c>
      <c r="T1497" s="163">
        <v>765</v>
      </c>
      <c r="U1497" s="164">
        <f t="shared" si="23"/>
        <v>-546</v>
      </c>
      <c r="V1497" s="246"/>
      <c r="W1497" s="246"/>
    </row>
    <row r="1498" spans="2:23" ht="26.25" x14ac:dyDescent="0.3">
      <c r="B1498" s="18">
        <v>1451</v>
      </c>
      <c r="C1498" s="19">
        <v>-1</v>
      </c>
      <c r="D1498" s="172" t="s">
        <v>426</v>
      </c>
      <c r="E1498" s="141" t="s">
        <v>4026</v>
      </c>
      <c r="F1498" s="142" t="s">
        <v>7</v>
      </c>
      <c r="G1498" s="143" t="s">
        <v>2405</v>
      </c>
      <c r="H1498" s="138">
        <v>1</v>
      </c>
      <c r="I1498" s="139">
        <v>1</v>
      </c>
      <c r="J1498" s="140">
        <v>1</v>
      </c>
      <c r="K1498" s="274"/>
      <c r="L1498" s="46"/>
      <c r="M1498" s="266" t="s">
        <v>3827</v>
      </c>
      <c r="N1498" s="253"/>
      <c r="O1498" s="77"/>
      <c r="Q1498" s="162" t="s">
        <v>3284</v>
      </c>
      <c r="R1498" s="167" t="s">
        <v>323</v>
      </c>
      <c r="S1498" s="160">
        <v>752</v>
      </c>
      <c r="T1498" s="163">
        <v>181</v>
      </c>
      <c r="U1498" s="164">
        <f t="shared" si="23"/>
        <v>-571</v>
      </c>
      <c r="V1498" s="246"/>
      <c r="W1498" s="246"/>
    </row>
    <row r="1499" spans="2:23" ht="26.25" x14ac:dyDescent="0.3">
      <c r="B1499" s="18">
        <v>1451</v>
      </c>
      <c r="C1499" s="19">
        <v>-1</v>
      </c>
      <c r="D1499" s="172" t="s">
        <v>2051</v>
      </c>
      <c r="E1499" s="141" t="s">
        <v>4026</v>
      </c>
      <c r="F1499" s="142" t="s">
        <v>7</v>
      </c>
      <c r="G1499" s="143" t="s">
        <v>2052</v>
      </c>
      <c r="H1499" s="138">
        <v>1</v>
      </c>
      <c r="I1499" s="139">
        <v>1</v>
      </c>
      <c r="J1499" s="140">
        <v>1</v>
      </c>
      <c r="K1499" s="274"/>
      <c r="L1499" s="46"/>
      <c r="M1499" s="266" t="s">
        <v>960</v>
      </c>
      <c r="N1499" s="234" t="s">
        <v>3823</v>
      </c>
      <c r="O1499" s="77"/>
      <c r="Q1499" s="162" t="s">
        <v>2486</v>
      </c>
      <c r="R1499" s="167" t="s">
        <v>487</v>
      </c>
      <c r="S1499" s="160">
        <v>1451</v>
      </c>
      <c r="T1499" s="163">
        <v>1481</v>
      </c>
      <c r="U1499" s="164">
        <f t="shared" si="23"/>
        <v>30</v>
      </c>
      <c r="V1499" s="246"/>
      <c r="W1499" s="246"/>
    </row>
    <row r="1500" spans="2:23" ht="26.25" x14ac:dyDescent="0.3">
      <c r="B1500" s="18">
        <v>1451</v>
      </c>
      <c r="C1500" s="19">
        <v>-1</v>
      </c>
      <c r="D1500" s="172" t="s">
        <v>1326</v>
      </c>
      <c r="E1500" s="141" t="s">
        <v>4026</v>
      </c>
      <c r="F1500" s="142" t="s">
        <v>7</v>
      </c>
      <c r="G1500" s="143" t="s">
        <v>236</v>
      </c>
      <c r="H1500" s="138">
        <v>1</v>
      </c>
      <c r="I1500" s="139">
        <v>1</v>
      </c>
      <c r="J1500" s="140">
        <v>1</v>
      </c>
      <c r="K1500" s="274"/>
      <c r="L1500" s="46"/>
      <c r="M1500" s="273" t="s">
        <v>3827</v>
      </c>
      <c r="N1500" s="245"/>
      <c r="O1500" s="77"/>
      <c r="Q1500" s="162" t="s">
        <v>3980</v>
      </c>
      <c r="R1500" s="167" t="s">
        <v>3067</v>
      </c>
      <c r="S1500" s="160">
        <v>924</v>
      </c>
      <c r="T1500" s="163">
        <v>1335</v>
      </c>
      <c r="U1500" s="164">
        <f t="shared" si="23"/>
        <v>411</v>
      </c>
      <c r="V1500" s="246"/>
      <c r="W1500" s="246"/>
    </row>
    <row r="1501" spans="2:23" ht="26.25" x14ac:dyDescent="0.3">
      <c r="B1501" s="18">
        <v>1451</v>
      </c>
      <c r="C1501" s="19">
        <v>-1</v>
      </c>
      <c r="D1501" s="172" t="s">
        <v>2054</v>
      </c>
      <c r="E1501" s="141" t="s">
        <v>4026</v>
      </c>
      <c r="F1501" s="142" t="s">
        <v>7</v>
      </c>
      <c r="G1501" s="143" t="s">
        <v>206</v>
      </c>
      <c r="H1501" s="138">
        <v>1</v>
      </c>
      <c r="I1501" s="139">
        <v>1</v>
      </c>
      <c r="J1501" s="140">
        <v>1</v>
      </c>
      <c r="K1501" s="274"/>
      <c r="L1501" s="46"/>
      <c r="M1501" s="266" t="s">
        <v>960</v>
      </c>
      <c r="N1501" s="234" t="s">
        <v>3823</v>
      </c>
      <c r="O1501" s="77"/>
      <c r="Q1501" s="162" t="s">
        <v>1935</v>
      </c>
      <c r="R1501" s="167" t="s">
        <v>1405</v>
      </c>
      <c r="S1501" s="160">
        <v>924</v>
      </c>
      <c r="T1501" s="163">
        <v>765</v>
      </c>
      <c r="U1501" s="164">
        <f t="shared" si="23"/>
        <v>-159</v>
      </c>
      <c r="V1501" s="246"/>
      <c r="W1501" s="246"/>
    </row>
    <row r="1502" spans="2:23" ht="28.5" x14ac:dyDescent="0.3">
      <c r="B1502" s="18">
        <v>1451</v>
      </c>
      <c r="C1502" s="19">
        <v>-1</v>
      </c>
      <c r="D1502" s="172" t="s">
        <v>1985</v>
      </c>
      <c r="E1502" s="141" t="s">
        <v>4026</v>
      </c>
      <c r="F1502" s="142" t="s">
        <v>7</v>
      </c>
      <c r="G1502" s="143" t="s">
        <v>1627</v>
      </c>
      <c r="H1502" s="138">
        <v>1</v>
      </c>
      <c r="I1502" s="139">
        <v>1</v>
      </c>
      <c r="J1502" s="140">
        <v>1</v>
      </c>
      <c r="K1502" s="274"/>
      <c r="L1502" s="46"/>
      <c r="M1502" s="266" t="s">
        <v>3829</v>
      </c>
      <c r="N1502" s="234" t="s">
        <v>960</v>
      </c>
      <c r="O1502" s="77"/>
      <c r="Q1502" s="162" t="s">
        <v>1936</v>
      </c>
      <c r="R1502" s="167" t="s">
        <v>5161</v>
      </c>
      <c r="S1502" s="160">
        <v>1112</v>
      </c>
      <c r="T1502" s="163">
        <v>1335</v>
      </c>
      <c r="U1502" s="164">
        <f t="shared" si="23"/>
        <v>223</v>
      </c>
      <c r="V1502" s="246"/>
      <c r="W1502" s="246"/>
    </row>
    <row r="1503" spans="2:23" ht="26.25" x14ac:dyDescent="0.3">
      <c r="B1503" s="18">
        <v>1451</v>
      </c>
      <c r="C1503" s="19">
        <v>-1</v>
      </c>
      <c r="D1503" s="172" t="s">
        <v>2110</v>
      </c>
      <c r="E1503" s="141" t="s">
        <v>4026</v>
      </c>
      <c r="F1503" s="142" t="s">
        <v>7</v>
      </c>
      <c r="G1503" s="143" t="s">
        <v>1730</v>
      </c>
      <c r="H1503" s="138">
        <v>1</v>
      </c>
      <c r="I1503" s="139">
        <v>1</v>
      </c>
      <c r="J1503" s="140">
        <v>1</v>
      </c>
      <c r="K1503" s="274"/>
      <c r="L1503" s="46"/>
      <c r="M1503" s="266" t="s">
        <v>3831</v>
      </c>
      <c r="N1503" s="234" t="s">
        <v>960</v>
      </c>
      <c r="O1503" s="77"/>
      <c r="Q1503" s="162" t="s">
        <v>1937</v>
      </c>
      <c r="R1503" s="167" t="s">
        <v>216</v>
      </c>
      <c r="S1503" s="160">
        <v>645</v>
      </c>
      <c r="T1503" s="163">
        <v>522</v>
      </c>
      <c r="U1503" s="164">
        <f t="shared" si="23"/>
        <v>-123</v>
      </c>
      <c r="V1503" s="246"/>
      <c r="W1503" s="246"/>
    </row>
    <row r="1504" spans="2:23" ht="26.25" x14ac:dyDescent="0.3">
      <c r="B1504" s="18">
        <v>1451</v>
      </c>
      <c r="C1504" s="19">
        <v>-1</v>
      </c>
      <c r="D1504" s="172" t="s">
        <v>1428</v>
      </c>
      <c r="E1504" s="141" t="s">
        <v>4026</v>
      </c>
      <c r="F1504" s="142" t="s">
        <v>7</v>
      </c>
      <c r="G1504" s="143" t="s">
        <v>1429</v>
      </c>
      <c r="H1504" s="138">
        <v>1</v>
      </c>
      <c r="I1504" s="139">
        <v>1</v>
      </c>
      <c r="J1504" s="140">
        <v>1</v>
      </c>
      <c r="K1504" s="274"/>
      <c r="L1504" s="46"/>
      <c r="M1504" s="266" t="s">
        <v>960</v>
      </c>
      <c r="N1504" s="234" t="s">
        <v>3823</v>
      </c>
      <c r="O1504" s="77"/>
      <c r="Q1504" s="162" t="s">
        <v>1938</v>
      </c>
      <c r="R1504" s="167" t="s">
        <v>3477</v>
      </c>
      <c r="S1504" s="161">
        <v>1112</v>
      </c>
      <c r="T1504" s="163">
        <v>61</v>
      </c>
      <c r="U1504" s="164">
        <f t="shared" si="23"/>
        <v>-1051</v>
      </c>
      <c r="V1504" s="246"/>
      <c r="W1504" s="246"/>
    </row>
    <row r="1505" spans="2:23" ht="28.5" x14ac:dyDescent="0.3">
      <c r="B1505" s="18">
        <v>1451</v>
      </c>
      <c r="C1505" s="19">
        <v>-1</v>
      </c>
      <c r="D1505" s="172" t="s">
        <v>2055</v>
      </c>
      <c r="E1505" s="141" t="s">
        <v>4026</v>
      </c>
      <c r="F1505" s="142" t="s">
        <v>7</v>
      </c>
      <c r="G1505" s="143" t="s">
        <v>2029</v>
      </c>
      <c r="H1505" s="138">
        <v>1</v>
      </c>
      <c r="I1505" s="139">
        <v>1</v>
      </c>
      <c r="J1505" s="140">
        <v>1</v>
      </c>
      <c r="K1505" s="274"/>
      <c r="L1505" s="46"/>
      <c r="M1505" s="266" t="s">
        <v>960</v>
      </c>
      <c r="N1505" s="234" t="s">
        <v>3823</v>
      </c>
      <c r="O1505" s="77"/>
      <c r="Q1505" s="162" t="s">
        <v>5223</v>
      </c>
      <c r="R1505" s="167" t="s">
        <v>5125</v>
      </c>
      <c r="S1505" s="161">
        <v>840</v>
      </c>
      <c r="T1505" s="163">
        <v>64</v>
      </c>
      <c r="U1505" s="164">
        <f t="shared" si="23"/>
        <v>-776</v>
      </c>
      <c r="V1505" s="246"/>
      <c r="W1505" s="246"/>
    </row>
    <row r="1506" spans="2:23" ht="26.25" x14ac:dyDescent="0.3">
      <c r="B1506" s="18">
        <v>1451</v>
      </c>
      <c r="C1506" s="19">
        <v>-1</v>
      </c>
      <c r="D1506" s="172" t="s">
        <v>1764</v>
      </c>
      <c r="E1506" s="141" t="s">
        <v>4026</v>
      </c>
      <c r="F1506" s="142" t="s">
        <v>7</v>
      </c>
      <c r="G1506" s="143" t="s">
        <v>2597</v>
      </c>
      <c r="H1506" s="138">
        <v>1</v>
      </c>
      <c r="I1506" s="139">
        <v>1</v>
      </c>
      <c r="J1506" s="140">
        <v>1</v>
      </c>
      <c r="K1506" s="274"/>
      <c r="L1506" s="46"/>
      <c r="M1506" s="266" t="s">
        <v>3829</v>
      </c>
      <c r="N1506" s="234" t="s">
        <v>960</v>
      </c>
      <c r="O1506" s="77"/>
      <c r="Q1506" s="162" t="s">
        <v>2260</v>
      </c>
      <c r="R1506" s="167" t="s">
        <v>2312</v>
      </c>
      <c r="S1506" s="160">
        <v>840</v>
      </c>
      <c r="T1506" s="163">
        <v>1136</v>
      </c>
      <c r="U1506" s="164">
        <f t="shared" si="23"/>
        <v>296</v>
      </c>
      <c r="V1506" s="246"/>
      <c r="W1506" s="246"/>
    </row>
    <row r="1507" spans="2:23" ht="26.25" x14ac:dyDescent="0.3">
      <c r="B1507" s="18">
        <v>1451</v>
      </c>
      <c r="C1507" s="19">
        <v>-1</v>
      </c>
      <c r="D1507" s="172" t="s">
        <v>1768</v>
      </c>
      <c r="E1507" s="141" t="s">
        <v>4026</v>
      </c>
      <c r="F1507" s="142" t="s">
        <v>7</v>
      </c>
      <c r="G1507" s="143" t="s">
        <v>1169</v>
      </c>
      <c r="H1507" s="138">
        <v>1</v>
      </c>
      <c r="I1507" s="139">
        <v>1</v>
      </c>
      <c r="J1507" s="140">
        <v>1</v>
      </c>
      <c r="K1507" s="274"/>
      <c r="L1507" s="46"/>
      <c r="M1507" s="266" t="s">
        <v>4263</v>
      </c>
      <c r="N1507" s="253" t="s">
        <v>5235</v>
      </c>
      <c r="O1507" s="77"/>
      <c r="Q1507" s="162" t="s">
        <v>5224</v>
      </c>
      <c r="R1507" s="167" t="s">
        <v>5171</v>
      </c>
      <c r="S1507" s="160">
        <v>1451</v>
      </c>
      <c r="T1507" s="163">
        <v>1136</v>
      </c>
      <c r="U1507" s="164">
        <f t="shared" si="23"/>
        <v>-315</v>
      </c>
      <c r="V1507" s="246"/>
      <c r="W1507" s="246"/>
    </row>
    <row r="1508" spans="2:23" ht="26.25" x14ac:dyDescent="0.3">
      <c r="B1508" s="18">
        <v>1451</v>
      </c>
      <c r="C1508" s="19">
        <v>-1</v>
      </c>
      <c r="D1508" s="172" t="s">
        <v>2059</v>
      </c>
      <c r="E1508" s="141" t="s">
        <v>4026</v>
      </c>
      <c r="F1508" s="142" t="s">
        <v>7</v>
      </c>
      <c r="G1508" s="143" t="s">
        <v>2060</v>
      </c>
      <c r="H1508" s="138">
        <v>1</v>
      </c>
      <c r="I1508" s="139">
        <v>1</v>
      </c>
      <c r="J1508" s="140">
        <v>1</v>
      </c>
      <c r="K1508" s="274"/>
      <c r="L1508" s="46"/>
      <c r="M1508" s="266" t="s">
        <v>3831</v>
      </c>
      <c r="N1508" s="234"/>
      <c r="O1508" s="77"/>
      <c r="Q1508" s="162" t="s">
        <v>5090</v>
      </c>
      <c r="R1508" s="167" t="s">
        <v>1317</v>
      </c>
      <c r="S1508" s="160">
        <v>840</v>
      </c>
      <c r="T1508" s="163">
        <v>1481</v>
      </c>
      <c r="U1508" s="164">
        <f t="shared" si="23"/>
        <v>641</v>
      </c>
      <c r="V1508" s="246"/>
      <c r="W1508" s="246"/>
    </row>
    <row r="1509" spans="2:23" ht="26.25" x14ac:dyDescent="0.3">
      <c r="B1509" s="18">
        <v>1451</v>
      </c>
      <c r="C1509" s="19">
        <v>-1</v>
      </c>
      <c r="D1509" s="172" t="s">
        <v>2062</v>
      </c>
      <c r="E1509" s="141" t="s">
        <v>4026</v>
      </c>
      <c r="F1509" s="142" t="s">
        <v>7</v>
      </c>
      <c r="G1509" s="143" t="s">
        <v>2063</v>
      </c>
      <c r="H1509" s="138">
        <v>1</v>
      </c>
      <c r="I1509" s="139">
        <v>1</v>
      </c>
      <c r="J1509" s="140">
        <v>1</v>
      </c>
      <c r="K1509" s="274"/>
      <c r="L1509" s="46"/>
      <c r="M1509" s="266" t="s">
        <v>960</v>
      </c>
      <c r="N1509" s="234" t="s">
        <v>3823</v>
      </c>
      <c r="O1509" s="77"/>
      <c r="Q1509" s="162" t="s">
        <v>1944</v>
      </c>
      <c r="R1509" s="167" t="s">
        <v>17</v>
      </c>
      <c r="S1509" s="161">
        <v>1112</v>
      </c>
      <c r="T1509" s="163">
        <v>104</v>
      </c>
      <c r="U1509" s="164">
        <f t="shared" si="23"/>
        <v>-1008</v>
      </c>
      <c r="V1509" s="246"/>
      <c r="W1509" s="246"/>
    </row>
    <row r="1510" spans="2:23" ht="26.25" x14ac:dyDescent="0.3">
      <c r="B1510" s="18">
        <v>1451</v>
      </c>
      <c r="C1510" s="19">
        <v>-1</v>
      </c>
      <c r="D1510" s="172" t="s">
        <v>1005</v>
      </c>
      <c r="E1510" s="141" t="s">
        <v>4026</v>
      </c>
      <c r="F1510" s="142" t="s">
        <v>7</v>
      </c>
      <c r="G1510" s="143" t="s">
        <v>2112</v>
      </c>
      <c r="H1510" s="138">
        <v>1</v>
      </c>
      <c r="I1510" s="139">
        <v>1</v>
      </c>
      <c r="J1510" s="140">
        <v>1</v>
      </c>
      <c r="K1510" s="274"/>
      <c r="L1510" s="46"/>
      <c r="M1510" s="266" t="s">
        <v>3831</v>
      </c>
      <c r="N1510" s="234" t="s">
        <v>960</v>
      </c>
      <c r="O1510" s="77"/>
      <c r="Q1510" s="162" t="s">
        <v>2694</v>
      </c>
      <c r="R1510" s="167" t="s">
        <v>2302</v>
      </c>
      <c r="S1510" s="160">
        <v>1112</v>
      </c>
      <c r="T1510" s="163">
        <v>1481</v>
      </c>
      <c r="U1510" s="164">
        <f t="shared" si="23"/>
        <v>369</v>
      </c>
      <c r="V1510" s="246"/>
      <c r="W1510" s="246"/>
    </row>
    <row r="1511" spans="2:23" ht="26.25" x14ac:dyDescent="0.3">
      <c r="B1511" s="18">
        <v>1451</v>
      </c>
      <c r="C1511" s="19">
        <v>-1</v>
      </c>
      <c r="D1511" s="172" t="s">
        <v>1818</v>
      </c>
      <c r="E1511" s="141" t="s">
        <v>4026</v>
      </c>
      <c r="F1511" s="142" t="s">
        <v>7</v>
      </c>
      <c r="G1511" s="143" t="s">
        <v>1819</v>
      </c>
      <c r="H1511" s="138">
        <v>1</v>
      </c>
      <c r="I1511" s="139">
        <v>1</v>
      </c>
      <c r="J1511" s="140">
        <v>1</v>
      </c>
      <c r="K1511" s="274"/>
      <c r="L1511" s="46"/>
      <c r="M1511" s="266" t="s">
        <v>3827</v>
      </c>
      <c r="N1511" s="234"/>
      <c r="O1511" s="77"/>
      <c r="Q1511" s="162" t="s">
        <v>3340</v>
      </c>
      <c r="R1511" s="167" t="s">
        <v>3315</v>
      </c>
      <c r="S1511" s="160">
        <v>1038</v>
      </c>
      <c r="T1511" s="163">
        <v>1481</v>
      </c>
      <c r="U1511" s="164">
        <f t="shared" si="23"/>
        <v>443</v>
      </c>
      <c r="V1511" s="246"/>
      <c r="W1511" s="246"/>
    </row>
    <row r="1512" spans="2:23" ht="26.25" x14ac:dyDescent="0.3">
      <c r="B1512" s="18">
        <v>1451</v>
      </c>
      <c r="C1512" s="19">
        <v>-1</v>
      </c>
      <c r="D1512" s="172" t="s">
        <v>1806</v>
      </c>
      <c r="E1512" s="141" t="s">
        <v>4026</v>
      </c>
      <c r="F1512" s="142" t="s">
        <v>7</v>
      </c>
      <c r="G1512" s="143" t="s">
        <v>2941</v>
      </c>
      <c r="H1512" s="138">
        <v>1</v>
      </c>
      <c r="I1512" s="139">
        <v>1</v>
      </c>
      <c r="J1512" s="140">
        <v>1</v>
      </c>
      <c r="K1512" s="274"/>
      <c r="L1512" s="46"/>
      <c r="M1512" s="266" t="s">
        <v>4263</v>
      </c>
      <c r="N1512" s="234"/>
      <c r="O1512" s="77"/>
      <c r="Q1512" s="162" t="s">
        <v>1945</v>
      </c>
      <c r="R1512" s="167" t="s">
        <v>343</v>
      </c>
      <c r="S1512" s="160">
        <v>88</v>
      </c>
      <c r="T1512" s="163">
        <v>653</v>
      </c>
      <c r="U1512" s="164">
        <f t="shared" si="23"/>
        <v>565</v>
      </c>
      <c r="V1512" s="246"/>
      <c r="W1512" s="246"/>
    </row>
    <row r="1513" spans="2:23" ht="26.25" x14ac:dyDescent="0.3">
      <c r="B1513" s="18">
        <v>1451</v>
      </c>
      <c r="C1513" s="19">
        <v>-1</v>
      </c>
      <c r="D1513" s="172" t="s">
        <v>2073</v>
      </c>
      <c r="E1513" s="141" t="s">
        <v>4026</v>
      </c>
      <c r="F1513" s="142" t="s">
        <v>7</v>
      </c>
      <c r="G1513" s="143" t="s">
        <v>2029</v>
      </c>
      <c r="H1513" s="138">
        <v>1</v>
      </c>
      <c r="I1513" s="139">
        <v>1</v>
      </c>
      <c r="J1513" s="140">
        <v>1</v>
      </c>
      <c r="K1513" s="274"/>
      <c r="L1513" s="46"/>
      <c r="M1513" s="266" t="s">
        <v>960</v>
      </c>
      <c r="N1513" s="234" t="s">
        <v>3823</v>
      </c>
      <c r="O1513" s="77"/>
      <c r="Q1513" s="162" t="s">
        <v>5901</v>
      </c>
      <c r="R1513" s="167" t="s">
        <v>3171</v>
      </c>
      <c r="S1513" s="160">
        <v>1112</v>
      </c>
      <c r="T1513" s="163">
        <v>286</v>
      </c>
      <c r="U1513" s="164">
        <f t="shared" si="23"/>
        <v>-826</v>
      </c>
      <c r="V1513" s="246"/>
      <c r="W1513" s="246"/>
    </row>
    <row r="1514" spans="2:23" ht="28.5" x14ac:dyDescent="0.3">
      <c r="B1514" s="18">
        <v>1451</v>
      </c>
      <c r="C1514" s="19">
        <v>-1</v>
      </c>
      <c r="D1514" s="172" t="s">
        <v>2020</v>
      </c>
      <c r="E1514" s="141" t="s">
        <v>4026</v>
      </c>
      <c r="F1514" s="142" t="s">
        <v>7</v>
      </c>
      <c r="G1514" s="143" t="s">
        <v>323</v>
      </c>
      <c r="H1514" s="138">
        <v>1</v>
      </c>
      <c r="I1514" s="139">
        <v>1</v>
      </c>
      <c r="J1514" s="140">
        <v>1</v>
      </c>
      <c r="K1514" s="274"/>
      <c r="L1514" s="46"/>
      <c r="M1514" s="266" t="s">
        <v>3830</v>
      </c>
      <c r="N1514" s="234" t="s">
        <v>960</v>
      </c>
      <c r="O1514" s="77"/>
      <c r="Q1514" s="162" t="s">
        <v>3076</v>
      </c>
      <c r="R1514" s="167" t="s">
        <v>3065</v>
      </c>
      <c r="S1514" s="160">
        <v>1112</v>
      </c>
      <c r="T1514" s="163">
        <v>1136</v>
      </c>
      <c r="U1514" s="164">
        <f t="shared" si="23"/>
        <v>24</v>
      </c>
      <c r="V1514" s="246"/>
      <c r="W1514" s="246"/>
    </row>
    <row r="1515" spans="2:23" ht="26.25" x14ac:dyDescent="0.3">
      <c r="B1515" s="18">
        <v>1451</v>
      </c>
      <c r="C1515" s="19">
        <v>-1</v>
      </c>
      <c r="D1515" s="172" t="s">
        <v>2077</v>
      </c>
      <c r="E1515" s="141" t="s">
        <v>4026</v>
      </c>
      <c r="F1515" s="142" t="s">
        <v>7</v>
      </c>
      <c r="G1515" s="143" t="s">
        <v>2078</v>
      </c>
      <c r="H1515" s="138">
        <v>1</v>
      </c>
      <c r="I1515" s="139">
        <v>1</v>
      </c>
      <c r="J1515" s="140">
        <v>1</v>
      </c>
      <c r="K1515" s="274"/>
      <c r="L1515" s="46"/>
      <c r="M1515" s="266" t="s">
        <v>960</v>
      </c>
      <c r="N1515" s="234" t="s">
        <v>3823</v>
      </c>
      <c r="O1515" s="77"/>
      <c r="Q1515" s="162" t="s">
        <v>2487</v>
      </c>
      <c r="R1515" s="167" t="s">
        <v>2441</v>
      </c>
      <c r="S1515" s="160">
        <v>1311</v>
      </c>
      <c r="T1515" s="163">
        <v>1335</v>
      </c>
      <c r="U1515" s="164">
        <f t="shared" si="23"/>
        <v>24</v>
      </c>
      <c r="V1515" s="246"/>
      <c r="W1515" s="246"/>
    </row>
    <row r="1516" spans="2:23" ht="26.25" x14ac:dyDescent="0.3">
      <c r="B1516" s="18">
        <v>1451</v>
      </c>
      <c r="C1516" s="19">
        <v>-1</v>
      </c>
      <c r="D1516" s="172" t="s">
        <v>2117</v>
      </c>
      <c r="E1516" s="141" t="s">
        <v>4026</v>
      </c>
      <c r="F1516" s="142" t="s">
        <v>7</v>
      </c>
      <c r="G1516" s="143" t="s">
        <v>2118</v>
      </c>
      <c r="H1516" s="138">
        <v>1</v>
      </c>
      <c r="I1516" s="139">
        <v>1</v>
      </c>
      <c r="J1516" s="140">
        <v>1</v>
      </c>
      <c r="K1516" s="274"/>
      <c r="L1516" s="46"/>
      <c r="M1516" s="266" t="s">
        <v>3831</v>
      </c>
      <c r="N1516" s="234" t="s">
        <v>960</v>
      </c>
      <c r="O1516" s="77"/>
      <c r="Q1516" s="162" t="s">
        <v>2695</v>
      </c>
      <c r="R1516" s="167" t="s">
        <v>2656</v>
      </c>
      <c r="S1516" s="160">
        <v>190</v>
      </c>
      <c r="T1516" s="163">
        <v>833</v>
      </c>
      <c r="U1516" s="164">
        <f t="shared" si="23"/>
        <v>643</v>
      </c>
      <c r="V1516" s="246"/>
      <c r="W1516" s="246"/>
    </row>
    <row r="1517" spans="2:23" ht="26.25" x14ac:dyDescent="0.3">
      <c r="B1517" s="18">
        <v>1451</v>
      </c>
      <c r="C1517" s="19">
        <v>-1</v>
      </c>
      <c r="D1517" s="172" t="s">
        <v>2024</v>
      </c>
      <c r="E1517" s="141" t="s">
        <v>4026</v>
      </c>
      <c r="F1517" s="142" t="s">
        <v>7</v>
      </c>
      <c r="G1517" s="143" t="s">
        <v>2025</v>
      </c>
      <c r="H1517" s="138">
        <v>1</v>
      </c>
      <c r="I1517" s="139">
        <v>1</v>
      </c>
      <c r="J1517" s="140">
        <v>1</v>
      </c>
      <c r="K1517" s="274"/>
      <c r="L1517" s="46"/>
      <c r="M1517" s="266" t="s">
        <v>3836</v>
      </c>
      <c r="N1517" s="234" t="s">
        <v>960</v>
      </c>
      <c r="O1517" s="77"/>
      <c r="Q1517" s="162" t="s">
        <v>4336</v>
      </c>
      <c r="R1517" s="167" t="s">
        <v>4294</v>
      </c>
      <c r="S1517" s="160">
        <v>1451</v>
      </c>
      <c r="T1517" s="163">
        <v>322</v>
      </c>
      <c r="U1517" s="164">
        <f t="shared" si="23"/>
        <v>-1129</v>
      </c>
      <c r="V1517" s="246"/>
      <c r="W1517" s="246"/>
    </row>
    <row r="1518" spans="2:23" ht="26.25" x14ac:dyDescent="0.3">
      <c r="B1518" s="18">
        <v>1451</v>
      </c>
      <c r="C1518" s="19">
        <v>-1</v>
      </c>
      <c r="D1518" s="172" t="s">
        <v>3390</v>
      </c>
      <c r="E1518" s="141" t="s">
        <v>4026</v>
      </c>
      <c r="F1518" s="142" t="s">
        <v>7</v>
      </c>
      <c r="G1518" s="143" t="s">
        <v>323</v>
      </c>
      <c r="H1518" s="138">
        <v>1</v>
      </c>
      <c r="I1518" s="139">
        <v>1</v>
      </c>
      <c r="J1518" s="140">
        <v>1</v>
      </c>
      <c r="K1518" s="274"/>
      <c r="L1518" s="46"/>
      <c r="M1518" s="266" t="s">
        <v>3833</v>
      </c>
      <c r="N1518" s="234" t="s">
        <v>960</v>
      </c>
      <c r="O1518" s="77"/>
      <c r="Q1518" s="162" t="s">
        <v>2548</v>
      </c>
      <c r="R1518" s="167" t="s">
        <v>2526</v>
      </c>
      <c r="S1518" s="160">
        <v>1451</v>
      </c>
      <c r="T1518" s="163">
        <v>833</v>
      </c>
      <c r="U1518" s="164">
        <f t="shared" si="23"/>
        <v>-618</v>
      </c>
      <c r="V1518" s="246"/>
      <c r="W1518" s="246"/>
    </row>
    <row r="1519" spans="2:23" ht="26.25" x14ac:dyDescent="0.3">
      <c r="B1519" s="18">
        <v>1451</v>
      </c>
      <c r="C1519" s="19">
        <v>-1</v>
      </c>
      <c r="D1519" s="172" t="s">
        <v>5633</v>
      </c>
      <c r="E1519" s="141" t="s">
        <v>4026</v>
      </c>
      <c r="F1519" s="142" t="s">
        <v>7</v>
      </c>
      <c r="G1519" s="143" t="s">
        <v>5634</v>
      </c>
      <c r="H1519" s="138">
        <v>1</v>
      </c>
      <c r="I1519" s="139">
        <v>1</v>
      </c>
      <c r="J1519" s="140">
        <v>1</v>
      </c>
      <c r="K1519" s="274"/>
      <c r="L1519" s="46"/>
      <c r="M1519" s="266" t="s">
        <v>5669</v>
      </c>
      <c r="N1519" s="235"/>
      <c r="O1519" s="77"/>
      <c r="Q1519" s="162" t="s">
        <v>1946</v>
      </c>
      <c r="R1519" s="167" t="s">
        <v>958</v>
      </c>
      <c r="S1519" s="160">
        <v>484</v>
      </c>
      <c r="T1519" s="163">
        <v>593</v>
      </c>
      <c r="U1519" s="164">
        <f t="shared" si="23"/>
        <v>109</v>
      </c>
      <c r="V1519" s="246"/>
      <c r="W1519" s="246"/>
    </row>
    <row r="1520" spans="2:23" ht="31.5" x14ac:dyDescent="0.3">
      <c r="B1520" s="18">
        <v>1451</v>
      </c>
      <c r="C1520" s="19">
        <v>-1</v>
      </c>
      <c r="D1520" s="172" t="s">
        <v>5178</v>
      </c>
      <c r="E1520" s="141" t="s">
        <v>4026</v>
      </c>
      <c r="F1520" s="142" t="s">
        <v>7</v>
      </c>
      <c r="G1520" s="143" t="s">
        <v>5179</v>
      </c>
      <c r="H1520" s="138">
        <v>1</v>
      </c>
      <c r="I1520" s="139">
        <v>1</v>
      </c>
      <c r="J1520" s="140">
        <v>1</v>
      </c>
      <c r="K1520" s="274"/>
      <c r="L1520" s="46"/>
      <c r="M1520" s="266" t="s">
        <v>5275</v>
      </c>
      <c r="N1520" s="235"/>
      <c r="O1520" s="77"/>
      <c r="Q1520" s="162" t="s">
        <v>4526</v>
      </c>
      <c r="R1520" s="167" t="s">
        <v>323</v>
      </c>
      <c r="S1520" s="160">
        <v>1038</v>
      </c>
      <c r="T1520" s="163">
        <v>1136</v>
      </c>
      <c r="U1520" s="164">
        <f t="shared" si="23"/>
        <v>98</v>
      </c>
      <c r="V1520" s="246"/>
      <c r="W1520" s="246"/>
    </row>
    <row r="1521" spans="2:23" ht="28.5" x14ac:dyDescent="0.3">
      <c r="B1521" s="18">
        <v>1451</v>
      </c>
      <c r="C1521" s="19">
        <v>-1</v>
      </c>
      <c r="D1521" s="172" t="s">
        <v>3237</v>
      </c>
      <c r="E1521" s="141" t="s">
        <v>4026</v>
      </c>
      <c r="F1521" s="142" t="s">
        <v>7</v>
      </c>
      <c r="G1521" s="143" t="s">
        <v>3238</v>
      </c>
      <c r="H1521" s="138">
        <v>1</v>
      </c>
      <c r="I1521" s="139">
        <v>1</v>
      </c>
      <c r="J1521" s="140">
        <v>1</v>
      </c>
      <c r="K1521" s="274"/>
      <c r="L1521" s="46"/>
      <c r="M1521" s="266" t="s">
        <v>3830</v>
      </c>
      <c r="N1521" s="234" t="s">
        <v>960</v>
      </c>
      <c r="O1521" s="77"/>
      <c r="Q1521" s="162" t="s">
        <v>1947</v>
      </c>
      <c r="R1521" s="167" t="s">
        <v>1614</v>
      </c>
      <c r="S1521" s="160">
        <v>1311</v>
      </c>
      <c r="T1521" s="163">
        <v>1063</v>
      </c>
      <c r="U1521" s="164">
        <f t="shared" si="23"/>
        <v>-248</v>
      </c>
      <c r="V1521" s="246"/>
      <c r="W1521" s="246"/>
    </row>
    <row r="1522" spans="2:23" ht="26.25" x14ac:dyDescent="0.3">
      <c r="B1522" s="18">
        <v>1451</v>
      </c>
      <c r="C1522" s="19">
        <v>-1</v>
      </c>
      <c r="D1522" s="172" t="s">
        <v>4374</v>
      </c>
      <c r="E1522" s="141" t="s">
        <v>4026</v>
      </c>
      <c r="F1522" s="142" t="s">
        <v>7</v>
      </c>
      <c r="G1522" s="143" t="s">
        <v>323</v>
      </c>
      <c r="H1522" s="138">
        <v>1</v>
      </c>
      <c r="I1522" s="139">
        <v>1</v>
      </c>
      <c r="J1522" s="140">
        <v>1</v>
      </c>
      <c r="K1522" s="274"/>
      <c r="L1522" s="46"/>
      <c r="M1522" s="266" t="s">
        <v>4373</v>
      </c>
      <c r="N1522" s="234" t="s">
        <v>960</v>
      </c>
      <c r="O1522" s="77"/>
      <c r="Q1522" s="162" t="s">
        <v>3341</v>
      </c>
      <c r="R1522" s="167" t="s">
        <v>3297</v>
      </c>
      <c r="S1522" s="160">
        <v>610</v>
      </c>
      <c r="T1522" s="163">
        <v>211</v>
      </c>
      <c r="U1522" s="164">
        <f t="shared" si="23"/>
        <v>-399</v>
      </c>
      <c r="V1522" s="246"/>
      <c r="W1522" s="246"/>
    </row>
    <row r="1523" spans="2:23" ht="26.25" x14ac:dyDescent="0.3">
      <c r="B1523" s="18">
        <v>1451</v>
      </c>
      <c r="C1523" s="19">
        <v>-1</v>
      </c>
      <c r="D1523" s="172" t="s">
        <v>5635</v>
      </c>
      <c r="E1523" s="141" t="s">
        <v>4026</v>
      </c>
      <c r="F1523" s="142" t="s">
        <v>7</v>
      </c>
      <c r="G1523" s="143" t="s">
        <v>5636</v>
      </c>
      <c r="H1523" s="138">
        <v>1</v>
      </c>
      <c r="I1523" s="139">
        <v>1</v>
      </c>
      <c r="J1523" s="140">
        <v>1</v>
      </c>
      <c r="K1523" s="274"/>
      <c r="L1523" s="46"/>
      <c r="M1523" s="266" t="s">
        <v>5669</v>
      </c>
      <c r="N1523" s="235"/>
      <c r="O1523" s="77"/>
      <c r="Q1523" s="162" t="s">
        <v>3051</v>
      </c>
      <c r="R1523" s="167" t="s">
        <v>323</v>
      </c>
      <c r="S1523" s="160">
        <v>1451</v>
      </c>
      <c r="T1523" s="163">
        <v>1481</v>
      </c>
      <c r="U1523" s="164">
        <f t="shared" si="23"/>
        <v>30</v>
      </c>
      <c r="V1523" s="246"/>
      <c r="W1523" s="246"/>
    </row>
    <row r="1524" spans="2:23" ht="26.25" x14ac:dyDescent="0.3">
      <c r="B1524" s="18">
        <v>1451</v>
      </c>
      <c r="C1524" s="19">
        <v>-1</v>
      </c>
      <c r="D1524" s="172" t="s">
        <v>5180</v>
      </c>
      <c r="E1524" s="141" t="s">
        <v>4026</v>
      </c>
      <c r="F1524" s="142" t="s">
        <v>7</v>
      </c>
      <c r="G1524" s="143" t="s">
        <v>5181</v>
      </c>
      <c r="H1524" s="138">
        <v>1</v>
      </c>
      <c r="I1524" s="139">
        <v>1</v>
      </c>
      <c r="J1524" s="140">
        <v>1</v>
      </c>
      <c r="K1524" s="274"/>
      <c r="L1524" s="46"/>
      <c r="M1524" s="266" t="s">
        <v>5275</v>
      </c>
      <c r="N1524" s="235"/>
      <c r="O1524" s="77"/>
      <c r="Q1524" s="162" t="s">
        <v>5091</v>
      </c>
      <c r="R1524" s="167" t="s">
        <v>323</v>
      </c>
      <c r="S1524" s="160">
        <v>691</v>
      </c>
      <c r="T1524" s="163">
        <v>1335</v>
      </c>
      <c r="U1524" s="164">
        <f t="shared" si="23"/>
        <v>644</v>
      </c>
      <c r="V1524" s="246"/>
      <c r="W1524" s="246"/>
    </row>
    <row r="1525" spans="2:23" ht="26.25" x14ac:dyDescent="0.3">
      <c r="B1525" s="18">
        <v>1451</v>
      </c>
      <c r="C1525" s="19">
        <v>-1</v>
      </c>
      <c r="D1525" s="172" t="s">
        <v>3856</v>
      </c>
      <c r="E1525" s="141" t="s">
        <v>4026</v>
      </c>
      <c r="F1525" s="142" t="s">
        <v>7</v>
      </c>
      <c r="G1525" s="143" t="s">
        <v>3857</v>
      </c>
      <c r="H1525" s="138">
        <v>1</v>
      </c>
      <c r="I1525" s="139">
        <v>1</v>
      </c>
      <c r="J1525" s="140">
        <v>1</v>
      </c>
      <c r="K1525" s="274"/>
      <c r="L1525" s="46"/>
      <c r="M1525" s="266" t="s">
        <v>3851</v>
      </c>
      <c r="N1525" s="234" t="s">
        <v>960</v>
      </c>
      <c r="O1525" s="77"/>
      <c r="Q1525" s="162" t="s">
        <v>2344</v>
      </c>
      <c r="R1525" s="167" t="s">
        <v>2322</v>
      </c>
      <c r="S1525" s="160">
        <v>1451</v>
      </c>
      <c r="T1525" s="163">
        <v>235</v>
      </c>
      <c r="U1525" s="164">
        <f t="shared" si="23"/>
        <v>-1216</v>
      </c>
      <c r="V1525" s="246"/>
      <c r="W1525" s="246"/>
    </row>
    <row r="1526" spans="2:23" ht="26.25" x14ac:dyDescent="0.3">
      <c r="B1526" s="18">
        <v>1451</v>
      </c>
      <c r="C1526" s="19">
        <v>-1</v>
      </c>
      <c r="D1526" s="172" t="s">
        <v>4277</v>
      </c>
      <c r="E1526" s="141" t="s">
        <v>4026</v>
      </c>
      <c r="F1526" s="142" t="s">
        <v>7</v>
      </c>
      <c r="G1526" s="143" t="s">
        <v>4278</v>
      </c>
      <c r="H1526" s="138">
        <v>1</v>
      </c>
      <c r="I1526" s="139">
        <v>1</v>
      </c>
      <c r="J1526" s="140">
        <v>1</v>
      </c>
      <c r="K1526" s="274"/>
      <c r="L1526" s="46"/>
      <c r="M1526" s="266" t="s">
        <v>4263</v>
      </c>
      <c r="N1526" s="234" t="s">
        <v>960</v>
      </c>
      <c r="O1526" s="77"/>
      <c r="Q1526" s="162" t="s">
        <v>1948</v>
      </c>
      <c r="R1526" s="167" t="s">
        <v>1579</v>
      </c>
      <c r="S1526" s="160">
        <v>1311</v>
      </c>
      <c r="T1526" s="163">
        <v>161</v>
      </c>
      <c r="U1526" s="164">
        <f t="shared" si="23"/>
        <v>-1150</v>
      </c>
      <c r="V1526" s="246"/>
      <c r="W1526" s="246"/>
    </row>
    <row r="1527" spans="2:23" ht="28.5" x14ac:dyDescent="0.3">
      <c r="B1527" s="18">
        <v>1451</v>
      </c>
      <c r="C1527" s="19">
        <v>-1</v>
      </c>
      <c r="D1527" s="172" t="s">
        <v>2581</v>
      </c>
      <c r="E1527" s="141" t="s">
        <v>4026</v>
      </c>
      <c r="F1527" s="142" t="s">
        <v>7</v>
      </c>
      <c r="G1527" s="143" t="s">
        <v>2614</v>
      </c>
      <c r="H1527" s="138">
        <v>1</v>
      </c>
      <c r="I1527" s="139">
        <v>1</v>
      </c>
      <c r="J1527" s="140">
        <v>1</v>
      </c>
      <c r="K1527" s="274"/>
      <c r="L1527" s="46"/>
      <c r="M1527" s="266" t="s">
        <v>3837</v>
      </c>
      <c r="N1527" s="234" t="s">
        <v>960</v>
      </c>
      <c r="O1527" s="77"/>
      <c r="Q1527" s="162" t="s">
        <v>2821</v>
      </c>
      <c r="R1527" s="167" t="s">
        <v>2772</v>
      </c>
      <c r="S1527" s="160">
        <v>1311</v>
      </c>
      <c r="T1527" s="163">
        <v>1335</v>
      </c>
      <c r="U1527" s="164">
        <f t="shared" si="23"/>
        <v>24</v>
      </c>
      <c r="V1527" s="246"/>
      <c r="W1527" s="246"/>
    </row>
    <row r="1528" spans="2:23" ht="26.25" x14ac:dyDescent="0.3">
      <c r="B1528" s="18">
        <v>1451</v>
      </c>
      <c r="C1528" s="19">
        <v>-1</v>
      </c>
      <c r="D1528" s="172" t="s">
        <v>3847</v>
      </c>
      <c r="E1528" s="141" t="s">
        <v>4026</v>
      </c>
      <c r="F1528" s="142" t="s">
        <v>7</v>
      </c>
      <c r="G1528" s="143" t="s">
        <v>323</v>
      </c>
      <c r="H1528" s="138">
        <v>1</v>
      </c>
      <c r="I1528" s="139">
        <v>1</v>
      </c>
      <c r="J1528" s="140">
        <v>1</v>
      </c>
      <c r="K1528" s="274"/>
      <c r="L1528" s="46"/>
      <c r="M1528" s="266" t="s">
        <v>3842</v>
      </c>
      <c r="N1528" s="234" t="s">
        <v>960</v>
      </c>
      <c r="O1528" s="77"/>
      <c r="Q1528" s="162" t="s">
        <v>1952</v>
      </c>
      <c r="R1528" s="167" t="s">
        <v>2831</v>
      </c>
      <c r="S1528" s="160">
        <v>211</v>
      </c>
      <c r="T1528" s="163">
        <v>765</v>
      </c>
      <c r="U1528" s="164">
        <f t="shared" si="23"/>
        <v>554</v>
      </c>
      <c r="V1528" s="246"/>
      <c r="W1528" s="246"/>
    </row>
    <row r="1529" spans="2:23" ht="26.25" x14ac:dyDescent="0.3">
      <c r="B1529" s="18">
        <v>1451</v>
      </c>
      <c r="C1529" s="19">
        <v>-1</v>
      </c>
      <c r="D1529" s="172" t="s">
        <v>3056</v>
      </c>
      <c r="E1529" s="141" t="s">
        <v>4026</v>
      </c>
      <c r="F1529" s="142" t="s">
        <v>7</v>
      </c>
      <c r="G1529" s="143" t="s">
        <v>323</v>
      </c>
      <c r="H1529" s="138">
        <v>1</v>
      </c>
      <c r="I1529" s="139">
        <v>1</v>
      </c>
      <c r="J1529" s="140">
        <v>1</v>
      </c>
      <c r="K1529" s="274"/>
      <c r="L1529" s="46"/>
      <c r="M1529" s="266" t="s">
        <v>5462</v>
      </c>
      <c r="N1529" s="245"/>
      <c r="O1529" s="77"/>
      <c r="Q1529" s="162" t="s">
        <v>5225</v>
      </c>
      <c r="R1529" s="167" t="s">
        <v>5124</v>
      </c>
      <c r="S1529" s="160">
        <v>840</v>
      </c>
      <c r="T1529" s="163">
        <v>1481</v>
      </c>
      <c r="U1529" s="164">
        <f t="shared" si="23"/>
        <v>641</v>
      </c>
      <c r="V1529" s="246"/>
      <c r="W1529" s="246"/>
    </row>
    <row r="1530" spans="2:23" ht="26.25" x14ac:dyDescent="0.3">
      <c r="B1530" s="18">
        <v>1451</v>
      </c>
      <c r="C1530" s="19">
        <v>-1</v>
      </c>
      <c r="D1530" s="172" t="s">
        <v>740</v>
      </c>
      <c r="E1530" s="141" t="s">
        <v>4026</v>
      </c>
      <c r="F1530" s="142" t="s">
        <v>7</v>
      </c>
      <c r="G1530" s="143" t="s">
        <v>5827</v>
      </c>
      <c r="H1530" s="138">
        <v>1</v>
      </c>
      <c r="I1530" s="139">
        <v>1</v>
      </c>
      <c r="J1530" s="140">
        <v>1</v>
      </c>
      <c r="K1530" s="274"/>
      <c r="L1530" s="46"/>
      <c r="M1530" s="266" t="s">
        <v>5809</v>
      </c>
      <c r="N1530" s="235"/>
      <c r="O1530" s="77"/>
      <c r="Q1530" s="162" t="s">
        <v>2822</v>
      </c>
      <c r="R1530" s="167" t="s">
        <v>323</v>
      </c>
      <c r="S1530" s="160">
        <v>1311</v>
      </c>
      <c r="T1530" s="163">
        <v>940</v>
      </c>
      <c r="U1530" s="164">
        <f t="shared" si="23"/>
        <v>-371</v>
      </c>
      <c r="V1530" s="246"/>
      <c r="W1530" s="246"/>
    </row>
    <row r="1531" spans="2:23" ht="26.25" x14ac:dyDescent="0.3">
      <c r="B1531" s="18">
        <v>1451</v>
      </c>
      <c r="C1531" s="19">
        <v>-1</v>
      </c>
      <c r="D1531" s="172" t="s">
        <v>2953</v>
      </c>
      <c r="E1531" s="141" t="s">
        <v>4026</v>
      </c>
      <c r="F1531" s="142" t="s">
        <v>7</v>
      </c>
      <c r="G1531" s="143" t="s">
        <v>323</v>
      </c>
      <c r="H1531" s="138">
        <v>1</v>
      </c>
      <c r="I1531" s="139">
        <v>1</v>
      </c>
      <c r="J1531" s="140">
        <v>1</v>
      </c>
      <c r="K1531" s="274"/>
      <c r="L1531" s="46"/>
      <c r="M1531" s="266" t="s">
        <v>3840</v>
      </c>
      <c r="N1531" s="234" t="s">
        <v>960</v>
      </c>
      <c r="O1531" s="77"/>
      <c r="Q1531" s="162" t="s">
        <v>1953</v>
      </c>
      <c r="R1531" s="167" t="s">
        <v>178</v>
      </c>
      <c r="S1531" s="160">
        <v>418</v>
      </c>
      <c r="T1531" s="163">
        <v>940</v>
      </c>
      <c r="U1531" s="164">
        <f t="shared" si="23"/>
        <v>522</v>
      </c>
      <c r="V1531" s="246"/>
      <c r="W1531" s="246"/>
    </row>
    <row r="1532" spans="2:23" ht="26.25" x14ac:dyDescent="0.3">
      <c r="B1532" s="18">
        <v>1451</v>
      </c>
      <c r="C1532" s="19">
        <v>-1</v>
      </c>
      <c r="D1532" s="172" t="s">
        <v>3972</v>
      </c>
      <c r="E1532" s="141" t="s">
        <v>4026</v>
      </c>
      <c r="F1532" s="142" t="s">
        <v>7</v>
      </c>
      <c r="G1532" s="143" t="s">
        <v>3973</v>
      </c>
      <c r="H1532" s="138">
        <v>1</v>
      </c>
      <c r="I1532" s="139">
        <v>1</v>
      </c>
      <c r="J1532" s="140">
        <v>1</v>
      </c>
      <c r="K1532" s="274"/>
      <c r="L1532" s="46"/>
      <c r="M1532" s="266" t="s">
        <v>3974</v>
      </c>
      <c r="N1532" s="234" t="s">
        <v>960</v>
      </c>
      <c r="O1532" s="77"/>
      <c r="Q1532" s="162" t="s">
        <v>2871</v>
      </c>
      <c r="R1532" s="167" t="s">
        <v>2836</v>
      </c>
      <c r="S1532" s="160">
        <v>265</v>
      </c>
      <c r="T1532" s="163">
        <v>1136</v>
      </c>
      <c r="U1532" s="164">
        <f t="shared" si="23"/>
        <v>871</v>
      </c>
      <c r="V1532" s="246"/>
      <c r="W1532" s="246"/>
    </row>
    <row r="1533" spans="2:23" ht="28.5" x14ac:dyDescent="0.3">
      <c r="B1533" s="18">
        <v>1451</v>
      </c>
      <c r="C1533" s="19">
        <v>-1</v>
      </c>
      <c r="D1533" s="172" t="s">
        <v>1739</v>
      </c>
      <c r="E1533" s="141" t="s">
        <v>4026</v>
      </c>
      <c r="F1533" s="142" t="s">
        <v>7</v>
      </c>
      <c r="G1533" s="143" t="s">
        <v>323</v>
      </c>
      <c r="H1533" s="138">
        <v>1</v>
      </c>
      <c r="I1533" s="139">
        <v>1</v>
      </c>
      <c r="J1533" s="140">
        <v>1</v>
      </c>
      <c r="K1533" s="274"/>
      <c r="L1533" s="46"/>
      <c r="M1533" s="266" t="s">
        <v>3829</v>
      </c>
      <c r="N1533" s="234" t="s">
        <v>960</v>
      </c>
      <c r="O1533" s="77"/>
      <c r="Q1533" s="162" t="s">
        <v>1954</v>
      </c>
      <c r="R1533" s="167" t="s">
        <v>739</v>
      </c>
      <c r="S1533" s="160">
        <v>840</v>
      </c>
      <c r="T1533" s="163">
        <v>653</v>
      </c>
      <c r="U1533" s="164">
        <f t="shared" si="23"/>
        <v>-187</v>
      </c>
      <c r="V1533" s="246"/>
      <c r="W1533" s="246"/>
    </row>
    <row r="1534" spans="2:23" ht="26.25" x14ac:dyDescent="0.3">
      <c r="B1534" s="18">
        <v>1451</v>
      </c>
      <c r="C1534" s="19">
        <v>-1</v>
      </c>
      <c r="D1534" s="172" t="s">
        <v>3535</v>
      </c>
      <c r="E1534" s="141" t="s">
        <v>4026</v>
      </c>
      <c r="F1534" s="142" t="s">
        <v>7</v>
      </c>
      <c r="G1534" s="143" t="s">
        <v>1264</v>
      </c>
      <c r="H1534" s="138">
        <v>1</v>
      </c>
      <c r="I1534" s="139">
        <v>1</v>
      </c>
      <c r="J1534" s="140">
        <v>1</v>
      </c>
      <c r="K1534" s="274"/>
      <c r="L1534" s="46"/>
      <c r="M1534" s="266" t="s">
        <v>3839</v>
      </c>
      <c r="N1534" s="234" t="s">
        <v>960</v>
      </c>
      <c r="O1534" s="77"/>
      <c r="Q1534" s="162" t="s">
        <v>2823</v>
      </c>
      <c r="R1534" s="167" t="s">
        <v>2722</v>
      </c>
      <c r="S1534" s="160">
        <v>467</v>
      </c>
      <c r="T1534" s="163">
        <v>1136</v>
      </c>
      <c r="U1534" s="164">
        <f t="shared" si="23"/>
        <v>669</v>
      </c>
      <c r="V1534" s="246"/>
      <c r="W1534" s="246"/>
    </row>
    <row r="1535" spans="2:23" ht="26.25" x14ac:dyDescent="0.3">
      <c r="B1535" s="18">
        <v>1451</v>
      </c>
      <c r="C1535" s="19">
        <v>-1</v>
      </c>
      <c r="D1535" s="172" t="s">
        <v>306</v>
      </c>
      <c r="E1535" s="141" t="s">
        <v>4026</v>
      </c>
      <c r="F1535" s="142" t="s">
        <v>7</v>
      </c>
      <c r="G1535" s="143" t="s">
        <v>4279</v>
      </c>
      <c r="H1535" s="138">
        <v>1</v>
      </c>
      <c r="I1535" s="139">
        <v>1</v>
      </c>
      <c r="J1535" s="140">
        <v>1</v>
      </c>
      <c r="K1535" s="274"/>
      <c r="L1535" s="46"/>
      <c r="M1535" s="266" t="s">
        <v>4263</v>
      </c>
      <c r="N1535" s="234" t="s">
        <v>960</v>
      </c>
      <c r="O1535" s="77"/>
      <c r="Q1535" s="162" t="s">
        <v>4023</v>
      </c>
      <c r="R1535" s="167" t="s">
        <v>323</v>
      </c>
      <c r="S1535" s="160">
        <v>1112</v>
      </c>
      <c r="T1535" s="163">
        <v>855</v>
      </c>
      <c r="U1535" s="164">
        <f t="shared" si="23"/>
        <v>-257</v>
      </c>
      <c r="V1535" s="246"/>
      <c r="W1535" s="246"/>
    </row>
    <row r="1536" spans="2:23" ht="26.25" x14ac:dyDescent="0.3">
      <c r="B1536" s="18">
        <v>1451</v>
      </c>
      <c r="C1536" s="19">
        <v>-1</v>
      </c>
      <c r="D1536" s="172" t="s">
        <v>4295</v>
      </c>
      <c r="E1536" s="141" t="s">
        <v>4026</v>
      </c>
      <c r="F1536" s="142" t="s">
        <v>7</v>
      </c>
      <c r="G1536" s="143" t="s">
        <v>4296</v>
      </c>
      <c r="H1536" s="138">
        <v>1</v>
      </c>
      <c r="I1536" s="139">
        <v>1</v>
      </c>
      <c r="J1536" s="140">
        <v>1</v>
      </c>
      <c r="K1536" s="274"/>
      <c r="L1536" s="46"/>
      <c r="M1536" s="266" t="s">
        <v>4263</v>
      </c>
      <c r="N1536" s="234" t="s">
        <v>960</v>
      </c>
      <c r="O1536" s="97"/>
      <c r="Q1536" s="162" t="s">
        <v>3285</v>
      </c>
      <c r="R1536" s="167" t="s">
        <v>323</v>
      </c>
      <c r="S1536" s="160">
        <v>819</v>
      </c>
      <c r="T1536" s="163">
        <v>855</v>
      </c>
      <c r="U1536" s="164">
        <f t="shared" si="23"/>
        <v>36</v>
      </c>
      <c r="V1536" s="246"/>
      <c r="W1536" s="246"/>
    </row>
    <row r="1537" spans="2:23" ht="26.25" x14ac:dyDescent="0.3">
      <c r="B1537" s="18">
        <v>1451</v>
      </c>
      <c r="C1537" s="19">
        <v>-1</v>
      </c>
      <c r="D1537" s="172" t="s">
        <v>4302</v>
      </c>
      <c r="E1537" s="141" t="s">
        <v>4026</v>
      </c>
      <c r="F1537" s="142" t="s">
        <v>7</v>
      </c>
      <c r="G1537" s="143" t="s">
        <v>4303</v>
      </c>
      <c r="H1537" s="138">
        <v>1</v>
      </c>
      <c r="I1537" s="139">
        <v>1</v>
      </c>
      <c r="J1537" s="140">
        <v>1</v>
      </c>
      <c r="K1537" s="274"/>
      <c r="L1537" s="46"/>
      <c r="M1537" s="266" t="s">
        <v>4299</v>
      </c>
      <c r="N1537" s="234" t="s">
        <v>960</v>
      </c>
      <c r="O1537" s="77"/>
      <c r="Q1537" s="162" t="s">
        <v>3286</v>
      </c>
      <c r="R1537" s="167" t="s">
        <v>4298</v>
      </c>
      <c r="S1537" s="160">
        <v>924</v>
      </c>
      <c r="T1537" s="163">
        <v>1481</v>
      </c>
      <c r="U1537" s="164">
        <f t="shared" si="23"/>
        <v>557</v>
      </c>
      <c r="V1537" s="246"/>
      <c r="W1537" s="246"/>
    </row>
    <row r="1538" spans="2:23" ht="26.25" x14ac:dyDescent="0.3">
      <c r="B1538" s="18">
        <v>1451</v>
      </c>
      <c r="C1538" s="19">
        <v>-1</v>
      </c>
      <c r="D1538" s="172" t="s">
        <v>4289</v>
      </c>
      <c r="E1538" s="141" t="s">
        <v>4026</v>
      </c>
      <c r="F1538" s="142" t="s">
        <v>7</v>
      </c>
      <c r="G1538" s="143" t="s">
        <v>1496</v>
      </c>
      <c r="H1538" s="138">
        <v>1</v>
      </c>
      <c r="I1538" s="139">
        <v>1</v>
      </c>
      <c r="J1538" s="140">
        <v>1</v>
      </c>
      <c r="K1538" s="274"/>
      <c r="L1538" s="46"/>
      <c r="M1538" s="266" t="s">
        <v>4263</v>
      </c>
      <c r="N1538" s="234" t="s">
        <v>960</v>
      </c>
      <c r="O1538" s="77"/>
      <c r="Q1538" s="162" t="s">
        <v>1955</v>
      </c>
      <c r="R1538" s="167" t="s">
        <v>451</v>
      </c>
      <c r="S1538" s="160">
        <v>66</v>
      </c>
      <c r="T1538" s="163">
        <v>855</v>
      </c>
      <c r="U1538" s="164">
        <f t="shared" si="23"/>
        <v>789</v>
      </c>
      <c r="V1538" s="246"/>
      <c r="W1538" s="246"/>
    </row>
    <row r="1539" spans="2:23" ht="26.25" x14ac:dyDescent="0.3">
      <c r="B1539" s="18">
        <v>1451</v>
      </c>
      <c r="C1539" s="19">
        <v>-1</v>
      </c>
      <c r="D1539" s="172" t="s">
        <v>4287</v>
      </c>
      <c r="E1539" s="141" t="s">
        <v>4026</v>
      </c>
      <c r="F1539" s="142" t="s">
        <v>7</v>
      </c>
      <c r="G1539" s="143" t="s">
        <v>4288</v>
      </c>
      <c r="H1539" s="138">
        <v>1</v>
      </c>
      <c r="I1539" s="139">
        <v>1</v>
      </c>
      <c r="J1539" s="140">
        <v>1</v>
      </c>
      <c r="K1539" s="274"/>
      <c r="L1539" s="46"/>
      <c r="M1539" s="266" t="s">
        <v>4263</v>
      </c>
      <c r="N1539" s="234" t="s">
        <v>960</v>
      </c>
      <c r="O1539" s="97"/>
      <c r="Q1539" s="162" t="s">
        <v>3435</v>
      </c>
      <c r="R1539" s="167" t="s">
        <v>1539</v>
      </c>
      <c r="S1539" s="160">
        <v>339</v>
      </c>
      <c r="T1539" s="163">
        <v>1335</v>
      </c>
      <c r="U1539" s="164">
        <f t="shared" si="23"/>
        <v>996</v>
      </c>
      <c r="V1539" s="246"/>
      <c r="W1539" s="246"/>
    </row>
    <row r="1540" spans="2:23" ht="26.25" x14ac:dyDescent="0.3">
      <c r="B1540" s="18">
        <v>1451</v>
      </c>
      <c r="C1540" s="19">
        <v>-1</v>
      </c>
      <c r="D1540" s="172" t="s">
        <v>2754</v>
      </c>
      <c r="E1540" s="141" t="s">
        <v>4026</v>
      </c>
      <c r="F1540" s="142" t="s">
        <v>7</v>
      </c>
      <c r="G1540" s="143" t="s">
        <v>2726</v>
      </c>
      <c r="H1540" s="138">
        <v>1</v>
      </c>
      <c r="I1540" s="139">
        <v>1</v>
      </c>
      <c r="J1540" s="140">
        <v>1</v>
      </c>
      <c r="K1540" s="274"/>
      <c r="L1540" s="46"/>
      <c r="M1540" s="266" t="s">
        <v>3838</v>
      </c>
      <c r="N1540" s="234" t="s">
        <v>960</v>
      </c>
      <c r="O1540" s="77"/>
      <c r="Q1540" s="162" t="s">
        <v>2142</v>
      </c>
      <c r="R1540" s="167" t="s">
        <v>2118</v>
      </c>
      <c r="S1540" s="160">
        <v>1451</v>
      </c>
      <c r="T1540" s="163">
        <v>1136</v>
      </c>
      <c r="U1540" s="164">
        <f t="shared" si="23"/>
        <v>-315</v>
      </c>
      <c r="V1540" s="246"/>
      <c r="W1540" s="246"/>
    </row>
    <row r="1541" spans="2:23" ht="28.5" x14ac:dyDescent="0.3">
      <c r="B1541" s="18">
        <v>1451</v>
      </c>
      <c r="C1541" s="19">
        <v>-1</v>
      </c>
      <c r="D1541" s="172" t="s">
        <v>5637</v>
      </c>
      <c r="E1541" s="141" t="s">
        <v>4026</v>
      </c>
      <c r="F1541" s="142" t="s">
        <v>7</v>
      </c>
      <c r="G1541" s="143" t="s">
        <v>323</v>
      </c>
      <c r="H1541" s="138">
        <v>1</v>
      </c>
      <c r="I1541" s="139">
        <v>1</v>
      </c>
      <c r="J1541" s="140">
        <v>1</v>
      </c>
      <c r="K1541" s="274"/>
      <c r="L1541" s="46"/>
      <c r="M1541" s="266" t="s">
        <v>5682</v>
      </c>
      <c r="N1541" s="235"/>
      <c r="O1541" s="77"/>
      <c r="Q1541" s="162" t="s">
        <v>2345</v>
      </c>
      <c r="R1541" s="167" t="s">
        <v>2426</v>
      </c>
      <c r="S1541" s="160">
        <v>924</v>
      </c>
      <c r="T1541" s="163">
        <v>1136</v>
      </c>
      <c r="U1541" s="164">
        <f t="shared" si="23"/>
        <v>212</v>
      </c>
      <c r="V1541" s="246"/>
      <c r="W1541" s="246"/>
    </row>
    <row r="1542" spans="2:23" ht="26.25" x14ac:dyDescent="0.3">
      <c r="B1542" s="18">
        <v>1451</v>
      </c>
      <c r="C1542" s="19">
        <v>-1</v>
      </c>
      <c r="D1542" s="172" t="s">
        <v>336</v>
      </c>
      <c r="E1542" s="141" t="s">
        <v>4026</v>
      </c>
      <c r="F1542" s="142" t="s">
        <v>7</v>
      </c>
      <c r="G1542" s="143" t="s">
        <v>323</v>
      </c>
      <c r="H1542" s="138">
        <v>1</v>
      </c>
      <c r="I1542" s="139">
        <v>1</v>
      </c>
      <c r="J1542" s="140">
        <v>1</v>
      </c>
      <c r="K1542" s="274"/>
      <c r="L1542" s="46"/>
      <c r="M1542" s="266" t="s">
        <v>3842</v>
      </c>
      <c r="N1542" s="234" t="s">
        <v>960</v>
      </c>
      <c r="O1542" s="77"/>
      <c r="Q1542" s="162" t="s">
        <v>2488</v>
      </c>
      <c r="R1542" s="167" t="s">
        <v>2085</v>
      </c>
      <c r="S1542" s="160">
        <v>558</v>
      </c>
      <c r="T1542" s="163">
        <v>1063</v>
      </c>
      <c r="U1542" s="164">
        <f t="shared" si="23"/>
        <v>505</v>
      </c>
      <c r="V1542" s="246"/>
      <c r="W1542" s="246"/>
    </row>
    <row r="1543" spans="2:23" ht="26.25" x14ac:dyDescent="0.3">
      <c r="B1543" s="18">
        <v>1451</v>
      </c>
      <c r="C1543" s="19">
        <v>-1</v>
      </c>
      <c r="D1543" s="172" t="s">
        <v>2384</v>
      </c>
      <c r="E1543" s="141" t="s">
        <v>4026</v>
      </c>
      <c r="F1543" s="142" t="s">
        <v>7</v>
      </c>
      <c r="G1543" s="143" t="s">
        <v>2446</v>
      </c>
      <c r="H1543" s="138">
        <v>1</v>
      </c>
      <c r="I1543" s="139">
        <v>1</v>
      </c>
      <c r="J1543" s="140">
        <v>1</v>
      </c>
      <c r="K1543" s="274"/>
      <c r="L1543" s="46"/>
      <c r="M1543" s="266" t="s">
        <v>3824</v>
      </c>
      <c r="N1543" s="234" t="s">
        <v>960</v>
      </c>
      <c r="O1543" s="77"/>
      <c r="Q1543" s="162" t="s">
        <v>2824</v>
      </c>
      <c r="R1543" s="167" t="s">
        <v>2701</v>
      </c>
      <c r="S1543" s="161">
        <v>752</v>
      </c>
      <c r="T1543" s="163">
        <v>85</v>
      </c>
      <c r="U1543" s="164">
        <f t="shared" ref="U1543:U1606" si="24">IFERROR(IF(T1543=0,"New",T1543-S1543),"New")</f>
        <v>-667</v>
      </c>
      <c r="V1543" s="246"/>
      <c r="W1543" s="246"/>
    </row>
    <row r="1544" spans="2:23" ht="28.5" x14ac:dyDescent="0.3">
      <c r="B1544" s="18">
        <v>1451</v>
      </c>
      <c r="C1544" s="19">
        <v>-1</v>
      </c>
      <c r="D1544" s="172" t="s">
        <v>2375</v>
      </c>
      <c r="E1544" s="141" t="s">
        <v>4026</v>
      </c>
      <c r="F1544" s="142" t="s">
        <v>7</v>
      </c>
      <c r="G1544" s="143" t="s">
        <v>3231</v>
      </c>
      <c r="H1544" s="138">
        <v>1</v>
      </c>
      <c r="I1544" s="139">
        <v>1</v>
      </c>
      <c r="J1544" s="140">
        <v>1</v>
      </c>
      <c r="K1544" s="274"/>
      <c r="L1544" s="46"/>
      <c r="M1544" s="266" t="s">
        <v>3830</v>
      </c>
      <c r="N1544" s="234" t="s">
        <v>960</v>
      </c>
      <c r="O1544" s="77"/>
      <c r="Q1544" s="162" t="s">
        <v>4766</v>
      </c>
      <c r="R1544" s="167" t="s">
        <v>4587</v>
      </c>
      <c r="S1544" s="160">
        <v>248</v>
      </c>
      <c r="T1544" s="163">
        <v>1136</v>
      </c>
      <c r="U1544" s="164">
        <f t="shared" si="24"/>
        <v>888</v>
      </c>
      <c r="V1544" s="246"/>
      <c r="W1544" s="246"/>
    </row>
    <row r="1545" spans="2:23" ht="28.5" x14ac:dyDescent="0.3">
      <c r="B1545" s="18">
        <v>1451</v>
      </c>
      <c r="C1545" s="19">
        <v>-1</v>
      </c>
      <c r="D1545" s="172" t="s">
        <v>5822</v>
      </c>
      <c r="E1545" s="141" t="s">
        <v>4026</v>
      </c>
      <c r="F1545" s="142" t="s">
        <v>7</v>
      </c>
      <c r="G1545" s="143" t="s">
        <v>5823</v>
      </c>
      <c r="H1545" s="138">
        <v>1</v>
      </c>
      <c r="I1545" s="139">
        <v>1</v>
      </c>
      <c r="J1545" s="140">
        <v>1</v>
      </c>
      <c r="K1545" s="274"/>
      <c r="L1545" s="46"/>
      <c r="M1545" s="266" t="s">
        <v>5809</v>
      </c>
      <c r="N1545" s="235"/>
      <c r="O1545" s="77"/>
      <c r="Q1545" s="162" t="s">
        <v>1959</v>
      </c>
      <c r="R1545" s="167" t="s">
        <v>265</v>
      </c>
      <c r="S1545" s="160">
        <v>323</v>
      </c>
      <c r="T1545" s="163">
        <v>1136</v>
      </c>
      <c r="U1545" s="164">
        <f t="shared" si="24"/>
        <v>813</v>
      </c>
      <c r="V1545" s="246"/>
      <c r="W1545" s="246"/>
    </row>
    <row r="1546" spans="2:23" ht="26.25" x14ac:dyDescent="0.3">
      <c r="B1546" s="18">
        <v>1451</v>
      </c>
      <c r="C1546" s="19">
        <v>-1</v>
      </c>
      <c r="D1546" s="172" t="s">
        <v>3141</v>
      </c>
      <c r="E1546" s="141" t="s">
        <v>4026</v>
      </c>
      <c r="F1546" s="142" t="s">
        <v>7</v>
      </c>
      <c r="G1546" s="143" t="s">
        <v>3142</v>
      </c>
      <c r="H1546" s="138">
        <v>1</v>
      </c>
      <c r="I1546" s="139">
        <v>1</v>
      </c>
      <c r="J1546" s="140">
        <v>1</v>
      </c>
      <c r="K1546" s="274"/>
      <c r="L1546" s="46"/>
      <c r="M1546" s="266" t="s">
        <v>3828</v>
      </c>
      <c r="N1546" s="234" t="s">
        <v>960</v>
      </c>
      <c r="O1546" s="77"/>
      <c r="Q1546" s="162" t="s">
        <v>4404</v>
      </c>
      <c r="R1546" s="167" t="s">
        <v>323</v>
      </c>
      <c r="S1546" s="160">
        <v>1112</v>
      </c>
      <c r="T1546" s="163">
        <v>1335</v>
      </c>
      <c r="U1546" s="164">
        <f t="shared" si="24"/>
        <v>223</v>
      </c>
      <c r="V1546" s="246"/>
      <c r="W1546" s="246"/>
    </row>
    <row r="1547" spans="2:23" ht="26.25" x14ac:dyDescent="0.3">
      <c r="B1547" s="18">
        <v>1451</v>
      </c>
      <c r="C1547" s="19">
        <v>-1</v>
      </c>
      <c r="D1547" s="172" t="s">
        <v>2741</v>
      </c>
      <c r="E1547" s="141" t="s">
        <v>4026</v>
      </c>
      <c r="F1547" s="142" t="s">
        <v>7</v>
      </c>
      <c r="G1547" s="143" t="s">
        <v>323</v>
      </c>
      <c r="H1547" s="138">
        <v>1</v>
      </c>
      <c r="I1547" s="139">
        <v>1</v>
      </c>
      <c r="J1547" s="140">
        <v>1</v>
      </c>
      <c r="K1547" s="274"/>
      <c r="L1547" s="46"/>
      <c r="M1547" s="266" t="s">
        <v>3838</v>
      </c>
      <c r="N1547" s="234" t="s">
        <v>960</v>
      </c>
      <c r="O1547" s="77"/>
      <c r="Q1547" s="162" t="s">
        <v>2346</v>
      </c>
      <c r="R1547" s="167" t="s">
        <v>2320</v>
      </c>
      <c r="S1547" s="160">
        <v>558</v>
      </c>
      <c r="T1547" s="163">
        <v>190</v>
      </c>
      <c r="U1547" s="164">
        <f t="shared" si="24"/>
        <v>-368</v>
      </c>
      <c r="V1547" s="246"/>
      <c r="W1547" s="246"/>
    </row>
    <row r="1548" spans="2:23" ht="26.25" x14ac:dyDescent="0.3">
      <c r="B1548" s="18">
        <v>1451</v>
      </c>
      <c r="C1548" s="19">
        <v>-1</v>
      </c>
      <c r="D1548" s="172" t="s">
        <v>4492</v>
      </c>
      <c r="E1548" s="141" t="s">
        <v>4026</v>
      </c>
      <c r="F1548" s="142" t="s">
        <v>7</v>
      </c>
      <c r="G1548" s="143" t="s">
        <v>323</v>
      </c>
      <c r="H1548" s="138">
        <v>1</v>
      </c>
      <c r="I1548" s="139">
        <v>1</v>
      </c>
      <c r="J1548" s="140">
        <v>1</v>
      </c>
      <c r="K1548" s="274"/>
      <c r="L1548" s="46"/>
      <c r="M1548" s="266" t="s">
        <v>4475</v>
      </c>
      <c r="N1548" s="234" t="s">
        <v>960</v>
      </c>
      <c r="O1548" s="97"/>
      <c r="Q1548" s="162" t="s">
        <v>1961</v>
      </c>
      <c r="R1548" s="167" t="s">
        <v>528</v>
      </c>
      <c r="S1548" s="160">
        <v>190</v>
      </c>
      <c r="T1548" s="163">
        <v>1481</v>
      </c>
      <c r="U1548" s="164">
        <f t="shared" si="24"/>
        <v>1291</v>
      </c>
      <c r="V1548" s="246"/>
      <c r="W1548" s="246"/>
    </row>
    <row r="1549" spans="2:23" ht="26.25" x14ac:dyDescent="0.3">
      <c r="B1549" s="18">
        <v>1451</v>
      </c>
      <c r="C1549" s="19">
        <v>-1</v>
      </c>
      <c r="D1549" s="172" t="s">
        <v>4280</v>
      </c>
      <c r="E1549" s="141" t="s">
        <v>4026</v>
      </c>
      <c r="F1549" s="142" t="s">
        <v>7</v>
      </c>
      <c r="G1549" s="143" t="s">
        <v>4281</v>
      </c>
      <c r="H1549" s="138">
        <v>1</v>
      </c>
      <c r="I1549" s="139">
        <v>1</v>
      </c>
      <c r="J1549" s="140">
        <v>1</v>
      </c>
      <c r="K1549" s="274"/>
      <c r="L1549" s="46"/>
      <c r="M1549" s="266" t="s">
        <v>4263</v>
      </c>
      <c r="N1549" s="234" t="s">
        <v>960</v>
      </c>
      <c r="O1549" s="97"/>
      <c r="Q1549" s="162" t="s">
        <v>1964</v>
      </c>
      <c r="R1549" s="167" t="s">
        <v>26</v>
      </c>
      <c r="S1549" s="160">
        <v>265</v>
      </c>
      <c r="T1549" s="163">
        <v>1481</v>
      </c>
      <c r="U1549" s="164">
        <f t="shared" si="24"/>
        <v>1216</v>
      </c>
      <c r="V1549" s="246"/>
      <c r="W1549" s="246"/>
    </row>
    <row r="1550" spans="2:23" ht="28.5" x14ac:dyDescent="0.3">
      <c r="B1550" s="18">
        <v>1451</v>
      </c>
      <c r="C1550" s="19">
        <v>-1</v>
      </c>
      <c r="D1550" s="172" t="s">
        <v>1823</v>
      </c>
      <c r="E1550" s="141" t="s">
        <v>4026</v>
      </c>
      <c r="F1550" s="142" t="s">
        <v>7</v>
      </c>
      <c r="G1550" s="143" t="s">
        <v>1890</v>
      </c>
      <c r="H1550" s="138">
        <v>1</v>
      </c>
      <c r="I1550" s="139">
        <v>1</v>
      </c>
      <c r="J1550" s="140">
        <v>1</v>
      </c>
      <c r="K1550" s="274"/>
      <c r="L1550" s="46"/>
      <c r="M1550" s="266" t="s">
        <v>5809</v>
      </c>
      <c r="N1550" s="235"/>
      <c r="O1550" s="97"/>
      <c r="Q1550" s="162" t="s">
        <v>1965</v>
      </c>
      <c r="R1550" s="167" t="s">
        <v>397</v>
      </c>
      <c r="S1550" s="160">
        <v>71</v>
      </c>
      <c r="T1550" s="163">
        <v>451</v>
      </c>
      <c r="U1550" s="164">
        <f t="shared" si="24"/>
        <v>380</v>
      </c>
      <c r="V1550" s="246"/>
      <c r="W1550" s="246"/>
    </row>
    <row r="1551" spans="2:23" ht="26.25" x14ac:dyDescent="0.3">
      <c r="B1551" s="18">
        <v>1451</v>
      </c>
      <c r="C1551" s="19">
        <v>-1</v>
      </c>
      <c r="D1551" s="172" t="s">
        <v>2579</v>
      </c>
      <c r="E1551" s="141" t="s">
        <v>4026</v>
      </c>
      <c r="F1551" s="142" t="s">
        <v>7</v>
      </c>
      <c r="G1551" s="143" t="s">
        <v>2612</v>
      </c>
      <c r="H1551" s="138">
        <v>1</v>
      </c>
      <c r="I1551" s="139">
        <v>1</v>
      </c>
      <c r="J1551" s="140">
        <v>1</v>
      </c>
      <c r="K1551" s="274"/>
      <c r="L1551" s="46"/>
      <c r="M1551" s="266" t="s">
        <v>3837</v>
      </c>
      <c r="N1551" s="234" t="s">
        <v>960</v>
      </c>
      <c r="O1551" s="97"/>
      <c r="Q1551" s="162" t="s">
        <v>1966</v>
      </c>
      <c r="R1551" s="167" t="s">
        <v>1687</v>
      </c>
      <c r="S1551" s="160">
        <v>1112</v>
      </c>
      <c r="T1551" s="163">
        <v>1063</v>
      </c>
      <c r="U1551" s="164">
        <f t="shared" si="24"/>
        <v>-49</v>
      </c>
      <c r="V1551" s="246"/>
      <c r="W1551" s="246"/>
    </row>
    <row r="1552" spans="2:23" ht="28.5" x14ac:dyDescent="0.3">
      <c r="B1552" s="18">
        <v>1451</v>
      </c>
      <c r="C1552" s="19">
        <v>-1</v>
      </c>
      <c r="D1552" s="172" t="s">
        <v>2046</v>
      </c>
      <c r="E1552" s="141" t="s">
        <v>4026</v>
      </c>
      <c r="F1552" s="142" t="s">
        <v>7</v>
      </c>
      <c r="G1552" s="143" t="s">
        <v>1264</v>
      </c>
      <c r="H1552" s="138">
        <v>1</v>
      </c>
      <c r="I1552" s="139">
        <v>1</v>
      </c>
      <c r="J1552" s="140">
        <v>1</v>
      </c>
      <c r="K1552" s="274"/>
      <c r="L1552" s="46"/>
      <c r="M1552" s="266" t="s">
        <v>5172</v>
      </c>
      <c r="N1552" s="253"/>
      <c r="O1552" s="97"/>
      <c r="Q1552" s="162" t="s">
        <v>1968</v>
      </c>
      <c r="R1552" s="167" t="s">
        <v>922</v>
      </c>
      <c r="S1552" s="160">
        <v>840</v>
      </c>
      <c r="T1552" s="163">
        <v>1335</v>
      </c>
      <c r="U1552" s="164">
        <f t="shared" si="24"/>
        <v>495</v>
      </c>
      <c r="V1552" s="246"/>
      <c r="W1552" s="246"/>
    </row>
    <row r="1553" spans="2:23" ht="26.25" x14ac:dyDescent="0.3">
      <c r="B1553" s="18">
        <v>1451</v>
      </c>
      <c r="C1553" s="19">
        <v>-1</v>
      </c>
      <c r="D1553" s="172" t="s">
        <v>3850</v>
      </c>
      <c r="E1553" s="141" t="s">
        <v>4026</v>
      </c>
      <c r="F1553" s="142" t="s">
        <v>7</v>
      </c>
      <c r="G1553" s="143" t="s">
        <v>838</v>
      </c>
      <c r="H1553" s="138">
        <v>1</v>
      </c>
      <c r="I1553" s="139">
        <v>1</v>
      </c>
      <c r="J1553" s="140">
        <v>1</v>
      </c>
      <c r="K1553" s="274"/>
      <c r="L1553" s="46"/>
      <c r="M1553" s="266" t="s">
        <v>3851</v>
      </c>
      <c r="N1553" s="234" t="s">
        <v>960</v>
      </c>
      <c r="O1553" s="77"/>
      <c r="Q1553" s="162" t="s">
        <v>3569</v>
      </c>
      <c r="R1553" s="167" t="s">
        <v>5336</v>
      </c>
      <c r="S1553" s="160">
        <v>146</v>
      </c>
      <c r="T1553" s="163">
        <v>616</v>
      </c>
      <c r="U1553" s="164">
        <f t="shared" si="24"/>
        <v>470</v>
      </c>
      <c r="V1553" s="246"/>
      <c r="W1553" s="246"/>
    </row>
    <row r="1554" spans="2:23" ht="26.25" x14ac:dyDescent="0.3">
      <c r="B1554" s="18">
        <v>1451</v>
      </c>
      <c r="C1554" s="19">
        <v>-1</v>
      </c>
      <c r="D1554" s="172" t="s">
        <v>3843</v>
      </c>
      <c r="E1554" s="141" t="s">
        <v>4026</v>
      </c>
      <c r="F1554" s="142" t="s">
        <v>7</v>
      </c>
      <c r="G1554" s="143" t="s">
        <v>3844</v>
      </c>
      <c r="H1554" s="138">
        <v>1</v>
      </c>
      <c r="I1554" s="139">
        <v>1</v>
      </c>
      <c r="J1554" s="140">
        <v>1</v>
      </c>
      <c r="K1554" s="274"/>
      <c r="L1554" s="46"/>
      <c r="M1554" s="266" t="s">
        <v>3842</v>
      </c>
      <c r="N1554" s="234" t="s">
        <v>960</v>
      </c>
      <c r="O1554" s="77"/>
      <c r="Q1554" s="162" t="s">
        <v>2649</v>
      </c>
      <c r="R1554" s="167" t="s">
        <v>3362</v>
      </c>
      <c r="S1554" s="160">
        <v>484</v>
      </c>
      <c r="T1554" s="163">
        <v>1481</v>
      </c>
      <c r="U1554" s="164">
        <f t="shared" si="24"/>
        <v>997</v>
      </c>
      <c r="V1554" s="246"/>
      <c r="W1554" s="246"/>
    </row>
    <row r="1555" spans="2:23" ht="26.25" x14ac:dyDescent="0.3">
      <c r="B1555" s="18">
        <v>1451</v>
      </c>
      <c r="C1555" s="19">
        <v>-1</v>
      </c>
      <c r="D1555" s="172" t="s">
        <v>3536</v>
      </c>
      <c r="E1555" s="141" t="s">
        <v>4026</v>
      </c>
      <c r="F1555" s="142" t="s">
        <v>7</v>
      </c>
      <c r="G1555" s="143" t="s">
        <v>2945</v>
      </c>
      <c r="H1555" s="138">
        <v>1</v>
      </c>
      <c r="I1555" s="139">
        <v>1</v>
      </c>
      <c r="J1555" s="140">
        <v>1</v>
      </c>
      <c r="K1555" s="274"/>
      <c r="L1555" s="46"/>
      <c r="M1555" s="266" t="s">
        <v>3829</v>
      </c>
      <c r="N1555" s="234" t="s">
        <v>960</v>
      </c>
      <c r="O1555" s="77"/>
      <c r="Q1555" s="162" t="s">
        <v>3886</v>
      </c>
      <c r="R1555" s="167" t="s">
        <v>2438</v>
      </c>
      <c r="S1555" s="160">
        <v>1451</v>
      </c>
      <c r="T1555" s="163">
        <v>703</v>
      </c>
      <c r="U1555" s="164">
        <f t="shared" si="24"/>
        <v>-748</v>
      </c>
      <c r="V1555" s="246"/>
      <c r="W1555" s="246"/>
    </row>
    <row r="1556" spans="2:23" ht="26.25" x14ac:dyDescent="0.3">
      <c r="B1556" s="18">
        <v>1451</v>
      </c>
      <c r="C1556" s="19">
        <v>-1</v>
      </c>
      <c r="D1556" s="172" t="s">
        <v>5818</v>
      </c>
      <c r="E1556" s="141" t="s">
        <v>4026</v>
      </c>
      <c r="F1556" s="142" t="s">
        <v>7</v>
      </c>
      <c r="G1556" s="143" t="s">
        <v>5819</v>
      </c>
      <c r="H1556" s="138">
        <v>1</v>
      </c>
      <c r="I1556" s="139">
        <v>1</v>
      </c>
      <c r="J1556" s="140">
        <v>1</v>
      </c>
      <c r="K1556" s="274"/>
      <c r="L1556" s="46"/>
      <c r="M1556" s="266" t="s">
        <v>5809</v>
      </c>
      <c r="N1556" s="235"/>
      <c r="O1556" s="77"/>
      <c r="Q1556" s="162" t="s">
        <v>1969</v>
      </c>
      <c r="R1556" s="167" t="s">
        <v>165</v>
      </c>
      <c r="S1556" s="160">
        <v>407</v>
      </c>
      <c r="T1556" s="163">
        <v>1481</v>
      </c>
      <c r="U1556" s="164">
        <f t="shared" si="24"/>
        <v>1074</v>
      </c>
      <c r="V1556" s="246"/>
      <c r="W1556" s="246"/>
    </row>
    <row r="1557" spans="2:23" ht="28.5" x14ac:dyDescent="0.3">
      <c r="B1557" s="18">
        <v>1451</v>
      </c>
      <c r="C1557" s="19">
        <v>-1</v>
      </c>
      <c r="D1557" s="172" t="s">
        <v>4291</v>
      </c>
      <c r="E1557" s="141" t="s">
        <v>4026</v>
      </c>
      <c r="F1557" s="142" t="s">
        <v>7</v>
      </c>
      <c r="G1557" s="143" t="s">
        <v>4292</v>
      </c>
      <c r="H1557" s="138">
        <v>1</v>
      </c>
      <c r="I1557" s="139">
        <v>1</v>
      </c>
      <c r="J1557" s="140">
        <v>1</v>
      </c>
      <c r="K1557" s="274"/>
      <c r="L1557" s="46"/>
      <c r="M1557" s="266" t="s">
        <v>4263</v>
      </c>
      <c r="N1557" s="234" t="s">
        <v>960</v>
      </c>
      <c r="O1557" s="77"/>
      <c r="Q1557" s="162" t="s">
        <v>1970</v>
      </c>
      <c r="R1557" s="167" t="s">
        <v>2288</v>
      </c>
      <c r="S1557" s="160">
        <v>248</v>
      </c>
      <c r="T1557" s="163">
        <v>1335</v>
      </c>
      <c r="U1557" s="164">
        <f t="shared" si="24"/>
        <v>1087</v>
      </c>
      <c r="V1557" s="246"/>
      <c r="W1557" s="246"/>
    </row>
    <row r="1558" spans="2:23" ht="28.5" x14ac:dyDescent="0.3">
      <c r="B1558" s="18">
        <v>1451</v>
      </c>
      <c r="C1558" s="19">
        <v>-1</v>
      </c>
      <c r="D1558" s="172" t="s">
        <v>3013</v>
      </c>
      <c r="E1558" s="141" t="s">
        <v>4026</v>
      </c>
      <c r="F1558" s="142" t="s">
        <v>7</v>
      </c>
      <c r="G1558" s="143" t="s">
        <v>2302</v>
      </c>
      <c r="H1558" s="138">
        <v>1</v>
      </c>
      <c r="I1558" s="139">
        <v>1</v>
      </c>
      <c r="J1558" s="140">
        <v>1</v>
      </c>
      <c r="K1558" s="274"/>
      <c r="L1558" s="46"/>
      <c r="M1558" s="266" t="s">
        <v>3832</v>
      </c>
      <c r="N1558" s="234" t="s">
        <v>960</v>
      </c>
      <c r="O1558" s="77"/>
      <c r="Q1558" s="162" t="s">
        <v>1971</v>
      </c>
      <c r="R1558" s="167" t="s">
        <v>35</v>
      </c>
      <c r="S1558" s="160">
        <v>190</v>
      </c>
      <c r="T1558" s="163">
        <v>1335</v>
      </c>
      <c r="U1558" s="164">
        <f t="shared" si="24"/>
        <v>1145</v>
      </c>
      <c r="V1558" s="246"/>
      <c r="W1558" s="246"/>
    </row>
    <row r="1559" spans="2:23" ht="28.5" x14ac:dyDescent="0.3">
      <c r="B1559" s="18">
        <v>1451</v>
      </c>
      <c r="C1559" s="19">
        <v>-1</v>
      </c>
      <c r="D1559" s="172" t="s">
        <v>3521</v>
      </c>
      <c r="E1559" s="141" t="s">
        <v>4026</v>
      </c>
      <c r="F1559" s="142" t="s">
        <v>7</v>
      </c>
      <c r="G1559" s="143" t="s">
        <v>3522</v>
      </c>
      <c r="H1559" s="138">
        <v>1</v>
      </c>
      <c r="I1559" s="139">
        <v>1</v>
      </c>
      <c r="J1559" s="140">
        <v>1</v>
      </c>
      <c r="K1559" s="274"/>
      <c r="L1559" s="46"/>
      <c r="M1559" s="266" t="s">
        <v>3829</v>
      </c>
      <c r="N1559" s="234" t="s">
        <v>960</v>
      </c>
      <c r="O1559" s="77"/>
      <c r="Q1559" s="162" t="s">
        <v>3164</v>
      </c>
      <c r="R1559" s="167" t="s">
        <v>3136</v>
      </c>
      <c r="S1559" s="160">
        <v>1311</v>
      </c>
      <c r="T1559" s="163">
        <v>211</v>
      </c>
      <c r="U1559" s="164">
        <f t="shared" si="24"/>
        <v>-1100</v>
      </c>
      <c r="V1559" s="246"/>
      <c r="W1559" s="246"/>
    </row>
    <row r="1560" spans="2:23" ht="26.25" x14ac:dyDescent="0.3">
      <c r="B1560" s="18">
        <v>1451</v>
      </c>
      <c r="C1560" s="19">
        <v>-1</v>
      </c>
      <c r="D1560" s="172" t="s">
        <v>5639</v>
      </c>
      <c r="E1560" s="141" t="s">
        <v>4026</v>
      </c>
      <c r="F1560" s="142" t="s">
        <v>7</v>
      </c>
      <c r="G1560" s="143" t="s">
        <v>5640</v>
      </c>
      <c r="H1560" s="138">
        <v>1</v>
      </c>
      <c r="I1560" s="139">
        <v>1</v>
      </c>
      <c r="J1560" s="140">
        <v>1</v>
      </c>
      <c r="K1560" s="274"/>
      <c r="L1560" s="46"/>
      <c r="M1560" s="266" t="s">
        <v>5682</v>
      </c>
      <c r="N1560" s="235"/>
      <c r="O1560" s="97"/>
      <c r="Q1560" s="162" t="s">
        <v>1972</v>
      </c>
      <c r="R1560" s="167" t="s">
        <v>589</v>
      </c>
      <c r="S1560" s="160">
        <v>520</v>
      </c>
      <c r="T1560" s="163">
        <v>855</v>
      </c>
      <c r="U1560" s="164">
        <f t="shared" si="24"/>
        <v>335</v>
      </c>
      <c r="V1560" s="246"/>
      <c r="W1560" s="246"/>
    </row>
    <row r="1561" spans="2:23" ht="28.5" x14ac:dyDescent="0.3">
      <c r="B1561" s="18">
        <v>1451</v>
      </c>
      <c r="C1561" s="19">
        <v>-1</v>
      </c>
      <c r="D1561" s="172" t="s">
        <v>2730</v>
      </c>
      <c r="E1561" s="141" t="s">
        <v>4026</v>
      </c>
      <c r="F1561" s="142" t="s">
        <v>7</v>
      </c>
      <c r="G1561" s="143" t="s">
        <v>323</v>
      </c>
      <c r="H1561" s="138">
        <v>1</v>
      </c>
      <c r="I1561" s="139">
        <v>1</v>
      </c>
      <c r="J1561" s="140">
        <v>1</v>
      </c>
      <c r="K1561" s="274"/>
      <c r="L1561" s="46"/>
      <c r="M1561" s="266" t="s">
        <v>3838</v>
      </c>
      <c r="N1561" s="234" t="s">
        <v>960</v>
      </c>
      <c r="O1561" s="77"/>
      <c r="Q1561" s="162" t="s">
        <v>1973</v>
      </c>
      <c r="R1561" s="167" t="s">
        <v>2838</v>
      </c>
      <c r="S1561" s="160">
        <v>484</v>
      </c>
      <c r="T1561" s="163">
        <v>1335</v>
      </c>
      <c r="U1561" s="164">
        <f t="shared" si="24"/>
        <v>851</v>
      </c>
      <c r="V1561" s="246"/>
      <c r="W1561" s="246"/>
    </row>
    <row r="1562" spans="2:23" ht="26.25" x14ac:dyDescent="0.3">
      <c r="B1562" s="18">
        <v>1451</v>
      </c>
      <c r="C1562" s="19">
        <v>-1</v>
      </c>
      <c r="D1562" s="172" t="s">
        <v>3975</v>
      </c>
      <c r="E1562" s="141" t="s">
        <v>4026</v>
      </c>
      <c r="F1562" s="142" t="s">
        <v>7</v>
      </c>
      <c r="G1562" s="143" t="s">
        <v>2103</v>
      </c>
      <c r="H1562" s="138">
        <v>1</v>
      </c>
      <c r="I1562" s="139">
        <v>1</v>
      </c>
      <c r="J1562" s="140">
        <v>1</v>
      </c>
      <c r="K1562" s="274"/>
      <c r="L1562" s="46"/>
      <c r="M1562" s="266" t="s">
        <v>3974</v>
      </c>
      <c r="N1562" s="234" t="s">
        <v>960</v>
      </c>
      <c r="O1562" s="77"/>
      <c r="Q1562" s="162" t="s">
        <v>2825</v>
      </c>
      <c r="R1562" s="167" t="s">
        <v>2703</v>
      </c>
      <c r="S1562" s="160">
        <v>752</v>
      </c>
      <c r="T1562" s="163">
        <v>419</v>
      </c>
      <c r="U1562" s="164">
        <f t="shared" si="24"/>
        <v>-333</v>
      </c>
      <c r="V1562" s="246"/>
      <c r="W1562" s="246"/>
    </row>
    <row r="1563" spans="2:23" ht="26.25" x14ac:dyDescent="0.3">
      <c r="B1563" s="18">
        <v>1451</v>
      </c>
      <c r="C1563" s="19">
        <v>-1</v>
      </c>
      <c r="D1563" s="172" t="s">
        <v>2747</v>
      </c>
      <c r="E1563" s="141" t="s">
        <v>4026</v>
      </c>
      <c r="F1563" s="142" t="s">
        <v>7</v>
      </c>
      <c r="G1563" s="143" t="s">
        <v>323</v>
      </c>
      <c r="H1563" s="138">
        <v>1</v>
      </c>
      <c r="I1563" s="139">
        <v>1</v>
      </c>
      <c r="J1563" s="140">
        <v>1</v>
      </c>
      <c r="K1563" s="274"/>
      <c r="L1563" s="46"/>
      <c r="M1563" s="266" t="s">
        <v>3838</v>
      </c>
      <c r="N1563" s="234" t="s">
        <v>960</v>
      </c>
      <c r="O1563" s="77"/>
      <c r="Q1563" s="162" t="s">
        <v>3981</v>
      </c>
      <c r="R1563" s="167" t="s">
        <v>206</v>
      </c>
      <c r="S1563" s="160">
        <v>1112</v>
      </c>
      <c r="T1563" s="163">
        <v>263</v>
      </c>
      <c r="U1563" s="164">
        <f t="shared" si="24"/>
        <v>-849</v>
      </c>
      <c r="V1563" s="246"/>
      <c r="W1563" s="246"/>
    </row>
    <row r="1564" spans="2:23" ht="28.5" x14ac:dyDescent="0.3">
      <c r="B1564" s="18">
        <v>1451</v>
      </c>
      <c r="C1564" s="19">
        <v>-1</v>
      </c>
      <c r="D1564" s="172" t="s">
        <v>4371</v>
      </c>
      <c r="E1564" s="141" t="s">
        <v>4026</v>
      </c>
      <c r="F1564" s="142" t="s">
        <v>7</v>
      </c>
      <c r="G1564" s="143" t="s">
        <v>4372</v>
      </c>
      <c r="H1564" s="138">
        <v>1</v>
      </c>
      <c r="I1564" s="139">
        <v>1</v>
      </c>
      <c r="J1564" s="140">
        <v>1</v>
      </c>
      <c r="K1564" s="274"/>
      <c r="L1564" s="46"/>
      <c r="M1564" s="266" t="s">
        <v>4373</v>
      </c>
      <c r="N1564" s="234" t="s">
        <v>960</v>
      </c>
      <c r="O1564" s="77"/>
      <c r="Q1564" s="162" t="s">
        <v>1974</v>
      </c>
      <c r="R1564" s="167" t="s">
        <v>5604</v>
      </c>
      <c r="S1564" s="160">
        <v>520</v>
      </c>
      <c r="T1564" s="163">
        <v>855</v>
      </c>
      <c r="U1564" s="164">
        <f t="shared" si="24"/>
        <v>335</v>
      </c>
      <c r="V1564" s="246"/>
      <c r="W1564" s="246"/>
    </row>
    <row r="1565" spans="2:23" ht="26.25" x14ac:dyDescent="0.3">
      <c r="B1565" s="18">
        <v>1451</v>
      </c>
      <c r="C1565" s="19">
        <v>-1</v>
      </c>
      <c r="D1565" s="172" t="s">
        <v>2742</v>
      </c>
      <c r="E1565" s="141" t="s">
        <v>4026</v>
      </c>
      <c r="F1565" s="142" t="s">
        <v>7</v>
      </c>
      <c r="G1565" s="143" t="s">
        <v>323</v>
      </c>
      <c r="H1565" s="138">
        <v>1</v>
      </c>
      <c r="I1565" s="139">
        <v>1</v>
      </c>
      <c r="J1565" s="140">
        <v>1</v>
      </c>
      <c r="K1565" s="274"/>
      <c r="L1565" s="46"/>
      <c r="M1565" s="266" t="s">
        <v>3838</v>
      </c>
      <c r="N1565" s="234" t="s">
        <v>960</v>
      </c>
      <c r="O1565" s="97"/>
      <c r="Q1565" s="162" t="s">
        <v>2549</v>
      </c>
      <c r="R1565" s="167" t="s">
        <v>2512</v>
      </c>
      <c r="S1565" s="160">
        <v>382</v>
      </c>
      <c r="T1565" s="163">
        <v>469</v>
      </c>
      <c r="U1565" s="164">
        <f t="shared" si="24"/>
        <v>87</v>
      </c>
      <c r="V1565" s="246"/>
      <c r="W1565" s="246"/>
    </row>
    <row r="1566" spans="2:23" ht="26.25" x14ac:dyDescent="0.3">
      <c r="B1566" s="18">
        <v>1451</v>
      </c>
      <c r="C1566" s="19">
        <v>-1</v>
      </c>
      <c r="D1566" s="172" t="s">
        <v>5631</v>
      </c>
      <c r="E1566" s="141" t="s">
        <v>4026</v>
      </c>
      <c r="F1566" s="142" t="s">
        <v>7</v>
      </c>
      <c r="G1566" s="143" t="s">
        <v>5632</v>
      </c>
      <c r="H1566" s="138">
        <v>1</v>
      </c>
      <c r="I1566" s="139">
        <v>1</v>
      </c>
      <c r="J1566" s="140">
        <v>1</v>
      </c>
      <c r="K1566" s="274"/>
      <c r="L1566" s="46"/>
      <c r="M1566" s="266" t="s">
        <v>5669</v>
      </c>
      <c r="N1566" s="253"/>
      <c r="O1566" s="77"/>
      <c r="Q1566" s="162" t="s">
        <v>5902</v>
      </c>
      <c r="R1566" s="167" t="s">
        <v>482</v>
      </c>
      <c r="S1566" s="160">
        <v>1311</v>
      </c>
      <c r="T1566" s="163">
        <v>1136</v>
      </c>
      <c r="U1566" s="164">
        <f t="shared" si="24"/>
        <v>-175</v>
      </c>
      <c r="V1566" s="246"/>
      <c r="W1566" s="246"/>
    </row>
    <row r="1567" spans="2:23" ht="26.25" x14ac:dyDescent="0.3">
      <c r="B1567" s="18">
        <v>1451</v>
      </c>
      <c r="C1567" s="19">
        <v>-1</v>
      </c>
      <c r="D1567" s="172" t="s">
        <v>3393</v>
      </c>
      <c r="E1567" s="141" t="s">
        <v>4026</v>
      </c>
      <c r="F1567" s="142" t="s">
        <v>7</v>
      </c>
      <c r="G1567" s="143" t="s">
        <v>323</v>
      </c>
      <c r="H1567" s="138">
        <v>1</v>
      </c>
      <c r="I1567" s="139">
        <v>1</v>
      </c>
      <c r="J1567" s="140">
        <v>1</v>
      </c>
      <c r="K1567" s="274"/>
      <c r="L1567" s="46"/>
      <c r="M1567" s="266" t="s">
        <v>3833</v>
      </c>
      <c r="N1567" s="234" t="s">
        <v>960</v>
      </c>
      <c r="O1567" s="77"/>
      <c r="Q1567" s="162" t="s">
        <v>3052</v>
      </c>
      <c r="R1567" s="167" t="s">
        <v>2983</v>
      </c>
      <c r="S1567" s="160">
        <v>819</v>
      </c>
      <c r="T1567" s="163">
        <v>833</v>
      </c>
      <c r="U1567" s="164">
        <f t="shared" si="24"/>
        <v>14</v>
      </c>
      <c r="V1567" s="246"/>
      <c r="W1567" s="246"/>
    </row>
    <row r="1568" spans="2:23" ht="26.25" x14ac:dyDescent="0.3">
      <c r="B1568" s="18">
        <v>1451</v>
      </c>
      <c r="C1568" s="19">
        <v>-1</v>
      </c>
      <c r="D1568" s="172" t="s">
        <v>221</v>
      </c>
      <c r="E1568" s="141" t="s">
        <v>4026</v>
      </c>
      <c r="F1568" s="142" t="s">
        <v>7</v>
      </c>
      <c r="G1568" s="143" t="s">
        <v>323</v>
      </c>
      <c r="H1568" s="138">
        <v>1</v>
      </c>
      <c r="I1568" s="139">
        <v>1</v>
      </c>
      <c r="J1568" s="140">
        <v>1</v>
      </c>
      <c r="K1568" s="274"/>
      <c r="L1568" s="46"/>
      <c r="M1568" s="266" t="s">
        <v>3838</v>
      </c>
      <c r="N1568" s="234" t="s">
        <v>960</v>
      </c>
      <c r="O1568" s="77"/>
      <c r="Q1568" s="162" t="s">
        <v>1976</v>
      </c>
      <c r="R1568" s="167" t="s">
        <v>1912</v>
      </c>
      <c r="S1568" s="160">
        <v>924</v>
      </c>
      <c r="T1568" s="163">
        <v>940</v>
      </c>
      <c r="U1568" s="164">
        <f t="shared" si="24"/>
        <v>16</v>
      </c>
      <c r="V1568" s="246"/>
      <c r="W1568" s="246"/>
    </row>
    <row r="1569" spans="2:23" ht="26.25" x14ac:dyDescent="0.3">
      <c r="B1569" s="18">
        <v>1451</v>
      </c>
      <c r="C1569" s="19">
        <v>-1</v>
      </c>
      <c r="D1569" s="172" t="s">
        <v>3841</v>
      </c>
      <c r="E1569" s="141" t="s">
        <v>4026</v>
      </c>
      <c r="F1569" s="142" t="s">
        <v>7</v>
      </c>
      <c r="G1569" s="143" t="s">
        <v>323</v>
      </c>
      <c r="H1569" s="138">
        <v>1</v>
      </c>
      <c r="I1569" s="139">
        <v>1</v>
      </c>
      <c r="J1569" s="140">
        <v>1</v>
      </c>
      <c r="K1569" s="274"/>
      <c r="L1569" s="46"/>
      <c r="M1569" s="266" t="s">
        <v>3842</v>
      </c>
      <c r="N1569" s="234" t="s">
        <v>960</v>
      </c>
      <c r="O1569" s="77"/>
      <c r="Q1569" s="162" t="s">
        <v>3887</v>
      </c>
      <c r="R1569" s="167" t="s">
        <v>3855</v>
      </c>
      <c r="S1569" s="161">
        <v>1451</v>
      </c>
      <c r="T1569" s="163">
        <v>64</v>
      </c>
      <c r="U1569" s="164">
        <f t="shared" si="24"/>
        <v>-1387</v>
      </c>
      <c r="V1569" s="246"/>
      <c r="W1569" s="246"/>
    </row>
    <row r="1570" spans="2:23" ht="28.5" x14ac:dyDescent="0.3">
      <c r="B1570" s="18">
        <v>1451</v>
      </c>
      <c r="C1570" s="19">
        <v>-1</v>
      </c>
      <c r="D1570" s="172" t="s">
        <v>2731</v>
      </c>
      <c r="E1570" s="141" t="s">
        <v>4026</v>
      </c>
      <c r="F1570" s="142" t="s">
        <v>7</v>
      </c>
      <c r="G1570" s="143" t="s">
        <v>2732</v>
      </c>
      <c r="H1570" s="138">
        <v>1</v>
      </c>
      <c r="I1570" s="139">
        <v>1</v>
      </c>
      <c r="J1570" s="140">
        <v>1</v>
      </c>
      <c r="K1570" s="274"/>
      <c r="L1570" s="46"/>
      <c r="M1570" s="266" t="s">
        <v>3838</v>
      </c>
      <c r="N1570" s="234" t="s">
        <v>960</v>
      </c>
      <c r="O1570" s="77"/>
      <c r="Q1570" s="162" t="s">
        <v>4024</v>
      </c>
      <c r="R1570" s="167" t="s">
        <v>3988</v>
      </c>
      <c r="S1570" s="160">
        <v>520</v>
      </c>
      <c r="T1570" s="163">
        <v>338</v>
      </c>
      <c r="U1570" s="164">
        <f t="shared" si="24"/>
        <v>-182</v>
      </c>
      <c r="V1570" s="246"/>
      <c r="W1570" s="246"/>
    </row>
    <row r="1571" spans="2:23" ht="26.25" x14ac:dyDescent="0.3">
      <c r="B1571" s="18">
        <v>1451</v>
      </c>
      <c r="C1571" s="19">
        <v>-1</v>
      </c>
      <c r="D1571" s="172" t="s">
        <v>5813</v>
      </c>
      <c r="E1571" s="141" t="s">
        <v>4026</v>
      </c>
      <c r="F1571" s="142" t="s">
        <v>7</v>
      </c>
      <c r="G1571" s="143" t="s">
        <v>5814</v>
      </c>
      <c r="H1571" s="138">
        <v>1</v>
      </c>
      <c r="I1571" s="139">
        <v>1</v>
      </c>
      <c r="J1571" s="140">
        <v>1</v>
      </c>
      <c r="K1571" s="274"/>
      <c r="L1571" s="46"/>
      <c r="M1571" s="266" t="s">
        <v>5809</v>
      </c>
      <c r="N1571" s="235"/>
      <c r="O1571" s="97"/>
      <c r="Q1571" s="162" t="s">
        <v>1977</v>
      </c>
      <c r="R1571" s="167" t="s">
        <v>214</v>
      </c>
      <c r="S1571" s="160">
        <v>1311</v>
      </c>
      <c r="T1571" s="163">
        <v>1481</v>
      </c>
      <c r="U1571" s="164">
        <f t="shared" si="24"/>
        <v>170</v>
      </c>
      <c r="V1571" s="246"/>
      <c r="W1571" s="246"/>
    </row>
    <row r="1572" spans="2:23" ht="26.25" x14ac:dyDescent="0.3">
      <c r="B1572" s="18">
        <v>1451</v>
      </c>
      <c r="C1572" s="19">
        <v>-1</v>
      </c>
      <c r="D1572" s="172" t="s">
        <v>490</v>
      </c>
      <c r="E1572" s="141" t="s">
        <v>4026</v>
      </c>
      <c r="F1572" s="142" t="s">
        <v>7</v>
      </c>
      <c r="G1572" s="143" t="s">
        <v>3532</v>
      </c>
      <c r="H1572" s="138">
        <v>1</v>
      </c>
      <c r="I1572" s="139">
        <v>1</v>
      </c>
      <c r="J1572" s="140">
        <v>1</v>
      </c>
      <c r="K1572" s="274"/>
      <c r="L1572" s="46"/>
      <c r="M1572" s="266" t="s">
        <v>3839</v>
      </c>
      <c r="N1572" s="234" t="s">
        <v>960</v>
      </c>
      <c r="O1572" s="97"/>
      <c r="Q1572" s="162" t="s">
        <v>1978</v>
      </c>
      <c r="R1572" s="167" t="s">
        <v>718</v>
      </c>
      <c r="S1572" s="160">
        <v>1451</v>
      </c>
      <c r="T1572" s="163">
        <v>1335</v>
      </c>
      <c r="U1572" s="164">
        <f t="shared" si="24"/>
        <v>-116</v>
      </c>
      <c r="V1572" s="246"/>
      <c r="W1572" s="246"/>
    </row>
    <row r="1573" spans="2:23" ht="28.5" x14ac:dyDescent="0.3">
      <c r="B1573" s="18">
        <v>1451</v>
      </c>
      <c r="C1573" s="19">
        <v>-1</v>
      </c>
      <c r="D1573" s="172" t="s">
        <v>2736</v>
      </c>
      <c r="E1573" s="141" t="s">
        <v>4026</v>
      </c>
      <c r="F1573" s="142" t="s">
        <v>7</v>
      </c>
      <c r="G1573" s="143" t="s">
        <v>323</v>
      </c>
      <c r="H1573" s="138">
        <v>1</v>
      </c>
      <c r="I1573" s="139">
        <v>1</v>
      </c>
      <c r="J1573" s="140">
        <v>1</v>
      </c>
      <c r="K1573" s="274"/>
      <c r="L1573" s="46"/>
      <c r="M1573" s="266" t="s">
        <v>3838</v>
      </c>
      <c r="N1573" s="234" t="s">
        <v>960</v>
      </c>
      <c r="O1573" s="77"/>
      <c r="Q1573" s="162" t="s">
        <v>1979</v>
      </c>
      <c r="R1573" s="167" t="s">
        <v>2419</v>
      </c>
      <c r="S1573" s="160">
        <v>301</v>
      </c>
      <c r="T1573" s="163">
        <v>940</v>
      </c>
      <c r="U1573" s="164">
        <f t="shared" si="24"/>
        <v>639</v>
      </c>
      <c r="V1573" s="246"/>
      <c r="W1573" s="246"/>
    </row>
    <row r="1574" spans="2:23" ht="26.25" x14ac:dyDescent="0.3">
      <c r="B1574" s="18">
        <v>1451</v>
      </c>
      <c r="C1574" s="19">
        <v>-1</v>
      </c>
      <c r="D1574" s="172" t="s">
        <v>2737</v>
      </c>
      <c r="E1574" s="141" t="s">
        <v>4026</v>
      </c>
      <c r="F1574" s="142" t="s">
        <v>7</v>
      </c>
      <c r="G1574" s="143" t="s">
        <v>323</v>
      </c>
      <c r="H1574" s="138">
        <v>1</v>
      </c>
      <c r="I1574" s="139">
        <v>1</v>
      </c>
      <c r="J1574" s="140">
        <v>1</v>
      </c>
      <c r="K1574" s="274"/>
      <c r="L1574" s="46"/>
      <c r="M1574" s="266" t="s">
        <v>3838</v>
      </c>
      <c r="N1574" s="234" t="s">
        <v>960</v>
      </c>
      <c r="O1574" s="77"/>
      <c r="Q1574" s="162" t="s">
        <v>4025</v>
      </c>
      <c r="R1574" s="167" t="s">
        <v>323</v>
      </c>
      <c r="S1574" s="160">
        <v>1112</v>
      </c>
      <c r="T1574" s="163">
        <v>562</v>
      </c>
      <c r="U1574" s="164">
        <f t="shared" si="24"/>
        <v>-550</v>
      </c>
      <c r="V1574" s="246"/>
      <c r="W1574" s="246"/>
    </row>
    <row r="1575" spans="2:23" ht="26.25" x14ac:dyDescent="0.3">
      <c r="B1575" s="18">
        <v>1451</v>
      </c>
      <c r="C1575" s="19">
        <v>-1</v>
      </c>
      <c r="D1575" s="172" t="s">
        <v>3243</v>
      </c>
      <c r="E1575" s="141" t="s">
        <v>4026</v>
      </c>
      <c r="F1575" s="142" t="s">
        <v>7</v>
      </c>
      <c r="G1575" s="143" t="s">
        <v>323</v>
      </c>
      <c r="H1575" s="138">
        <v>1</v>
      </c>
      <c r="I1575" s="139">
        <v>1</v>
      </c>
      <c r="J1575" s="140">
        <v>1</v>
      </c>
      <c r="K1575" s="274"/>
      <c r="L1575" s="46"/>
      <c r="M1575" s="266" t="s">
        <v>3830</v>
      </c>
      <c r="N1575" s="234" t="s">
        <v>960</v>
      </c>
      <c r="O1575" s="77"/>
      <c r="Q1575" s="162" t="s">
        <v>5226</v>
      </c>
      <c r="R1575" s="167" t="s">
        <v>1277</v>
      </c>
      <c r="S1575" s="160">
        <v>691</v>
      </c>
      <c r="T1575" s="163">
        <v>765</v>
      </c>
      <c r="U1575" s="164">
        <f t="shared" si="24"/>
        <v>74</v>
      </c>
      <c r="V1575" s="246"/>
      <c r="W1575" s="246"/>
    </row>
    <row r="1576" spans="2:23" ht="26.25" x14ac:dyDescent="0.3">
      <c r="B1576" s="18">
        <v>1451</v>
      </c>
      <c r="C1576" s="19">
        <v>-1</v>
      </c>
      <c r="D1576" s="172" t="s">
        <v>2734</v>
      </c>
      <c r="E1576" s="141" t="s">
        <v>4026</v>
      </c>
      <c r="F1576" s="142" t="s">
        <v>7</v>
      </c>
      <c r="G1576" s="143" t="s">
        <v>2735</v>
      </c>
      <c r="H1576" s="138">
        <v>1</v>
      </c>
      <c r="I1576" s="139">
        <v>1</v>
      </c>
      <c r="J1576" s="140">
        <v>1</v>
      </c>
      <c r="K1576" s="274"/>
      <c r="L1576" s="46"/>
      <c r="M1576" s="266" t="s">
        <v>3838</v>
      </c>
      <c r="N1576" s="234" t="s">
        <v>960</v>
      </c>
      <c r="O1576" s="77"/>
      <c r="Q1576" s="162" t="s">
        <v>3097</v>
      </c>
      <c r="R1576" s="167" t="s">
        <v>3084</v>
      </c>
      <c r="S1576" s="160">
        <v>610</v>
      </c>
      <c r="T1576" s="163">
        <v>616</v>
      </c>
      <c r="U1576" s="164">
        <f t="shared" si="24"/>
        <v>6</v>
      </c>
      <c r="V1576" s="246"/>
      <c r="W1576" s="246"/>
    </row>
    <row r="1577" spans="2:23" ht="42.75" x14ac:dyDescent="0.3">
      <c r="B1577" s="18">
        <v>1451</v>
      </c>
      <c r="C1577" s="19">
        <v>-1</v>
      </c>
      <c r="D1577" s="172" t="s">
        <v>2580</v>
      </c>
      <c r="E1577" s="141" t="s">
        <v>4026</v>
      </c>
      <c r="F1577" s="142" t="s">
        <v>7</v>
      </c>
      <c r="G1577" s="143" t="s">
        <v>2613</v>
      </c>
      <c r="H1577" s="138">
        <v>1</v>
      </c>
      <c r="I1577" s="139">
        <v>1</v>
      </c>
      <c r="J1577" s="140">
        <v>1</v>
      </c>
      <c r="K1577" s="274"/>
      <c r="L1577" s="46"/>
      <c r="M1577" s="266" t="s">
        <v>3837</v>
      </c>
      <c r="N1577" s="234" t="s">
        <v>960</v>
      </c>
      <c r="O1577" s="77"/>
      <c r="Q1577" s="162" t="s">
        <v>3450</v>
      </c>
      <c r="R1577" s="167" t="s">
        <v>3917</v>
      </c>
      <c r="S1577" s="160">
        <v>691</v>
      </c>
      <c r="T1577" s="163">
        <v>322</v>
      </c>
      <c r="U1577" s="164">
        <f t="shared" si="24"/>
        <v>-369</v>
      </c>
      <c r="V1577" s="246"/>
      <c r="W1577" s="246"/>
    </row>
    <row r="1578" spans="2:23" ht="26.25" x14ac:dyDescent="0.3">
      <c r="B1578" s="18">
        <v>1451</v>
      </c>
      <c r="C1578" s="19">
        <v>-1</v>
      </c>
      <c r="D1578" s="172" t="s">
        <v>5830</v>
      </c>
      <c r="E1578" s="141" t="s">
        <v>4026</v>
      </c>
      <c r="F1578" s="142" t="s">
        <v>7</v>
      </c>
      <c r="G1578" s="143" t="s">
        <v>5831</v>
      </c>
      <c r="H1578" s="138">
        <v>1</v>
      </c>
      <c r="I1578" s="139">
        <v>1</v>
      </c>
      <c r="J1578" s="140">
        <v>1</v>
      </c>
      <c r="K1578" s="274"/>
      <c r="L1578" s="46"/>
      <c r="M1578" s="266" t="s">
        <v>5809</v>
      </c>
      <c r="N1578" s="235"/>
      <c r="O1578" s="77"/>
      <c r="Q1578" s="162" t="s">
        <v>3053</v>
      </c>
      <c r="R1578" s="167" t="s">
        <v>513</v>
      </c>
      <c r="S1578" s="160">
        <v>588</v>
      </c>
      <c r="T1578" s="163">
        <v>1136</v>
      </c>
      <c r="U1578" s="164">
        <f t="shared" si="24"/>
        <v>548</v>
      </c>
      <c r="V1578" s="246"/>
      <c r="W1578" s="246"/>
    </row>
    <row r="1579" spans="2:23" ht="28.5" x14ac:dyDescent="0.3">
      <c r="B1579" s="18">
        <v>1451</v>
      </c>
      <c r="C1579" s="19">
        <v>-1</v>
      </c>
      <c r="D1579" s="172" t="s">
        <v>4215</v>
      </c>
      <c r="E1579" s="141" t="s">
        <v>4026</v>
      </c>
      <c r="F1579" s="142" t="s">
        <v>7</v>
      </c>
      <c r="G1579" s="143" t="s">
        <v>323</v>
      </c>
      <c r="H1579" s="138">
        <v>1</v>
      </c>
      <c r="I1579" s="139">
        <v>1</v>
      </c>
      <c r="J1579" s="140">
        <v>1</v>
      </c>
      <c r="K1579" s="274"/>
      <c r="L1579" s="46"/>
      <c r="M1579" s="266" t="s">
        <v>4213</v>
      </c>
      <c r="N1579" s="234" t="s">
        <v>960</v>
      </c>
      <c r="O1579" s="77"/>
      <c r="Q1579" s="162" t="s">
        <v>4435</v>
      </c>
      <c r="R1579" s="167" t="s">
        <v>4423</v>
      </c>
      <c r="S1579" s="160">
        <v>645</v>
      </c>
      <c r="T1579" s="163">
        <v>562</v>
      </c>
      <c r="U1579" s="164">
        <f t="shared" si="24"/>
        <v>-83</v>
      </c>
      <c r="V1579" s="246"/>
      <c r="W1579" s="246"/>
    </row>
    <row r="1580" spans="2:23" ht="31.5" x14ac:dyDescent="0.3">
      <c r="B1580" s="18">
        <v>1451</v>
      </c>
      <c r="C1580" s="19">
        <v>-1</v>
      </c>
      <c r="D1580" s="172" t="s">
        <v>5807</v>
      </c>
      <c r="E1580" s="141" t="s">
        <v>4026</v>
      </c>
      <c r="F1580" s="142" t="s">
        <v>7</v>
      </c>
      <c r="G1580" s="143" t="s">
        <v>5808</v>
      </c>
      <c r="H1580" s="138">
        <v>1</v>
      </c>
      <c r="I1580" s="139">
        <v>1</v>
      </c>
      <c r="J1580" s="140">
        <v>1</v>
      </c>
      <c r="K1580" s="274"/>
      <c r="L1580" s="46"/>
      <c r="M1580" s="266" t="s">
        <v>5809</v>
      </c>
      <c r="N1580" s="235"/>
      <c r="O1580" s="77"/>
      <c r="Q1580" s="162" t="s">
        <v>2872</v>
      </c>
      <c r="R1580" s="167" t="s">
        <v>2287</v>
      </c>
      <c r="S1580" s="160">
        <v>1311</v>
      </c>
      <c r="T1580" s="163">
        <v>190</v>
      </c>
      <c r="U1580" s="164">
        <f t="shared" si="24"/>
        <v>-1121</v>
      </c>
      <c r="V1580" s="246"/>
      <c r="W1580" s="246"/>
    </row>
    <row r="1581" spans="2:23" ht="28.5" x14ac:dyDescent="0.3">
      <c r="B1581" s="18">
        <v>1451</v>
      </c>
      <c r="C1581" s="19">
        <v>-1</v>
      </c>
      <c r="D1581" s="172" t="s">
        <v>5173</v>
      </c>
      <c r="E1581" s="141" t="s">
        <v>4026</v>
      </c>
      <c r="F1581" s="142" t="s">
        <v>7</v>
      </c>
      <c r="G1581" s="143" t="s">
        <v>5174</v>
      </c>
      <c r="H1581" s="138">
        <v>1</v>
      </c>
      <c r="I1581" s="139">
        <v>1</v>
      </c>
      <c r="J1581" s="140">
        <v>1</v>
      </c>
      <c r="K1581" s="274"/>
      <c r="L1581" s="46"/>
      <c r="M1581" s="266" t="s">
        <v>5172</v>
      </c>
      <c r="N1581" s="253"/>
      <c r="O1581" s="77"/>
      <c r="Q1581" s="162" t="s">
        <v>1988</v>
      </c>
      <c r="R1581" s="167" t="s">
        <v>266</v>
      </c>
      <c r="S1581" s="160">
        <v>258</v>
      </c>
      <c r="T1581" s="163">
        <v>263</v>
      </c>
      <c r="U1581" s="164">
        <f t="shared" si="24"/>
        <v>5</v>
      </c>
      <c r="V1581" s="246"/>
      <c r="W1581" s="246"/>
    </row>
    <row r="1582" spans="2:23" ht="26.25" x14ac:dyDescent="0.3">
      <c r="B1582" s="18">
        <v>1451</v>
      </c>
      <c r="C1582" s="19">
        <v>-1</v>
      </c>
      <c r="D1582" s="172" t="s">
        <v>4306</v>
      </c>
      <c r="E1582" s="141" t="s">
        <v>4026</v>
      </c>
      <c r="F1582" s="142" t="s">
        <v>7</v>
      </c>
      <c r="G1582" s="143" t="s">
        <v>4307</v>
      </c>
      <c r="H1582" s="138">
        <v>1</v>
      </c>
      <c r="I1582" s="139">
        <v>1</v>
      </c>
      <c r="J1582" s="140">
        <v>1</v>
      </c>
      <c r="K1582" s="274"/>
      <c r="L1582" s="46"/>
      <c r="M1582" s="266" t="s">
        <v>4299</v>
      </c>
      <c r="N1582" s="234" t="s">
        <v>960</v>
      </c>
      <c r="O1582" s="77"/>
      <c r="Q1582" s="162" t="s">
        <v>1989</v>
      </c>
      <c r="R1582" s="167" t="s">
        <v>206</v>
      </c>
      <c r="S1582" s="161">
        <v>407</v>
      </c>
      <c r="T1582" s="163">
        <v>71</v>
      </c>
      <c r="U1582" s="164">
        <f t="shared" si="24"/>
        <v>-336</v>
      </c>
      <c r="V1582" s="246"/>
      <c r="W1582" s="246"/>
    </row>
    <row r="1583" spans="2:23" ht="26.25" x14ac:dyDescent="0.3">
      <c r="B1583" s="18">
        <v>1451</v>
      </c>
      <c r="C1583" s="19">
        <v>-1</v>
      </c>
      <c r="D1583" s="172" t="s">
        <v>5810</v>
      </c>
      <c r="E1583" s="141" t="s">
        <v>4026</v>
      </c>
      <c r="F1583" s="142" t="s">
        <v>7</v>
      </c>
      <c r="G1583" s="143" t="s">
        <v>5811</v>
      </c>
      <c r="H1583" s="138">
        <v>1</v>
      </c>
      <c r="I1583" s="139">
        <v>1</v>
      </c>
      <c r="J1583" s="140">
        <v>1</v>
      </c>
      <c r="K1583" s="274"/>
      <c r="L1583" s="46"/>
      <c r="M1583" s="266" t="s">
        <v>5871</v>
      </c>
      <c r="N1583" s="235"/>
      <c r="O1583" s="77"/>
      <c r="Q1583" s="162" t="s">
        <v>5587</v>
      </c>
      <c r="R1583" s="167" t="s">
        <v>5460</v>
      </c>
      <c r="S1583" s="160">
        <v>1112</v>
      </c>
      <c r="T1583" s="163">
        <v>1136</v>
      </c>
      <c r="U1583" s="164">
        <f t="shared" si="24"/>
        <v>24</v>
      </c>
      <c r="V1583" s="246"/>
      <c r="W1583" s="246"/>
    </row>
    <row r="1584" spans="2:23" ht="28.5" x14ac:dyDescent="0.3">
      <c r="B1584" s="18">
        <v>1451</v>
      </c>
      <c r="C1584" s="19">
        <v>-1</v>
      </c>
      <c r="D1584" s="172" t="s">
        <v>2756</v>
      </c>
      <c r="E1584" s="141" t="s">
        <v>4026</v>
      </c>
      <c r="F1584" s="142" t="s">
        <v>7</v>
      </c>
      <c r="G1584" s="143" t="s">
        <v>2952</v>
      </c>
      <c r="H1584" s="138">
        <v>1</v>
      </c>
      <c r="I1584" s="139">
        <v>1</v>
      </c>
      <c r="J1584" s="140">
        <v>1</v>
      </c>
      <c r="K1584" s="274"/>
      <c r="L1584" s="46"/>
      <c r="M1584" s="266" t="s">
        <v>3838</v>
      </c>
      <c r="N1584" s="234" t="s">
        <v>960</v>
      </c>
      <c r="O1584" s="77"/>
      <c r="Q1584" s="162" t="s">
        <v>2168</v>
      </c>
      <c r="R1584" s="167" t="s">
        <v>2600</v>
      </c>
      <c r="S1584" s="160">
        <v>382</v>
      </c>
      <c r="T1584" s="163">
        <v>855</v>
      </c>
      <c r="U1584" s="164">
        <f t="shared" si="24"/>
        <v>473</v>
      </c>
      <c r="V1584" s="246"/>
      <c r="W1584" s="246"/>
    </row>
    <row r="1585" spans="2:23" ht="28.5" x14ac:dyDescent="0.3">
      <c r="B1585" s="18">
        <v>1451</v>
      </c>
      <c r="C1585" s="19">
        <v>-1</v>
      </c>
      <c r="D1585" s="172" t="s">
        <v>1444</v>
      </c>
      <c r="E1585" s="141" t="s">
        <v>4026</v>
      </c>
      <c r="F1585" s="142" t="s">
        <v>7</v>
      </c>
      <c r="G1585" s="143" t="s">
        <v>1445</v>
      </c>
      <c r="H1585" s="138">
        <v>1</v>
      </c>
      <c r="I1585" s="139">
        <v>1</v>
      </c>
      <c r="J1585" s="140">
        <v>1</v>
      </c>
      <c r="K1585" s="274"/>
      <c r="L1585" s="46"/>
      <c r="M1585" s="266" t="s">
        <v>5669</v>
      </c>
      <c r="N1585" s="234"/>
      <c r="O1585" s="77"/>
      <c r="Q1585" s="162" t="s">
        <v>4238</v>
      </c>
      <c r="R1585" s="167" t="s">
        <v>4224</v>
      </c>
      <c r="S1585" s="160">
        <v>30</v>
      </c>
      <c r="T1585" s="163">
        <v>145</v>
      </c>
      <c r="U1585" s="164">
        <f t="shared" si="24"/>
        <v>115</v>
      </c>
      <c r="V1585" s="246"/>
      <c r="W1585" s="246"/>
    </row>
    <row r="1586" spans="2:23" ht="26.25" x14ac:dyDescent="0.3">
      <c r="B1586" s="18">
        <v>1451</v>
      </c>
      <c r="C1586" s="19">
        <v>-1</v>
      </c>
      <c r="D1586" s="172" t="s">
        <v>5641</v>
      </c>
      <c r="E1586" s="141" t="s">
        <v>4026</v>
      </c>
      <c r="F1586" s="142" t="s">
        <v>7</v>
      </c>
      <c r="G1586" s="143" t="s">
        <v>4573</v>
      </c>
      <c r="H1586" s="138">
        <v>1</v>
      </c>
      <c r="I1586" s="139">
        <v>1</v>
      </c>
      <c r="J1586" s="140">
        <v>1</v>
      </c>
      <c r="K1586" s="274"/>
      <c r="L1586" s="46"/>
      <c r="M1586" s="266" t="s">
        <v>5682</v>
      </c>
      <c r="N1586" s="235"/>
      <c r="O1586" s="97"/>
      <c r="Q1586" s="162" t="s">
        <v>3287</v>
      </c>
      <c r="R1586" s="167" t="s">
        <v>3235</v>
      </c>
      <c r="S1586" s="160">
        <v>1451</v>
      </c>
      <c r="T1586" s="163">
        <v>488</v>
      </c>
      <c r="U1586" s="164">
        <f t="shared" si="24"/>
        <v>-963</v>
      </c>
      <c r="V1586" s="246"/>
      <c r="W1586" s="246"/>
    </row>
    <row r="1587" spans="2:23" ht="31.5" x14ac:dyDescent="0.3">
      <c r="B1587" s="18">
        <v>1451</v>
      </c>
      <c r="C1587" s="19">
        <v>-1</v>
      </c>
      <c r="D1587" s="172" t="s">
        <v>2751</v>
      </c>
      <c r="E1587" s="141" t="s">
        <v>4026</v>
      </c>
      <c r="F1587" s="142" t="s">
        <v>7</v>
      </c>
      <c r="G1587" s="143" t="s">
        <v>2752</v>
      </c>
      <c r="H1587" s="138">
        <v>1</v>
      </c>
      <c r="I1587" s="139">
        <v>1</v>
      </c>
      <c r="J1587" s="140">
        <v>1</v>
      </c>
      <c r="K1587" s="274"/>
      <c r="L1587" s="46"/>
      <c r="M1587" s="266" t="s">
        <v>3838</v>
      </c>
      <c r="N1587" s="234" t="s">
        <v>960</v>
      </c>
      <c r="O1587" s="97"/>
      <c r="Q1587" s="162" t="s">
        <v>1992</v>
      </c>
      <c r="R1587" s="167" t="s">
        <v>495</v>
      </c>
      <c r="S1587" s="160">
        <v>258</v>
      </c>
      <c r="T1587" s="163">
        <v>1481</v>
      </c>
      <c r="U1587" s="164">
        <f t="shared" si="24"/>
        <v>1223</v>
      </c>
      <c r="V1587" s="246"/>
      <c r="W1587" s="246"/>
    </row>
    <row r="1588" spans="2:23" ht="26.25" x14ac:dyDescent="0.3">
      <c r="B1588" s="18">
        <v>1451</v>
      </c>
      <c r="C1588" s="19">
        <v>-1</v>
      </c>
      <c r="D1588" s="172" t="s">
        <v>2748</v>
      </c>
      <c r="E1588" s="141" t="s">
        <v>4026</v>
      </c>
      <c r="F1588" s="142" t="s">
        <v>7</v>
      </c>
      <c r="G1588" s="143" t="s">
        <v>323</v>
      </c>
      <c r="H1588" s="138">
        <v>1</v>
      </c>
      <c r="I1588" s="139">
        <v>1</v>
      </c>
      <c r="J1588" s="140">
        <v>1</v>
      </c>
      <c r="K1588" s="274"/>
      <c r="L1588" s="46"/>
      <c r="M1588" s="266" t="s">
        <v>3838</v>
      </c>
      <c r="N1588" s="234" t="s">
        <v>960</v>
      </c>
      <c r="O1588" s="77"/>
      <c r="Q1588" s="162" t="s">
        <v>1994</v>
      </c>
      <c r="R1588" s="167" t="s">
        <v>1909</v>
      </c>
      <c r="S1588" s="160">
        <v>323</v>
      </c>
      <c r="T1588" s="163">
        <v>765</v>
      </c>
      <c r="U1588" s="164">
        <f t="shared" si="24"/>
        <v>442</v>
      </c>
      <c r="V1588" s="246"/>
      <c r="W1588" s="246"/>
    </row>
    <row r="1589" spans="2:23" ht="26.25" x14ac:dyDescent="0.3">
      <c r="B1589" s="18">
        <v>1451</v>
      </c>
      <c r="C1589" s="19">
        <v>-1</v>
      </c>
      <c r="D1589" s="172" t="s">
        <v>3391</v>
      </c>
      <c r="E1589" s="141" t="s">
        <v>4026</v>
      </c>
      <c r="F1589" s="142" t="s">
        <v>7</v>
      </c>
      <c r="G1589" s="143" t="s">
        <v>323</v>
      </c>
      <c r="H1589" s="138">
        <v>1</v>
      </c>
      <c r="I1589" s="139">
        <v>1</v>
      </c>
      <c r="J1589" s="140">
        <v>1</v>
      </c>
      <c r="K1589" s="274"/>
      <c r="L1589" s="46"/>
      <c r="M1589" s="266" t="s">
        <v>3833</v>
      </c>
      <c r="N1589" s="234" t="s">
        <v>960</v>
      </c>
      <c r="O1589" s="77"/>
      <c r="Q1589" s="162" t="s">
        <v>1995</v>
      </c>
      <c r="R1589" s="167" t="s">
        <v>358</v>
      </c>
      <c r="S1589" s="160">
        <v>1038</v>
      </c>
      <c r="T1589" s="163">
        <v>248</v>
      </c>
      <c r="U1589" s="164">
        <f t="shared" si="24"/>
        <v>-790</v>
      </c>
      <c r="V1589" s="246"/>
      <c r="W1589" s="246"/>
    </row>
    <row r="1590" spans="2:23" ht="26.25" x14ac:dyDescent="0.3">
      <c r="B1590" s="18">
        <v>1451</v>
      </c>
      <c r="C1590" s="19">
        <v>-1</v>
      </c>
      <c r="D1590" s="172" t="s">
        <v>3523</v>
      </c>
      <c r="E1590" s="141" t="s">
        <v>4026</v>
      </c>
      <c r="F1590" s="142" t="s">
        <v>7</v>
      </c>
      <c r="G1590" s="143" t="s">
        <v>3524</v>
      </c>
      <c r="H1590" s="138">
        <v>1</v>
      </c>
      <c r="I1590" s="139">
        <v>1</v>
      </c>
      <c r="J1590" s="140">
        <v>1</v>
      </c>
      <c r="K1590" s="274"/>
      <c r="L1590" s="46"/>
      <c r="M1590" s="266" t="s">
        <v>3829</v>
      </c>
      <c r="N1590" s="234" t="s">
        <v>960</v>
      </c>
      <c r="O1590" s="77"/>
      <c r="Q1590" s="162" t="s">
        <v>1996</v>
      </c>
      <c r="R1590" s="167" t="s">
        <v>1552</v>
      </c>
      <c r="S1590" s="160">
        <v>1038</v>
      </c>
      <c r="T1590" s="163">
        <v>382</v>
      </c>
      <c r="U1590" s="164">
        <f t="shared" si="24"/>
        <v>-656</v>
      </c>
      <c r="V1590" s="246"/>
      <c r="W1590" s="246"/>
    </row>
    <row r="1591" spans="2:23" ht="26.25" x14ac:dyDescent="0.3">
      <c r="B1591" s="18">
        <v>1451</v>
      </c>
      <c r="C1591" s="19">
        <v>-1</v>
      </c>
      <c r="D1591" s="172" t="s">
        <v>3242</v>
      </c>
      <c r="E1591" s="141" t="s">
        <v>4026</v>
      </c>
      <c r="F1591" s="142" t="s">
        <v>7</v>
      </c>
      <c r="G1591" s="143" t="s">
        <v>323</v>
      </c>
      <c r="H1591" s="138">
        <v>1</v>
      </c>
      <c r="I1591" s="139">
        <v>1</v>
      </c>
      <c r="J1591" s="140">
        <v>1</v>
      </c>
      <c r="K1591" s="274"/>
      <c r="L1591" s="46"/>
      <c r="M1591" s="266" t="s">
        <v>3830</v>
      </c>
      <c r="N1591" s="234" t="s">
        <v>960</v>
      </c>
      <c r="O1591" s="77"/>
      <c r="Q1591" s="162" t="s">
        <v>2826</v>
      </c>
      <c r="R1591" s="167" t="s">
        <v>323</v>
      </c>
      <c r="S1591" s="160">
        <v>1451</v>
      </c>
      <c r="T1591" s="163">
        <v>1335</v>
      </c>
      <c r="U1591" s="164">
        <f t="shared" si="24"/>
        <v>-116</v>
      </c>
      <c r="V1591" s="246"/>
      <c r="W1591" s="246"/>
    </row>
    <row r="1592" spans="2:23" ht="42.75" x14ac:dyDescent="0.3">
      <c r="B1592" s="18">
        <v>1451</v>
      </c>
      <c r="C1592" s="19">
        <v>-1</v>
      </c>
      <c r="D1592" s="172" t="s">
        <v>3392</v>
      </c>
      <c r="E1592" s="141" t="s">
        <v>4026</v>
      </c>
      <c r="F1592" s="142" t="s">
        <v>7</v>
      </c>
      <c r="G1592" s="143" t="s">
        <v>323</v>
      </c>
      <c r="H1592" s="138">
        <v>1</v>
      </c>
      <c r="I1592" s="139">
        <v>1</v>
      </c>
      <c r="J1592" s="140">
        <v>1</v>
      </c>
      <c r="K1592" s="274"/>
      <c r="L1592" s="46"/>
      <c r="M1592" s="266" t="s">
        <v>3833</v>
      </c>
      <c r="N1592" s="234" t="s">
        <v>960</v>
      </c>
      <c r="O1592" s="77"/>
      <c r="Q1592" s="162" t="s">
        <v>2550</v>
      </c>
      <c r="R1592" s="167" t="s">
        <v>5098</v>
      </c>
      <c r="S1592" s="160">
        <v>55</v>
      </c>
      <c r="T1592" s="163">
        <v>522</v>
      </c>
      <c r="U1592" s="164">
        <f t="shared" si="24"/>
        <v>467</v>
      </c>
      <c r="V1592" s="246"/>
      <c r="W1592" s="246"/>
    </row>
    <row r="1593" spans="2:23" ht="26.25" x14ac:dyDescent="0.3">
      <c r="B1593" s="18">
        <v>1451</v>
      </c>
      <c r="C1593" s="19">
        <v>-1</v>
      </c>
      <c r="D1593" s="172" t="s">
        <v>5828</v>
      </c>
      <c r="E1593" s="141" t="s">
        <v>4026</v>
      </c>
      <c r="F1593" s="142" t="s">
        <v>7</v>
      </c>
      <c r="G1593" s="143" t="s">
        <v>5829</v>
      </c>
      <c r="H1593" s="138">
        <v>1</v>
      </c>
      <c r="I1593" s="139">
        <v>1</v>
      </c>
      <c r="J1593" s="140">
        <v>1</v>
      </c>
      <c r="K1593" s="274"/>
      <c r="L1593" s="46"/>
      <c r="M1593" s="266" t="s">
        <v>5809</v>
      </c>
      <c r="N1593" s="235"/>
      <c r="O1593" s="77"/>
      <c r="Q1593" s="162" t="s">
        <v>2261</v>
      </c>
      <c r="R1593" s="167" t="s">
        <v>2311</v>
      </c>
      <c r="S1593" s="160">
        <v>1311</v>
      </c>
      <c r="T1593" s="163">
        <v>451</v>
      </c>
      <c r="U1593" s="164">
        <f t="shared" si="24"/>
        <v>-860</v>
      </c>
      <c r="V1593" s="246"/>
      <c r="W1593" s="246"/>
    </row>
    <row r="1594" spans="2:23" ht="26.25" x14ac:dyDescent="0.3">
      <c r="B1594" s="18">
        <v>1451</v>
      </c>
      <c r="C1594" s="19">
        <v>-1</v>
      </c>
      <c r="D1594" s="172" t="s">
        <v>5183</v>
      </c>
      <c r="E1594" s="141" t="s">
        <v>4026</v>
      </c>
      <c r="F1594" s="142" t="s">
        <v>7</v>
      </c>
      <c r="G1594" s="143" t="s">
        <v>5184</v>
      </c>
      <c r="H1594" s="138">
        <v>1</v>
      </c>
      <c r="I1594" s="139">
        <v>1</v>
      </c>
      <c r="J1594" s="140">
        <v>1</v>
      </c>
      <c r="K1594" s="274"/>
      <c r="L1594" s="46"/>
      <c r="M1594" s="266" t="s">
        <v>5275</v>
      </c>
      <c r="N1594" s="235"/>
      <c r="O1594" s="77"/>
      <c r="Q1594" s="162" t="s">
        <v>4239</v>
      </c>
      <c r="R1594" s="167" t="s">
        <v>1744</v>
      </c>
      <c r="S1594" s="160">
        <v>840</v>
      </c>
      <c r="T1594" s="163">
        <v>765</v>
      </c>
      <c r="U1594" s="164">
        <f t="shared" si="24"/>
        <v>-75</v>
      </c>
      <c r="V1594" s="246"/>
      <c r="W1594" s="246"/>
    </row>
    <row r="1595" spans="2:23" ht="26.25" x14ac:dyDescent="0.3">
      <c r="B1595" s="18">
        <v>1451</v>
      </c>
      <c r="C1595" s="19">
        <v>-1</v>
      </c>
      <c r="D1595" s="172" t="s">
        <v>1473</v>
      </c>
      <c r="E1595" s="141" t="s">
        <v>4026</v>
      </c>
      <c r="F1595" s="142" t="s">
        <v>7</v>
      </c>
      <c r="G1595" s="143" t="s">
        <v>3848</v>
      </c>
      <c r="H1595" s="138">
        <v>1</v>
      </c>
      <c r="I1595" s="139">
        <v>1</v>
      </c>
      <c r="J1595" s="140">
        <v>1</v>
      </c>
      <c r="K1595" s="274"/>
      <c r="L1595" s="46"/>
      <c r="M1595" s="266" t="s">
        <v>3842</v>
      </c>
      <c r="N1595" s="234" t="s">
        <v>960</v>
      </c>
      <c r="O1595" s="77"/>
      <c r="Q1595" s="162" t="s">
        <v>1998</v>
      </c>
      <c r="R1595" s="167" t="s">
        <v>3461</v>
      </c>
      <c r="S1595" s="160">
        <v>53</v>
      </c>
      <c r="T1595" s="163">
        <v>1136</v>
      </c>
      <c r="U1595" s="164">
        <f t="shared" si="24"/>
        <v>1083</v>
      </c>
      <c r="V1595" s="246"/>
      <c r="W1595" s="246"/>
    </row>
    <row r="1596" spans="2:23" ht="26.25" x14ac:dyDescent="0.3">
      <c r="B1596" s="18">
        <v>1451</v>
      </c>
      <c r="C1596" s="19">
        <v>-1</v>
      </c>
      <c r="D1596" s="172" t="s">
        <v>1997</v>
      </c>
      <c r="E1596" s="141" t="s">
        <v>4026</v>
      </c>
      <c r="F1596" s="142" t="s">
        <v>7</v>
      </c>
      <c r="G1596" s="143" t="s">
        <v>3014</v>
      </c>
      <c r="H1596" s="138">
        <v>1</v>
      </c>
      <c r="I1596" s="139">
        <v>1</v>
      </c>
      <c r="J1596" s="140">
        <v>1</v>
      </c>
      <c r="K1596" s="274"/>
      <c r="L1596" s="46"/>
      <c r="M1596" s="266" t="s">
        <v>3832</v>
      </c>
      <c r="N1596" s="234" t="s">
        <v>960</v>
      </c>
      <c r="O1596" s="77"/>
      <c r="Q1596" s="162" t="s">
        <v>2650</v>
      </c>
      <c r="R1596" s="167" t="s">
        <v>410</v>
      </c>
      <c r="S1596" s="160">
        <v>1112</v>
      </c>
      <c r="T1596" s="163">
        <v>522</v>
      </c>
      <c r="U1596" s="164">
        <f t="shared" si="24"/>
        <v>-590</v>
      </c>
      <c r="V1596" s="246"/>
      <c r="W1596" s="246"/>
    </row>
    <row r="1597" spans="2:23" ht="28.5" x14ac:dyDescent="0.3">
      <c r="B1597" s="18">
        <v>1451</v>
      </c>
      <c r="C1597" s="19">
        <v>-1</v>
      </c>
      <c r="D1597" s="172" t="s">
        <v>3143</v>
      </c>
      <c r="E1597" s="141" t="s">
        <v>4026</v>
      </c>
      <c r="F1597" s="142" t="s">
        <v>7</v>
      </c>
      <c r="G1597" s="143" t="s">
        <v>3144</v>
      </c>
      <c r="H1597" s="138">
        <v>1</v>
      </c>
      <c r="I1597" s="139">
        <v>1</v>
      </c>
      <c r="J1597" s="140">
        <v>1</v>
      </c>
      <c r="K1597" s="274"/>
      <c r="L1597" s="46"/>
      <c r="M1597" s="266" t="s">
        <v>3828</v>
      </c>
      <c r="N1597" s="234" t="s">
        <v>960</v>
      </c>
      <c r="O1597" s="77"/>
      <c r="Q1597" s="162" t="s">
        <v>2696</v>
      </c>
      <c r="R1597" s="167" t="s">
        <v>2677</v>
      </c>
      <c r="S1597" s="160">
        <v>1112</v>
      </c>
      <c r="T1597" s="163">
        <v>382</v>
      </c>
      <c r="U1597" s="164">
        <f t="shared" si="24"/>
        <v>-730</v>
      </c>
      <c r="V1597" s="246"/>
      <c r="W1597" s="246"/>
    </row>
    <row r="1598" spans="2:23" ht="26.25" x14ac:dyDescent="0.3">
      <c r="B1598" s="18">
        <v>1451</v>
      </c>
      <c r="C1598" s="19">
        <v>-1</v>
      </c>
      <c r="D1598" s="172" t="s">
        <v>2578</v>
      </c>
      <c r="E1598" s="141" t="s">
        <v>4026</v>
      </c>
      <c r="F1598" s="142" t="s">
        <v>7</v>
      </c>
      <c r="G1598" s="143" t="s">
        <v>2611</v>
      </c>
      <c r="H1598" s="138">
        <v>1</v>
      </c>
      <c r="I1598" s="139">
        <v>1</v>
      </c>
      <c r="J1598" s="140">
        <v>1</v>
      </c>
      <c r="K1598" s="274"/>
      <c r="L1598" s="46"/>
      <c r="M1598" s="266" t="s">
        <v>3837</v>
      </c>
      <c r="N1598" s="234" t="s">
        <v>960</v>
      </c>
      <c r="O1598" s="77"/>
      <c r="Q1598" s="162" t="s">
        <v>5426</v>
      </c>
      <c r="R1598" s="167" t="s">
        <v>5343</v>
      </c>
      <c r="S1598" s="160">
        <v>382</v>
      </c>
      <c r="T1598" s="163">
        <v>1335</v>
      </c>
      <c r="U1598" s="164">
        <f t="shared" si="24"/>
        <v>953</v>
      </c>
      <c r="V1598" s="246"/>
      <c r="W1598" s="246"/>
    </row>
    <row r="1599" spans="2:23" ht="26.25" x14ac:dyDescent="0.3">
      <c r="B1599" s="18">
        <v>1451</v>
      </c>
      <c r="C1599" s="19">
        <v>-1</v>
      </c>
      <c r="D1599" s="172" t="s">
        <v>4379</v>
      </c>
      <c r="E1599" s="141" t="s">
        <v>4026</v>
      </c>
      <c r="F1599" s="142" t="s">
        <v>7</v>
      </c>
      <c r="G1599" s="143" t="s">
        <v>4380</v>
      </c>
      <c r="H1599" s="138">
        <v>1</v>
      </c>
      <c r="I1599" s="139">
        <v>1</v>
      </c>
      <c r="J1599" s="140">
        <v>1</v>
      </c>
      <c r="K1599" s="274"/>
      <c r="L1599" s="46"/>
      <c r="M1599" s="266" t="s">
        <v>4373</v>
      </c>
      <c r="N1599" s="234" t="s">
        <v>960</v>
      </c>
      <c r="O1599" s="77"/>
      <c r="Q1599" s="162" t="s">
        <v>1999</v>
      </c>
      <c r="R1599" s="167" t="s">
        <v>456</v>
      </c>
      <c r="S1599" s="160">
        <v>181</v>
      </c>
      <c r="T1599" s="163">
        <v>522</v>
      </c>
      <c r="U1599" s="164">
        <f t="shared" si="24"/>
        <v>341</v>
      </c>
      <c r="V1599" s="246"/>
      <c r="W1599" s="246"/>
    </row>
    <row r="1600" spans="2:23" ht="26.25" x14ac:dyDescent="0.3">
      <c r="B1600" s="18">
        <v>1451</v>
      </c>
      <c r="C1600" s="19">
        <v>-1</v>
      </c>
      <c r="D1600" s="172" t="s">
        <v>5464</v>
      </c>
      <c r="E1600" s="141" t="s">
        <v>4026</v>
      </c>
      <c r="F1600" s="142" t="s">
        <v>7</v>
      </c>
      <c r="G1600" s="143" t="s">
        <v>5465</v>
      </c>
      <c r="H1600" s="138">
        <v>1</v>
      </c>
      <c r="I1600" s="139">
        <v>1</v>
      </c>
      <c r="J1600" s="140">
        <v>1</v>
      </c>
      <c r="K1600" s="274"/>
      <c r="L1600" s="46"/>
      <c r="M1600" s="266" t="s">
        <v>5462</v>
      </c>
      <c r="N1600" s="245"/>
      <c r="O1600" s="96"/>
      <c r="Q1600" s="162" t="s">
        <v>3931</v>
      </c>
      <c r="R1600" s="167" t="s">
        <v>323</v>
      </c>
      <c r="S1600" s="160">
        <v>610</v>
      </c>
      <c r="T1600" s="163">
        <v>833</v>
      </c>
      <c r="U1600" s="164">
        <f t="shared" si="24"/>
        <v>223</v>
      </c>
      <c r="V1600" s="246"/>
      <c r="W1600" s="246"/>
    </row>
    <row r="1601" spans="2:23" ht="26.25" x14ac:dyDescent="0.3">
      <c r="B1601" s="18">
        <v>1451</v>
      </c>
      <c r="C1601" s="19">
        <v>-1</v>
      </c>
      <c r="D1601" s="172" t="s">
        <v>1199</v>
      </c>
      <c r="E1601" s="141" t="s">
        <v>4026</v>
      </c>
      <c r="F1601" s="142" t="s">
        <v>7</v>
      </c>
      <c r="G1601" s="143" t="s">
        <v>5816</v>
      </c>
      <c r="H1601" s="138">
        <v>1</v>
      </c>
      <c r="I1601" s="139">
        <v>1</v>
      </c>
      <c r="J1601" s="140">
        <v>1</v>
      </c>
      <c r="K1601" s="274"/>
      <c r="L1601" s="46"/>
      <c r="M1601" s="266" t="s">
        <v>5809</v>
      </c>
      <c r="N1601" s="235"/>
      <c r="O1601" s="77"/>
      <c r="Q1601" s="162" t="s">
        <v>2000</v>
      </c>
      <c r="R1601" s="167" t="s">
        <v>2591</v>
      </c>
      <c r="S1601" s="160">
        <v>558</v>
      </c>
      <c r="T1601" s="163">
        <v>940</v>
      </c>
      <c r="U1601" s="164">
        <f t="shared" si="24"/>
        <v>382</v>
      </c>
      <c r="V1601" s="246"/>
      <c r="W1601" s="246"/>
    </row>
    <row r="1602" spans="2:23" ht="26.25" x14ac:dyDescent="0.3">
      <c r="B1602" s="18">
        <v>1451</v>
      </c>
      <c r="C1602" s="19">
        <v>-1</v>
      </c>
      <c r="D1602" s="172" t="s">
        <v>1492</v>
      </c>
      <c r="E1602" s="141" t="s">
        <v>4026</v>
      </c>
      <c r="F1602" s="142" t="s">
        <v>7</v>
      </c>
      <c r="G1602" s="143" t="s">
        <v>323</v>
      </c>
      <c r="H1602" s="138">
        <v>1</v>
      </c>
      <c r="I1602" s="139">
        <v>1</v>
      </c>
      <c r="J1602" s="140">
        <v>1</v>
      </c>
      <c r="K1602" s="274"/>
      <c r="L1602" s="46"/>
      <c r="M1602" s="266" t="s">
        <v>4475</v>
      </c>
      <c r="N1602" s="234" t="s">
        <v>960</v>
      </c>
      <c r="O1602" s="77"/>
      <c r="Q1602" s="162" t="s">
        <v>2001</v>
      </c>
      <c r="R1602" s="167" t="s">
        <v>1274</v>
      </c>
      <c r="S1602" s="160">
        <v>1311</v>
      </c>
      <c r="T1602" s="163">
        <v>1481</v>
      </c>
      <c r="U1602" s="164">
        <f t="shared" si="24"/>
        <v>170</v>
      </c>
      <c r="V1602" s="246"/>
      <c r="W1602" s="246"/>
    </row>
    <row r="1603" spans="2:23" ht="26.25" x14ac:dyDescent="0.3">
      <c r="B1603" s="18">
        <v>1451</v>
      </c>
      <c r="C1603" s="19">
        <v>-1</v>
      </c>
      <c r="D1603" s="172" t="s">
        <v>4502</v>
      </c>
      <c r="E1603" s="141" t="s">
        <v>4026</v>
      </c>
      <c r="F1603" s="142" t="s">
        <v>7</v>
      </c>
      <c r="G1603" s="143" t="s">
        <v>4503</v>
      </c>
      <c r="H1603" s="138">
        <v>1</v>
      </c>
      <c r="I1603" s="139">
        <v>1</v>
      </c>
      <c r="J1603" s="140">
        <v>1</v>
      </c>
      <c r="K1603" s="274"/>
      <c r="L1603" s="46"/>
      <c r="M1603" s="266" t="s">
        <v>4475</v>
      </c>
      <c r="N1603" s="234" t="s">
        <v>960</v>
      </c>
      <c r="O1603" s="96"/>
      <c r="Q1603" s="162" t="s">
        <v>3570</v>
      </c>
      <c r="R1603" s="167" t="s">
        <v>3518</v>
      </c>
      <c r="S1603" s="160">
        <v>691</v>
      </c>
      <c r="T1603" s="163">
        <v>522</v>
      </c>
      <c r="U1603" s="164">
        <f t="shared" si="24"/>
        <v>-169</v>
      </c>
      <c r="V1603" s="246"/>
      <c r="W1603" s="246"/>
    </row>
    <row r="1604" spans="2:23" ht="26.25" x14ac:dyDescent="0.3">
      <c r="B1604" s="18">
        <v>1451</v>
      </c>
      <c r="C1604" s="19">
        <v>-1</v>
      </c>
      <c r="D1604" s="172" t="s">
        <v>5461</v>
      </c>
      <c r="E1604" s="141" t="s">
        <v>4026</v>
      </c>
      <c r="F1604" s="142" t="s">
        <v>7</v>
      </c>
      <c r="G1604" s="143" t="s">
        <v>323</v>
      </c>
      <c r="H1604" s="138">
        <v>1</v>
      </c>
      <c r="I1604" s="139">
        <v>1</v>
      </c>
      <c r="J1604" s="140">
        <v>1</v>
      </c>
      <c r="K1604" s="274"/>
      <c r="L1604" s="46"/>
      <c r="M1604" s="266" t="s">
        <v>5462</v>
      </c>
      <c r="N1604" s="253"/>
      <c r="O1604" s="77"/>
      <c r="Q1604" s="162" t="s">
        <v>2002</v>
      </c>
      <c r="R1604" s="167" t="s">
        <v>565</v>
      </c>
      <c r="S1604" s="160">
        <v>645</v>
      </c>
      <c r="T1604" s="163">
        <v>1335</v>
      </c>
      <c r="U1604" s="164">
        <f t="shared" si="24"/>
        <v>690</v>
      </c>
      <c r="V1604" s="246"/>
      <c r="W1604" s="246"/>
    </row>
    <row r="1605" spans="2:23" ht="26.25" x14ac:dyDescent="0.3">
      <c r="B1605" s="18">
        <v>1451</v>
      </c>
      <c r="C1605" s="19">
        <v>-1</v>
      </c>
      <c r="D1605" s="172" t="s">
        <v>4381</v>
      </c>
      <c r="E1605" s="141" t="s">
        <v>4026</v>
      </c>
      <c r="F1605" s="142" t="s">
        <v>7</v>
      </c>
      <c r="G1605" s="143" t="s">
        <v>4382</v>
      </c>
      <c r="H1605" s="138">
        <v>1</v>
      </c>
      <c r="I1605" s="139">
        <v>1</v>
      </c>
      <c r="J1605" s="140">
        <v>1</v>
      </c>
      <c r="K1605" s="274"/>
      <c r="L1605" s="46"/>
      <c r="M1605" s="266" t="s">
        <v>4373</v>
      </c>
      <c r="N1605" s="234" t="s">
        <v>960</v>
      </c>
      <c r="O1605" s="77"/>
      <c r="Q1605" s="162" t="s">
        <v>5903</v>
      </c>
      <c r="R1605" s="167" t="s">
        <v>323</v>
      </c>
      <c r="S1605" s="160">
        <v>1451</v>
      </c>
      <c r="T1605" s="163">
        <v>1481</v>
      </c>
      <c r="U1605" s="164">
        <f t="shared" si="24"/>
        <v>30</v>
      </c>
      <c r="V1605" s="246"/>
      <c r="W1605" s="246"/>
    </row>
    <row r="1606" spans="2:23" ht="28.5" x14ac:dyDescent="0.3">
      <c r="B1606" s="18">
        <v>1451</v>
      </c>
      <c r="C1606" s="19">
        <v>-1</v>
      </c>
      <c r="D1606" s="172" t="s">
        <v>5826</v>
      </c>
      <c r="E1606" s="141" t="s">
        <v>4026</v>
      </c>
      <c r="F1606" s="142" t="s">
        <v>7</v>
      </c>
      <c r="G1606" s="143" t="s">
        <v>323</v>
      </c>
      <c r="H1606" s="138">
        <v>1</v>
      </c>
      <c r="I1606" s="139">
        <v>1</v>
      </c>
      <c r="J1606" s="140">
        <v>1</v>
      </c>
      <c r="K1606" s="274"/>
      <c r="L1606" s="46"/>
      <c r="M1606" s="266" t="s">
        <v>5812</v>
      </c>
      <c r="N1606" s="235"/>
      <c r="O1606" s="77"/>
      <c r="Q1606" s="162" t="s">
        <v>2003</v>
      </c>
      <c r="R1606" s="167" t="s">
        <v>5815</v>
      </c>
      <c r="S1606" s="160">
        <v>1451</v>
      </c>
      <c r="T1606" s="163">
        <v>299</v>
      </c>
      <c r="U1606" s="164">
        <f t="shared" si="24"/>
        <v>-1152</v>
      </c>
      <c r="V1606" s="246"/>
      <c r="W1606" s="246"/>
    </row>
    <row r="1607" spans="2:23" ht="26.25" x14ac:dyDescent="0.3">
      <c r="B1607" s="18">
        <v>1451</v>
      </c>
      <c r="C1607" s="19">
        <v>-1</v>
      </c>
      <c r="D1607" s="172" t="s">
        <v>1334</v>
      </c>
      <c r="E1607" s="141" t="s">
        <v>4026</v>
      </c>
      <c r="F1607" s="142" t="s">
        <v>7</v>
      </c>
      <c r="G1607" s="143" t="s">
        <v>5825</v>
      </c>
      <c r="H1607" s="138">
        <v>1</v>
      </c>
      <c r="I1607" s="139">
        <v>1</v>
      </c>
      <c r="J1607" s="140">
        <v>1</v>
      </c>
      <c r="K1607" s="274"/>
      <c r="L1607" s="46"/>
      <c r="M1607" s="266" t="s">
        <v>5809</v>
      </c>
      <c r="N1607" s="235"/>
      <c r="O1607" s="77"/>
      <c r="Q1607" s="162" t="s">
        <v>3571</v>
      </c>
      <c r="R1607" s="167" t="s">
        <v>3497</v>
      </c>
      <c r="S1607" s="160">
        <v>691</v>
      </c>
      <c r="T1607" s="163">
        <v>1136</v>
      </c>
      <c r="U1607" s="164">
        <f t="shared" ref="U1607:U1670" si="25">IFERROR(IF(T1607=0,"New",T1607-S1607),"New")</f>
        <v>445</v>
      </c>
      <c r="V1607" s="246"/>
      <c r="W1607" s="246"/>
    </row>
    <row r="1608" spans="2:23" ht="26.25" x14ac:dyDescent="0.3">
      <c r="B1608" s="18">
        <v>1451</v>
      </c>
      <c r="C1608" s="19">
        <v>-1</v>
      </c>
      <c r="D1608" s="172" t="s">
        <v>3527</v>
      </c>
      <c r="E1608" s="141" t="s">
        <v>4026</v>
      </c>
      <c r="F1608" s="142" t="s">
        <v>7</v>
      </c>
      <c r="G1608" s="143" t="s">
        <v>3528</v>
      </c>
      <c r="H1608" s="138">
        <v>1</v>
      </c>
      <c r="I1608" s="139">
        <v>1</v>
      </c>
      <c r="J1608" s="140">
        <v>1</v>
      </c>
      <c r="K1608" s="274"/>
      <c r="L1608" s="46"/>
      <c r="M1608" s="266" t="s">
        <v>3829</v>
      </c>
      <c r="N1608" s="234" t="s">
        <v>960</v>
      </c>
      <c r="O1608" s="77"/>
      <c r="Q1608" s="162" t="s">
        <v>2005</v>
      </c>
      <c r="R1608" s="167" t="s">
        <v>1346</v>
      </c>
      <c r="S1608" s="160">
        <v>484</v>
      </c>
      <c r="T1608" s="163">
        <v>703</v>
      </c>
      <c r="U1608" s="164">
        <f t="shared" si="25"/>
        <v>219</v>
      </c>
      <c r="V1608" s="246"/>
      <c r="W1608" s="246"/>
    </row>
    <row r="1609" spans="2:23" ht="26.25" x14ac:dyDescent="0.3">
      <c r="B1609" s="18">
        <v>1451</v>
      </c>
      <c r="C1609" s="19">
        <v>-1</v>
      </c>
      <c r="D1609" s="172" t="s">
        <v>2275</v>
      </c>
      <c r="E1609" s="141" t="s">
        <v>4026</v>
      </c>
      <c r="F1609" s="142" t="s">
        <v>7</v>
      </c>
      <c r="G1609" s="143" t="s">
        <v>323</v>
      </c>
      <c r="H1609" s="138">
        <v>1</v>
      </c>
      <c r="I1609" s="139">
        <v>1</v>
      </c>
      <c r="J1609" s="140">
        <v>1</v>
      </c>
      <c r="K1609" s="274"/>
      <c r="L1609" s="46"/>
      <c r="M1609" s="266" t="s">
        <v>5462</v>
      </c>
      <c r="N1609" s="245"/>
      <c r="O1609" s="77"/>
      <c r="Q1609" s="162" t="s">
        <v>2006</v>
      </c>
      <c r="R1609" s="167" t="s">
        <v>587</v>
      </c>
      <c r="S1609" s="160">
        <v>1311</v>
      </c>
      <c r="T1609" s="163">
        <v>616</v>
      </c>
      <c r="U1609" s="164">
        <f t="shared" si="25"/>
        <v>-695</v>
      </c>
      <c r="V1609" s="246"/>
      <c r="W1609" s="246"/>
    </row>
    <row r="1610" spans="2:23" ht="26.25" x14ac:dyDescent="0.3">
      <c r="B1610" s="18">
        <v>1451</v>
      </c>
      <c r="C1610" s="19">
        <v>-1</v>
      </c>
      <c r="D1610" s="172" t="s">
        <v>3394</v>
      </c>
      <c r="E1610" s="141" t="s">
        <v>4026</v>
      </c>
      <c r="F1610" s="142" t="s">
        <v>7</v>
      </c>
      <c r="G1610" s="143" t="s">
        <v>3395</v>
      </c>
      <c r="H1610" s="138">
        <v>1</v>
      </c>
      <c r="I1610" s="139">
        <v>1</v>
      </c>
      <c r="J1610" s="140">
        <v>1</v>
      </c>
      <c r="K1610" s="274"/>
      <c r="L1610" s="46"/>
      <c r="M1610" s="266" t="s">
        <v>3833</v>
      </c>
      <c r="N1610" s="234" t="s">
        <v>960</v>
      </c>
      <c r="O1610" s="97"/>
      <c r="Q1610" s="162" t="s">
        <v>2007</v>
      </c>
      <c r="R1610" s="167" t="s">
        <v>591</v>
      </c>
      <c r="S1610" s="160">
        <v>558</v>
      </c>
      <c r="T1610" s="163">
        <v>703</v>
      </c>
      <c r="U1610" s="164">
        <f t="shared" si="25"/>
        <v>145</v>
      </c>
      <c r="V1610" s="246"/>
      <c r="W1610" s="246"/>
    </row>
    <row r="1611" spans="2:23" ht="26.25" x14ac:dyDescent="0.3">
      <c r="B1611" s="18">
        <v>1451</v>
      </c>
      <c r="C1611" s="19">
        <v>-1</v>
      </c>
      <c r="D1611" s="172" t="s">
        <v>3232</v>
      </c>
      <c r="E1611" s="141" t="s">
        <v>4026</v>
      </c>
      <c r="F1611" s="142" t="s">
        <v>7</v>
      </c>
      <c r="G1611" s="143" t="s">
        <v>3233</v>
      </c>
      <c r="H1611" s="138">
        <v>1</v>
      </c>
      <c r="I1611" s="139">
        <v>1</v>
      </c>
      <c r="J1611" s="140">
        <v>1</v>
      </c>
      <c r="K1611" s="274"/>
      <c r="L1611" s="46"/>
      <c r="M1611" s="266" t="s">
        <v>3830</v>
      </c>
      <c r="N1611" s="234" t="s">
        <v>960</v>
      </c>
      <c r="O1611" s="97"/>
      <c r="Q1611" s="162" t="s">
        <v>2262</v>
      </c>
      <c r="R1611" s="167" t="s">
        <v>2315</v>
      </c>
      <c r="S1611" s="160">
        <v>135</v>
      </c>
      <c r="T1611" s="163">
        <v>593</v>
      </c>
      <c r="U1611" s="164">
        <f t="shared" si="25"/>
        <v>458</v>
      </c>
      <c r="V1611" s="246"/>
      <c r="W1611" s="246"/>
    </row>
    <row r="1612" spans="2:23" ht="26.25" x14ac:dyDescent="0.3">
      <c r="B1612" s="18">
        <v>1451</v>
      </c>
      <c r="C1612" s="19">
        <v>-1</v>
      </c>
      <c r="D1612" s="172" t="s">
        <v>2738</v>
      </c>
      <c r="E1612" s="141" t="s">
        <v>4026</v>
      </c>
      <c r="F1612" s="142" t="s">
        <v>7</v>
      </c>
      <c r="G1612" s="143" t="s">
        <v>323</v>
      </c>
      <c r="H1612" s="138">
        <v>1</v>
      </c>
      <c r="I1612" s="139">
        <v>1</v>
      </c>
      <c r="J1612" s="140">
        <v>1</v>
      </c>
      <c r="K1612" s="274"/>
      <c r="L1612" s="46"/>
      <c r="M1612" s="266" t="s">
        <v>3838</v>
      </c>
      <c r="N1612" s="234" t="s">
        <v>960</v>
      </c>
      <c r="O1612" s="77"/>
      <c r="Q1612" s="162" t="s">
        <v>5227</v>
      </c>
      <c r="R1612" s="167" t="s">
        <v>5165</v>
      </c>
      <c r="S1612" s="160">
        <v>1038</v>
      </c>
      <c r="T1612" s="163">
        <v>653</v>
      </c>
      <c r="U1612" s="164">
        <f t="shared" si="25"/>
        <v>-385</v>
      </c>
      <c r="V1612" s="246"/>
      <c r="W1612" s="246"/>
    </row>
    <row r="1613" spans="2:23" ht="26.25" x14ac:dyDescent="0.3">
      <c r="B1613" s="18">
        <v>1451</v>
      </c>
      <c r="C1613" s="19">
        <v>-1</v>
      </c>
      <c r="D1613" s="172" t="s">
        <v>3236</v>
      </c>
      <c r="E1613" s="141" t="s">
        <v>4026</v>
      </c>
      <c r="F1613" s="142" t="s">
        <v>7</v>
      </c>
      <c r="G1613" s="143" t="s">
        <v>904</v>
      </c>
      <c r="H1613" s="138">
        <v>1</v>
      </c>
      <c r="I1613" s="139">
        <v>1</v>
      </c>
      <c r="J1613" s="140">
        <v>1</v>
      </c>
      <c r="K1613" s="274"/>
      <c r="L1613" s="46"/>
      <c r="M1613" s="266" t="s">
        <v>3830</v>
      </c>
      <c r="N1613" s="234" t="s">
        <v>960</v>
      </c>
      <c r="O1613" s="77"/>
      <c r="Q1613" s="162" t="s">
        <v>2009</v>
      </c>
      <c r="R1613" s="167" t="s">
        <v>2155</v>
      </c>
      <c r="S1613" s="160">
        <v>1451</v>
      </c>
      <c r="T1613" s="163">
        <v>1335</v>
      </c>
      <c r="U1613" s="164">
        <f t="shared" si="25"/>
        <v>-116</v>
      </c>
      <c r="V1613" s="246"/>
      <c r="W1613" s="246"/>
    </row>
    <row r="1614" spans="2:23" ht="28.5" x14ac:dyDescent="0.3">
      <c r="B1614" s="18">
        <v>1451</v>
      </c>
      <c r="C1614" s="19">
        <v>-1</v>
      </c>
      <c r="D1614" s="172" t="s">
        <v>4304</v>
      </c>
      <c r="E1614" s="141" t="s">
        <v>4026</v>
      </c>
      <c r="F1614" s="142" t="s">
        <v>7</v>
      </c>
      <c r="G1614" s="143" t="s">
        <v>4305</v>
      </c>
      <c r="H1614" s="138">
        <v>1</v>
      </c>
      <c r="I1614" s="139">
        <v>1</v>
      </c>
      <c r="J1614" s="140">
        <v>1</v>
      </c>
      <c r="K1614" s="274"/>
      <c r="L1614" s="46"/>
      <c r="M1614" s="266" t="s">
        <v>4299</v>
      </c>
      <c r="N1614" s="234" t="s">
        <v>960</v>
      </c>
      <c r="O1614" s="77"/>
      <c r="Q1614" s="162" t="s">
        <v>2010</v>
      </c>
      <c r="R1614" s="167" t="s">
        <v>168</v>
      </c>
      <c r="S1614" s="160">
        <v>359</v>
      </c>
      <c r="T1614" s="163">
        <v>255</v>
      </c>
      <c r="U1614" s="164">
        <f t="shared" si="25"/>
        <v>-104</v>
      </c>
      <c r="V1614" s="246"/>
      <c r="W1614" s="246"/>
    </row>
    <row r="1615" spans="2:23" ht="26.25" x14ac:dyDescent="0.3">
      <c r="B1615" s="18">
        <v>1451</v>
      </c>
      <c r="C1615" s="19">
        <v>-1</v>
      </c>
      <c r="D1615" s="172" t="s">
        <v>5820</v>
      </c>
      <c r="E1615" s="141" t="s">
        <v>4026</v>
      </c>
      <c r="F1615" s="142" t="s">
        <v>7</v>
      </c>
      <c r="G1615" s="143" t="s">
        <v>236</v>
      </c>
      <c r="H1615" s="138">
        <v>1</v>
      </c>
      <c r="I1615" s="139">
        <v>1</v>
      </c>
      <c r="J1615" s="140">
        <v>1</v>
      </c>
      <c r="K1615" s="274"/>
      <c r="L1615" s="46"/>
      <c r="M1615" s="266" t="s">
        <v>5809</v>
      </c>
      <c r="N1615" s="235"/>
      <c r="O1615" s="77"/>
      <c r="Q1615" s="162" t="s">
        <v>4767</v>
      </c>
      <c r="R1615" s="167" t="s">
        <v>323</v>
      </c>
      <c r="S1615" s="160">
        <v>924</v>
      </c>
      <c r="T1615" s="163">
        <v>408</v>
      </c>
      <c r="U1615" s="164">
        <f t="shared" si="25"/>
        <v>-516</v>
      </c>
      <c r="V1615" s="246"/>
      <c r="W1615" s="246"/>
    </row>
    <row r="1616" spans="2:23" ht="26.25" x14ac:dyDescent="0.3">
      <c r="B1616" s="18">
        <v>1451</v>
      </c>
      <c r="C1616" s="19">
        <v>-1</v>
      </c>
      <c r="D1616" s="172" t="s">
        <v>4282</v>
      </c>
      <c r="E1616" s="141" t="s">
        <v>4026</v>
      </c>
      <c r="F1616" s="142" t="s">
        <v>7</v>
      </c>
      <c r="G1616" s="143" t="s">
        <v>4283</v>
      </c>
      <c r="H1616" s="138">
        <v>1</v>
      </c>
      <c r="I1616" s="139">
        <v>1</v>
      </c>
      <c r="J1616" s="140">
        <v>1</v>
      </c>
      <c r="K1616" s="274"/>
      <c r="L1616" s="46"/>
      <c r="M1616" s="266" t="s">
        <v>4263</v>
      </c>
      <c r="N1616" s="234" t="s">
        <v>960</v>
      </c>
      <c r="O1616" s="97"/>
      <c r="Q1616" s="162" t="s">
        <v>2011</v>
      </c>
      <c r="R1616" s="167" t="s">
        <v>1054</v>
      </c>
      <c r="S1616" s="160">
        <v>840</v>
      </c>
      <c r="T1616" s="163">
        <v>1136</v>
      </c>
      <c r="U1616" s="164">
        <f t="shared" si="25"/>
        <v>296</v>
      </c>
      <c r="V1616" s="246"/>
      <c r="W1616" s="246"/>
    </row>
    <row r="1617" spans="2:23" ht="26.25" x14ac:dyDescent="0.3">
      <c r="B1617" s="18">
        <v>1451</v>
      </c>
      <c r="C1617" s="19">
        <v>-1</v>
      </c>
      <c r="D1617" s="172" t="s">
        <v>5175</v>
      </c>
      <c r="E1617" s="141" t="s">
        <v>4026</v>
      </c>
      <c r="F1617" s="142" t="s">
        <v>7</v>
      </c>
      <c r="G1617" s="143" t="s">
        <v>5176</v>
      </c>
      <c r="H1617" s="138">
        <v>1</v>
      </c>
      <c r="I1617" s="139">
        <v>1</v>
      </c>
      <c r="J1617" s="140">
        <v>1</v>
      </c>
      <c r="K1617" s="274"/>
      <c r="L1617" s="46"/>
      <c r="M1617" s="266" t="s">
        <v>5172</v>
      </c>
      <c r="N1617" s="253"/>
      <c r="O1617" s="77"/>
      <c r="Q1617" s="162" t="s">
        <v>5228</v>
      </c>
      <c r="R1617" s="167" t="s">
        <v>2511</v>
      </c>
      <c r="S1617" s="160">
        <v>1112</v>
      </c>
      <c r="T1617" s="163">
        <v>382</v>
      </c>
      <c r="U1617" s="164">
        <f t="shared" si="25"/>
        <v>-730</v>
      </c>
      <c r="V1617" s="246"/>
      <c r="W1617" s="246"/>
    </row>
    <row r="1618" spans="2:23" ht="28.5" x14ac:dyDescent="0.3">
      <c r="B1618" s="18">
        <v>1451</v>
      </c>
      <c r="C1618" s="19">
        <v>-1</v>
      </c>
      <c r="D1618" s="172" t="s">
        <v>3845</v>
      </c>
      <c r="E1618" s="141" t="s">
        <v>4026</v>
      </c>
      <c r="F1618" s="142" t="s">
        <v>7</v>
      </c>
      <c r="G1618" s="143" t="s">
        <v>3846</v>
      </c>
      <c r="H1618" s="138">
        <v>1</v>
      </c>
      <c r="I1618" s="139">
        <v>1</v>
      </c>
      <c r="J1618" s="140">
        <v>1</v>
      </c>
      <c r="K1618" s="274"/>
      <c r="L1618" s="46"/>
      <c r="M1618" s="266" t="s">
        <v>3842</v>
      </c>
      <c r="N1618" s="234" t="s">
        <v>960</v>
      </c>
      <c r="O1618" s="77"/>
      <c r="Q1618" s="162" t="s">
        <v>2012</v>
      </c>
      <c r="R1618" s="167" t="s">
        <v>2972</v>
      </c>
      <c r="S1618" s="161">
        <v>28</v>
      </c>
      <c r="T1618" s="163">
        <v>28</v>
      </c>
      <c r="U1618" s="164">
        <f t="shared" si="25"/>
        <v>0</v>
      </c>
      <c r="V1618" s="246"/>
      <c r="W1618" s="246"/>
    </row>
    <row r="1619" spans="2:23" ht="26.25" x14ac:dyDescent="0.3">
      <c r="B1619" s="18">
        <v>1451</v>
      </c>
      <c r="C1619" s="19">
        <v>-1</v>
      </c>
      <c r="D1619" s="172" t="s">
        <v>2739</v>
      </c>
      <c r="E1619" s="141" t="s">
        <v>4026</v>
      </c>
      <c r="F1619" s="142" t="s">
        <v>7</v>
      </c>
      <c r="G1619" s="143" t="s">
        <v>2740</v>
      </c>
      <c r="H1619" s="138">
        <v>1</v>
      </c>
      <c r="I1619" s="139">
        <v>1</v>
      </c>
      <c r="J1619" s="140">
        <v>1</v>
      </c>
      <c r="K1619" s="274"/>
      <c r="L1619" s="46"/>
      <c r="M1619" s="266" t="s">
        <v>3838</v>
      </c>
      <c r="N1619" s="234" t="s">
        <v>960</v>
      </c>
      <c r="O1619" s="97"/>
      <c r="Q1619" s="162" t="s">
        <v>3436</v>
      </c>
      <c r="R1619" s="167" t="s">
        <v>2302</v>
      </c>
      <c r="S1619" s="160">
        <v>1112</v>
      </c>
      <c r="T1619" s="163">
        <v>1481</v>
      </c>
      <c r="U1619" s="164">
        <f t="shared" si="25"/>
        <v>369</v>
      </c>
      <c r="V1619" s="246"/>
      <c r="W1619" s="246"/>
    </row>
    <row r="1620" spans="2:23" ht="28.5" x14ac:dyDescent="0.3">
      <c r="B1620" s="18">
        <v>1451</v>
      </c>
      <c r="C1620" s="19">
        <v>-1</v>
      </c>
      <c r="D1620" s="172" t="s">
        <v>4494</v>
      </c>
      <c r="E1620" s="141" t="s">
        <v>4026</v>
      </c>
      <c r="F1620" s="142" t="s">
        <v>7</v>
      </c>
      <c r="G1620" s="143" t="s">
        <v>4495</v>
      </c>
      <c r="H1620" s="138">
        <v>1</v>
      </c>
      <c r="I1620" s="139">
        <v>1</v>
      </c>
      <c r="J1620" s="140">
        <v>1</v>
      </c>
      <c r="K1620" s="274"/>
      <c r="L1620" s="46"/>
      <c r="M1620" s="266" t="s">
        <v>4475</v>
      </c>
      <c r="N1620" s="234" t="s">
        <v>960</v>
      </c>
      <c r="O1620" s="77"/>
      <c r="Q1620" s="162" t="s">
        <v>2013</v>
      </c>
      <c r="R1620" s="167" t="s">
        <v>5777</v>
      </c>
      <c r="S1620" s="160">
        <v>289</v>
      </c>
      <c r="T1620" s="163">
        <v>255</v>
      </c>
      <c r="U1620" s="164">
        <f t="shared" si="25"/>
        <v>-34</v>
      </c>
      <c r="V1620" s="246"/>
      <c r="W1620" s="246"/>
    </row>
    <row r="1621" spans="2:23" ht="26.25" x14ac:dyDescent="0.3">
      <c r="B1621" s="18">
        <v>1451</v>
      </c>
      <c r="C1621" s="19">
        <v>-1</v>
      </c>
      <c r="D1621" s="172" t="s">
        <v>2729</v>
      </c>
      <c r="E1621" s="141" t="s">
        <v>4026</v>
      </c>
      <c r="F1621" s="142" t="s">
        <v>7</v>
      </c>
      <c r="G1621" s="143" t="s">
        <v>323</v>
      </c>
      <c r="H1621" s="138">
        <v>1</v>
      </c>
      <c r="I1621" s="139">
        <v>1</v>
      </c>
      <c r="J1621" s="140">
        <v>1</v>
      </c>
      <c r="K1621" s="274"/>
      <c r="L1621" s="46"/>
      <c r="M1621" s="266" t="s">
        <v>3838</v>
      </c>
      <c r="N1621" s="234" t="s">
        <v>960</v>
      </c>
      <c r="O1621" s="77"/>
      <c r="Q1621" s="162" t="s">
        <v>2015</v>
      </c>
      <c r="R1621" s="167" t="s">
        <v>1923</v>
      </c>
      <c r="S1621" s="160">
        <v>1451</v>
      </c>
      <c r="T1621" s="163">
        <v>299</v>
      </c>
      <c r="U1621" s="164">
        <f t="shared" si="25"/>
        <v>-1152</v>
      </c>
      <c r="V1621" s="246"/>
      <c r="W1621" s="246"/>
    </row>
    <row r="1622" spans="2:23" ht="26.25" x14ac:dyDescent="0.3">
      <c r="B1622" s="18">
        <v>1451</v>
      </c>
      <c r="C1622" s="19">
        <v>-1</v>
      </c>
      <c r="D1622" s="172" t="s">
        <v>4286</v>
      </c>
      <c r="E1622" s="141" t="s">
        <v>4026</v>
      </c>
      <c r="F1622" s="142" t="s">
        <v>7</v>
      </c>
      <c r="G1622" s="143" t="s">
        <v>1169</v>
      </c>
      <c r="H1622" s="138">
        <v>1</v>
      </c>
      <c r="I1622" s="139">
        <v>1</v>
      </c>
      <c r="J1622" s="140">
        <v>1</v>
      </c>
      <c r="K1622" s="274"/>
      <c r="L1622" s="46"/>
      <c r="M1622" s="266" t="s">
        <v>4263</v>
      </c>
      <c r="N1622" s="234" t="s">
        <v>960</v>
      </c>
      <c r="O1622" s="77"/>
      <c r="Q1622" s="162" t="s">
        <v>2016</v>
      </c>
      <c r="R1622" s="167" t="s">
        <v>1169</v>
      </c>
      <c r="S1622" s="160">
        <v>645</v>
      </c>
      <c r="T1622" s="163">
        <v>1063</v>
      </c>
      <c r="U1622" s="164">
        <f t="shared" si="25"/>
        <v>418</v>
      </c>
      <c r="V1622" s="246"/>
      <c r="W1622" s="246"/>
    </row>
    <row r="1623" spans="2:23" ht="26.25" x14ac:dyDescent="0.3">
      <c r="B1623" s="18">
        <v>1451</v>
      </c>
      <c r="C1623" s="19">
        <v>-1</v>
      </c>
      <c r="D1623" s="172" t="s">
        <v>1779</v>
      </c>
      <c r="E1623" s="141" t="s">
        <v>4026</v>
      </c>
      <c r="F1623" s="142" t="s">
        <v>7</v>
      </c>
      <c r="G1623" s="143" t="s">
        <v>1780</v>
      </c>
      <c r="H1623" s="138">
        <v>1</v>
      </c>
      <c r="I1623" s="139">
        <v>1</v>
      </c>
      <c r="J1623" s="140">
        <v>1</v>
      </c>
      <c r="K1623" s="274"/>
      <c r="L1623" s="46"/>
      <c r="M1623" s="266" t="s">
        <v>5669</v>
      </c>
      <c r="N1623" s="235"/>
      <c r="O1623" s="77"/>
      <c r="Q1623" s="162" t="s">
        <v>2873</v>
      </c>
      <c r="R1623" s="167" t="s">
        <v>2853</v>
      </c>
      <c r="S1623" s="160">
        <v>1311</v>
      </c>
      <c r="T1623" s="163">
        <v>1063</v>
      </c>
      <c r="U1623" s="164">
        <f t="shared" si="25"/>
        <v>-248</v>
      </c>
      <c r="V1623" s="246"/>
      <c r="W1623" s="246"/>
    </row>
    <row r="1624" spans="2:23" ht="28.5" x14ac:dyDescent="0.3">
      <c r="B1624" s="18">
        <v>1451</v>
      </c>
      <c r="C1624" s="19">
        <v>-1</v>
      </c>
      <c r="D1624" s="172" t="s">
        <v>2755</v>
      </c>
      <c r="E1624" s="141" t="s">
        <v>4026</v>
      </c>
      <c r="F1624" s="142" t="s">
        <v>7</v>
      </c>
      <c r="G1624" s="143" t="s">
        <v>323</v>
      </c>
      <c r="H1624" s="138">
        <v>1</v>
      </c>
      <c r="I1624" s="139">
        <v>1</v>
      </c>
      <c r="J1624" s="140">
        <v>1</v>
      </c>
      <c r="K1624" s="274"/>
      <c r="L1624" s="46"/>
      <c r="M1624" s="266" t="s">
        <v>3838</v>
      </c>
      <c r="N1624" s="234" t="s">
        <v>960</v>
      </c>
      <c r="O1624" s="77"/>
      <c r="Q1624" s="162" t="s">
        <v>2827</v>
      </c>
      <c r="R1624" s="167" t="s">
        <v>2715</v>
      </c>
      <c r="S1624" s="160">
        <v>691</v>
      </c>
      <c r="T1624" s="163">
        <v>1481</v>
      </c>
      <c r="U1624" s="164">
        <f t="shared" si="25"/>
        <v>790</v>
      </c>
      <c r="V1624" s="246"/>
      <c r="W1624" s="246"/>
    </row>
    <row r="1625" spans="2:23" ht="26.25" x14ac:dyDescent="0.3">
      <c r="B1625" s="18">
        <v>1451</v>
      </c>
      <c r="C1625" s="19">
        <v>-1</v>
      </c>
      <c r="D1625" s="172" t="s">
        <v>2745</v>
      </c>
      <c r="E1625" s="141" t="s">
        <v>4026</v>
      </c>
      <c r="F1625" s="142" t="s">
        <v>7</v>
      </c>
      <c r="G1625" s="143" t="s">
        <v>2746</v>
      </c>
      <c r="H1625" s="138">
        <v>1</v>
      </c>
      <c r="I1625" s="139">
        <v>1</v>
      </c>
      <c r="J1625" s="140">
        <v>1</v>
      </c>
      <c r="K1625" s="274"/>
      <c r="L1625" s="46"/>
      <c r="M1625" s="266" t="s">
        <v>3838</v>
      </c>
      <c r="N1625" s="234" t="s">
        <v>960</v>
      </c>
      <c r="O1625" s="77"/>
      <c r="Q1625" s="162" t="s">
        <v>2017</v>
      </c>
      <c r="R1625" s="167" t="s">
        <v>793</v>
      </c>
      <c r="S1625" s="161">
        <v>484</v>
      </c>
      <c r="T1625" s="163">
        <v>54</v>
      </c>
      <c r="U1625" s="164">
        <f t="shared" si="25"/>
        <v>-430</v>
      </c>
      <c r="V1625" s="246"/>
      <c r="W1625" s="246"/>
    </row>
    <row r="1626" spans="2:23" ht="28.5" x14ac:dyDescent="0.3">
      <c r="B1626" s="18">
        <v>1451</v>
      </c>
      <c r="C1626" s="19">
        <v>-1</v>
      </c>
      <c r="D1626" s="172" t="s">
        <v>4275</v>
      </c>
      <c r="E1626" s="141" t="s">
        <v>4026</v>
      </c>
      <c r="F1626" s="142" t="s">
        <v>7</v>
      </c>
      <c r="G1626" s="143" t="s">
        <v>4276</v>
      </c>
      <c r="H1626" s="138">
        <v>1</v>
      </c>
      <c r="I1626" s="139">
        <v>1</v>
      </c>
      <c r="J1626" s="140">
        <v>1</v>
      </c>
      <c r="K1626" s="274"/>
      <c r="L1626" s="46"/>
      <c r="M1626" s="266" t="s">
        <v>4263</v>
      </c>
      <c r="N1626" s="234" t="s">
        <v>960</v>
      </c>
      <c r="O1626" s="97"/>
      <c r="Q1626" s="162" t="s">
        <v>2018</v>
      </c>
      <c r="R1626" s="167" t="s">
        <v>4448</v>
      </c>
      <c r="S1626" s="160">
        <v>301</v>
      </c>
      <c r="T1626" s="163">
        <v>1335</v>
      </c>
      <c r="U1626" s="164">
        <f t="shared" si="25"/>
        <v>1034</v>
      </c>
      <c r="V1626" s="246"/>
      <c r="W1626" s="246"/>
    </row>
    <row r="1627" spans="2:23" ht="26.25" x14ac:dyDescent="0.3">
      <c r="B1627" s="18">
        <v>1451</v>
      </c>
      <c r="C1627" s="19">
        <v>-1</v>
      </c>
      <c r="D1627" s="172" t="s">
        <v>3018</v>
      </c>
      <c r="E1627" s="141" t="s">
        <v>4026</v>
      </c>
      <c r="F1627" s="142" t="s">
        <v>7</v>
      </c>
      <c r="G1627" s="143" t="s">
        <v>323</v>
      </c>
      <c r="H1627" s="138">
        <v>1</v>
      </c>
      <c r="I1627" s="139">
        <v>1</v>
      </c>
      <c r="J1627" s="140">
        <v>1</v>
      </c>
      <c r="K1627" s="274"/>
      <c r="L1627" s="46"/>
      <c r="M1627" s="266" t="s">
        <v>3834</v>
      </c>
      <c r="N1627" s="234" t="s">
        <v>960</v>
      </c>
      <c r="O1627" s="77"/>
      <c r="Q1627" s="162" t="s">
        <v>2019</v>
      </c>
      <c r="R1627" s="167" t="s">
        <v>206</v>
      </c>
      <c r="S1627" s="160">
        <v>840</v>
      </c>
      <c r="T1627" s="163">
        <v>855</v>
      </c>
      <c r="U1627" s="164">
        <f t="shared" si="25"/>
        <v>15</v>
      </c>
      <c r="V1627" s="246"/>
      <c r="W1627" s="246"/>
    </row>
    <row r="1628" spans="2:23" ht="28.5" x14ac:dyDescent="0.3">
      <c r="B1628" s="18">
        <v>1451</v>
      </c>
      <c r="C1628" s="19">
        <v>-1</v>
      </c>
      <c r="D1628" s="172" t="s">
        <v>2277</v>
      </c>
      <c r="E1628" s="141" t="s">
        <v>4026</v>
      </c>
      <c r="F1628" s="142" t="s">
        <v>7</v>
      </c>
      <c r="G1628" s="143" t="s">
        <v>2319</v>
      </c>
      <c r="H1628" s="138">
        <v>1</v>
      </c>
      <c r="I1628" s="139">
        <v>1</v>
      </c>
      <c r="J1628" s="140">
        <v>1</v>
      </c>
      <c r="K1628" s="274"/>
      <c r="L1628" s="46"/>
      <c r="M1628" s="266" t="s">
        <v>3827</v>
      </c>
      <c r="N1628" s="234" t="s">
        <v>960</v>
      </c>
      <c r="O1628" s="77"/>
      <c r="Q1628" s="162" t="s">
        <v>2697</v>
      </c>
      <c r="R1628" s="167" t="s">
        <v>2672</v>
      </c>
      <c r="S1628" s="161">
        <v>1112</v>
      </c>
      <c r="T1628" s="163">
        <v>53</v>
      </c>
      <c r="U1628" s="164">
        <f t="shared" si="25"/>
        <v>-1059</v>
      </c>
      <c r="V1628" s="246"/>
      <c r="W1628" s="246"/>
    </row>
    <row r="1629" spans="2:23" ht="26.25" x14ac:dyDescent="0.3">
      <c r="B1629" s="18">
        <v>1451</v>
      </c>
      <c r="C1629" s="19">
        <v>-1</v>
      </c>
      <c r="D1629" s="172" t="s">
        <v>2753</v>
      </c>
      <c r="E1629" s="141" t="s">
        <v>4026</v>
      </c>
      <c r="F1629" s="142" t="s">
        <v>7</v>
      </c>
      <c r="G1629" s="143" t="s">
        <v>323</v>
      </c>
      <c r="H1629" s="138">
        <v>1</v>
      </c>
      <c r="I1629" s="139">
        <v>1</v>
      </c>
      <c r="J1629" s="140">
        <v>1</v>
      </c>
      <c r="K1629" s="274"/>
      <c r="L1629" s="46"/>
      <c r="M1629" s="266" t="s">
        <v>3838</v>
      </c>
      <c r="N1629" s="234" t="s">
        <v>960</v>
      </c>
      <c r="O1629" s="97"/>
      <c r="Q1629" s="162" t="s">
        <v>5588</v>
      </c>
      <c r="R1629" s="167" t="s">
        <v>5448</v>
      </c>
      <c r="S1629" s="160">
        <v>924</v>
      </c>
      <c r="T1629" s="163">
        <v>1136</v>
      </c>
      <c r="U1629" s="164">
        <f t="shared" si="25"/>
        <v>212</v>
      </c>
      <c r="V1629" s="246"/>
      <c r="W1629" s="246"/>
    </row>
    <row r="1630" spans="2:23" ht="26.25" x14ac:dyDescent="0.3">
      <c r="B1630" s="18">
        <v>1451</v>
      </c>
      <c r="C1630" s="19">
        <v>-1</v>
      </c>
      <c r="D1630" s="172" t="s">
        <v>3239</v>
      </c>
      <c r="E1630" s="141" t="s">
        <v>4026</v>
      </c>
      <c r="F1630" s="142" t="s">
        <v>7</v>
      </c>
      <c r="G1630" s="143" t="s">
        <v>323</v>
      </c>
      <c r="H1630" s="138">
        <v>1</v>
      </c>
      <c r="I1630" s="139">
        <v>1</v>
      </c>
      <c r="J1630" s="140">
        <v>1</v>
      </c>
      <c r="K1630" s="274"/>
      <c r="L1630" s="46"/>
      <c r="M1630" s="266" t="s">
        <v>3830</v>
      </c>
      <c r="N1630" s="234" t="s">
        <v>960</v>
      </c>
      <c r="O1630" s="96"/>
      <c r="Q1630" s="162" t="s">
        <v>3165</v>
      </c>
      <c r="R1630" s="167" t="s">
        <v>5356</v>
      </c>
      <c r="S1630" s="160">
        <v>752</v>
      </c>
      <c r="T1630" s="163">
        <v>1136</v>
      </c>
      <c r="U1630" s="164">
        <f t="shared" si="25"/>
        <v>384</v>
      </c>
      <c r="V1630" s="246"/>
      <c r="W1630" s="246"/>
    </row>
    <row r="1631" spans="2:23" ht="26.25" x14ac:dyDescent="0.3">
      <c r="B1631" s="18">
        <v>1451</v>
      </c>
      <c r="C1631" s="19">
        <v>-1</v>
      </c>
      <c r="D1631" s="172" t="s">
        <v>3858</v>
      </c>
      <c r="E1631" s="141" t="s">
        <v>4026</v>
      </c>
      <c r="F1631" s="142" t="s">
        <v>7</v>
      </c>
      <c r="G1631" s="143" t="s">
        <v>617</v>
      </c>
      <c r="H1631" s="138">
        <v>1</v>
      </c>
      <c r="I1631" s="139">
        <v>1</v>
      </c>
      <c r="J1631" s="140">
        <v>1</v>
      </c>
      <c r="K1631" s="274"/>
      <c r="L1631" s="46"/>
      <c r="M1631" s="266" t="s">
        <v>3851</v>
      </c>
      <c r="N1631" s="234" t="s">
        <v>960</v>
      </c>
      <c r="O1631" s="77"/>
      <c r="Q1631" s="162" t="s">
        <v>4768</v>
      </c>
      <c r="R1631" s="167" t="s">
        <v>800</v>
      </c>
      <c r="S1631" s="160">
        <v>248</v>
      </c>
      <c r="T1631" s="163">
        <v>382</v>
      </c>
      <c r="U1631" s="164">
        <f t="shared" si="25"/>
        <v>134</v>
      </c>
      <c r="V1631" s="246"/>
      <c r="W1631" s="246"/>
    </row>
    <row r="1632" spans="2:23" ht="26.25" x14ac:dyDescent="0.3">
      <c r="B1632" s="18">
        <v>1451</v>
      </c>
      <c r="C1632" s="19">
        <v>-1</v>
      </c>
      <c r="D1632" s="172" t="s">
        <v>5638</v>
      </c>
      <c r="E1632" s="141" t="s">
        <v>4026</v>
      </c>
      <c r="F1632" s="142" t="s">
        <v>7</v>
      </c>
      <c r="G1632" s="143" t="s">
        <v>323</v>
      </c>
      <c r="H1632" s="138">
        <v>1</v>
      </c>
      <c r="I1632" s="139">
        <v>1</v>
      </c>
      <c r="J1632" s="140">
        <v>1</v>
      </c>
      <c r="K1632" s="274"/>
      <c r="L1632" s="46"/>
      <c r="M1632" s="266" t="s">
        <v>5682</v>
      </c>
      <c r="N1632" s="235"/>
      <c r="O1632" s="97"/>
      <c r="Q1632" s="162" t="s">
        <v>2489</v>
      </c>
      <c r="R1632" s="167" t="s">
        <v>2434</v>
      </c>
      <c r="S1632" s="160">
        <v>1038</v>
      </c>
      <c r="T1632" s="163">
        <v>181</v>
      </c>
      <c r="U1632" s="164">
        <f t="shared" si="25"/>
        <v>-857</v>
      </c>
      <c r="V1632" s="246"/>
      <c r="W1632" s="246"/>
    </row>
    <row r="1633" spans="2:23" ht="26.25" x14ac:dyDescent="0.3">
      <c r="B1633" s="18">
        <v>1451</v>
      </c>
      <c r="C1633" s="19">
        <v>-1</v>
      </c>
      <c r="D1633" s="172" t="s">
        <v>2749</v>
      </c>
      <c r="E1633" s="141" t="s">
        <v>4026</v>
      </c>
      <c r="F1633" s="142" t="s">
        <v>7</v>
      </c>
      <c r="G1633" s="143" t="s">
        <v>2750</v>
      </c>
      <c r="H1633" s="138">
        <v>1</v>
      </c>
      <c r="I1633" s="139">
        <v>1</v>
      </c>
      <c r="J1633" s="140">
        <v>1</v>
      </c>
      <c r="K1633" s="274"/>
      <c r="L1633" s="46"/>
      <c r="M1633" s="266" t="s">
        <v>3838</v>
      </c>
      <c r="N1633" s="234" t="s">
        <v>960</v>
      </c>
      <c r="O1633" s="77"/>
      <c r="Q1633" s="162" t="s">
        <v>2263</v>
      </c>
      <c r="R1633" s="167" t="s">
        <v>323</v>
      </c>
      <c r="S1633" s="160">
        <v>691</v>
      </c>
      <c r="T1633" s="163">
        <v>616</v>
      </c>
      <c r="U1633" s="164">
        <f t="shared" si="25"/>
        <v>-75</v>
      </c>
      <c r="V1633" s="246"/>
      <c r="W1633" s="246"/>
    </row>
    <row r="1634" spans="2:23" ht="26.25" x14ac:dyDescent="0.3">
      <c r="B1634" s="18">
        <v>1451</v>
      </c>
      <c r="C1634" s="19">
        <v>-1</v>
      </c>
      <c r="D1634" s="172" t="s">
        <v>4284</v>
      </c>
      <c r="E1634" s="141" t="s">
        <v>4026</v>
      </c>
      <c r="F1634" s="142" t="s">
        <v>7</v>
      </c>
      <c r="G1634" s="143" t="s">
        <v>4285</v>
      </c>
      <c r="H1634" s="138">
        <v>1</v>
      </c>
      <c r="I1634" s="139">
        <v>1</v>
      </c>
      <c r="J1634" s="140">
        <v>1</v>
      </c>
      <c r="K1634" s="274"/>
      <c r="L1634" s="46"/>
      <c r="M1634" s="266" t="s">
        <v>4263</v>
      </c>
      <c r="N1634" s="234" t="s">
        <v>960</v>
      </c>
      <c r="O1634" s="77"/>
      <c r="Q1634" s="162" t="s">
        <v>3054</v>
      </c>
      <c r="R1634" s="167" t="s">
        <v>2974</v>
      </c>
      <c r="S1634" s="160">
        <v>108</v>
      </c>
      <c r="T1634" s="163">
        <v>562</v>
      </c>
      <c r="U1634" s="164">
        <f t="shared" si="25"/>
        <v>454</v>
      </c>
      <c r="V1634" s="246"/>
      <c r="W1634" s="246"/>
    </row>
    <row r="1635" spans="2:23" ht="28.5" x14ac:dyDescent="0.3">
      <c r="B1635" s="18">
        <v>1451</v>
      </c>
      <c r="C1635" s="19">
        <v>-1</v>
      </c>
      <c r="D1635" s="172" t="s">
        <v>898</v>
      </c>
      <c r="E1635" s="141" t="s">
        <v>4026</v>
      </c>
      <c r="F1635" s="142" t="s">
        <v>7</v>
      </c>
      <c r="G1635" s="143" t="s">
        <v>3016</v>
      </c>
      <c r="H1635" s="138">
        <v>1</v>
      </c>
      <c r="I1635" s="139">
        <v>1</v>
      </c>
      <c r="J1635" s="140">
        <v>1</v>
      </c>
      <c r="K1635" s="274"/>
      <c r="L1635" s="46"/>
      <c r="M1635" s="266" t="s">
        <v>3832</v>
      </c>
      <c r="N1635" s="234" t="s">
        <v>960</v>
      </c>
      <c r="O1635" s="77"/>
      <c r="Q1635" s="162" t="s">
        <v>2027</v>
      </c>
      <c r="R1635" s="167" t="s">
        <v>5177</v>
      </c>
      <c r="S1635" s="160">
        <v>1451</v>
      </c>
      <c r="T1635" s="163">
        <v>1335</v>
      </c>
      <c r="U1635" s="164">
        <f t="shared" si="25"/>
        <v>-116</v>
      </c>
      <c r="V1635" s="246"/>
      <c r="W1635" s="246"/>
    </row>
    <row r="1636" spans="2:23" ht="26.25" x14ac:dyDescent="0.3">
      <c r="B1636" s="18">
        <v>1451</v>
      </c>
      <c r="C1636" s="19">
        <v>-1</v>
      </c>
      <c r="D1636" s="172" t="s">
        <v>1895</v>
      </c>
      <c r="E1636" s="141" t="s">
        <v>4026</v>
      </c>
      <c r="F1636" s="142" t="s">
        <v>7</v>
      </c>
      <c r="G1636" s="143" t="s">
        <v>1896</v>
      </c>
      <c r="H1636" s="138">
        <v>1</v>
      </c>
      <c r="I1636" s="139">
        <v>1</v>
      </c>
      <c r="J1636" s="140">
        <v>1</v>
      </c>
      <c r="K1636" s="274"/>
      <c r="L1636" s="46"/>
      <c r="M1636" s="266" t="s">
        <v>5809</v>
      </c>
      <c r="N1636" s="235"/>
      <c r="O1636" s="77"/>
      <c r="Q1636" s="162" t="s">
        <v>5768</v>
      </c>
      <c r="R1636" s="167" t="s">
        <v>5603</v>
      </c>
      <c r="S1636" s="160">
        <v>520</v>
      </c>
      <c r="T1636" s="163">
        <v>703</v>
      </c>
      <c r="U1636" s="164">
        <f t="shared" si="25"/>
        <v>183</v>
      </c>
      <c r="V1636" s="246"/>
      <c r="W1636" s="246"/>
    </row>
    <row r="1637" spans="2:23" ht="26.25" x14ac:dyDescent="0.3">
      <c r="B1637" s="18">
        <v>1451</v>
      </c>
      <c r="C1637" s="19">
        <v>-1</v>
      </c>
      <c r="D1637" s="172" t="s">
        <v>5824</v>
      </c>
      <c r="E1637" s="141" t="s">
        <v>4026</v>
      </c>
      <c r="F1637" s="142" t="s">
        <v>7</v>
      </c>
      <c r="G1637" s="143" t="s">
        <v>2219</v>
      </c>
      <c r="H1637" s="138">
        <v>1</v>
      </c>
      <c r="I1637" s="139">
        <v>1</v>
      </c>
      <c r="J1637" s="140">
        <v>1</v>
      </c>
      <c r="K1637" s="274"/>
      <c r="L1637" s="46"/>
      <c r="M1637" s="266" t="s">
        <v>5812</v>
      </c>
      <c r="N1637" s="235"/>
      <c r="O1637" s="77"/>
      <c r="Q1637" s="162" t="s">
        <v>2032</v>
      </c>
      <c r="R1637" s="167" t="s">
        <v>1409</v>
      </c>
      <c r="S1637" s="160">
        <v>1112</v>
      </c>
      <c r="T1637" s="163">
        <v>653</v>
      </c>
      <c r="U1637" s="164">
        <f t="shared" si="25"/>
        <v>-459</v>
      </c>
      <c r="V1637" s="246"/>
      <c r="W1637" s="246"/>
    </row>
    <row r="1638" spans="2:23" ht="26.25" x14ac:dyDescent="0.3">
      <c r="B1638" s="18">
        <v>1451</v>
      </c>
      <c r="C1638" s="19">
        <v>-1</v>
      </c>
      <c r="D1638" s="172" t="s">
        <v>2743</v>
      </c>
      <c r="E1638" s="141" t="s">
        <v>4026</v>
      </c>
      <c r="F1638" s="142" t="s">
        <v>7</v>
      </c>
      <c r="G1638" s="143" t="s">
        <v>2744</v>
      </c>
      <c r="H1638" s="138">
        <v>1</v>
      </c>
      <c r="I1638" s="139">
        <v>1</v>
      </c>
      <c r="J1638" s="140">
        <v>1</v>
      </c>
      <c r="K1638" s="274"/>
      <c r="L1638" s="46"/>
      <c r="M1638" s="266" t="s">
        <v>3838</v>
      </c>
      <c r="N1638" s="234" t="s">
        <v>960</v>
      </c>
      <c r="O1638" s="97"/>
      <c r="Q1638" s="162" t="s">
        <v>3077</v>
      </c>
      <c r="R1638" s="167" t="s">
        <v>617</v>
      </c>
      <c r="S1638" s="160">
        <v>691</v>
      </c>
      <c r="T1638" s="163">
        <v>1481</v>
      </c>
      <c r="U1638" s="164">
        <f t="shared" si="25"/>
        <v>790</v>
      </c>
      <c r="V1638" s="246"/>
      <c r="W1638" s="246"/>
    </row>
    <row r="1639" spans="2:23" ht="26.25" x14ac:dyDescent="0.3">
      <c r="B1639" s="18">
        <v>1451</v>
      </c>
      <c r="C1639" s="19">
        <v>-1</v>
      </c>
      <c r="D1639" s="172" t="s">
        <v>4301</v>
      </c>
      <c r="E1639" s="141" t="s">
        <v>4026</v>
      </c>
      <c r="F1639" s="142" t="s">
        <v>7</v>
      </c>
      <c r="G1639" s="143" t="s">
        <v>1486</v>
      </c>
      <c r="H1639" s="138">
        <v>1</v>
      </c>
      <c r="I1639" s="139">
        <v>1</v>
      </c>
      <c r="J1639" s="140">
        <v>1</v>
      </c>
      <c r="K1639" s="274"/>
      <c r="L1639" s="46"/>
      <c r="M1639" s="266" t="s">
        <v>4299</v>
      </c>
      <c r="N1639" s="234" t="s">
        <v>960</v>
      </c>
      <c r="O1639" s="77"/>
      <c r="Q1639" s="162" t="s">
        <v>2039</v>
      </c>
      <c r="R1639" s="167" t="s">
        <v>313</v>
      </c>
      <c r="S1639" s="160">
        <v>368</v>
      </c>
      <c r="T1639" s="163">
        <v>1481</v>
      </c>
      <c r="U1639" s="164">
        <f t="shared" si="25"/>
        <v>1113</v>
      </c>
      <c r="V1639" s="246"/>
      <c r="W1639" s="246"/>
    </row>
    <row r="1640" spans="2:23" ht="28.5" x14ac:dyDescent="0.3">
      <c r="B1640" s="18">
        <v>1451</v>
      </c>
      <c r="C1640" s="19">
        <v>-1</v>
      </c>
      <c r="D1640" s="172" t="s">
        <v>4301</v>
      </c>
      <c r="E1640" s="141" t="s">
        <v>4026</v>
      </c>
      <c r="F1640" s="142" t="s">
        <v>7</v>
      </c>
      <c r="G1640" s="143" t="s">
        <v>5817</v>
      </c>
      <c r="H1640" s="138">
        <v>1</v>
      </c>
      <c r="I1640" s="139">
        <v>1</v>
      </c>
      <c r="J1640" s="140">
        <v>1</v>
      </c>
      <c r="K1640" s="274"/>
      <c r="L1640" s="46"/>
      <c r="M1640" s="266" t="s">
        <v>5809</v>
      </c>
      <c r="N1640" s="235"/>
      <c r="O1640" s="77"/>
      <c r="Q1640" s="162" t="s">
        <v>2042</v>
      </c>
      <c r="R1640" s="167" t="s">
        <v>2392</v>
      </c>
      <c r="S1640" s="160">
        <v>190</v>
      </c>
      <c r="T1640" s="163">
        <v>703</v>
      </c>
      <c r="U1640" s="164">
        <f t="shared" si="25"/>
        <v>513</v>
      </c>
      <c r="V1640" s="246"/>
      <c r="W1640" s="246"/>
    </row>
    <row r="1641" spans="2:23" ht="28.5" x14ac:dyDescent="0.3">
      <c r="B1641" s="18">
        <v>1451</v>
      </c>
      <c r="C1641" s="19">
        <v>-1</v>
      </c>
      <c r="D1641" s="172" t="s">
        <v>4375</v>
      </c>
      <c r="E1641" s="141" t="s">
        <v>4026</v>
      </c>
      <c r="F1641" s="142" t="s">
        <v>7</v>
      </c>
      <c r="G1641" s="143" t="s">
        <v>4376</v>
      </c>
      <c r="H1641" s="138">
        <v>1</v>
      </c>
      <c r="I1641" s="139">
        <v>1</v>
      </c>
      <c r="J1641" s="140">
        <v>1</v>
      </c>
      <c r="K1641" s="274"/>
      <c r="L1641" s="46"/>
      <c r="M1641" s="266" t="s">
        <v>4373</v>
      </c>
      <c r="N1641" s="234" t="s">
        <v>960</v>
      </c>
      <c r="O1641" s="77"/>
      <c r="Q1641" s="162" t="s">
        <v>2045</v>
      </c>
      <c r="R1641" s="167" t="s">
        <v>209</v>
      </c>
      <c r="S1641" s="160">
        <v>610</v>
      </c>
      <c r="T1641" s="163">
        <v>488</v>
      </c>
      <c r="U1641" s="164">
        <f t="shared" si="25"/>
        <v>-122</v>
      </c>
      <c r="V1641" s="246"/>
      <c r="W1641" s="246"/>
    </row>
    <row r="1642" spans="2:23" ht="26.25" x14ac:dyDescent="0.3">
      <c r="B1642" s="18">
        <v>1451</v>
      </c>
      <c r="C1642" s="19">
        <v>-1</v>
      </c>
      <c r="D1642" s="172" t="s">
        <v>4500</v>
      </c>
      <c r="E1642" s="141" t="s">
        <v>4026</v>
      </c>
      <c r="F1642" s="142" t="s">
        <v>7</v>
      </c>
      <c r="G1642" s="143" t="s">
        <v>4501</v>
      </c>
      <c r="H1642" s="138">
        <v>1</v>
      </c>
      <c r="I1642" s="139">
        <v>1</v>
      </c>
      <c r="J1642" s="140">
        <v>1</v>
      </c>
      <c r="K1642" s="274"/>
      <c r="L1642" s="46"/>
      <c r="M1642" s="266" t="s">
        <v>4475</v>
      </c>
      <c r="N1642" s="234" t="s">
        <v>960</v>
      </c>
      <c r="O1642" s="77"/>
      <c r="Q1642" s="162" t="s">
        <v>3288</v>
      </c>
      <c r="R1642" s="167" t="s">
        <v>3228</v>
      </c>
      <c r="S1642" s="160">
        <v>610</v>
      </c>
      <c r="T1642" s="163">
        <v>1335</v>
      </c>
      <c r="U1642" s="164">
        <f t="shared" si="25"/>
        <v>725</v>
      </c>
      <c r="V1642" s="246"/>
      <c r="W1642" s="246"/>
    </row>
    <row r="1643" spans="2:23" ht="26.25" x14ac:dyDescent="0.3">
      <c r="B1643" s="18">
        <v>1451</v>
      </c>
      <c r="C1643" s="19">
        <v>-1</v>
      </c>
      <c r="D1643" s="172" t="s">
        <v>4214</v>
      </c>
      <c r="E1643" s="141" t="s">
        <v>4026</v>
      </c>
      <c r="F1643" s="142" t="s">
        <v>7</v>
      </c>
      <c r="G1643" s="143" t="s">
        <v>323</v>
      </c>
      <c r="H1643" s="138">
        <v>1</v>
      </c>
      <c r="I1643" s="139">
        <v>1</v>
      </c>
      <c r="J1643" s="140">
        <v>1</v>
      </c>
      <c r="K1643" s="274"/>
      <c r="L1643" s="46"/>
      <c r="M1643" s="266" t="s">
        <v>4213</v>
      </c>
      <c r="N1643" s="234" t="s">
        <v>960</v>
      </c>
      <c r="O1643" s="77"/>
      <c r="Q1643" s="162" t="s">
        <v>5904</v>
      </c>
      <c r="R1643" s="167" t="s">
        <v>10</v>
      </c>
      <c r="S1643" s="160">
        <v>1311</v>
      </c>
      <c r="T1643" s="163">
        <v>562</v>
      </c>
      <c r="U1643" s="164">
        <f t="shared" si="25"/>
        <v>-749</v>
      </c>
      <c r="V1643" s="246"/>
      <c r="W1643" s="246"/>
    </row>
    <row r="1644" spans="2:23" ht="26.25" x14ac:dyDescent="0.3">
      <c r="B1644" s="18">
        <v>1451</v>
      </c>
      <c r="C1644" s="19">
        <v>-1</v>
      </c>
      <c r="D1644" s="172" t="s">
        <v>2556</v>
      </c>
      <c r="E1644" s="141" t="s">
        <v>4026</v>
      </c>
      <c r="F1644" s="142" t="s">
        <v>7</v>
      </c>
      <c r="G1644" s="143" t="s">
        <v>323</v>
      </c>
      <c r="H1644" s="138">
        <v>1</v>
      </c>
      <c r="I1644" s="139">
        <v>1</v>
      </c>
      <c r="J1644" s="140">
        <v>1</v>
      </c>
      <c r="K1644" s="274"/>
      <c r="L1644" s="46"/>
      <c r="M1644" s="266" t="s">
        <v>3838</v>
      </c>
      <c r="N1644" s="234" t="s">
        <v>960</v>
      </c>
      <c r="O1644" s="77"/>
      <c r="Q1644" s="162" t="s">
        <v>4405</v>
      </c>
      <c r="R1644" s="167" t="s">
        <v>4378</v>
      </c>
      <c r="S1644" s="160">
        <v>1451</v>
      </c>
      <c r="T1644" s="163">
        <v>134</v>
      </c>
      <c r="U1644" s="164">
        <f t="shared" si="25"/>
        <v>-1317</v>
      </c>
      <c r="V1644" s="246"/>
      <c r="W1644" s="246"/>
    </row>
    <row r="1645" spans="2:23" ht="26.25" x14ac:dyDescent="0.3">
      <c r="B1645" s="18">
        <v>1451</v>
      </c>
      <c r="C1645" s="19">
        <v>-1</v>
      </c>
      <c r="D1645" s="172" t="s">
        <v>3531</v>
      </c>
      <c r="E1645" s="141" t="s">
        <v>4026</v>
      </c>
      <c r="F1645" s="142" t="s">
        <v>7</v>
      </c>
      <c r="G1645" s="143" t="s">
        <v>323</v>
      </c>
      <c r="H1645" s="138">
        <v>1</v>
      </c>
      <c r="I1645" s="139">
        <v>1</v>
      </c>
      <c r="J1645" s="140">
        <v>1</v>
      </c>
      <c r="K1645" s="274"/>
      <c r="L1645" s="46"/>
      <c r="M1645" s="266" t="s">
        <v>3829</v>
      </c>
      <c r="N1645" s="234" t="s">
        <v>960</v>
      </c>
      <c r="O1645" s="77"/>
      <c r="Q1645" s="162" t="s">
        <v>2169</v>
      </c>
      <c r="R1645" s="167" t="s">
        <v>2153</v>
      </c>
      <c r="S1645" s="160">
        <v>1112</v>
      </c>
      <c r="T1645" s="163">
        <v>1063</v>
      </c>
      <c r="U1645" s="164">
        <f t="shared" si="25"/>
        <v>-49</v>
      </c>
      <c r="V1645" s="246"/>
      <c r="W1645" s="246"/>
    </row>
    <row r="1646" spans="2:23" ht="26.25" x14ac:dyDescent="0.3">
      <c r="B1646" s="18">
        <v>1451</v>
      </c>
      <c r="C1646" s="19">
        <v>-1</v>
      </c>
      <c r="D1646" s="172" t="s">
        <v>5832</v>
      </c>
      <c r="E1646" s="141" t="s">
        <v>4026</v>
      </c>
      <c r="F1646" s="142" t="s">
        <v>7</v>
      </c>
      <c r="G1646" s="143" t="s">
        <v>5833</v>
      </c>
      <c r="H1646" s="138">
        <v>1</v>
      </c>
      <c r="I1646" s="139">
        <v>1</v>
      </c>
      <c r="J1646" s="140">
        <v>1</v>
      </c>
      <c r="K1646" s="274"/>
      <c r="L1646" s="46"/>
      <c r="M1646" s="266" t="s">
        <v>5809</v>
      </c>
      <c r="N1646" s="235"/>
      <c r="O1646" s="77"/>
      <c r="Q1646" s="162" t="s">
        <v>3055</v>
      </c>
      <c r="R1646" s="167" t="s">
        <v>2999</v>
      </c>
      <c r="S1646" s="160">
        <v>752</v>
      </c>
      <c r="T1646" s="163">
        <v>1481</v>
      </c>
      <c r="U1646" s="164">
        <f t="shared" si="25"/>
        <v>729</v>
      </c>
      <c r="V1646" s="246"/>
      <c r="W1646" s="246"/>
    </row>
    <row r="1647" spans="2:23" ht="26.25" x14ac:dyDescent="0.3">
      <c r="B1647" s="18">
        <v>1451</v>
      </c>
      <c r="C1647" s="19">
        <v>-1</v>
      </c>
      <c r="D1647" s="172" t="s">
        <v>3020</v>
      </c>
      <c r="E1647" s="141" t="s">
        <v>4026</v>
      </c>
      <c r="F1647" s="142" t="s">
        <v>7</v>
      </c>
      <c r="G1647" s="143" t="s">
        <v>323</v>
      </c>
      <c r="H1647" s="138">
        <v>1</v>
      </c>
      <c r="I1647" s="139">
        <v>1</v>
      </c>
      <c r="J1647" s="140">
        <v>1</v>
      </c>
      <c r="K1647" s="274"/>
      <c r="L1647" s="46"/>
      <c r="M1647" s="266" t="s">
        <v>3834</v>
      </c>
      <c r="N1647" s="234" t="s">
        <v>960</v>
      </c>
      <c r="O1647" s="77"/>
      <c r="Q1647" s="162" t="s">
        <v>2053</v>
      </c>
      <c r="R1647" s="167" t="s">
        <v>616</v>
      </c>
      <c r="S1647" s="160">
        <v>588</v>
      </c>
      <c r="T1647" s="163">
        <v>358</v>
      </c>
      <c r="U1647" s="164">
        <f t="shared" si="25"/>
        <v>-230</v>
      </c>
      <c r="V1647" s="246"/>
      <c r="W1647" s="246"/>
    </row>
    <row r="1648" spans="2:23" ht="28.5" x14ac:dyDescent="0.3">
      <c r="B1648" s="18">
        <v>1451</v>
      </c>
      <c r="C1648" s="19">
        <v>-1</v>
      </c>
      <c r="D1648" s="172" t="s">
        <v>4499</v>
      </c>
      <c r="E1648" s="141" t="s">
        <v>4026</v>
      </c>
      <c r="F1648" s="142" t="s">
        <v>7</v>
      </c>
      <c r="G1648" s="143" t="s">
        <v>323</v>
      </c>
      <c r="H1648" s="138">
        <v>1</v>
      </c>
      <c r="I1648" s="139">
        <v>1</v>
      </c>
      <c r="J1648" s="140">
        <v>1</v>
      </c>
      <c r="K1648" s="274"/>
      <c r="L1648" s="46"/>
      <c r="M1648" s="266" t="s">
        <v>4475</v>
      </c>
      <c r="N1648" s="234" t="s">
        <v>960</v>
      </c>
      <c r="O1648" s="96"/>
      <c r="Q1648" s="162" t="s">
        <v>2056</v>
      </c>
      <c r="R1648" s="167" t="s">
        <v>1435</v>
      </c>
      <c r="S1648" s="160">
        <v>752</v>
      </c>
      <c r="T1648" s="163">
        <v>940</v>
      </c>
      <c r="U1648" s="164">
        <f t="shared" si="25"/>
        <v>188</v>
      </c>
      <c r="V1648" s="246"/>
      <c r="W1648" s="246"/>
    </row>
    <row r="1649" spans="2:23" ht="26.25" x14ac:dyDescent="0.3">
      <c r="B1649" s="18">
        <v>1451</v>
      </c>
      <c r="C1649" s="19">
        <v>-1</v>
      </c>
      <c r="D1649" s="172" t="s">
        <v>2386</v>
      </c>
      <c r="E1649" s="141" t="s">
        <v>4026</v>
      </c>
      <c r="F1649" s="142" t="s">
        <v>7</v>
      </c>
      <c r="G1649" s="143" t="s">
        <v>487</v>
      </c>
      <c r="H1649" s="138">
        <v>1</v>
      </c>
      <c r="I1649" s="139">
        <v>1</v>
      </c>
      <c r="J1649" s="140">
        <v>1</v>
      </c>
      <c r="K1649" s="274"/>
      <c r="L1649" s="46"/>
      <c r="M1649" s="266" t="s">
        <v>3824</v>
      </c>
      <c r="N1649" s="234" t="s">
        <v>960</v>
      </c>
      <c r="O1649" s="77"/>
      <c r="Q1649" s="162" t="s">
        <v>2061</v>
      </c>
      <c r="R1649" s="167" t="s">
        <v>1412</v>
      </c>
      <c r="S1649" s="160">
        <v>359</v>
      </c>
      <c r="T1649" s="163">
        <v>855</v>
      </c>
      <c r="U1649" s="164">
        <f t="shared" si="25"/>
        <v>496</v>
      </c>
      <c r="V1649" s="246"/>
      <c r="W1649" s="246"/>
    </row>
    <row r="1650" spans="2:23" ht="26.25" x14ac:dyDescent="0.3">
      <c r="B1650" s="18">
        <v>1451</v>
      </c>
      <c r="C1650" s="19">
        <v>-1</v>
      </c>
      <c r="D1650" s="172" t="s">
        <v>5170</v>
      </c>
      <c r="E1650" s="141" t="s">
        <v>4026</v>
      </c>
      <c r="F1650" s="142" t="s">
        <v>7</v>
      </c>
      <c r="G1650" s="143" t="s">
        <v>5171</v>
      </c>
      <c r="H1650" s="138">
        <v>1</v>
      </c>
      <c r="I1650" s="139">
        <v>1</v>
      </c>
      <c r="J1650" s="140">
        <v>1</v>
      </c>
      <c r="K1650" s="274"/>
      <c r="L1650" s="46"/>
      <c r="M1650" s="266" t="s">
        <v>5172</v>
      </c>
      <c r="N1650" s="268"/>
      <c r="O1650" s="77"/>
      <c r="Q1650" s="162" t="s">
        <v>3572</v>
      </c>
      <c r="R1650" s="167" t="s">
        <v>79</v>
      </c>
      <c r="S1650" s="160">
        <v>452</v>
      </c>
      <c r="T1650" s="163">
        <v>1136</v>
      </c>
      <c r="U1650" s="164">
        <f t="shared" si="25"/>
        <v>684</v>
      </c>
      <c r="V1650" s="246"/>
      <c r="W1650" s="246"/>
    </row>
    <row r="1651" spans="2:23" ht="28.5" x14ac:dyDescent="0.3">
      <c r="B1651" s="18">
        <v>1451</v>
      </c>
      <c r="C1651" s="19">
        <v>-1</v>
      </c>
      <c r="D1651" s="172" t="s">
        <v>4293</v>
      </c>
      <c r="E1651" s="141" t="s">
        <v>4026</v>
      </c>
      <c r="F1651" s="142" t="s">
        <v>7</v>
      </c>
      <c r="G1651" s="143" t="s">
        <v>4294</v>
      </c>
      <c r="H1651" s="138">
        <v>1</v>
      </c>
      <c r="I1651" s="139">
        <v>1</v>
      </c>
      <c r="J1651" s="140">
        <v>1</v>
      </c>
      <c r="K1651" s="274"/>
      <c r="L1651" s="46"/>
      <c r="M1651" s="266" t="s">
        <v>4263</v>
      </c>
      <c r="N1651" s="234" t="s">
        <v>960</v>
      </c>
      <c r="O1651" s="77"/>
      <c r="Q1651" s="162" t="s">
        <v>3888</v>
      </c>
      <c r="R1651" s="167" t="s">
        <v>3740</v>
      </c>
      <c r="S1651" s="161">
        <v>924</v>
      </c>
      <c r="T1651" s="163">
        <v>27</v>
      </c>
      <c r="U1651" s="164">
        <f t="shared" si="25"/>
        <v>-897</v>
      </c>
      <c r="V1651" s="246"/>
      <c r="W1651" s="246"/>
    </row>
    <row r="1652" spans="2:23" ht="26.25" x14ac:dyDescent="0.3">
      <c r="B1652" s="18">
        <v>1451</v>
      </c>
      <c r="C1652" s="19">
        <v>-1</v>
      </c>
      <c r="D1652" s="172" t="s">
        <v>3019</v>
      </c>
      <c r="E1652" s="141" t="s">
        <v>4026</v>
      </c>
      <c r="F1652" s="142" t="s">
        <v>7</v>
      </c>
      <c r="G1652" s="143" t="s">
        <v>323</v>
      </c>
      <c r="H1652" s="138">
        <v>1</v>
      </c>
      <c r="I1652" s="139">
        <v>1</v>
      </c>
      <c r="J1652" s="140">
        <v>1</v>
      </c>
      <c r="K1652" s="274"/>
      <c r="L1652" s="46"/>
      <c r="M1652" s="266" t="s">
        <v>3834</v>
      </c>
      <c r="N1652" s="234" t="s">
        <v>960</v>
      </c>
      <c r="O1652" s="77"/>
      <c r="Q1652" s="162" t="s">
        <v>2066</v>
      </c>
      <c r="R1652" s="167" t="s">
        <v>388</v>
      </c>
      <c r="S1652" s="160">
        <v>1038</v>
      </c>
      <c r="T1652" s="163">
        <v>1136</v>
      </c>
      <c r="U1652" s="164">
        <f t="shared" si="25"/>
        <v>98</v>
      </c>
      <c r="V1652" s="246"/>
      <c r="W1652" s="246"/>
    </row>
    <row r="1653" spans="2:23" ht="26.25" x14ac:dyDescent="0.3">
      <c r="B1653" s="18">
        <v>1451</v>
      </c>
      <c r="C1653" s="19">
        <v>-1</v>
      </c>
      <c r="D1653" s="172" t="s">
        <v>2282</v>
      </c>
      <c r="E1653" s="141" t="s">
        <v>4026</v>
      </c>
      <c r="F1653" s="142" t="s">
        <v>7</v>
      </c>
      <c r="G1653" s="143" t="s">
        <v>2322</v>
      </c>
      <c r="H1653" s="138">
        <v>1</v>
      </c>
      <c r="I1653" s="139">
        <v>1</v>
      </c>
      <c r="J1653" s="140">
        <v>1</v>
      </c>
      <c r="K1653" s="274"/>
      <c r="L1653" s="46"/>
      <c r="M1653" s="266" t="s">
        <v>3827</v>
      </c>
      <c r="N1653" s="234" t="s">
        <v>960</v>
      </c>
      <c r="O1653" s="77"/>
      <c r="Q1653" s="162" t="s">
        <v>2067</v>
      </c>
      <c r="R1653" s="167" t="s">
        <v>3478</v>
      </c>
      <c r="S1653" s="160">
        <v>840</v>
      </c>
      <c r="T1653" s="163">
        <v>286</v>
      </c>
      <c r="U1653" s="164">
        <f t="shared" si="25"/>
        <v>-554</v>
      </c>
      <c r="V1653" s="246"/>
      <c r="W1653" s="246"/>
    </row>
    <row r="1654" spans="2:23" ht="26.25" x14ac:dyDescent="0.3">
      <c r="B1654" s="18">
        <v>1451</v>
      </c>
      <c r="C1654" s="19">
        <v>-1</v>
      </c>
      <c r="D1654" s="172" t="s">
        <v>3849</v>
      </c>
      <c r="E1654" s="141" t="s">
        <v>4026</v>
      </c>
      <c r="F1654" s="142" t="s">
        <v>7</v>
      </c>
      <c r="G1654" s="143" t="s">
        <v>2438</v>
      </c>
      <c r="H1654" s="138">
        <v>1</v>
      </c>
      <c r="I1654" s="139">
        <v>1</v>
      </c>
      <c r="J1654" s="140">
        <v>1</v>
      </c>
      <c r="K1654" s="274"/>
      <c r="L1654" s="46"/>
      <c r="M1654" s="266" t="s">
        <v>3842</v>
      </c>
      <c r="N1654" s="234" t="s">
        <v>960</v>
      </c>
      <c r="O1654" s="77"/>
      <c r="Q1654" s="162" t="s">
        <v>3573</v>
      </c>
      <c r="R1654" s="167" t="s">
        <v>323</v>
      </c>
      <c r="S1654" s="160">
        <v>1112</v>
      </c>
      <c r="T1654" s="163">
        <v>1481</v>
      </c>
      <c r="U1654" s="164">
        <f t="shared" si="25"/>
        <v>369</v>
      </c>
      <c r="V1654" s="246"/>
      <c r="W1654" s="246"/>
    </row>
    <row r="1655" spans="2:23" ht="26.25" x14ac:dyDescent="0.3">
      <c r="B1655" s="18">
        <v>1451</v>
      </c>
      <c r="C1655" s="19">
        <v>-1</v>
      </c>
      <c r="D1655" s="172" t="s">
        <v>3854</v>
      </c>
      <c r="E1655" s="141" t="s">
        <v>4026</v>
      </c>
      <c r="F1655" s="142" t="s">
        <v>7</v>
      </c>
      <c r="G1655" s="143" t="s">
        <v>3855</v>
      </c>
      <c r="H1655" s="138">
        <v>1</v>
      </c>
      <c r="I1655" s="139">
        <v>1</v>
      </c>
      <c r="J1655" s="140">
        <v>1</v>
      </c>
      <c r="K1655" s="274"/>
      <c r="L1655" s="46"/>
      <c r="M1655" s="266" t="s">
        <v>3851</v>
      </c>
      <c r="N1655" s="234" t="s">
        <v>960</v>
      </c>
      <c r="O1655" s="77"/>
      <c r="Q1655" s="162" t="s">
        <v>2072</v>
      </c>
      <c r="R1655" s="167" t="s">
        <v>2025</v>
      </c>
      <c r="S1655" s="160">
        <v>1451</v>
      </c>
      <c r="T1655" s="163">
        <v>653</v>
      </c>
      <c r="U1655" s="164">
        <f t="shared" si="25"/>
        <v>-798</v>
      </c>
      <c r="V1655" s="246"/>
      <c r="W1655" s="246"/>
    </row>
    <row r="1656" spans="2:23" ht="26.25" x14ac:dyDescent="0.3">
      <c r="B1656" s="18">
        <v>1451</v>
      </c>
      <c r="C1656" s="19">
        <v>-1</v>
      </c>
      <c r="D1656" s="172" t="s">
        <v>3234</v>
      </c>
      <c r="E1656" s="141" t="s">
        <v>4026</v>
      </c>
      <c r="F1656" s="142" t="s">
        <v>7</v>
      </c>
      <c r="G1656" s="143" t="s">
        <v>3235</v>
      </c>
      <c r="H1656" s="138">
        <v>1</v>
      </c>
      <c r="I1656" s="139">
        <v>1</v>
      </c>
      <c r="J1656" s="140">
        <v>1</v>
      </c>
      <c r="K1656" s="274"/>
      <c r="L1656" s="46"/>
      <c r="M1656" s="266" t="s">
        <v>3830</v>
      </c>
      <c r="N1656" s="234" t="s">
        <v>960</v>
      </c>
      <c r="O1656" s="77"/>
      <c r="Q1656" s="162" t="s">
        <v>5769</v>
      </c>
      <c r="R1656" s="167" t="s">
        <v>860</v>
      </c>
      <c r="S1656" s="160">
        <v>924</v>
      </c>
      <c r="T1656" s="163">
        <v>1335</v>
      </c>
      <c r="U1656" s="164">
        <f t="shared" si="25"/>
        <v>411</v>
      </c>
      <c r="V1656" s="246"/>
      <c r="W1656" s="246"/>
    </row>
    <row r="1657" spans="2:23" ht="26.25" x14ac:dyDescent="0.3">
      <c r="B1657" s="18">
        <v>1451</v>
      </c>
      <c r="C1657" s="19">
        <v>-1</v>
      </c>
      <c r="D1657" s="172" t="s">
        <v>2733</v>
      </c>
      <c r="E1657" s="141" t="s">
        <v>4026</v>
      </c>
      <c r="F1657" s="142" t="s">
        <v>7</v>
      </c>
      <c r="G1657" s="143" t="s">
        <v>323</v>
      </c>
      <c r="H1657" s="138">
        <v>1</v>
      </c>
      <c r="I1657" s="139">
        <v>1</v>
      </c>
      <c r="J1657" s="140">
        <v>1</v>
      </c>
      <c r="K1657" s="274"/>
      <c r="L1657" s="46"/>
      <c r="M1657" s="266" t="s">
        <v>3838</v>
      </c>
      <c r="N1657" s="234" t="s">
        <v>960</v>
      </c>
      <c r="O1657" s="77"/>
      <c r="Q1657" s="162" t="s">
        <v>2076</v>
      </c>
      <c r="R1657" s="167" t="s">
        <v>696</v>
      </c>
      <c r="S1657" s="160">
        <v>452</v>
      </c>
      <c r="T1657" s="163">
        <v>703</v>
      </c>
      <c r="U1657" s="164">
        <f t="shared" si="25"/>
        <v>251</v>
      </c>
      <c r="V1657" s="246"/>
      <c r="W1657" s="246"/>
    </row>
    <row r="1658" spans="2:23" ht="26.25" x14ac:dyDescent="0.3">
      <c r="B1658" s="18">
        <v>1451</v>
      </c>
      <c r="C1658" s="19">
        <v>-1</v>
      </c>
      <c r="D1658" s="172" t="s">
        <v>5821</v>
      </c>
      <c r="E1658" s="141" t="s">
        <v>4026</v>
      </c>
      <c r="F1658" s="142" t="s">
        <v>7</v>
      </c>
      <c r="G1658" s="143" t="s">
        <v>323</v>
      </c>
      <c r="H1658" s="138">
        <v>1</v>
      </c>
      <c r="I1658" s="139">
        <v>1</v>
      </c>
      <c r="J1658" s="140">
        <v>1</v>
      </c>
      <c r="K1658" s="274"/>
      <c r="L1658" s="46"/>
      <c r="M1658" s="266" t="s">
        <v>5812</v>
      </c>
      <c r="N1658" s="235"/>
      <c r="O1658" s="77"/>
      <c r="Q1658" s="162" t="s">
        <v>4465</v>
      </c>
      <c r="R1658" s="167" t="s">
        <v>4442</v>
      </c>
      <c r="S1658" s="160">
        <v>310</v>
      </c>
      <c r="T1658" s="163">
        <v>488</v>
      </c>
      <c r="U1658" s="164">
        <f t="shared" si="25"/>
        <v>178</v>
      </c>
      <c r="V1658" s="246"/>
      <c r="W1658" s="246"/>
    </row>
    <row r="1659" spans="2:23" ht="26.25" x14ac:dyDescent="0.3">
      <c r="B1659" s="18">
        <v>1451</v>
      </c>
      <c r="C1659" s="19">
        <v>-1</v>
      </c>
      <c r="D1659" s="172" t="s">
        <v>2080</v>
      </c>
      <c r="E1659" s="141" t="s">
        <v>4026</v>
      </c>
      <c r="F1659" s="142" t="s">
        <v>7</v>
      </c>
      <c r="G1659" s="143" t="s">
        <v>5815</v>
      </c>
      <c r="H1659" s="138">
        <v>1</v>
      </c>
      <c r="I1659" s="139">
        <v>1</v>
      </c>
      <c r="J1659" s="140">
        <v>1</v>
      </c>
      <c r="K1659" s="274"/>
      <c r="L1659" s="46"/>
      <c r="M1659" s="266" t="s">
        <v>5809</v>
      </c>
      <c r="N1659" s="235"/>
      <c r="O1659" s="77"/>
      <c r="Q1659" s="162" t="s">
        <v>2079</v>
      </c>
      <c r="R1659" s="167" t="s">
        <v>757</v>
      </c>
      <c r="S1659" s="160">
        <v>752</v>
      </c>
      <c r="T1659" s="163">
        <v>299</v>
      </c>
      <c r="U1659" s="164">
        <f t="shared" si="25"/>
        <v>-453</v>
      </c>
      <c r="V1659" s="246"/>
      <c r="W1659" s="246"/>
    </row>
    <row r="1660" spans="2:23" ht="26.25" x14ac:dyDescent="0.3">
      <c r="B1660" s="18">
        <v>1451</v>
      </c>
      <c r="C1660" s="19">
        <v>-1</v>
      </c>
      <c r="D1660" s="172" t="s">
        <v>1790</v>
      </c>
      <c r="E1660" s="141" t="s">
        <v>4026</v>
      </c>
      <c r="F1660" s="142" t="s">
        <v>7</v>
      </c>
      <c r="G1660" s="143" t="s">
        <v>2155</v>
      </c>
      <c r="H1660" s="138">
        <v>1</v>
      </c>
      <c r="I1660" s="139">
        <v>1</v>
      </c>
      <c r="J1660" s="140">
        <v>1</v>
      </c>
      <c r="K1660" s="274"/>
      <c r="L1660" s="46"/>
      <c r="M1660" s="266" t="s">
        <v>3833</v>
      </c>
      <c r="N1660" s="234" t="s">
        <v>960</v>
      </c>
      <c r="O1660" s="77"/>
      <c r="Q1660" s="162" t="s">
        <v>5905</v>
      </c>
      <c r="R1660" s="167" t="s">
        <v>358</v>
      </c>
      <c r="S1660" s="160">
        <v>1451</v>
      </c>
      <c r="T1660" s="163">
        <v>855</v>
      </c>
      <c r="U1660" s="164">
        <f t="shared" si="25"/>
        <v>-596</v>
      </c>
      <c r="V1660" s="246"/>
      <c r="W1660" s="246"/>
    </row>
    <row r="1661" spans="2:23" ht="28.5" x14ac:dyDescent="0.3">
      <c r="B1661" s="18">
        <v>1451</v>
      </c>
      <c r="C1661" s="19">
        <v>-1</v>
      </c>
      <c r="D1661" s="172" t="s">
        <v>992</v>
      </c>
      <c r="E1661" s="141" t="s">
        <v>4026</v>
      </c>
      <c r="F1661" s="142" t="s">
        <v>7</v>
      </c>
      <c r="G1661" s="143" t="s">
        <v>5177</v>
      </c>
      <c r="H1661" s="138">
        <v>1</v>
      </c>
      <c r="I1661" s="139">
        <v>1</v>
      </c>
      <c r="J1661" s="140">
        <v>1</v>
      </c>
      <c r="K1661" s="274"/>
      <c r="L1661" s="46"/>
      <c r="M1661" s="266" t="s">
        <v>5172</v>
      </c>
      <c r="N1661" s="234"/>
      <c r="O1661" s="77"/>
      <c r="Q1661" s="162" t="s">
        <v>4163</v>
      </c>
      <c r="R1661" s="167" t="s">
        <v>4117</v>
      </c>
      <c r="S1661" s="160">
        <v>691</v>
      </c>
      <c r="T1661" s="163">
        <v>1136</v>
      </c>
      <c r="U1661" s="164">
        <f t="shared" si="25"/>
        <v>445</v>
      </c>
      <c r="V1661" s="246"/>
      <c r="W1661" s="246"/>
    </row>
    <row r="1662" spans="2:23" ht="26.25" x14ac:dyDescent="0.3">
      <c r="B1662" s="18">
        <v>1451</v>
      </c>
      <c r="C1662" s="19">
        <v>-1</v>
      </c>
      <c r="D1662" s="172" t="s">
        <v>4377</v>
      </c>
      <c r="E1662" s="141" t="s">
        <v>4026</v>
      </c>
      <c r="F1662" s="142" t="s">
        <v>7</v>
      </c>
      <c r="G1662" s="143" t="s">
        <v>4378</v>
      </c>
      <c r="H1662" s="138">
        <v>1</v>
      </c>
      <c r="I1662" s="139">
        <v>1</v>
      </c>
      <c r="J1662" s="140">
        <v>1</v>
      </c>
      <c r="K1662" s="274"/>
      <c r="L1662" s="46"/>
      <c r="M1662" s="266" t="s">
        <v>4373</v>
      </c>
      <c r="N1662" s="234" t="s">
        <v>960</v>
      </c>
      <c r="O1662" s="77"/>
      <c r="Q1662" s="162" t="s">
        <v>3289</v>
      </c>
      <c r="R1662" s="167" t="s">
        <v>757</v>
      </c>
      <c r="S1662" s="160">
        <v>310</v>
      </c>
      <c r="T1662" s="163">
        <v>940</v>
      </c>
      <c r="U1662" s="164">
        <f t="shared" si="25"/>
        <v>630</v>
      </c>
      <c r="V1662" s="246"/>
      <c r="W1662" s="246"/>
    </row>
    <row r="1663" spans="2:23" ht="26.25" x14ac:dyDescent="0.3">
      <c r="B1663" s="18">
        <v>1451</v>
      </c>
      <c r="C1663" s="19">
        <v>-1</v>
      </c>
      <c r="D1663" s="172" t="s">
        <v>5834</v>
      </c>
      <c r="E1663" s="141" t="s">
        <v>4026</v>
      </c>
      <c r="F1663" s="142" t="s">
        <v>7</v>
      </c>
      <c r="G1663" s="143" t="s">
        <v>358</v>
      </c>
      <c r="H1663" s="138">
        <v>1</v>
      </c>
      <c r="I1663" s="139">
        <v>1</v>
      </c>
      <c r="J1663" s="140">
        <v>1</v>
      </c>
      <c r="K1663" s="274"/>
      <c r="L1663" s="46"/>
      <c r="M1663" s="266" t="s">
        <v>5809</v>
      </c>
      <c r="N1663" s="235"/>
      <c r="O1663" s="77"/>
      <c r="Q1663" s="162" t="s">
        <v>2082</v>
      </c>
      <c r="R1663" s="167" t="s">
        <v>2511</v>
      </c>
      <c r="S1663" s="160">
        <v>78</v>
      </c>
      <c r="T1663" s="163">
        <v>765</v>
      </c>
      <c r="U1663" s="164">
        <f t="shared" si="25"/>
        <v>687</v>
      </c>
      <c r="V1663" s="246"/>
      <c r="W1663" s="246"/>
    </row>
    <row r="1664" spans="2:23" ht="28.5" x14ac:dyDescent="0.3">
      <c r="B1664" s="18" t="s">
        <v>960</v>
      </c>
      <c r="C1664" s="19"/>
      <c r="D1664" s="172" t="s">
        <v>499</v>
      </c>
      <c r="E1664" s="141" t="s">
        <v>4026</v>
      </c>
      <c r="F1664" s="142" t="s">
        <v>2920</v>
      </c>
      <c r="G1664" s="143" t="s">
        <v>500</v>
      </c>
      <c r="H1664" s="138">
        <v>0</v>
      </c>
      <c r="I1664" s="139">
        <v>0</v>
      </c>
      <c r="J1664" s="140">
        <v>0</v>
      </c>
      <c r="K1664" s="274"/>
      <c r="L1664" s="46"/>
      <c r="M1664" s="266" t="s">
        <v>960</v>
      </c>
      <c r="N1664" s="253"/>
      <c r="O1664" s="77"/>
      <c r="Q1664" s="162" t="s">
        <v>2022</v>
      </c>
      <c r="R1664" s="167" t="s">
        <v>3119</v>
      </c>
      <c r="S1664" s="160" t="s">
        <v>960</v>
      </c>
      <c r="T1664" s="163">
        <v>940</v>
      </c>
      <c r="U1664" s="164" t="str">
        <f t="shared" si="25"/>
        <v>New</v>
      </c>
      <c r="V1664" s="246"/>
      <c r="W1664" s="246"/>
    </row>
    <row r="1665" spans="2:23" ht="28.5" x14ac:dyDescent="0.3">
      <c r="B1665" s="18" t="s">
        <v>960</v>
      </c>
      <c r="C1665" s="19"/>
      <c r="D1665" s="172" t="s">
        <v>2030</v>
      </c>
      <c r="E1665" s="141" t="s">
        <v>4026</v>
      </c>
      <c r="F1665" s="142" t="s">
        <v>7</v>
      </c>
      <c r="G1665" s="143" t="s">
        <v>2031</v>
      </c>
      <c r="H1665" s="138">
        <v>0</v>
      </c>
      <c r="I1665" s="139">
        <v>0</v>
      </c>
      <c r="J1665" s="140">
        <v>0</v>
      </c>
      <c r="K1665" s="274"/>
      <c r="L1665" s="46"/>
      <c r="M1665" s="266" t="s">
        <v>960</v>
      </c>
      <c r="N1665" s="234"/>
      <c r="O1665" s="98"/>
      <c r="Q1665" s="162" t="s">
        <v>4768</v>
      </c>
      <c r="R1665" s="167" t="s">
        <v>4607</v>
      </c>
      <c r="S1665" s="160">
        <v>248</v>
      </c>
      <c r="T1665" s="163">
        <v>616</v>
      </c>
      <c r="U1665" s="164">
        <f t="shared" si="25"/>
        <v>368</v>
      </c>
      <c r="V1665" s="246"/>
      <c r="W1665" s="246"/>
    </row>
    <row r="1666" spans="2:23" ht="28.5" x14ac:dyDescent="0.3">
      <c r="B1666" s="18" t="s">
        <v>960</v>
      </c>
      <c r="C1666" s="19"/>
      <c r="D1666" s="172" t="s">
        <v>1816</v>
      </c>
      <c r="E1666" s="141" t="s">
        <v>4026</v>
      </c>
      <c r="F1666" s="142" t="s">
        <v>7</v>
      </c>
      <c r="G1666" s="143" t="s">
        <v>1817</v>
      </c>
      <c r="H1666" s="138">
        <v>0</v>
      </c>
      <c r="I1666" s="139">
        <v>0</v>
      </c>
      <c r="J1666" s="140">
        <v>0</v>
      </c>
      <c r="K1666" s="274"/>
      <c r="L1666" s="46"/>
      <c r="M1666" s="266" t="s">
        <v>960</v>
      </c>
      <c r="N1666" s="234"/>
      <c r="O1666" s="98"/>
      <c r="Q1666" s="162" t="s">
        <v>2489</v>
      </c>
      <c r="R1666" s="167" t="s">
        <v>568</v>
      </c>
      <c r="S1666" s="160">
        <v>1038</v>
      </c>
      <c r="T1666" s="163">
        <v>1063</v>
      </c>
      <c r="U1666" s="164">
        <f t="shared" si="25"/>
        <v>25</v>
      </c>
      <c r="V1666" s="246"/>
      <c r="W1666" s="246"/>
    </row>
    <row r="1667" spans="2:23" ht="26.25" x14ac:dyDescent="0.3">
      <c r="B1667" s="18" t="s">
        <v>960</v>
      </c>
      <c r="C1667" s="19"/>
      <c r="D1667" s="172" t="s">
        <v>2026</v>
      </c>
      <c r="E1667" s="141" t="s">
        <v>4026</v>
      </c>
      <c r="F1667" s="142" t="s">
        <v>7</v>
      </c>
      <c r="G1667" s="143" t="s">
        <v>617</v>
      </c>
      <c r="H1667" s="138">
        <v>0</v>
      </c>
      <c r="I1667" s="139">
        <v>0</v>
      </c>
      <c r="J1667" s="140">
        <v>0</v>
      </c>
      <c r="K1667" s="274"/>
      <c r="L1667" s="46"/>
      <c r="M1667" s="266" t="s">
        <v>960</v>
      </c>
      <c r="N1667" s="234"/>
      <c r="O1667" s="98"/>
      <c r="Q1667" s="162" t="s">
        <v>2263</v>
      </c>
      <c r="R1667" s="167" t="s">
        <v>2598</v>
      </c>
      <c r="S1667" s="160">
        <v>691</v>
      </c>
      <c r="T1667" s="163">
        <v>703</v>
      </c>
      <c r="U1667" s="164">
        <f t="shared" si="25"/>
        <v>12</v>
      </c>
      <c r="V1667" s="246"/>
      <c r="W1667" s="246"/>
    </row>
    <row r="1668" spans="2:23" ht="26.25" x14ac:dyDescent="0.3">
      <c r="B1668" s="18" t="s">
        <v>960</v>
      </c>
      <c r="C1668" s="19"/>
      <c r="D1668" s="172" t="s">
        <v>588</v>
      </c>
      <c r="E1668" s="141" t="s">
        <v>4026</v>
      </c>
      <c r="F1668" s="142" t="s">
        <v>7</v>
      </c>
      <c r="G1668" s="143" t="s">
        <v>589</v>
      </c>
      <c r="H1668" s="138">
        <v>0</v>
      </c>
      <c r="I1668" s="139">
        <v>0</v>
      </c>
      <c r="J1668" s="140">
        <v>0</v>
      </c>
      <c r="K1668" s="274"/>
      <c r="L1668" s="46"/>
      <c r="M1668" s="255" t="s">
        <v>960</v>
      </c>
      <c r="N1668" s="234"/>
      <c r="O1668" s="98"/>
      <c r="Q1668" s="162" t="s">
        <v>2023</v>
      </c>
      <c r="R1668" s="167" t="s">
        <v>1317</v>
      </c>
      <c r="S1668" s="160" t="s">
        <v>960</v>
      </c>
      <c r="T1668" s="163">
        <v>1481</v>
      </c>
      <c r="U1668" s="164" t="str">
        <f t="shared" si="25"/>
        <v>New</v>
      </c>
      <c r="V1668" s="246"/>
      <c r="W1668" s="246"/>
    </row>
    <row r="1669" spans="2:23" ht="26.25" x14ac:dyDescent="0.3">
      <c r="B1669" s="18" t="s">
        <v>960</v>
      </c>
      <c r="C1669" s="19"/>
      <c r="D1669" s="172" t="s">
        <v>540</v>
      </c>
      <c r="E1669" s="141" t="s">
        <v>4026</v>
      </c>
      <c r="F1669" s="142" t="s">
        <v>7</v>
      </c>
      <c r="G1669" s="143" t="s">
        <v>2406</v>
      </c>
      <c r="H1669" s="138">
        <v>0</v>
      </c>
      <c r="I1669" s="139">
        <v>0</v>
      </c>
      <c r="J1669" s="140">
        <v>0</v>
      </c>
      <c r="K1669" s="274"/>
      <c r="L1669" s="46"/>
      <c r="M1669" s="255" t="s">
        <v>960</v>
      </c>
      <c r="N1669" s="234"/>
      <c r="O1669" s="98"/>
      <c r="Q1669" s="162" t="s">
        <v>3054</v>
      </c>
      <c r="R1669" s="167" t="s">
        <v>2974</v>
      </c>
      <c r="S1669" s="161">
        <v>108</v>
      </c>
      <c r="T1669" s="163">
        <v>104</v>
      </c>
      <c r="U1669" s="164">
        <f t="shared" si="25"/>
        <v>-4</v>
      </c>
      <c r="V1669" s="246"/>
      <c r="W1669" s="246"/>
    </row>
    <row r="1670" spans="2:23" ht="26.25" x14ac:dyDescent="0.3">
      <c r="B1670" s="18" t="s">
        <v>960</v>
      </c>
      <c r="C1670" s="19"/>
      <c r="D1670" s="172" t="s">
        <v>458</v>
      </c>
      <c r="E1670" s="141" t="s">
        <v>4026</v>
      </c>
      <c r="F1670" s="142" t="s">
        <v>7</v>
      </c>
      <c r="G1670" s="143" t="s">
        <v>459</v>
      </c>
      <c r="H1670" s="138">
        <v>0</v>
      </c>
      <c r="I1670" s="139">
        <v>0</v>
      </c>
      <c r="J1670" s="140">
        <v>0</v>
      </c>
      <c r="K1670" s="274"/>
      <c r="L1670" s="46"/>
      <c r="M1670" s="273" t="s">
        <v>960</v>
      </c>
      <c r="N1670" s="234"/>
      <c r="O1670" s="98"/>
      <c r="Q1670" s="162" t="s">
        <v>2027</v>
      </c>
      <c r="R1670" s="167" t="s">
        <v>323</v>
      </c>
      <c r="S1670" s="160">
        <v>1451</v>
      </c>
      <c r="T1670" s="163">
        <v>1481</v>
      </c>
      <c r="U1670" s="164">
        <f t="shared" si="25"/>
        <v>30</v>
      </c>
      <c r="V1670" s="246"/>
      <c r="W1670" s="246"/>
    </row>
    <row r="1671" spans="2:23" ht="26.25" x14ac:dyDescent="0.3">
      <c r="B1671" s="18" t="s">
        <v>960</v>
      </c>
      <c r="C1671" s="19"/>
      <c r="D1671" s="172" t="s">
        <v>2050</v>
      </c>
      <c r="E1671" s="141" t="s">
        <v>4026</v>
      </c>
      <c r="F1671" s="142" t="s">
        <v>7</v>
      </c>
      <c r="G1671" s="143" t="s">
        <v>1850</v>
      </c>
      <c r="H1671" s="138">
        <v>0</v>
      </c>
      <c r="I1671" s="139">
        <v>0</v>
      </c>
      <c r="J1671" s="140">
        <v>0</v>
      </c>
      <c r="K1671" s="274"/>
      <c r="L1671" s="46"/>
      <c r="M1671" s="266" t="s">
        <v>960</v>
      </c>
      <c r="N1671" s="234"/>
      <c r="O1671" s="98"/>
      <c r="Q1671" s="162" t="s">
        <v>5768</v>
      </c>
      <c r="R1671" s="167" t="s">
        <v>2317</v>
      </c>
      <c r="S1671" s="160">
        <v>520</v>
      </c>
      <c r="T1671" s="163">
        <v>522</v>
      </c>
      <c r="U1671" s="164">
        <f t="shared" ref="U1671:U1698" si="26">IFERROR(IF(T1671=0,"New",T1671-S1671),"New")</f>
        <v>2</v>
      </c>
      <c r="V1671" s="246"/>
      <c r="W1671" s="246"/>
    </row>
    <row r="1672" spans="2:23" ht="26.25" x14ac:dyDescent="0.3">
      <c r="B1672" s="18" t="s">
        <v>960</v>
      </c>
      <c r="C1672" s="19"/>
      <c r="D1672" s="172" t="s">
        <v>1459</v>
      </c>
      <c r="E1672" s="141" t="s">
        <v>4026</v>
      </c>
      <c r="F1672" s="142" t="s">
        <v>7</v>
      </c>
      <c r="G1672" s="143" t="s">
        <v>323</v>
      </c>
      <c r="H1672" s="138">
        <v>0</v>
      </c>
      <c r="I1672" s="139">
        <v>0</v>
      </c>
      <c r="J1672" s="140">
        <v>0</v>
      </c>
      <c r="K1672" s="274"/>
      <c r="L1672" s="46"/>
      <c r="M1672" s="273" t="s">
        <v>960</v>
      </c>
      <c r="N1672" s="234"/>
      <c r="O1672" s="98"/>
      <c r="Q1672" s="162" t="s">
        <v>2032</v>
      </c>
      <c r="R1672" s="167" t="s">
        <v>3742</v>
      </c>
      <c r="S1672" s="160">
        <v>1112</v>
      </c>
      <c r="T1672" s="163">
        <v>1136</v>
      </c>
      <c r="U1672" s="164">
        <f t="shared" si="26"/>
        <v>24</v>
      </c>
      <c r="V1672" s="246"/>
      <c r="W1672" s="246"/>
    </row>
    <row r="1673" spans="2:23" ht="28.5" x14ac:dyDescent="0.3">
      <c r="B1673" s="18" t="s">
        <v>960</v>
      </c>
      <c r="C1673" s="19"/>
      <c r="D1673" s="172" t="s">
        <v>1830</v>
      </c>
      <c r="E1673" s="141" t="s">
        <v>4026</v>
      </c>
      <c r="F1673" s="142" t="s">
        <v>7</v>
      </c>
      <c r="G1673" s="143" t="s">
        <v>1831</v>
      </c>
      <c r="H1673" s="138">
        <v>0</v>
      </c>
      <c r="I1673" s="139">
        <v>0</v>
      </c>
      <c r="J1673" s="140">
        <v>0</v>
      </c>
      <c r="K1673" s="274"/>
      <c r="L1673" s="46"/>
      <c r="M1673" s="255" t="s">
        <v>960</v>
      </c>
      <c r="N1673" s="234"/>
      <c r="O1673" s="98"/>
      <c r="Q1673" s="162" t="s">
        <v>3077</v>
      </c>
      <c r="R1673" s="167" t="s">
        <v>5174</v>
      </c>
      <c r="S1673" s="160">
        <v>691</v>
      </c>
      <c r="T1673" s="163">
        <v>703</v>
      </c>
      <c r="U1673" s="164">
        <f t="shared" si="26"/>
        <v>12</v>
      </c>
      <c r="V1673" s="246"/>
      <c r="W1673" s="246"/>
    </row>
    <row r="1674" spans="2:23" ht="42.75" x14ac:dyDescent="0.3">
      <c r="B1674" s="18" t="s">
        <v>960</v>
      </c>
      <c r="C1674" s="19"/>
      <c r="D1674" s="172" t="s">
        <v>840</v>
      </c>
      <c r="E1674" s="141" t="s">
        <v>4026</v>
      </c>
      <c r="F1674" s="142" t="s">
        <v>7</v>
      </c>
      <c r="G1674" s="143" t="s">
        <v>841</v>
      </c>
      <c r="H1674" s="138">
        <v>0</v>
      </c>
      <c r="I1674" s="139">
        <v>0</v>
      </c>
      <c r="J1674" s="140">
        <v>0</v>
      </c>
      <c r="K1674" s="274"/>
      <c r="L1674" s="46"/>
      <c r="M1674" s="266" t="s">
        <v>960</v>
      </c>
      <c r="N1674" s="234"/>
      <c r="O1674" s="98"/>
      <c r="Q1674" s="162" t="s">
        <v>2039</v>
      </c>
      <c r="R1674" s="167" t="s">
        <v>3168</v>
      </c>
      <c r="S1674" s="160">
        <v>368</v>
      </c>
      <c r="T1674" s="163">
        <v>367</v>
      </c>
      <c r="U1674" s="164">
        <f t="shared" si="26"/>
        <v>-1</v>
      </c>
      <c r="V1674" s="246"/>
      <c r="W1674" s="246"/>
    </row>
    <row r="1675" spans="2:23" ht="28.5" x14ac:dyDescent="0.3">
      <c r="B1675" s="18" t="s">
        <v>960</v>
      </c>
      <c r="C1675" s="19"/>
      <c r="D1675" s="172" t="s">
        <v>1846</v>
      </c>
      <c r="E1675" s="141" t="s">
        <v>4026</v>
      </c>
      <c r="F1675" s="142" t="s">
        <v>7</v>
      </c>
      <c r="G1675" s="143" t="s">
        <v>323</v>
      </c>
      <c r="H1675" s="138">
        <v>0</v>
      </c>
      <c r="I1675" s="139">
        <v>0</v>
      </c>
      <c r="J1675" s="140">
        <v>0</v>
      </c>
      <c r="K1675" s="274"/>
      <c r="L1675" s="46"/>
      <c r="M1675" s="255" t="s">
        <v>960</v>
      </c>
      <c r="N1675" s="234"/>
      <c r="O1675" s="98"/>
      <c r="Q1675" s="162" t="s">
        <v>2042</v>
      </c>
      <c r="R1675" s="167" t="s">
        <v>4454</v>
      </c>
      <c r="S1675" s="160">
        <v>190</v>
      </c>
      <c r="T1675" s="163">
        <v>190</v>
      </c>
      <c r="U1675" s="164">
        <f t="shared" si="26"/>
        <v>0</v>
      </c>
      <c r="V1675" s="246"/>
      <c r="W1675" s="246"/>
    </row>
    <row r="1676" spans="2:23" ht="26.25" x14ac:dyDescent="0.3">
      <c r="B1676" s="18" t="s">
        <v>960</v>
      </c>
      <c r="C1676" s="19"/>
      <c r="D1676" s="172" t="s">
        <v>1441</v>
      </c>
      <c r="E1676" s="141" t="s">
        <v>4026</v>
      </c>
      <c r="F1676" s="142" t="s">
        <v>7</v>
      </c>
      <c r="G1676" s="143" t="s">
        <v>1442</v>
      </c>
      <c r="H1676" s="138">
        <v>0</v>
      </c>
      <c r="I1676" s="139">
        <v>0</v>
      </c>
      <c r="J1676" s="140">
        <v>0</v>
      </c>
      <c r="K1676" s="274"/>
      <c r="L1676" s="46"/>
      <c r="M1676" s="255" t="s">
        <v>960</v>
      </c>
      <c r="N1676" s="234"/>
      <c r="O1676" s="98"/>
      <c r="Q1676" s="162" t="s">
        <v>2045</v>
      </c>
      <c r="R1676" s="167" t="s">
        <v>3342</v>
      </c>
      <c r="S1676" s="160">
        <v>610</v>
      </c>
      <c r="T1676" s="163">
        <v>616</v>
      </c>
      <c r="U1676" s="164">
        <f t="shared" si="26"/>
        <v>6</v>
      </c>
      <c r="V1676" s="246"/>
      <c r="W1676" s="246"/>
    </row>
    <row r="1677" spans="2:23" ht="26.25" x14ac:dyDescent="0.3">
      <c r="B1677" s="18" t="s">
        <v>960</v>
      </c>
      <c r="C1677" s="19"/>
      <c r="D1677" s="172" t="s">
        <v>1849</v>
      </c>
      <c r="E1677" s="141" t="s">
        <v>4026</v>
      </c>
      <c r="F1677" s="142" t="s">
        <v>7</v>
      </c>
      <c r="G1677" s="143" t="s">
        <v>1850</v>
      </c>
      <c r="H1677" s="138">
        <v>0</v>
      </c>
      <c r="I1677" s="139">
        <v>0</v>
      </c>
      <c r="J1677" s="140">
        <v>0</v>
      </c>
      <c r="K1677" s="274"/>
      <c r="L1677" s="46"/>
      <c r="M1677" s="255" t="s">
        <v>960</v>
      </c>
      <c r="N1677" s="234"/>
      <c r="O1677" s="98"/>
      <c r="Q1677" s="162" t="s">
        <v>3288</v>
      </c>
      <c r="R1677" s="167" t="s">
        <v>3209</v>
      </c>
      <c r="S1677" s="160">
        <v>610</v>
      </c>
      <c r="T1677" s="163">
        <v>616</v>
      </c>
      <c r="U1677" s="164">
        <f t="shared" si="26"/>
        <v>6</v>
      </c>
      <c r="V1677" s="246"/>
      <c r="W1677" s="246"/>
    </row>
    <row r="1678" spans="2:23" ht="28.5" x14ac:dyDescent="0.3">
      <c r="B1678" s="18" t="s">
        <v>960</v>
      </c>
      <c r="C1678" s="19"/>
      <c r="D1678" s="172" t="s">
        <v>1464</v>
      </c>
      <c r="E1678" s="141" t="s">
        <v>4026</v>
      </c>
      <c r="F1678" s="142" t="s">
        <v>278</v>
      </c>
      <c r="G1678" s="143" t="s">
        <v>26</v>
      </c>
      <c r="H1678" s="138">
        <v>0</v>
      </c>
      <c r="I1678" s="139">
        <v>0</v>
      </c>
      <c r="J1678" s="140">
        <v>0</v>
      </c>
      <c r="K1678" s="274"/>
      <c r="L1678" s="46"/>
      <c r="M1678" s="266" t="s">
        <v>960</v>
      </c>
      <c r="N1678" s="245"/>
      <c r="O1678" s="98"/>
      <c r="Q1678" s="162" t="s">
        <v>5904</v>
      </c>
      <c r="R1678" s="167" t="s">
        <v>2586</v>
      </c>
      <c r="S1678" s="160">
        <v>1311</v>
      </c>
      <c r="T1678" s="163">
        <v>1335</v>
      </c>
      <c r="U1678" s="164">
        <f t="shared" si="26"/>
        <v>24</v>
      </c>
      <c r="V1678" s="246"/>
      <c r="W1678" s="246"/>
    </row>
    <row r="1679" spans="2:23" ht="26.25" x14ac:dyDescent="0.3">
      <c r="B1679" s="18" t="s">
        <v>960</v>
      </c>
      <c r="C1679" s="19"/>
      <c r="D1679" s="172" t="s">
        <v>1180</v>
      </c>
      <c r="E1679" s="141" t="s">
        <v>4026</v>
      </c>
      <c r="F1679" s="142" t="s">
        <v>7</v>
      </c>
      <c r="G1679" s="143" t="s">
        <v>224</v>
      </c>
      <c r="H1679" s="138">
        <v>0</v>
      </c>
      <c r="I1679" s="139">
        <v>0</v>
      </c>
      <c r="J1679" s="140">
        <v>0</v>
      </c>
      <c r="K1679" s="274"/>
      <c r="L1679" s="46"/>
      <c r="M1679" s="255" t="s">
        <v>960</v>
      </c>
      <c r="N1679" s="268"/>
      <c r="O1679" s="98"/>
      <c r="Q1679" s="162" t="s">
        <v>4405</v>
      </c>
      <c r="R1679" s="167" t="s">
        <v>2085</v>
      </c>
      <c r="S1679" s="160">
        <v>1451</v>
      </c>
      <c r="T1679" s="163">
        <v>1481</v>
      </c>
      <c r="U1679" s="164">
        <f t="shared" si="26"/>
        <v>30</v>
      </c>
      <c r="V1679" s="246"/>
      <c r="W1679" s="246"/>
    </row>
    <row r="1680" spans="2:23" ht="26.25" x14ac:dyDescent="0.3">
      <c r="B1680" s="18" t="s">
        <v>960</v>
      </c>
      <c r="C1680" s="19"/>
      <c r="D1680" s="172" t="s">
        <v>425</v>
      </c>
      <c r="E1680" s="141" t="s">
        <v>4026</v>
      </c>
      <c r="F1680" s="142" t="s">
        <v>7</v>
      </c>
      <c r="G1680" s="143" t="s">
        <v>2401</v>
      </c>
      <c r="H1680" s="138">
        <v>0</v>
      </c>
      <c r="I1680" s="145">
        <v>0</v>
      </c>
      <c r="J1680" s="140">
        <v>0</v>
      </c>
      <c r="K1680" s="274"/>
      <c r="L1680" s="46"/>
      <c r="M1680" s="255" t="s">
        <v>960</v>
      </c>
      <c r="N1680" s="234"/>
      <c r="O1680" s="99"/>
      <c r="Q1680" s="162" t="s">
        <v>2169</v>
      </c>
      <c r="R1680" s="167" t="s">
        <v>1819</v>
      </c>
      <c r="S1680" s="160">
        <v>1112</v>
      </c>
      <c r="T1680" s="163">
        <v>1136</v>
      </c>
      <c r="U1680" s="164">
        <f t="shared" si="26"/>
        <v>24</v>
      </c>
      <c r="V1680" s="246"/>
      <c r="W1680" s="246"/>
    </row>
    <row r="1681" spans="2:23" ht="28.5" x14ac:dyDescent="0.3">
      <c r="B1681" s="18" t="s">
        <v>960</v>
      </c>
      <c r="C1681" s="19"/>
      <c r="D1681" s="172" t="s">
        <v>1867</v>
      </c>
      <c r="E1681" s="141" t="s">
        <v>4026</v>
      </c>
      <c r="F1681" s="142" t="s">
        <v>7</v>
      </c>
      <c r="G1681" s="143" t="s">
        <v>358</v>
      </c>
      <c r="H1681" s="138">
        <v>0</v>
      </c>
      <c r="I1681" s="145">
        <v>0</v>
      </c>
      <c r="J1681" s="140">
        <v>0</v>
      </c>
      <c r="K1681" s="274"/>
      <c r="L1681" s="46"/>
      <c r="M1681" s="255" t="s">
        <v>960</v>
      </c>
      <c r="N1681" s="234"/>
      <c r="O1681" s="99"/>
      <c r="Q1681" s="162" t="s">
        <v>3055</v>
      </c>
      <c r="R1681" s="167" t="s">
        <v>1469</v>
      </c>
      <c r="S1681" s="160">
        <v>752</v>
      </c>
      <c r="T1681" s="163">
        <v>765</v>
      </c>
      <c r="U1681" s="164">
        <f t="shared" si="26"/>
        <v>13</v>
      </c>
      <c r="V1681" s="246"/>
      <c r="W1681" s="246"/>
    </row>
    <row r="1682" spans="2:23" ht="26.25" x14ac:dyDescent="0.3">
      <c r="B1682" s="18" t="s">
        <v>960</v>
      </c>
      <c r="C1682" s="19"/>
      <c r="D1682" s="172" t="s">
        <v>1812</v>
      </c>
      <c r="E1682" s="141" t="s">
        <v>4026</v>
      </c>
      <c r="F1682" s="142" t="s">
        <v>7</v>
      </c>
      <c r="G1682" s="143" t="s">
        <v>1813</v>
      </c>
      <c r="H1682" s="138">
        <v>0</v>
      </c>
      <c r="I1682" s="145">
        <v>0</v>
      </c>
      <c r="J1682" s="140">
        <v>0</v>
      </c>
      <c r="K1682" s="274"/>
      <c r="L1682" s="46"/>
      <c r="M1682" s="266" t="s">
        <v>960</v>
      </c>
      <c r="N1682" s="234"/>
      <c r="O1682" s="99"/>
      <c r="Q1682" s="162" t="s">
        <v>2053</v>
      </c>
      <c r="R1682" s="167" t="s">
        <v>323</v>
      </c>
      <c r="S1682" s="160">
        <v>588</v>
      </c>
      <c r="T1682" s="163">
        <v>593</v>
      </c>
      <c r="U1682" s="164">
        <f t="shared" si="26"/>
        <v>5</v>
      </c>
      <c r="V1682" s="246"/>
      <c r="W1682" s="246"/>
    </row>
    <row r="1683" spans="2:23" ht="28.5" x14ac:dyDescent="0.3">
      <c r="B1683" s="18" t="s">
        <v>960</v>
      </c>
      <c r="C1683" s="19"/>
      <c r="D1683" s="172" t="s">
        <v>2057</v>
      </c>
      <c r="E1683" s="141" t="s">
        <v>4026</v>
      </c>
      <c r="F1683" s="142" t="s">
        <v>7</v>
      </c>
      <c r="G1683" s="143" t="s">
        <v>2058</v>
      </c>
      <c r="H1683" s="138">
        <v>0</v>
      </c>
      <c r="I1683" s="145">
        <v>0</v>
      </c>
      <c r="J1683" s="140">
        <v>0</v>
      </c>
      <c r="K1683" s="274"/>
      <c r="L1683" s="46"/>
      <c r="M1683" s="266" t="s">
        <v>960</v>
      </c>
      <c r="N1683" s="234"/>
      <c r="O1683" s="99"/>
      <c r="Q1683" s="162" t="s">
        <v>2056</v>
      </c>
      <c r="R1683" s="167" t="s">
        <v>1012</v>
      </c>
      <c r="S1683" s="160">
        <v>752</v>
      </c>
      <c r="T1683" s="163">
        <v>765</v>
      </c>
      <c r="U1683" s="164">
        <f t="shared" si="26"/>
        <v>13</v>
      </c>
      <c r="V1683" s="246"/>
      <c r="W1683" s="246"/>
    </row>
    <row r="1684" spans="2:23" ht="26.25" x14ac:dyDescent="0.3">
      <c r="B1684" s="18" t="s">
        <v>960</v>
      </c>
      <c r="C1684" s="19"/>
      <c r="D1684" s="172" t="s">
        <v>1430</v>
      </c>
      <c r="E1684" s="141" t="s">
        <v>4026</v>
      </c>
      <c r="F1684" s="142" t="s">
        <v>7</v>
      </c>
      <c r="G1684" s="143" t="s">
        <v>323</v>
      </c>
      <c r="H1684" s="138">
        <v>0</v>
      </c>
      <c r="I1684" s="145">
        <v>0</v>
      </c>
      <c r="J1684" s="140">
        <v>0</v>
      </c>
      <c r="K1684" s="274"/>
      <c r="L1684" s="46"/>
      <c r="M1684" s="255" t="s">
        <v>960</v>
      </c>
      <c r="N1684" s="234"/>
      <c r="O1684" s="99"/>
      <c r="Q1684" s="162" t="s">
        <v>2061</v>
      </c>
      <c r="R1684" s="167" t="s">
        <v>323</v>
      </c>
      <c r="S1684" s="160">
        <v>359</v>
      </c>
      <c r="T1684" s="163">
        <v>358</v>
      </c>
      <c r="U1684" s="164">
        <f t="shared" si="26"/>
        <v>-1</v>
      </c>
      <c r="V1684" s="246"/>
      <c r="W1684" s="246"/>
    </row>
    <row r="1685" spans="2:23" ht="26.25" x14ac:dyDescent="0.3">
      <c r="B1685" s="18" t="s">
        <v>960</v>
      </c>
      <c r="C1685" s="19"/>
      <c r="D1685" s="172" t="s">
        <v>1473</v>
      </c>
      <c r="E1685" s="141" t="s">
        <v>4026</v>
      </c>
      <c r="F1685" s="142" t="s">
        <v>7</v>
      </c>
      <c r="G1685" s="143" t="s">
        <v>1474</v>
      </c>
      <c r="H1685" s="138">
        <v>0</v>
      </c>
      <c r="I1685" s="145">
        <v>0</v>
      </c>
      <c r="J1685" s="140">
        <v>0</v>
      </c>
      <c r="K1685" s="274"/>
      <c r="L1685" s="46"/>
      <c r="M1685" s="266" t="s">
        <v>960</v>
      </c>
      <c r="N1685" s="234"/>
      <c r="O1685" s="99"/>
      <c r="Q1685" s="162" t="s">
        <v>3572</v>
      </c>
      <c r="R1685" s="167" t="s">
        <v>323</v>
      </c>
      <c r="S1685" s="160">
        <v>452</v>
      </c>
      <c r="T1685" s="163">
        <v>451</v>
      </c>
      <c r="U1685" s="164">
        <f t="shared" si="26"/>
        <v>-1</v>
      </c>
      <c r="V1685" s="246"/>
      <c r="W1685" s="246"/>
    </row>
    <row r="1686" spans="2:23" ht="26.25" x14ac:dyDescent="0.3">
      <c r="B1686" s="18" t="s">
        <v>960</v>
      </c>
      <c r="C1686" s="19"/>
      <c r="D1686" s="172" t="s">
        <v>1281</v>
      </c>
      <c r="E1686" s="141" t="s">
        <v>4026</v>
      </c>
      <c r="F1686" s="142" t="s">
        <v>7</v>
      </c>
      <c r="G1686" s="143" t="s">
        <v>1282</v>
      </c>
      <c r="H1686" s="138">
        <v>0</v>
      </c>
      <c r="I1686" s="145">
        <v>0</v>
      </c>
      <c r="J1686" s="140">
        <v>0</v>
      </c>
      <c r="K1686" s="274"/>
      <c r="L1686" s="46"/>
      <c r="M1686" s="255" t="s">
        <v>960</v>
      </c>
      <c r="N1686" s="253"/>
      <c r="O1686" s="99"/>
      <c r="Q1686" s="162" t="s">
        <v>3888</v>
      </c>
      <c r="R1686" s="167" t="s">
        <v>358</v>
      </c>
      <c r="S1686" s="160">
        <v>924</v>
      </c>
      <c r="T1686" s="163">
        <v>940</v>
      </c>
      <c r="U1686" s="164">
        <f t="shared" si="26"/>
        <v>16</v>
      </c>
      <c r="V1686" s="246"/>
      <c r="W1686" s="246"/>
    </row>
    <row r="1687" spans="2:23" ht="26.25" x14ac:dyDescent="0.3">
      <c r="B1687" s="18" t="s">
        <v>960</v>
      </c>
      <c r="C1687" s="19"/>
      <c r="D1687" s="172" t="s">
        <v>1878</v>
      </c>
      <c r="E1687" s="141" t="s">
        <v>4026</v>
      </c>
      <c r="F1687" s="142" t="s">
        <v>7</v>
      </c>
      <c r="G1687" s="143" t="s">
        <v>1879</v>
      </c>
      <c r="H1687" s="138">
        <v>0</v>
      </c>
      <c r="I1687" s="145">
        <v>0</v>
      </c>
      <c r="J1687" s="140">
        <v>0</v>
      </c>
      <c r="K1687" s="274"/>
      <c r="L1687" s="46"/>
      <c r="M1687" s="255" t="s">
        <v>960</v>
      </c>
      <c r="N1687" s="234"/>
      <c r="O1687" s="99"/>
      <c r="Q1687" s="162" t="s">
        <v>2066</v>
      </c>
      <c r="R1687" s="167" t="s">
        <v>414</v>
      </c>
      <c r="S1687" s="160">
        <v>1038</v>
      </c>
      <c r="T1687" s="163">
        <v>1063</v>
      </c>
      <c r="U1687" s="164">
        <f t="shared" si="26"/>
        <v>25</v>
      </c>
      <c r="V1687" s="246"/>
      <c r="W1687" s="246"/>
    </row>
    <row r="1688" spans="2:23" ht="26.25" x14ac:dyDescent="0.3">
      <c r="B1688" s="18" t="s">
        <v>960</v>
      </c>
      <c r="C1688" s="19"/>
      <c r="D1688" s="172" t="s">
        <v>510</v>
      </c>
      <c r="E1688" s="141" t="s">
        <v>4026</v>
      </c>
      <c r="F1688" s="142" t="s">
        <v>7</v>
      </c>
      <c r="G1688" s="143" t="s">
        <v>511</v>
      </c>
      <c r="H1688" s="138">
        <v>0</v>
      </c>
      <c r="I1688" s="145">
        <v>0</v>
      </c>
      <c r="J1688" s="140">
        <v>0</v>
      </c>
      <c r="K1688" s="274"/>
      <c r="L1688" s="46"/>
      <c r="M1688" s="255" t="s">
        <v>960</v>
      </c>
      <c r="N1688" s="234"/>
      <c r="O1688" s="99"/>
      <c r="Q1688" s="162" t="s">
        <v>2067</v>
      </c>
      <c r="R1688" s="167" t="s">
        <v>2216</v>
      </c>
      <c r="S1688" s="160">
        <v>840</v>
      </c>
      <c r="T1688" s="163">
        <v>855</v>
      </c>
      <c r="U1688" s="164">
        <f t="shared" si="26"/>
        <v>15</v>
      </c>
      <c r="V1688" s="246"/>
      <c r="W1688" s="246"/>
    </row>
    <row r="1689" spans="2:23" ht="26.25" x14ac:dyDescent="0.3">
      <c r="B1689" s="18" t="s">
        <v>960</v>
      </c>
      <c r="C1689" s="19"/>
      <c r="D1689" s="172" t="s">
        <v>1886</v>
      </c>
      <c r="E1689" s="141" t="s">
        <v>4026</v>
      </c>
      <c r="F1689" s="142" t="s">
        <v>7</v>
      </c>
      <c r="G1689" s="143" t="s">
        <v>1887</v>
      </c>
      <c r="H1689" s="138">
        <v>0</v>
      </c>
      <c r="I1689" s="145">
        <v>0</v>
      </c>
      <c r="J1689" s="140">
        <v>0</v>
      </c>
      <c r="K1689" s="274"/>
      <c r="L1689" s="46"/>
      <c r="M1689" s="255" t="s">
        <v>960</v>
      </c>
      <c r="N1689" s="234"/>
      <c r="O1689" s="99"/>
      <c r="Q1689" s="162" t="s">
        <v>3573</v>
      </c>
      <c r="R1689" s="167" t="s">
        <v>1608</v>
      </c>
      <c r="S1689" s="160">
        <v>1112</v>
      </c>
      <c r="T1689" s="163">
        <v>1136</v>
      </c>
      <c r="U1689" s="164">
        <f t="shared" si="26"/>
        <v>24</v>
      </c>
      <c r="V1689" s="246"/>
      <c r="W1689" s="246"/>
    </row>
    <row r="1690" spans="2:23" ht="26.25" x14ac:dyDescent="0.3">
      <c r="B1690" s="18" t="s">
        <v>960</v>
      </c>
      <c r="C1690" s="19"/>
      <c r="D1690" s="172" t="s">
        <v>1676</v>
      </c>
      <c r="E1690" s="141" t="s">
        <v>4026</v>
      </c>
      <c r="F1690" s="142" t="s">
        <v>7</v>
      </c>
      <c r="G1690" s="143" t="s">
        <v>10</v>
      </c>
      <c r="H1690" s="138">
        <v>0</v>
      </c>
      <c r="I1690" s="145">
        <v>0</v>
      </c>
      <c r="J1690" s="140">
        <v>0</v>
      </c>
      <c r="K1690" s="274"/>
      <c r="L1690" s="46"/>
      <c r="M1690" s="255" t="s">
        <v>960</v>
      </c>
      <c r="N1690" s="234"/>
      <c r="O1690" s="99"/>
      <c r="Q1690" s="162" t="s">
        <v>2072</v>
      </c>
      <c r="R1690" s="167" t="s">
        <v>3171</v>
      </c>
      <c r="S1690" s="160">
        <v>1451</v>
      </c>
      <c r="T1690" s="163">
        <v>1481</v>
      </c>
      <c r="U1690" s="164">
        <f t="shared" si="26"/>
        <v>30</v>
      </c>
      <c r="V1690" s="246"/>
      <c r="W1690" s="246"/>
    </row>
    <row r="1691" spans="2:23" ht="26.25" x14ac:dyDescent="0.3">
      <c r="B1691" s="18" t="s">
        <v>960</v>
      </c>
      <c r="C1691" s="19"/>
      <c r="D1691" s="172" t="s">
        <v>1480</v>
      </c>
      <c r="E1691" s="141" t="s">
        <v>4026</v>
      </c>
      <c r="F1691" s="142" t="s">
        <v>7</v>
      </c>
      <c r="G1691" s="143" t="s">
        <v>1481</v>
      </c>
      <c r="H1691" s="138">
        <v>0</v>
      </c>
      <c r="I1691" s="145">
        <v>0</v>
      </c>
      <c r="J1691" s="140">
        <v>0</v>
      </c>
      <c r="K1691" s="274"/>
      <c r="L1691" s="46"/>
      <c r="M1691" s="266" t="s">
        <v>960</v>
      </c>
      <c r="N1691" s="234"/>
      <c r="O1691" s="99"/>
      <c r="Q1691" s="162" t="s">
        <v>5769</v>
      </c>
      <c r="R1691" s="167" t="s">
        <v>2923</v>
      </c>
      <c r="S1691" s="160">
        <v>924</v>
      </c>
      <c r="T1691" s="163">
        <v>940</v>
      </c>
      <c r="U1691" s="164">
        <f t="shared" si="26"/>
        <v>16</v>
      </c>
      <c r="V1691" s="246"/>
      <c r="W1691" s="246"/>
    </row>
    <row r="1692" spans="2:23" ht="26.25" x14ac:dyDescent="0.3">
      <c r="B1692" s="18" t="s">
        <v>960</v>
      </c>
      <c r="C1692" s="19"/>
      <c r="D1692" s="172" t="s">
        <v>2074</v>
      </c>
      <c r="E1692" s="141" t="s">
        <v>4026</v>
      </c>
      <c r="F1692" s="142" t="s">
        <v>7</v>
      </c>
      <c r="G1692" s="143" t="s">
        <v>2075</v>
      </c>
      <c r="H1692" s="138">
        <v>0</v>
      </c>
      <c r="I1692" s="145">
        <v>0</v>
      </c>
      <c r="J1692" s="140">
        <v>0</v>
      </c>
      <c r="K1692" s="274"/>
      <c r="L1692" s="46"/>
      <c r="M1692" s="266" t="s">
        <v>960</v>
      </c>
      <c r="N1692" s="234"/>
      <c r="O1692" s="99"/>
      <c r="Q1692" s="162" t="s">
        <v>2076</v>
      </c>
      <c r="R1692" s="167" t="s">
        <v>3213</v>
      </c>
      <c r="S1692" s="160">
        <v>452</v>
      </c>
      <c r="T1692" s="163">
        <v>451</v>
      </c>
      <c r="U1692" s="164">
        <f t="shared" si="26"/>
        <v>-1</v>
      </c>
      <c r="V1692" s="246"/>
      <c r="W1692" s="246"/>
    </row>
    <row r="1693" spans="2:23" ht="26.25" x14ac:dyDescent="0.3">
      <c r="B1693" s="18" t="s">
        <v>960</v>
      </c>
      <c r="C1693" s="19"/>
      <c r="D1693" s="172" t="s">
        <v>1898</v>
      </c>
      <c r="E1693" s="141" t="s">
        <v>4026</v>
      </c>
      <c r="F1693" s="142" t="s">
        <v>7</v>
      </c>
      <c r="G1693" s="143" t="s">
        <v>323</v>
      </c>
      <c r="H1693" s="138">
        <v>0</v>
      </c>
      <c r="I1693" s="145">
        <v>0</v>
      </c>
      <c r="J1693" s="140">
        <v>0</v>
      </c>
      <c r="K1693" s="274"/>
      <c r="L1693" s="46"/>
      <c r="M1693" s="255" t="s">
        <v>960</v>
      </c>
      <c r="N1693" s="234"/>
      <c r="O1693" s="99"/>
      <c r="Q1693" s="162" t="s">
        <v>4465</v>
      </c>
      <c r="R1693" s="167" t="s">
        <v>17</v>
      </c>
      <c r="S1693" s="160">
        <v>310</v>
      </c>
      <c r="T1693" s="163">
        <v>310</v>
      </c>
      <c r="U1693" s="164">
        <f t="shared" si="26"/>
        <v>0</v>
      </c>
      <c r="V1693" s="246"/>
      <c r="W1693" s="246"/>
    </row>
    <row r="1694" spans="2:23" ht="26.25" x14ac:dyDescent="0.3">
      <c r="B1694" s="18" t="s">
        <v>960</v>
      </c>
      <c r="C1694" s="19"/>
      <c r="D1694" s="172" t="s">
        <v>1902</v>
      </c>
      <c r="E1694" s="141" t="s">
        <v>4026</v>
      </c>
      <c r="F1694" s="142" t="s">
        <v>7</v>
      </c>
      <c r="G1694" s="143" t="s">
        <v>106</v>
      </c>
      <c r="H1694" s="138">
        <v>0</v>
      </c>
      <c r="I1694" s="145">
        <v>0</v>
      </c>
      <c r="J1694" s="140">
        <v>0</v>
      </c>
      <c r="K1694" s="274"/>
      <c r="L1694" s="46"/>
      <c r="M1694" s="255" t="s">
        <v>960</v>
      </c>
      <c r="N1694" s="234"/>
      <c r="O1694" s="99"/>
      <c r="Q1694" s="162" t="s">
        <v>2079</v>
      </c>
      <c r="R1694" s="167" t="s">
        <v>4570</v>
      </c>
      <c r="S1694" s="160">
        <v>752</v>
      </c>
      <c r="T1694" s="163">
        <v>765</v>
      </c>
      <c r="U1694" s="164">
        <f t="shared" si="26"/>
        <v>13</v>
      </c>
      <c r="V1694" s="246"/>
      <c r="W1694" s="246"/>
    </row>
    <row r="1695" spans="2:23" ht="26.25" x14ac:dyDescent="0.3">
      <c r="B1695" s="18" t="s">
        <v>960</v>
      </c>
      <c r="C1695" s="19"/>
      <c r="D1695" s="172" t="s">
        <v>1904</v>
      </c>
      <c r="E1695" s="141" t="s">
        <v>4026</v>
      </c>
      <c r="F1695" s="142" t="s">
        <v>7</v>
      </c>
      <c r="G1695" s="143" t="s">
        <v>696</v>
      </c>
      <c r="H1695" s="138">
        <v>0</v>
      </c>
      <c r="I1695" s="145">
        <v>0</v>
      </c>
      <c r="J1695" s="140">
        <v>0</v>
      </c>
      <c r="K1695" s="274"/>
      <c r="L1695" s="46"/>
      <c r="M1695" s="255" t="s">
        <v>960</v>
      </c>
      <c r="N1695" s="234"/>
      <c r="O1695" s="99"/>
      <c r="Q1695" s="162" t="s">
        <v>5905</v>
      </c>
      <c r="R1695" s="167" t="s">
        <v>757</v>
      </c>
      <c r="S1695" s="160">
        <v>1451</v>
      </c>
      <c r="T1695" s="163">
        <v>1481</v>
      </c>
      <c r="U1695" s="164">
        <f t="shared" si="26"/>
        <v>30</v>
      </c>
      <c r="V1695" s="246"/>
      <c r="W1695" s="246"/>
    </row>
    <row r="1696" spans="2:23" ht="26.25" x14ac:dyDescent="0.3">
      <c r="B1696" s="18" t="s">
        <v>960</v>
      </c>
      <c r="C1696" s="19"/>
      <c r="D1696" s="172" t="s">
        <v>848</v>
      </c>
      <c r="E1696" s="141" t="s">
        <v>4026</v>
      </c>
      <c r="F1696" s="142" t="s">
        <v>7</v>
      </c>
      <c r="G1696" s="143" t="s">
        <v>849</v>
      </c>
      <c r="H1696" s="138">
        <v>0</v>
      </c>
      <c r="I1696" s="145">
        <v>0</v>
      </c>
      <c r="J1696" s="140">
        <v>0</v>
      </c>
      <c r="K1696" s="274"/>
      <c r="L1696" s="46"/>
      <c r="M1696" s="255" t="s">
        <v>960</v>
      </c>
      <c r="N1696" s="234"/>
      <c r="O1696" s="99"/>
      <c r="Q1696" s="162" t="s">
        <v>4163</v>
      </c>
      <c r="R1696" s="167" t="s">
        <v>323</v>
      </c>
      <c r="S1696" s="160">
        <v>691</v>
      </c>
      <c r="T1696" s="163">
        <v>703</v>
      </c>
      <c r="U1696" s="164">
        <f t="shared" si="26"/>
        <v>12</v>
      </c>
      <c r="V1696" s="246"/>
      <c r="W1696" s="246"/>
    </row>
    <row r="1697" spans="2:23" ht="26.25" x14ac:dyDescent="0.3">
      <c r="B1697" s="18" t="s">
        <v>960</v>
      </c>
      <c r="C1697" s="19"/>
      <c r="D1697" s="172" t="s">
        <v>1485</v>
      </c>
      <c r="E1697" s="141" t="s">
        <v>4026</v>
      </c>
      <c r="F1697" s="142" t="s">
        <v>7</v>
      </c>
      <c r="G1697" s="143" t="s">
        <v>1486</v>
      </c>
      <c r="H1697" s="138">
        <v>0</v>
      </c>
      <c r="I1697" s="145">
        <v>0</v>
      </c>
      <c r="J1697" s="140">
        <v>0</v>
      </c>
      <c r="K1697" s="274"/>
      <c r="L1697" s="46"/>
      <c r="M1697" s="266" t="s">
        <v>960</v>
      </c>
      <c r="N1697" s="234"/>
      <c r="O1697" s="99"/>
      <c r="Q1697" s="162" t="s">
        <v>3289</v>
      </c>
      <c r="R1697" s="167" t="s">
        <v>3063</v>
      </c>
      <c r="S1697" s="160">
        <v>310</v>
      </c>
      <c r="T1697" s="163">
        <v>310</v>
      </c>
      <c r="U1697" s="164">
        <f t="shared" si="26"/>
        <v>0</v>
      </c>
      <c r="V1697" s="246"/>
      <c r="W1697" s="246"/>
    </row>
    <row r="1698" spans="2:23" ht="26.25" x14ac:dyDescent="0.3">
      <c r="B1698" s="18" t="s">
        <v>960</v>
      </c>
      <c r="C1698" s="19"/>
      <c r="D1698" s="172" t="s">
        <v>2081</v>
      </c>
      <c r="E1698" s="141" t="s">
        <v>4026</v>
      </c>
      <c r="F1698" s="142" t="s">
        <v>7</v>
      </c>
      <c r="G1698" s="143" t="s">
        <v>1853</v>
      </c>
      <c r="H1698" s="138">
        <v>0</v>
      </c>
      <c r="I1698" s="145">
        <v>0</v>
      </c>
      <c r="J1698" s="140">
        <v>0</v>
      </c>
      <c r="K1698" s="274"/>
      <c r="L1698" s="46"/>
      <c r="M1698" s="266" t="s">
        <v>960</v>
      </c>
      <c r="N1698" s="234"/>
      <c r="O1698" s="99"/>
      <c r="Q1698" s="162" t="s">
        <v>2082</v>
      </c>
      <c r="R1698" s="167" t="s">
        <v>2511</v>
      </c>
      <c r="S1698" s="161">
        <v>78</v>
      </c>
      <c r="T1698" s="163">
        <v>104</v>
      </c>
      <c r="U1698" s="164">
        <f t="shared" si="26"/>
        <v>26</v>
      </c>
      <c r="V1698" s="246"/>
      <c r="W1698" s="246"/>
    </row>
    <row r="1699" spans="2:23" ht="26.25" x14ac:dyDescent="0.3">
      <c r="B1699" s="18"/>
      <c r="C1699" s="19"/>
      <c r="D1699" s="172" t="s">
        <v>524</v>
      </c>
      <c r="E1699" s="141" t="s">
        <v>4026</v>
      </c>
      <c r="F1699" s="142" t="s">
        <v>7</v>
      </c>
      <c r="G1699" s="143" t="s">
        <v>1581</v>
      </c>
      <c r="H1699" s="138">
        <v>0</v>
      </c>
      <c r="I1699" s="145">
        <v>0</v>
      </c>
      <c r="J1699" s="140">
        <v>0</v>
      </c>
      <c r="K1699" s="274"/>
      <c r="L1699" s="46"/>
      <c r="M1699" s="255" t="s">
        <v>960</v>
      </c>
      <c r="N1699" s="253"/>
      <c r="O1699" s="99"/>
      <c r="Q1699" s="108"/>
      <c r="R1699" s="151"/>
      <c r="S1699" s="113"/>
      <c r="T1699" s="275"/>
    </row>
    <row r="1700" spans="2:23" ht="26.25" x14ac:dyDescent="0.3">
      <c r="B1700" s="18"/>
      <c r="C1700" s="19"/>
      <c r="D1700" s="172" t="s">
        <v>1582</v>
      </c>
      <c r="E1700" s="141" t="s">
        <v>4026</v>
      </c>
      <c r="F1700" s="142" t="s">
        <v>7</v>
      </c>
      <c r="G1700" s="143" t="s">
        <v>26</v>
      </c>
      <c r="H1700" s="138">
        <v>0</v>
      </c>
      <c r="I1700" s="145">
        <v>0</v>
      </c>
      <c r="J1700" s="140">
        <v>0</v>
      </c>
      <c r="K1700" s="274"/>
      <c r="L1700" s="46"/>
      <c r="M1700" s="255" t="s">
        <v>960</v>
      </c>
      <c r="N1700" s="253"/>
      <c r="O1700" s="99"/>
      <c r="Q1700" s="108"/>
      <c r="R1700" s="151"/>
      <c r="S1700" s="113"/>
      <c r="T1700" s="275"/>
    </row>
    <row r="1701" spans="2:23" ht="26.25" x14ac:dyDescent="0.3">
      <c r="B1701" s="18"/>
      <c r="C1701" s="19"/>
      <c r="D1701" s="172" t="s">
        <v>1826</v>
      </c>
      <c r="E1701" s="141" t="s">
        <v>4026</v>
      </c>
      <c r="F1701" s="142" t="s">
        <v>7</v>
      </c>
      <c r="G1701" s="143" t="s">
        <v>1827</v>
      </c>
      <c r="H1701" s="138">
        <v>0</v>
      </c>
      <c r="I1701" s="145">
        <v>0</v>
      </c>
      <c r="J1701" s="140">
        <v>0</v>
      </c>
      <c r="K1701" s="274"/>
      <c r="L1701" s="46"/>
      <c r="M1701" s="255" t="s">
        <v>960</v>
      </c>
      <c r="N1701" s="253"/>
      <c r="O1701" s="99"/>
      <c r="Q1701" s="108"/>
      <c r="R1701" s="151"/>
      <c r="S1701" s="113"/>
      <c r="T1701" s="275"/>
    </row>
    <row r="1702" spans="2:23" ht="26.25" x14ac:dyDescent="0.3">
      <c r="B1702" s="18"/>
      <c r="C1702" s="19"/>
      <c r="D1702" s="172" t="s">
        <v>1419</v>
      </c>
      <c r="E1702" s="141" t="s">
        <v>4026</v>
      </c>
      <c r="F1702" s="142" t="s">
        <v>7</v>
      </c>
      <c r="G1702" s="143" t="s">
        <v>995</v>
      </c>
      <c r="H1702" s="138">
        <v>0</v>
      </c>
      <c r="I1702" s="145">
        <v>0</v>
      </c>
      <c r="J1702" s="140">
        <v>0</v>
      </c>
      <c r="K1702" s="274"/>
      <c r="L1702" s="46"/>
      <c r="M1702" s="255" t="s">
        <v>960</v>
      </c>
      <c r="N1702" s="253"/>
      <c r="O1702" s="99"/>
      <c r="Q1702" s="108"/>
      <c r="R1702" s="151"/>
      <c r="S1702" s="113"/>
      <c r="T1702" s="275"/>
    </row>
    <row r="1703" spans="2:23" ht="26.25" x14ac:dyDescent="0.3">
      <c r="B1703" s="18"/>
      <c r="C1703" s="19"/>
      <c r="D1703" s="172" t="s">
        <v>1616</v>
      </c>
      <c r="E1703" s="141" t="s">
        <v>4026</v>
      </c>
      <c r="F1703" s="142" t="s">
        <v>7</v>
      </c>
      <c r="G1703" s="143" t="s">
        <v>1617</v>
      </c>
      <c r="H1703" s="138">
        <v>0</v>
      </c>
      <c r="I1703" s="145">
        <v>0</v>
      </c>
      <c r="J1703" s="140">
        <v>0</v>
      </c>
      <c r="K1703" s="274"/>
      <c r="L1703" s="46"/>
      <c r="M1703" s="255" t="s">
        <v>960</v>
      </c>
      <c r="N1703" s="245"/>
      <c r="O1703" s="99"/>
      <c r="Q1703" s="29"/>
      <c r="R1703" s="166"/>
      <c r="S1703" s="30"/>
      <c r="T1703" s="276"/>
    </row>
    <row r="1704" spans="2:23" ht="26.25" x14ac:dyDescent="0.3">
      <c r="B1704" s="18"/>
      <c r="C1704" s="19"/>
      <c r="D1704" s="172" t="s">
        <v>233</v>
      </c>
      <c r="E1704" s="141" t="s">
        <v>4026</v>
      </c>
      <c r="F1704" s="142" t="s">
        <v>7</v>
      </c>
      <c r="G1704" s="143" t="s">
        <v>234</v>
      </c>
      <c r="H1704" s="138">
        <v>0</v>
      </c>
      <c r="I1704" s="145">
        <v>0</v>
      </c>
      <c r="J1704" s="140">
        <v>0</v>
      </c>
      <c r="K1704" s="274"/>
      <c r="L1704" s="46"/>
      <c r="M1704" s="255" t="s">
        <v>960</v>
      </c>
      <c r="N1704" s="245"/>
      <c r="O1704" s="99"/>
      <c r="Q1704" s="29"/>
      <c r="R1704" s="166"/>
      <c r="S1704" s="30"/>
      <c r="T1704" s="276"/>
    </row>
    <row r="1705" spans="2:23" ht="26.25" x14ac:dyDescent="0.3">
      <c r="B1705" s="18"/>
      <c r="C1705" s="19"/>
      <c r="D1705" s="172" t="s">
        <v>130</v>
      </c>
      <c r="E1705" s="141" t="s">
        <v>4026</v>
      </c>
      <c r="F1705" s="142" t="s">
        <v>7</v>
      </c>
      <c r="G1705" s="143" t="s">
        <v>2285</v>
      </c>
      <c r="H1705" s="138">
        <v>0</v>
      </c>
      <c r="I1705" s="145">
        <v>0</v>
      </c>
      <c r="J1705" s="140">
        <v>0</v>
      </c>
      <c r="K1705" s="274"/>
      <c r="L1705" s="46"/>
      <c r="M1705" s="255" t="s">
        <v>960</v>
      </c>
      <c r="N1705" s="253"/>
      <c r="O1705" s="99"/>
      <c r="Q1705" s="29"/>
      <c r="R1705" s="166"/>
      <c r="S1705" s="30"/>
      <c r="T1705" s="276"/>
    </row>
    <row r="1706" spans="2:23" ht="26.25" x14ac:dyDescent="0.3">
      <c r="B1706" s="18"/>
      <c r="C1706" s="19"/>
      <c r="D1706" s="172" t="s">
        <v>27</v>
      </c>
      <c r="E1706" s="141" t="s">
        <v>4026</v>
      </c>
      <c r="F1706" s="142" t="s">
        <v>7</v>
      </c>
      <c r="G1706" s="143" t="s">
        <v>28</v>
      </c>
      <c r="H1706" s="138">
        <v>0</v>
      </c>
      <c r="I1706" s="145">
        <v>0</v>
      </c>
      <c r="J1706" s="140">
        <v>0</v>
      </c>
      <c r="K1706" s="274"/>
      <c r="L1706" s="46"/>
      <c r="M1706" s="263" t="s">
        <v>960</v>
      </c>
      <c r="N1706" s="245"/>
      <c r="O1706" s="99"/>
      <c r="Q1706" s="29"/>
      <c r="R1706" s="166"/>
      <c r="S1706" s="30"/>
      <c r="T1706" s="276"/>
    </row>
    <row r="1707" spans="2:23" ht="26.25" x14ac:dyDescent="0.3">
      <c r="B1707" s="18"/>
      <c r="C1707" s="19"/>
      <c r="D1707" s="172" t="s">
        <v>835</v>
      </c>
      <c r="E1707" s="141" t="s">
        <v>4026</v>
      </c>
      <c r="F1707" s="142" t="s">
        <v>7</v>
      </c>
      <c r="G1707" s="143" t="s">
        <v>836</v>
      </c>
      <c r="H1707" s="138">
        <v>0</v>
      </c>
      <c r="I1707" s="145">
        <v>0</v>
      </c>
      <c r="J1707" s="140">
        <v>0</v>
      </c>
      <c r="K1707" s="274"/>
      <c r="L1707" s="46"/>
      <c r="M1707" s="255" t="s">
        <v>960</v>
      </c>
      <c r="N1707" s="245"/>
      <c r="O1707" s="99"/>
      <c r="Q1707" s="29"/>
      <c r="R1707" s="166"/>
      <c r="S1707" s="30"/>
      <c r="T1707" s="276"/>
    </row>
    <row r="1708" spans="2:23" ht="26.25" x14ac:dyDescent="0.3">
      <c r="B1708" s="18"/>
      <c r="C1708" s="19"/>
      <c r="D1708" s="172" t="s">
        <v>706</v>
      </c>
      <c r="E1708" s="141" t="s">
        <v>4026</v>
      </c>
      <c r="F1708" s="142" t="s">
        <v>7</v>
      </c>
      <c r="G1708" s="143" t="s">
        <v>2290</v>
      </c>
      <c r="H1708" s="138">
        <v>0</v>
      </c>
      <c r="I1708" s="145">
        <v>0</v>
      </c>
      <c r="J1708" s="140">
        <v>0</v>
      </c>
      <c r="K1708" s="274"/>
      <c r="L1708" s="46"/>
      <c r="M1708" s="255" t="s">
        <v>960</v>
      </c>
      <c r="N1708" s="245"/>
      <c r="O1708" s="99"/>
      <c r="Q1708" s="29"/>
      <c r="R1708" s="166"/>
      <c r="S1708" s="30"/>
      <c r="T1708" s="276"/>
    </row>
    <row r="1709" spans="2:23" ht="26.25" x14ac:dyDescent="0.3">
      <c r="B1709" s="18"/>
      <c r="C1709" s="19"/>
      <c r="D1709" s="172" t="s">
        <v>1342</v>
      </c>
      <c r="E1709" s="141" t="s">
        <v>4026</v>
      </c>
      <c r="F1709" s="142" t="s">
        <v>7</v>
      </c>
      <c r="G1709" s="143" t="s">
        <v>1343</v>
      </c>
      <c r="H1709" s="138">
        <v>0</v>
      </c>
      <c r="I1709" s="145">
        <v>0</v>
      </c>
      <c r="J1709" s="140">
        <v>0</v>
      </c>
      <c r="K1709" s="274"/>
      <c r="L1709" s="46"/>
      <c r="M1709" s="255" t="s">
        <v>960</v>
      </c>
      <c r="N1709" s="245"/>
      <c r="O1709" s="99"/>
      <c r="Q1709" s="29"/>
      <c r="R1709" s="166"/>
      <c r="S1709" s="30"/>
      <c r="T1709" s="276"/>
    </row>
    <row r="1710" spans="2:23" ht="26.25" x14ac:dyDescent="0.3">
      <c r="B1710" s="18"/>
      <c r="C1710" s="19"/>
      <c r="D1710" s="172" t="s">
        <v>1259</v>
      </c>
      <c r="E1710" s="141" t="s">
        <v>4026</v>
      </c>
      <c r="F1710" s="142" t="s">
        <v>7</v>
      </c>
      <c r="G1710" s="143" t="s">
        <v>1260</v>
      </c>
      <c r="H1710" s="138">
        <v>0</v>
      </c>
      <c r="I1710" s="145">
        <v>0</v>
      </c>
      <c r="J1710" s="140">
        <v>0</v>
      </c>
      <c r="K1710" s="274"/>
      <c r="L1710" s="46"/>
      <c r="M1710" s="255" t="s">
        <v>960</v>
      </c>
      <c r="N1710" s="245"/>
      <c r="O1710" s="99"/>
      <c r="Q1710" s="29"/>
      <c r="R1710" s="166"/>
      <c r="S1710" s="30"/>
      <c r="T1710" s="276"/>
    </row>
    <row r="1711" spans="2:23" ht="26.25" x14ac:dyDescent="0.3">
      <c r="B1711" s="18"/>
      <c r="C1711" s="19"/>
      <c r="D1711" s="172" t="s">
        <v>1704</v>
      </c>
      <c r="E1711" s="45" t="s">
        <v>4026</v>
      </c>
      <c r="F1711" s="46" t="s">
        <v>7</v>
      </c>
      <c r="G1711" s="47" t="s">
        <v>323</v>
      </c>
      <c r="H1711" s="23">
        <v>0</v>
      </c>
      <c r="I1711" s="56">
        <v>0</v>
      </c>
      <c r="J1711" s="140">
        <v>0</v>
      </c>
      <c r="K1711" s="274"/>
      <c r="L1711" s="46"/>
      <c r="M1711" s="255" t="s">
        <v>960</v>
      </c>
      <c r="N1711" s="245"/>
      <c r="O1711" s="99"/>
      <c r="Q1711" s="29"/>
      <c r="R1711" s="166"/>
      <c r="S1711" s="30"/>
      <c r="T1711" s="276"/>
    </row>
    <row r="1712" spans="2:23" ht="26.25" x14ac:dyDescent="0.3">
      <c r="B1712" s="18"/>
      <c r="C1712" s="19"/>
      <c r="D1712" s="172" t="s">
        <v>966</v>
      </c>
      <c r="E1712" s="45" t="s">
        <v>4026</v>
      </c>
      <c r="F1712" s="46" t="s">
        <v>7</v>
      </c>
      <c r="G1712" s="47" t="s">
        <v>323</v>
      </c>
      <c r="H1712" s="23">
        <v>0</v>
      </c>
      <c r="I1712" s="56">
        <v>0</v>
      </c>
      <c r="J1712" s="140">
        <v>0</v>
      </c>
      <c r="K1712" s="274"/>
      <c r="L1712" s="46"/>
      <c r="M1712" s="255" t="s">
        <v>960</v>
      </c>
      <c r="N1712" s="245"/>
      <c r="O1712" s="99"/>
      <c r="Q1712" s="29"/>
      <c r="R1712" s="166"/>
      <c r="S1712" s="30"/>
      <c r="T1712" s="276"/>
    </row>
    <row r="1713" spans="2:20" ht="26.25" x14ac:dyDescent="0.3">
      <c r="B1713" s="18"/>
      <c r="C1713" s="19"/>
      <c r="D1713" s="172" t="s">
        <v>1701</v>
      </c>
      <c r="E1713" s="45" t="s">
        <v>4026</v>
      </c>
      <c r="F1713" s="46" t="s">
        <v>7</v>
      </c>
      <c r="G1713" s="47" t="s">
        <v>323</v>
      </c>
      <c r="H1713" s="23">
        <v>0</v>
      </c>
      <c r="I1713" s="56">
        <v>0</v>
      </c>
      <c r="J1713" s="140">
        <v>0</v>
      </c>
      <c r="K1713" s="274"/>
      <c r="L1713" s="46"/>
      <c r="M1713" s="255" t="s">
        <v>960</v>
      </c>
      <c r="N1713" s="245"/>
      <c r="O1713" s="99"/>
      <c r="Q1713" s="29"/>
      <c r="R1713" s="166"/>
      <c r="S1713" s="30"/>
      <c r="T1713" s="276"/>
    </row>
    <row r="1714" spans="2:20" ht="26.25" x14ac:dyDescent="0.3">
      <c r="B1714" s="18"/>
      <c r="C1714" s="19"/>
      <c r="D1714" s="172" t="s">
        <v>975</v>
      </c>
      <c r="E1714" s="45" t="s">
        <v>4026</v>
      </c>
      <c r="F1714" s="46" t="s">
        <v>7</v>
      </c>
      <c r="G1714" s="47" t="s">
        <v>323</v>
      </c>
      <c r="H1714" s="23">
        <v>0</v>
      </c>
      <c r="I1714" s="56">
        <v>0</v>
      </c>
      <c r="J1714" s="140">
        <v>0</v>
      </c>
      <c r="K1714" s="274"/>
      <c r="L1714" s="46"/>
      <c r="M1714" s="255" t="s">
        <v>960</v>
      </c>
      <c r="N1714" s="245"/>
      <c r="O1714" s="99"/>
      <c r="Q1714" s="29"/>
      <c r="R1714" s="166"/>
      <c r="S1714" s="30"/>
      <c r="T1714" s="276"/>
    </row>
    <row r="1715" spans="2:20" ht="26.25" x14ac:dyDescent="0.3">
      <c r="B1715" s="18"/>
      <c r="C1715" s="19"/>
      <c r="D1715" s="172" t="s">
        <v>928</v>
      </c>
      <c r="E1715" s="45" t="s">
        <v>4026</v>
      </c>
      <c r="F1715" s="46" t="s">
        <v>7</v>
      </c>
      <c r="G1715" s="47" t="s">
        <v>2418</v>
      </c>
      <c r="H1715" s="23">
        <v>0</v>
      </c>
      <c r="I1715" s="56">
        <v>0</v>
      </c>
      <c r="J1715" s="140">
        <v>0</v>
      </c>
      <c r="K1715" s="274"/>
      <c r="L1715" s="46"/>
      <c r="M1715" s="255" t="s">
        <v>960</v>
      </c>
      <c r="N1715" s="245"/>
      <c r="O1715" s="99"/>
      <c r="Q1715" s="29"/>
      <c r="R1715" s="166"/>
      <c r="S1715" s="30"/>
      <c r="T1715" s="276"/>
    </row>
    <row r="1716" spans="2:20" ht="26.25" x14ac:dyDescent="0.3">
      <c r="B1716" s="18" t="s">
        <v>960</v>
      </c>
      <c r="C1716" s="19"/>
      <c r="D1716" s="172"/>
      <c r="E1716" s="45"/>
      <c r="F1716" s="46"/>
      <c r="G1716" s="47"/>
      <c r="H1716" s="23"/>
      <c r="I1716" s="56"/>
      <c r="J1716" s="25"/>
      <c r="K1716" s="274"/>
      <c r="L1716" s="46"/>
      <c r="M1716" s="277" t="s">
        <v>960</v>
      </c>
      <c r="N1716" s="278"/>
      <c r="O1716" s="99"/>
      <c r="Q1716" s="29"/>
      <c r="R1716" s="166"/>
      <c r="S1716" s="30"/>
      <c r="T1716" s="276"/>
    </row>
    <row r="1717" spans="2:20" ht="26.25" x14ac:dyDescent="0.3">
      <c r="B1717" s="18" t="s">
        <v>960</v>
      </c>
      <c r="C1717" s="19"/>
      <c r="D1717" s="172"/>
      <c r="E1717" s="45"/>
      <c r="F1717" s="46"/>
      <c r="G1717" s="47"/>
      <c r="H1717" s="23"/>
      <c r="I1717" s="56"/>
      <c r="J1717" s="25"/>
      <c r="K1717" s="274"/>
      <c r="L1717" s="46"/>
      <c r="M1717" s="277" t="s">
        <v>960</v>
      </c>
      <c r="N1717" s="278"/>
      <c r="O1717" s="99"/>
      <c r="Q1717" s="29"/>
      <c r="R1717" s="166"/>
      <c r="S1717" s="30"/>
      <c r="T1717" s="276"/>
    </row>
    <row r="1718" spans="2:20" ht="26.25" x14ac:dyDescent="0.3">
      <c r="B1718" s="18" t="s">
        <v>960</v>
      </c>
      <c r="C1718" s="19"/>
      <c r="D1718" s="172"/>
      <c r="E1718" s="45"/>
      <c r="F1718" s="46"/>
      <c r="G1718" s="47"/>
      <c r="H1718" s="23"/>
      <c r="I1718" s="56"/>
      <c r="J1718" s="25"/>
      <c r="K1718" s="274"/>
      <c r="L1718" s="46"/>
      <c r="M1718" s="277" t="s">
        <v>960</v>
      </c>
      <c r="N1718" s="278"/>
      <c r="O1718" s="99"/>
      <c r="Q1718" s="29"/>
      <c r="R1718" s="166"/>
      <c r="S1718" s="30"/>
      <c r="T1718" s="276"/>
    </row>
    <row r="1719" spans="2:20" ht="26.25" x14ac:dyDescent="0.3">
      <c r="B1719" s="18" t="s">
        <v>960</v>
      </c>
      <c r="C1719" s="19"/>
      <c r="D1719" s="172"/>
      <c r="E1719" s="45"/>
      <c r="F1719" s="46"/>
      <c r="G1719" s="47"/>
      <c r="H1719" s="23"/>
      <c r="I1719" s="56"/>
      <c r="J1719" s="25"/>
      <c r="K1719" s="274"/>
      <c r="L1719" s="46"/>
      <c r="M1719" s="277" t="s">
        <v>960</v>
      </c>
      <c r="N1719" s="278"/>
      <c r="O1719" s="99"/>
      <c r="Q1719" s="29"/>
      <c r="R1719" s="166"/>
      <c r="S1719" s="30"/>
      <c r="T1719" s="276"/>
    </row>
    <row r="1720" spans="2:20" ht="26.25" x14ac:dyDescent="0.3">
      <c r="B1720" s="18" t="s">
        <v>960</v>
      </c>
      <c r="C1720" s="19"/>
      <c r="D1720" s="172"/>
      <c r="E1720" s="45"/>
      <c r="F1720" s="46"/>
      <c r="G1720" s="47"/>
      <c r="H1720" s="23"/>
      <c r="I1720" s="56"/>
      <c r="J1720" s="25"/>
      <c r="K1720" s="274"/>
      <c r="L1720" s="46"/>
      <c r="M1720" s="277" t="s">
        <v>960</v>
      </c>
      <c r="N1720" s="278"/>
      <c r="O1720" s="99"/>
      <c r="Q1720" s="29"/>
      <c r="R1720" s="166"/>
      <c r="S1720" s="30"/>
      <c r="T1720" s="276"/>
    </row>
    <row r="1721" spans="2:20" ht="26.25" x14ac:dyDescent="0.3">
      <c r="B1721" s="18" t="s">
        <v>960</v>
      </c>
      <c r="C1721" s="19"/>
      <c r="D1721" s="172"/>
      <c r="E1721" s="45"/>
      <c r="F1721" s="46"/>
      <c r="G1721" s="47"/>
      <c r="H1721" s="23"/>
      <c r="I1721" s="56"/>
      <c r="J1721" s="25"/>
      <c r="K1721" s="274"/>
      <c r="L1721" s="46"/>
      <c r="M1721" s="277" t="s">
        <v>960</v>
      </c>
      <c r="N1721" s="278"/>
      <c r="O1721" s="99"/>
      <c r="Q1721" s="29"/>
      <c r="R1721" s="166"/>
      <c r="S1721" s="30"/>
      <c r="T1721" s="276"/>
    </row>
    <row r="1722" spans="2:20" ht="26.25" x14ac:dyDescent="0.3">
      <c r="B1722" s="18" t="s">
        <v>960</v>
      </c>
      <c r="C1722" s="19"/>
      <c r="D1722" s="172"/>
      <c r="E1722" s="45"/>
      <c r="F1722" s="46"/>
      <c r="G1722" s="47"/>
      <c r="H1722" s="23"/>
      <c r="I1722" s="56"/>
      <c r="J1722" s="25"/>
      <c r="K1722" s="274"/>
      <c r="L1722" s="46"/>
      <c r="M1722" s="277" t="s">
        <v>960</v>
      </c>
      <c r="N1722" s="278"/>
      <c r="O1722" s="99"/>
      <c r="Q1722" s="29"/>
      <c r="R1722" s="166"/>
      <c r="S1722" s="30"/>
      <c r="T1722" s="276"/>
    </row>
    <row r="1723" spans="2:20" ht="26.25" x14ac:dyDescent="0.3">
      <c r="B1723" s="18" t="s">
        <v>960</v>
      </c>
      <c r="C1723" s="19"/>
      <c r="D1723" s="172"/>
      <c r="E1723" s="45"/>
      <c r="F1723" s="46"/>
      <c r="G1723" s="47"/>
      <c r="H1723" s="23"/>
      <c r="I1723" s="56"/>
      <c r="J1723" s="25"/>
      <c r="K1723" s="274"/>
      <c r="L1723" s="46"/>
      <c r="M1723" s="277" t="s">
        <v>960</v>
      </c>
      <c r="N1723" s="278"/>
      <c r="O1723" s="99"/>
      <c r="Q1723" s="29"/>
      <c r="R1723" s="166"/>
      <c r="S1723" s="30"/>
      <c r="T1723" s="276"/>
    </row>
    <row r="1724" spans="2:20" ht="26.25" x14ac:dyDescent="0.3">
      <c r="B1724" s="18" t="s">
        <v>960</v>
      </c>
      <c r="C1724" s="19"/>
      <c r="D1724" s="172"/>
      <c r="E1724" s="45"/>
      <c r="F1724" s="46"/>
      <c r="G1724" s="47"/>
      <c r="H1724" s="23"/>
      <c r="I1724" s="56"/>
      <c r="J1724" s="25"/>
      <c r="K1724" s="274"/>
      <c r="L1724" s="46"/>
      <c r="M1724" s="277" t="s">
        <v>960</v>
      </c>
      <c r="N1724" s="278"/>
      <c r="O1724" s="99"/>
    </row>
  </sheetData>
  <mergeCells count="19">
    <mergeCell ref="X14:X15"/>
    <mergeCell ref="X16:X17"/>
    <mergeCell ref="X18:X19"/>
    <mergeCell ref="J5:K5"/>
    <mergeCell ref="L5:N5"/>
    <mergeCell ref="X6:AF6"/>
    <mergeCell ref="X8:X9"/>
    <mergeCell ref="X10:X11"/>
    <mergeCell ref="X12:X13"/>
    <mergeCell ref="C2:D2"/>
    <mergeCell ref="F2:N2"/>
    <mergeCell ref="U2:X2"/>
    <mergeCell ref="C3:F3"/>
    <mergeCell ref="G4:H4"/>
    <mergeCell ref="J4:K4"/>
    <mergeCell ref="L4:N4"/>
    <mergeCell ref="Q4:S5"/>
    <mergeCell ref="X4:AF5"/>
    <mergeCell ref="C5:F5"/>
  </mergeCells>
  <phoneticPr fontId="2" type="noConversion"/>
  <conditionalFormatting sqref="D7:D1655">
    <cfRule type="duplicateValues" dxfId="68" priority="49"/>
  </conditionalFormatting>
  <conditionalFormatting sqref="P4:P5">
    <cfRule type="containsText" dxfId="67" priority="46" operator="containsText" text="▶조아닭PTC[11.16] G4">
      <formula>NOT(ISERROR(SEARCH("▶조아닭PTC[11.16] G4",P4)))</formula>
    </cfRule>
    <cfRule type="containsText" dxfId="66" priority="47" operator="containsText" text="▶대전관저배[11.17] G4">
      <formula>NOT(ISERROR(SEARCH("▶대전관저배[11.17] G4",P4)))</formula>
    </cfRule>
    <cfRule type="containsText" dxfId="65" priority="48" operator="containsText" text="▶위단테오픈[6.7]">
      <formula>NOT(ISERROR(SEARCH("▶위단테오픈[6.7]",P4)))</formula>
    </cfRule>
  </conditionalFormatting>
  <conditionalFormatting sqref="N1699:N1714">
    <cfRule type="containsText" dxfId="64" priority="45" operator="containsText" text="▶충주사과배[11.9] G3">
      <formula>NOT(ISERROR(SEARCH("▶충주사과배[11.9] G3",N1699)))</formula>
    </cfRule>
  </conditionalFormatting>
  <conditionalFormatting sqref="N7:N1664 N1668:N1675">
    <cfRule type="containsText" dxfId="63" priority="26" operator="containsText" text="▶조아닭PTC[11.16] G4">
      <formula>NOT(ISERROR(SEARCH("▶조아닭PTC[11.16] G4",N7)))</formula>
    </cfRule>
    <cfRule type="containsText" dxfId="62" priority="27" operator="containsText" text="▶대전관저배[11.17] G4">
      <formula>NOT(ISERROR(SEARCH("▶대전관저배[11.17] G4",N7)))</formula>
    </cfRule>
    <cfRule type="containsText" dxfId="61" priority="30" operator="containsText" text="▶위단테오픈[6.7]">
      <formula>NOT(ISERROR(SEARCH("▶위단테오픈[6.7]",N7)))</formula>
    </cfRule>
  </conditionalFormatting>
  <conditionalFormatting sqref="N1699:N1714">
    <cfRule type="containsText" dxfId="60" priority="43" operator="containsText" text="창단테회장배">
      <formula>NOT(ISERROR(SEARCH("창단테회장배",N1699)))</formula>
    </cfRule>
  </conditionalFormatting>
  <conditionalFormatting sqref="N1699:N1714">
    <cfRule type="containsText" dxfId="59" priority="40" operator="containsText" text="▶대전관저배[11.17] G4">
      <formula>NOT(ISERROR(SEARCH("▶대전관저배[11.17] G4",N1699)))</formula>
    </cfRule>
    <cfRule type="containsText" dxfId="58" priority="41" operator="containsText" text="▶의정부협회장배[11.9] G4">
      <formula>NOT(ISERROR(SEARCH("▶의정부협회장배[11.9] G4",N1699)))</formula>
    </cfRule>
    <cfRule type="containsText" dxfId="57" priority="42" operator="containsText" text="▶위단테오픈[6.7]">
      <formula>NOT(ISERROR(SEARCH("▶위단테오픈[6.7]",N1699)))</formula>
    </cfRule>
  </conditionalFormatting>
  <conditionalFormatting sqref="N1699:N1714">
    <cfRule type="containsText" dxfId="56" priority="39" operator="containsText" text="▶하양오픈[11.23]">
      <formula>NOT(ISERROR(SEARCH("▶하양오픈[11.23]",N1699)))</formula>
    </cfRule>
  </conditionalFormatting>
  <conditionalFormatting sqref="N1665:N1666">
    <cfRule type="containsText" dxfId="55" priority="21" operator="containsText" text="▶충주사과배[11.9] G3">
      <formula>NOT(ISERROR(SEARCH("▶충주사과배[11.9] G3",N1665)))</formula>
    </cfRule>
  </conditionalFormatting>
  <conditionalFormatting sqref="N1665:N1666">
    <cfRule type="containsText" dxfId="54" priority="17" operator="containsText" text="▶조아닭PTC[11.16] G4">
      <formula>NOT(ISERROR(SEARCH("▶조아닭PTC[11.16] G4",N1665)))</formula>
    </cfRule>
    <cfRule type="containsText" dxfId="53" priority="18" operator="containsText" text="▶대전관저배[11.17] G4">
      <formula>NOT(ISERROR(SEARCH("▶대전관저배[11.17] G4",N1665)))</formula>
    </cfRule>
    <cfRule type="containsText" dxfId="52" priority="19" operator="containsText" text="▶의정부협회장배[11.9] G4">
      <formula>NOT(ISERROR(SEARCH("▶의정부협회장배[11.9] G4",N1665)))</formula>
    </cfRule>
    <cfRule type="containsText" dxfId="51" priority="20" operator="containsText" text="▶위단테오픈[6.7]">
      <formula>NOT(ISERROR(SEARCH("▶위단테오픈[6.7]",N1665)))</formula>
    </cfRule>
  </conditionalFormatting>
  <conditionalFormatting sqref="N7:N1664 N1668:N1698">
    <cfRule type="containsText" dxfId="50" priority="22" operator="containsText" text="▶하양오픈[11.23]">
      <formula>NOT(ISERROR(SEARCH("▶하양오픈[11.23]",N7)))</formula>
    </cfRule>
  </conditionalFormatting>
  <conditionalFormatting sqref="N1665:N1666">
    <cfRule type="containsText" dxfId="49" priority="16" operator="containsText" text="▶하양오픈[11.23]">
      <formula>NOT(ISERROR(SEARCH("▶하양오픈[11.23]",N1665)))</formula>
    </cfRule>
  </conditionalFormatting>
  <conditionalFormatting sqref="N1699:N1714">
    <cfRule type="containsText" dxfId="48" priority="44" operator="containsText" text="테니스TV배[11.30]">
      <formula>NOT(ISERROR(SEARCH("테니스TV배[11.30]",N1699)))</formula>
    </cfRule>
  </conditionalFormatting>
  <conditionalFormatting sqref="N1715">
    <cfRule type="containsText" dxfId="47" priority="38" operator="containsText" text="▶충주사과배[11.9] G3">
      <formula>NOT(ISERROR(SEARCH("▶충주사과배[11.9] G3",N1715)))</formula>
    </cfRule>
  </conditionalFormatting>
  <conditionalFormatting sqref="N1715">
    <cfRule type="containsText" dxfId="46" priority="36" operator="containsText" text="창단테회장배">
      <formula>NOT(ISERROR(SEARCH("창단테회장배",N1715)))</formula>
    </cfRule>
  </conditionalFormatting>
  <conditionalFormatting sqref="N1715">
    <cfRule type="containsText" dxfId="45" priority="33" operator="containsText" text="▶대전관저배[11.17] G4">
      <formula>NOT(ISERROR(SEARCH("▶대전관저배[11.17] G4",N1715)))</formula>
    </cfRule>
    <cfRule type="containsText" dxfId="44" priority="34" operator="containsText" text="▶의정부협회장배[11.9] G4">
      <formula>NOT(ISERROR(SEARCH("▶의정부협회장배[11.9] G4",N1715)))</formula>
    </cfRule>
    <cfRule type="containsText" dxfId="43" priority="35" operator="containsText" text="▶위단테오픈[6.7]">
      <formula>NOT(ISERROR(SEARCH("▶위단테오픈[6.7]",N1715)))</formula>
    </cfRule>
  </conditionalFormatting>
  <conditionalFormatting sqref="N1715">
    <cfRule type="containsText" dxfId="42" priority="32" operator="containsText" text="▶하양오픈[11.23]">
      <formula>NOT(ISERROR(SEARCH("▶하양오픈[11.23]",N1715)))</formula>
    </cfRule>
  </conditionalFormatting>
  <conditionalFormatting sqref="N1715">
    <cfRule type="containsText" dxfId="41" priority="37" operator="containsText" text="테니스TV배[11.30]">
      <formula>NOT(ISERROR(SEARCH("테니스TV배[11.30]",N1715)))</formula>
    </cfRule>
  </conditionalFormatting>
  <conditionalFormatting sqref="N7:N1664 N1668:N1698">
    <cfRule type="containsText" dxfId="40" priority="31" operator="containsText" text="▶충주사과배[11.9] G3">
      <formula>NOT(ISERROR(SEARCH("▶충주사과배[11.9] G3",N7)))</formula>
    </cfRule>
  </conditionalFormatting>
  <conditionalFormatting sqref="N7:N1698">
    <cfRule type="containsText" dxfId="39" priority="28" operator="containsText" text="창단테회장배">
      <formula>NOT(ISERROR(SEARCH("창단테회장배",N7)))</formula>
    </cfRule>
  </conditionalFormatting>
  <conditionalFormatting sqref="N1676:N1698">
    <cfRule type="containsText" dxfId="38" priority="23" operator="containsText" text="▶대전관저배[11.17] G4">
      <formula>NOT(ISERROR(SEARCH("▶대전관저배[11.17] G4",N1676)))</formula>
    </cfRule>
    <cfRule type="containsText" dxfId="37" priority="24" operator="containsText" text="▶의정부협회장배[11.9] G4">
      <formula>NOT(ISERROR(SEARCH("▶의정부협회장배[11.9] G4",N1676)))</formula>
    </cfRule>
    <cfRule type="containsText" dxfId="36" priority="25" operator="containsText" text="▶위단테오픈[6.7]">
      <formula>NOT(ISERROR(SEARCH("▶위단테오픈[6.7]",N1676)))</formula>
    </cfRule>
  </conditionalFormatting>
  <conditionalFormatting sqref="N1667">
    <cfRule type="containsText" dxfId="35" priority="15" operator="containsText" text="▶충주사과배[11.9] G3">
      <formula>NOT(ISERROR(SEARCH("▶충주사과배[11.9] G3",N1667)))</formula>
    </cfRule>
  </conditionalFormatting>
  <conditionalFormatting sqref="N1667">
    <cfRule type="containsText" dxfId="34" priority="11" operator="containsText" text="▶조아닭PTC[11.16] G4">
      <formula>NOT(ISERROR(SEARCH("▶조아닭PTC[11.16] G4",N1667)))</formula>
    </cfRule>
    <cfRule type="containsText" dxfId="33" priority="12" operator="containsText" text="▶대전관저배[11.17] G4">
      <formula>NOT(ISERROR(SEARCH("▶대전관저배[11.17] G4",N1667)))</formula>
    </cfRule>
    <cfRule type="containsText" dxfId="32" priority="13" operator="containsText" text="▶의정부협회장배[11.9] G4">
      <formula>NOT(ISERROR(SEARCH("▶의정부협회장배[11.9] G4",N1667)))</formula>
    </cfRule>
    <cfRule type="containsText" dxfId="31" priority="14" operator="containsText" text="▶위단테오픈[6.7]">
      <formula>NOT(ISERROR(SEARCH("▶위단테오픈[6.7]",N1667)))</formula>
    </cfRule>
  </conditionalFormatting>
  <conditionalFormatting sqref="N1667">
    <cfRule type="containsText" dxfId="30" priority="10" operator="containsText" text="▶하양오픈[11.23]">
      <formula>NOT(ISERROR(SEARCH("▶하양오픈[11.23]",N1667)))</formula>
    </cfRule>
  </conditionalFormatting>
  <conditionalFormatting sqref="N7:N1698">
    <cfRule type="containsText" dxfId="29" priority="29" operator="containsText" text="테니스마일배[12.7]">
      <formula>NOT(ISERROR(SEARCH("테니스마일배[12.7]",N7)))</formula>
    </cfRule>
  </conditionalFormatting>
  <conditionalFormatting sqref="N7:N1698">
    <cfRule type="containsText" dxfId="28" priority="9" operator="containsText" text="▶위단테오픈[12.7]">
      <formula>NOT(ISERROR(SEARCH("▶위단테오픈[12.7]",N7)))</formula>
    </cfRule>
  </conditionalFormatting>
  <conditionalFormatting sqref="S7:S1698">
    <cfRule type="expression" dxfId="27" priority="3">
      <formula>$T7&gt;$S7</formula>
    </cfRule>
    <cfRule type="expression" dxfId="26" priority="4">
      <formula>$T7&lt;$S7</formula>
    </cfRule>
  </conditionalFormatting>
  <conditionalFormatting sqref="Q119:Q1675">
    <cfRule type="duplicateValues" dxfId="25" priority="5"/>
  </conditionalFormatting>
  <conditionalFormatting sqref="Q1685:Q1691">
    <cfRule type="duplicateValues" dxfId="24" priority="6"/>
  </conditionalFormatting>
  <conditionalFormatting sqref="Q1676:Q1684">
    <cfRule type="duplicateValues" dxfId="23" priority="7"/>
  </conditionalFormatting>
  <conditionalFormatting sqref="Q1692:Q1698">
    <cfRule type="duplicateValues" dxfId="22" priority="8"/>
  </conditionalFormatting>
  <conditionalFormatting sqref="F1:F1048576">
    <cfRule type="containsText" dxfId="21" priority="1" operator="containsText" text="지도">
      <formula>NOT(ISERROR(SEARCH("지도",F1)))</formula>
    </cfRule>
    <cfRule type="containsText" dxfId="20" priority="2" operator="containsText" text="선">
      <formula>NOT(ISERROR(SEARCH("선",F1)))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63A93-D9C9-4DF6-BBD5-7D2E06769231}">
  <dimension ref="B1:AD1723"/>
  <sheetViews>
    <sheetView showGridLines="0" zoomScale="70" zoomScaleNormal="70" workbookViewId="0"/>
  </sheetViews>
  <sheetFormatPr defaultRowHeight="16.5" x14ac:dyDescent="0.3"/>
  <cols>
    <col min="1" max="1" width="2.125" style="1" customWidth="1"/>
    <col min="2" max="2" width="13.5" style="1" customWidth="1"/>
    <col min="3" max="3" width="8.125" style="57" customWidth="1"/>
    <col min="4" max="4" width="12.875" style="1" customWidth="1"/>
    <col min="5" max="5" width="18" style="1" hidden="1" customWidth="1"/>
    <col min="6" max="6" width="9.875" style="58" customWidth="1"/>
    <col min="7" max="7" width="23.375" style="59" customWidth="1"/>
    <col min="8" max="8" width="12.125" style="1" customWidth="1"/>
    <col min="9" max="9" width="9" style="1" bestFit="1" customWidth="1"/>
    <col min="10" max="10" width="13.875" style="60" customWidth="1"/>
    <col min="11" max="11" width="9.25" style="61" customWidth="1"/>
    <col min="12" max="12" width="7.875" style="60" customWidth="1"/>
    <col min="13" max="13" width="57.625" style="107" customWidth="1"/>
    <col min="14" max="14" width="33.125" style="57" customWidth="1"/>
    <col min="15" max="15" width="7.375" style="100" customWidth="1"/>
    <col min="16" max="16" width="3.25" style="1" customWidth="1"/>
    <col min="17" max="17" width="14.375" style="1" customWidth="1"/>
    <col min="18" max="18" width="8.125" style="6" customWidth="1"/>
    <col min="19" max="19" width="7.125" style="1" customWidth="1"/>
    <col min="20" max="20" width="9.25" style="6" customWidth="1"/>
    <col min="21" max="21" width="6.25" style="1" customWidth="1"/>
    <col min="22" max="16384" width="9" style="1"/>
  </cols>
  <sheetData>
    <row r="1" spans="2:30" ht="16.5" customHeight="1" x14ac:dyDescent="0.3">
      <c r="C1" s="2"/>
      <c r="D1" s="2"/>
      <c r="E1" s="2"/>
      <c r="F1" s="3"/>
      <c r="G1" s="2"/>
      <c r="H1" s="2"/>
      <c r="I1" s="2"/>
      <c r="J1" s="4"/>
      <c r="K1" s="5"/>
      <c r="L1" s="4"/>
      <c r="M1" s="3"/>
      <c r="N1" s="2"/>
      <c r="O1" s="8"/>
    </row>
    <row r="2" spans="2:30" ht="66.75" customHeight="1" x14ac:dyDescent="0.55000000000000004">
      <c r="B2" s="93" t="s">
        <v>5230</v>
      </c>
      <c r="C2" s="370" t="s">
        <v>5231</v>
      </c>
      <c r="D2" s="370"/>
      <c r="E2" s="92"/>
      <c r="F2" s="371" t="s">
        <v>4974</v>
      </c>
      <c r="G2" s="371"/>
      <c r="H2" s="371"/>
      <c r="I2" s="371"/>
      <c r="J2" s="371"/>
      <c r="K2" s="371"/>
      <c r="L2" s="371"/>
      <c r="M2" s="371"/>
      <c r="N2" s="371"/>
      <c r="O2" s="94"/>
      <c r="R2" s="1"/>
      <c r="S2" s="7"/>
      <c r="T2" s="1"/>
      <c r="U2" s="328"/>
      <c r="V2" s="328"/>
    </row>
    <row r="3" spans="2:30" ht="37.5" customHeight="1" x14ac:dyDescent="0.3">
      <c r="B3" s="91"/>
      <c r="C3" s="372" t="str">
        <f>IF(B3="","☜ 선수명입력후 Enter",IFERROR(INDEX($B$6:$B$9999,MATCH(B3,$D$6:$D$9999,0)),"랭킹무 or 선수없음"))</f>
        <v>☜ 선수명입력후 Enter</v>
      </c>
      <c r="D3" s="373"/>
      <c r="E3" s="373"/>
      <c r="F3" s="374"/>
      <c r="G3" s="118"/>
      <c r="H3" s="118"/>
      <c r="I3" s="118"/>
      <c r="J3" s="9"/>
      <c r="K3" s="118"/>
      <c r="L3" s="118"/>
      <c r="M3" s="101" t="str">
        <f>"랭킹보유자 : " &amp;TEXT(COUNTIF($B$6:$B$9999,"&gt;0"),"#,##0명")</f>
        <v>랭킹보유자 : 1,667명</v>
      </c>
      <c r="N3" s="10" t="s">
        <v>5229</v>
      </c>
      <c r="O3" s="95"/>
      <c r="R3" s="1"/>
      <c r="S3" s="7"/>
      <c r="T3" s="1"/>
      <c r="U3" s="119"/>
      <c r="V3" s="119"/>
    </row>
    <row r="4" spans="2:30" ht="63" customHeight="1" x14ac:dyDescent="0.5">
      <c r="B4" s="11" t="s">
        <v>0</v>
      </c>
      <c r="C4" s="344">
        <v>45986</v>
      </c>
      <c r="D4" s="344"/>
      <c r="E4" s="344"/>
      <c r="F4" s="344"/>
      <c r="G4" s="375"/>
      <c r="H4" s="375"/>
      <c r="I4" s="376" t="s">
        <v>5427</v>
      </c>
      <c r="J4" s="376"/>
      <c r="K4" s="377" t="s">
        <v>5770</v>
      </c>
      <c r="L4" s="377"/>
      <c r="M4" s="377"/>
      <c r="N4" s="377"/>
      <c r="O4" s="155" t="s">
        <v>5973</v>
      </c>
      <c r="Q4" s="354" t="s">
        <v>4179</v>
      </c>
      <c r="R4" s="354"/>
      <c r="S4" s="354"/>
      <c r="T4" s="354"/>
      <c r="V4" s="378" t="s">
        <v>4527</v>
      </c>
      <c r="W4" s="378"/>
      <c r="X4" s="378"/>
      <c r="Y4" s="378"/>
      <c r="Z4" s="378"/>
      <c r="AA4" s="378"/>
      <c r="AB4" s="378"/>
      <c r="AC4" s="378"/>
      <c r="AD4" s="378"/>
    </row>
    <row r="5" spans="2:30" ht="54.75" customHeight="1" thickBot="1" x14ac:dyDescent="0.35">
      <c r="B5" s="12" t="s">
        <v>4529</v>
      </c>
      <c r="C5" s="12" t="s">
        <v>4530</v>
      </c>
      <c r="D5" s="12" t="s">
        <v>1</v>
      </c>
      <c r="E5" s="12" t="s">
        <v>4026</v>
      </c>
      <c r="F5" s="13" t="s">
        <v>2</v>
      </c>
      <c r="G5" s="13" t="s">
        <v>4531</v>
      </c>
      <c r="H5" s="12" t="s">
        <v>3</v>
      </c>
      <c r="I5" s="12" t="s">
        <v>4</v>
      </c>
      <c r="J5" s="14" t="s">
        <v>5</v>
      </c>
      <c r="K5" s="15" t="s">
        <v>4144</v>
      </c>
      <c r="L5" s="15" t="s">
        <v>4532</v>
      </c>
      <c r="M5" s="13" t="s">
        <v>4533</v>
      </c>
      <c r="N5" s="16" t="s">
        <v>4534</v>
      </c>
      <c r="O5" s="17" t="s">
        <v>4535</v>
      </c>
      <c r="Q5" s="128" t="s">
        <v>6</v>
      </c>
      <c r="R5" s="129" t="s">
        <v>2158</v>
      </c>
      <c r="S5" s="130" t="s">
        <v>5092</v>
      </c>
      <c r="T5" s="131" t="s">
        <v>3323</v>
      </c>
      <c r="V5" s="322" t="s">
        <v>3889</v>
      </c>
      <c r="W5" s="322"/>
      <c r="X5" s="322"/>
      <c r="Y5" s="322"/>
      <c r="Z5" s="322"/>
      <c r="AA5" s="322"/>
      <c r="AB5" s="322"/>
      <c r="AC5" s="322"/>
      <c r="AD5" s="322"/>
    </row>
    <row r="6" spans="2:30" ht="116.25" customHeight="1" thickBot="1" x14ac:dyDescent="0.35">
      <c r="B6" s="117">
        <v>1</v>
      </c>
      <c r="C6" s="19">
        <v>0</v>
      </c>
      <c r="D6" s="114" t="s">
        <v>5589</v>
      </c>
      <c r="E6" s="20" t="s">
        <v>4026</v>
      </c>
      <c r="F6" s="21" t="s">
        <v>7</v>
      </c>
      <c r="G6" s="22" t="s">
        <v>2387</v>
      </c>
      <c r="H6" s="23">
        <v>1029</v>
      </c>
      <c r="I6" s="24">
        <v>15</v>
      </c>
      <c r="J6" s="25">
        <v>68.599999999999994</v>
      </c>
      <c r="K6" s="26" t="s">
        <v>4027</v>
      </c>
      <c r="L6" s="27" t="s">
        <v>4028</v>
      </c>
      <c r="M6" s="62" t="s">
        <v>5276</v>
      </c>
      <c r="N6" s="63" t="s">
        <v>5277</v>
      </c>
      <c r="O6" s="64" t="s">
        <v>4536</v>
      </c>
      <c r="Q6" s="109" t="s">
        <v>2448</v>
      </c>
      <c r="R6" s="113">
        <v>1328</v>
      </c>
      <c r="S6" s="109">
        <v>1316</v>
      </c>
      <c r="T6" s="110">
        <v>-12</v>
      </c>
      <c r="V6" s="32" t="s">
        <v>3890</v>
      </c>
      <c r="W6" s="33" t="s">
        <v>4528</v>
      </c>
      <c r="X6" s="34" t="s">
        <v>3891</v>
      </c>
      <c r="Y6" s="34" t="s">
        <v>3892</v>
      </c>
      <c r="Z6" s="34" t="s">
        <v>3893</v>
      </c>
      <c r="AA6" s="34" t="s">
        <v>3894</v>
      </c>
      <c r="AB6" s="34" t="s">
        <v>3895</v>
      </c>
      <c r="AC6" s="34" t="s">
        <v>3896</v>
      </c>
      <c r="AD6" s="35" t="s">
        <v>3897</v>
      </c>
    </row>
    <row r="7" spans="2:30" ht="103.5" x14ac:dyDescent="0.3">
      <c r="B7" s="117">
        <v>2</v>
      </c>
      <c r="C7" s="19">
        <v>0</v>
      </c>
      <c r="D7" s="114" t="s">
        <v>11</v>
      </c>
      <c r="E7" s="20" t="s">
        <v>4026</v>
      </c>
      <c r="F7" s="21" t="s">
        <v>7</v>
      </c>
      <c r="G7" s="22" t="s">
        <v>12</v>
      </c>
      <c r="H7" s="23">
        <v>686</v>
      </c>
      <c r="I7" s="24">
        <v>13</v>
      </c>
      <c r="J7" s="25">
        <v>52.769230769230766</v>
      </c>
      <c r="K7" s="26" t="s">
        <v>4436</v>
      </c>
      <c r="L7" s="27" t="s">
        <v>4028</v>
      </c>
      <c r="M7" s="62" t="s">
        <v>4769</v>
      </c>
      <c r="N7" s="63" t="s">
        <v>5496</v>
      </c>
      <c r="O7" s="65"/>
      <c r="Q7" s="109" t="s">
        <v>3399</v>
      </c>
      <c r="R7" s="113">
        <v>1471</v>
      </c>
      <c r="S7" s="109">
        <v>1463</v>
      </c>
      <c r="T7" s="110">
        <v>-8</v>
      </c>
      <c r="V7" s="348" t="s">
        <v>3898</v>
      </c>
      <c r="W7" s="36" t="s">
        <v>3899</v>
      </c>
      <c r="X7" s="36">
        <v>150</v>
      </c>
      <c r="Y7" s="36">
        <v>105</v>
      </c>
      <c r="Z7" s="36">
        <v>68</v>
      </c>
      <c r="AA7" s="36">
        <v>38</v>
      </c>
      <c r="AB7" s="36">
        <v>23</v>
      </c>
      <c r="AC7" s="36">
        <v>12</v>
      </c>
      <c r="AD7" s="37">
        <v>6</v>
      </c>
    </row>
    <row r="8" spans="2:30" ht="104.25" thickBot="1" x14ac:dyDescent="0.35">
      <c r="B8" s="117">
        <v>3</v>
      </c>
      <c r="C8" s="19">
        <v>0</v>
      </c>
      <c r="D8" s="114" t="s">
        <v>14</v>
      </c>
      <c r="E8" s="20" t="s">
        <v>4026</v>
      </c>
      <c r="F8" s="21" t="s">
        <v>7</v>
      </c>
      <c r="G8" s="22" t="s">
        <v>5429</v>
      </c>
      <c r="H8" s="23">
        <v>616</v>
      </c>
      <c r="I8" s="24">
        <v>15</v>
      </c>
      <c r="J8" s="25">
        <v>41.06666666666667</v>
      </c>
      <c r="K8" s="26" t="s">
        <v>4406</v>
      </c>
      <c r="L8" s="27" t="s">
        <v>4029</v>
      </c>
      <c r="M8" s="62" t="s">
        <v>5497</v>
      </c>
      <c r="N8" s="66" t="s">
        <v>5498</v>
      </c>
      <c r="O8" s="64">
        <v>9</v>
      </c>
      <c r="Q8" s="109" t="s">
        <v>8</v>
      </c>
      <c r="R8" s="113">
        <v>123</v>
      </c>
      <c r="S8" s="109">
        <v>123</v>
      </c>
      <c r="T8" s="110">
        <v>0</v>
      </c>
      <c r="V8" s="349"/>
      <c r="W8" s="39" t="s">
        <v>3900</v>
      </c>
      <c r="X8" s="39">
        <v>130</v>
      </c>
      <c r="Y8" s="39">
        <v>91</v>
      </c>
      <c r="Z8" s="39">
        <v>59</v>
      </c>
      <c r="AA8" s="39">
        <v>33</v>
      </c>
      <c r="AB8" s="39">
        <v>20</v>
      </c>
      <c r="AC8" s="39">
        <v>11</v>
      </c>
      <c r="AD8" s="40">
        <v>5</v>
      </c>
    </row>
    <row r="9" spans="2:30" ht="104.25" thickBot="1" x14ac:dyDescent="0.35">
      <c r="B9" s="117">
        <v>4</v>
      </c>
      <c r="C9" s="19">
        <v>0</v>
      </c>
      <c r="D9" s="114" t="s">
        <v>5093</v>
      </c>
      <c r="E9" s="20" t="s">
        <v>4026</v>
      </c>
      <c r="F9" s="21" t="s">
        <v>9</v>
      </c>
      <c r="G9" s="22" t="s">
        <v>585</v>
      </c>
      <c r="H9" s="23">
        <v>520</v>
      </c>
      <c r="I9" s="24">
        <v>12</v>
      </c>
      <c r="J9" s="25">
        <v>43.333333333333336</v>
      </c>
      <c r="K9" s="26" t="s">
        <v>5430</v>
      </c>
      <c r="L9" s="27" t="s">
        <v>4028</v>
      </c>
      <c r="M9" s="62" t="s">
        <v>5499</v>
      </c>
      <c r="N9" s="63" t="s">
        <v>5027</v>
      </c>
      <c r="O9" s="65"/>
      <c r="Q9" s="109" t="s">
        <v>2323</v>
      </c>
      <c r="R9" s="113">
        <v>933</v>
      </c>
      <c r="S9" s="109">
        <v>921</v>
      </c>
      <c r="T9" s="110">
        <v>-12</v>
      </c>
      <c r="V9" s="347" t="s">
        <v>3901</v>
      </c>
      <c r="W9" s="41" t="s">
        <v>3902</v>
      </c>
      <c r="X9" s="41">
        <v>110</v>
      </c>
      <c r="Y9" s="41">
        <v>77</v>
      </c>
      <c r="Z9" s="41">
        <v>50</v>
      </c>
      <c r="AA9" s="41">
        <v>28</v>
      </c>
      <c r="AB9" s="41">
        <v>17</v>
      </c>
      <c r="AC9" s="41">
        <v>9</v>
      </c>
      <c r="AD9" s="42">
        <v>5</v>
      </c>
    </row>
    <row r="10" spans="2:30" ht="111" thickBot="1" x14ac:dyDescent="0.35">
      <c r="B10" s="117">
        <v>5</v>
      </c>
      <c r="C10" s="19">
        <v>0</v>
      </c>
      <c r="D10" s="114" t="s">
        <v>16</v>
      </c>
      <c r="E10" s="20" t="s">
        <v>4026</v>
      </c>
      <c r="F10" s="21" t="s">
        <v>7</v>
      </c>
      <c r="G10" s="22" t="s">
        <v>17</v>
      </c>
      <c r="H10" s="23">
        <v>403</v>
      </c>
      <c r="I10" s="24">
        <v>15</v>
      </c>
      <c r="J10" s="25">
        <v>26.866666666666667</v>
      </c>
      <c r="K10" s="26" t="s">
        <v>5232</v>
      </c>
      <c r="L10" s="27" t="s">
        <v>4028</v>
      </c>
      <c r="M10" s="62" t="s">
        <v>5278</v>
      </c>
      <c r="N10" s="63" t="s">
        <v>5028</v>
      </c>
      <c r="O10" s="64" t="s">
        <v>4537</v>
      </c>
      <c r="Q10" s="109" t="s">
        <v>5074</v>
      </c>
      <c r="R10" s="113">
        <v>489</v>
      </c>
      <c r="S10" s="109">
        <v>480</v>
      </c>
      <c r="T10" s="110">
        <v>-9</v>
      </c>
      <c r="V10" s="347"/>
      <c r="W10" s="43" t="s">
        <v>3903</v>
      </c>
      <c r="X10" s="43">
        <v>100</v>
      </c>
      <c r="Y10" s="43">
        <v>70</v>
      </c>
      <c r="Z10" s="43">
        <v>45</v>
      </c>
      <c r="AA10" s="43">
        <v>25</v>
      </c>
      <c r="AB10" s="43">
        <v>15</v>
      </c>
      <c r="AC10" s="43">
        <v>8</v>
      </c>
      <c r="AD10" s="44">
        <v>4</v>
      </c>
    </row>
    <row r="11" spans="2:30" ht="111" thickBot="1" x14ac:dyDescent="0.35">
      <c r="B11" s="117">
        <v>6</v>
      </c>
      <c r="C11" s="19">
        <v>0</v>
      </c>
      <c r="D11" s="114" t="s">
        <v>30</v>
      </c>
      <c r="E11" s="20" t="s">
        <v>4026</v>
      </c>
      <c r="F11" s="21" t="s">
        <v>7</v>
      </c>
      <c r="G11" s="22" t="s">
        <v>2874</v>
      </c>
      <c r="H11" s="23">
        <v>371</v>
      </c>
      <c r="I11" s="24">
        <v>14</v>
      </c>
      <c r="J11" s="25">
        <v>26.5</v>
      </c>
      <c r="K11" s="26" t="s">
        <v>5094</v>
      </c>
      <c r="L11" s="27" t="s">
        <v>4028</v>
      </c>
      <c r="M11" s="62" t="s">
        <v>5279</v>
      </c>
      <c r="N11" s="63" t="s">
        <v>5500</v>
      </c>
      <c r="O11" s="77"/>
      <c r="Q11" s="109" t="s">
        <v>13</v>
      </c>
      <c r="R11" s="113">
        <v>282</v>
      </c>
      <c r="S11" s="109">
        <v>272</v>
      </c>
      <c r="T11" s="110">
        <v>-10</v>
      </c>
      <c r="V11" s="345" t="s">
        <v>19</v>
      </c>
      <c r="W11" s="36" t="s">
        <v>3904</v>
      </c>
      <c r="X11" s="36">
        <v>90</v>
      </c>
      <c r="Y11" s="36">
        <v>63</v>
      </c>
      <c r="Z11" s="36">
        <v>41</v>
      </c>
      <c r="AA11" s="36">
        <v>23</v>
      </c>
      <c r="AB11" s="36">
        <v>14</v>
      </c>
      <c r="AC11" s="36">
        <v>7</v>
      </c>
      <c r="AD11" s="37">
        <v>4</v>
      </c>
    </row>
    <row r="12" spans="2:30" ht="104.25" thickBot="1" x14ac:dyDescent="0.35">
      <c r="B12" s="117">
        <v>7</v>
      </c>
      <c r="C12" s="19">
        <v>0</v>
      </c>
      <c r="D12" s="114" t="s">
        <v>96</v>
      </c>
      <c r="E12" s="20" t="s">
        <v>4026</v>
      </c>
      <c r="F12" s="21" t="s">
        <v>7</v>
      </c>
      <c r="G12" s="22" t="s">
        <v>2508</v>
      </c>
      <c r="H12" s="23">
        <v>301</v>
      </c>
      <c r="I12" s="24">
        <v>14</v>
      </c>
      <c r="J12" s="25">
        <v>21.5</v>
      </c>
      <c r="K12" s="26" t="s">
        <v>4539</v>
      </c>
      <c r="L12" s="27" t="s">
        <v>4030</v>
      </c>
      <c r="M12" s="62" t="s">
        <v>5501</v>
      </c>
      <c r="N12" s="63" t="s">
        <v>5029</v>
      </c>
      <c r="O12" s="64"/>
      <c r="Q12" s="109" t="s">
        <v>15</v>
      </c>
      <c r="R12" s="113">
        <v>100</v>
      </c>
      <c r="S12" s="109">
        <v>98</v>
      </c>
      <c r="T12" s="110">
        <v>-2</v>
      </c>
      <c r="V12" s="345"/>
      <c r="W12" s="39" t="s">
        <v>3903</v>
      </c>
      <c r="X12" s="39">
        <v>80</v>
      </c>
      <c r="Y12" s="39">
        <v>56</v>
      </c>
      <c r="Z12" s="39">
        <v>36</v>
      </c>
      <c r="AA12" s="39">
        <v>20</v>
      </c>
      <c r="AB12" s="39">
        <v>12</v>
      </c>
      <c r="AC12" s="39">
        <v>6</v>
      </c>
      <c r="AD12" s="40">
        <v>3</v>
      </c>
    </row>
    <row r="13" spans="2:30" ht="126.75" thickBot="1" x14ac:dyDescent="0.35">
      <c r="B13" s="117">
        <v>8</v>
      </c>
      <c r="C13" s="19">
        <v>0</v>
      </c>
      <c r="D13" s="114" t="s">
        <v>40</v>
      </c>
      <c r="E13" s="20" t="s">
        <v>4026</v>
      </c>
      <c r="F13" s="21" t="s">
        <v>7</v>
      </c>
      <c r="G13" s="22" t="s">
        <v>41</v>
      </c>
      <c r="H13" s="23">
        <v>287</v>
      </c>
      <c r="I13" s="24">
        <v>15</v>
      </c>
      <c r="J13" s="25">
        <v>19.133333333333333</v>
      </c>
      <c r="K13" s="26" t="s">
        <v>4539</v>
      </c>
      <c r="L13" s="27" t="s">
        <v>4031</v>
      </c>
      <c r="M13" s="62" t="s">
        <v>5502</v>
      </c>
      <c r="N13" s="63" t="s">
        <v>5503</v>
      </c>
      <c r="O13" s="77" t="s">
        <v>5431</v>
      </c>
      <c r="Q13" s="109" t="s">
        <v>2954</v>
      </c>
      <c r="R13" s="113">
        <v>1328</v>
      </c>
      <c r="S13" s="109">
        <v>1316</v>
      </c>
      <c r="T13" s="110">
        <v>-12</v>
      </c>
      <c r="V13" s="347" t="s">
        <v>9</v>
      </c>
      <c r="W13" s="41" t="s">
        <v>3905</v>
      </c>
      <c r="X13" s="41">
        <v>70</v>
      </c>
      <c r="Y13" s="41">
        <v>49</v>
      </c>
      <c r="Z13" s="41">
        <v>32</v>
      </c>
      <c r="AA13" s="41">
        <v>18</v>
      </c>
      <c r="AB13" s="41">
        <v>11</v>
      </c>
      <c r="AC13" s="41">
        <v>6</v>
      </c>
      <c r="AD13" s="42">
        <v>3</v>
      </c>
    </row>
    <row r="14" spans="2:30" ht="104.25" thickBot="1" x14ac:dyDescent="0.35">
      <c r="B14" s="117">
        <v>9</v>
      </c>
      <c r="C14" s="19">
        <v>0</v>
      </c>
      <c r="D14" s="114" t="s">
        <v>43</v>
      </c>
      <c r="E14" s="20" t="s">
        <v>4026</v>
      </c>
      <c r="F14" s="21" t="s">
        <v>7</v>
      </c>
      <c r="G14" s="22" t="s">
        <v>2875</v>
      </c>
      <c r="H14" s="23">
        <v>236</v>
      </c>
      <c r="I14" s="24">
        <v>14</v>
      </c>
      <c r="J14" s="25">
        <v>16.857142857142858</v>
      </c>
      <c r="K14" s="26" t="s">
        <v>4035</v>
      </c>
      <c r="L14" s="27" t="s">
        <v>4036</v>
      </c>
      <c r="M14" s="62" t="s">
        <v>5504</v>
      </c>
      <c r="N14" s="63" t="s">
        <v>5505</v>
      </c>
      <c r="O14" s="77"/>
      <c r="Q14" s="109" t="s">
        <v>21</v>
      </c>
      <c r="R14" s="113">
        <v>317</v>
      </c>
      <c r="S14" s="109">
        <v>306</v>
      </c>
      <c r="T14" s="110">
        <v>-11</v>
      </c>
      <c r="V14" s="347"/>
      <c r="W14" s="43" t="s">
        <v>3906</v>
      </c>
      <c r="X14" s="43">
        <v>60</v>
      </c>
      <c r="Y14" s="43">
        <v>42</v>
      </c>
      <c r="Z14" s="43">
        <v>27</v>
      </c>
      <c r="AA14" s="43">
        <v>15</v>
      </c>
      <c r="AB14" s="43">
        <v>9</v>
      </c>
      <c r="AC14" s="43">
        <v>5</v>
      </c>
      <c r="AD14" s="44" t="s">
        <v>3907</v>
      </c>
    </row>
    <row r="15" spans="2:30" ht="104.25" thickBot="1" x14ac:dyDescent="0.35">
      <c r="B15" s="117">
        <v>10</v>
      </c>
      <c r="C15" s="19">
        <v>1</v>
      </c>
      <c r="D15" s="114" t="s">
        <v>1374</v>
      </c>
      <c r="E15" s="20" t="s">
        <v>4026</v>
      </c>
      <c r="F15" s="21" t="s">
        <v>7</v>
      </c>
      <c r="G15" s="22" t="s">
        <v>3985</v>
      </c>
      <c r="H15" s="23">
        <v>231</v>
      </c>
      <c r="I15" s="24">
        <v>9</v>
      </c>
      <c r="J15" s="25">
        <v>25.666666666666668</v>
      </c>
      <c r="K15" s="26" t="s">
        <v>4539</v>
      </c>
      <c r="L15" s="27" t="s">
        <v>4031</v>
      </c>
      <c r="M15" s="62" t="s">
        <v>5466</v>
      </c>
      <c r="N15" s="63" t="s">
        <v>960</v>
      </c>
      <c r="O15" s="77"/>
      <c r="Q15" s="109" t="s">
        <v>24</v>
      </c>
      <c r="R15" s="113">
        <v>406</v>
      </c>
      <c r="S15" s="109">
        <v>402</v>
      </c>
      <c r="T15" s="110">
        <v>-4</v>
      </c>
      <c r="V15" s="345" t="s">
        <v>3908</v>
      </c>
      <c r="W15" s="36" t="s">
        <v>3905</v>
      </c>
      <c r="X15" s="36">
        <v>50</v>
      </c>
      <c r="Y15" s="36">
        <v>35</v>
      </c>
      <c r="Z15" s="36">
        <v>23</v>
      </c>
      <c r="AA15" s="36">
        <v>13</v>
      </c>
      <c r="AB15" s="36">
        <v>8</v>
      </c>
      <c r="AC15" s="36">
        <v>4</v>
      </c>
      <c r="AD15" s="37">
        <v>2</v>
      </c>
    </row>
    <row r="16" spans="2:30" ht="104.25" thickBot="1" x14ac:dyDescent="0.35">
      <c r="B16" s="18">
        <v>11</v>
      </c>
      <c r="C16" s="19">
        <v>-1</v>
      </c>
      <c r="D16" s="115" t="s">
        <v>22</v>
      </c>
      <c r="E16" s="45" t="s">
        <v>4026</v>
      </c>
      <c r="F16" s="46" t="s">
        <v>19</v>
      </c>
      <c r="G16" s="47" t="s">
        <v>23</v>
      </c>
      <c r="H16" s="23">
        <v>223</v>
      </c>
      <c r="I16" s="24">
        <v>6</v>
      </c>
      <c r="J16" s="25">
        <v>37.166666666666664</v>
      </c>
      <c r="K16" s="26" t="s">
        <v>4032</v>
      </c>
      <c r="L16" s="27" t="s">
        <v>4538</v>
      </c>
      <c r="M16" s="67" t="s">
        <v>4033</v>
      </c>
      <c r="N16" s="68" t="s">
        <v>4771</v>
      </c>
      <c r="O16" s="77"/>
      <c r="Q16" s="109" t="s">
        <v>4735</v>
      </c>
      <c r="R16" s="113">
        <v>748</v>
      </c>
      <c r="S16" s="109">
        <v>730</v>
      </c>
      <c r="T16" s="110">
        <v>-18</v>
      </c>
      <c r="V16" s="345"/>
      <c r="W16" s="39" t="s">
        <v>3906</v>
      </c>
      <c r="X16" s="39">
        <v>40</v>
      </c>
      <c r="Y16" s="39">
        <v>28</v>
      </c>
      <c r="Z16" s="39">
        <v>18</v>
      </c>
      <c r="AA16" s="39">
        <v>10</v>
      </c>
      <c r="AB16" s="39">
        <v>6</v>
      </c>
      <c r="AC16" s="39">
        <v>3</v>
      </c>
      <c r="AD16" s="40" t="s">
        <v>3907</v>
      </c>
    </row>
    <row r="17" spans="2:30" ht="104.25" thickBot="1" x14ac:dyDescent="0.35">
      <c r="B17" s="18">
        <v>12</v>
      </c>
      <c r="C17" s="19">
        <v>-1</v>
      </c>
      <c r="D17" s="115" t="s">
        <v>20</v>
      </c>
      <c r="E17" s="45" t="s">
        <v>4026</v>
      </c>
      <c r="F17" s="46" t="s">
        <v>2210</v>
      </c>
      <c r="G17" s="47" t="s">
        <v>1336</v>
      </c>
      <c r="H17" s="23">
        <v>204</v>
      </c>
      <c r="I17" s="24">
        <v>6</v>
      </c>
      <c r="J17" s="25">
        <v>34</v>
      </c>
      <c r="K17" s="26" t="s">
        <v>4975</v>
      </c>
      <c r="L17" s="27" t="s">
        <v>4538</v>
      </c>
      <c r="M17" s="70" t="s">
        <v>4770</v>
      </c>
      <c r="N17" s="68" t="s">
        <v>4994</v>
      </c>
      <c r="O17" s="77"/>
      <c r="Q17" s="109" t="s">
        <v>4012</v>
      </c>
      <c r="R17" s="113">
        <v>1131</v>
      </c>
      <c r="S17" s="109">
        <v>1119</v>
      </c>
      <c r="T17" s="110">
        <v>-12</v>
      </c>
      <c r="V17" s="346" t="s">
        <v>3909</v>
      </c>
      <c r="W17" s="41" t="s">
        <v>3905</v>
      </c>
      <c r="X17" s="41">
        <v>30</v>
      </c>
      <c r="Y17" s="41">
        <v>21</v>
      </c>
      <c r="Z17" s="41">
        <v>14</v>
      </c>
      <c r="AA17" s="41">
        <v>8</v>
      </c>
      <c r="AB17" s="41">
        <v>5</v>
      </c>
      <c r="AC17" s="41">
        <v>2</v>
      </c>
      <c r="AD17" s="42">
        <v>1</v>
      </c>
    </row>
    <row r="18" spans="2:30" ht="104.25" thickBot="1" x14ac:dyDescent="0.35">
      <c r="B18" s="18">
        <v>13</v>
      </c>
      <c r="C18" s="19">
        <v>1</v>
      </c>
      <c r="D18" s="115" t="s">
        <v>18</v>
      </c>
      <c r="E18" s="45" t="s">
        <v>4026</v>
      </c>
      <c r="F18" s="46" t="s">
        <v>19</v>
      </c>
      <c r="G18" s="47" t="s">
        <v>3166</v>
      </c>
      <c r="H18" s="23">
        <v>184</v>
      </c>
      <c r="I18" s="24">
        <v>4</v>
      </c>
      <c r="J18" s="25">
        <v>46</v>
      </c>
      <c r="K18" s="26" t="s">
        <v>4540</v>
      </c>
      <c r="L18" s="27" t="s">
        <v>4538</v>
      </c>
      <c r="M18" s="71" t="s">
        <v>4772</v>
      </c>
      <c r="N18" s="72" t="s">
        <v>4641</v>
      </c>
      <c r="O18" s="77"/>
      <c r="Q18" s="109" t="s">
        <v>2220</v>
      </c>
      <c r="R18" s="113">
        <v>1328</v>
      </c>
      <c r="S18" s="109">
        <v>1316</v>
      </c>
      <c r="T18" s="110">
        <v>-12</v>
      </c>
      <c r="V18" s="347"/>
      <c r="W18" s="39" t="s">
        <v>3906</v>
      </c>
      <c r="X18" s="39">
        <v>20</v>
      </c>
      <c r="Y18" s="39">
        <v>14</v>
      </c>
      <c r="Z18" s="39">
        <v>9</v>
      </c>
      <c r="AA18" s="39">
        <v>5</v>
      </c>
      <c r="AB18" s="39">
        <v>3</v>
      </c>
      <c r="AC18" s="39">
        <v>1</v>
      </c>
      <c r="AD18" s="40" t="s">
        <v>3907</v>
      </c>
    </row>
    <row r="19" spans="2:30" ht="103.5" x14ac:dyDescent="0.3">
      <c r="B19" s="18">
        <v>14</v>
      </c>
      <c r="C19" s="19">
        <v>-1</v>
      </c>
      <c r="D19" s="115" t="s">
        <v>72</v>
      </c>
      <c r="E19" s="45" t="s">
        <v>4026</v>
      </c>
      <c r="F19" s="46" t="s">
        <v>7</v>
      </c>
      <c r="G19" s="47" t="s">
        <v>2389</v>
      </c>
      <c r="H19" s="23">
        <v>177</v>
      </c>
      <c r="I19" s="24">
        <v>13</v>
      </c>
      <c r="J19" s="25">
        <v>13.615384615384615</v>
      </c>
      <c r="K19" s="26" t="s">
        <v>4049</v>
      </c>
      <c r="L19" s="27" t="s">
        <v>4034</v>
      </c>
      <c r="M19" s="62" t="s">
        <v>5506</v>
      </c>
      <c r="N19" s="63" t="s">
        <v>5507</v>
      </c>
      <c r="O19" s="77"/>
      <c r="Q19" s="109" t="s">
        <v>29</v>
      </c>
      <c r="R19" s="113">
        <v>1471</v>
      </c>
      <c r="S19" s="109">
        <v>1463</v>
      </c>
      <c r="T19" s="110">
        <v>-8</v>
      </c>
    </row>
    <row r="20" spans="2:30" ht="103.5" x14ac:dyDescent="0.3">
      <c r="B20" s="18">
        <v>15</v>
      </c>
      <c r="C20" s="19">
        <v>1</v>
      </c>
      <c r="D20" s="115" t="s">
        <v>80</v>
      </c>
      <c r="E20" s="45" t="s">
        <v>4026</v>
      </c>
      <c r="F20" s="46" t="s">
        <v>7</v>
      </c>
      <c r="G20" s="47" t="s">
        <v>81</v>
      </c>
      <c r="H20" s="23">
        <v>170</v>
      </c>
      <c r="I20" s="24">
        <v>5</v>
      </c>
      <c r="J20" s="25">
        <v>34</v>
      </c>
      <c r="K20" s="26" t="s">
        <v>4407</v>
      </c>
      <c r="L20" s="27" t="s">
        <v>4034</v>
      </c>
      <c r="M20" s="62" t="s">
        <v>4773</v>
      </c>
      <c r="N20" s="63" t="s">
        <v>960</v>
      </c>
      <c r="O20" s="64"/>
      <c r="Q20" s="109" t="s">
        <v>33</v>
      </c>
      <c r="R20" s="113">
        <v>748</v>
      </c>
      <c r="S20" s="109">
        <v>730</v>
      </c>
      <c r="T20" s="110">
        <v>-18</v>
      </c>
    </row>
    <row r="21" spans="2:30" ht="103.5" x14ac:dyDescent="0.3">
      <c r="B21" s="18">
        <v>15</v>
      </c>
      <c r="C21" s="19">
        <v>1</v>
      </c>
      <c r="D21" s="115" t="s">
        <v>49</v>
      </c>
      <c r="E21" s="45" t="s">
        <v>4026</v>
      </c>
      <c r="F21" s="46" t="s">
        <v>7</v>
      </c>
      <c r="G21" s="47" t="s">
        <v>50</v>
      </c>
      <c r="H21" s="23">
        <v>170</v>
      </c>
      <c r="I21" s="24">
        <v>6</v>
      </c>
      <c r="J21" s="25">
        <v>28.333333333333332</v>
      </c>
      <c r="K21" s="26" t="s">
        <v>4035</v>
      </c>
      <c r="L21" s="27" t="s">
        <v>4036</v>
      </c>
      <c r="M21" s="62" t="s">
        <v>5280</v>
      </c>
      <c r="N21" s="63" t="s">
        <v>5378</v>
      </c>
      <c r="O21" s="77"/>
      <c r="Q21" s="109" t="s">
        <v>36</v>
      </c>
      <c r="R21" s="113">
        <v>1471</v>
      </c>
      <c r="S21" s="109">
        <v>1463</v>
      </c>
      <c r="T21" s="110">
        <v>-8</v>
      </c>
    </row>
    <row r="22" spans="2:30" ht="103.5" x14ac:dyDescent="0.3">
      <c r="B22" s="18">
        <v>17</v>
      </c>
      <c r="C22" s="19">
        <v>2</v>
      </c>
      <c r="D22" s="115" t="s">
        <v>37</v>
      </c>
      <c r="E22" s="45" t="s">
        <v>4026</v>
      </c>
      <c r="F22" s="46" t="s">
        <v>7</v>
      </c>
      <c r="G22" s="47" t="s">
        <v>3982</v>
      </c>
      <c r="H22" s="23">
        <v>168</v>
      </c>
      <c r="I22" s="24">
        <v>8</v>
      </c>
      <c r="J22" s="25">
        <v>21</v>
      </c>
      <c r="K22" s="26" t="s">
        <v>4218</v>
      </c>
      <c r="L22" s="27" t="s">
        <v>4240</v>
      </c>
      <c r="M22" s="62" t="s">
        <v>5508</v>
      </c>
      <c r="N22" s="63"/>
      <c r="O22" s="77"/>
      <c r="Q22" s="109" t="s">
        <v>39</v>
      </c>
      <c r="R22" s="113">
        <v>212</v>
      </c>
      <c r="S22" s="109">
        <v>209</v>
      </c>
      <c r="T22" s="110">
        <v>-3</v>
      </c>
    </row>
    <row r="23" spans="2:30" ht="141.75" x14ac:dyDescent="0.3">
      <c r="B23" s="18">
        <v>18</v>
      </c>
      <c r="C23" s="19">
        <v>-3</v>
      </c>
      <c r="D23" s="115" t="s">
        <v>38</v>
      </c>
      <c r="E23" s="45" t="s">
        <v>4026</v>
      </c>
      <c r="F23" s="46" t="s">
        <v>7</v>
      </c>
      <c r="G23" s="47" t="s">
        <v>2388</v>
      </c>
      <c r="H23" s="23">
        <v>166</v>
      </c>
      <c r="I23" s="24">
        <v>15</v>
      </c>
      <c r="J23" s="25">
        <v>11.066666666666666</v>
      </c>
      <c r="K23" s="26" t="s">
        <v>4038</v>
      </c>
      <c r="L23" s="27" t="s">
        <v>4538</v>
      </c>
      <c r="M23" s="73" t="s">
        <v>5683</v>
      </c>
      <c r="N23" s="63" t="s">
        <v>5509</v>
      </c>
      <c r="O23" s="77" t="s">
        <v>5590</v>
      </c>
      <c r="Q23" s="109" t="s">
        <v>42</v>
      </c>
      <c r="R23" s="113">
        <v>489</v>
      </c>
      <c r="S23" s="109">
        <v>480</v>
      </c>
      <c r="T23" s="110">
        <v>-9</v>
      </c>
    </row>
    <row r="24" spans="2:30" ht="110.25" x14ac:dyDescent="0.3">
      <c r="B24" s="18">
        <v>19</v>
      </c>
      <c r="C24" s="19">
        <v>-1</v>
      </c>
      <c r="D24" s="115" t="s">
        <v>58</v>
      </c>
      <c r="E24" s="45" t="s">
        <v>4026</v>
      </c>
      <c r="F24" s="46" t="s">
        <v>7</v>
      </c>
      <c r="G24" s="47" t="s">
        <v>59</v>
      </c>
      <c r="H24" s="23">
        <v>164</v>
      </c>
      <c r="I24" s="24">
        <v>15</v>
      </c>
      <c r="J24" s="25">
        <v>10.933333333333334</v>
      </c>
      <c r="K24" s="26" t="s">
        <v>4038</v>
      </c>
      <c r="L24" s="27" t="s">
        <v>4538</v>
      </c>
      <c r="M24" s="62" t="s">
        <v>5281</v>
      </c>
      <c r="N24" s="63" t="s">
        <v>5282</v>
      </c>
      <c r="O24" s="77"/>
      <c r="Q24" s="109" t="s">
        <v>44</v>
      </c>
      <c r="R24" s="113">
        <v>1471</v>
      </c>
      <c r="S24" s="109">
        <v>1463</v>
      </c>
      <c r="T24" s="110">
        <v>-8</v>
      </c>
    </row>
    <row r="25" spans="2:30" ht="103.5" x14ac:dyDescent="0.3">
      <c r="B25" s="18">
        <v>20</v>
      </c>
      <c r="C25" s="19">
        <v>3</v>
      </c>
      <c r="D25" s="115" t="s">
        <v>249</v>
      </c>
      <c r="E25" s="45" t="s">
        <v>4026</v>
      </c>
      <c r="F25" s="46" t="s">
        <v>7</v>
      </c>
      <c r="G25" s="47" t="s">
        <v>2391</v>
      </c>
      <c r="H25" s="23">
        <v>157</v>
      </c>
      <c r="I25" s="24">
        <v>10</v>
      </c>
      <c r="J25" s="25">
        <v>15.7</v>
      </c>
      <c r="K25" s="26" t="s">
        <v>4037</v>
      </c>
      <c r="L25" s="27" t="s">
        <v>4036</v>
      </c>
      <c r="M25" s="62" t="s">
        <v>5510</v>
      </c>
      <c r="N25" s="63" t="s">
        <v>3689</v>
      </c>
      <c r="O25" s="77"/>
      <c r="Q25" s="109" t="s">
        <v>48</v>
      </c>
      <c r="R25" s="113">
        <v>748</v>
      </c>
      <c r="S25" s="109">
        <v>810</v>
      </c>
      <c r="T25" s="110">
        <v>62</v>
      </c>
    </row>
    <row r="26" spans="2:30" ht="110.25" x14ac:dyDescent="0.3">
      <c r="B26" s="18">
        <v>21</v>
      </c>
      <c r="C26" s="19">
        <v>-2</v>
      </c>
      <c r="D26" s="115" t="s">
        <v>297</v>
      </c>
      <c r="E26" s="45" t="s">
        <v>4026</v>
      </c>
      <c r="F26" s="46" t="s">
        <v>7</v>
      </c>
      <c r="G26" s="47" t="s">
        <v>4437</v>
      </c>
      <c r="H26" s="23">
        <v>153</v>
      </c>
      <c r="I26" s="24">
        <v>12</v>
      </c>
      <c r="J26" s="25">
        <v>12.75</v>
      </c>
      <c r="K26" s="26" t="s">
        <v>4043</v>
      </c>
      <c r="L26" s="27" t="s">
        <v>4034</v>
      </c>
      <c r="M26" s="62" t="s">
        <v>4774</v>
      </c>
      <c r="N26" s="63"/>
      <c r="O26" s="77"/>
      <c r="Q26" s="109" t="s">
        <v>51</v>
      </c>
      <c r="R26" s="113">
        <v>748</v>
      </c>
      <c r="S26" s="109">
        <v>114</v>
      </c>
      <c r="T26" s="110">
        <v>-634</v>
      </c>
    </row>
    <row r="27" spans="2:30" ht="103.5" x14ac:dyDescent="0.3">
      <c r="B27" s="18">
        <v>22</v>
      </c>
      <c r="C27" s="19">
        <v>-1</v>
      </c>
      <c r="D27" s="115" t="s">
        <v>87</v>
      </c>
      <c r="E27" s="45" t="s">
        <v>4026</v>
      </c>
      <c r="F27" s="46" t="s">
        <v>7</v>
      </c>
      <c r="G27" s="47" t="s">
        <v>88</v>
      </c>
      <c r="H27" s="23">
        <v>151</v>
      </c>
      <c r="I27" s="24">
        <v>8</v>
      </c>
      <c r="J27" s="25">
        <v>18.875</v>
      </c>
      <c r="K27" s="26" t="s">
        <v>4037</v>
      </c>
      <c r="L27" s="27" t="s">
        <v>4034</v>
      </c>
      <c r="M27" s="62" t="s">
        <v>4775</v>
      </c>
      <c r="N27" s="63" t="s">
        <v>4041</v>
      </c>
      <c r="O27" s="77"/>
      <c r="Q27" s="109" t="s">
        <v>54</v>
      </c>
      <c r="R27" s="113">
        <v>842</v>
      </c>
      <c r="S27" s="109">
        <v>831</v>
      </c>
      <c r="T27" s="110">
        <v>-11</v>
      </c>
    </row>
    <row r="28" spans="2:30" ht="110.25" x14ac:dyDescent="0.3">
      <c r="B28" s="18">
        <v>22</v>
      </c>
      <c r="C28" s="19">
        <v>-1</v>
      </c>
      <c r="D28" s="115" t="s">
        <v>83</v>
      </c>
      <c r="E28" s="45" t="s">
        <v>4026</v>
      </c>
      <c r="F28" s="46" t="s">
        <v>7</v>
      </c>
      <c r="G28" s="47" t="s">
        <v>2651</v>
      </c>
      <c r="H28" s="23">
        <v>151</v>
      </c>
      <c r="I28" s="24">
        <v>13</v>
      </c>
      <c r="J28" s="25">
        <v>11.615384615384615</v>
      </c>
      <c r="K28" s="26" t="s">
        <v>4039</v>
      </c>
      <c r="L28" s="27" t="s">
        <v>4538</v>
      </c>
      <c r="M28" s="62" t="s">
        <v>5030</v>
      </c>
      <c r="N28" s="63" t="s">
        <v>5511</v>
      </c>
      <c r="O28" s="77"/>
      <c r="Q28" s="109" t="s">
        <v>3400</v>
      </c>
      <c r="R28" s="113">
        <v>1131</v>
      </c>
      <c r="S28" s="109">
        <v>1119</v>
      </c>
      <c r="T28" s="110">
        <v>-12</v>
      </c>
    </row>
    <row r="29" spans="2:30" ht="141.75" x14ac:dyDescent="0.3">
      <c r="B29" s="18">
        <v>24</v>
      </c>
      <c r="C29" s="19">
        <v>4</v>
      </c>
      <c r="D29" s="115" t="s">
        <v>91</v>
      </c>
      <c r="E29" s="45" t="s">
        <v>4026</v>
      </c>
      <c r="F29" s="46" t="s">
        <v>7</v>
      </c>
      <c r="G29" s="47" t="s">
        <v>92</v>
      </c>
      <c r="H29" s="23">
        <v>150</v>
      </c>
      <c r="I29" s="24">
        <v>15</v>
      </c>
      <c r="J29" s="25">
        <v>10</v>
      </c>
      <c r="K29" s="26" t="s">
        <v>4045</v>
      </c>
      <c r="L29" s="27" t="s">
        <v>4538</v>
      </c>
      <c r="M29" s="73" t="s">
        <v>5684</v>
      </c>
      <c r="N29" s="75" t="s">
        <v>5512</v>
      </c>
      <c r="O29" s="77" t="s">
        <v>5591</v>
      </c>
      <c r="Q29" s="109" t="s">
        <v>57</v>
      </c>
      <c r="R29" s="113">
        <v>691</v>
      </c>
      <c r="S29" s="109">
        <v>675</v>
      </c>
      <c r="T29" s="110">
        <v>-16</v>
      </c>
    </row>
    <row r="30" spans="2:30" ht="103.5" x14ac:dyDescent="0.3">
      <c r="B30" s="18">
        <v>25</v>
      </c>
      <c r="C30" s="19">
        <v>-1</v>
      </c>
      <c r="D30" s="115" t="s">
        <v>2828</v>
      </c>
      <c r="E30" s="45" t="s">
        <v>4026</v>
      </c>
      <c r="F30" s="46" t="s">
        <v>7</v>
      </c>
      <c r="G30" s="47" t="s">
        <v>3098</v>
      </c>
      <c r="H30" s="23">
        <v>140</v>
      </c>
      <c r="I30" s="24">
        <v>5</v>
      </c>
      <c r="J30" s="25">
        <v>28</v>
      </c>
      <c r="K30" s="26" t="s">
        <v>4049</v>
      </c>
      <c r="L30" s="27" t="s">
        <v>4034</v>
      </c>
      <c r="M30" s="62" t="s">
        <v>5283</v>
      </c>
      <c r="N30" s="75" t="s">
        <v>960</v>
      </c>
      <c r="O30" s="77"/>
      <c r="Q30" s="109" t="s">
        <v>60</v>
      </c>
      <c r="R30" s="113">
        <v>69</v>
      </c>
      <c r="S30" s="109">
        <v>69</v>
      </c>
      <c r="T30" s="110">
        <v>0</v>
      </c>
    </row>
    <row r="31" spans="2:30" ht="103.5" x14ac:dyDescent="0.3">
      <c r="B31" s="18">
        <v>26</v>
      </c>
      <c r="C31" s="19">
        <v>-1</v>
      </c>
      <c r="D31" s="115" t="s">
        <v>4541</v>
      </c>
      <c r="E31" s="45" t="s">
        <v>4026</v>
      </c>
      <c r="F31" s="46" t="s">
        <v>491</v>
      </c>
      <c r="G31" s="47" t="s">
        <v>323</v>
      </c>
      <c r="H31" s="23">
        <v>130</v>
      </c>
      <c r="I31" s="24">
        <v>1</v>
      </c>
      <c r="J31" s="25"/>
      <c r="K31" s="26" t="s">
        <v>4042</v>
      </c>
      <c r="L31" s="27" t="s">
        <v>4538</v>
      </c>
      <c r="M31" s="74" t="s">
        <v>4542</v>
      </c>
      <c r="N31" s="66" t="s">
        <v>960</v>
      </c>
      <c r="O31" s="77"/>
      <c r="Q31" s="109" t="s">
        <v>62</v>
      </c>
      <c r="R31" s="113">
        <v>521</v>
      </c>
      <c r="S31" s="109">
        <v>515</v>
      </c>
      <c r="T31" s="110">
        <v>-6</v>
      </c>
    </row>
    <row r="32" spans="2:30" ht="157.5" x14ac:dyDescent="0.3">
      <c r="B32" s="18">
        <v>27</v>
      </c>
      <c r="C32" s="19">
        <v>0</v>
      </c>
      <c r="D32" s="115" t="s">
        <v>118</v>
      </c>
      <c r="E32" s="45" t="s">
        <v>4026</v>
      </c>
      <c r="F32" s="46" t="s">
        <v>135</v>
      </c>
      <c r="G32" s="47" t="s">
        <v>119</v>
      </c>
      <c r="H32" s="23">
        <v>125</v>
      </c>
      <c r="I32" s="24">
        <v>15</v>
      </c>
      <c r="J32" s="25">
        <v>8.3333333333333339</v>
      </c>
      <c r="K32" s="26" t="s">
        <v>4219</v>
      </c>
      <c r="L32" s="27" t="s">
        <v>4538</v>
      </c>
      <c r="M32" s="62" t="s">
        <v>5685</v>
      </c>
      <c r="N32" s="126" t="s">
        <v>5642</v>
      </c>
      <c r="O32" s="64" t="s">
        <v>5334</v>
      </c>
      <c r="Q32" s="109" t="s">
        <v>64</v>
      </c>
      <c r="R32" s="113">
        <v>1471</v>
      </c>
      <c r="S32" s="109">
        <v>1463</v>
      </c>
      <c r="T32" s="110">
        <v>-8</v>
      </c>
    </row>
    <row r="33" spans="2:20" ht="141.75" x14ac:dyDescent="0.3">
      <c r="B33" s="18">
        <v>28</v>
      </c>
      <c r="C33" s="19">
        <v>9</v>
      </c>
      <c r="D33" s="115" t="s">
        <v>262</v>
      </c>
      <c r="E33" s="45" t="s">
        <v>4026</v>
      </c>
      <c r="F33" s="46" t="s">
        <v>7</v>
      </c>
      <c r="G33" s="47" t="s">
        <v>2972</v>
      </c>
      <c r="H33" s="23">
        <v>123</v>
      </c>
      <c r="I33" s="24">
        <v>15</v>
      </c>
      <c r="J33" s="25">
        <v>8.1999999999999993</v>
      </c>
      <c r="K33" s="26" t="s">
        <v>4038</v>
      </c>
      <c r="L33" s="27" t="s">
        <v>4538</v>
      </c>
      <c r="M33" s="62" t="s">
        <v>5686</v>
      </c>
      <c r="N33" s="75" t="s">
        <v>960</v>
      </c>
      <c r="O33" s="64" t="s">
        <v>5592</v>
      </c>
      <c r="Q33" s="109" t="s">
        <v>5075</v>
      </c>
      <c r="R33" s="113">
        <v>933</v>
      </c>
      <c r="S33" s="109">
        <v>921</v>
      </c>
      <c r="T33" s="110">
        <v>-12</v>
      </c>
    </row>
    <row r="34" spans="2:20" ht="103.5" x14ac:dyDescent="0.3">
      <c r="B34" s="18">
        <v>29</v>
      </c>
      <c r="C34" s="19">
        <v>0</v>
      </c>
      <c r="D34" s="115" t="s">
        <v>4223</v>
      </c>
      <c r="E34" s="45" t="s">
        <v>4026</v>
      </c>
      <c r="F34" s="46" t="s">
        <v>7</v>
      </c>
      <c r="G34" s="47" t="s">
        <v>4224</v>
      </c>
      <c r="H34" s="23">
        <v>122</v>
      </c>
      <c r="I34" s="24">
        <v>3</v>
      </c>
      <c r="J34" s="25">
        <v>40.666666666666664</v>
      </c>
      <c r="K34" s="26" t="s">
        <v>4037</v>
      </c>
      <c r="L34" s="27" t="s">
        <v>4036</v>
      </c>
      <c r="M34" s="62" t="s">
        <v>4776</v>
      </c>
      <c r="N34" s="75" t="s">
        <v>960</v>
      </c>
      <c r="O34" s="77"/>
      <c r="Q34" s="109" t="s">
        <v>65</v>
      </c>
      <c r="R34" s="113">
        <v>748</v>
      </c>
      <c r="S34" s="109">
        <v>730</v>
      </c>
      <c r="T34" s="110">
        <v>-18</v>
      </c>
    </row>
    <row r="35" spans="2:20" ht="103.5" x14ac:dyDescent="0.3">
      <c r="B35" s="18">
        <v>29</v>
      </c>
      <c r="C35" s="19">
        <v>0</v>
      </c>
      <c r="D35" s="115" t="s">
        <v>55</v>
      </c>
      <c r="E35" s="45" t="s">
        <v>4026</v>
      </c>
      <c r="F35" s="46" t="s">
        <v>7</v>
      </c>
      <c r="G35" s="47" t="s">
        <v>56</v>
      </c>
      <c r="H35" s="23">
        <v>122</v>
      </c>
      <c r="I35" s="24">
        <v>6</v>
      </c>
      <c r="J35" s="25">
        <v>20.333333333333332</v>
      </c>
      <c r="K35" s="26" t="s">
        <v>4045</v>
      </c>
      <c r="L35" s="27" t="s">
        <v>4538</v>
      </c>
      <c r="M35" s="62" t="s">
        <v>5031</v>
      </c>
      <c r="N35" s="63" t="s">
        <v>5513</v>
      </c>
      <c r="O35" s="77"/>
      <c r="Q35" s="109" t="s">
        <v>5744</v>
      </c>
      <c r="R35" s="113">
        <v>1471</v>
      </c>
      <c r="S35" s="109" t="s">
        <v>960</v>
      </c>
      <c r="T35" s="110" t="s">
        <v>331</v>
      </c>
    </row>
    <row r="36" spans="2:20" ht="103.5" x14ac:dyDescent="0.3">
      <c r="B36" s="18">
        <v>31</v>
      </c>
      <c r="C36" s="19">
        <v>11</v>
      </c>
      <c r="D36" s="115" t="s">
        <v>217</v>
      </c>
      <c r="E36" s="45" t="s">
        <v>4026</v>
      </c>
      <c r="F36" s="46" t="s">
        <v>7</v>
      </c>
      <c r="G36" s="47" t="s">
        <v>2284</v>
      </c>
      <c r="H36" s="23">
        <v>116</v>
      </c>
      <c r="I36" s="24">
        <v>9</v>
      </c>
      <c r="J36" s="25">
        <v>12.888888888888889</v>
      </c>
      <c r="K36" s="26" t="s">
        <v>4039</v>
      </c>
      <c r="L36" s="49" t="s">
        <v>4538</v>
      </c>
      <c r="M36" s="62" t="s">
        <v>5514</v>
      </c>
      <c r="N36" s="63" t="s">
        <v>5515</v>
      </c>
      <c r="O36" s="77"/>
      <c r="Q36" s="109" t="s">
        <v>69</v>
      </c>
      <c r="R36" s="113">
        <v>282</v>
      </c>
      <c r="S36" s="109">
        <v>272</v>
      </c>
      <c r="T36" s="110">
        <v>-10</v>
      </c>
    </row>
    <row r="37" spans="2:20" ht="103.5" x14ac:dyDescent="0.3">
      <c r="B37" s="18">
        <v>32</v>
      </c>
      <c r="C37" s="19">
        <v>0</v>
      </c>
      <c r="D37" s="115" t="s">
        <v>661</v>
      </c>
      <c r="E37" s="45" t="s">
        <v>4026</v>
      </c>
      <c r="F37" s="46" t="s">
        <v>7</v>
      </c>
      <c r="G37" s="47" t="s">
        <v>4220</v>
      </c>
      <c r="H37" s="23">
        <v>113</v>
      </c>
      <c r="I37" s="24">
        <v>8</v>
      </c>
      <c r="J37" s="25">
        <v>14.125</v>
      </c>
      <c r="K37" s="26" t="s">
        <v>4046</v>
      </c>
      <c r="L37" s="49" t="s">
        <v>4538</v>
      </c>
      <c r="M37" s="62" t="s">
        <v>4777</v>
      </c>
      <c r="N37" s="75" t="s">
        <v>960</v>
      </c>
      <c r="O37" s="77"/>
      <c r="Q37" s="109" t="s">
        <v>71</v>
      </c>
      <c r="R37" s="113">
        <v>406</v>
      </c>
      <c r="S37" s="109">
        <v>515</v>
      </c>
      <c r="T37" s="110">
        <v>109</v>
      </c>
    </row>
    <row r="38" spans="2:20" ht="103.5" x14ac:dyDescent="0.3">
      <c r="B38" s="18">
        <v>32</v>
      </c>
      <c r="C38" s="19">
        <v>0</v>
      </c>
      <c r="D38" s="115" t="s">
        <v>61</v>
      </c>
      <c r="E38" s="45" t="s">
        <v>4026</v>
      </c>
      <c r="F38" s="46" t="s">
        <v>7</v>
      </c>
      <c r="G38" s="47" t="s">
        <v>2509</v>
      </c>
      <c r="H38" s="23">
        <v>113</v>
      </c>
      <c r="I38" s="24">
        <v>11</v>
      </c>
      <c r="J38" s="25">
        <v>10.272727272727273</v>
      </c>
      <c r="K38" s="26" t="s">
        <v>4038</v>
      </c>
      <c r="L38" s="49" t="s">
        <v>4538</v>
      </c>
      <c r="M38" s="62" t="s">
        <v>5285</v>
      </c>
      <c r="N38" s="63" t="s">
        <v>5286</v>
      </c>
      <c r="O38" s="77"/>
      <c r="Q38" s="109" t="s">
        <v>75</v>
      </c>
      <c r="R38" s="113">
        <v>109</v>
      </c>
      <c r="S38" s="109">
        <v>108</v>
      </c>
      <c r="T38" s="110">
        <v>-1</v>
      </c>
    </row>
    <row r="39" spans="2:20" ht="103.5" x14ac:dyDescent="0.3">
      <c r="B39" s="18">
        <v>34</v>
      </c>
      <c r="C39" s="19">
        <v>0</v>
      </c>
      <c r="D39" s="115" t="s">
        <v>880</v>
      </c>
      <c r="E39" s="45" t="s">
        <v>4026</v>
      </c>
      <c r="F39" s="46" t="s">
        <v>7</v>
      </c>
      <c r="G39" s="47" t="s">
        <v>881</v>
      </c>
      <c r="H39" s="23">
        <v>112</v>
      </c>
      <c r="I39" s="24">
        <v>7</v>
      </c>
      <c r="J39" s="25">
        <v>16</v>
      </c>
      <c r="K39" s="26" t="s">
        <v>4046</v>
      </c>
      <c r="L39" s="49" t="s">
        <v>4538</v>
      </c>
      <c r="M39" s="62" t="s">
        <v>4778</v>
      </c>
      <c r="N39" s="63" t="s">
        <v>960</v>
      </c>
      <c r="O39" s="77"/>
      <c r="Q39" s="109" t="s">
        <v>5185</v>
      </c>
      <c r="R39" s="113">
        <v>1471</v>
      </c>
      <c r="S39" s="109">
        <v>1463</v>
      </c>
      <c r="T39" s="110">
        <v>-8</v>
      </c>
    </row>
    <row r="40" spans="2:20" ht="103.5" x14ac:dyDescent="0.3">
      <c r="B40" s="18">
        <v>35</v>
      </c>
      <c r="C40" s="19">
        <v>1</v>
      </c>
      <c r="D40" s="115" t="s">
        <v>2170</v>
      </c>
      <c r="E40" s="45" t="s">
        <v>4026</v>
      </c>
      <c r="F40" s="46" t="s">
        <v>7</v>
      </c>
      <c r="G40" s="47" t="s">
        <v>2212</v>
      </c>
      <c r="H40" s="23">
        <v>110</v>
      </c>
      <c r="I40" s="24">
        <v>6</v>
      </c>
      <c r="J40" s="25">
        <v>18.333333333333332</v>
      </c>
      <c r="K40" s="26" t="s">
        <v>4038</v>
      </c>
      <c r="L40" s="49" t="s">
        <v>4538</v>
      </c>
      <c r="M40" s="62" t="s">
        <v>4779</v>
      </c>
      <c r="N40" s="63" t="s">
        <v>960</v>
      </c>
      <c r="O40" s="77"/>
      <c r="Q40" s="109" t="s">
        <v>2860</v>
      </c>
      <c r="R40" s="113">
        <v>933</v>
      </c>
      <c r="S40" s="109">
        <v>921</v>
      </c>
      <c r="T40" s="110">
        <v>-12</v>
      </c>
    </row>
    <row r="41" spans="2:20" ht="103.5" x14ac:dyDescent="0.3">
      <c r="B41" s="18">
        <v>36</v>
      </c>
      <c r="C41" s="19">
        <v>2</v>
      </c>
      <c r="D41" s="115" t="s">
        <v>257</v>
      </c>
      <c r="E41" s="45" t="s">
        <v>4026</v>
      </c>
      <c r="F41" s="46" t="s">
        <v>7</v>
      </c>
      <c r="G41" s="47" t="s">
        <v>258</v>
      </c>
      <c r="H41" s="23">
        <v>107</v>
      </c>
      <c r="I41" s="24">
        <v>6</v>
      </c>
      <c r="J41" s="25">
        <v>17.833333333333332</v>
      </c>
      <c r="K41" s="26" t="s">
        <v>4049</v>
      </c>
      <c r="L41" s="49" t="s">
        <v>4034</v>
      </c>
      <c r="M41" s="62" t="s">
        <v>4780</v>
      </c>
      <c r="N41" s="75"/>
      <c r="O41" s="77"/>
      <c r="Q41" s="109" t="s">
        <v>5186</v>
      </c>
      <c r="R41" s="113">
        <v>691</v>
      </c>
      <c r="S41" s="109">
        <v>675</v>
      </c>
      <c r="T41" s="110">
        <v>-16</v>
      </c>
    </row>
    <row r="42" spans="2:20" ht="103.5" x14ac:dyDescent="0.3">
      <c r="B42" s="18">
        <v>36</v>
      </c>
      <c r="C42" s="19">
        <v>15</v>
      </c>
      <c r="D42" s="115" t="s">
        <v>114</v>
      </c>
      <c r="E42" s="45" t="s">
        <v>4026</v>
      </c>
      <c r="F42" s="46" t="s">
        <v>7</v>
      </c>
      <c r="G42" s="47" t="s">
        <v>115</v>
      </c>
      <c r="H42" s="23">
        <v>107</v>
      </c>
      <c r="I42" s="24">
        <v>7</v>
      </c>
      <c r="J42" s="25">
        <v>15.285714285714286</v>
      </c>
      <c r="K42" s="26" t="s">
        <v>4038</v>
      </c>
      <c r="L42" s="49" t="s">
        <v>4538</v>
      </c>
      <c r="M42" s="73" t="s">
        <v>5516</v>
      </c>
      <c r="N42" s="68" t="s">
        <v>4995</v>
      </c>
      <c r="O42" s="64"/>
      <c r="Q42" s="109" t="s">
        <v>3401</v>
      </c>
      <c r="R42" s="113">
        <v>1131</v>
      </c>
      <c r="S42" s="109">
        <v>1119</v>
      </c>
      <c r="T42" s="110">
        <v>-12</v>
      </c>
    </row>
    <row r="43" spans="2:20" ht="103.5" x14ac:dyDescent="0.3">
      <c r="B43" s="18">
        <v>36</v>
      </c>
      <c r="C43" s="19">
        <v>-11</v>
      </c>
      <c r="D43" s="115" t="s">
        <v>101</v>
      </c>
      <c r="E43" s="45" t="s">
        <v>4026</v>
      </c>
      <c r="F43" s="46" t="s">
        <v>7</v>
      </c>
      <c r="G43" s="47" t="s">
        <v>3169</v>
      </c>
      <c r="H43" s="23">
        <v>107</v>
      </c>
      <c r="I43" s="24">
        <v>9</v>
      </c>
      <c r="J43" s="25">
        <v>11.888888888888889</v>
      </c>
      <c r="K43" s="26" t="s">
        <v>4049</v>
      </c>
      <c r="L43" s="49" t="s">
        <v>4034</v>
      </c>
      <c r="M43" s="73" t="s">
        <v>5284</v>
      </c>
      <c r="N43" s="75"/>
      <c r="O43" s="77"/>
      <c r="Q43" s="109" t="s">
        <v>82</v>
      </c>
      <c r="R43" s="113">
        <v>470</v>
      </c>
      <c r="S43" s="109">
        <v>515</v>
      </c>
      <c r="T43" s="110">
        <v>45</v>
      </c>
    </row>
    <row r="44" spans="2:20" ht="103.5" x14ac:dyDescent="0.3">
      <c r="B44" s="18">
        <v>39</v>
      </c>
      <c r="C44" s="19">
        <v>0</v>
      </c>
      <c r="D44" s="115" t="s">
        <v>3986</v>
      </c>
      <c r="E44" s="45" t="s">
        <v>4026</v>
      </c>
      <c r="F44" s="46" t="s">
        <v>7</v>
      </c>
      <c r="G44" s="47" t="s">
        <v>4225</v>
      </c>
      <c r="H44" s="23">
        <v>106</v>
      </c>
      <c r="I44" s="24">
        <v>5</v>
      </c>
      <c r="J44" s="25">
        <v>21.2</v>
      </c>
      <c r="K44" s="26" t="s">
        <v>5233</v>
      </c>
      <c r="L44" s="49" t="s">
        <v>4034</v>
      </c>
      <c r="M44" s="73" t="s">
        <v>5287</v>
      </c>
      <c r="N44" s="75" t="s">
        <v>960</v>
      </c>
      <c r="O44" s="77"/>
      <c r="Q44" s="109" t="s">
        <v>85</v>
      </c>
      <c r="R44" s="113">
        <v>842</v>
      </c>
      <c r="S44" s="109">
        <v>831</v>
      </c>
      <c r="T44" s="110">
        <v>-11</v>
      </c>
    </row>
    <row r="45" spans="2:20" ht="110.25" x14ac:dyDescent="0.3">
      <c r="B45" s="18">
        <v>40</v>
      </c>
      <c r="C45" s="19">
        <v>1</v>
      </c>
      <c r="D45" s="115" t="s">
        <v>746</v>
      </c>
      <c r="E45" s="45" t="s">
        <v>4026</v>
      </c>
      <c r="F45" s="46" t="s">
        <v>7</v>
      </c>
      <c r="G45" s="47" t="s">
        <v>370</v>
      </c>
      <c r="H45" s="23">
        <v>102</v>
      </c>
      <c r="I45" s="24">
        <v>12</v>
      </c>
      <c r="J45" s="25">
        <v>8.5</v>
      </c>
      <c r="K45" s="26" t="s">
        <v>4046</v>
      </c>
      <c r="L45" s="49" t="s">
        <v>4538</v>
      </c>
      <c r="M45" s="73" t="s">
        <v>5288</v>
      </c>
      <c r="N45" s="68"/>
      <c r="O45" s="77"/>
      <c r="Q45" s="109" t="s">
        <v>3244</v>
      </c>
      <c r="R45" s="113">
        <v>1471</v>
      </c>
      <c r="S45" s="109">
        <v>1463</v>
      </c>
      <c r="T45" s="110">
        <v>-8</v>
      </c>
    </row>
    <row r="46" spans="2:20" ht="103.5" x14ac:dyDescent="0.3">
      <c r="B46" s="18">
        <v>41</v>
      </c>
      <c r="C46" s="19">
        <v>1</v>
      </c>
      <c r="D46" s="115" t="s">
        <v>422</v>
      </c>
      <c r="E46" s="45" t="s">
        <v>4026</v>
      </c>
      <c r="F46" s="46" t="s">
        <v>7</v>
      </c>
      <c r="G46" s="47" t="s">
        <v>423</v>
      </c>
      <c r="H46" s="23">
        <v>101</v>
      </c>
      <c r="I46" s="24">
        <v>4</v>
      </c>
      <c r="J46" s="25">
        <v>25.25</v>
      </c>
      <c r="K46" s="26" t="s">
        <v>5095</v>
      </c>
      <c r="L46" s="49" t="s">
        <v>4036</v>
      </c>
      <c r="M46" s="73" t="s">
        <v>5289</v>
      </c>
      <c r="N46" s="80" t="s">
        <v>4081</v>
      </c>
      <c r="O46" s="77"/>
      <c r="Q46" s="109" t="s">
        <v>5187</v>
      </c>
      <c r="R46" s="113">
        <v>933</v>
      </c>
      <c r="S46" s="109">
        <v>921</v>
      </c>
      <c r="T46" s="110">
        <v>-12</v>
      </c>
    </row>
    <row r="47" spans="2:20" ht="103.5" x14ac:dyDescent="0.3">
      <c r="B47" s="18">
        <v>41</v>
      </c>
      <c r="C47" s="19">
        <v>10</v>
      </c>
      <c r="D47" s="115" t="s">
        <v>281</v>
      </c>
      <c r="E47" s="45" t="s">
        <v>4026</v>
      </c>
      <c r="F47" s="46" t="s">
        <v>7</v>
      </c>
      <c r="G47" s="47" t="s">
        <v>3168</v>
      </c>
      <c r="H47" s="23">
        <v>101</v>
      </c>
      <c r="I47" s="24">
        <v>7</v>
      </c>
      <c r="J47" s="25">
        <v>14.428571428571429</v>
      </c>
      <c r="K47" s="26" t="s">
        <v>4043</v>
      </c>
      <c r="L47" s="49" t="s">
        <v>4034</v>
      </c>
      <c r="M47" s="62" t="s">
        <v>5517</v>
      </c>
      <c r="N47" s="68" t="s">
        <v>4996</v>
      </c>
      <c r="O47" s="77"/>
      <c r="Q47" s="109" t="s">
        <v>5188</v>
      </c>
      <c r="R47" s="113">
        <v>842</v>
      </c>
      <c r="S47" s="109">
        <v>921</v>
      </c>
      <c r="T47" s="110">
        <v>79</v>
      </c>
    </row>
    <row r="48" spans="2:20" ht="103.5" x14ac:dyDescent="0.3">
      <c r="B48" s="18">
        <v>43</v>
      </c>
      <c r="C48" s="19">
        <v>1</v>
      </c>
      <c r="D48" s="115" t="s">
        <v>108</v>
      </c>
      <c r="E48" s="45" t="s">
        <v>4026</v>
      </c>
      <c r="F48" s="46" t="s">
        <v>7</v>
      </c>
      <c r="G48" s="47" t="s">
        <v>5096</v>
      </c>
      <c r="H48" s="23">
        <v>100</v>
      </c>
      <c r="I48" s="24">
        <v>3</v>
      </c>
      <c r="J48" s="25">
        <v>33.333333333333336</v>
      </c>
      <c r="K48" s="26" t="s">
        <v>4045</v>
      </c>
      <c r="L48" s="49" t="s">
        <v>4538</v>
      </c>
      <c r="M48" s="78" t="s">
        <v>4783</v>
      </c>
      <c r="N48" s="75" t="s">
        <v>4048</v>
      </c>
      <c r="O48" s="77"/>
      <c r="Q48" s="109" t="s">
        <v>89</v>
      </c>
      <c r="R48" s="113">
        <v>1055</v>
      </c>
      <c r="S48" s="109">
        <v>730</v>
      </c>
      <c r="T48" s="110">
        <v>-325</v>
      </c>
    </row>
    <row r="49" spans="2:20" ht="103.5" x14ac:dyDescent="0.3">
      <c r="B49" s="18">
        <v>43</v>
      </c>
      <c r="C49" s="19">
        <v>1</v>
      </c>
      <c r="D49" s="115" t="s">
        <v>443</v>
      </c>
      <c r="E49" s="45" t="s">
        <v>4026</v>
      </c>
      <c r="F49" s="46" t="s">
        <v>7</v>
      </c>
      <c r="G49" s="47" t="s">
        <v>444</v>
      </c>
      <c r="H49" s="23">
        <v>100</v>
      </c>
      <c r="I49" s="24">
        <v>9</v>
      </c>
      <c r="J49" s="25">
        <v>11.111111111111111</v>
      </c>
      <c r="K49" s="26" t="s">
        <v>4045</v>
      </c>
      <c r="L49" s="49" t="s">
        <v>4538</v>
      </c>
      <c r="M49" s="73" t="s">
        <v>5290</v>
      </c>
      <c r="N49" s="75" t="s">
        <v>960</v>
      </c>
      <c r="O49" s="77"/>
      <c r="Q49" s="109" t="s">
        <v>4736</v>
      </c>
      <c r="R49" s="113">
        <v>608</v>
      </c>
      <c r="S49" s="109">
        <v>595</v>
      </c>
      <c r="T49" s="110">
        <v>-13</v>
      </c>
    </row>
    <row r="50" spans="2:20" ht="103.5" x14ac:dyDescent="0.3">
      <c r="B50" s="18">
        <v>45</v>
      </c>
      <c r="C50" s="19">
        <v>3</v>
      </c>
      <c r="D50" s="115" t="s">
        <v>2554</v>
      </c>
      <c r="E50" s="45" t="s">
        <v>4026</v>
      </c>
      <c r="F50" s="46" t="s">
        <v>7</v>
      </c>
      <c r="G50" s="47" t="s">
        <v>3098</v>
      </c>
      <c r="H50" s="23">
        <v>94</v>
      </c>
      <c r="I50" s="24">
        <v>6</v>
      </c>
      <c r="J50" s="25">
        <v>15.666666666666666</v>
      </c>
      <c r="K50" s="26" t="s">
        <v>4046</v>
      </c>
      <c r="L50" s="49" t="s">
        <v>4538</v>
      </c>
      <c r="M50" s="73" t="s">
        <v>5291</v>
      </c>
      <c r="N50" s="75" t="s">
        <v>960</v>
      </c>
      <c r="O50" s="77"/>
      <c r="Q50" s="109" t="s">
        <v>4504</v>
      </c>
      <c r="R50" s="113">
        <v>842</v>
      </c>
      <c r="S50" s="109">
        <v>831</v>
      </c>
      <c r="T50" s="110">
        <v>-11</v>
      </c>
    </row>
    <row r="51" spans="2:20" ht="103.5" x14ac:dyDescent="0.3">
      <c r="B51" s="18">
        <v>45</v>
      </c>
      <c r="C51" s="19">
        <v>2</v>
      </c>
      <c r="D51" s="115" t="s">
        <v>158</v>
      </c>
      <c r="E51" s="45" t="s">
        <v>4026</v>
      </c>
      <c r="F51" s="46" t="s">
        <v>7</v>
      </c>
      <c r="G51" s="47" t="s">
        <v>5097</v>
      </c>
      <c r="H51" s="23">
        <v>94</v>
      </c>
      <c r="I51" s="24">
        <v>12</v>
      </c>
      <c r="J51" s="25">
        <v>7.833333333333333</v>
      </c>
      <c r="K51" s="26" t="s">
        <v>4039</v>
      </c>
      <c r="L51" s="49" t="s">
        <v>4538</v>
      </c>
      <c r="M51" s="73" t="s">
        <v>5687</v>
      </c>
      <c r="N51" s="75" t="s">
        <v>4719</v>
      </c>
      <c r="O51" s="77"/>
      <c r="Q51" s="109" t="s">
        <v>2955</v>
      </c>
      <c r="R51" s="113">
        <v>933</v>
      </c>
      <c r="S51" s="109">
        <v>921</v>
      </c>
      <c r="T51" s="110">
        <v>-12</v>
      </c>
    </row>
    <row r="52" spans="2:20" ht="103.5" x14ac:dyDescent="0.3">
      <c r="B52" s="18">
        <v>47</v>
      </c>
      <c r="C52" s="19">
        <v>2</v>
      </c>
      <c r="D52" s="115" t="s">
        <v>184</v>
      </c>
      <c r="E52" s="45" t="s">
        <v>4026</v>
      </c>
      <c r="F52" s="46" t="s">
        <v>7</v>
      </c>
      <c r="G52" s="47" t="s">
        <v>23</v>
      </c>
      <c r="H52" s="23">
        <v>93</v>
      </c>
      <c r="I52" s="24">
        <v>8</v>
      </c>
      <c r="J52" s="25">
        <v>11.625</v>
      </c>
      <c r="K52" s="26" t="s">
        <v>4038</v>
      </c>
      <c r="L52" s="49" t="s">
        <v>4538</v>
      </c>
      <c r="M52" s="73" t="s">
        <v>5292</v>
      </c>
      <c r="N52" s="75" t="s">
        <v>4790</v>
      </c>
      <c r="O52" s="77"/>
      <c r="Q52" s="109" t="s">
        <v>95</v>
      </c>
      <c r="R52" s="113">
        <v>748</v>
      </c>
      <c r="S52" s="109">
        <v>730</v>
      </c>
      <c r="T52" s="110">
        <v>-18</v>
      </c>
    </row>
    <row r="53" spans="2:20" ht="141.75" x14ac:dyDescent="0.3">
      <c r="B53" s="18">
        <v>47</v>
      </c>
      <c r="C53" s="19">
        <v>2</v>
      </c>
      <c r="D53" s="115" t="s">
        <v>1058</v>
      </c>
      <c r="E53" s="45" t="s">
        <v>4026</v>
      </c>
      <c r="F53" s="46" t="s">
        <v>7</v>
      </c>
      <c r="G53" s="47" t="s">
        <v>2293</v>
      </c>
      <c r="H53" s="23">
        <v>93</v>
      </c>
      <c r="I53" s="24">
        <v>15</v>
      </c>
      <c r="J53" s="25">
        <v>6.2</v>
      </c>
      <c r="K53" s="26" t="s">
        <v>4038</v>
      </c>
      <c r="L53" s="49" t="s">
        <v>4538</v>
      </c>
      <c r="M53" s="73" t="s">
        <v>5518</v>
      </c>
      <c r="N53" s="80" t="s">
        <v>4647</v>
      </c>
      <c r="O53" s="77">
        <v>1</v>
      </c>
      <c r="Q53" s="109" t="s">
        <v>97</v>
      </c>
      <c r="R53" s="113">
        <v>60</v>
      </c>
      <c r="S53" s="109">
        <v>61</v>
      </c>
      <c r="T53" s="110">
        <v>1</v>
      </c>
    </row>
    <row r="54" spans="2:20" ht="103.5" x14ac:dyDescent="0.3">
      <c r="B54" s="18">
        <v>49</v>
      </c>
      <c r="C54" s="19">
        <v>4</v>
      </c>
      <c r="D54" s="115" t="s">
        <v>162</v>
      </c>
      <c r="E54" s="45" t="s">
        <v>4026</v>
      </c>
      <c r="F54" s="46" t="s">
        <v>7</v>
      </c>
      <c r="G54" s="47" t="s">
        <v>26</v>
      </c>
      <c r="H54" s="23">
        <v>91</v>
      </c>
      <c r="I54" s="24">
        <v>4</v>
      </c>
      <c r="J54" s="25">
        <v>22.75</v>
      </c>
      <c r="K54" s="26" t="s">
        <v>4046</v>
      </c>
      <c r="L54" s="49" t="s">
        <v>4538</v>
      </c>
      <c r="M54" s="78" t="s">
        <v>4221</v>
      </c>
      <c r="N54" s="75" t="s">
        <v>5293</v>
      </c>
      <c r="O54" s="77"/>
      <c r="Q54" s="109" t="s">
        <v>98</v>
      </c>
      <c r="R54" s="113">
        <v>933</v>
      </c>
      <c r="S54" s="109">
        <v>921</v>
      </c>
      <c r="T54" s="110">
        <v>-12</v>
      </c>
    </row>
    <row r="55" spans="2:20" ht="103.5" x14ac:dyDescent="0.3">
      <c r="B55" s="18">
        <v>49</v>
      </c>
      <c r="C55" s="19">
        <v>4</v>
      </c>
      <c r="D55" s="115" t="s">
        <v>45</v>
      </c>
      <c r="E55" s="45" t="s">
        <v>4026</v>
      </c>
      <c r="F55" s="46" t="s">
        <v>7</v>
      </c>
      <c r="G55" s="47" t="s">
        <v>2390</v>
      </c>
      <c r="H55" s="23">
        <v>91</v>
      </c>
      <c r="I55" s="24">
        <v>8</v>
      </c>
      <c r="J55" s="25">
        <v>11.375</v>
      </c>
      <c r="K55" s="26" t="s">
        <v>4043</v>
      </c>
      <c r="L55" s="49" t="s">
        <v>4034</v>
      </c>
      <c r="M55" s="62" t="s">
        <v>4785</v>
      </c>
      <c r="N55" s="68"/>
      <c r="O55" s="77"/>
      <c r="Q55" s="109" t="s">
        <v>2159</v>
      </c>
      <c r="R55" s="113">
        <v>1131</v>
      </c>
      <c r="S55" s="109">
        <v>1119</v>
      </c>
      <c r="T55" s="110">
        <v>-12</v>
      </c>
    </row>
    <row r="56" spans="2:20" ht="103.5" x14ac:dyDescent="0.3">
      <c r="B56" s="18">
        <v>49</v>
      </c>
      <c r="C56" s="19">
        <v>4</v>
      </c>
      <c r="D56" s="115" t="s">
        <v>4544</v>
      </c>
      <c r="E56" s="45" t="s">
        <v>4026</v>
      </c>
      <c r="F56" s="46" t="s">
        <v>7</v>
      </c>
      <c r="G56" s="47" t="s">
        <v>3100</v>
      </c>
      <c r="H56" s="23">
        <v>91</v>
      </c>
      <c r="I56" s="24">
        <v>1</v>
      </c>
      <c r="J56" s="25"/>
      <c r="K56" s="26" t="s">
        <v>4042</v>
      </c>
      <c r="L56" s="49" t="s">
        <v>4538</v>
      </c>
      <c r="M56" s="74" t="s">
        <v>4545</v>
      </c>
      <c r="N56" s="66" t="s">
        <v>960</v>
      </c>
      <c r="O56" s="77"/>
      <c r="Q56" s="109" t="s">
        <v>102</v>
      </c>
      <c r="R56" s="113">
        <v>452</v>
      </c>
      <c r="S56" s="109">
        <v>443</v>
      </c>
      <c r="T56" s="110">
        <v>-9</v>
      </c>
    </row>
    <row r="57" spans="2:20" ht="103.5" x14ac:dyDescent="0.3">
      <c r="B57" s="18">
        <v>52</v>
      </c>
      <c r="C57" s="19">
        <v>4</v>
      </c>
      <c r="D57" s="115" t="s">
        <v>275</v>
      </c>
      <c r="E57" s="45" t="s">
        <v>4026</v>
      </c>
      <c r="F57" s="46" t="s">
        <v>3452</v>
      </c>
      <c r="G57" s="47" t="s">
        <v>276</v>
      </c>
      <c r="H57" s="23">
        <v>90</v>
      </c>
      <c r="I57" s="24">
        <v>2</v>
      </c>
      <c r="J57" s="25">
        <v>45</v>
      </c>
      <c r="K57" s="26" t="s">
        <v>4052</v>
      </c>
      <c r="L57" s="49" t="s">
        <v>4538</v>
      </c>
      <c r="M57" s="76" t="s">
        <v>4053</v>
      </c>
      <c r="N57" s="79" t="s">
        <v>3577</v>
      </c>
      <c r="O57" s="77"/>
      <c r="Q57" s="109" t="s">
        <v>2615</v>
      </c>
      <c r="R57" s="113">
        <v>933</v>
      </c>
      <c r="S57" s="109">
        <v>921</v>
      </c>
      <c r="T57" s="110">
        <v>-12</v>
      </c>
    </row>
    <row r="58" spans="2:20" ht="103.5" x14ac:dyDescent="0.3">
      <c r="B58" s="18">
        <v>52</v>
      </c>
      <c r="C58" s="19">
        <v>-12</v>
      </c>
      <c r="D58" s="115" t="s">
        <v>213</v>
      </c>
      <c r="E58" s="45" t="s">
        <v>4026</v>
      </c>
      <c r="F58" s="46" t="s">
        <v>135</v>
      </c>
      <c r="G58" s="47" t="s">
        <v>214</v>
      </c>
      <c r="H58" s="23">
        <v>90</v>
      </c>
      <c r="I58" s="24">
        <v>6</v>
      </c>
      <c r="J58" s="25">
        <v>15</v>
      </c>
      <c r="K58" s="26" t="s">
        <v>4047</v>
      </c>
      <c r="L58" s="49" t="s">
        <v>4538</v>
      </c>
      <c r="M58" s="73" t="s">
        <v>5033</v>
      </c>
      <c r="N58" s="75" t="s">
        <v>5688</v>
      </c>
      <c r="O58" s="77"/>
      <c r="Q58" s="109" t="s">
        <v>3147</v>
      </c>
      <c r="R58" s="113">
        <v>933</v>
      </c>
      <c r="S58" s="109">
        <v>921</v>
      </c>
      <c r="T58" s="110">
        <v>-12</v>
      </c>
    </row>
    <row r="59" spans="2:20" ht="103.5" x14ac:dyDescent="0.3">
      <c r="B59" s="18">
        <v>54</v>
      </c>
      <c r="C59" s="19">
        <v>-10</v>
      </c>
      <c r="D59" s="115" t="s">
        <v>68</v>
      </c>
      <c r="E59" s="45" t="s">
        <v>4026</v>
      </c>
      <c r="F59" s="46" t="s">
        <v>7</v>
      </c>
      <c r="G59" s="47" t="s">
        <v>2971</v>
      </c>
      <c r="H59" s="23">
        <v>86</v>
      </c>
      <c r="I59" s="24">
        <v>6</v>
      </c>
      <c r="J59" s="25">
        <v>14.333333333333334</v>
      </c>
      <c r="K59" s="26" t="s">
        <v>4038</v>
      </c>
      <c r="L59" s="49" t="s">
        <v>4538</v>
      </c>
      <c r="M59" s="62" t="s">
        <v>4643</v>
      </c>
      <c r="N59" s="75" t="s">
        <v>5689</v>
      </c>
      <c r="O59" s="77"/>
      <c r="Q59" s="109" t="s">
        <v>4737</v>
      </c>
      <c r="R59" s="113">
        <v>368</v>
      </c>
      <c r="S59" s="109">
        <v>359</v>
      </c>
      <c r="T59" s="110">
        <v>-9</v>
      </c>
    </row>
    <row r="60" spans="2:20" ht="103.5" x14ac:dyDescent="0.3">
      <c r="B60" s="18">
        <v>55</v>
      </c>
      <c r="C60" s="19">
        <v>2</v>
      </c>
      <c r="D60" s="115" t="s">
        <v>638</v>
      </c>
      <c r="E60" s="45" t="s">
        <v>4026</v>
      </c>
      <c r="F60" s="46" t="s">
        <v>7</v>
      </c>
      <c r="G60" s="47" t="s">
        <v>3461</v>
      </c>
      <c r="H60" s="23">
        <v>85</v>
      </c>
      <c r="I60" s="24">
        <v>6</v>
      </c>
      <c r="J60" s="25">
        <v>14.166666666666666</v>
      </c>
      <c r="K60" s="26" t="s">
        <v>4046</v>
      </c>
      <c r="L60" s="49" t="s">
        <v>4538</v>
      </c>
      <c r="M60" s="73" t="s">
        <v>4787</v>
      </c>
      <c r="N60" s="75" t="s">
        <v>960</v>
      </c>
      <c r="O60" s="77"/>
      <c r="Q60" s="109" t="s">
        <v>4505</v>
      </c>
      <c r="R60" s="113">
        <v>521</v>
      </c>
      <c r="S60" s="109">
        <v>515</v>
      </c>
      <c r="T60" s="110">
        <v>-6</v>
      </c>
    </row>
    <row r="61" spans="2:20" ht="103.5" x14ac:dyDescent="0.3">
      <c r="B61" s="18">
        <v>56</v>
      </c>
      <c r="C61" s="19">
        <v>2</v>
      </c>
      <c r="D61" s="115" t="s">
        <v>464</v>
      </c>
      <c r="E61" s="45" t="s">
        <v>4026</v>
      </c>
      <c r="F61" s="46" t="s">
        <v>7</v>
      </c>
      <c r="G61" s="47" t="s">
        <v>323</v>
      </c>
      <c r="H61" s="23">
        <v>84</v>
      </c>
      <c r="I61" s="24">
        <v>6</v>
      </c>
      <c r="J61" s="25">
        <v>14</v>
      </c>
      <c r="K61" s="26" t="s">
        <v>4046</v>
      </c>
      <c r="L61" s="49" t="s">
        <v>4538</v>
      </c>
      <c r="M61" s="73" t="s">
        <v>4644</v>
      </c>
      <c r="N61" s="80" t="s">
        <v>4055</v>
      </c>
      <c r="O61" s="77"/>
      <c r="Q61" s="109" t="s">
        <v>4383</v>
      </c>
      <c r="R61" s="113">
        <v>1471</v>
      </c>
      <c r="S61" s="109">
        <v>1463</v>
      </c>
      <c r="T61" s="110">
        <v>-8</v>
      </c>
    </row>
    <row r="62" spans="2:20" ht="103.5" x14ac:dyDescent="0.3">
      <c r="B62" s="18">
        <v>56</v>
      </c>
      <c r="C62" s="19">
        <v>2</v>
      </c>
      <c r="D62" s="115" t="s">
        <v>2493</v>
      </c>
      <c r="E62" s="45" t="s">
        <v>4026</v>
      </c>
      <c r="F62" s="46" t="s">
        <v>7</v>
      </c>
      <c r="G62" s="47" t="s">
        <v>5098</v>
      </c>
      <c r="H62" s="23">
        <v>84</v>
      </c>
      <c r="I62" s="24">
        <v>7</v>
      </c>
      <c r="J62" s="25">
        <v>12</v>
      </c>
      <c r="K62" s="26" t="s">
        <v>4039</v>
      </c>
      <c r="L62" s="49" t="s">
        <v>4538</v>
      </c>
      <c r="M62" s="62" t="s">
        <v>5242</v>
      </c>
      <c r="N62" s="75" t="s">
        <v>960</v>
      </c>
      <c r="O62" s="77"/>
      <c r="Q62" s="109" t="s">
        <v>3023</v>
      </c>
      <c r="R62" s="113">
        <v>1131</v>
      </c>
      <c r="S62" s="109">
        <v>1119</v>
      </c>
      <c r="T62" s="110">
        <v>-12</v>
      </c>
    </row>
    <row r="63" spans="2:20" ht="103.5" x14ac:dyDescent="0.3">
      <c r="B63" s="18">
        <v>58</v>
      </c>
      <c r="C63" s="19">
        <v>2</v>
      </c>
      <c r="D63" s="115" t="s">
        <v>1393</v>
      </c>
      <c r="E63" s="45" t="s">
        <v>4026</v>
      </c>
      <c r="F63" s="46" t="s">
        <v>7</v>
      </c>
      <c r="G63" s="47" t="s">
        <v>3175</v>
      </c>
      <c r="H63" s="23">
        <v>83</v>
      </c>
      <c r="I63" s="24">
        <v>8</v>
      </c>
      <c r="J63" s="25">
        <v>10.375</v>
      </c>
      <c r="K63" s="26" t="s">
        <v>4046</v>
      </c>
      <c r="L63" s="49" t="s">
        <v>4538</v>
      </c>
      <c r="M63" s="62" t="s">
        <v>4789</v>
      </c>
      <c r="N63" s="75" t="s">
        <v>960</v>
      </c>
      <c r="O63" s="77"/>
      <c r="Q63" s="109" t="s">
        <v>104</v>
      </c>
      <c r="R63" s="113">
        <v>452</v>
      </c>
      <c r="S63" s="109">
        <v>443</v>
      </c>
      <c r="T63" s="110">
        <v>-9</v>
      </c>
    </row>
    <row r="64" spans="2:20" ht="103.5" x14ac:dyDescent="0.3">
      <c r="B64" s="18">
        <v>59</v>
      </c>
      <c r="C64" s="19">
        <v>2</v>
      </c>
      <c r="D64" s="115" t="s">
        <v>377</v>
      </c>
      <c r="E64" s="45" t="s">
        <v>4026</v>
      </c>
      <c r="F64" s="46" t="s">
        <v>7</v>
      </c>
      <c r="G64" s="47" t="s">
        <v>3451</v>
      </c>
      <c r="H64" s="23">
        <v>82</v>
      </c>
      <c r="I64" s="24">
        <v>3</v>
      </c>
      <c r="J64" s="25">
        <v>27.333333333333332</v>
      </c>
      <c r="K64" s="26" t="s">
        <v>4049</v>
      </c>
      <c r="L64" s="49" t="s">
        <v>4034</v>
      </c>
      <c r="M64" s="62" t="s">
        <v>4782</v>
      </c>
      <c r="N64" s="75"/>
      <c r="O64" s="77"/>
      <c r="Q64" s="109" t="s">
        <v>4164</v>
      </c>
      <c r="R64" s="113">
        <v>933</v>
      </c>
      <c r="S64" s="109">
        <v>921</v>
      </c>
      <c r="T64" s="110">
        <v>-12</v>
      </c>
    </row>
    <row r="65" spans="2:20" ht="103.5" x14ac:dyDescent="0.3">
      <c r="B65" s="18">
        <v>60</v>
      </c>
      <c r="C65" s="19">
        <v>-29</v>
      </c>
      <c r="D65" s="115" t="s">
        <v>333</v>
      </c>
      <c r="E65" s="45" t="s">
        <v>4026</v>
      </c>
      <c r="F65" s="46" t="s">
        <v>7</v>
      </c>
      <c r="G65" s="47" t="s">
        <v>334</v>
      </c>
      <c r="H65" s="23">
        <v>81</v>
      </c>
      <c r="I65" s="24">
        <v>4</v>
      </c>
      <c r="J65" s="25">
        <v>20.25</v>
      </c>
      <c r="K65" s="26" t="s">
        <v>4038</v>
      </c>
      <c r="L65" s="49" t="s">
        <v>4538</v>
      </c>
      <c r="M65" s="73" t="s">
        <v>5032</v>
      </c>
      <c r="N65" s="75"/>
      <c r="O65" s="77"/>
      <c r="Q65" s="109" t="s">
        <v>107</v>
      </c>
      <c r="R65" s="113">
        <v>1055</v>
      </c>
      <c r="S65" s="109">
        <v>1040</v>
      </c>
      <c r="T65" s="110">
        <v>-15</v>
      </c>
    </row>
    <row r="66" spans="2:20" ht="103.5" x14ac:dyDescent="0.3">
      <c r="B66" s="18">
        <v>60</v>
      </c>
      <c r="C66" s="19">
        <v>-26</v>
      </c>
      <c r="D66" s="115" t="s">
        <v>329</v>
      </c>
      <c r="E66" s="45" t="s">
        <v>4026</v>
      </c>
      <c r="F66" s="46" t="s">
        <v>7</v>
      </c>
      <c r="G66" s="47" t="s">
        <v>115</v>
      </c>
      <c r="H66" s="23">
        <v>81</v>
      </c>
      <c r="I66" s="24">
        <v>7</v>
      </c>
      <c r="J66" s="25">
        <v>11.571428571428571</v>
      </c>
      <c r="K66" s="26" t="s">
        <v>4043</v>
      </c>
      <c r="L66" s="49" t="s">
        <v>4034</v>
      </c>
      <c r="M66" s="62" t="s">
        <v>5467</v>
      </c>
      <c r="N66" s="75"/>
      <c r="O66" s="77"/>
      <c r="Q66" s="109" t="s">
        <v>109</v>
      </c>
      <c r="R66" s="113">
        <v>190</v>
      </c>
      <c r="S66" s="109">
        <v>188</v>
      </c>
      <c r="T66" s="110">
        <v>-2</v>
      </c>
    </row>
    <row r="67" spans="2:20" ht="103.5" x14ac:dyDescent="0.3">
      <c r="B67" s="18">
        <v>62</v>
      </c>
      <c r="C67" s="19">
        <v>0</v>
      </c>
      <c r="D67" s="115" t="s">
        <v>25</v>
      </c>
      <c r="E67" s="45" t="s">
        <v>4026</v>
      </c>
      <c r="F67" s="46" t="s">
        <v>7</v>
      </c>
      <c r="G67" s="47" t="s">
        <v>26</v>
      </c>
      <c r="H67" s="23">
        <v>79</v>
      </c>
      <c r="I67" s="24">
        <v>6</v>
      </c>
      <c r="J67" s="25">
        <v>13.166666666666666</v>
      </c>
      <c r="K67" s="26" t="s">
        <v>4043</v>
      </c>
      <c r="L67" s="49" t="s">
        <v>4034</v>
      </c>
      <c r="M67" s="62" t="s">
        <v>5241</v>
      </c>
      <c r="N67" s="63" t="s">
        <v>5379</v>
      </c>
      <c r="O67" s="77"/>
      <c r="Q67" s="109" t="s">
        <v>2449</v>
      </c>
      <c r="R67" s="113">
        <v>1328</v>
      </c>
      <c r="S67" s="109">
        <v>1316</v>
      </c>
      <c r="T67" s="110">
        <v>-12</v>
      </c>
    </row>
    <row r="68" spans="2:20" ht="126" x14ac:dyDescent="0.3">
      <c r="B68" s="18">
        <v>62</v>
      </c>
      <c r="C68" s="19">
        <v>0</v>
      </c>
      <c r="D68" s="115" t="s">
        <v>1139</v>
      </c>
      <c r="E68" s="45" t="s">
        <v>4026</v>
      </c>
      <c r="F68" s="46" t="s">
        <v>7</v>
      </c>
      <c r="G68" s="47" t="s">
        <v>451</v>
      </c>
      <c r="H68" s="23">
        <v>79</v>
      </c>
      <c r="I68" s="24">
        <v>15</v>
      </c>
      <c r="J68" s="25">
        <v>5.2666666666666666</v>
      </c>
      <c r="K68" s="26" t="s">
        <v>4039</v>
      </c>
      <c r="L68" s="49" t="s">
        <v>4538</v>
      </c>
      <c r="M68" s="73" t="s">
        <v>5519</v>
      </c>
      <c r="N68" s="63" t="s">
        <v>3759</v>
      </c>
      <c r="O68" s="77">
        <v>2</v>
      </c>
      <c r="Q68" s="109" t="s">
        <v>113</v>
      </c>
      <c r="R68" s="113">
        <v>1055</v>
      </c>
      <c r="S68" s="109">
        <v>1040</v>
      </c>
      <c r="T68" s="110">
        <v>-15</v>
      </c>
    </row>
    <row r="69" spans="2:20" ht="103.5" x14ac:dyDescent="0.3">
      <c r="B69" s="18">
        <v>64</v>
      </c>
      <c r="C69" s="19">
        <v>0</v>
      </c>
      <c r="D69" s="115" t="s">
        <v>277</v>
      </c>
      <c r="E69" s="45" t="s">
        <v>4026</v>
      </c>
      <c r="F69" s="46" t="s">
        <v>278</v>
      </c>
      <c r="G69" s="47" t="s">
        <v>279</v>
      </c>
      <c r="H69" s="23">
        <v>78</v>
      </c>
      <c r="I69" s="24">
        <v>2</v>
      </c>
      <c r="J69" s="25">
        <v>39</v>
      </c>
      <c r="K69" s="26" t="s">
        <v>4054</v>
      </c>
      <c r="L69" s="49" t="s">
        <v>4538</v>
      </c>
      <c r="M69" s="125" t="s">
        <v>5468</v>
      </c>
      <c r="N69" s="79" t="s">
        <v>3577</v>
      </c>
      <c r="O69" s="77"/>
      <c r="Q69" s="109" t="s">
        <v>4428</v>
      </c>
      <c r="R69" s="113">
        <v>489</v>
      </c>
      <c r="S69" s="109">
        <v>480</v>
      </c>
      <c r="T69" s="110">
        <v>-9</v>
      </c>
    </row>
    <row r="70" spans="2:20" ht="103.5" x14ac:dyDescent="0.3">
      <c r="B70" s="18">
        <v>64</v>
      </c>
      <c r="C70" s="19">
        <v>0</v>
      </c>
      <c r="D70" s="115" t="s">
        <v>316</v>
      </c>
      <c r="E70" s="45" t="s">
        <v>4026</v>
      </c>
      <c r="F70" s="46" t="s">
        <v>7</v>
      </c>
      <c r="G70" s="47" t="s">
        <v>317</v>
      </c>
      <c r="H70" s="23">
        <v>78</v>
      </c>
      <c r="I70" s="24">
        <v>6</v>
      </c>
      <c r="J70" s="25">
        <v>13</v>
      </c>
      <c r="K70" s="26" t="s">
        <v>4046</v>
      </c>
      <c r="L70" s="49" t="s">
        <v>4538</v>
      </c>
      <c r="M70" s="73" t="s">
        <v>5294</v>
      </c>
      <c r="N70" s="63"/>
      <c r="O70" s="77"/>
      <c r="Q70" s="109" t="s">
        <v>2861</v>
      </c>
      <c r="R70" s="113">
        <v>842</v>
      </c>
      <c r="S70" s="109">
        <v>831</v>
      </c>
      <c r="T70" s="110">
        <v>-11</v>
      </c>
    </row>
    <row r="71" spans="2:20" ht="103.5" x14ac:dyDescent="0.3">
      <c r="B71" s="18">
        <v>64</v>
      </c>
      <c r="C71" s="19">
        <v>0</v>
      </c>
      <c r="D71" s="115" t="s">
        <v>1363</v>
      </c>
      <c r="E71" s="45"/>
      <c r="F71" s="46" t="s">
        <v>7</v>
      </c>
      <c r="G71" s="47" t="s">
        <v>323</v>
      </c>
      <c r="H71" s="23">
        <v>78</v>
      </c>
      <c r="I71" s="24">
        <v>7</v>
      </c>
      <c r="J71" s="25">
        <v>11.142857142857142</v>
      </c>
      <c r="K71" s="26" t="s">
        <v>4046</v>
      </c>
      <c r="L71" s="49" t="s">
        <v>4538</v>
      </c>
      <c r="M71" s="73" t="s">
        <v>4791</v>
      </c>
      <c r="N71" s="75" t="s">
        <v>960</v>
      </c>
      <c r="O71" s="77"/>
      <c r="Q71" s="109" t="s">
        <v>117</v>
      </c>
      <c r="R71" s="113">
        <v>489</v>
      </c>
      <c r="S71" s="109">
        <v>480</v>
      </c>
      <c r="T71" s="110">
        <v>-9</v>
      </c>
    </row>
    <row r="72" spans="2:20" ht="103.5" x14ac:dyDescent="0.3">
      <c r="B72" s="18">
        <v>67</v>
      </c>
      <c r="C72" s="19">
        <v>1</v>
      </c>
      <c r="D72" s="115" t="s">
        <v>1181</v>
      </c>
      <c r="E72" s="45" t="s">
        <v>4026</v>
      </c>
      <c r="F72" s="46" t="s">
        <v>7</v>
      </c>
      <c r="G72" s="47" t="s">
        <v>323</v>
      </c>
      <c r="H72" s="23">
        <v>77</v>
      </c>
      <c r="I72" s="24">
        <v>5</v>
      </c>
      <c r="J72" s="25">
        <v>15.4</v>
      </c>
      <c r="K72" s="26" t="s">
        <v>4049</v>
      </c>
      <c r="L72" s="49" t="s">
        <v>4034</v>
      </c>
      <c r="M72" s="73" t="s">
        <v>4792</v>
      </c>
      <c r="N72" s="80" t="s">
        <v>3666</v>
      </c>
      <c r="O72" s="77"/>
      <c r="Q72" s="109" t="s">
        <v>2450</v>
      </c>
      <c r="R72" s="113">
        <v>1055</v>
      </c>
      <c r="S72" s="109">
        <v>1040</v>
      </c>
      <c r="T72" s="110">
        <v>-15</v>
      </c>
    </row>
    <row r="73" spans="2:20" ht="103.5" x14ac:dyDescent="0.3">
      <c r="B73" s="18">
        <v>68</v>
      </c>
      <c r="C73" s="19">
        <v>1</v>
      </c>
      <c r="D73" s="115" t="s">
        <v>105</v>
      </c>
      <c r="E73" s="45" t="s">
        <v>4026</v>
      </c>
      <c r="F73" s="46" t="s">
        <v>7</v>
      </c>
      <c r="G73" s="47" t="s">
        <v>106</v>
      </c>
      <c r="H73" s="23">
        <v>76</v>
      </c>
      <c r="I73" s="24">
        <v>6</v>
      </c>
      <c r="J73" s="25">
        <v>12.666666666666666</v>
      </c>
      <c r="K73" s="26" t="s">
        <v>4038</v>
      </c>
      <c r="L73" s="49" t="s">
        <v>4538</v>
      </c>
      <c r="M73" s="62" t="s">
        <v>4784</v>
      </c>
      <c r="N73" s="63" t="s">
        <v>5520</v>
      </c>
      <c r="O73" s="77"/>
      <c r="Q73" s="109" t="s">
        <v>120</v>
      </c>
      <c r="R73" s="113">
        <v>168</v>
      </c>
      <c r="S73" s="109">
        <v>169</v>
      </c>
      <c r="T73" s="110">
        <v>1</v>
      </c>
    </row>
    <row r="74" spans="2:20" ht="103.5" x14ac:dyDescent="0.3">
      <c r="B74" s="18">
        <v>69</v>
      </c>
      <c r="C74" s="19">
        <v>1</v>
      </c>
      <c r="D74" s="115" t="s">
        <v>90</v>
      </c>
      <c r="E74" s="45" t="s">
        <v>4026</v>
      </c>
      <c r="F74" s="46" t="s">
        <v>7</v>
      </c>
      <c r="G74" s="47" t="s">
        <v>1036</v>
      </c>
      <c r="H74" s="23">
        <v>75</v>
      </c>
      <c r="I74" s="24">
        <v>7</v>
      </c>
      <c r="J74" s="25">
        <v>10.714285714285714</v>
      </c>
      <c r="K74" s="26" t="s">
        <v>4039</v>
      </c>
      <c r="L74" s="49" t="s">
        <v>4538</v>
      </c>
      <c r="M74" s="62" t="s">
        <v>4788</v>
      </c>
      <c r="N74" s="63"/>
      <c r="O74" s="77"/>
      <c r="Q74" s="109" t="s">
        <v>5189</v>
      </c>
      <c r="R74" s="113">
        <v>842</v>
      </c>
      <c r="S74" s="109">
        <v>831</v>
      </c>
      <c r="T74" s="110">
        <v>-11</v>
      </c>
    </row>
    <row r="75" spans="2:20" ht="103.5" x14ac:dyDescent="0.3">
      <c r="B75" s="18">
        <v>70</v>
      </c>
      <c r="C75" s="19">
        <v>1</v>
      </c>
      <c r="D75" s="115" t="s">
        <v>252</v>
      </c>
      <c r="E75" s="45" t="s">
        <v>4026</v>
      </c>
      <c r="F75" s="46" t="s">
        <v>7</v>
      </c>
      <c r="G75" s="47" t="s">
        <v>253</v>
      </c>
      <c r="H75" s="23">
        <v>74</v>
      </c>
      <c r="I75" s="24">
        <v>6</v>
      </c>
      <c r="J75" s="25">
        <v>12.333333333333334</v>
      </c>
      <c r="K75" s="26" t="s">
        <v>4049</v>
      </c>
      <c r="L75" s="49" t="s">
        <v>4034</v>
      </c>
      <c r="M75" s="73" t="s">
        <v>5034</v>
      </c>
      <c r="N75" s="63"/>
      <c r="O75" s="77"/>
      <c r="Q75" s="109" t="s">
        <v>123</v>
      </c>
      <c r="R75" s="113">
        <v>258</v>
      </c>
      <c r="S75" s="109">
        <v>252</v>
      </c>
      <c r="T75" s="110">
        <v>-6</v>
      </c>
    </row>
    <row r="76" spans="2:20" ht="103.5" x14ac:dyDescent="0.3">
      <c r="B76" s="18">
        <v>71</v>
      </c>
      <c r="C76" s="19">
        <v>1</v>
      </c>
      <c r="D76" s="115" t="s">
        <v>396</v>
      </c>
      <c r="E76" s="45" t="s">
        <v>4026</v>
      </c>
      <c r="F76" s="46" t="s">
        <v>7</v>
      </c>
      <c r="G76" s="47" t="s">
        <v>397</v>
      </c>
      <c r="H76" s="23">
        <v>73</v>
      </c>
      <c r="I76" s="24">
        <v>10</v>
      </c>
      <c r="J76" s="25">
        <v>7.3</v>
      </c>
      <c r="K76" s="26" t="s">
        <v>4038</v>
      </c>
      <c r="L76" s="49" t="s">
        <v>4538</v>
      </c>
      <c r="M76" s="73" t="s">
        <v>4793</v>
      </c>
      <c r="N76" s="75" t="s">
        <v>960</v>
      </c>
      <c r="O76" s="77"/>
      <c r="Q76" s="109" t="s">
        <v>3245</v>
      </c>
      <c r="R76" s="113">
        <v>419</v>
      </c>
      <c r="S76" s="109">
        <v>414</v>
      </c>
      <c r="T76" s="110">
        <v>-5</v>
      </c>
    </row>
    <row r="77" spans="2:20" ht="103.5" x14ac:dyDescent="0.3">
      <c r="B77" s="18">
        <v>71</v>
      </c>
      <c r="C77" s="19">
        <v>5</v>
      </c>
      <c r="D77" s="115" t="s">
        <v>1595</v>
      </c>
      <c r="E77" s="45" t="s">
        <v>4026</v>
      </c>
      <c r="F77" s="46" t="s">
        <v>7</v>
      </c>
      <c r="G77" s="47" t="s">
        <v>5097</v>
      </c>
      <c r="H77" s="23">
        <v>73</v>
      </c>
      <c r="I77" s="24">
        <v>11</v>
      </c>
      <c r="J77" s="25">
        <v>6.6363636363636367</v>
      </c>
      <c r="K77" s="26" t="s">
        <v>4051</v>
      </c>
      <c r="L77" s="49" t="s">
        <v>4538</v>
      </c>
      <c r="M77" s="73" t="s">
        <v>5690</v>
      </c>
      <c r="N77" s="75" t="s">
        <v>960</v>
      </c>
      <c r="O77" s="77"/>
      <c r="Q77" s="109" t="s">
        <v>4506</v>
      </c>
      <c r="R77" s="113">
        <v>1471</v>
      </c>
      <c r="S77" s="109">
        <v>1463</v>
      </c>
      <c r="T77" s="110">
        <v>-8</v>
      </c>
    </row>
    <row r="78" spans="2:20" ht="103.5" x14ac:dyDescent="0.3">
      <c r="B78" s="18">
        <v>71</v>
      </c>
      <c r="C78" s="19">
        <v>13</v>
      </c>
      <c r="D78" s="115" t="s">
        <v>173</v>
      </c>
      <c r="E78" s="45" t="s">
        <v>4026</v>
      </c>
      <c r="F78" s="46" t="s">
        <v>174</v>
      </c>
      <c r="G78" s="47" t="s">
        <v>5234</v>
      </c>
      <c r="H78" s="23">
        <v>73</v>
      </c>
      <c r="I78" s="24">
        <v>12</v>
      </c>
      <c r="J78" s="25">
        <v>6.083333333333333</v>
      </c>
      <c r="K78" s="26" t="s">
        <v>4051</v>
      </c>
      <c r="L78" s="49" t="s">
        <v>4538</v>
      </c>
      <c r="M78" s="73" t="s">
        <v>5691</v>
      </c>
      <c r="N78" s="75" t="s">
        <v>5381</v>
      </c>
      <c r="O78" s="77"/>
      <c r="Q78" s="109" t="s">
        <v>129</v>
      </c>
      <c r="R78" s="113">
        <v>608</v>
      </c>
      <c r="S78" s="109">
        <v>595</v>
      </c>
      <c r="T78" s="110">
        <v>-13</v>
      </c>
    </row>
    <row r="79" spans="2:20" ht="103.5" x14ac:dyDescent="0.3">
      <c r="B79" s="18">
        <v>74</v>
      </c>
      <c r="C79" s="19">
        <v>-1</v>
      </c>
      <c r="D79" s="115" t="s">
        <v>695</v>
      </c>
      <c r="E79" s="45" t="s">
        <v>4026</v>
      </c>
      <c r="F79" s="46" t="s">
        <v>7</v>
      </c>
      <c r="G79" s="47" t="s">
        <v>696</v>
      </c>
      <c r="H79" s="23">
        <v>72</v>
      </c>
      <c r="I79" s="24">
        <v>4</v>
      </c>
      <c r="J79" s="25">
        <v>18</v>
      </c>
      <c r="K79" s="26" t="s">
        <v>4038</v>
      </c>
      <c r="L79" s="49" t="s">
        <v>4538</v>
      </c>
      <c r="M79" s="73" t="s">
        <v>5295</v>
      </c>
      <c r="N79" s="75"/>
      <c r="O79" s="77"/>
      <c r="Q79" s="109" t="s">
        <v>133</v>
      </c>
      <c r="R79" s="113">
        <v>585</v>
      </c>
      <c r="S79" s="109">
        <v>1040</v>
      </c>
      <c r="T79" s="110">
        <v>455</v>
      </c>
    </row>
    <row r="80" spans="2:20" ht="103.5" x14ac:dyDescent="0.3">
      <c r="B80" s="18">
        <v>74</v>
      </c>
      <c r="C80" s="19">
        <v>-1</v>
      </c>
      <c r="D80" s="115" t="s">
        <v>3181</v>
      </c>
      <c r="E80" s="45" t="s">
        <v>4026</v>
      </c>
      <c r="F80" s="46" t="s">
        <v>7</v>
      </c>
      <c r="G80" s="47" t="s">
        <v>3182</v>
      </c>
      <c r="H80" s="23">
        <v>72</v>
      </c>
      <c r="I80" s="24">
        <v>6</v>
      </c>
      <c r="J80" s="25">
        <v>12</v>
      </c>
      <c r="K80" s="26" t="s">
        <v>4046</v>
      </c>
      <c r="L80" s="49" t="s">
        <v>4538</v>
      </c>
      <c r="M80" s="73" t="s">
        <v>4794</v>
      </c>
      <c r="N80" s="75" t="s">
        <v>960</v>
      </c>
      <c r="O80" s="77"/>
      <c r="Q80" s="109" t="s">
        <v>4384</v>
      </c>
      <c r="R80" s="113">
        <v>1131</v>
      </c>
      <c r="S80" s="109">
        <v>1119</v>
      </c>
      <c r="T80" s="110">
        <v>-12</v>
      </c>
    </row>
    <row r="81" spans="2:20" ht="103.5" x14ac:dyDescent="0.3">
      <c r="B81" s="18">
        <v>76</v>
      </c>
      <c r="C81" s="19">
        <v>11</v>
      </c>
      <c r="D81" s="115" t="s">
        <v>157</v>
      </c>
      <c r="E81" s="45" t="s">
        <v>4026</v>
      </c>
      <c r="F81" s="46" t="s">
        <v>7</v>
      </c>
      <c r="G81" s="47" t="s">
        <v>3910</v>
      </c>
      <c r="H81" s="23">
        <v>71</v>
      </c>
      <c r="I81" s="24">
        <v>12</v>
      </c>
      <c r="J81" s="25">
        <v>5.916666666666667</v>
      </c>
      <c r="K81" s="26" t="s">
        <v>4039</v>
      </c>
      <c r="L81" s="49" t="s">
        <v>4538</v>
      </c>
      <c r="M81" s="73" t="s">
        <v>5593</v>
      </c>
      <c r="N81" s="75" t="s">
        <v>5523</v>
      </c>
      <c r="O81" s="77"/>
      <c r="Q81" s="109" t="s">
        <v>137</v>
      </c>
      <c r="R81" s="113">
        <v>521</v>
      </c>
      <c r="S81" s="109">
        <v>515</v>
      </c>
      <c r="T81" s="110">
        <v>-6</v>
      </c>
    </row>
    <row r="82" spans="2:20" ht="103.5" x14ac:dyDescent="0.3">
      <c r="B82" s="18">
        <v>77</v>
      </c>
      <c r="C82" s="19">
        <v>-1</v>
      </c>
      <c r="D82" s="115" t="s">
        <v>131</v>
      </c>
      <c r="E82" s="45" t="s">
        <v>4026</v>
      </c>
      <c r="F82" s="46" t="s">
        <v>4543</v>
      </c>
      <c r="G82" s="47" t="s">
        <v>132</v>
      </c>
      <c r="H82" s="23">
        <v>70</v>
      </c>
      <c r="I82" s="24">
        <v>1</v>
      </c>
      <c r="J82" s="25">
        <v>70</v>
      </c>
      <c r="K82" s="26" t="s">
        <v>4054</v>
      </c>
      <c r="L82" s="49" t="s">
        <v>4538</v>
      </c>
      <c r="M82" s="76" t="s">
        <v>4040</v>
      </c>
      <c r="N82" s="63"/>
      <c r="O82" s="77"/>
      <c r="Q82" s="109" t="s">
        <v>5745</v>
      </c>
      <c r="R82" s="113">
        <v>1471</v>
      </c>
      <c r="S82" s="109" t="s">
        <v>960</v>
      </c>
      <c r="T82" s="110" t="s">
        <v>331</v>
      </c>
    </row>
    <row r="83" spans="2:20" ht="103.5" x14ac:dyDescent="0.3">
      <c r="B83" s="18">
        <v>77</v>
      </c>
      <c r="C83" s="19">
        <v>-1</v>
      </c>
      <c r="D83" s="115" t="s">
        <v>27</v>
      </c>
      <c r="E83" s="45" t="s">
        <v>4026</v>
      </c>
      <c r="F83" s="46" t="s">
        <v>7</v>
      </c>
      <c r="G83" s="47" t="s">
        <v>28</v>
      </c>
      <c r="H83" s="23">
        <v>70</v>
      </c>
      <c r="I83" s="24">
        <v>1</v>
      </c>
      <c r="J83" s="25">
        <v>70</v>
      </c>
      <c r="K83" s="26" t="s">
        <v>4043</v>
      </c>
      <c r="L83" s="49" t="s">
        <v>4538</v>
      </c>
      <c r="M83" s="69" t="s">
        <v>960</v>
      </c>
      <c r="N83" s="63" t="s">
        <v>5380</v>
      </c>
      <c r="O83" s="77"/>
      <c r="Q83" s="109" t="s">
        <v>138</v>
      </c>
      <c r="R83" s="113">
        <v>49</v>
      </c>
      <c r="S83" s="109">
        <v>52</v>
      </c>
      <c r="T83" s="110">
        <v>3</v>
      </c>
    </row>
    <row r="84" spans="2:20" ht="103.5" x14ac:dyDescent="0.3">
      <c r="B84" s="18">
        <v>77</v>
      </c>
      <c r="C84" s="19">
        <v>-1</v>
      </c>
      <c r="D84" s="115" t="s">
        <v>72</v>
      </c>
      <c r="E84" s="45" t="s">
        <v>4026</v>
      </c>
      <c r="F84" s="46" t="s">
        <v>7</v>
      </c>
      <c r="G84" s="47" t="s">
        <v>323</v>
      </c>
      <c r="H84" s="23">
        <v>70</v>
      </c>
      <c r="I84" s="24">
        <v>2</v>
      </c>
      <c r="J84" s="25">
        <v>35</v>
      </c>
      <c r="K84" s="26" t="s">
        <v>4046</v>
      </c>
      <c r="L84" s="49" t="s">
        <v>4538</v>
      </c>
      <c r="M84" s="78" t="s">
        <v>4795</v>
      </c>
      <c r="N84" s="75" t="s">
        <v>960</v>
      </c>
      <c r="O84" s="77"/>
      <c r="Q84" s="109" t="s">
        <v>142</v>
      </c>
      <c r="R84" s="113">
        <v>230</v>
      </c>
      <c r="S84" s="109">
        <v>225</v>
      </c>
      <c r="T84" s="110">
        <v>-5</v>
      </c>
    </row>
    <row r="85" spans="2:20" ht="103.5" x14ac:dyDescent="0.3">
      <c r="B85" s="18">
        <v>77</v>
      </c>
      <c r="C85" s="19">
        <v>-1</v>
      </c>
      <c r="D85" s="115" t="s">
        <v>223</v>
      </c>
      <c r="E85" s="45" t="s">
        <v>4026</v>
      </c>
      <c r="F85" s="46" t="s">
        <v>7</v>
      </c>
      <c r="G85" s="47" t="s">
        <v>224</v>
      </c>
      <c r="H85" s="23">
        <v>70</v>
      </c>
      <c r="I85" s="24">
        <v>3</v>
      </c>
      <c r="J85" s="25">
        <v>23.333333333333332</v>
      </c>
      <c r="K85" s="26" t="s">
        <v>4038</v>
      </c>
      <c r="L85" s="49" t="s">
        <v>4538</v>
      </c>
      <c r="M85" s="62" t="s">
        <v>4781</v>
      </c>
      <c r="N85" s="75"/>
      <c r="O85" s="77"/>
      <c r="Q85" s="109" t="s">
        <v>146</v>
      </c>
      <c r="R85" s="113">
        <v>608</v>
      </c>
      <c r="S85" s="109">
        <v>595</v>
      </c>
      <c r="T85" s="110">
        <v>-13</v>
      </c>
    </row>
    <row r="86" spans="2:20" ht="103.5" x14ac:dyDescent="0.3">
      <c r="B86" s="18">
        <v>77</v>
      </c>
      <c r="C86" s="19">
        <v>-1</v>
      </c>
      <c r="D86" s="115" t="s">
        <v>3295</v>
      </c>
      <c r="E86" s="45" t="s">
        <v>4026</v>
      </c>
      <c r="F86" s="46" t="s">
        <v>7</v>
      </c>
      <c r="G86" s="47" t="s">
        <v>323</v>
      </c>
      <c r="H86" s="23">
        <v>70</v>
      </c>
      <c r="I86" s="24">
        <v>5</v>
      </c>
      <c r="J86" s="25">
        <v>14</v>
      </c>
      <c r="K86" s="26" t="s">
        <v>4038</v>
      </c>
      <c r="L86" s="49" t="s">
        <v>4538</v>
      </c>
      <c r="M86" s="73" t="s">
        <v>4796</v>
      </c>
      <c r="N86" s="75" t="s">
        <v>960</v>
      </c>
      <c r="O86" s="77"/>
      <c r="Q86" s="109" t="s">
        <v>4507</v>
      </c>
      <c r="R86" s="113">
        <v>489</v>
      </c>
      <c r="S86" s="109">
        <v>480</v>
      </c>
      <c r="T86" s="110">
        <v>-9</v>
      </c>
    </row>
    <row r="87" spans="2:20" ht="103.5" x14ac:dyDescent="0.3">
      <c r="B87" s="18">
        <v>77</v>
      </c>
      <c r="C87" s="19">
        <v>-1</v>
      </c>
      <c r="D87" s="115" t="s">
        <v>357</v>
      </c>
      <c r="E87" s="45" t="s">
        <v>4026</v>
      </c>
      <c r="F87" s="46" t="s">
        <v>2920</v>
      </c>
      <c r="G87" s="47" t="s">
        <v>2829</v>
      </c>
      <c r="H87" s="23">
        <v>70</v>
      </c>
      <c r="I87" s="24">
        <v>8</v>
      </c>
      <c r="J87" s="25">
        <v>8.75</v>
      </c>
      <c r="K87" s="26" t="s">
        <v>4051</v>
      </c>
      <c r="L87" s="49" t="s">
        <v>4538</v>
      </c>
      <c r="M87" s="73" t="s">
        <v>4786</v>
      </c>
      <c r="N87" s="75" t="s">
        <v>5521</v>
      </c>
      <c r="O87" s="77"/>
      <c r="Q87" s="109" t="s">
        <v>150</v>
      </c>
      <c r="R87" s="113">
        <v>933</v>
      </c>
      <c r="S87" s="109">
        <v>921</v>
      </c>
      <c r="T87" s="110">
        <v>-12</v>
      </c>
    </row>
    <row r="88" spans="2:20" ht="103.5" x14ac:dyDescent="0.3">
      <c r="B88" s="18">
        <v>77</v>
      </c>
      <c r="C88" s="19">
        <v>-4</v>
      </c>
      <c r="D88" s="115" t="s">
        <v>342</v>
      </c>
      <c r="E88" s="45" t="s">
        <v>4026</v>
      </c>
      <c r="F88" s="46" t="s">
        <v>7</v>
      </c>
      <c r="G88" s="47" t="s">
        <v>343</v>
      </c>
      <c r="H88" s="23">
        <v>70</v>
      </c>
      <c r="I88" s="24">
        <v>9</v>
      </c>
      <c r="J88" s="25">
        <v>7.7777777777777777</v>
      </c>
      <c r="K88" s="26" t="s">
        <v>4039</v>
      </c>
      <c r="L88" s="49" t="s">
        <v>4538</v>
      </c>
      <c r="M88" s="73" t="s">
        <v>5037</v>
      </c>
      <c r="N88" s="75" t="s">
        <v>5397</v>
      </c>
      <c r="O88" s="77"/>
      <c r="Q88" s="109" t="s">
        <v>151</v>
      </c>
      <c r="R88" s="113">
        <v>452</v>
      </c>
      <c r="S88" s="109">
        <v>573</v>
      </c>
      <c r="T88" s="110">
        <v>121</v>
      </c>
    </row>
    <row r="89" spans="2:20" ht="103.5" x14ac:dyDescent="0.3">
      <c r="B89" s="18">
        <v>77</v>
      </c>
      <c r="C89" s="19">
        <v>13</v>
      </c>
      <c r="D89" s="115" t="s">
        <v>327</v>
      </c>
      <c r="E89" s="45" t="s">
        <v>4026</v>
      </c>
      <c r="F89" s="46" t="s">
        <v>7</v>
      </c>
      <c r="G89" s="47" t="s">
        <v>2830</v>
      </c>
      <c r="H89" s="23">
        <v>70</v>
      </c>
      <c r="I89" s="24">
        <v>9</v>
      </c>
      <c r="J89" s="25">
        <v>7.7777777777777777</v>
      </c>
      <c r="K89" s="26" t="s">
        <v>4039</v>
      </c>
      <c r="L89" s="49" t="s">
        <v>4538</v>
      </c>
      <c r="M89" s="73" t="s">
        <v>5594</v>
      </c>
      <c r="N89" s="75" t="s">
        <v>4649</v>
      </c>
      <c r="O89" s="77"/>
      <c r="Q89" s="109" t="s">
        <v>2451</v>
      </c>
      <c r="R89" s="113">
        <v>842</v>
      </c>
      <c r="S89" s="109">
        <v>831</v>
      </c>
      <c r="T89" s="110">
        <v>-11</v>
      </c>
    </row>
    <row r="90" spans="2:20" ht="103.5" x14ac:dyDescent="0.3">
      <c r="B90" s="18">
        <v>85</v>
      </c>
      <c r="C90" s="19">
        <v>-2</v>
      </c>
      <c r="D90" s="115" t="s">
        <v>549</v>
      </c>
      <c r="E90" s="45" t="s">
        <v>4026</v>
      </c>
      <c r="F90" s="46" t="s">
        <v>7</v>
      </c>
      <c r="G90" s="47" t="s">
        <v>934</v>
      </c>
      <c r="H90" s="23">
        <v>69</v>
      </c>
      <c r="I90" s="24">
        <v>3</v>
      </c>
      <c r="J90" s="25">
        <v>23</v>
      </c>
      <c r="K90" s="26" t="s">
        <v>4043</v>
      </c>
      <c r="L90" s="49" t="s">
        <v>4034</v>
      </c>
      <c r="M90" s="73" t="s">
        <v>5296</v>
      </c>
      <c r="N90" s="75" t="s">
        <v>960</v>
      </c>
      <c r="O90" s="77"/>
      <c r="Q90" s="109" t="s">
        <v>2616</v>
      </c>
      <c r="R90" s="113">
        <v>1131</v>
      </c>
      <c r="S90" s="109">
        <v>1119</v>
      </c>
      <c r="T90" s="110">
        <v>-12</v>
      </c>
    </row>
    <row r="91" spans="2:20" ht="47.25" x14ac:dyDescent="0.3">
      <c r="B91" s="18">
        <v>85</v>
      </c>
      <c r="C91" s="19">
        <v>98</v>
      </c>
      <c r="D91" s="115" t="s">
        <v>763</v>
      </c>
      <c r="E91" s="45" t="s">
        <v>4026</v>
      </c>
      <c r="F91" s="46" t="s">
        <v>7</v>
      </c>
      <c r="G91" s="47" t="s">
        <v>764</v>
      </c>
      <c r="H91" s="23">
        <v>69</v>
      </c>
      <c r="I91" s="24">
        <v>5</v>
      </c>
      <c r="J91" s="25">
        <v>13.8</v>
      </c>
      <c r="K91" s="26"/>
      <c r="L91" s="49" t="s">
        <v>4538</v>
      </c>
      <c r="M91" s="73" t="s">
        <v>5692</v>
      </c>
      <c r="N91" s="75" t="s">
        <v>960</v>
      </c>
      <c r="O91" s="77"/>
      <c r="Q91" s="109" t="s">
        <v>154</v>
      </c>
      <c r="R91" s="113">
        <v>585</v>
      </c>
      <c r="S91" s="109">
        <v>462</v>
      </c>
      <c r="T91" s="110">
        <v>-123</v>
      </c>
    </row>
    <row r="92" spans="2:20" ht="103.5" x14ac:dyDescent="0.3">
      <c r="B92" s="18">
        <v>87</v>
      </c>
      <c r="C92" s="19">
        <v>-3</v>
      </c>
      <c r="D92" s="115" t="s">
        <v>272</v>
      </c>
      <c r="E92" s="45" t="s">
        <v>4026</v>
      </c>
      <c r="F92" s="46" t="s">
        <v>3457</v>
      </c>
      <c r="G92" s="47" t="s">
        <v>2585</v>
      </c>
      <c r="H92" s="23">
        <v>67</v>
      </c>
      <c r="I92" s="24">
        <v>5</v>
      </c>
      <c r="J92" s="25">
        <v>13.4</v>
      </c>
      <c r="K92" s="26" t="s">
        <v>4039</v>
      </c>
      <c r="L92" s="49" t="s">
        <v>4538</v>
      </c>
      <c r="M92" s="81" t="s">
        <v>4646</v>
      </c>
      <c r="N92" s="75" t="s">
        <v>5522</v>
      </c>
      <c r="O92" s="77"/>
      <c r="Q92" s="109" t="s">
        <v>156</v>
      </c>
      <c r="R92" s="113">
        <v>645</v>
      </c>
      <c r="S92" s="109">
        <v>633</v>
      </c>
      <c r="T92" s="110">
        <v>-12</v>
      </c>
    </row>
    <row r="93" spans="2:20" ht="103.5" x14ac:dyDescent="0.3">
      <c r="B93" s="18">
        <v>88</v>
      </c>
      <c r="C93" s="19">
        <v>-2</v>
      </c>
      <c r="D93" s="115" t="s">
        <v>1956</v>
      </c>
      <c r="E93" s="45" t="s">
        <v>4026</v>
      </c>
      <c r="F93" s="46" t="s">
        <v>7</v>
      </c>
      <c r="G93" s="47" t="s">
        <v>2402</v>
      </c>
      <c r="H93" s="23">
        <v>66</v>
      </c>
      <c r="I93" s="24">
        <v>5</v>
      </c>
      <c r="J93" s="25">
        <v>13.2</v>
      </c>
      <c r="K93" s="26" t="s">
        <v>4046</v>
      </c>
      <c r="L93" s="49" t="s">
        <v>4538</v>
      </c>
      <c r="M93" s="73" t="s">
        <v>4798</v>
      </c>
      <c r="N93" s="75" t="s">
        <v>960</v>
      </c>
      <c r="O93" s="77"/>
      <c r="Q93" s="109" t="s">
        <v>5190</v>
      </c>
      <c r="R93" s="113">
        <v>1471</v>
      </c>
      <c r="S93" s="109">
        <v>1463</v>
      </c>
      <c r="T93" s="110">
        <v>-8</v>
      </c>
    </row>
    <row r="94" spans="2:20" ht="103.5" x14ac:dyDescent="0.3">
      <c r="B94" s="18">
        <v>89</v>
      </c>
      <c r="C94" s="19">
        <v>-2</v>
      </c>
      <c r="D94" s="115" t="s">
        <v>3079</v>
      </c>
      <c r="E94" s="45" t="s">
        <v>4026</v>
      </c>
      <c r="F94" s="46" t="s">
        <v>7</v>
      </c>
      <c r="G94" s="47" t="s">
        <v>4222</v>
      </c>
      <c r="H94" s="23">
        <v>65</v>
      </c>
      <c r="I94" s="24">
        <v>2</v>
      </c>
      <c r="J94" s="25">
        <v>32.5</v>
      </c>
      <c r="K94" s="26" t="s">
        <v>4049</v>
      </c>
      <c r="L94" s="49" t="s">
        <v>4034</v>
      </c>
      <c r="M94" s="78" t="s">
        <v>4800</v>
      </c>
      <c r="N94" s="75" t="s">
        <v>960</v>
      </c>
      <c r="O94" s="64"/>
      <c r="Q94" s="109" t="s">
        <v>3246</v>
      </c>
      <c r="R94" s="113">
        <v>748</v>
      </c>
      <c r="S94" s="109">
        <v>730</v>
      </c>
      <c r="T94" s="110">
        <v>-18</v>
      </c>
    </row>
    <row r="95" spans="2:20" ht="47.25" x14ac:dyDescent="0.3">
      <c r="B95" s="18">
        <v>89</v>
      </c>
      <c r="C95" s="19">
        <v>207</v>
      </c>
      <c r="D95" s="115" t="s">
        <v>201</v>
      </c>
      <c r="E95" s="45" t="s">
        <v>4026</v>
      </c>
      <c r="F95" s="46" t="s">
        <v>7</v>
      </c>
      <c r="G95" s="47" t="s">
        <v>2876</v>
      </c>
      <c r="H95" s="23">
        <v>65</v>
      </c>
      <c r="I95" s="24">
        <v>4</v>
      </c>
      <c r="J95" s="25">
        <v>16.25</v>
      </c>
      <c r="K95" s="26"/>
      <c r="L95" s="49"/>
      <c r="M95" s="73" t="s">
        <v>5693</v>
      </c>
      <c r="N95" s="75" t="s">
        <v>960</v>
      </c>
      <c r="O95" s="77"/>
      <c r="Q95" s="109" t="s">
        <v>159</v>
      </c>
      <c r="R95" s="113">
        <v>123</v>
      </c>
      <c r="S95" s="109">
        <v>123</v>
      </c>
      <c r="T95" s="110">
        <v>0</v>
      </c>
    </row>
    <row r="96" spans="2:20" ht="103.5" x14ac:dyDescent="0.3">
      <c r="B96" s="18">
        <v>89</v>
      </c>
      <c r="C96" s="19">
        <v>-2</v>
      </c>
      <c r="D96" s="115" t="s">
        <v>160</v>
      </c>
      <c r="E96" s="45" t="s">
        <v>4026</v>
      </c>
      <c r="F96" s="46" t="s">
        <v>7</v>
      </c>
      <c r="G96" s="47" t="s">
        <v>161</v>
      </c>
      <c r="H96" s="23">
        <v>65</v>
      </c>
      <c r="I96" s="24">
        <v>6</v>
      </c>
      <c r="J96" s="25">
        <v>10.833333333333334</v>
      </c>
      <c r="K96" s="26" t="s">
        <v>4038</v>
      </c>
      <c r="L96" s="49" t="s">
        <v>4538</v>
      </c>
      <c r="M96" s="62" t="s">
        <v>5038</v>
      </c>
      <c r="N96" s="63" t="s">
        <v>4997</v>
      </c>
      <c r="O96" s="65"/>
      <c r="Q96" s="109" t="s">
        <v>3402</v>
      </c>
      <c r="R96" s="113">
        <v>1131</v>
      </c>
      <c r="S96" s="109">
        <v>1119</v>
      </c>
      <c r="T96" s="110">
        <v>-12</v>
      </c>
    </row>
    <row r="97" spans="2:20" ht="103.5" x14ac:dyDescent="0.3">
      <c r="B97" s="18">
        <v>92</v>
      </c>
      <c r="C97" s="19">
        <v>-2</v>
      </c>
      <c r="D97" s="115" t="s">
        <v>2173</v>
      </c>
      <c r="E97" s="45" t="s">
        <v>4026</v>
      </c>
      <c r="F97" s="46" t="s">
        <v>7</v>
      </c>
      <c r="G97" s="47" t="s">
        <v>2413</v>
      </c>
      <c r="H97" s="23">
        <v>64</v>
      </c>
      <c r="I97" s="24">
        <v>3</v>
      </c>
      <c r="J97" s="25">
        <v>21.333333333333332</v>
      </c>
      <c r="K97" s="26" t="s">
        <v>4038</v>
      </c>
      <c r="L97" s="49" t="s">
        <v>4538</v>
      </c>
      <c r="M97" s="62" t="s">
        <v>4801</v>
      </c>
      <c r="N97" s="75" t="s">
        <v>960</v>
      </c>
      <c r="O97" s="77"/>
      <c r="Q97" s="109" t="s">
        <v>163</v>
      </c>
      <c r="R97" s="113">
        <v>1055</v>
      </c>
      <c r="S97" s="109">
        <v>1040</v>
      </c>
      <c r="T97" s="110">
        <v>-15</v>
      </c>
    </row>
    <row r="98" spans="2:20" ht="103.5" x14ac:dyDescent="0.3">
      <c r="B98" s="18">
        <v>92</v>
      </c>
      <c r="C98" s="19">
        <v>-2</v>
      </c>
      <c r="D98" s="115" t="s">
        <v>310</v>
      </c>
      <c r="E98" s="45" t="s">
        <v>4026</v>
      </c>
      <c r="F98" s="46" t="s">
        <v>7</v>
      </c>
      <c r="G98" s="47" t="s">
        <v>311</v>
      </c>
      <c r="H98" s="23">
        <v>64</v>
      </c>
      <c r="I98" s="24">
        <v>6</v>
      </c>
      <c r="J98" s="25">
        <v>10.666666666666666</v>
      </c>
      <c r="K98" s="26" t="s">
        <v>4045</v>
      </c>
      <c r="L98" s="49" t="s">
        <v>4538</v>
      </c>
      <c r="M98" s="73" t="s">
        <v>4797</v>
      </c>
      <c r="N98" s="63"/>
      <c r="O98" s="77"/>
      <c r="Q98" s="109" t="s">
        <v>166</v>
      </c>
      <c r="R98" s="113">
        <v>309</v>
      </c>
      <c r="S98" s="109">
        <v>921</v>
      </c>
      <c r="T98" s="110">
        <v>612</v>
      </c>
    </row>
    <row r="99" spans="2:20" ht="103.5" x14ac:dyDescent="0.3">
      <c r="B99" s="18">
        <v>94</v>
      </c>
      <c r="C99" s="19">
        <v>-1</v>
      </c>
      <c r="D99" s="115" t="s">
        <v>650</v>
      </c>
      <c r="E99" s="45" t="s">
        <v>4026</v>
      </c>
      <c r="F99" s="46" t="s">
        <v>278</v>
      </c>
      <c r="G99" s="47" t="s">
        <v>651</v>
      </c>
      <c r="H99" s="23">
        <v>63</v>
      </c>
      <c r="I99" s="24">
        <v>2</v>
      </c>
      <c r="J99" s="25">
        <v>31.5</v>
      </c>
      <c r="K99" s="26" t="s">
        <v>4042</v>
      </c>
      <c r="L99" s="49" t="s">
        <v>4538</v>
      </c>
      <c r="M99" s="74" t="s">
        <v>4642</v>
      </c>
      <c r="N99" s="79" t="s">
        <v>5244</v>
      </c>
      <c r="O99" s="77"/>
      <c r="Q99" s="109" t="s">
        <v>169</v>
      </c>
      <c r="R99" s="113">
        <v>32</v>
      </c>
      <c r="S99" s="109">
        <v>33</v>
      </c>
      <c r="T99" s="110">
        <v>1</v>
      </c>
    </row>
    <row r="100" spans="2:20" ht="103.5" x14ac:dyDescent="0.3">
      <c r="B100" s="18">
        <v>94</v>
      </c>
      <c r="C100" s="19">
        <v>-1</v>
      </c>
      <c r="D100" s="115" t="s">
        <v>111</v>
      </c>
      <c r="E100" s="45" t="s">
        <v>4026</v>
      </c>
      <c r="F100" s="46" t="s">
        <v>7</v>
      </c>
      <c r="G100" s="47" t="s">
        <v>112</v>
      </c>
      <c r="H100" s="23">
        <v>63</v>
      </c>
      <c r="I100" s="24">
        <v>3</v>
      </c>
      <c r="J100" s="25">
        <v>21</v>
      </c>
      <c r="K100" s="26" t="s">
        <v>4038</v>
      </c>
      <c r="L100" s="49" t="s">
        <v>4538</v>
      </c>
      <c r="M100" s="73" t="s">
        <v>4802</v>
      </c>
      <c r="N100" s="75" t="s">
        <v>960</v>
      </c>
      <c r="O100" s="77"/>
      <c r="Q100" s="109" t="s">
        <v>172</v>
      </c>
      <c r="R100" s="113">
        <v>489</v>
      </c>
      <c r="S100" s="109">
        <v>480</v>
      </c>
      <c r="T100" s="110">
        <v>-9</v>
      </c>
    </row>
    <row r="101" spans="2:20" ht="103.5" x14ac:dyDescent="0.3">
      <c r="B101" s="18">
        <v>94</v>
      </c>
      <c r="C101" s="19">
        <v>-1</v>
      </c>
      <c r="D101" s="115" t="s">
        <v>2553</v>
      </c>
      <c r="E101" s="45" t="s">
        <v>4026</v>
      </c>
      <c r="F101" s="46" t="s">
        <v>7</v>
      </c>
      <c r="G101" s="47" t="s">
        <v>3574</v>
      </c>
      <c r="H101" s="23">
        <v>63</v>
      </c>
      <c r="I101" s="24">
        <v>4</v>
      </c>
      <c r="J101" s="25">
        <v>15.75</v>
      </c>
      <c r="K101" s="26" t="s">
        <v>4038</v>
      </c>
      <c r="L101" s="49" t="s">
        <v>4538</v>
      </c>
      <c r="M101" s="73" t="s">
        <v>4803</v>
      </c>
      <c r="N101" s="75" t="s">
        <v>960</v>
      </c>
      <c r="O101" s="77"/>
      <c r="Q101" s="109" t="s">
        <v>175</v>
      </c>
      <c r="R101" s="113">
        <v>22</v>
      </c>
      <c r="S101" s="109">
        <v>22</v>
      </c>
      <c r="T101" s="110">
        <v>0</v>
      </c>
    </row>
    <row r="102" spans="2:20" ht="103.5" x14ac:dyDescent="0.3">
      <c r="B102" s="18">
        <v>94</v>
      </c>
      <c r="C102" s="19">
        <v>-1</v>
      </c>
      <c r="D102" s="115" t="s">
        <v>2185</v>
      </c>
      <c r="E102" s="45" t="s">
        <v>4026</v>
      </c>
      <c r="F102" s="46" t="s">
        <v>7</v>
      </c>
      <c r="G102" s="47" t="s">
        <v>2877</v>
      </c>
      <c r="H102" s="23">
        <v>63</v>
      </c>
      <c r="I102" s="24">
        <v>6</v>
      </c>
      <c r="J102" s="25">
        <v>10.5</v>
      </c>
      <c r="K102" s="26" t="s">
        <v>4051</v>
      </c>
      <c r="L102" s="49" t="s">
        <v>4538</v>
      </c>
      <c r="M102" s="73" t="s">
        <v>4804</v>
      </c>
      <c r="N102" s="75" t="s">
        <v>960</v>
      </c>
      <c r="O102" s="77"/>
      <c r="Q102" s="109" t="s">
        <v>3403</v>
      </c>
      <c r="R102" s="113">
        <v>1131</v>
      </c>
      <c r="S102" s="109">
        <v>1119</v>
      </c>
      <c r="T102" s="110">
        <v>-12</v>
      </c>
    </row>
    <row r="103" spans="2:20" ht="103.5" x14ac:dyDescent="0.3">
      <c r="B103" s="18">
        <v>94</v>
      </c>
      <c r="C103" s="19">
        <v>-1</v>
      </c>
      <c r="D103" s="115" t="s">
        <v>86</v>
      </c>
      <c r="E103" s="45" t="s">
        <v>4026</v>
      </c>
      <c r="F103" s="46" t="s">
        <v>7</v>
      </c>
      <c r="G103" s="47" t="s">
        <v>84</v>
      </c>
      <c r="H103" s="23">
        <v>63</v>
      </c>
      <c r="I103" s="24">
        <v>9</v>
      </c>
      <c r="J103" s="25">
        <v>7</v>
      </c>
      <c r="K103" s="26" t="s">
        <v>4039</v>
      </c>
      <c r="L103" s="49" t="s">
        <v>4538</v>
      </c>
      <c r="M103" s="73" t="s">
        <v>5035</v>
      </c>
      <c r="N103" s="75" t="s">
        <v>5524</v>
      </c>
      <c r="O103" s="77"/>
      <c r="Q103" s="109" t="s">
        <v>179</v>
      </c>
      <c r="R103" s="113">
        <v>380</v>
      </c>
      <c r="S103" s="109">
        <v>375</v>
      </c>
      <c r="T103" s="110">
        <v>-5</v>
      </c>
    </row>
    <row r="104" spans="2:20" ht="103.5" x14ac:dyDescent="0.3">
      <c r="B104" s="18">
        <v>99</v>
      </c>
      <c r="C104" s="19">
        <v>-1</v>
      </c>
      <c r="D104" s="115" t="s">
        <v>367</v>
      </c>
      <c r="E104" s="45" t="s">
        <v>4026</v>
      </c>
      <c r="F104" s="46" t="s">
        <v>7</v>
      </c>
      <c r="G104" s="47" t="s">
        <v>3463</v>
      </c>
      <c r="H104" s="23">
        <v>62</v>
      </c>
      <c r="I104" s="24">
        <v>5</v>
      </c>
      <c r="J104" s="25">
        <v>12.4</v>
      </c>
      <c r="K104" s="26" t="s">
        <v>4038</v>
      </c>
      <c r="L104" s="49" t="s">
        <v>4538</v>
      </c>
      <c r="M104" s="73" t="s">
        <v>5525</v>
      </c>
      <c r="N104" s="63"/>
      <c r="O104" s="77"/>
      <c r="Q104" s="109" t="s">
        <v>181</v>
      </c>
      <c r="R104" s="113">
        <v>309</v>
      </c>
      <c r="S104" s="109">
        <v>296</v>
      </c>
      <c r="T104" s="110">
        <v>-13</v>
      </c>
    </row>
    <row r="105" spans="2:20" ht="103.5" x14ac:dyDescent="0.3">
      <c r="B105" s="18">
        <v>100</v>
      </c>
      <c r="C105" s="19">
        <v>0</v>
      </c>
      <c r="D105" s="115" t="s">
        <v>562</v>
      </c>
      <c r="E105" s="45" t="s">
        <v>4026</v>
      </c>
      <c r="F105" s="46" t="s">
        <v>7</v>
      </c>
      <c r="G105" s="47" t="s">
        <v>563</v>
      </c>
      <c r="H105" s="23">
        <v>61</v>
      </c>
      <c r="I105" s="24">
        <v>3</v>
      </c>
      <c r="J105" s="25">
        <v>20.333333333333332</v>
      </c>
      <c r="K105" s="26" t="s">
        <v>4045</v>
      </c>
      <c r="L105" s="49" t="s">
        <v>4538</v>
      </c>
      <c r="M105" s="78" t="s">
        <v>4998</v>
      </c>
      <c r="N105" s="75" t="s">
        <v>4060</v>
      </c>
      <c r="O105" s="64"/>
      <c r="Q105" s="109" t="s">
        <v>4385</v>
      </c>
      <c r="R105" s="113">
        <v>1131</v>
      </c>
      <c r="S105" s="109">
        <v>1119</v>
      </c>
      <c r="T105" s="110">
        <v>-12</v>
      </c>
    </row>
    <row r="106" spans="2:20" ht="103.5" x14ac:dyDescent="0.3">
      <c r="B106" s="18">
        <v>100</v>
      </c>
      <c r="C106" s="19">
        <v>0</v>
      </c>
      <c r="D106" s="115" t="s">
        <v>418</v>
      </c>
      <c r="E106" s="45" t="s">
        <v>4026</v>
      </c>
      <c r="F106" s="46" t="s">
        <v>7</v>
      </c>
      <c r="G106" s="47" t="s">
        <v>2400</v>
      </c>
      <c r="H106" s="23">
        <v>61</v>
      </c>
      <c r="I106" s="24">
        <v>5</v>
      </c>
      <c r="J106" s="25">
        <v>12.2</v>
      </c>
      <c r="K106" s="26" t="s">
        <v>4038</v>
      </c>
      <c r="L106" s="49" t="s">
        <v>4538</v>
      </c>
      <c r="M106" s="73" t="s">
        <v>4805</v>
      </c>
      <c r="N106" s="75" t="s">
        <v>960</v>
      </c>
      <c r="O106" s="77"/>
      <c r="Q106" s="109" t="s">
        <v>183</v>
      </c>
      <c r="R106" s="113">
        <v>470</v>
      </c>
      <c r="S106" s="109">
        <v>462</v>
      </c>
      <c r="T106" s="110">
        <v>-8</v>
      </c>
    </row>
    <row r="107" spans="2:20" ht="103.5" x14ac:dyDescent="0.3">
      <c r="B107" s="18">
        <v>100</v>
      </c>
      <c r="C107" s="19">
        <v>0</v>
      </c>
      <c r="D107" s="115" t="s">
        <v>2087</v>
      </c>
      <c r="E107" s="45" t="s">
        <v>4026</v>
      </c>
      <c r="F107" s="46" t="s">
        <v>7</v>
      </c>
      <c r="G107" s="47" t="s">
        <v>2088</v>
      </c>
      <c r="H107" s="23">
        <v>61</v>
      </c>
      <c r="I107" s="24">
        <v>6</v>
      </c>
      <c r="J107" s="25">
        <v>10.166666666666666</v>
      </c>
      <c r="K107" s="26" t="s">
        <v>4046</v>
      </c>
      <c r="L107" s="49" t="s">
        <v>4538</v>
      </c>
      <c r="M107" s="73" t="s">
        <v>4808</v>
      </c>
      <c r="N107" s="75" t="s">
        <v>960</v>
      </c>
      <c r="O107" s="77"/>
      <c r="Q107" s="109" t="s">
        <v>4165</v>
      </c>
      <c r="R107" s="113">
        <v>933</v>
      </c>
      <c r="S107" s="109">
        <v>921</v>
      </c>
      <c r="T107" s="110">
        <v>-12</v>
      </c>
    </row>
    <row r="108" spans="2:20" ht="103.5" x14ac:dyDescent="0.3">
      <c r="B108" s="18">
        <v>100</v>
      </c>
      <c r="C108" s="19">
        <v>0</v>
      </c>
      <c r="D108" s="115" t="s">
        <v>356</v>
      </c>
      <c r="E108" s="45" t="s">
        <v>4026</v>
      </c>
      <c r="F108" s="46" t="s">
        <v>7</v>
      </c>
      <c r="G108" s="47" t="s">
        <v>623</v>
      </c>
      <c r="H108" s="23">
        <v>61</v>
      </c>
      <c r="I108" s="24">
        <v>6</v>
      </c>
      <c r="J108" s="25">
        <v>10.166666666666666</v>
      </c>
      <c r="K108" s="26" t="s">
        <v>4038</v>
      </c>
      <c r="L108" s="49" t="s">
        <v>4538</v>
      </c>
      <c r="M108" s="73" t="s">
        <v>4806</v>
      </c>
      <c r="N108" s="75" t="s">
        <v>3632</v>
      </c>
      <c r="O108" s="77"/>
      <c r="Q108" s="109" t="s">
        <v>188</v>
      </c>
      <c r="R108" s="113">
        <v>18</v>
      </c>
      <c r="S108" s="109">
        <v>18</v>
      </c>
      <c r="T108" s="110">
        <v>0</v>
      </c>
    </row>
    <row r="109" spans="2:20" ht="126" x14ac:dyDescent="0.3">
      <c r="B109" s="18">
        <v>100</v>
      </c>
      <c r="C109" s="19">
        <v>0</v>
      </c>
      <c r="D109" s="115" t="s">
        <v>314</v>
      </c>
      <c r="E109" s="45"/>
      <c r="F109" s="46" t="s">
        <v>7</v>
      </c>
      <c r="G109" s="47" t="s">
        <v>315</v>
      </c>
      <c r="H109" s="23">
        <v>61</v>
      </c>
      <c r="I109" s="24">
        <v>15</v>
      </c>
      <c r="J109" s="25">
        <v>4.0666666666666664</v>
      </c>
      <c r="K109" s="26" t="s">
        <v>4039</v>
      </c>
      <c r="L109" s="49" t="s">
        <v>4538</v>
      </c>
      <c r="M109" s="73" t="s">
        <v>5694</v>
      </c>
      <c r="N109" s="75" t="s">
        <v>5528</v>
      </c>
      <c r="O109" s="77" t="s">
        <v>5335</v>
      </c>
      <c r="Q109" s="109" t="s">
        <v>2617</v>
      </c>
      <c r="R109" s="113">
        <v>45</v>
      </c>
      <c r="S109" s="109">
        <v>48</v>
      </c>
      <c r="T109" s="110">
        <v>3</v>
      </c>
    </row>
    <row r="110" spans="2:20" ht="103.5" x14ac:dyDescent="0.3">
      <c r="B110" s="18">
        <v>105</v>
      </c>
      <c r="C110" s="19">
        <v>1</v>
      </c>
      <c r="D110" s="115" t="s">
        <v>4408</v>
      </c>
      <c r="E110" s="45" t="s">
        <v>4026</v>
      </c>
      <c r="F110" s="46" t="s">
        <v>7</v>
      </c>
      <c r="G110" s="47" t="s">
        <v>4409</v>
      </c>
      <c r="H110" s="23">
        <v>60</v>
      </c>
      <c r="I110" s="24">
        <v>1</v>
      </c>
      <c r="J110" s="25">
        <v>60</v>
      </c>
      <c r="K110" s="26" t="s">
        <v>4054</v>
      </c>
      <c r="L110" s="49" t="s">
        <v>4538</v>
      </c>
      <c r="M110" s="76" t="s">
        <v>4410</v>
      </c>
      <c r="N110" s="75" t="s">
        <v>960</v>
      </c>
      <c r="O110" s="64"/>
      <c r="Q110" s="109" t="s">
        <v>2862</v>
      </c>
      <c r="R110" s="113">
        <v>25</v>
      </c>
      <c r="S110" s="109">
        <v>24</v>
      </c>
      <c r="T110" s="110">
        <v>-1</v>
      </c>
    </row>
    <row r="111" spans="2:20" ht="103.5" x14ac:dyDescent="0.3">
      <c r="B111" s="18">
        <v>105</v>
      </c>
      <c r="C111" s="19">
        <v>1</v>
      </c>
      <c r="D111" s="115" t="s">
        <v>189</v>
      </c>
      <c r="E111" s="45" t="s">
        <v>4026</v>
      </c>
      <c r="F111" s="46" t="s">
        <v>7</v>
      </c>
      <c r="G111" s="47" t="s">
        <v>190</v>
      </c>
      <c r="H111" s="23">
        <v>60</v>
      </c>
      <c r="I111" s="24">
        <v>3</v>
      </c>
      <c r="J111" s="25">
        <v>20</v>
      </c>
      <c r="K111" s="26" t="s">
        <v>4061</v>
      </c>
      <c r="L111" s="49" t="s">
        <v>4538</v>
      </c>
      <c r="M111" s="62" t="s">
        <v>4809</v>
      </c>
      <c r="N111" s="75" t="s">
        <v>960</v>
      </c>
      <c r="O111" s="77"/>
      <c r="Q111" s="109" t="s">
        <v>191</v>
      </c>
      <c r="R111" s="113">
        <v>190</v>
      </c>
      <c r="S111" s="109">
        <v>188</v>
      </c>
      <c r="T111" s="110">
        <v>-2</v>
      </c>
    </row>
    <row r="112" spans="2:20" ht="103.5" x14ac:dyDescent="0.3">
      <c r="B112" s="18">
        <v>105</v>
      </c>
      <c r="C112" s="19">
        <v>1</v>
      </c>
      <c r="D112" s="115" t="s">
        <v>727</v>
      </c>
      <c r="E112" s="45" t="s">
        <v>4026</v>
      </c>
      <c r="F112" s="46" t="s">
        <v>7</v>
      </c>
      <c r="G112" s="47" t="s">
        <v>3455</v>
      </c>
      <c r="H112" s="23">
        <v>60</v>
      </c>
      <c r="I112" s="24">
        <v>4</v>
      </c>
      <c r="J112" s="25">
        <v>15</v>
      </c>
      <c r="K112" s="26" t="s">
        <v>4038</v>
      </c>
      <c r="L112" s="49" t="s">
        <v>4538</v>
      </c>
      <c r="M112" s="73" t="s">
        <v>4799</v>
      </c>
      <c r="N112" s="63" t="s">
        <v>5382</v>
      </c>
      <c r="O112" s="77"/>
      <c r="Q112" s="109" t="s">
        <v>3247</v>
      </c>
      <c r="R112" s="113">
        <v>933</v>
      </c>
      <c r="S112" s="109">
        <v>921</v>
      </c>
      <c r="T112" s="110">
        <v>-12</v>
      </c>
    </row>
    <row r="113" spans="2:20" ht="103.5" x14ac:dyDescent="0.3">
      <c r="B113" s="18">
        <v>105</v>
      </c>
      <c r="C113" s="19">
        <v>1</v>
      </c>
      <c r="D113" s="115" t="s">
        <v>139</v>
      </c>
      <c r="E113" s="45" t="s">
        <v>4026</v>
      </c>
      <c r="F113" s="46" t="s">
        <v>7</v>
      </c>
      <c r="G113" s="47" t="s">
        <v>140</v>
      </c>
      <c r="H113" s="23">
        <v>60</v>
      </c>
      <c r="I113" s="24">
        <v>11</v>
      </c>
      <c r="J113" s="25">
        <v>5.4545454545454541</v>
      </c>
      <c r="K113" s="26" t="s">
        <v>4039</v>
      </c>
      <c r="L113" s="49" t="s">
        <v>4538</v>
      </c>
      <c r="M113" s="73" t="s">
        <v>5040</v>
      </c>
      <c r="N113" s="68" t="s">
        <v>4999</v>
      </c>
      <c r="O113" s="96"/>
      <c r="Q113" s="109" t="s">
        <v>2160</v>
      </c>
      <c r="R113" s="113">
        <v>258</v>
      </c>
      <c r="S113" s="109">
        <v>323</v>
      </c>
      <c r="T113" s="110">
        <v>65</v>
      </c>
    </row>
    <row r="114" spans="2:20" ht="103.5" x14ac:dyDescent="0.3">
      <c r="B114" s="18">
        <v>109</v>
      </c>
      <c r="C114" s="19">
        <v>1</v>
      </c>
      <c r="D114" s="115" t="s">
        <v>46</v>
      </c>
      <c r="E114" s="45" t="s">
        <v>4026</v>
      </c>
      <c r="F114" s="46" t="s">
        <v>2211</v>
      </c>
      <c r="G114" s="47" t="s">
        <v>47</v>
      </c>
      <c r="H114" s="23">
        <v>59</v>
      </c>
      <c r="I114" s="24">
        <v>1</v>
      </c>
      <c r="J114" s="25">
        <v>59</v>
      </c>
      <c r="K114" s="26" t="s">
        <v>4042</v>
      </c>
      <c r="L114" s="49" t="s">
        <v>4538</v>
      </c>
      <c r="M114" s="74" t="s">
        <v>4642</v>
      </c>
      <c r="N114" s="63"/>
      <c r="O114" s="77"/>
      <c r="Q114" s="109" t="s">
        <v>2618</v>
      </c>
      <c r="R114" s="113">
        <v>317</v>
      </c>
      <c r="S114" s="109">
        <v>306</v>
      </c>
      <c r="T114" s="110">
        <v>-11</v>
      </c>
    </row>
    <row r="115" spans="2:20" ht="103.5" x14ac:dyDescent="0.3">
      <c r="B115" s="18">
        <v>109</v>
      </c>
      <c r="C115" s="19">
        <v>1</v>
      </c>
      <c r="D115" s="115" t="s">
        <v>2973</v>
      </c>
      <c r="E115" s="45" t="s">
        <v>4026</v>
      </c>
      <c r="F115" s="46" t="s">
        <v>7</v>
      </c>
      <c r="G115" s="47" t="s">
        <v>2974</v>
      </c>
      <c r="H115" s="23">
        <v>59</v>
      </c>
      <c r="I115" s="24">
        <v>2</v>
      </c>
      <c r="J115" s="25">
        <v>29.5</v>
      </c>
      <c r="K115" s="26" t="s">
        <v>4038</v>
      </c>
      <c r="L115" s="49" t="s">
        <v>4538</v>
      </c>
      <c r="M115" s="78" t="s">
        <v>5041</v>
      </c>
      <c r="N115" s="75" t="s">
        <v>960</v>
      </c>
      <c r="O115" s="77"/>
      <c r="Q115" s="109" t="s">
        <v>197</v>
      </c>
      <c r="R115" s="113">
        <v>224</v>
      </c>
      <c r="S115" s="109">
        <v>220</v>
      </c>
      <c r="T115" s="110">
        <v>-4</v>
      </c>
    </row>
    <row r="116" spans="2:20" ht="103.5" x14ac:dyDescent="0.3">
      <c r="B116" s="18">
        <v>109</v>
      </c>
      <c r="C116" s="19">
        <v>1</v>
      </c>
      <c r="D116" s="115" t="s">
        <v>70</v>
      </c>
      <c r="E116" s="45" t="s">
        <v>4026</v>
      </c>
      <c r="F116" s="46" t="s">
        <v>7</v>
      </c>
      <c r="G116" s="47" t="s">
        <v>4466</v>
      </c>
      <c r="H116" s="23">
        <v>59</v>
      </c>
      <c r="I116" s="24">
        <v>3</v>
      </c>
      <c r="J116" s="25">
        <v>19.666666666666668</v>
      </c>
      <c r="K116" s="26" t="s">
        <v>4043</v>
      </c>
      <c r="L116" s="49" t="s">
        <v>4034</v>
      </c>
      <c r="M116" s="69" t="s">
        <v>4056</v>
      </c>
      <c r="N116" s="75" t="s">
        <v>5526</v>
      </c>
      <c r="O116" s="77"/>
      <c r="Q116" s="109" t="s">
        <v>3859</v>
      </c>
      <c r="R116" s="113">
        <v>1471</v>
      </c>
      <c r="S116" s="109">
        <v>1463</v>
      </c>
      <c r="T116" s="110">
        <v>-8</v>
      </c>
    </row>
    <row r="117" spans="2:20" ht="103.5" x14ac:dyDescent="0.3">
      <c r="B117" s="18">
        <v>109</v>
      </c>
      <c r="C117" s="19">
        <v>1</v>
      </c>
      <c r="D117" s="115" t="s">
        <v>31</v>
      </c>
      <c r="E117" s="45" t="s">
        <v>4026</v>
      </c>
      <c r="F117" s="46" t="s">
        <v>7</v>
      </c>
      <c r="G117" s="47" t="s">
        <v>32</v>
      </c>
      <c r="H117" s="23">
        <v>59</v>
      </c>
      <c r="I117" s="24">
        <v>4</v>
      </c>
      <c r="J117" s="25">
        <v>14.75</v>
      </c>
      <c r="K117" s="26" t="s">
        <v>4039</v>
      </c>
      <c r="L117" s="49" t="s">
        <v>4538</v>
      </c>
      <c r="M117" s="78" t="s">
        <v>960</v>
      </c>
      <c r="N117" s="75" t="s">
        <v>5527</v>
      </c>
      <c r="O117" s="77"/>
      <c r="Q117" s="109" t="s">
        <v>200</v>
      </c>
      <c r="R117" s="113">
        <v>608</v>
      </c>
      <c r="S117" s="109">
        <v>595</v>
      </c>
      <c r="T117" s="110">
        <v>-13</v>
      </c>
    </row>
    <row r="118" spans="2:20" ht="103.5" x14ac:dyDescent="0.3">
      <c r="B118" s="18">
        <v>109</v>
      </c>
      <c r="C118" s="19">
        <v>1</v>
      </c>
      <c r="D118" s="115" t="s">
        <v>73</v>
      </c>
      <c r="E118" s="45" t="s">
        <v>4026</v>
      </c>
      <c r="F118" s="46" t="s">
        <v>7</v>
      </c>
      <c r="G118" s="47" t="s">
        <v>74</v>
      </c>
      <c r="H118" s="23">
        <v>59</v>
      </c>
      <c r="I118" s="24">
        <v>7</v>
      </c>
      <c r="J118" s="25">
        <v>8.4285714285714288</v>
      </c>
      <c r="K118" s="26" t="s">
        <v>4038</v>
      </c>
      <c r="L118" s="49" t="s">
        <v>4538</v>
      </c>
      <c r="M118" s="73" t="s">
        <v>5297</v>
      </c>
      <c r="N118" s="63" t="s">
        <v>5383</v>
      </c>
      <c r="O118" s="77"/>
      <c r="Q118" s="109" t="s">
        <v>5411</v>
      </c>
      <c r="R118" s="113">
        <v>933</v>
      </c>
      <c r="S118" s="109">
        <v>921</v>
      </c>
      <c r="T118" s="110">
        <v>-12</v>
      </c>
    </row>
    <row r="119" spans="2:20" ht="103.5" x14ac:dyDescent="0.3">
      <c r="B119" s="18">
        <v>109</v>
      </c>
      <c r="C119" s="19">
        <v>1</v>
      </c>
      <c r="D119" s="115" t="s">
        <v>143</v>
      </c>
      <c r="E119" s="45" t="s">
        <v>4026</v>
      </c>
      <c r="F119" s="46" t="s">
        <v>7</v>
      </c>
      <c r="G119" s="47" t="s">
        <v>2583</v>
      </c>
      <c r="H119" s="23">
        <v>59</v>
      </c>
      <c r="I119" s="24">
        <v>8</v>
      </c>
      <c r="J119" s="25">
        <v>7.375</v>
      </c>
      <c r="K119" s="26" t="s">
        <v>4038</v>
      </c>
      <c r="L119" s="49" t="s">
        <v>4538</v>
      </c>
      <c r="M119" s="73" t="s">
        <v>5298</v>
      </c>
      <c r="N119" s="63"/>
      <c r="O119" s="77"/>
      <c r="Q119" s="109" t="s">
        <v>203</v>
      </c>
      <c r="R119" s="113">
        <v>224</v>
      </c>
      <c r="S119" s="109">
        <v>220</v>
      </c>
      <c r="T119" s="110">
        <v>-4</v>
      </c>
    </row>
    <row r="120" spans="2:20" ht="103.5" x14ac:dyDescent="0.3">
      <c r="B120" s="18">
        <v>115</v>
      </c>
      <c r="C120" s="19">
        <v>2</v>
      </c>
      <c r="D120" s="115" t="s">
        <v>211</v>
      </c>
      <c r="E120" s="45" t="s">
        <v>4026</v>
      </c>
      <c r="F120" s="46" t="s">
        <v>7</v>
      </c>
      <c r="G120" s="47" t="s">
        <v>206</v>
      </c>
      <c r="H120" s="23">
        <v>57</v>
      </c>
      <c r="I120" s="24">
        <v>5</v>
      </c>
      <c r="J120" s="25">
        <v>11.4</v>
      </c>
      <c r="K120" s="26" t="s">
        <v>4038</v>
      </c>
      <c r="L120" s="49" t="s">
        <v>4538</v>
      </c>
      <c r="M120" s="73" t="s">
        <v>4813</v>
      </c>
      <c r="N120" s="75" t="s">
        <v>960</v>
      </c>
      <c r="O120" s="77"/>
      <c r="Q120" s="109" t="s">
        <v>2533</v>
      </c>
      <c r="R120" s="113">
        <v>335</v>
      </c>
      <c r="S120" s="109">
        <v>323</v>
      </c>
      <c r="T120" s="110">
        <v>-12</v>
      </c>
    </row>
    <row r="121" spans="2:20" ht="103.5" x14ac:dyDescent="0.3">
      <c r="B121" s="18">
        <v>115</v>
      </c>
      <c r="C121" s="19">
        <v>2</v>
      </c>
      <c r="D121" s="115" t="s">
        <v>1709</v>
      </c>
      <c r="E121" s="45" t="s">
        <v>4026</v>
      </c>
      <c r="F121" s="46" t="s">
        <v>7</v>
      </c>
      <c r="G121" s="47" t="s">
        <v>115</v>
      </c>
      <c r="H121" s="23">
        <v>57</v>
      </c>
      <c r="I121" s="24">
        <v>7</v>
      </c>
      <c r="J121" s="25">
        <v>8.1428571428571423</v>
      </c>
      <c r="K121" s="26" t="s">
        <v>4046</v>
      </c>
      <c r="L121" s="49" t="s">
        <v>4538</v>
      </c>
      <c r="M121" s="73" t="s">
        <v>5042</v>
      </c>
      <c r="N121" s="75" t="s">
        <v>960</v>
      </c>
      <c r="O121" s="77"/>
      <c r="Q121" s="109" t="s">
        <v>3860</v>
      </c>
      <c r="R121" s="113">
        <v>1131</v>
      </c>
      <c r="S121" s="109">
        <v>1119</v>
      </c>
      <c r="T121" s="110">
        <v>-12</v>
      </c>
    </row>
    <row r="122" spans="2:20" ht="103.5" x14ac:dyDescent="0.3">
      <c r="B122" s="18">
        <v>117</v>
      </c>
      <c r="C122" s="19">
        <v>2</v>
      </c>
      <c r="D122" s="115" t="s">
        <v>430</v>
      </c>
      <c r="E122" s="45" t="s">
        <v>4026</v>
      </c>
      <c r="F122" s="46" t="s">
        <v>7</v>
      </c>
      <c r="G122" s="47" t="s">
        <v>431</v>
      </c>
      <c r="H122" s="23">
        <v>56</v>
      </c>
      <c r="I122" s="24">
        <v>9</v>
      </c>
      <c r="J122" s="25">
        <v>6.2222222222222223</v>
      </c>
      <c r="K122" s="26" t="s">
        <v>4051</v>
      </c>
      <c r="L122" s="49" t="s">
        <v>4538</v>
      </c>
      <c r="M122" s="82" t="s">
        <v>5469</v>
      </c>
      <c r="N122" s="75" t="s">
        <v>960</v>
      </c>
      <c r="O122" s="77"/>
      <c r="Q122" s="109" t="s">
        <v>207</v>
      </c>
      <c r="R122" s="113">
        <v>62</v>
      </c>
      <c r="S122" s="109">
        <v>62</v>
      </c>
      <c r="T122" s="110">
        <v>0</v>
      </c>
    </row>
    <row r="123" spans="2:20" ht="103.5" x14ac:dyDescent="0.3">
      <c r="B123" s="18">
        <v>117</v>
      </c>
      <c r="C123" s="19">
        <v>2</v>
      </c>
      <c r="D123" s="115" t="s">
        <v>110</v>
      </c>
      <c r="E123" s="45" t="s">
        <v>4026</v>
      </c>
      <c r="F123" s="46" t="s">
        <v>7</v>
      </c>
      <c r="G123" s="47" t="s">
        <v>657</v>
      </c>
      <c r="H123" s="23">
        <v>56</v>
      </c>
      <c r="I123" s="24">
        <v>1</v>
      </c>
      <c r="J123" s="25"/>
      <c r="K123" s="26" t="s">
        <v>4061</v>
      </c>
      <c r="L123" s="49" t="s">
        <v>4538</v>
      </c>
      <c r="M123" s="67" t="s">
        <v>5099</v>
      </c>
      <c r="N123" s="66"/>
      <c r="O123" s="77"/>
      <c r="Q123" s="109" t="s">
        <v>210</v>
      </c>
      <c r="R123" s="113">
        <v>100</v>
      </c>
      <c r="S123" s="109">
        <v>98</v>
      </c>
      <c r="T123" s="110">
        <v>-2</v>
      </c>
    </row>
    <row r="124" spans="2:20" ht="103.5" x14ac:dyDescent="0.3">
      <c r="B124" s="18">
        <v>119</v>
      </c>
      <c r="C124" s="19">
        <v>2</v>
      </c>
      <c r="D124" s="115" t="s">
        <v>2265</v>
      </c>
      <c r="E124" s="45" t="s">
        <v>4026</v>
      </c>
      <c r="F124" s="46" t="s">
        <v>7</v>
      </c>
      <c r="G124" s="47" t="s">
        <v>2414</v>
      </c>
      <c r="H124" s="23">
        <v>55</v>
      </c>
      <c r="I124" s="24">
        <v>2</v>
      </c>
      <c r="J124" s="25">
        <v>27.5</v>
      </c>
      <c r="K124" s="26" t="s">
        <v>4038</v>
      </c>
      <c r="L124" s="49" t="s">
        <v>4538</v>
      </c>
      <c r="M124" s="78" t="s">
        <v>4815</v>
      </c>
      <c r="N124" s="75" t="s">
        <v>960</v>
      </c>
      <c r="O124" s="77"/>
      <c r="Q124" s="109" t="s">
        <v>5191</v>
      </c>
      <c r="R124" s="113">
        <v>585</v>
      </c>
      <c r="S124" s="109">
        <v>573</v>
      </c>
      <c r="T124" s="110">
        <v>-12</v>
      </c>
    </row>
    <row r="125" spans="2:20" ht="103.5" x14ac:dyDescent="0.3">
      <c r="B125" s="18">
        <v>119</v>
      </c>
      <c r="C125" s="19">
        <v>2</v>
      </c>
      <c r="D125" s="115" t="s">
        <v>3179</v>
      </c>
      <c r="E125" s="45" t="s">
        <v>4026</v>
      </c>
      <c r="F125" s="46" t="s">
        <v>7</v>
      </c>
      <c r="G125" s="47" t="s">
        <v>323</v>
      </c>
      <c r="H125" s="23">
        <v>55</v>
      </c>
      <c r="I125" s="24">
        <v>3</v>
      </c>
      <c r="J125" s="25">
        <v>18.333333333333332</v>
      </c>
      <c r="K125" s="26" t="s">
        <v>4046</v>
      </c>
      <c r="L125" s="49" t="s">
        <v>4538</v>
      </c>
      <c r="M125" s="73" t="s">
        <v>5529</v>
      </c>
      <c r="N125" s="75" t="s">
        <v>960</v>
      </c>
      <c r="O125" s="77"/>
      <c r="Q125" s="109" t="s">
        <v>212</v>
      </c>
      <c r="R125" s="113">
        <v>295</v>
      </c>
      <c r="S125" s="109">
        <v>283</v>
      </c>
      <c r="T125" s="110">
        <v>-12</v>
      </c>
    </row>
    <row r="126" spans="2:20" ht="103.5" x14ac:dyDescent="0.3">
      <c r="B126" s="18">
        <v>119</v>
      </c>
      <c r="C126" s="19">
        <v>2</v>
      </c>
      <c r="D126" s="115" t="s">
        <v>3945</v>
      </c>
      <c r="E126" s="45" t="s">
        <v>4026</v>
      </c>
      <c r="F126" s="46" t="s">
        <v>7</v>
      </c>
      <c r="G126" s="47" t="s">
        <v>2923</v>
      </c>
      <c r="H126" s="23">
        <v>55</v>
      </c>
      <c r="I126" s="24">
        <v>6</v>
      </c>
      <c r="J126" s="25">
        <v>9.1666666666666661</v>
      </c>
      <c r="K126" s="26" t="s">
        <v>4046</v>
      </c>
      <c r="L126" s="49" t="s">
        <v>4538</v>
      </c>
      <c r="M126" s="73" t="s">
        <v>5530</v>
      </c>
      <c r="N126" s="75" t="s">
        <v>960</v>
      </c>
      <c r="O126" s="77"/>
      <c r="Q126" s="109" t="s">
        <v>3537</v>
      </c>
      <c r="R126" s="113">
        <v>691</v>
      </c>
      <c r="S126" s="109">
        <v>675</v>
      </c>
      <c r="T126" s="110">
        <v>-16</v>
      </c>
    </row>
    <row r="127" spans="2:20" ht="103.5" x14ac:dyDescent="0.3">
      <c r="B127" s="18">
        <v>119</v>
      </c>
      <c r="C127" s="19">
        <v>2</v>
      </c>
      <c r="D127" s="115" t="s">
        <v>170</v>
      </c>
      <c r="E127" s="45" t="s">
        <v>4026</v>
      </c>
      <c r="F127" s="46" t="s">
        <v>7</v>
      </c>
      <c r="G127" s="47" t="s">
        <v>171</v>
      </c>
      <c r="H127" s="23">
        <v>55</v>
      </c>
      <c r="I127" s="24">
        <v>7</v>
      </c>
      <c r="J127" s="25">
        <v>7.8571428571428568</v>
      </c>
      <c r="K127" s="26" t="s">
        <v>4039</v>
      </c>
      <c r="L127" s="49" t="s">
        <v>4538</v>
      </c>
      <c r="M127" s="73" t="s">
        <v>4812</v>
      </c>
      <c r="N127" s="63" t="s">
        <v>5384</v>
      </c>
      <c r="O127" s="77"/>
      <c r="Q127" s="109" t="s">
        <v>5746</v>
      </c>
      <c r="R127" s="113">
        <v>317</v>
      </c>
      <c r="S127" s="109" t="s">
        <v>960</v>
      </c>
      <c r="T127" s="110" t="s">
        <v>331</v>
      </c>
    </row>
    <row r="128" spans="2:20" ht="103.5" x14ac:dyDescent="0.3">
      <c r="B128" s="18">
        <v>123</v>
      </c>
      <c r="C128" s="19">
        <v>2</v>
      </c>
      <c r="D128" s="115" t="s">
        <v>63</v>
      </c>
      <c r="E128" s="45" t="s">
        <v>4026</v>
      </c>
      <c r="F128" s="46" t="s">
        <v>7</v>
      </c>
      <c r="G128" s="47" t="s">
        <v>3167</v>
      </c>
      <c r="H128" s="23">
        <v>54</v>
      </c>
      <c r="I128" s="24">
        <v>2</v>
      </c>
      <c r="J128" s="25">
        <v>27</v>
      </c>
      <c r="K128" s="26" t="s">
        <v>4037</v>
      </c>
      <c r="L128" s="49" t="s">
        <v>4036</v>
      </c>
      <c r="M128" s="69" t="s">
        <v>4044</v>
      </c>
      <c r="N128" s="75" t="s">
        <v>4649</v>
      </c>
      <c r="O128" s="77"/>
      <c r="Q128" s="109" t="s">
        <v>2773</v>
      </c>
      <c r="R128" s="113">
        <v>933</v>
      </c>
      <c r="S128" s="109">
        <v>921</v>
      </c>
      <c r="T128" s="110">
        <v>-12</v>
      </c>
    </row>
    <row r="129" spans="2:20" ht="103.5" x14ac:dyDescent="0.3">
      <c r="B129" s="18">
        <v>123</v>
      </c>
      <c r="C129" s="19">
        <v>2</v>
      </c>
      <c r="D129" s="115" t="s">
        <v>545</v>
      </c>
      <c r="E129" s="45" t="s">
        <v>4026</v>
      </c>
      <c r="F129" s="46" t="s">
        <v>7</v>
      </c>
      <c r="G129" s="47" t="s">
        <v>546</v>
      </c>
      <c r="H129" s="23">
        <v>54</v>
      </c>
      <c r="I129" s="24">
        <v>3</v>
      </c>
      <c r="J129" s="25">
        <v>18</v>
      </c>
      <c r="K129" s="26" t="s">
        <v>4038</v>
      </c>
      <c r="L129" s="49" t="s">
        <v>4538</v>
      </c>
      <c r="M129" s="73" t="s">
        <v>5299</v>
      </c>
      <c r="N129" s="75" t="s">
        <v>960</v>
      </c>
      <c r="O129" s="77"/>
      <c r="Q129" s="109" t="s">
        <v>3024</v>
      </c>
      <c r="R129" s="113">
        <v>933</v>
      </c>
      <c r="S129" s="109">
        <v>921</v>
      </c>
      <c r="T129" s="110">
        <v>-12</v>
      </c>
    </row>
    <row r="130" spans="2:20" ht="103.5" x14ac:dyDescent="0.3">
      <c r="B130" s="18">
        <v>123</v>
      </c>
      <c r="C130" s="19">
        <v>2</v>
      </c>
      <c r="D130" s="115" t="s">
        <v>411</v>
      </c>
      <c r="E130" s="45" t="s">
        <v>4026</v>
      </c>
      <c r="F130" s="46" t="s">
        <v>7</v>
      </c>
      <c r="G130" s="47" t="s">
        <v>3170</v>
      </c>
      <c r="H130" s="23">
        <v>54</v>
      </c>
      <c r="I130" s="24">
        <v>3</v>
      </c>
      <c r="J130" s="25">
        <v>18</v>
      </c>
      <c r="K130" s="26" t="s">
        <v>4043</v>
      </c>
      <c r="L130" s="49" t="s">
        <v>4034</v>
      </c>
      <c r="M130" s="73" t="s">
        <v>4816</v>
      </c>
      <c r="N130" s="75" t="s">
        <v>960</v>
      </c>
      <c r="O130" s="77"/>
      <c r="Q130" s="109" t="s">
        <v>3148</v>
      </c>
      <c r="R130" s="113">
        <v>1328</v>
      </c>
      <c r="S130" s="109">
        <v>1316</v>
      </c>
      <c r="T130" s="110">
        <v>-12</v>
      </c>
    </row>
    <row r="131" spans="2:20" ht="103.5" x14ac:dyDescent="0.3">
      <c r="B131" s="18">
        <v>123</v>
      </c>
      <c r="C131" s="19">
        <v>2</v>
      </c>
      <c r="D131" s="115" t="s">
        <v>702</v>
      </c>
      <c r="E131" s="45"/>
      <c r="F131" s="46" t="s">
        <v>7</v>
      </c>
      <c r="G131" s="47" t="s">
        <v>703</v>
      </c>
      <c r="H131" s="23">
        <v>54</v>
      </c>
      <c r="I131" s="24">
        <v>4</v>
      </c>
      <c r="J131" s="25">
        <v>13.5</v>
      </c>
      <c r="K131" s="26" t="s">
        <v>4046</v>
      </c>
      <c r="L131" s="49" t="s">
        <v>4538</v>
      </c>
      <c r="M131" s="73" t="s">
        <v>4817</v>
      </c>
      <c r="N131" s="75" t="s">
        <v>960</v>
      </c>
      <c r="O131" s="77"/>
      <c r="Q131" s="109" t="s">
        <v>2119</v>
      </c>
      <c r="R131" s="113">
        <v>1471</v>
      </c>
      <c r="S131" s="109">
        <v>1463</v>
      </c>
      <c r="T131" s="110">
        <v>-8</v>
      </c>
    </row>
    <row r="132" spans="2:20" ht="103.5" x14ac:dyDescent="0.3">
      <c r="B132" s="18">
        <v>123</v>
      </c>
      <c r="C132" s="19">
        <v>2</v>
      </c>
      <c r="D132" s="115" t="s">
        <v>667</v>
      </c>
      <c r="E132" s="45" t="s">
        <v>4026</v>
      </c>
      <c r="F132" s="46" t="s">
        <v>7</v>
      </c>
      <c r="G132" s="47" t="s">
        <v>668</v>
      </c>
      <c r="H132" s="23">
        <v>54</v>
      </c>
      <c r="I132" s="24">
        <v>5</v>
      </c>
      <c r="J132" s="25">
        <v>10.8</v>
      </c>
      <c r="K132" s="26" t="s">
        <v>4051</v>
      </c>
      <c r="L132" s="49" t="s">
        <v>4538</v>
      </c>
      <c r="M132" s="73" t="s">
        <v>5039</v>
      </c>
      <c r="N132" s="75" t="s">
        <v>5531</v>
      </c>
      <c r="O132" s="77"/>
      <c r="Q132" s="109" t="s">
        <v>2221</v>
      </c>
      <c r="R132" s="113">
        <v>1328</v>
      </c>
      <c r="S132" s="109">
        <v>1316</v>
      </c>
      <c r="T132" s="110">
        <v>-12</v>
      </c>
    </row>
    <row r="133" spans="2:20" ht="103.5" x14ac:dyDescent="0.3">
      <c r="B133" s="18">
        <v>123</v>
      </c>
      <c r="C133" s="19">
        <v>2</v>
      </c>
      <c r="D133" s="115" t="s">
        <v>1035</v>
      </c>
      <c r="E133" s="45" t="s">
        <v>4026</v>
      </c>
      <c r="F133" s="46" t="s">
        <v>7</v>
      </c>
      <c r="G133" s="47" t="s">
        <v>2597</v>
      </c>
      <c r="H133" s="23">
        <v>54</v>
      </c>
      <c r="I133" s="24">
        <v>7</v>
      </c>
      <c r="J133" s="25">
        <v>7.7142857142857144</v>
      </c>
      <c r="K133" s="26" t="s">
        <v>4038</v>
      </c>
      <c r="L133" s="49" t="s">
        <v>4538</v>
      </c>
      <c r="M133" s="73" t="s">
        <v>4818</v>
      </c>
      <c r="N133" s="75" t="s">
        <v>960</v>
      </c>
      <c r="O133" s="77"/>
      <c r="Q133" s="109" t="s">
        <v>225</v>
      </c>
      <c r="R133" s="113">
        <v>109</v>
      </c>
      <c r="S133" s="109">
        <v>108</v>
      </c>
      <c r="T133" s="110">
        <v>-1</v>
      </c>
    </row>
    <row r="134" spans="2:20" ht="103.5" x14ac:dyDescent="0.3">
      <c r="B134" s="18">
        <v>129</v>
      </c>
      <c r="C134" s="19">
        <v>3</v>
      </c>
      <c r="D134" s="115" t="s">
        <v>1423</v>
      </c>
      <c r="E134" s="45"/>
      <c r="F134" s="46" t="s">
        <v>7</v>
      </c>
      <c r="G134" s="47" t="s">
        <v>1424</v>
      </c>
      <c r="H134" s="23">
        <v>53</v>
      </c>
      <c r="I134" s="24">
        <v>4</v>
      </c>
      <c r="J134" s="25">
        <v>13.25</v>
      </c>
      <c r="K134" s="26" t="s">
        <v>4051</v>
      </c>
      <c r="L134" s="49" t="s">
        <v>4538</v>
      </c>
      <c r="M134" s="73" t="s">
        <v>4651</v>
      </c>
      <c r="N134" s="79" t="s">
        <v>3749</v>
      </c>
      <c r="O134" s="77"/>
      <c r="Q134" s="109" t="s">
        <v>4308</v>
      </c>
      <c r="R134" s="113">
        <v>1471</v>
      </c>
      <c r="S134" s="109">
        <v>1463</v>
      </c>
      <c r="T134" s="110">
        <v>-8</v>
      </c>
    </row>
    <row r="135" spans="2:20" ht="103.5" x14ac:dyDescent="0.3">
      <c r="B135" s="18">
        <v>129</v>
      </c>
      <c r="C135" s="19">
        <v>3</v>
      </c>
      <c r="D135" s="115" t="s">
        <v>845</v>
      </c>
      <c r="E135" s="45" t="s">
        <v>4026</v>
      </c>
      <c r="F135" s="46" t="s">
        <v>7</v>
      </c>
      <c r="G135" s="47" t="s">
        <v>846</v>
      </c>
      <c r="H135" s="23">
        <v>53</v>
      </c>
      <c r="I135" s="24">
        <v>4</v>
      </c>
      <c r="J135" s="25">
        <v>13.25</v>
      </c>
      <c r="K135" s="26" t="s">
        <v>4219</v>
      </c>
      <c r="L135" s="49" t="s">
        <v>4538</v>
      </c>
      <c r="M135" s="82" t="s">
        <v>5043</v>
      </c>
      <c r="N135" s="80" t="s">
        <v>4553</v>
      </c>
      <c r="O135" s="77"/>
      <c r="Q135" s="109" t="s">
        <v>3538</v>
      </c>
      <c r="R135" s="113">
        <v>842</v>
      </c>
      <c r="S135" s="109">
        <v>831</v>
      </c>
      <c r="T135" s="110">
        <v>-11</v>
      </c>
    </row>
    <row r="136" spans="2:20" ht="103.5" x14ac:dyDescent="0.3">
      <c r="B136" s="18">
        <v>129</v>
      </c>
      <c r="C136" s="19">
        <v>-29</v>
      </c>
      <c r="D136" s="115" t="s">
        <v>193</v>
      </c>
      <c r="E136" s="45" t="s">
        <v>4026</v>
      </c>
      <c r="F136" s="46" t="s">
        <v>7</v>
      </c>
      <c r="G136" s="47" t="s">
        <v>194</v>
      </c>
      <c r="H136" s="23">
        <v>53</v>
      </c>
      <c r="I136" s="24">
        <v>5</v>
      </c>
      <c r="J136" s="25">
        <v>10.6</v>
      </c>
      <c r="K136" s="26" t="s">
        <v>4046</v>
      </c>
      <c r="L136" s="49" t="s">
        <v>4538</v>
      </c>
      <c r="M136" s="73" t="s">
        <v>4807</v>
      </c>
      <c r="N136" s="75" t="s">
        <v>5643</v>
      </c>
      <c r="O136" s="77"/>
      <c r="Q136" s="109" t="s">
        <v>227</v>
      </c>
      <c r="R136" s="113">
        <v>1471</v>
      </c>
      <c r="S136" s="109">
        <v>1463</v>
      </c>
      <c r="T136" s="110">
        <v>-8</v>
      </c>
    </row>
    <row r="137" spans="2:20" ht="103.5" x14ac:dyDescent="0.3">
      <c r="B137" s="18">
        <v>129</v>
      </c>
      <c r="C137" s="19">
        <v>3</v>
      </c>
      <c r="D137" s="115" t="s">
        <v>360</v>
      </c>
      <c r="E137" s="45" t="s">
        <v>4026</v>
      </c>
      <c r="F137" s="46" t="s">
        <v>7</v>
      </c>
      <c r="G137" s="47" t="s">
        <v>361</v>
      </c>
      <c r="H137" s="23">
        <v>53</v>
      </c>
      <c r="I137" s="24">
        <v>7</v>
      </c>
      <c r="J137" s="25">
        <v>7.5714285714285712</v>
      </c>
      <c r="K137" s="26" t="s">
        <v>4051</v>
      </c>
      <c r="L137" s="49" t="s">
        <v>4538</v>
      </c>
      <c r="M137" s="73" t="s">
        <v>5044</v>
      </c>
      <c r="N137" s="79" t="s">
        <v>3668</v>
      </c>
      <c r="O137" s="77"/>
      <c r="Q137" s="109" t="s">
        <v>4013</v>
      </c>
      <c r="R137" s="113">
        <v>1131</v>
      </c>
      <c r="S137" s="109">
        <v>1119</v>
      </c>
      <c r="T137" s="110">
        <v>-12</v>
      </c>
    </row>
    <row r="138" spans="2:20" ht="103.5" x14ac:dyDescent="0.3">
      <c r="B138" s="18">
        <v>129</v>
      </c>
      <c r="C138" s="19">
        <v>3</v>
      </c>
      <c r="D138" s="115" t="s">
        <v>1572</v>
      </c>
      <c r="E138" s="45" t="s">
        <v>4026</v>
      </c>
      <c r="F138" s="46" t="s">
        <v>7</v>
      </c>
      <c r="G138" s="47" t="s">
        <v>2890</v>
      </c>
      <c r="H138" s="23">
        <v>53</v>
      </c>
      <c r="I138" s="24">
        <v>8</v>
      </c>
      <c r="J138" s="25">
        <v>6.625</v>
      </c>
      <c r="K138" s="26" t="s">
        <v>4046</v>
      </c>
      <c r="L138" s="49" t="s">
        <v>4538</v>
      </c>
      <c r="M138" s="73" t="s">
        <v>4814</v>
      </c>
      <c r="N138" s="80"/>
      <c r="O138" s="77"/>
      <c r="Q138" s="109" t="s">
        <v>4145</v>
      </c>
      <c r="R138" s="113">
        <v>1055</v>
      </c>
      <c r="S138" s="109">
        <v>1040</v>
      </c>
      <c r="T138" s="110">
        <v>-15</v>
      </c>
    </row>
    <row r="139" spans="2:20" ht="103.5" x14ac:dyDescent="0.3">
      <c r="B139" s="18">
        <v>129</v>
      </c>
      <c r="C139" s="19">
        <v>3</v>
      </c>
      <c r="D139" s="115" t="s">
        <v>1538</v>
      </c>
      <c r="E139" s="45" t="s">
        <v>4026</v>
      </c>
      <c r="F139" s="46" t="s">
        <v>7</v>
      </c>
      <c r="G139" s="47" t="s">
        <v>2432</v>
      </c>
      <c r="H139" s="23">
        <v>53</v>
      </c>
      <c r="I139" s="24">
        <v>8</v>
      </c>
      <c r="J139" s="25">
        <v>6.625</v>
      </c>
      <c r="K139" s="26" t="s">
        <v>4051</v>
      </c>
      <c r="L139" s="49" t="s">
        <v>4538</v>
      </c>
      <c r="M139" s="82" t="s">
        <v>5532</v>
      </c>
      <c r="N139" s="75" t="s">
        <v>960</v>
      </c>
      <c r="O139" s="77"/>
      <c r="Q139" s="109" t="s">
        <v>2619</v>
      </c>
      <c r="R139" s="113">
        <v>1471</v>
      </c>
      <c r="S139" s="109">
        <v>1463</v>
      </c>
      <c r="T139" s="110">
        <v>-8</v>
      </c>
    </row>
    <row r="140" spans="2:20" ht="103.5" x14ac:dyDescent="0.3">
      <c r="B140" s="18">
        <v>129</v>
      </c>
      <c r="C140" s="19">
        <v>3</v>
      </c>
      <c r="D140" s="115" t="s">
        <v>347</v>
      </c>
      <c r="E140" s="45" t="s">
        <v>4026</v>
      </c>
      <c r="F140" s="46" t="s">
        <v>2919</v>
      </c>
      <c r="G140" s="47" t="s">
        <v>348</v>
      </c>
      <c r="H140" s="23">
        <v>53</v>
      </c>
      <c r="I140" s="24">
        <v>10</v>
      </c>
      <c r="J140" s="25">
        <v>5.3</v>
      </c>
      <c r="K140" s="26" t="s">
        <v>4039</v>
      </c>
      <c r="L140" s="49" t="s">
        <v>4538</v>
      </c>
      <c r="M140" s="73" t="s">
        <v>4811</v>
      </c>
      <c r="N140" s="75" t="s">
        <v>5533</v>
      </c>
      <c r="O140" s="77"/>
      <c r="Q140" s="109" t="s">
        <v>228</v>
      </c>
      <c r="R140" s="113">
        <v>47</v>
      </c>
      <c r="S140" s="109">
        <v>50</v>
      </c>
      <c r="T140" s="110">
        <v>3</v>
      </c>
    </row>
    <row r="141" spans="2:20" ht="103.5" x14ac:dyDescent="0.3">
      <c r="B141" s="18">
        <v>136</v>
      </c>
      <c r="C141" s="19">
        <v>2</v>
      </c>
      <c r="D141" s="115" t="s">
        <v>2196</v>
      </c>
      <c r="E141" s="45" t="s">
        <v>4026</v>
      </c>
      <c r="F141" s="46" t="s">
        <v>7</v>
      </c>
      <c r="G141" s="47" t="s">
        <v>2315</v>
      </c>
      <c r="H141" s="23">
        <v>52</v>
      </c>
      <c r="I141" s="24">
        <v>2</v>
      </c>
      <c r="J141" s="25">
        <v>26</v>
      </c>
      <c r="K141" s="26" t="s">
        <v>4038</v>
      </c>
      <c r="L141" s="49" t="s">
        <v>4538</v>
      </c>
      <c r="M141" s="78" t="s">
        <v>5000</v>
      </c>
      <c r="N141" s="80" t="s">
        <v>960</v>
      </c>
      <c r="O141" s="77"/>
      <c r="Q141" s="109" t="s">
        <v>229</v>
      </c>
      <c r="R141" s="113">
        <v>1471</v>
      </c>
      <c r="S141" s="109">
        <v>1463</v>
      </c>
      <c r="T141" s="110">
        <v>-8</v>
      </c>
    </row>
    <row r="142" spans="2:20" ht="103.5" x14ac:dyDescent="0.3">
      <c r="B142" s="18">
        <v>136</v>
      </c>
      <c r="C142" s="19">
        <v>2</v>
      </c>
      <c r="D142" s="115" t="s">
        <v>2661</v>
      </c>
      <c r="E142" s="45" t="s">
        <v>4026</v>
      </c>
      <c r="F142" s="46" t="s">
        <v>7</v>
      </c>
      <c r="G142" s="47" t="s">
        <v>4241</v>
      </c>
      <c r="H142" s="23">
        <v>52</v>
      </c>
      <c r="I142" s="24">
        <v>3</v>
      </c>
      <c r="J142" s="25">
        <v>17.333333333333332</v>
      </c>
      <c r="K142" s="26" t="s">
        <v>4045</v>
      </c>
      <c r="L142" s="49" t="s">
        <v>4538</v>
      </c>
      <c r="M142" s="73" t="s">
        <v>4652</v>
      </c>
      <c r="N142" s="75" t="s">
        <v>960</v>
      </c>
      <c r="O142" s="77"/>
      <c r="Q142" s="109" t="s">
        <v>232</v>
      </c>
      <c r="R142" s="113">
        <v>380</v>
      </c>
      <c r="S142" s="109">
        <v>375</v>
      </c>
      <c r="T142" s="110">
        <v>-5</v>
      </c>
    </row>
    <row r="143" spans="2:20" ht="103.5" x14ac:dyDescent="0.3">
      <c r="B143" s="18">
        <v>136</v>
      </c>
      <c r="C143" s="19">
        <v>36</v>
      </c>
      <c r="D143" s="115" t="s">
        <v>469</v>
      </c>
      <c r="E143" s="45" t="s">
        <v>4026</v>
      </c>
      <c r="F143" s="46" t="s">
        <v>7</v>
      </c>
      <c r="G143" s="47" t="s">
        <v>470</v>
      </c>
      <c r="H143" s="23">
        <v>52</v>
      </c>
      <c r="I143" s="24">
        <v>6</v>
      </c>
      <c r="J143" s="25">
        <v>8.6666666666666661</v>
      </c>
      <c r="K143" s="26" t="s">
        <v>4038</v>
      </c>
      <c r="L143" s="49" t="s">
        <v>4538</v>
      </c>
      <c r="M143" s="73" t="s">
        <v>5534</v>
      </c>
      <c r="N143" s="75" t="s">
        <v>960</v>
      </c>
      <c r="O143" s="77"/>
      <c r="Q143" s="109" t="s">
        <v>4166</v>
      </c>
      <c r="R143" s="113">
        <v>1131</v>
      </c>
      <c r="S143" s="109">
        <v>1119</v>
      </c>
      <c r="T143" s="110">
        <v>-12</v>
      </c>
    </row>
    <row r="144" spans="2:20" ht="110.25" x14ac:dyDescent="0.3">
      <c r="B144" s="18">
        <v>136</v>
      </c>
      <c r="C144" s="19">
        <v>2</v>
      </c>
      <c r="D144" s="115" t="s">
        <v>226</v>
      </c>
      <c r="E144" s="45" t="s">
        <v>4026</v>
      </c>
      <c r="F144" s="46" t="s">
        <v>7</v>
      </c>
      <c r="G144" s="47" t="s">
        <v>4976</v>
      </c>
      <c r="H144" s="23">
        <v>52</v>
      </c>
      <c r="I144" s="24">
        <v>13</v>
      </c>
      <c r="J144" s="25">
        <v>4</v>
      </c>
      <c r="K144" s="26" t="s">
        <v>4051</v>
      </c>
      <c r="L144" s="49" t="s">
        <v>4538</v>
      </c>
      <c r="M144" s="73" t="s">
        <v>5535</v>
      </c>
      <c r="N144" s="68"/>
      <c r="O144" s="77"/>
      <c r="Q144" s="109" t="s">
        <v>3444</v>
      </c>
      <c r="R144" s="113">
        <v>521</v>
      </c>
      <c r="S144" s="109">
        <v>515</v>
      </c>
      <c r="T144" s="110">
        <v>-6</v>
      </c>
    </row>
    <row r="145" spans="2:20" ht="103.5" x14ac:dyDescent="0.3">
      <c r="B145" s="18">
        <v>140</v>
      </c>
      <c r="C145" s="19">
        <v>3</v>
      </c>
      <c r="D145" s="115" t="s">
        <v>237</v>
      </c>
      <c r="E145" s="45" t="s">
        <v>4026</v>
      </c>
      <c r="F145" s="46" t="s">
        <v>7</v>
      </c>
      <c r="G145" s="47" t="s">
        <v>238</v>
      </c>
      <c r="H145" s="23">
        <v>50</v>
      </c>
      <c r="I145" s="24">
        <v>1</v>
      </c>
      <c r="J145" s="25">
        <v>50</v>
      </c>
      <c r="K145" s="26" t="s">
        <v>4038</v>
      </c>
      <c r="L145" s="49" t="s">
        <v>4538</v>
      </c>
      <c r="M145" s="78" t="s">
        <v>960</v>
      </c>
      <c r="N145" s="75" t="s">
        <v>3575</v>
      </c>
      <c r="O145" s="77"/>
      <c r="Q145" s="109" t="s">
        <v>239</v>
      </c>
      <c r="R145" s="113">
        <v>1131</v>
      </c>
      <c r="S145" s="109">
        <v>1119</v>
      </c>
      <c r="T145" s="110">
        <v>-12</v>
      </c>
    </row>
    <row r="146" spans="2:20" ht="103.5" x14ac:dyDescent="0.3">
      <c r="B146" s="18">
        <v>140</v>
      </c>
      <c r="C146" s="19">
        <v>3</v>
      </c>
      <c r="D146" s="115" t="s">
        <v>639</v>
      </c>
      <c r="E146" s="45" t="s">
        <v>4026</v>
      </c>
      <c r="F146" s="46" t="s">
        <v>7</v>
      </c>
      <c r="G146" s="47" t="s">
        <v>2393</v>
      </c>
      <c r="H146" s="23">
        <v>50</v>
      </c>
      <c r="I146" s="24">
        <v>1</v>
      </c>
      <c r="J146" s="25">
        <v>50</v>
      </c>
      <c r="K146" s="26" t="s">
        <v>4038</v>
      </c>
      <c r="L146" s="49" t="s">
        <v>4538</v>
      </c>
      <c r="M146" s="78" t="s">
        <v>4057</v>
      </c>
      <c r="N146" s="75" t="s">
        <v>960</v>
      </c>
      <c r="O146" s="77"/>
      <c r="Q146" s="109" t="s">
        <v>3445</v>
      </c>
      <c r="R146" s="113">
        <v>1131</v>
      </c>
      <c r="S146" s="109">
        <v>1119</v>
      </c>
      <c r="T146" s="110">
        <v>-12</v>
      </c>
    </row>
    <row r="147" spans="2:20" ht="103.5" x14ac:dyDescent="0.3">
      <c r="B147" s="18">
        <v>140</v>
      </c>
      <c r="C147" s="19">
        <v>3</v>
      </c>
      <c r="D147" s="115" t="s">
        <v>1348</v>
      </c>
      <c r="E147" s="45" t="s">
        <v>4026</v>
      </c>
      <c r="F147" s="46" t="s">
        <v>7</v>
      </c>
      <c r="G147" s="47" t="s">
        <v>17</v>
      </c>
      <c r="H147" s="23">
        <v>50</v>
      </c>
      <c r="I147" s="24">
        <v>1</v>
      </c>
      <c r="J147" s="25">
        <v>50</v>
      </c>
      <c r="K147" s="26" t="s">
        <v>4038</v>
      </c>
      <c r="L147" s="49" t="s">
        <v>4538</v>
      </c>
      <c r="M147" s="78" t="s">
        <v>3576</v>
      </c>
      <c r="N147" s="75" t="s">
        <v>960</v>
      </c>
      <c r="O147" s="77"/>
      <c r="Q147" s="109" t="s">
        <v>3025</v>
      </c>
      <c r="R147" s="113">
        <v>1328</v>
      </c>
      <c r="S147" s="109">
        <v>1316</v>
      </c>
      <c r="T147" s="110">
        <v>-12</v>
      </c>
    </row>
    <row r="148" spans="2:20" ht="103.5" x14ac:dyDescent="0.3">
      <c r="B148" s="18">
        <v>140</v>
      </c>
      <c r="C148" s="19">
        <v>3</v>
      </c>
      <c r="D148" s="115" t="s">
        <v>1318</v>
      </c>
      <c r="E148" s="45" t="s">
        <v>4026</v>
      </c>
      <c r="F148" s="46" t="s">
        <v>7</v>
      </c>
      <c r="G148" s="47" t="s">
        <v>1319</v>
      </c>
      <c r="H148" s="23">
        <v>50</v>
      </c>
      <c r="I148" s="24">
        <v>4</v>
      </c>
      <c r="J148" s="25">
        <v>12.5</v>
      </c>
      <c r="K148" s="26" t="s">
        <v>4051</v>
      </c>
      <c r="L148" s="49" t="s">
        <v>4538</v>
      </c>
      <c r="M148" s="73" t="s">
        <v>4821</v>
      </c>
      <c r="N148" s="68" t="s">
        <v>3693</v>
      </c>
      <c r="O148" s="77"/>
      <c r="Q148" s="109" t="s">
        <v>3539</v>
      </c>
      <c r="R148" s="113">
        <v>842</v>
      </c>
      <c r="S148" s="109">
        <v>831</v>
      </c>
      <c r="T148" s="110">
        <v>-11</v>
      </c>
    </row>
    <row r="149" spans="2:20" ht="103.5" x14ac:dyDescent="0.3">
      <c r="B149" s="18">
        <v>140</v>
      </c>
      <c r="C149" s="19">
        <v>-76</v>
      </c>
      <c r="D149" s="115" t="s">
        <v>285</v>
      </c>
      <c r="E149" s="45" t="s">
        <v>4026</v>
      </c>
      <c r="F149" s="46" t="s">
        <v>3456</v>
      </c>
      <c r="G149" s="47" t="s">
        <v>286</v>
      </c>
      <c r="H149" s="23">
        <v>50</v>
      </c>
      <c r="I149" s="24">
        <v>5</v>
      </c>
      <c r="J149" s="25">
        <v>10</v>
      </c>
      <c r="K149" s="26" t="s">
        <v>4039</v>
      </c>
      <c r="L149" s="49" t="s">
        <v>4538</v>
      </c>
      <c r="M149" s="73" t="s">
        <v>5536</v>
      </c>
      <c r="N149" s="75" t="s">
        <v>5537</v>
      </c>
      <c r="O149" s="77"/>
      <c r="Q149" s="109" t="s">
        <v>241</v>
      </c>
      <c r="R149" s="113">
        <v>842</v>
      </c>
      <c r="S149" s="109">
        <v>831</v>
      </c>
      <c r="T149" s="110">
        <v>-11</v>
      </c>
    </row>
    <row r="150" spans="2:20" ht="103.5" x14ac:dyDescent="0.3">
      <c r="B150" s="18">
        <v>140</v>
      </c>
      <c r="C150" s="19">
        <v>3</v>
      </c>
      <c r="D150" s="115" t="s">
        <v>713</v>
      </c>
      <c r="E150" s="45" t="s">
        <v>4026</v>
      </c>
      <c r="F150" s="46" t="s">
        <v>7</v>
      </c>
      <c r="G150" s="47" t="s">
        <v>3919</v>
      </c>
      <c r="H150" s="23">
        <v>50</v>
      </c>
      <c r="I150" s="24">
        <v>6</v>
      </c>
      <c r="J150" s="25">
        <v>8.3333333333333339</v>
      </c>
      <c r="K150" s="26" t="s">
        <v>4046</v>
      </c>
      <c r="L150" s="49" t="s">
        <v>4538</v>
      </c>
      <c r="M150" s="73" t="s">
        <v>5300</v>
      </c>
      <c r="N150" s="75" t="s">
        <v>960</v>
      </c>
      <c r="O150" s="77"/>
      <c r="Q150" s="109" t="s">
        <v>3934</v>
      </c>
      <c r="R150" s="113">
        <v>1131</v>
      </c>
      <c r="S150" s="109">
        <v>1119</v>
      </c>
      <c r="T150" s="110">
        <v>-12</v>
      </c>
    </row>
    <row r="151" spans="2:20" ht="103.5" x14ac:dyDescent="0.3">
      <c r="B151" s="18">
        <v>146</v>
      </c>
      <c r="C151" s="19">
        <v>2</v>
      </c>
      <c r="D151" s="115" t="s">
        <v>332</v>
      </c>
      <c r="E151" s="45" t="s">
        <v>4026</v>
      </c>
      <c r="F151" s="46" t="s">
        <v>7</v>
      </c>
      <c r="G151" s="47" t="s">
        <v>4468</v>
      </c>
      <c r="H151" s="23">
        <v>49</v>
      </c>
      <c r="I151" s="24">
        <v>2</v>
      </c>
      <c r="J151" s="25">
        <v>24.5</v>
      </c>
      <c r="K151" s="26" t="s">
        <v>4038</v>
      </c>
      <c r="L151" s="49" t="s">
        <v>4538</v>
      </c>
      <c r="M151" s="78" t="s">
        <v>4822</v>
      </c>
      <c r="N151" s="75" t="s">
        <v>960</v>
      </c>
      <c r="O151" s="77"/>
      <c r="Q151" s="109" t="s">
        <v>2452</v>
      </c>
      <c r="R151" s="113">
        <v>1328</v>
      </c>
      <c r="S151" s="109">
        <v>1316</v>
      </c>
      <c r="T151" s="110">
        <v>-12</v>
      </c>
    </row>
    <row r="152" spans="2:20" ht="103.5" x14ac:dyDescent="0.3">
      <c r="B152" s="18">
        <v>146</v>
      </c>
      <c r="C152" s="19">
        <v>2</v>
      </c>
      <c r="D152" s="115" t="s">
        <v>2904</v>
      </c>
      <c r="E152" s="45" t="s">
        <v>4026</v>
      </c>
      <c r="F152" s="46" t="s">
        <v>7</v>
      </c>
      <c r="G152" s="47" t="s">
        <v>26</v>
      </c>
      <c r="H152" s="23">
        <v>49</v>
      </c>
      <c r="I152" s="24">
        <v>4</v>
      </c>
      <c r="J152" s="25">
        <v>12.25</v>
      </c>
      <c r="K152" s="26" t="s">
        <v>4038</v>
      </c>
      <c r="L152" s="49" t="s">
        <v>4538</v>
      </c>
      <c r="M152" s="73" t="s">
        <v>5045</v>
      </c>
      <c r="N152" s="75" t="s">
        <v>960</v>
      </c>
      <c r="O152" s="77"/>
      <c r="Q152" s="109" t="s">
        <v>3324</v>
      </c>
      <c r="R152" s="113">
        <v>1055</v>
      </c>
      <c r="S152" s="109">
        <v>1040</v>
      </c>
      <c r="T152" s="110">
        <v>-15</v>
      </c>
    </row>
    <row r="153" spans="2:20" ht="103.5" x14ac:dyDescent="0.3">
      <c r="B153" s="18">
        <v>146</v>
      </c>
      <c r="C153" s="19">
        <v>2</v>
      </c>
      <c r="D153" s="115" t="s">
        <v>3470</v>
      </c>
      <c r="E153" s="45" t="s">
        <v>4026</v>
      </c>
      <c r="F153" s="46" t="s">
        <v>7</v>
      </c>
      <c r="G153" s="47" t="s">
        <v>5336</v>
      </c>
      <c r="H153" s="23">
        <v>49</v>
      </c>
      <c r="I153" s="24">
        <v>4</v>
      </c>
      <c r="J153" s="25">
        <v>12.25</v>
      </c>
      <c r="K153" s="26" t="s">
        <v>4051</v>
      </c>
      <c r="L153" s="49" t="s">
        <v>4538</v>
      </c>
      <c r="M153" s="73" t="s">
        <v>5538</v>
      </c>
      <c r="N153" s="75" t="s">
        <v>960</v>
      </c>
      <c r="O153" s="77"/>
      <c r="Q153" s="109" t="s">
        <v>3861</v>
      </c>
      <c r="R153" s="113">
        <v>1471</v>
      </c>
      <c r="S153" s="109">
        <v>1463</v>
      </c>
      <c r="T153" s="110">
        <v>-8</v>
      </c>
    </row>
    <row r="154" spans="2:20" ht="103.5" x14ac:dyDescent="0.3">
      <c r="B154" s="18">
        <v>146</v>
      </c>
      <c r="C154" s="19">
        <v>2</v>
      </c>
      <c r="D154" s="115" t="s">
        <v>2361</v>
      </c>
      <c r="E154" s="45" t="s">
        <v>4026</v>
      </c>
      <c r="F154" s="46" t="s">
        <v>7</v>
      </c>
      <c r="G154" s="47" t="s">
        <v>2433</v>
      </c>
      <c r="H154" s="23">
        <v>49</v>
      </c>
      <c r="I154" s="24">
        <v>7</v>
      </c>
      <c r="J154" s="25">
        <v>7</v>
      </c>
      <c r="K154" s="26" t="s">
        <v>4051</v>
      </c>
      <c r="L154" s="49" t="s">
        <v>4538</v>
      </c>
      <c r="M154" s="73" t="s">
        <v>5302</v>
      </c>
      <c r="N154" s="75" t="s">
        <v>960</v>
      </c>
      <c r="O154" s="77"/>
      <c r="Q154" s="109" t="s">
        <v>3540</v>
      </c>
      <c r="R154" s="113">
        <v>1131</v>
      </c>
      <c r="S154" s="109">
        <v>1119</v>
      </c>
      <c r="T154" s="110">
        <v>-12</v>
      </c>
    </row>
    <row r="155" spans="2:20" ht="103.5" x14ac:dyDescent="0.3">
      <c r="B155" s="18">
        <v>146</v>
      </c>
      <c r="C155" s="19">
        <v>-5</v>
      </c>
      <c r="D155" s="115" t="s">
        <v>869</v>
      </c>
      <c r="E155" s="45" t="s">
        <v>4026</v>
      </c>
      <c r="F155" s="46" t="s">
        <v>7</v>
      </c>
      <c r="G155" s="47" t="s">
        <v>2408</v>
      </c>
      <c r="H155" s="23">
        <v>49</v>
      </c>
      <c r="I155" s="24">
        <v>9</v>
      </c>
      <c r="J155" s="25">
        <v>5.4444444444444446</v>
      </c>
      <c r="K155" s="26" t="s">
        <v>4051</v>
      </c>
      <c r="L155" s="49" t="s">
        <v>4538</v>
      </c>
      <c r="M155" s="73" t="s">
        <v>5695</v>
      </c>
      <c r="N155" s="75"/>
      <c r="O155" s="77"/>
      <c r="Q155" s="109" t="s">
        <v>243</v>
      </c>
      <c r="R155" s="113">
        <v>1471</v>
      </c>
      <c r="S155" s="109">
        <v>1463</v>
      </c>
      <c r="T155" s="110">
        <v>-8</v>
      </c>
    </row>
    <row r="156" spans="2:20" ht="31.5" x14ac:dyDescent="0.3">
      <c r="B156" s="18">
        <v>151</v>
      </c>
      <c r="C156" s="19">
        <v>1</v>
      </c>
      <c r="D156" s="115" t="s">
        <v>195</v>
      </c>
      <c r="E156" s="45" t="s">
        <v>4026</v>
      </c>
      <c r="F156" s="46" t="s">
        <v>7</v>
      </c>
      <c r="G156" s="47" t="s">
        <v>196</v>
      </c>
      <c r="H156" s="23">
        <v>48</v>
      </c>
      <c r="I156" s="24">
        <v>2</v>
      </c>
      <c r="J156" s="25">
        <v>24</v>
      </c>
      <c r="K156" s="51"/>
      <c r="L156" s="49" t="s">
        <v>4538</v>
      </c>
      <c r="M156" s="78" t="s">
        <v>960</v>
      </c>
      <c r="N156" s="75" t="s">
        <v>5303</v>
      </c>
      <c r="O156" s="77"/>
      <c r="Q156" s="109" t="s">
        <v>248</v>
      </c>
      <c r="R156" s="113">
        <v>190</v>
      </c>
      <c r="S156" s="109">
        <v>188</v>
      </c>
      <c r="T156" s="110">
        <v>-2</v>
      </c>
    </row>
    <row r="157" spans="2:20" ht="31.5" x14ac:dyDescent="0.3">
      <c r="B157" s="18">
        <v>151</v>
      </c>
      <c r="C157" s="19">
        <v>1</v>
      </c>
      <c r="D157" s="115" t="s">
        <v>2176</v>
      </c>
      <c r="E157" s="45" t="s">
        <v>4026</v>
      </c>
      <c r="F157" s="46" t="s">
        <v>7</v>
      </c>
      <c r="G157" s="47" t="s">
        <v>1187</v>
      </c>
      <c r="H157" s="23">
        <v>48</v>
      </c>
      <c r="I157" s="24">
        <v>3</v>
      </c>
      <c r="J157" s="25">
        <v>16</v>
      </c>
      <c r="K157" s="51"/>
      <c r="L157" s="49" t="s">
        <v>4538</v>
      </c>
      <c r="M157" s="73" t="s">
        <v>5385</v>
      </c>
      <c r="N157" s="75" t="s">
        <v>960</v>
      </c>
      <c r="O157" s="77"/>
      <c r="Q157" s="109" t="s">
        <v>4146</v>
      </c>
      <c r="R157" s="113">
        <v>1131</v>
      </c>
      <c r="S157" s="109">
        <v>1119</v>
      </c>
      <c r="T157" s="110">
        <v>-12</v>
      </c>
    </row>
    <row r="158" spans="2:20" ht="31.5" x14ac:dyDescent="0.3">
      <c r="B158" s="18">
        <v>151</v>
      </c>
      <c r="C158" s="19">
        <v>51</v>
      </c>
      <c r="D158" s="115" t="s">
        <v>283</v>
      </c>
      <c r="E158" s="45" t="s">
        <v>4026</v>
      </c>
      <c r="F158" s="46" t="s">
        <v>7</v>
      </c>
      <c r="G158" s="47" t="s">
        <v>3983</v>
      </c>
      <c r="H158" s="23">
        <v>48</v>
      </c>
      <c r="I158" s="24">
        <v>4</v>
      </c>
      <c r="J158" s="25">
        <v>12</v>
      </c>
      <c r="K158" s="51"/>
      <c r="L158" s="49" t="s">
        <v>4538</v>
      </c>
      <c r="M158" s="62" t="s">
        <v>5470</v>
      </c>
      <c r="N158" s="75" t="s">
        <v>960</v>
      </c>
      <c r="O158" s="77"/>
      <c r="Q158" s="109" t="s">
        <v>3058</v>
      </c>
      <c r="R158" s="113">
        <v>489</v>
      </c>
      <c r="S158" s="109">
        <v>480</v>
      </c>
      <c r="T158" s="110">
        <v>-9</v>
      </c>
    </row>
    <row r="159" spans="2:20" ht="47.25" x14ac:dyDescent="0.3">
      <c r="B159" s="18">
        <v>151</v>
      </c>
      <c r="C159" s="19">
        <v>1</v>
      </c>
      <c r="D159" s="115" t="s">
        <v>2892</v>
      </c>
      <c r="E159" s="45" t="s">
        <v>4026</v>
      </c>
      <c r="F159" s="46" t="s">
        <v>7</v>
      </c>
      <c r="G159" s="47" t="s">
        <v>2893</v>
      </c>
      <c r="H159" s="23">
        <v>48</v>
      </c>
      <c r="I159" s="24">
        <v>5</v>
      </c>
      <c r="J159" s="25">
        <v>9.6</v>
      </c>
      <c r="K159" s="51"/>
      <c r="L159" s="49" t="s">
        <v>4034</v>
      </c>
      <c r="M159" s="73" t="s">
        <v>5304</v>
      </c>
      <c r="N159" s="75" t="s">
        <v>960</v>
      </c>
      <c r="O159" s="77"/>
      <c r="Q159" s="109" t="s">
        <v>5573</v>
      </c>
      <c r="R159" s="113">
        <v>1471</v>
      </c>
      <c r="S159" s="109">
        <v>1463</v>
      </c>
      <c r="T159" s="110">
        <v>-8</v>
      </c>
    </row>
    <row r="160" spans="2:20" ht="63" x14ac:dyDescent="0.3">
      <c r="B160" s="18">
        <v>151</v>
      </c>
      <c r="C160" s="19">
        <v>-26</v>
      </c>
      <c r="D160" s="115" t="s">
        <v>784</v>
      </c>
      <c r="E160" s="45" t="s">
        <v>4026</v>
      </c>
      <c r="F160" s="46" t="s">
        <v>7</v>
      </c>
      <c r="G160" s="47" t="s">
        <v>4467</v>
      </c>
      <c r="H160" s="23">
        <v>48</v>
      </c>
      <c r="I160" s="24">
        <v>7</v>
      </c>
      <c r="J160" s="25">
        <v>6.8571428571428568</v>
      </c>
      <c r="K160" s="51"/>
      <c r="L160" s="49" t="s">
        <v>4538</v>
      </c>
      <c r="M160" s="73" t="s">
        <v>4819</v>
      </c>
      <c r="N160" s="63" t="s">
        <v>5471</v>
      </c>
      <c r="O160" s="77"/>
      <c r="Q160" s="109" t="s">
        <v>3026</v>
      </c>
      <c r="R160" s="113">
        <v>1328</v>
      </c>
      <c r="S160" s="109">
        <v>1316</v>
      </c>
      <c r="T160" s="110">
        <v>-12</v>
      </c>
    </row>
    <row r="161" spans="2:20" ht="31.5" x14ac:dyDescent="0.3">
      <c r="B161" s="18">
        <v>156</v>
      </c>
      <c r="C161" s="19">
        <v>-1</v>
      </c>
      <c r="D161" s="115" t="s">
        <v>3630</v>
      </c>
      <c r="E161" s="45" t="s">
        <v>4026</v>
      </c>
      <c r="F161" s="46" t="s">
        <v>7</v>
      </c>
      <c r="G161" s="47" t="s">
        <v>4440</v>
      </c>
      <c r="H161" s="23">
        <v>47</v>
      </c>
      <c r="I161" s="24">
        <v>3</v>
      </c>
      <c r="J161" s="25">
        <v>15.666666666666666</v>
      </c>
      <c r="K161" s="51"/>
      <c r="L161" s="49" t="s">
        <v>4538</v>
      </c>
      <c r="M161" s="82" t="s">
        <v>5245</v>
      </c>
      <c r="N161" s="80" t="s">
        <v>960</v>
      </c>
      <c r="O161" s="77"/>
      <c r="Q161" s="109" t="s">
        <v>250</v>
      </c>
      <c r="R161" s="113">
        <v>521</v>
      </c>
      <c r="S161" s="109">
        <v>515</v>
      </c>
      <c r="T161" s="110">
        <v>-6</v>
      </c>
    </row>
    <row r="162" spans="2:20" ht="26.25" x14ac:dyDescent="0.3">
      <c r="B162" s="18">
        <v>157</v>
      </c>
      <c r="C162" s="19">
        <v>-1</v>
      </c>
      <c r="D162" s="115" t="s">
        <v>594</v>
      </c>
      <c r="E162" s="45" t="s">
        <v>4026</v>
      </c>
      <c r="F162" s="46" t="s">
        <v>7</v>
      </c>
      <c r="G162" s="47" t="s">
        <v>2286</v>
      </c>
      <c r="H162" s="23">
        <v>46</v>
      </c>
      <c r="I162" s="24">
        <v>2</v>
      </c>
      <c r="J162" s="25">
        <v>23</v>
      </c>
      <c r="K162" s="51"/>
      <c r="L162" s="49" t="s">
        <v>4538</v>
      </c>
      <c r="M162" s="78" t="s">
        <v>4062</v>
      </c>
      <c r="N162" s="63" t="s">
        <v>5382</v>
      </c>
      <c r="O162" s="77"/>
      <c r="Q162" s="109" t="s">
        <v>256</v>
      </c>
      <c r="R162" s="113">
        <v>842</v>
      </c>
      <c r="S162" s="109">
        <v>831</v>
      </c>
      <c r="T162" s="110">
        <v>-11</v>
      </c>
    </row>
    <row r="163" spans="2:20" ht="26.25" x14ac:dyDescent="0.3">
      <c r="B163" s="18">
        <v>157</v>
      </c>
      <c r="C163" s="19">
        <v>-1</v>
      </c>
      <c r="D163" s="115" t="s">
        <v>478</v>
      </c>
      <c r="E163" s="45" t="s">
        <v>4026</v>
      </c>
      <c r="F163" s="46" t="s">
        <v>7</v>
      </c>
      <c r="G163" s="47" t="s">
        <v>479</v>
      </c>
      <c r="H163" s="23">
        <v>46</v>
      </c>
      <c r="I163" s="24">
        <v>2</v>
      </c>
      <c r="J163" s="25">
        <v>23</v>
      </c>
      <c r="K163" s="51"/>
      <c r="L163" s="49" t="s">
        <v>4538</v>
      </c>
      <c r="M163" s="78" t="s">
        <v>4823</v>
      </c>
      <c r="N163" s="75" t="s">
        <v>960</v>
      </c>
      <c r="O163" s="77"/>
      <c r="Q163" s="109" t="s">
        <v>261</v>
      </c>
      <c r="R163" s="113">
        <v>691</v>
      </c>
      <c r="S163" s="109">
        <v>595</v>
      </c>
      <c r="T163" s="110">
        <v>-96</v>
      </c>
    </row>
    <row r="164" spans="2:20" ht="31.5" x14ac:dyDescent="0.3">
      <c r="B164" s="18">
        <v>157</v>
      </c>
      <c r="C164" s="19">
        <v>-1</v>
      </c>
      <c r="D164" s="115" t="s">
        <v>251</v>
      </c>
      <c r="E164" s="45" t="s">
        <v>4026</v>
      </c>
      <c r="F164" s="46" t="s">
        <v>7</v>
      </c>
      <c r="G164" s="47" t="s">
        <v>321</v>
      </c>
      <c r="H164" s="23">
        <v>46</v>
      </c>
      <c r="I164" s="24">
        <v>4</v>
      </c>
      <c r="J164" s="25">
        <v>11.5</v>
      </c>
      <c r="K164" s="51"/>
      <c r="L164" s="49" t="s">
        <v>4538</v>
      </c>
      <c r="M164" s="73" t="s">
        <v>4824</v>
      </c>
      <c r="N164" s="75" t="s">
        <v>960</v>
      </c>
      <c r="O164" s="77"/>
      <c r="Q164" s="109" t="s">
        <v>2956</v>
      </c>
      <c r="R164" s="113">
        <v>1471</v>
      </c>
      <c r="S164" s="109">
        <v>1463</v>
      </c>
      <c r="T164" s="110">
        <v>-8</v>
      </c>
    </row>
    <row r="165" spans="2:20" ht="47.25" x14ac:dyDescent="0.3">
      <c r="B165" s="18">
        <v>157</v>
      </c>
      <c r="C165" s="19">
        <v>-1</v>
      </c>
      <c r="D165" s="115" t="s">
        <v>2191</v>
      </c>
      <c r="E165" s="45" t="s">
        <v>4026</v>
      </c>
      <c r="F165" s="46" t="s">
        <v>7</v>
      </c>
      <c r="G165" s="47" t="s">
        <v>2301</v>
      </c>
      <c r="H165" s="23">
        <v>46</v>
      </c>
      <c r="I165" s="24">
        <v>5</v>
      </c>
      <c r="J165" s="25">
        <v>9.1999999999999993</v>
      </c>
      <c r="K165" s="51"/>
      <c r="L165" s="49" t="s">
        <v>4538</v>
      </c>
      <c r="M165" s="73" t="s">
        <v>4826</v>
      </c>
      <c r="N165" s="75" t="s">
        <v>960</v>
      </c>
      <c r="O165" s="77"/>
      <c r="Q165" s="109" t="s">
        <v>263</v>
      </c>
      <c r="R165" s="113">
        <v>1055</v>
      </c>
      <c r="S165" s="109">
        <v>1040</v>
      </c>
      <c r="T165" s="110">
        <v>-15</v>
      </c>
    </row>
    <row r="166" spans="2:20" ht="47.25" x14ac:dyDescent="0.3">
      <c r="B166" s="18">
        <v>157</v>
      </c>
      <c r="C166" s="19">
        <v>-1</v>
      </c>
      <c r="D166" s="115" t="s">
        <v>1018</v>
      </c>
      <c r="E166" s="45" t="s">
        <v>4026</v>
      </c>
      <c r="F166" s="46" t="s">
        <v>7</v>
      </c>
      <c r="G166" s="47" t="s">
        <v>3172</v>
      </c>
      <c r="H166" s="23">
        <v>46</v>
      </c>
      <c r="I166" s="24">
        <v>5</v>
      </c>
      <c r="J166" s="25">
        <v>9.1999999999999993</v>
      </c>
      <c r="K166" s="51"/>
      <c r="L166" s="49" t="s">
        <v>4538</v>
      </c>
      <c r="M166" s="73" t="s">
        <v>4825</v>
      </c>
      <c r="N166" s="75" t="s">
        <v>960</v>
      </c>
      <c r="O166" s="77"/>
      <c r="Q166" s="109" t="s">
        <v>4738</v>
      </c>
      <c r="R166" s="113">
        <v>1131</v>
      </c>
      <c r="S166" s="109">
        <v>1119</v>
      </c>
      <c r="T166" s="110">
        <v>-12</v>
      </c>
    </row>
    <row r="167" spans="2:20" ht="63" x14ac:dyDescent="0.3">
      <c r="B167" s="18">
        <v>157</v>
      </c>
      <c r="C167" s="19">
        <v>-59</v>
      </c>
      <c r="D167" s="115" t="s">
        <v>78</v>
      </c>
      <c r="E167" s="45" t="s">
        <v>4026</v>
      </c>
      <c r="F167" s="46" t="s">
        <v>7</v>
      </c>
      <c r="G167" s="47" t="s">
        <v>79</v>
      </c>
      <c r="H167" s="23">
        <v>46</v>
      </c>
      <c r="I167" s="24">
        <v>10</v>
      </c>
      <c r="J167" s="25">
        <v>4.5999999999999996</v>
      </c>
      <c r="K167" s="51"/>
      <c r="L167" s="49" t="s">
        <v>4538</v>
      </c>
      <c r="M167" s="73" t="s">
        <v>5243</v>
      </c>
      <c r="N167" s="75" t="s">
        <v>5539</v>
      </c>
      <c r="O167" s="77"/>
      <c r="Q167" s="109" t="s">
        <v>267</v>
      </c>
      <c r="R167" s="113">
        <v>163</v>
      </c>
      <c r="S167" s="109">
        <v>163</v>
      </c>
      <c r="T167" s="110">
        <v>0</v>
      </c>
    </row>
    <row r="168" spans="2:20" ht="26.25" x14ac:dyDescent="0.3">
      <c r="B168" s="18">
        <v>163</v>
      </c>
      <c r="C168" s="19">
        <v>-2</v>
      </c>
      <c r="D168" s="115" t="s">
        <v>2565</v>
      </c>
      <c r="E168" s="45" t="s">
        <v>4026</v>
      </c>
      <c r="F168" s="46" t="s">
        <v>7</v>
      </c>
      <c r="G168" s="47" t="s">
        <v>2603</v>
      </c>
      <c r="H168" s="23">
        <v>45</v>
      </c>
      <c r="I168" s="24">
        <v>2</v>
      </c>
      <c r="J168" s="25">
        <v>22.5</v>
      </c>
      <c r="K168" s="51"/>
      <c r="L168" s="49" t="s">
        <v>4538</v>
      </c>
      <c r="M168" s="78" t="s">
        <v>4827</v>
      </c>
      <c r="N168" s="75" t="s">
        <v>960</v>
      </c>
      <c r="O168" s="77"/>
      <c r="Q168" s="109" t="s">
        <v>271</v>
      </c>
      <c r="R168" s="113">
        <v>1328</v>
      </c>
      <c r="S168" s="109">
        <v>1316</v>
      </c>
      <c r="T168" s="110">
        <v>-12</v>
      </c>
    </row>
    <row r="169" spans="2:20" ht="31.5" x14ac:dyDescent="0.3">
      <c r="B169" s="18">
        <v>163</v>
      </c>
      <c r="C169" s="19">
        <v>-2</v>
      </c>
      <c r="D169" s="115" t="s">
        <v>481</v>
      </c>
      <c r="E169" s="45" t="s">
        <v>4026</v>
      </c>
      <c r="F169" s="46" t="s">
        <v>744</v>
      </c>
      <c r="G169" s="47" t="s">
        <v>482</v>
      </c>
      <c r="H169" s="23">
        <v>45</v>
      </c>
      <c r="I169" s="24">
        <v>3</v>
      </c>
      <c r="J169" s="25">
        <v>15</v>
      </c>
      <c r="K169" s="51"/>
      <c r="L169" s="49" t="s">
        <v>4538</v>
      </c>
      <c r="M169" s="73" t="s">
        <v>4829</v>
      </c>
      <c r="N169" s="75" t="s">
        <v>960</v>
      </c>
      <c r="O169" s="77"/>
      <c r="Q169" s="109" t="s">
        <v>2957</v>
      </c>
      <c r="R169" s="113">
        <v>521</v>
      </c>
      <c r="S169" s="109">
        <v>515</v>
      </c>
      <c r="T169" s="110">
        <v>-6</v>
      </c>
    </row>
    <row r="170" spans="2:20" ht="31.5" x14ac:dyDescent="0.3">
      <c r="B170" s="18">
        <v>163</v>
      </c>
      <c r="C170" s="19">
        <v>-2</v>
      </c>
      <c r="D170" s="115" t="s">
        <v>676</v>
      </c>
      <c r="E170" s="45" t="s">
        <v>4026</v>
      </c>
      <c r="F170" s="46" t="s">
        <v>7</v>
      </c>
      <c r="G170" s="47" t="s">
        <v>194</v>
      </c>
      <c r="H170" s="23">
        <v>45</v>
      </c>
      <c r="I170" s="24">
        <v>3</v>
      </c>
      <c r="J170" s="25">
        <v>15</v>
      </c>
      <c r="K170" s="51"/>
      <c r="L170" s="49" t="s">
        <v>4538</v>
      </c>
      <c r="M170" s="73" t="s">
        <v>4828</v>
      </c>
      <c r="N170" s="75" t="s">
        <v>960</v>
      </c>
      <c r="O170" s="77"/>
      <c r="Q170" s="109" t="s">
        <v>274</v>
      </c>
      <c r="R170" s="113">
        <v>31</v>
      </c>
      <c r="S170" s="109">
        <v>31</v>
      </c>
      <c r="T170" s="110">
        <v>0</v>
      </c>
    </row>
    <row r="171" spans="2:20" ht="26.25" x14ac:dyDescent="0.3">
      <c r="B171" s="18">
        <v>163</v>
      </c>
      <c r="C171" s="19">
        <v>-2</v>
      </c>
      <c r="D171" s="115" t="s">
        <v>141</v>
      </c>
      <c r="E171" s="45" t="s">
        <v>4026</v>
      </c>
      <c r="F171" s="46" t="s">
        <v>7</v>
      </c>
      <c r="G171" s="47" t="s">
        <v>2653</v>
      </c>
      <c r="H171" s="23">
        <v>45</v>
      </c>
      <c r="I171" s="24">
        <v>3</v>
      </c>
      <c r="J171" s="25">
        <v>15</v>
      </c>
      <c r="K171" s="51"/>
      <c r="L171" s="49" t="s">
        <v>4538</v>
      </c>
      <c r="M171" s="69" t="s">
        <v>4059</v>
      </c>
      <c r="N171" s="63" t="s">
        <v>5001</v>
      </c>
      <c r="O171" s="77"/>
      <c r="Q171" s="109" t="s">
        <v>2120</v>
      </c>
      <c r="R171" s="113">
        <v>1471</v>
      </c>
      <c r="S171" s="109">
        <v>1463</v>
      </c>
      <c r="T171" s="110">
        <v>-8</v>
      </c>
    </row>
    <row r="172" spans="2:20" ht="31.5" x14ac:dyDescent="0.3">
      <c r="B172" s="18">
        <v>163</v>
      </c>
      <c r="C172" s="19">
        <v>26</v>
      </c>
      <c r="D172" s="115" t="s">
        <v>66</v>
      </c>
      <c r="E172" s="45" t="s">
        <v>4026</v>
      </c>
      <c r="F172" s="46" t="s">
        <v>7</v>
      </c>
      <c r="G172" s="47" t="s">
        <v>67</v>
      </c>
      <c r="H172" s="23">
        <v>45</v>
      </c>
      <c r="I172" s="24">
        <v>4</v>
      </c>
      <c r="J172" s="25">
        <v>11.25</v>
      </c>
      <c r="K172" s="51"/>
      <c r="L172" s="49" t="s">
        <v>4034</v>
      </c>
      <c r="M172" s="62" t="s">
        <v>5472</v>
      </c>
      <c r="N172" s="79" t="s">
        <v>5004</v>
      </c>
      <c r="O172" s="77"/>
      <c r="Q172" s="109" t="s">
        <v>3027</v>
      </c>
      <c r="R172" s="113">
        <v>452</v>
      </c>
      <c r="S172" s="109">
        <v>443</v>
      </c>
      <c r="T172" s="110">
        <v>-9</v>
      </c>
    </row>
    <row r="173" spans="2:20" ht="26.25" x14ac:dyDescent="0.3">
      <c r="B173" s="18">
        <v>168</v>
      </c>
      <c r="C173" s="19">
        <v>-2</v>
      </c>
      <c r="D173" s="115" t="s">
        <v>2905</v>
      </c>
      <c r="E173" s="45" t="s">
        <v>4026</v>
      </c>
      <c r="F173" s="46" t="s">
        <v>7</v>
      </c>
      <c r="G173" s="47" t="s">
        <v>4548</v>
      </c>
      <c r="H173" s="23">
        <v>44</v>
      </c>
      <c r="I173" s="24">
        <v>2</v>
      </c>
      <c r="J173" s="25">
        <v>22</v>
      </c>
      <c r="K173" s="51"/>
      <c r="L173" s="49" t="s">
        <v>4538</v>
      </c>
      <c r="M173" s="78" t="s">
        <v>4653</v>
      </c>
      <c r="N173" s="75" t="s">
        <v>960</v>
      </c>
      <c r="O173" s="77"/>
      <c r="Q173" s="109" t="s">
        <v>3977</v>
      </c>
      <c r="R173" s="113">
        <v>1471</v>
      </c>
      <c r="S173" s="109">
        <v>1463</v>
      </c>
      <c r="T173" s="110">
        <v>-8</v>
      </c>
    </row>
    <row r="174" spans="2:20" ht="47.25" x14ac:dyDescent="0.3">
      <c r="B174" s="18">
        <v>168</v>
      </c>
      <c r="C174" s="19">
        <v>-2</v>
      </c>
      <c r="D174" s="115" t="s">
        <v>766</v>
      </c>
      <c r="E174" s="45" t="s">
        <v>4026</v>
      </c>
      <c r="F174" s="46" t="s">
        <v>7</v>
      </c>
      <c r="G174" s="47" t="s">
        <v>5100</v>
      </c>
      <c r="H174" s="23">
        <v>44</v>
      </c>
      <c r="I174" s="24">
        <v>4</v>
      </c>
      <c r="J174" s="25">
        <v>11</v>
      </c>
      <c r="K174" s="51"/>
      <c r="L174" s="49" t="s">
        <v>4034</v>
      </c>
      <c r="M174" s="62" t="s">
        <v>5540</v>
      </c>
      <c r="N174" s="63"/>
      <c r="O174" s="77"/>
      <c r="Q174" s="109" t="s">
        <v>3862</v>
      </c>
      <c r="R174" s="113">
        <v>380</v>
      </c>
      <c r="S174" s="109">
        <v>375</v>
      </c>
      <c r="T174" s="110">
        <v>-5</v>
      </c>
    </row>
    <row r="175" spans="2:20" ht="47.25" x14ac:dyDescent="0.3">
      <c r="B175" s="18">
        <v>168</v>
      </c>
      <c r="C175" s="19">
        <v>-2</v>
      </c>
      <c r="D175" s="115" t="s">
        <v>3189</v>
      </c>
      <c r="E175" s="45" t="s">
        <v>4026</v>
      </c>
      <c r="F175" s="46" t="s">
        <v>7</v>
      </c>
      <c r="G175" s="47" t="s">
        <v>3913</v>
      </c>
      <c r="H175" s="23">
        <v>44</v>
      </c>
      <c r="I175" s="24">
        <v>5</v>
      </c>
      <c r="J175" s="25">
        <v>8.8000000000000007</v>
      </c>
      <c r="K175" s="51"/>
      <c r="L175" s="49" t="s">
        <v>4538</v>
      </c>
      <c r="M175" s="73" t="s">
        <v>5541</v>
      </c>
      <c r="N175" s="75" t="s">
        <v>960</v>
      </c>
      <c r="O175" s="77"/>
      <c r="Q175" s="109" t="s">
        <v>280</v>
      </c>
      <c r="R175" s="113">
        <v>1328</v>
      </c>
      <c r="S175" s="109">
        <v>1316</v>
      </c>
      <c r="T175" s="110">
        <v>-12</v>
      </c>
    </row>
    <row r="176" spans="2:20" ht="47.25" x14ac:dyDescent="0.3">
      <c r="B176" s="18">
        <v>168</v>
      </c>
      <c r="C176" s="19">
        <v>-2</v>
      </c>
      <c r="D176" s="115" t="s">
        <v>1083</v>
      </c>
      <c r="E176" s="45" t="s">
        <v>4026</v>
      </c>
      <c r="F176" s="46" t="s">
        <v>7</v>
      </c>
      <c r="G176" s="47" t="s">
        <v>2511</v>
      </c>
      <c r="H176" s="23">
        <v>44</v>
      </c>
      <c r="I176" s="24">
        <v>6</v>
      </c>
      <c r="J176" s="25">
        <v>7.333333333333333</v>
      </c>
      <c r="K176" s="51"/>
      <c r="L176" s="49" t="s">
        <v>4538</v>
      </c>
      <c r="M176" s="73" t="s">
        <v>5301</v>
      </c>
      <c r="N176" s="75" t="s">
        <v>5386</v>
      </c>
      <c r="O176" s="77"/>
      <c r="Q176" s="109" t="s">
        <v>282</v>
      </c>
      <c r="R176" s="113">
        <v>748</v>
      </c>
      <c r="S176" s="109">
        <v>730</v>
      </c>
      <c r="T176" s="110">
        <v>-18</v>
      </c>
    </row>
    <row r="177" spans="2:20" ht="31.5" x14ac:dyDescent="0.3">
      <c r="B177" s="18">
        <v>172</v>
      </c>
      <c r="C177" s="19">
        <v>0</v>
      </c>
      <c r="D177" s="115" t="s">
        <v>2144</v>
      </c>
      <c r="E177" s="45" t="s">
        <v>4026</v>
      </c>
      <c r="F177" s="46" t="s">
        <v>7</v>
      </c>
      <c r="G177" s="47" t="s">
        <v>323</v>
      </c>
      <c r="H177" s="23">
        <v>43</v>
      </c>
      <c r="I177" s="24">
        <v>3</v>
      </c>
      <c r="J177" s="25">
        <v>14.333333333333334</v>
      </c>
      <c r="K177" s="51"/>
      <c r="L177" s="49" t="s">
        <v>4538</v>
      </c>
      <c r="M177" s="73" t="s">
        <v>5387</v>
      </c>
      <c r="N177" s="75" t="s">
        <v>960</v>
      </c>
      <c r="O177" s="77"/>
      <c r="Q177" s="109" t="s">
        <v>4739</v>
      </c>
      <c r="R177" s="113">
        <v>355</v>
      </c>
      <c r="S177" s="109">
        <v>347</v>
      </c>
      <c r="T177" s="110">
        <v>-8</v>
      </c>
    </row>
    <row r="178" spans="2:20" ht="31.5" x14ac:dyDescent="0.3">
      <c r="B178" s="18">
        <v>172</v>
      </c>
      <c r="C178" s="19">
        <v>-31</v>
      </c>
      <c r="D178" s="115" t="s">
        <v>307</v>
      </c>
      <c r="E178" s="45" t="s">
        <v>4026</v>
      </c>
      <c r="F178" s="46" t="s">
        <v>7</v>
      </c>
      <c r="G178" s="47" t="s">
        <v>194</v>
      </c>
      <c r="H178" s="23">
        <v>43</v>
      </c>
      <c r="I178" s="24">
        <v>4</v>
      </c>
      <c r="J178" s="25">
        <v>10.75</v>
      </c>
      <c r="K178" s="51"/>
      <c r="L178" s="49" t="s">
        <v>4538</v>
      </c>
      <c r="M178" s="73" t="s">
        <v>4547</v>
      </c>
      <c r="N178" s="75" t="s">
        <v>5644</v>
      </c>
      <c r="O178" s="77"/>
      <c r="Q178" s="109" t="s">
        <v>284</v>
      </c>
      <c r="R178" s="113">
        <v>1055</v>
      </c>
      <c r="S178" s="109">
        <v>1040</v>
      </c>
      <c r="T178" s="110">
        <v>-15</v>
      </c>
    </row>
    <row r="179" spans="2:20" ht="63" x14ac:dyDescent="0.3">
      <c r="B179" s="18">
        <v>172</v>
      </c>
      <c r="C179" s="19">
        <v>0</v>
      </c>
      <c r="D179" s="115" t="s">
        <v>432</v>
      </c>
      <c r="E179" s="45" t="s">
        <v>4026</v>
      </c>
      <c r="F179" s="46" t="s">
        <v>7</v>
      </c>
      <c r="G179" s="47" t="s">
        <v>433</v>
      </c>
      <c r="H179" s="23">
        <v>43</v>
      </c>
      <c r="I179" s="24">
        <v>6</v>
      </c>
      <c r="J179" s="25">
        <v>7.166666666666667</v>
      </c>
      <c r="K179" s="51"/>
      <c r="L179" s="49" t="s">
        <v>4538</v>
      </c>
      <c r="M179" s="73" t="s">
        <v>5542</v>
      </c>
      <c r="N179" s="75" t="s">
        <v>960</v>
      </c>
      <c r="O179" s="77"/>
      <c r="Q179" s="109" t="s">
        <v>287</v>
      </c>
      <c r="R179" s="113">
        <v>1471</v>
      </c>
      <c r="S179" s="109">
        <v>1463</v>
      </c>
      <c r="T179" s="110">
        <v>-8</v>
      </c>
    </row>
    <row r="180" spans="2:20" ht="63" x14ac:dyDescent="0.3">
      <c r="B180" s="18">
        <v>172</v>
      </c>
      <c r="C180" s="19">
        <v>177</v>
      </c>
      <c r="D180" s="115" t="s">
        <v>4229</v>
      </c>
      <c r="E180" s="45" t="s">
        <v>4026</v>
      </c>
      <c r="F180" s="46" t="s">
        <v>7</v>
      </c>
      <c r="G180" s="47" t="s">
        <v>194</v>
      </c>
      <c r="H180" s="23">
        <v>43</v>
      </c>
      <c r="I180" s="24">
        <v>7</v>
      </c>
      <c r="J180" s="25">
        <v>6.1428571428571432</v>
      </c>
      <c r="K180" s="51"/>
      <c r="L180" s="49"/>
      <c r="M180" s="73" t="s">
        <v>5696</v>
      </c>
      <c r="N180" s="75" t="s">
        <v>960</v>
      </c>
      <c r="O180" s="77"/>
      <c r="Q180" s="109" t="s">
        <v>290</v>
      </c>
      <c r="R180" s="113">
        <v>8</v>
      </c>
      <c r="S180" s="109">
        <v>8</v>
      </c>
      <c r="T180" s="110">
        <v>0</v>
      </c>
    </row>
    <row r="181" spans="2:20" ht="26.25" x14ac:dyDescent="0.3">
      <c r="B181" s="18">
        <v>176</v>
      </c>
      <c r="C181" s="19">
        <v>-1</v>
      </c>
      <c r="D181" s="115" t="s">
        <v>931</v>
      </c>
      <c r="E181" s="45" t="s">
        <v>4026</v>
      </c>
      <c r="F181" s="46" t="s">
        <v>7</v>
      </c>
      <c r="G181" s="47" t="s">
        <v>2417</v>
      </c>
      <c r="H181" s="23">
        <v>42</v>
      </c>
      <c r="I181" s="24">
        <v>1</v>
      </c>
      <c r="J181" s="25">
        <v>42</v>
      </c>
      <c r="K181" s="51"/>
      <c r="L181" s="49" t="s">
        <v>4538</v>
      </c>
      <c r="M181" s="76" t="s">
        <v>4411</v>
      </c>
      <c r="N181" s="68"/>
      <c r="O181" s="77"/>
      <c r="Q181" s="109" t="s">
        <v>2620</v>
      </c>
      <c r="R181" s="113">
        <v>748</v>
      </c>
      <c r="S181" s="109">
        <v>730</v>
      </c>
      <c r="T181" s="110">
        <v>-18</v>
      </c>
    </row>
    <row r="182" spans="2:20" ht="26.25" x14ac:dyDescent="0.3">
      <c r="B182" s="18">
        <v>176</v>
      </c>
      <c r="C182" s="19">
        <v>-1</v>
      </c>
      <c r="D182" s="115" t="s">
        <v>2698</v>
      </c>
      <c r="E182" s="45" t="s">
        <v>4026</v>
      </c>
      <c r="F182" s="46" t="s">
        <v>7</v>
      </c>
      <c r="G182" s="47" t="s">
        <v>323</v>
      </c>
      <c r="H182" s="23">
        <v>42</v>
      </c>
      <c r="I182" s="24">
        <v>1</v>
      </c>
      <c r="J182" s="25">
        <v>42</v>
      </c>
      <c r="K182" s="51"/>
      <c r="L182" s="49" t="s">
        <v>4034</v>
      </c>
      <c r="M182" s="69" t="s">
        <v>3578</v>
      </c>
      <c r="N182" s="75" t="s">
        <v>960</v>
      </c>
      <c r="O182" s="77"/>
      <c r="Q182" s="109" t="s">
        <v>293</v>
      </c>
      <c r="R182" s="113">
        <v>842</v>
      </c>
      <c r="S182" s="109">
        <v>831</v>
      </c>
      <c r="T182" s="110">
        <v>-11</v>
      </c>
    </row>
    <row r="183" spans="2:20" ht="26.25" x14ac:dyDescent="0.3">
      <c r="B183" s="18">
        <v>176</v>
      </c>
      <c r="C183" s="19">
        <v>-1</v>
      </c>
      <c r="D183" s="115" t="s">
        <v>817</v>
      </c>
      <c r="E183" s="45" t="s">
        <v>4026</v>
      </c>
      <c r="F183" s="46" t="s">
        <v>7</v>
      </c>
      <c r="G183" s="47" t="s">
        <v>3342</v>
      </c>
      <c r="H183" s="23">
        <v>42</v>
      </c>
      <c r="I183" s="24">
        <v>2</v>
      </c>
      <c r="J183" s="25">
        <v>21</v>
      </c>
      <c r="K183" s="51"/>
      <c r="L183" s="49" t="s">
        <v>4538</v>
      </c>
      <c r="M183" s="83" t="s">
        <v>4820</v>
      </c>
      <c r="N183" s="80"/>
      <c r="O183" s="77"/>
      <c r="Q183" s="109" t="s">
        <v>296</v>
      </c>
      <c r="R183" s="113">
        <v>521</v>
      </c>
      <c r="S183" s="109">
        <v>515</v>
      </c>
      <c r="T183" s="110">
        <v>-6</v>
      </c>
    </row>
    <row r="184" spans="2:20" ht="26.25" x14ac:dyDescent="0.3">
      <c r="B184" s="18">
        <v>176</v>
      </c>
      <c r="C184" s="19">
        <v>-1</v>
      </c>
      <c r="D184" s="115" t="s">
        <v>3479</v>
      </c>
      <c r="E184" s="45" t="s">
        <v>4026</v>
      </c>
      <c r="F184" s="46" t="s">
        <v>7</v>
      </c>
      <c r="G184" s="47" t="s">
        <v>3480</v>
      </c>
      <c r="H184" s="23">
        <v>42</v>
      </c>
      <c r="I184" s="24">
        <v>2</v>
      </c>
      <c r="J184" s="25">
        <v>21</v>
      </c>
      <c r="K184" s="51"/>
      <c r="L184" s="49" t="s">
        <v>4538</v>
      </c>
      <c r="M184" s="69" t="s">
        <v>4831</v>
      </c>
      <c r="N184" s="75" t="s">
        <v>960</v>
      </c>
      <c r="O184" s="77"/>
      <c r="Q184" s="109" t="s">
        <v>4460</v>
      </c>
      <c r="R184" s="113">
        <v>1131</v>
      </c>
      <c r="S184" s="109">
        <v>1119</v>
      </c>
      <c r="T184" s="110">
        <v>-12</v>
      </c>
    </row>
    <row r="185" spans="2:20" ht="26.25" x14ac:dyDescent="0.3">
      <c r="B185" s="18">
        <v>176</v>
      </c>
      <c r="C185" s="19">
        <v>-1</v>
      </c>
      <c r="D185" s="115" t="s">
        <v>374</v>
      </c>
      <c r="E185" s="45" t="s">
        <v>4026</v>
      </c>
      <c r="F185" s="46" t="s">
        <v>7</v>
      </c>
      <c r="G185" s="47" t="s">
        <v>3105</v>
      </c>
      <c r="H185" s="23">
        <v>42</v>
      </c>
      <c r="I185" s="24">
        <v>2</v>
      </c>
      <c r="J185" s="25">
        <v>21</v>
      </c>
      <c r="K185" s="51"/>
      <c r="L185" s="49" t="s">
        <v>4034</v>
      </c>
      <c r="M185" s="69" t="s">
        <v>5473</v>
      </c>
      <c r="N185" s="75" t="s">
        <v>960</v>
      </c>
      <c r="O185" s="77"/>
      <c r="Q185" s="109" t="s">
        <v>298</v>
      </c>
      <c r="R185" s="113">
        <v>317</v>
      </c>
      <c r="S185" s="109">
        <v>306</v>
      </c>
      <c r="T185" s="110">
        <v>-11</v>
      </c>
    </row>
    <row r="186" spans="2:20" ht="47.25" x14ac:dyDescent="0.3">
      <c r="B186" s="18">
        <v>176</v>
      </c>
      <c r="C186" s="19">
        <v>-1</v>
      </c>
      <c r="D186" s="115" t="s">
        <v>259</v>
      </c>
      <c r="E186" s="45" t="s">
        <v>4026</v>
      </c>
      <c r="F186" s="46" t="s">
        <v>7</v>
      </c>
      <c r="G186" s="47" t="s">
        <v>260</v>
      </c>
      <c r="H186" s="23">
        <v>42</v>
      </c>
      <c r="I186" s="24">
        <v>5</v>
      </c>
      <c r="J186" s="25">
        <v>8.4</v>
      </c>
      <c r="K186" s="51"/>
      <c r="L186" s="49" t="s">
        <v>4538</v>
      </c>
      <c r="M186" s="73" t="s">
        <v>4810</v>
      </c>
      <c r="N186" s="63"/>
      <c r="O186" s="77"/>
      <c r="Q186" s="109" t="s">
        <v>4740</v>
      </c>
      <c r="R186" s="113">
        <v>608</v>
      </c>
      <c r="S186" s="109">
        <v>595</v>
      </c>
      <c r="T186" s="110">
        <v>-13</v>
      </c>
    </row>
    <row r="187" spans="2:20" ht="47.25" x14ac:dyDescent="0.3">
      <c r="B187" s="18">
        <v>176</v>
      </c>
      <c r="C187" s="19">
        <v>-1</v>
      </c>
      <c r="D187" s="115" t="s">
        <v>235</v>
      </c>
      <c r="E187" s="45" t="s">
        <v>4026</v>
      </c>
      <c r="F187" s="46" t="s">
        <v>7</v>
      </c>
      <c r="G187" s="47" t="s">
        <v>2143</v>
      </c>
      <c r="H187" s="23">
        <v>42</v>
      </c>
      <c r="I187" s="24">
        <v>6</v>
      </c>
      <c r="J187" s="25">
        <v>7</v>
      </c>
      <c r="K187" s="51"/>
      <c r="L187" s="49" t="s">
        <v>4538</v>
      </c>
      <c r="M187" s="73" t="s">
        <v>4650</v>
      </c>
      <c r="N187" s="75"/>
      <c r="O187" s="77"/>
      <c r="Q187" s="109" t="s">
        <v>3404</v>
      </c>
      <c r="R187" s="113">
        <v>842</v>
      </c>
      <c r="S187" s="109">
        <v>831</v>
      </c>
      <c r="T187" s="110">
        <v>-11</v>
      </c>
    </row>
    <row r="188" spans="2:20" ht="47.25" x14ac:dyDescent="0.3">
      <c r="B188" s="18">
        <v>176</v>
      </c>
      <c r="C188" s="19">
        <v>-1</v>
      </c>
      <c r="D188" s="115" t="s">
        <v>1839</v>
      </c>
      <c r="E188" s="45" t="s">
        <v>4026</v>
      </c>
      <c r="F188" s="46" t="s">
        <v>7</v>
      </c>
      <c r="G188" s="47" t="s">
        <v>1840</v>
      </c>
      <c r="H188" s="23">
        <v>42</v>
      </c>
      <c r="I188" s="24">
        <v>6</v>
      </c>
      <c r="J188" s="25">
        <v>7</v>
      </c>
      <c r="K188" s="51"/>
      <c r="L188" s="49" t="s">
        <v>4538</v>
      </c>
      <c r="M188" s="73" t="s">
        <v>5543</v>
      </c>
      <c r="N188" s="80" t="s">
        <v>3805</v>
      </c>
      <c r="O188" s="77"/>
      <c r="Q188" s="109" t="s">
        <v>3541</v>
      </c>
      <c r="R188" s="113">
        <v>1471</v>
      </c>
      <c r="S188" s="109">
        <v>1463</v>
      </c>
      <c r="T188" s="110">
        <v>-8</v>
      </c>
    </row>
    <row r="189" spans="2:20" ht="26.25" x14ac:dyDescent="0.3">
      <c r="B189" s="18">
        <v>184</v>
      </c>
      <c r="C189" s="19">
        <v>141</v>
      </c>
      <c r="D189" s="115" t="s">
        <v>569</v>
      </c>
      <c r="E189" s="45" t="s">
        <v>4026</v>
      </c>
      <c r="F189" s="46" t="s">
        <v>7</v>
      </c>
      <c r="G189" s="47" t="s">
        <v>570</v>
      </c>
      <c r="H189" s="23">
        <v>41</v>
      </c>
      <c r="I189" s="24">
        <v>2</v>
      </c>
      <c r="J189" s="25">
        <v>20.5</v>
      </c>
      <c r="K189" s="51"/>
      <c r="L189" s="49"/>
      <c r="M189" s="78" t="s">
        <v>5645</v>
      </c>
      <c r="N189" s="75" t="s">
        <v>3590</v>
      </c>
      <c r="O189" s="77"/>
      <c r="Q189" s="109" t="s">
        <v>300</v>
      </c>
      <c r="R189" s="113">
        <v>1131</v>
      </c>
      <c r="S189" s="109">
        <v>1119</v>
      </c>
      <c r="T189" s="110">
        <v>-12</v>
      </c>
    </row>
    <row r="190" spans="2:20" ht="26.25" x14ac:dyDescent="0.3">
      <c r="B190" s="18">
        <v>184</v>
      </c>
      <c r="C190" s="19">
        <v>-1</v>
      </c>
      <c r="D190" s="115" t="s">
        <v>99</v>
      </c>
      <c r="E190" s="45" t="s">
        <v>4026</v>
      </c>
      <c r="F190" s="46" t="s">
        <v>7</v>
      </c>
      <c r="G190" s="47" t="s">
        <v>100</v>
      </c>
      <c r="H190" s="23">
        <v>41</v>
      </c>
      <c r="I190" s="24">
        <v>3</v>
      </c>
      <c r="J190" s="25">
        <v>13.666666666666666</v>
      </c>
      <c r="K190" s="51"/>
      <c r="L190" s="49" t="s">
        <v>4538</v>
      </c>
      <c r="M190" s="76" t="s">
        <v>5048</v>
      </c>
      <c r="N190" s="68" t="s">
        <v>5002</v>
      </c>
      <c r="O190" s="77"/>
      <c r="Q190" s="109" t="s">
        <v>303</v>
      </c>
      <c r="R190" s="113">
        <v>49</v>
      </c>
      <c r="S190" s="109">
        <v>52</v>
      </c>
      <c r="T190" s="110">
        <v>3</v>
      </c>
    </row>
    <row r="191" spans="2:20" ht="47.25" x14ac:dyDescent="0.3">
      <c r="B191" s="18">
        <v>184</v>
      </c>
      <c r="C191" s="19">
        <v>-1</v>
      </c>
      <c r="D191" s="115" t="s">
        <v>242</v>
      </c>
      <c r="E191" s="45" t="s">
        <v>4026</v>
      </c>
      <c r="F191" s="46" t="s">
        <v>7</v>
      </c>
      <c r="G191" s="47" t="s">
        <v>2287</v>
      </c>
      <c r="H191" s="23">
        <v>41</v>
      </c>
      <c r="I191" s="24">
        <v>4</v>
      </c>
      <c r="J191" s="25">
        <v>10.25</v>
      </c>
      <c r="K191" s="51"/>
      <c r="L191" s="49" t="s">
        <v>4538</v>
      </c>
      <c r="M191" s="73" t="s">
        <v>5003</v>
      </c>
      <c r="N191" s="63"/>
      <c r="O191" s="77"/>
      <c r="Q191" s="109" t="s">
        <v>4167</v>
      </c>
      <c r="R191" s="113">
        <v>1131</v>
      </c>
      <c r="S191" s="109">
        <v>1119</v>
      </c>
      <c r="T191" s="110">
        <v>-12</v>
      </c>
    </row>
    <row r="192" spans="2:20" ht="47.25" x14ac:dyDescent="0.3">
      <c r="B192" s="18">
        <v>184</v>
      </c>
      <c r="C192" s="19">
        <v>-1</v>
      </c>
      <c r="D192" s="115" t="s">
        <v>116</v>
      </c>
      <c r="E192" s="45" t="s">
        <v>4026</v>
      </c>
      <c r="F192" s="46" t="s">
        <v>7</v>
      </c>
      <c r="G192" s="47" t="s">
        <v>350</v>
      </c>
      <c r="H192" s="23">
        <v>41</v>
      </c>
      <c r="I192" s="24">
        <v>5</v>
      </c>
      <c r="J192" s="25">
        <v>8.1999999999999993</v>
      </c>
      <c r="K192" s="51"/>
      <c r="L192" s="49" t="s">
        <v>4538</v>
      </c>
      <c r="M192" s="73" t="s">
        <v>5036</v>
      </c>
      <c r="N192" s="75"/>
      <c r="O192" s="77"/>
      <c r="Q192" s="109" t="s">
        <v>4741</v>
      </c>
      <c r="R192" s="113">
        <v>268</v>
      </c>
      <c r="S192" s="109">
        <v>258</v>
      </c>
      <c r="T192" s="110">
        <v>-10</v>
      </c>
    </row>
    <row r="193" spans="2:20" ht="47.25" x14ac:dyDescent="0.3">
      <c r="B193" s="18">
        <v>184</v>
      </c>
      <c r="C193" s="19">
        <v>-1</v>
      </c>
      <c r="D193" s="115" t="s">
        <v>2178</v>
      </c>
      <c r="E193" s="45" t="s">
        <v>4026</v>
      </c>
      <c r="F193" s="46" t="s">
        <v>7</v>
      </c>
      <c r="G193" s="47" t="s">
        <v>2883</v>
      </c>
      <c r="H193" s="23">
        <v>41</v>
      </c>
      <c r="I193" s="24">
        <v>5</v>
      </c>
      <c r="J193" s="25">
        <v>8.1999999999999993</v>
      </c>
      <c r="K193" s="51"/>
      <c r="L193" s="49" t="s">
        <v>4538</v>
      </c>
      <c r="M193" s="73" t="s">
        <v>4833</v>
      </c>
      <c r="N193" s="75" t="s">
        <v>960</v>
      </c>
      <c r="O193" s="77"/>
      <c r="Q193" s="109" t="s">
        <v>308</v>
      </c>
      <c r="R193" s="113">
        <v>1055</v>
      </c>
      <c r="S193" s="109">
        <v>1040</v>
      </c>
      <c r="T193" s="110">
        <v>-15</v>
      </c>
    </row>
    <row r="194" spans="2:20" ht="63" x14ac:dyDescent="0.3">
      <c r="B194" s="18">
        <v>184</v>
      </c>
      <c r="C194" s="19">
        <v>141</v>
      </c>
      <c r="D194" s="115" t="s">
        <v>3220</v>
      </c>
      <c r="E194" s="45" t="s">
        <v>4026</v>
      </c>
      <c r="F194" s="46" t="s">
        <v>7</v>
      </c>
      <c r="G194" s="47" t="s">
        <v>323</v>
      </c>
      <c r="H194" s="23">
        <v>41</v>
      </c>
      <c r="I194" s="24">
        <v>6</v>
      </c>
      <c r="J194" s="25">
        <v>6.833333333333333</v>
      </c>
      <c r="K194" s="51"/>
      <c r="L194" s="49"/>
      <c r="M194" s="82" t="s">
        <v>5697</v>
      </c>
      <c r="N194" s="80" t="s">
        <v>960</v>
      </c>
      <c r="O194" s="77"/>
      <c r="Q194" s="109" t="s">
        <v>3542</v>
      </c>
      <c r="R194" s="113">
        <v>1471</v>
      </c>
      <c r="S194" s="109">
        <v>1463</v>
      </c>
      <c r="T194" s="110">
        <v>-8</v>
      </c>
    </row>
    <row r="195" spans="2:20" ht="26.25" x14ac:dyDescent="0.3">
      <c r="B195" s="18">
        <v>190</v>
      </c>
      <c r="C195" s="19">
        <v>-1</v>
      </c>
      <c r="D195" s="115" t="s">
        <v>3911</v>
      </c>
      <c r="E195" s="45" t="s">
        <v>4026</v>
      </c>
      <c r="F195" s="46" t="s">
        <v>7</v>
      </c>
      <c r="G195" s="47" t="s">
        <v>323</v>
      </c>
      <c r="H195" s="23">
        <v>40</v>
      </c>
      <c r="I195" s="24">
        <v>1</v>
      </c>
      <c r="J195" s="25">
        <v>40</v>
      </c>
      <c r="K195" s="51"/>
      <c r="L195" s="49" t="s">
        <v>4538</v>
      </c>
      <c r="M195" s="78" t="s">
        <v>3912</v>
      </c>
      <c r="N195" s="75" t="s">
        <v>960</v>
      </c>
      <c r="O195" s="77"/>
      <c r="Q195" s="109" t="s">
        <v>309</v>
      </c>
      <c r="R195" s="113">
        <v>1055</v>
      </c>
      <c r="S195" s="109">
        <v>1040</v>
      </c>
      <c r="T195" s="110">
        <v>-15</v>
      </c>
    </row>
    <row r="196" spans="2:20" ht="26.25" x14ac:dyDescent="0.3">
      <c r="B196" s="18">
        <v>190</v>
      </c>
      <c r="C196" s="19">
        <v>-1</v>
      </c>
      <c r="D196" s="115" t="s">
        <v>2100</v>
      </c>
      <c r="E196" s="45" t="s">
        <v>4026</v>
      </c>
      <c r="F196" s="46" t="s">
        <v>7</v>
      </c>
      <c r="G196" s="47" t="s">
        <v>4071</v>
      </c>
      <c r="H196" s="23">
        <v>40</v>
      </c>
      <c r="I196" s="24">
        <v>1</v>
      </c>
      <c r="J196" s="25">
        <v>40</v>
      </c>
      <c r="K196" s="51"/>
      <c r="L196" s="49" t="s">
        <v>4538</v>
      </c>
      <c r="M196" s="78" t="s">
        <v>4180</v>
      </c>
      <c r="N196" s="75" t="s">
        <v>960</v>
      </c>
      <c r="O196" s="77"/>
      <c r="Q196" s="109" t="s">
        <v>4461</v>
      </c>
      <c r="R196" s="113">
        <v>1131</v>
      </c>
      <c r="S196" s="109">
        <v>1119</v>
      </c>
      <c r="T196" s="110">
        <v>-12</v>
      </c>
    </row>
    <row r="197" spans="2:20" ht="26.25" x14ac:dyDescent="0.3">
      <c r="B197" s="18">
        <v>190</v>
      </c>
      <c r="C197" s="19">
        <v>-1</v>
      </c>
      <c r="D197" s="115" t="s">
        <v>2655</v>
      </c>
      <c r="E197" s="45" t="s">
        <v>4026</v>
      </c>
      <c r="F197" s="46" t="s">
        <v>7</v>
      </c>
      <c r="G197" s="47" t="s">
        <v>2656</v>
      </c>
      <c r="H197" s="23">
        <v>40</v>
      </c>
      <c r="I197" s="24">
        <v>1</v>
      </c>
      <c r="J197" s="25">
        <v>40</v>
      </c>
      <c r="K197" s="51"/>
      <c r="L197" s="49" t="s">
        <v>4538</v>
      </c>
      <c r="M197" s="78" t="s">
        <v>3579</v>
      </c>
      <c r="N197" s="75" t="s">
        <v>960</v>
      </c>
      <c r="O197" s="77"/>
      <c r="Q197" s="109" t="s">
        <v>318</v>
      </c>
      <c r="R197" s="113">
        <v>489</v>
      </c>
      <c r="S197" s="109">
        <v>480</v>
      </c>
      <c r="T197" s="110">
        <v>-9</v>
      </c>
    </row>
    <row r="198" spans="2:20" ht="26.25" x14ac:dyDescent="0.3">
      <c r="B198" s="18">
        <v>190</v>
      </c>
      <c r="C198" s="19" t="s">
        <v>331</v>
      </c>
      <c r="D198" s="115" t="s">
        <v>5595</v>
      </c>
      <c r="E198" s="45" t="s">
        <v>4026</v>
      </c>
      <c r="F198" s="46" t="s">
        <v>7</v>
      </c>
      <c r="G198" s="47" t="s">
        <v>5596</v>
      </c>
      <c r="H198" s="23">
        <v>40</v>
      </c>
      <c r="I198" s="24">
        <v>1</v>
      </c>
      <c r="J198" s="25">
        <v>40</v>
      </c>
      <c r="K198" s="51"/>
      <c r="L198" s="49"/>
      <c r="M198" s="83" t="s">
        <v>5597</v>
      </c>
      <c r="N198" s="80" t="s">
        <v>960</v>
      </c>
      <c r="O198" s="77"/>
      <c r="Q198" s="109" t="s">
        <v>320</v>
      </c>
      <c r="R198" s="113">
        <v>368</v>
      </c>
      <c r="S198" s="109">
        <v>359</v>
      </c>
      <c r="T198" s="110">
        <v>-9</v>
      </c>
    </row>
    <row r="199" spans="2:20" ht="26.25" x14ac:dyDescent="0.3">
      <c r="B199" s="18">
        <v>190</v>
      </c>
      <c r="C199" s="19">
        <v>-1</v>
      </c>
      <c r="D199" s="115" t="s">
        <v>319</v>
      </c>
      <c r="E199" s="45" t="s">
        <v>4026</v>
      </c>
      <c r="F199" s="46" t="s">
        <v>7</v>
      </c>
      <c r="G199" s="47" t="s">
        <v>2392</v>
      </c>
      <c r="H199" s="23">
        <v>40</v>
      </c>
      <c r="I199" s="24">
        <v>2</v>
      </c>
      <c r="J199" s="25">
        <v>20</v>
      </c>
      <c r="K199" s="51"/>
      <c r="L199" s="49" t="s">
        <v>4538</v>
      </c>
      <c r="M199" s="78" t="s">
        <v>5049</v>
      </c>
      <c r="N199" s="63"/>
      <c r="O199" s="77"/>
      <c r="Q199" s="109" t="s">
        <v>322</v>
      </c>
      <c r="R199" s="113">
        <v>608</v>
      </c>
      <c r="S199" s="109">
        <v>595</v>
      </c>
      <c r="T199" s="110">
        <v>-13</v>
      </c>
    </row>
    <row r="200" spans="2:20" ht="26.25" x14ac:dyDescent="0.3">
      <c r="B200" s="18">
        <v>190</v>
      </c>
      <c r="C200" s="19">
        <v>-1</v>
      </c>
      <c r="D200" s="115" t="s">
        <v>365</v>
      </c>
      <c r="E200" s="45" t="s">
        <v>4026</v>
      </c>
      <c r="F200" s="46" t="s">
        <v>7</v>
      </c>
      <c r="G200" s="47" t="s">
        <v>366</v>
      </c>
      <c r="H200" s="23">
        <v>40</v>
      </c>
      <c r="I200" s="24">
        <v>2</v>
      </c>
      <c r="J200" s="25">
        <v>20</v>
      </c>
      <c r="K200" s="51"/>
      <c r="L200" s="49" t="s">
        <v>4538</v>
      </c>
      <c r="M200" s="78" t="s">
        <v>4834</v>
      </c>
      <c r="N200" s="75" t="s">
        <v>4649</v>
      </c>
      <c r="O200" s="77"/>
      <c r="Q200" s="109" t="s">
        <v>2161</v>
      </c>
      <c r="R200" s="113">
        <v>380</v>
      </c>
      <c r="S200" s="109">
        <v>375</v>
      </c>
      <c r="T200" s="110">
        <v>-5</v>
      </c>
    </row>
    <row r="201" spans="2:20" ht="26.25" x14ac:dyDescent="0.3">
      <c r="B201" s="18">
        <v>190</v>
      </c>
      <c r="C201" s="19">
        <v>-1</v>
      </c>
      <c r="D201" s="115" t="s">
        <v>527</v>
      </c>
      <c r="E201" s="45" t="s">
        <v>4026</v>
      </c>
      <c r="F201" s="46" t="s">
        <v>7</v>
      </c>
      <c r="G201" s="47" t="s">
        <v>528</v>
      </c>
      <c r="H201" s="23">
        <v>40</v>
      </c>
      <c r="I201" s="24">
        <v>2</v>
      </c>
      <c r="J201" s="25">
        <v>20</v>
      </c>
      <c r="K201" s="51"/>
      <c r="L201" s="49" t="s">
        <v>4538</v>
      </c>
      <c r="M201" s="69" t="s">
        <v>4069</v>
      </c>
      <c r="N201" s="79" t="s">
        <v>3586</v>
      </c>
      <c r="O201" s="77"/>
      <c r="Q201" s="109" t="s">
        <v>3405</v>
      </c>
      <c r="R201" s="113">
        <v>933</v>
      </c>
      <c r="S201" s="109">
        <v>921</v>
      </c>
      <c r="T201" s="110">
        <v>-12</v>
      </c>
    </row>
    <row r="202" spans="2:20" ht="34.5" x14ac:dyDescent="0.3">
      <c r="B202" s="18">
        <v>190</v>
      </c>
      <c r="C202" s="19">
        <v>-1</v>
      </c>
      <c r="D202" s="115" t="s">
        <v>645</v>
      </c>
      <c r="E202" s="45" t="s">
        <v>4026</v>
      </c>
      <c r="F202" s="46" t="s">
        <v>3465</v>
      </c>
      <c r="G202" s="47" t="s">
        <v>3469</v>
      </c>
      <c r="H202" s="23">
        <v>40</v>
      </c>
      <c r="I202" s="24">
        <v>3</v>
      </c>
      <c r="J202" s="25">
        <v>13.333333333333334</v>
      </c>
      <c r="K202" s="51"/>
      <c r="L202" s="49" t="s">
        <v>4538</v>
      </c>
      <c r="M202" s="76" t="s">
        <v>4835</v>
      </c>
      <c r="N202" s="72" t="s">
        <v>3598</v>
      </c>
      <c r="O202" s="77"/>
      <c r="Q202" s="109" t="s">
        <v>326</v>
      </c>
      <c r="R202" s="113">
        <v>129</v>
      </c>
      <c r="S202" s="109">
        <v>129</v>
      </c>
      <c r="T202" s="110">
        <v>0</v>
      </c>
    </row>
    <row r="203" spans="2:20" ht="47.25" x14ac:dyDescent="0.3">
      <c r="B203" s="18">
        <v>190</v>
      </c>
      <c r="C203" s="19">
        <v>-7</v>
      </c>
      <c r="D203" s="115" t="s">
        <v>553</v>
      </c>
      <c r="E203" s="45" t="s">
        <v>4026</v>
      </c>
      <c r="F203" s="46" t="s">
        <v>7</v>
      </c>
      <c r="G203" s="47" t="s">
        <v>3459</v>
      </c>
      <c r="H203" s="23">
        <v>40</v>
      </c>
      <c r="I203" s="24">
        <v>5</v>
      </c>
      <c r="J203" s="25">
        <v>8</v>
      </c>
      <c r="K203" s="51"/>
      <c r="L203" s="49" t="s">
        <v>4538</v>
      </c>
      <c r="M203" s="73" t="s">
        <v>5544</v>
      </c>
      <c r="N203" s="63" t="s">
        <v>5474</v>
      </c>
      <c r="O203" s="77"/>
      <c r="Q203" s="109" t="s">
        <v>3406</v>
      </c>
      <c r="R203" s="113">
        <v>608</v>
      </c>
      <c r="S203" s="109">
        <v>595</v>
      </c>
      <c r="T203" s="110">
        <v>-13</v>
      </c>
    </row>
    <row r="204" spans="2:20" ht="47.25" x14ac:dyDescent="0.3">
      <c r="B204" s="18">
        <v>190</v>
      </c>
      <c r="C204" s="19">
        <v>-1</v>
      </c>
      <c r="D204" s="115" t="s">
        <v>2266</v>
      </c>
      <c r="E204" s="45" t="s">
        <v>4026</v>
      </c>
      <c r="F204" s="46" t="s">
        <v>7</v>
      </c>
      <c r="G204" s="47" t="s">
        <v>92</v>
      </c>
      <c r="H204" s="23">
        <v>40</v>
      </c>
      <c r="I204" s="24">
        <v>5</v>
      </c>
      <c r="J204" s="25">
        <v>8</v>
      </c>
      <c r="K204" s="51"/>
      <c r="L204" s="49" t="s">
        <v>4538</v>
      </c>
      <c r="M204" s="73" t="s">
        <v>5545</v>
      </c>
      <c r="N204" s="75" t="s">
        <v>960</v>
      </c>
      <c r="O204" s="77"/>
      <c r="Q204" s="109" t="s">
        <v>4386</v>
      </c>
      <c r="R204" s="113">
        <v>1131</v>
      </c>
      <c r="S204" s="109">
        <v>1119</v>
      </c>
      <c r="T204" s="110">
        <v>-12</v>
      </c>
    </row>
    <row r="205" spans="2:20" ht="63" x14ac:dyDescent="0.3">
      <c r="B205" s="18">
        <v>190</v>
      </c>
      <c r="C205" s="19">
        <v>-1</v>
      </c>
      <c r="D205" s="115" t="s">
        <v>604</v>
      </c>
      <c r="E205" s="45" t="s">
        <v>4026</v>
      </c>
      <c r="F205" s="46" t="s">
        <v>7</v>
      </c>
      <c r="G205" s="47" t="s">
        <v>605</v>
      </c>
      <c r="H205" s="23">
        <v>40</v>
      </c>
      <c r="I205" s="24">
        <v>7</v>
      </c>
      <c r="J205" s="25">
        <v>5.7142857142857144</v>
      </c>
      <c r="K205" s="51"/>
      <c r="L205" s="49" t="s">
        <v>4538</v>
      </c>
      <c r="M205" s="73" t="s">
        <v>4837</v>
      </c>
      <c r="N205" s="75" t="s">
        <v>960</v>
      </c>
      <c r="O205" s="77"/>
      <c r="Q205" s="109" t="s">
        <v>3543</v>
      </c>
      <c r="R205" s="113">
        <v>842</v>
      </c>
      <c r="S205" s="109">
        <v>831</v>
      </c>
      <c r="T205" s="110">
        <v>-11</v>
      </c>
    </row>
    <row r="206" spans="2:20" ht="63" x14ac:dyDescent="0.3">
      <c r="B206" s="18">
        <v>190</v>
      </c>
      <c r="C206" s="19">
        <v>-1</v>
      </c>
      <c r="D206" s="115" t="s">
        <v>1041</v>
      </c>
      <c r="E206" s="45" t="s">
        <v>4026</v>
      </c>
      <c r="F206" s="46" t="s">
        <v>7</v>
      </c>
      <c r="G206" s="47" t="s">
        <v>41</v>
      </c>
      <c r="H206" s="23">
        <v>40</v>
      </c>
      <c r="I206" s="24">
        <v>8</v>
      </c>
      <c r="J206" s="25">
        <v>5</v>
      </c>
      <c r="K206" s="51"/>
      <c r="L206" s="49" t="s">
        <v>4538</v>
      </c>
      <c r="M206" s="82" t="s">
        <v>5246</v>
      </c>
      <c r="N206" s="80" t="s">
        <v>4099</v>
      </c>
      <c r="O206" s="77"/>
      <c r="Q206" s="109" t="s">
        <v>2621</v>
      </c>
      <c r="R206" s="113">
        <v>452</v>
      </c>
      <c r="S206" s="109">
        <v>443</v>
      </c>
      <c r="T206" s="110">
        <v>-9</v>
      </c>
    </row>
    <row r="207" spans="2:20" ht="78.75" x14ac:dyDescent="0.3">
      <c r="B207" s="18">
        <v>190</v>
      </c>
      <c r="C207" s="19">
        <v>48</v>
      </c>
      <c r="D207" s="115" t="s">
        <v>186</v>
      </c>
      <c r="E207" s="45" t="s">
        <v>4026</v>
      </c>
      <c r="F207" s="46" t="s">
        <v>7</v>
      </c>
      <c r="G207" s="47" t="s">
        <v>187</v>
      </c>
      <c r="H207" s="23">
        <v>40</v>
      </c>
      <c r="I207" s="24">
        <v>11</v>
      </c>
      <c r="J207" s="25">
        <v>3.6363636363636362</v>
      </c>
      <c r="K207" s="51"/>
      <c r="L207" s="49" t="s">
        <v>4538</v>
      </c>
      <c r="M207" s="73" t="s">
        <v>5698</v>
      </c>
      <c r="N207" s="75" t="s">
        <v>4847</v>
      </c>
      <c r="O207" s="77"/>
      <c r="Q207" s="109" t="s">
        <v>3248</v>
      </c>
      <c r="R207" s="113">
        <v>77</v>
      </c>
      <c r="S207" s="109">
        <v>75</v>
      </c>
      <c r="T207" s="110">
        <v>-2</v>
      </c>
    </row>
    <row r="208" spans="2:20" ht="26.25" x14ac:dyDescent="0.3">
      <c r="B208" s="18">
        <v>190</v>
      </c>
      <c r="C208" s="19">
        <v>-1</v>
      </c>
      <c r="D208" s="115" t="s">
        <v>5337</v>
      </c>
      <c r="E208" s="45" t="s">
        <v>4026</v>
      </c>
      <c r="F208" s="46" t="s">
        <v>7</v>
      </c>
      <c r="G208" s="47" t="s">
        <v>5338</v>
      </c>
      <c r="H208" s="23">
        <v>40</v>
      </c>
      <c r="I208" s="24">
        <v>1</v>
      </c>
      <c r="J208" s="25"/>
      <c r="K208" s="51"/>
      <c r="L208" s="49" t="s">
        <v>4538</v>
      </c>
      <c r="M208" s="78" t="s">
        <v>5388</v>
      </c>
      <c r="N208" s="66"/>
      <c r="O208" s="77"/>
      <c r="Q208" s="109" t="s">
        <v>328</v>
      </c>
      <c r="R208" s="113">
        <v>14</v>
      </c>
      <c r="S208" s="109">
        <v>14</v>
      </c>
      <c r="T208" s="110">
        <v>0</v>
      </c>
    </row>
    <row r="209" spans="2:20" ht="47.25" x14ac:dyDescent="0.3">
      <c r="B209" s="18">
        <v>204</v>
      </c>
      <c r="C209" s="19">
        <v>-2</v>
      </c>
      <c r="D209" s="115" t="s">
        <v>1309</v>
      </c>
      <c r="E209" s="45" t="s">
        <v>4026</v>
      </c>
      <c r="F209" s="46" t="s">
        <v>7</v>
      </c>
      <c r="G209" s="47" t="s">
        <v>4242</v>
      </c>
      <c r="H209" s="23">
        <v>39</v>
      </c>
      <c r="I209" s="24">
        <v>4</v>
      </c>
      <c r="J209" s="25">
        <v>9.75</v>
      </c>
      <c r="K209" s="51"/>
      <c r="L209" s="49" t="s">
        <v>4538</v>
      </c>
      <c r="M209" s="73" t="s">
        <v>5047</v>
      </c>
      <c r="N209" s="63"/>
      <c r="O209" s="77"/>
      <c r="Q209" s="109" t="s">
        <v>330</v>
      </c>
      <c r="R209" s="113">
        <v>608</v>
      </c>
      <c r="S209" s="109">
        <v>595</v>
      </c>
      <c r="T209" s="110">
        <v>-13</v>
      </c>
    </row>
    <row r="210" spans="2:20" ht="31.5" x14ac:dyDescent="0.3">
      <c r="B210" s="18">
        <v>204</v>
      </c>
      <c r="C210" s="19">
        <v>159</v>
      </c>
      <c r="D210" s="115" t="s">
        <v>834</v>
      </c>
      <c r="E210" s="45" t="s">
        <v>4026</v>
      </c>
      <c r="F210" s="46" t="s">
        <v>7</v>
      </c>
      <c r="G210" s="47" t="s">
        <v>10</v>
      </c>
      <c r="H210" s="23">
        <v>39</v>
      </c>
      <c r="I210" s="24">
        <v>5</v>
      </c>
      <c r="J210" s="25">
        <v>7.8</v>
      </c>
      <c r="K210" s="51"/>
      <c r="L210" s="49"/>
      <c r="M210" s="73" t="s">
        <v>5699</v>
      </c>
      <c r="N210" s="75" t="s">
        <v>4886</v>
      </c>
      <c r="O210" s="77"/>
      <c r="Q210" s="109" t="s">
        <v>4508</v>
      </c>
      <c r="R210" s="113">
        <v>1131</v>
      </c>
      <c r="S210" s="109">
        <v>1119</v>
      </c>
      <c r="T210" s="110">
        <v>-12</v>
      </c>
    </row>
    <row r="211" spans="2:20" ht="26.25" x14ac:dyDescent="0.3">
      <c r="B211" s="18">
        <v>206</v>
      </c>
      <c r="C211" s="19">
        <v>520</v>
      </c>
      <c r="D211" s="115" t="s">
        <v>572</v>
      </c>
      <c r="E211" s="45" t="s">
        <v>4026</v>
      </c>
      <c r="F211" s="46" t="s">
        <v>7</v>
      </c>
      <c r="G211" s="47" t="s">
        <v>573</v>
      </c>
      <c r="H211" s="23">
        <v>38</v>
      </c>
      <c r="I211" s="24">
        <v>2</v>
      </c>
      <c r="J211" s="25">
        <v>19</v>
      </c>
      <c r="K211" s="51"/>
      <c r="L211" s="49"/>
      <c r="M211" s="83" t="s">
        <v>5646</v>
      </c>
      <c r="N211" s="75" t="s">
        <v>4446</v>
      </c>
      <c r="O211" s="77"/>
      <c r="Q211" s="109" t="s">
        <v>3249</v>
      </c>
      <c r="R211" s="113">
        <v>1055</v>
      </c>
      <c r="S211" s="109">
        <v>1040</v>
      </c>
      <c r="T211" s="110">
        <v>-15</v>
      </c>
    </row>
    <row r="212" spans="2:20" ht="47.25" x14ac:dyDescent="0.3">
      <c r="B212" s="18">
        <v>206</v>
      </c>
      <c r="C212" s="19">
        <v>-40</v>
      </c>
      <c r="D212" s="115" t="s">
        <v>455</v>
      </c>
      <c r="E212" s="45" t="s">
        <v>4026</v>
      </c>
      <c r="F212" s="46" t="s">
        <v>7</v>
      </c>
      <c r="G212" s="47" t="s">
        <v>456</v>
      </c>
      <c r="H212" s="23">
        <v>38</v>
      </c>
      <c r="I212" s="24">
        <v>6</v>
      </c>
      <c r="J212" s="25">
        <v>6.333333333333333</v>
      </c>
      <c r="K212" s="51"/>
      <c r="L212" s="49" t="s">
        <v>4538</v>
      </c>
      <c r="M212" s="73" t="s">
        <v>5046</v>
      </c>
      <c r="N212" s="75" t="s">
        <v>5475</v>
      </c>
      <c r="O212" s="77"/>
      <c r="Q212" s="109" t="s">
        <v>4742</v>
      </c>
      <c r="R212" s="113">
        <v>608</v>
      </c>
      <c r="S212" s="109">
        <v>595</v>
      </c>
      <c r="T212" s="110">
        <v>-13</v>
      </c>
    </row>
    <row r="213" spans="2:20" ht="26.25" x14ac:dyDescent="0.3">
      <c r="B213" s="18">
        <v>208</v>
      </c>
      <c r="C213" s="19">
        <v>-3</v>
      </c>
      <c r="D213" s="115" t="s">
        <v>1229</v>
      </c>
      <c r="E213" s="45" t="s">
        <v>4026</v>
      </c>
      <c r="F213" s="46" t="s">
        <v>7</v>
      </c>
      <c r="G213" s="47" t="s">
        <v>2878</v>
      </c>
      <c r="H213" s="23">
        <v>37</v>
      </c>
      <c r="I213" s="24">
        <v>2</v>
      </c>
      <c r="J213" s="25">
        <v>18.5</v>
      </c>
      <c r="K213" s="51"/>
      <c r="L213" s="49" t="s">
        <v>4538</v>
      </c>
      <c r="M213" s="78" t="s">
        <v>4070</v>
      </c>
      <c r="N213" s="63"/>
      <c r="O213" s="77"/>
      <c r="Q213" s="109" t="s">
        <v>2162</v>
      </c>
      <c r="R213" s="113">
        <v>470</v>
      </c>
      <c r="S213" s="109">
        <v>462</v>
      </c>
      <c r="T213" s="110">
        <v>-8</v>
      </c>
    </row>
    <row r="214" spans="2:20" ht="26.25" x14ac:dyDescent="0.3">
      <c r="B214" s="18">
        <v>208</v>
      </c>
      <c r="C214" s="19">
        <v>-3</v>
      </c>
      <c r="D214" s="115" t="s">
        <v>490</v>
      </c>
      <c r="E214" s="45" t="s">
        <v>4026</v>
      </c>
      <c r="F214" s="46" t="s">
        <v>7</v>
      </c>
      <c r="G214" s="47" t="s">
        <v>323</v>
      </c>
      <c r="H214" s="23">
        <v>37</v>
      </c>
      <c r="I214" s="24">
        <v>2</v>
      </c>
      <c r="J214" s="25">
        <v>18.5</v>
      </c>
      <c r="K214" s="51"/>
      <c r="L214" s="49" t="s">
        <v>4538</v>
      </c>
      <c r="M214" s="78" t="s">
        <v>4549</v>
      </c>
      <c r="N214" s="75" t="s">
        <v>960</v>
      </c>
      <c r="O214" s="77"/>
      <c r="Q214" s="109" t="s">
        <v>3544</v>
      </c>
      <c r="R214" s="113">
        <v>821</v>
      </c>
      <c r="S214" s="109">
        <v>810</v>
      </c>
      <c r="T214" s="110">
        <v>-11</v>
      </c>
    </row>
    <row r="215" spans="2:20" ht="34.5" x14ac:dyDescent="0.3">
      <c r="B215" s="18">
        <v>208</v>
      </c>
      <c r="C215" s="19">
        <v>-3</v>
      </c>
      <c r="D215" s="115" t="s">
        <v>1135</v>
      </c>
      <c r="E215" s="45" t="s">
        <v>4026</v>
      </c>
      <c r="F215" s="46" t="s">
        <v>7</v>
      </c>
      <c r="G215" s="47" t="s">
        <v>3187</v>
      </c>
      <c r="H215" s="23">
        <v>37</v>
      </c>
      <c r="I215" s="24">
        <v>2</v>
      </c>
      <c r="J215" s="25">
        <v>18.5</v>
      </c>
      <c r="K215" s="51"/>
      <c r="L215" s="49" t="s">
        <v>4538</v>
      </c>
      <c r="M215" s="78" t="s">
        <v>4839</v>
      </c>
      <c r="N215" s="75" t="s">
        <v>960</v>
      </c>
      <c r="O215" s="77"/>
      <c r="Q215" s="109" t="s">
        <v>3028</v>
      </c>
      <c r="R215" s="113">
        <v>1055</v>
      </c>
      <c r="S215" s="109">
        <v>1040</v>
      </c>
      <c r="T215" s="110">
        <v>-15</v>
      </c>
    </row>
    <row r="216" spans="2:20" ht="63" x14ac:dyDescent="0.3">
      <c r="B216" s="18">
        <v>208</v>
      </c>
      <c r="C216" s="19">
        <v>-3</v>
      </c>
      <c r="D216" s="115" t="s">
        <v>369</v>
      </c>
      <c r="E216" s="45" t="s">
        <v>4026</v>
      </c>
      <c r="F216" s="46" t="s">
        <v>7</v>
      </c>
      <c r="G216" s="47" t="s">
        <v>2288</v>
      </c>
      <c r="H216" s="23">
        <v>37</v>
      </c>
      <c r="I216" s="24">
        <v>8</v>
      </c>
      <c r="J216" s="25">
        <v>4.625</v>
      </c>
      <c r="K216" s="51"/>
      <c r="L216" s="49" t="s">
        <v>4538</v>
      </c>
      <c r="M216" s="73" t="s">
        <v>5305</v>
      </c>
      <c r="N216" s="63" t="s">
        <v>5389</v>
      </c>
      <c r="O216" s="77"/>
      <c r="Q216" s="109" t="s">
        <v>344</v>
      </c>
      <c r="R216" s="113">
        <v>521</v>
      </c>
      <c r="S216" s="109">
        <v>515</v>
      </c>
      <c r="T216" s="110">
        <v>-6</v>
      </c>
    </row>
    <row r="217" spans="2:20" ht="26.25" x14ac:dyDescent="0.3">
      <c r="B217" s="18">
        <v>212</v>
      </c>
      <c r="C217" s="19">
        <v>-2</v>
      </c>
      <c r="D217" s="115" t="s">
        <v>336</v>
      </c>
      <c r="E217" s="45" t="s">
        <v>4026</v>
      </c>
      <c r="F217" s="46" t="s">
        <v>7</v>
      </c>
      <c r="G217" s="47" t="s">
        <v>337</v>
      </c>
      <c r="H217" s="23">
        <v>36</v>
      </c>
      <c r="I217" s="24">
        <v>2</v>
      </c>
      <c r="J217" s="25">
        <v>18</v>
      </c>
      <c r="K217" s="51"/>
      <c r="L217" s="49" t="s">
        <v>4538</v>
      </c>
      <c r="M217" s="78" t="s">
        <v>4067</v>
      </c>
      <c r="N217" s="63"/>
      <c r="O217" s="77"/>
      <c r="Q217" s="109" t="s">
        <v>4309</v>
      </c>
      <c r="R217" s="113">
        <v>1131</v>
      </c>
      <c r="S217" s="109">
        <v>1119</v>
      </c>
      <c r="T217" s="110">
        <v>-12</v>
      </c>
    </row>
    <row r="218" spans="2:20" ht="26.25" x14ac:dyDescent="0.3">
      <c r="B218" s="18">
        <v>212</v>
      </c>
      <c r="C218" s="19">
        <v>-2</v>
      </c>
      <c r="D218" s="115" t="s">
        <v>177</v>
      </c>
      <c r="E218" s="45" t="s">
        <v>4026</v>
      </c>
      <c r="F218" s="46" t="s">
        <v>7</v>
      </c>
      <c r="G218" s="47" t="s">
        <v>178</v>
      </c>
      <c r="H218" s="23">
        <v>36</v>
      </c>
      <c r="I218" s="24">
        <v>2</v>
      </c>
      <c r="J218" s="25">
        <v>18</v>
      </c>
      <c r="K218" s="51"/>
      <c r="L218" s="49" t="s">
        <v>4034</v>
      </c>
      <c r="M218" s="69" t="s">
        <v>4655</v>
      </c>
      <c r="N218" s="75"/>
      <c r="O218" s="77"/>
      <c r="Q218" s="109" t="s">
        <v>346</v>
      </c>
      <c r="R218" s="113">
        <v>29</v>
      </c>
      <c r="S218" s="109">
        <v>29</v>
      </c>
      <c r="T218" s="110">
        <v>0</v>
      </c>
    </row>
    <row r="219" spans="2:20" ht="26.25" x14ac:dyDescent="0.3">
      <c r="B219" s="18">
        <v>212</v>
      </c>
      <c r="C219" s="19">
        <v>-2</v>
      </c>
      <c r="D219" s="115" t="s">
        <v>2979</v>
      </c>
      <c r="E219" s="45" t="s">
        <v>4026</v>
      </c>
      <c r="F219" s="46" t="s">
        <v>7</v>
      </c>
      <c r="G219" s="47" t="s">
        <v>2980</v>
      </c>
      <c r="H219" s="23">
        <v>36</v>
      </c>
      <c r="I219" s="24">
        <v>2</v>
      </c>
      <c r="J219" s="25">
        <v>18</v>
      </c>
      <c r="K219" s="51"/>
      <c r="L219" s="49" t="s">
        <v>4538</v>
      </c>
      <c r="M219" s="78" t="s">
        <v>5005</v>
      </c>
      <c r="N219" s="75" t="s">
        <v>960</v>
      </c>
      <c r="O219" s="77"/>
      <c r="Q219" s="109" t="s">
        <v>351</v>
      </c>
      <c r="R219" s="113">
        <v>489</v>
      </c>
      <c r="S219" s="109">
        <v>480</v>
      </c>
      <c r="T219" s="110">
        <v>-9</v>
      </c>
    </row>
    <row r="220" spans="2:20" ht="26.25" x14ac:dyDescent="0.3">
      <c r="B220" s="18">
        <v>212</v>
      </c>
      <c r="C220" s="19">
        <v>-2</v>
      </c>
      <c r="D220" s="115" t="s">
        <v>380</v>
      </c>
      <c r="E220" s="45" t="s">
        <v>4026</v>
      </c>
      <c r="F220" s="46" t="s">
        <v>7</v>
      </c>
      <c r="G220" s="47" t="s">
        <v>381</v>
      </c>
      <c r="H220" s="23">
        <v>36</v>
      </c>
      <c r="I220" s="24">
        <v>2</v>
      </c>
      <c r="J220" s="25">
        <v>18</v>
      </c>
      <c r="K220" s="51"/>
      <c r="L220" s="49" t="s">
        <v>4538</v>
      </c>
      <c r="M220" s="78" t="s">
        <v>4072</v>
      </c>
      <c r="N220" s="75" t="s">
        <v>3668</v>
      </c>
      <c r="O220" s="77"/>
      <c r="Q220" s="109" t="s">
        <v>354</v>
      </c>
      <c r="R220" s="113">
        <v>45</v>
      </c>
      <c r="S220" s="109">
        <v>47</v>
      </c>
      <c r="T220" s="110">
        <v>2</v>
      </c>
    </row>
    <row r="221" spans="2:20" ht="26.25" x14ac:dyDescent="0.3">
      <c r="B221" s="18">
        <v>212</v>
      </c>
      <c r="C221" s="19">
        <v>-2</v>
      </c>
      <c r="D221" s="115" t="s">
        <v>127</v>
      </c>
      <c r="E221" s="45" t="s">
        <v>4026</v>
      </c>
      <c r="F221" s="46" t="s">
        <v>7</v>
      </c>
      <c r="G221" s="47" t="s">
        <v>128</v>
      </c>
      <c r="H221" s="23">
        <v>36</v>
      </c>
      <c r="I221" s="24">
        <v>2</v>
      </c>
      <c r="J221" s="25">
        <v>18</v>
      </c>
      <c r="K221" s="51"/>
      <c r="L221" s="49" t="s">
        <v>4034</v>
      </c>
      <c r="M221" s="69" t="s">
        <v>4050</v>
      </c>
      <c r="N221" s="75"/>
      <c r="O221" s="77"/>
      <c r="Q221" s="109" t="s">
        <v>355</v>
      </c>
      <c r="R221" s="113">
        <v>748</v>
      </c>
      <c r="S221" s="109">
        <v>730</v>
      </c>
      <c r="T221" s="110">
        <v>-18</v>
      </c>
    </row>
    <row r="222" spans="2:20" ht="26.25" x14ac:dyDescent="0.3">
      <c r="B222" s="18">
        <v>212</v>
      </c>
      <c r="C222" s="19">
        <v>-2</v>
      </c>
      <c r="D222" s="115" t="s">
        <v>1352</v>
      </c>
      <c r="E222" s="45" t="s">
        <v>4026</v>
      </c>
      <c r="F222" s="46" t="s">
        <v>7</v>
      </c>
      <c r="G222" s="47" t="s">
        <v>1353</v>
      </c>
      <c r="H222" s="23">
        <v>36</v>
      </c>
      <c r="I222" s="24">
        <v>2</v>
      </c>
      <c r="J222" s="25">
        <v>18</v>
      </c>
      <c r="K222" s="51"/>
      <c r="L222" s="49" t="s">
        <v>4538</v>
      </c>
      <c r="M222" s="78" t="s">
        <v>3580</v>
      </c>
      <c r="N222" s="75" t="s">
        <v>960</v>
      </c>
      <c r="O222" s="77"/>
      <c r="Q222" s="109" t="s">
        <v>4509</v>
      </c>
      <c r="R222" s="113">
        <v>1055</v>
      </c>
      <c r="S222" s="109">
        <v>1040</v>
      </c>
      <c r="T222" s="110">
        <v>-15</v>
      </c>
    </row>
    <row r="223" spans="2:20" ht="26.25" x14ac:dyDescent="0.3">
      <c r="B223" s="18">
        <v>212</v>
      </c>
      <c r="C223" s="19">
        <v>-2</v>
      </c>
      <c r="D223" s="115" t="s">
        <v>2551</v>
      </c>
      <c r="E223" s="45" t="s">
        <v>4026</v>
      </c>
      <c r="F223" s="46" t="s">
        <v>7</v>
      </c>
      <c r="G223" s="47" t="s">
        <v>323</v>
      </c>
      <c r="H223" s="23">
        <v>36</v>
      </c>
      <c r="I223" s="24">
        <v>2</v>
      </c>
      <c r="J223" s="25">
        <v>18</v>
      </c>
      <c r="K223" s="51"/>
      <c r="L223" s="49" t="s">
        <v>4034</v>
      </c>
      <c r="M223" s="69" t="s">
        <v>3581</v>
      </c>
      <c r="N223" s="75" t="s">
        <v>960</v>
      </c>
      <c r="O223" s="77"/>
      <c r="Q223" s="109" t="s">
        <v>359</v>
      </c>
      <c r="R223" s="113">
        <v>89</v>
      </c>
      <c r="S223" s="109">
        <v>86</v>
      </c>
      <c r="T223" s="110">
        <v>-3</v>
      </c>
    </row>
    <row r="224" spans="2:20" ht="31.5" x14ac:dyDescent="0.3">
      <c r="B224" s="18">
        <v>212</v>
      </c>
      <c r="C224" s="19">
        <v>-2</v>
      </c>
      <c r="D224" s="115" t="s">
        <v>818</v>
      </c>
      <c r="E224" s="45" t="s">
        <v>4026</v>
      </c>
      <c r="F224" s="46" t="s">
        <v>7</v>
      </c>
      <c r="G224" s="47" t="s">
        <v>2831</v>
      </c>
      <c r="H224" s="23">
        <v>36</v>
      </c>
      <c r="I224" s="24">
        <v>3</v>
      </c>
      <c r="J224" s="25">
        <v>12</v>
      </c>
      <c r="K224" s="51"/>
      <c r="L224" s="49" t="s">
        <v>4538</v>
      </c>
      <c r="M224" s="73" t="s">
        <v>4654</v>
      </c>
      <c r="N224" s="75"/>
      <c r="O224" s="77"/>
      <c r="Q224" s="109" t="s">
        <v>362</v>
      </c>
      <c r="R224" s="113">
        <v>380</v>
      </c>
      <c r="S224" s="109">
        <v>375</v>
      </c>
      <c r="T224" s="110">
        <v>-5</v>
      </c>
    </row>
    <row r="225" spans="2:20" ht="31.5" x14ac:dyDescent="0.3">
      <c r="B225" s="18">
        <v>212</v>
      </c>
      <c r="C225" s="19">
        <v>-2</v>
      </c>
      <c r="D225" s="115" t="s">
        <v>1566</v>
      </c>
      <c r="E225" s="45" t="s">
        <v>4026</v>
      </c>
      <c r="F225" s="46" t="s">
        <v>7</v>
      </c>
      <c r="G225" s="47" t="s">
        <v>1614</v>
      </c>
      <c r="H225" s="23">
        <v>36</v>
      </c>
      <c r="I225" s="24">
        <v>3</v>
      </c>
      <c r="J225" s="25">
        <v>12</v>
      </c>
      <c r="K225" s="51"/>
      <c r="L225" s="49" t="s">
        <v>4538</v>
      </c>
      <c r="M225" s="73" t="s">
        <v>4656</v>
      </c>
      <c r="N225" s="75" t="s">
        <v>960</v>
      </c>
      <c r="O225" s="77"/>
      <c r="Q225" s="109" t="s">
        <v>5192</v>
      </c>
      <c r="R225" s="113">
        <v>1131</v>
      </c>
      <c r="S225" s="109">
        <v>1119</v>
      </c>
      <c r="T225" s="110">
        <v>-12</v>
      </c>
    </row>
    <row r="226" spans="2:20" ht="31.5" x14ac:dyDescent="0.3">
      <c r="B226" s="18">
        <v>212</v>
      </c>
      <c r="C226" s="19">
        <v>39</v>
      </c>
      <c r="D226" s="115" t="s">
        <v>1688</v>
      </c>
      <c r="E226" s="45" t="s">
        <v>4026</v>
      </c>
      <c r="F226" s="46" t="s">
        <v>7</v>
      </c>
      <c r="G226" s="47" t="s">
        <v>206</v>
      </c>
      <c r="H226" s="23">
        <v>36</v>
      </c>
      <c r="I226" s="24">
        <v>4</v>
      </c>
      <c r="J226" s="25">
        <v>9</v>
      </c>
      <c r="K226" s="51"/>
      <c r="L226" s="49" t="s">
        <v>4538</v>
      </c>
      <c r="M226" s="73" t="s">
        <v>5700</v>
      </c>
      <c r="N226" s="75"/>
      <c r="O226" s="77"/>
      <c r="Q226" s="109" t="s">
        <v>368</v>
      </c>
      <c r="R226" s="113">
        <v>77</v>
      </c>
      <c r="S226" s="109">
        <v>89</v>
      </c>
      <c r="T226" s="110">
        <v>12</v>
      </c>
    </row>
    <row r="227" spans="2:20" ht="31.5" x14ac:dyDescent="0.3">
      <c r="B227" s="18">
        <v>212</v>
      </c>
      <c r="C227" s="19">
        <v>-2</v>
      </c>
      <c r="D227" s="115" t="s">
        <v>496</v>
      </c>
      <c r="E227" s="45" t="s">
        <v>4026</v>
      </c>
      <c r="F227" s="46" t="s">
        <v>7</v>
      </c>
      <c r="G227" s="47" t="s">
        <v>236</v>
      </c>
      <c r="H227" s="23">
        <v>36</v>
      </c>
      <c r="I227" s="24">
        <v>4</v>
      </c>
      <c r="J227" s="25">
        <v>9</v>
      </c>
      <c r="K227" s="51"/>
      <c r="L227" s="49" t="s">
        <v>4538</v>
      </c>
      <c r="M227" s="62" t="s">
        <v>5307</v>
      </c>
      <c r="N227" s="75" t="s">
        <v>960</v>
      </c>
      <c r="O227" s="77"/>
      <c r="Q227" s="109" t="s">
        <v>371</v>
      </c>
      <c r="R227" s="113">
        <v>27</v>
      </c>
      <c r="S227" s="109">
        <v>28</v>
      </c>
      <c r="T227" s="110">
        <v>1</v>
      </c>
    </row>
    <row r="228" spans="2:20" ht="34.5" x14ac:dyDescent="0.3">
      <c r="B228" s="18">
        <v>212</v>
      </c>
      <c r="C228" s="19">
        <v>-2</v>
      </c>
      <c r="D228" s="115" t="s">
        <v>804</v>
      </c>
      <c r="E228" s="45" t="s">
        <v>4026</v>
      </c>
      <c r="F228" s="46" t="s">
        <v>7</v>
      </c>
      <c r="G228" s="47" t="s">
        <v>5101</v>
      </c>
      <c r="H228" s="23">
        <v>36</v>
      </c>
      <c r="I228" s="24">
        <v>1</v>
      </c>
      <c r="J228" s="25"/>
      <c r="K228" s="51"/>
      <c r="L228" s="49" t="s">
        <v>4538</v>
      </c>
      <c r="M228" s="67" t="s">
        <v>5102</v>
      </c>
      <c r="N228" s="66"/>
      <c r="O228" s="77"/>
      <c r="Q228" s="109" t="s">
        <v>376</v>
      </c>
      <c r="R228" s="113">
        <v>85</v>
      </c>
      <c r="S228" s="109">
        <v>82</v>
      </c>
      <c r="T228" s="110">
        <v>-3</v>
      </c>
    </row>
    <row r="229" spans="2:20" ht="26.25" x14ac:dyDescent="0.3">
      <c r="B229" s="18">
        <v>224</v>
      </c>
      <c r="C229" s="19">
        <v>-3</v>
      </c>
      <c r="D229" s="115" t="s">
        <v>130</v>
      </c>
      <c r="E229" s="45" t="s">
        <v>4026</v>
      </c>
      <c r="F229" s="46" t="s">
        <v>7</v>
      </c>
      <c r="G229" s="47" t="s">
        <v>2285</v>
      </c>
      <c r="H229" s="23">
        <v>35</v>
      </c>
      <c r="I229" s="24">
        <v>1</v>
      </c>
      <c r="J229" s="25">
        <v>35</v>
      </c>
      <c r="K229" s="51"/>
      <c r="L229" s="49" t="s">
        <v>4538</v>
      </c>
      <c r="M229" s="78" t="s">
        <v>960</v>
      </c>
      <c r="N229" s="75" t="s">
        <v>4413</v>
      </c>
      <c r="O229" s="77"/>
      <c r="Q229" s="109" t="s">
        <v>378</v>
      </c>
      <c r="R229" s="113">
        <v>419</v>
      </c>
      <c r="S229" s="109">
        <v>414</v>
      </c>
      <c r="T229" s="110">
        <v>-5</v>
      </c>
    </row>
    <row r="230" spans="2:20" ht="26.25" x14ac:dyDescent="0.3">
      <c r="B230" s="18">
        <v>224</v>
      </c>
      <c r="C230" s="19">
        <v>-3</v>
      </c>
      <c r="D230" s="115" t="s">
        <v>863</v>
      </c>
      <c r="E230" s="45" t="s">
        <v>4026</v>
      </c>
      <c r="F230" s="46" t="s">
        <v>7</v>
      </c>
      <c r="G230" s="47" t="s">
        <v>3078</v>
      </c>
      <c r="H230" s="23">
        <v>35</v>
      </c>
      <c r="I230" s="24">
        <v>1</v>
      </c>
      <c r="J230" s="25">
        <v>35</v>
      </c>
      <c r="K230" s="51"/>
      <c r="L230" s="49" t="s">
        <v>4538</v>
      </c>
      <c r="M230" s="78" t="s">
        <v>3984</v>
      </c>
      <c r="N230" s="75" t="s">
        <v>960</v>
      </c>
      <c r="O230" s="77"/>
      <c r="Q230" s="109" t="s">
        <v>5412</v>
      </c>
      <c r="R230" s="113">
        <v>190</v>
      </c>
      <c r="S230" s="109">
        <v>188</v>
      </c>
      <c r="T230" s="110">
        <v>-2</v>
      </c>
    </row>
    <row r="231" spans="2:20" ht="26.25" x14ac:dyDescent="0.3">
      <c r="B231" s="18">
        <v>224</v>
      </c>
      <c r="C231" s="19">
        <v>-3</v>
      </c>
      <c r="D231" s="115" t="s">
        <v>4977</v>
      </c>
      <c r="E231" s="45" t="s">
        <v>4026</v>
      </c>
      <c r="F231" s="46" t="s">
        <v>7</v>
      </c>
      <c r="G231" s="47" t="s">
        <v>4978</v>
      </c>
      <c r="H231" s="23">
        <v>35</v>
      </c>
      <c r="I231" s="24">
        <v>1</v>
      </c>
      <c r="J231" s="25">
        <v>35</v>
      </c>
      <c r="K231" s="51"/>
      <c r="L231" s="49" t="s">
        <v>4538</v>
      </c>
      <c r="M231" s="78" t="s">
        <v>5006</v>
      </c>
      <c r="N231" s="80"/>
      <c r="O231" s="77"/>
      <c r="Q231" s="109" t="s">
        <v>382</v>
      </c>
      <c r="R231" s="113">
        <v>157</v>
      </c>
      <c r="S231" s="109">
        <v>157</v>
      </c>
      <c r="T231" s="110">
        <v>0</v>
      </c>
    </row>
    <row r="232" spans="2:20" ht="26.25" x14ac:dyDescent="0.3">
      <c r="B232" s="18">
        <v>224</v>
      </c>
      <c r="C232" s="19">
        <v>139</v>
      </c>
      <c r="D232" s="115" t="s">
        <v>610</v>
      </c>
      <c r="E232" s="45" t="s">
        <v>4026</v>
      </c>
      <c r="F232" s="46" t="s">
        <v>7</v>
      </c>
      <c r="G232" s="47" t="s">
        <v>611</v>
      </c>
      <c r="H232" s="23">
        <v>35</v>
      </c>
      <c r="I232" s="24">
        <v>2</v>
      </c>
      <c r="J232" s="25">
        <v>17.5</v>
      </c>
      <c r="K232" s="51"/>
      <c r="L232" s="49"/>
      <c r="M232" s="83" t="s">
        <v>5647</v>
      </c>
      <c r="N232" s="80" t="s">
        <v>3595</v>
      </c>
      <c r="O232" s="77"/>
      <c r="Q232" s="109" t="s">
        <v>2907</v>
      </c>
      <c r="R232" s="113">
        <v>842</v>
      </c>
      <c r="S232" s="109">
        <v>831</v>
      </c>
      <c r="T232" s="110">
        <v>-11</v>
      </c>
    </row>
    <row r="233" spans="2:20" ht="47.25" x14ac:dyDescent="0.3">
      <c r="B233" s="18">
        <v>224</v>
      </c>
      <c r="C233" s="19">
        <v>-3</v>
      </c>
      <c r="D233" s="115" t="s">
        <v>176</v>
      </c>
      <c r="E233" s="45" t="s">
        <v>4026</v>
      </c>
      <c r="F233" s="46" t="s">
        <v>7</v>
      </c>
      <c r="G233" s="47" t="s">
        <v>26</v>
      </c>
      <c r="H233" s="23">
        <v>35</v>
      </c>
      <c r="I233" s="24">
        <v>6</v>
      </c>
      <c r="J233" s="25">
        <v>5.833333333333333</v>
      </c>
      <c r="K233" s="51"/>
      <c r="L233" s="49" t="s">
        <v>4538</v>
      </c>
      <c r="M233" s="73" t="s">
        <v>5308</v>
      </c>
      <c r="N233" s="75" t="s">
        <v>5247</v>
      </c>
      <c r="O233" s="77"/>
      <c r="Q233" s="109" t="s">
        <v>384</v>
      </c>
      <c r="R233" s="113">
        <v>176</v>
      </c>
      <c r="S233" s="109">
        <v>175</v>
      </c>
      <c r="T233" s="110">
        <v>-1</v>
      </c>
    </row>
    <row r="234" spans="2:20" ht="47.25" x14ac:dyDescent="0.3">
      <c r="B234" s="18">
        <v>224</v>
      </c>
      <c r="C234" s="19">
        <v>-3</v>
      </c>
      <c r="D234" s="115" t="s">
        <v>643</v>
      </c>
      <c r="E234" s="45" t="s">
        <v>4026</v>
      </c>
      <c r="F234" s="46" t="s">
        <v>7</v>
      </c>
      <c r="G234" s="47" t="s">
        <v>3175</v>
      </c>
      <c r="H234" s="23">
        <v>35</v>
      </c>
      <c r="I234" s="24">
        <v>7</v>
      </c>
      <c r="J234" s="25">
        <v>5</v>
      </c>
      <c r="K234" s="51"/>
      <c r="L234" s="49" t="s">
        <v>4538</v>
      </c>
      <c r="M234" s="73" t="s">
        <v>4832</v>
      </c>
      <c r="N234" s="75" t="s">
        <v>5546</v>
      </c>
      <c r="O234" s="77"/>
      <c r="Q234" s="109" t="s">
        <v>386</v>
      </c>
      <c r="R234" s="113">
        <v>748</v>
      </c>
      <c r="S234" s="109">
        <v>730</v>
      </c>
      <c r="T234" s="110">
        <v>-18</v>
      </c>
    </row>
    <row r="235" spans="2:20" ht="26.25" x14ac:dyDescent="0.3">
      <c r="B235" s="18">
        <v>230</v>
      </c>
      <c r="C235" s="19">
        <v>-4</v>
      </c>
      <c r="D235" s="115" t="s">
        <v>733</v>
      </c>
      <c r="E235" s="45" t="s">
        <v>4026</v>
      </c>
      <c r="F235" s="46" t="s">
        <v>7</v>
      </c>
      <c r="G235" s="47" t="s">
        <v>4226</v>
      </c>
      <c r="H235" s="23">
        <v>34</v>
      </c>
      <c r="I235" s="24">
        <v>2</v>
      </c>
      <c r="J235" s="25">
        <v>17</v>
      </c>
      <c r="K235" s="51"/>
      <c r="L235" s="49" t="s">
        <v>4538</v>
      </c>
      <c r="M235" s="78" t="s">
        <v>4066</v>
      </c>
      <c r="N235" s="75"/>
      <c r="O235" s="77"/>
      <c r="Q235" s="109" t="s">
        <v>389</v>
      </c>
      <c r="R235" s="113">
        <v>821</v>
      </c>
      <c r="S235" s="109">
        <v>810</v>
      </c>
      <c r="T235" s="110">
        <v>-11</v>
      </c>
    </row>
    <row r="236" spans="2:20" ht="26.25" x14ac:dyDescent="0.3">
      <c r="B236" s="18">
        <v>230</v>
      </c>
      <c r="C236" s="19">
        <v>-64</v>
      </c>
      <c r="D236" s="115" t="s">
        <v>608</v>
      </c>
      <c r="E236" s="45" t="s">
        <v>4026</v>
      </c>
      <c r="F236" s="46" t="s">
        <v>7</v>
      </c>
      <c r="G236" s="47" t="s">
        <v>609</v>
      </c>
      <c r="H236" s="23">
        <v>34</v>
      </c>
      <c r="I236" s="24">
        <v>2</v>
      </c>
      <c r="J236" s="25">
        <v>17</v>
      </c>
      <c r="K236" s="51"/>
      <c r="L236" s="49" t="s">
        <v>4538</v>
      </c>
      <c r="M236" s="78" t="s">
        <v>4065</v>
      </c>
      <c r="N236" s="75" t="s">
        <v>5547</v>
      </c>
      <c r="O236" s="97"/>
      <c r="Q236" s="109" t="s">
        <v>390</v>
      </c>
      <c r="R236" s="113">
        <v>1328</v>
      </c>
      <c r="S236" s="109">
        <v>1316</v>
      </c>
      <c r="T236" s="110">
        <v>-12</v>
      </c>
    </row>
    <row r="237" spans="2:20" ht="26.25" x14ac:dyDescent="0.3">
      <c r="B237" s="18">
        <v>230</v>
      </c>
      <c r="C237" s="19">
        <v>-4</v>
      </c>
      <c r="D237" s="115" t="s">
        <v>1329</v>
      </c>
      <c r="E237" s="45" t="s">
        <v>4026</v>
      </c>
      <c r="F237" s="46" t="s">
        <v>7</v>
      </c>
      <c r="G237" s="47" t="s">
        <v>218</v>
      </c>
      <c r="H237" s="23">
        <v>34</v>
      </c>
      <c r="I237" s="24">
        <v>2</v>
      </c>
      <c r="J237" s="25">
        <v>17</v>
      </c>
      <c r="K237" s="51"/>
      <c r="L237" s="49" t="s">
        <v>4538</v>
      </c>
      <c r="M237" s="78" t="s">
        <v>4836</v>
      </c>
      <c r="N237" s="68"/>
      <c r="O237" s="77"/>
      <c r="Q237" s="109" t="s">
        <v>393</v>
      </c>
      <c r="R237" s="113">
        <v>105</v>
      </c>
      <c r="S237" s="109">
        <v>103</v>
      </c>
      <c r="T237" s="110">
        <v>-2</v>
      </c>
    </row>
    <row r="238" spans="2:20" ht="34.5" x14ac:dyDescent="0.3">
      <c r="B238" s="18">
        <v>230</v>
      </c>
      <c r="C238" s="19">
        <v>-4</v>
      </c>
      <c r="D238" s="115" t="s">
        <v>670</v>
      </c>
      <c r="E238" s="45" t="s">
        <v>4026</v>
      </c>
      <c r="F238" s="46" t="s">
        <v>3465</v>
      </c>
      <c r="G238" s="47" t="s">
        <v>206</v>
      </c>
      <c r="H238" s="23">
        <v>34</v>
      </c>
      <c r="I238" s="24">
        <v>3</v>
      </c>
      <c r="J238" s="25">
        <v>11.333333333333334</v>
      </c>
      <c r="K238" s="51"/>
      <c r="L238" s="49" t="s">
        <v>4538</v>
      </c>
      <c r="M238" s="76" t="s">
        <v>4078</v>
      </c>
      <c r="N238" s="75" t="s">
        <v>4841</v>
      </c>
      <c r="O238" s="77"/>
      <c r="Q238" s="109" t="s">
        <v>395</v>
      </c>
      <c r="R238" s="113">
        <v>691</v>
      </c>
      <c r="S238" s="109">
        <v>675</v>
      </c>
      <c r="T238" s="110">
        <v>-16</v>
      </c>
    </row>
    <row r="239" spans="2:20" ht="31.5" x14ac:dyDescent="0.3">
      <c r="B239" s="18">
        <v>230</v>
      </c>
      <c r="C239" s="19">
        <v>-4</v>
      </c>
      <c r="D239" s="115" t="s">
        <v>908</v>
      </c>
      <c r="E239" s="45" t="s">
        <v>4026</v>
      </c>
      <c r="F239" s="46" t="s">
        <v>7</v>
      </c>
      <c r="G239" s="47" t="s">
        <v>236</v>
      </c>
      <c r="H239" s="23">
        <v>34</v>
      </c>
      <c r="I239" s="24">
        <v>3</v>
      </c>
      <c r="J239" s="25">
        <v>11.333333333333334</v>
      </c>
      <c r="K239" s="51"/>
      <c r="L239" s="49" t="s">
        <v>4538</v>
      </c>
      <c r="M239" s="84" t="s">
        <v>4658</v>
      </c>
      <c r="N239" s="85" t="s">
        <v>960</v>
      </c>
      <c r="O239" s="77"/>
      <c r="Q239" s="109" t="s">
        <v>5076</v>
      </c>
      <c r="R239" s="113">
        <v>933</v>
      </c>
      <c r="S239" s="109">
        <v>921</v>
      </c>
      <c r="T239" s="110">
        <v>-12</v>
      </c>
    </row>
    <row r="240" spans="2:20" ht="26.25" x14ac:dyDescent="0.3">
      <c r="B240" s="18">
        <v>235</v>
      </c>
      <c r="C240" s="19">
        <v>-30</v>
      </c>
      <c r="D240" s="115" t="s">
        <v>505</v>
      </c>
      <c r="E240" s="45" t="s">
        <v>4026</v>
      </c>
      <c r="F240" s="46" t="s">
        <v>7</v>
      </c>
      <c r="G240" s="47" t="s">
        <v>506</v>
      </c>
      <c r="H240" s="23">
        <v>33</v>
      </c>
      <c r="I240" s="24">
        <v>2</v>
      </c>
      <c r="J240" s="25">
        <v>16.5</v>
      </c>
      <c r="K240" s="51"/>
      <c r="L240" s="49" t="s">
        <v>4538</v>
      </c>
      <c r="M240" s="78" t="s">
        <v>4840</v>
      </c>
      <c r="N240" s="75"/>
      <c r="O240" s="77"/>
      <c r="Q240" s="109" t="s">
        <v>2534</v>
      </c>
      <c r="R240" s="113">
        <v>1471</v>
      </c>
      <c r="S240" s="109">
        <v>1463</v>
      </c>
      <c r="T240" s="110">
        <v>-8</v>
      </c>
    </row>
    <row r="241" spans="2:20" ht="26.25" x14ac:dyDescent="0.3">
      <c r="B241" s="18">
        <v>235</v>
      </c>
      <c r="C241" s="19">
        <v>-4</v>
      </c>
      <c r="D241" s="115" t="s">
        <v>2350</v>
      </c>
      <c r="E241" s="45" t="s">
        <v>4026</v>
      </c>
      <c r="F241" s="46" t="s">
        <v>7</v>
      </c>
      <c r="G241" s="47" t="s">
        <v>2415</v>
      </c>
      <c r="H241" s="23">
        <v>33</v>
      </c>
      <c r="I241" s="24">
        <v>2</v>
      </c>
      <c r="J241" s="25">
        <v>16.5</v>
      </c>
      <c r="K241" s="51"/>
      <c r="L241" s="49" t="s">
        <v>4538</v>
      </c>
      <c r="M241" s="78" t="s">
        <v>5309</v>
      </c>
      <c r="N241" s="75" t="s">
        <v>960</v>
      </c>
      <c r="O241" s="77"/>
      <c r="Q241" s="109" t="s">
        <v>398</v>
      </c>
      <c r="R241" s="113">
        <v>1055</v>
      </c>
      <c r="S241" s="109">
        <v>1040</v>
      </c>
      <c r="T241" s="110">
        <v>-15</v>
      </c>
    </row>
    <row r="242" spans="2:20" ht="31.5" x14ac:dyDescent="0.3">
      <c r="B242" s="18">
        <v>235</v>
      </c>
      <c r="C242" s="19">
        <v>-4</v>
      </c>
      <c r="D242" s="115" t="s">
        <v>439</v>
      </c>
      <c r="E242" s="45" t="s">
        <v>4026</v>
      </c>
      <c r="F242" s="46" t="s">
        <v>7</v>
      </c>
      <c r="G242" s="47" t="s">
        <v>440</v>
      </c>
      <c r="H242" s="23">
        <v>33</v>
      </c>
      <c r="I242" s="24">
        <v>3</v>
      </c>
      <c r="J242" s="25">
        <v>11</v>
      </c>
      <c r="K242" s="51"/>
      <c r="L242" s="49" t="s">
        <v>4538</v>
      </c>
      <c r="M242" s="73" t="s">
        <v>5310</v>
      </c>
      <c r="N242" s="75" t="s">
        <v>960</v>
      </c>
      <c r="O242" s="77"/>
      <c r="Q242" s="109" t="s">
        <v>4310</v>
      </c>
      <c r="R242" s="113">
        <v>1471</v>
      </c>
      <c r="S242" s="109">
        <v>1463</v>
      </c>
      <c r="T242" s="110">
        <v>-8</v>
      </c>
    </row>
    <row r="243" spans="2:20" ht="31.5" x14ac:dyDescent="0.3">
      <c r="B243" s="18">
        <v>235</v>
      </c>
      <c r="C243" s="19">
        <v>-4</v>
      </c>
      <c r="D243" s="115" t="s">
        <v>2264</v>
      </c>
      <c r="E243" s="45" t="s">
        <v>4026</v>
      </c>
      <c r="F243" s="46" t="s">
        <v>7</v>
      </c>
      <c r="G243" s="47" t="s">
        <v>2285</v>
      </c>
      <c r="H243" s="23">
        <v>33</v>
      </c>
      <c r="I243" s="24">
        <v>3</v>
      </c>
      <c r="J243" s="25">
        <v>11</v>
      </c>
      <c r="K243" s="51"/>
      <c r="L243" s="49" t="s">
        <v>4538</v>
      </c>
      <c r="M243" s="73" t="s">
        <v>4843</v>
      </c>
      <c r="N243" s="75" t="s">
        <v>960</v>
      </c>
      <c r="O243" s="77"/>
      <c r="Q243" s="109" t="s">
        <v>400</v>
      </c>
      <c r="R243" s="113">
        <v>1055</v>
      </c>
      <c r="S243" s="109">
        <v>1040</v>
      </c>
      <c r="T243" s="110">
        <v>-15</v>
      </c>
    </row>
    <row r="244" spans="2:20" ht="31.5" x14ac:dyDescent="0.3">
      <c r="B244" s="18">
        <v>235</v>
      </c>
      <c r="C244" s="19">
        <v>-4</v>
      </c>
      <c r="D244" s="115" t="s">
        <v>4142</v>
      </c>
      <c r="E244" s="45" t="s">
        <v>4026</v>
      </c>
      <c r="F244" s="46" t="s">
        <v>7</v>
      </c>
      <c r="G244" s="47" t="s">
        <v>323</v>
      </c>
      <c r="H244" s="23">
        <v>33</v>
      </c>
      <c r="I244" s="24">
        <v>3</v>
      </c>
      <c r="J244" s="25">
        <v>11</v>
      </c>
      <c r="K244" s="51"/>
      <c r="L244" s="49" t="s">
        <v>4034</v>
      </c>
      <c r="M244" s="73" t="s">
        <v>4844</v>
      </c>
      <c r="N244" s="75" t="s">
        <v>960</v>
      </c>
      <c r="O244" s="77"/>
      <c r="Q244" s="109" t="s">
        <v>4311</v>
      </c>
      <c r="R244" s="113">
        <v>1471</v>
      </c>
      <c r="S244" s="109">
        <v>1463</v>
      </c>
      <c r="T244" s="110">
        <v>-8</v>
      </c>
    </row>
    <row r="245" spans="2:20" ht="47.25" x14ac:dyDescent="0.3">
      <c r="B245" s="18">
        <v>235</v>
      </c>
      <c r="C245" s="19">
        <v>90</v>
      </c>
      <c r="D245" s="115" t="s">
        <v>2901</v>
      </c>
      <c r="E245" s="45" t="s">
        <v>4026</v>
      </c>
      <c r="F245" s="46" t="s">
        <v>7</v>
      </c>
      <c r="G245" s="47" t="s">
        <v>2902</v>
      </c>
      <c r="H245" s="23">
        <v>33</v>
      </c>
      <c r="I245" s="24">
        <v>4</v>
      </c>
      <c r="J245" s="25">
        <v>8.25</v>
      </c>
      <c r="K245" s="51"/>
      <c r="L245" s="49"/>
      <c r="M245" s="82" t="s">
        <v>5701</v>
      </c>
      <c r="N245" s="75" t="s">
        <v>960</v>
      </c>
      <c r="O245" s="77"/>
      <c r="Q245" s="109" t="s">
        <v>2908</v>
      </c>
      <c r="R245" s="113">
        <v>842</v>
      </c>
      <c r="S245" s="109">
        <v>831</v>
      </c>
      <c r="T245" s="110">
        <v>-11</v>
      </c>
    </row>
    <row r="246" spans="2:20" ht="31.5" x14ac:dyDescent="0.3">
      <c r="B246" s="18">
        <v>235</v>
      </c>
      <c r="C246" s="19">
        <v>-4</v>
      </c>
      <c r="D246" s="115" t="s">
        <v>564</v>
      </c>
      <c r="E246" s="45" t="s">
        <v>4026</v>
      </c>
      <c r="F246" s="46" t="s">
        <v>7</v>
      </c>
      <c r="G246" s="47" t="s">
        <v>565</v>
      </c>
      <c r="H246" s="23">
        <v>33</v>
      </c>
      <c r="I246" s="24">
        <v>4</v>
      </c>
      <c r="J246" s="25">
        <v>8.25</v>
      </c>
      <c r="K246" s="51"/>
      <c r="L246" s="49" t="s">
        <v>4538</v>
      </c>
      <c r="M246" s="73" t="s">
        <v>5008</v>
      </c>
      <c r="N246" s="75" t="s">
        <v>4060</v>
      </c>
      <c r="O246" s="77"/>
      <c r="Q246" s="109" t="s">
        <v>5747</v>
      </c>
      <c r="R246" s="113">
        <v>842</v>
      </c>
      <c r="S246" s="109" t="s">
        <v>960</v>
      </c>
      <c r="T246" s="110" t="s">
        <v>331</v>
      </c>
    </row>
    <row r="247" spans="2:20" ht="47.25" x14ac:dyDescent="0.3">
      <c r="B247" s="18">
        <v>235</v>
      </c>
      <c r="C247" s="19">
        <v>90</v>
      </c>
      <c r="D247" s="115" t="s">
        <v>2145</v>
      </c>
      <c r="E247" s="45" t="s">
        <v>4026</v>
      </c>
      <c r="F247" s="46" t="s">
        <v>7</v>
      </c>
      <c r="G247" s="47" t="s">
        <v>2146</v>
      </c>
      <c r="H247" s="23">
        <v>33</v>
      </c>
      <c r="I247" s="24">
        <v>4</v>
      </c>
      <c r="J247" s="25">
        <v>8.25</v>
      </c>
      <c r="K247" s="51"/>
      <c r="L247" s="49"/>
      <c r="M247" s="82" t="s">
        <v>5702</v>
      </c>
      <c r="N247" s="75" t="s">
        <v>960</v>
      </c>
      <c r="O247" s="77"/>
      <c r="Q247" s="109" t="s">
        <v>3325</v>
      </c>
      <c r="R247" s="113">
        <v>933</v>
      </c>
      <c r="S247" s="109">
        <v>921</v>
      </c>
      <c r="T247" s="110">
        <v>-12</v>
      </c>
    </row>
    <row r="248" spans="2:20" ht="47.25" x14ac:dyDescent="0.3">
      <c r="B248" s="18">
        <v>235</v>
      </c>
      <c r="C248" s="19">
        <v>90</v>
      </c>
      <c r="D248" s="115" t="s">
        <v>4140</v>
      </c>
      <c r="E248" s="45" t="s">
        <v>4026</v>
      </c>
      <c r="F248" s="46" t="s">
        <v>7</v>
      </c>
      <c r="G248" s="47" t="s">
        <v>4141</v>
      </c>
      <c r="H248" s="23">
        <v>33</v>
      </c>
      <c r="I248" s="24">
        <v>5</v>
      </c>
      <c r="J248" s="25">
        <v>6.6</v>
      </c>
      <c r="K248" s="51"/>
      <c r="L248" s="49"/>
      <c r="M248" s="73" t="s">
        <v>5598</v>
      </c>
      <c r="N248" s="75" t="s">
        <v>960</v>
      </c>
      <c r="O248" s="77"/>
      <c r="Q248" s="109" t="s">
        <v>402</v>
      </c>
      <c r="R248" s="113">
        <v>1471</v>
      </c>
      <c r="S248" s="109">
        <v>1463</v>
      </c>
      <c r="T248" s="110">
        <v>-8</v>
      </c>
    </row>
    <row r="249" spans="2:20" ht="47.25" x14ac:dyDescent="0.3">
      <c r="B249" s="18">
        <v>235</v>
      </c>
      <c r="C249" s="19">
        <v>-4</v>
      </c>
      <c r="D249" s="115" t="s">
        <v>524</v>
      </c>
      <c r="E249" s="45" t="s">
        <v>4026</v>
      </c>
      <c r="F249" s="46" t="s">
        <v>7</v>
      </c>
      <c r="G249" s="47" t="s">
        <v>3101</v>
      </c>
      <c r="H249" s="23">
        <v>33</v>
      </c>
      <c r="I249" s="24">
        <v>7</v>
      </c>
      <c r="J249" s="25">
        <v>4.7142857142857144</v>
      </c>
      <c r="K249" s="51"/>
      <c r="L249" s="49" t="s">
        <v>4538</v>
      </c>
      <c r="M249" s="82" t="s">
        <v>4845</v>
      </c>
      <c r="N249" s="80" t="s">
        <v>4550</v>
      </c>
      <c r="O249" s="77"/>
      <c r="Q249" s="109" t="s">
        <v>2453</v>
      </c>
      <c r="R249" s="113">
        <v>1055</v>
      </c>
      <c r="S249" s="109">
        <v>1040</v>
      </c>
      <c r="T249" s="110">
        <v>-15</v>
      </c>
    </row>
    <row r="250" spans="2:20" ht="26.25" x14ac:dyDescent="0.3">
      <c r="B250" s="18">
        <v>235</v>
      </c>
      <c r="C250" s="19">
        <v>-4</v>
      </c>
      <c r="D250" s="115" t="s">
        <v>4551</v>
      </c>
      <c r="E250" s="45" t="s">
        <v>4026</v>
      </c>
      <c r="F250" s="46" t="s">
        <v>491</v>
      </c>
      <c r="G250" s="47" t="s">
        <v>323</v>
      </c>
      <c r="H250" s="23">
        <v>33</v>
      </c>
      <c r="I250" s="24">
        <v>1</v>
      </c>
      <c r="J250" s="25"/>
      <c r="K250" s="51"/>
      <c r="L250" s="49" t="s">
        <v>4538</v>
      </c>
      <c r="M250" s="74" t="s">
        <v>4552</v>
      </c>
      <c r="N250" s="66" t="s">
        <v>960</v>
      </c>
      <c r="O250" s="77"/>
      <c r="Q250" s="109" t="s">
        <v>3250</v>
      </c>
      <c r="R250" s="113">
        <v>489</v>
      </c>
      <c r="S250" s="109">
        <v>480</v>
      </c>
      <c r="T250" s="110">
        <v>-9</v>
      </c>
    </row>
    <row r="251" spans="2:20" ht="26.25" x14ac:dyDescent="0.3">
      <c r="B251" s="18">
        <v>246</v>
      </c>
      <c r="C251" s="19">
        <v>-8</v>
      </c>
      <c r="D251" s="115" t="s">
        <v>363</v>
      </c>
      <c r="E251" s="45" t="s">
        <v>4026</v>
      </c>
      <c r="F251" s="46" t="s">
        <v>7</v>
      </c>
      <c r="G251" s="47" t="s">
        <v>364</v>
      </c>
      <c r="H251" s="23">
        <v>32</v>
      </c>
      <c r="I251" s="24">
        <v>2</v>
      </c>
      <c r="J251" s="25">
        <v>16</v>
      </c>
      <c r="K251" s="51"/>
      <c r="L251" s="49" t="s">
        <v>4538</v>
      </c>
      <c r="M251" s="67" t="s">
        <v>4063</v>
      </c>
      <c r="N251" s="75" t="s">
        <v>5548</v>
      </c>
      <c r="O251" s="77"/>
      <c r="Q251" s="109" t="s">
        <v>405</v>
      </c>
      <c r="R251" s="113">
        <v>748</v>
      </c>
      <c r="S251" s="109">
        <v>730</v>
      </c>
      <c r="T251" s="110">
        <v>-18</v>
      </c>
    </row>
    <row r="252" spans="2:20" ht="31.5" x14ac:dyDescent="0.3">
      <c r="B252" s="18">
        <v>246</v>
      </c>
      <c r="C252" s="19">
        <v>-8</v>
      </c>
      <c r="D252" s="115" t="s">
        <v>1476</v>
      </c>
      <c r="E252" s="45" t="s">
        <v>4026</v>
      </c>
      <c r="F252" s="46" t="s">
        <v>7</v>
      </c>
      <c r="G252" s="47" t="s">
        <v>1477</v>
      </c>
      <c r="H252" s="23">
        <v>32</v>
      </c>
      <c r="I252" s="24">
        <v>4</v>
      </c>
      <c r="J252" s="25">
        <v>8</v>
      </c>
      <c r="K252" s="51"/>
      <c r="L252" s="49" t="s">
        <v>4538</v>
      </c>
      <c r="M252" s="82" t="s">
        <v>5053</v>
      </c>
      <c r="N252" s="80" t="s">
        <v>3711</v>
      </c>
      <c r="O252" s="77"/>
      <c r="Q252" s="109" t="s">
        <v>3545</v>
      </c>
      <c r="R252" s="113">
        <v>1131</v>
      </c>
      <c r="S252" s="109">
        <v>1119</v>
      </c>
      <c r="T252" s="110">
        <v>-12</v>
      </c>
    </row>
    <row r="253" spans="2:20" ht="31.5" x14ac:dyDescent="0.3">
      <c r="B253" s="18">
        <v>246</v>
      </c>
      <c r="C253" s="19">
        <v>-8</v>
      </c>
      <c r="D253" s="115" t="s">
        <v>1056</v>
      </c>
      <c r="E253" s="45" t="s">
        <v>4026</v>
      </c>
      <c r="F253" s="46" t="s">
        <v>7</v>
      </c>
      <c r="G253" s="47" t="s">
        <v>617</v>
      </c>
      <c r="H253" s="23">
        <v>32</v>
      </c>
      <c r="I253" s="24">
        <v>5</v>
      </c>
      <c r="J253" s="25">
        <v>6.4</v>
      </c>
      <c r="K253" s="51"/>
      <c r="L253" s="49" t="s">
        <v>4538</v>
      </c>
      <c r="M253" s="82" t="s">
        <v>5054</v>
      </c>
      <c r="N253" s="80" t="s">
        <v>4558</v>
      </c>
      <c r="O253" s="77"/>
      <c r="Q253" s="109" t="s">
        <v>3546</v>
      </c>
      <c r="R253" s="113">
        <v>1131</v>
      </c>
      <c r="S253" s="109">
        <v>1119</v>
      </c>
      <c r="T253" s="110">
        <v>-12</v>
      </c>
    </row>
    <row r="254" spans="2:20" ht="47.25" x14ac:dyDescent="0.3">
      <c r="B254" s="18">
        <v>246</v>
      </c>
      <c r="C254" s="19">
        <v>-8</v>
      </c>
      <c r="D254" s="115" t="s">
        <v>1438</v>
      </c>
      <c r="E254" s="45" t="s">
        <v>4026</v>
      </c>
      <c r="F254" s="46" t="s">
        <v>7</v>
      </c>
      <c r="G254" s="47" t="s">
        <v>1439</v>
      </c>
      <c r="H254" s="23">
        <v>32</v>
      </c>
      <c r="I254" s="24">
        <v>6</v>
      </c>
      <c r="J254" s="25">
        <v>5.333333333333333</v>
      </c>
      <c r="K254" s="51"/>
      <c r="L254" s="49" t="s">
        <v>4538</v>
      </c>
      <c r="M254" s="82" t="s">
        <v>5055</v>
      </c>
      <c r="N254" s="75" t="s">
        <v>4857</v>
      </c>
      <c r="O254" s="77"/>
      <c r="Q254" s="109" t="s">
        <v>2324</v>
      </c>
      <c r="R254" s="113">
        <v>235</v>
      </c>
      <c r="S254" s="109">
        <v>230</v>
      </c>
      <c r="T254" s="110">
        <v>-5</v>
      </c>
    </row>
    <row r="255" spans="2:20" ht="63" x14ac:dyDescent="0.3">
      <c r="B255" s="18">
        <v>246</v>
      </c>
      <c r="C255" s="19">
        <v>-8</v>
      </c>
      <c r="D255" s="115" t="s">
        <v>1785</v>
      </c>
      <c r="E255" s="45" t="s">
        <v>4026</v>
      </c>
      <c r="F255" s="46" t="s">
        <v>7</v>
      </c>
      <c r="G255" s="47" t="s">
        <v>2670</v>
      </c>
      <c r="H255" s="23">
        <v>32</v>
      </c>
      <c r="I255" s="24">
        <v>6</v>
      </c>
      <c r="J255" s="25">
        <v>5.333333333333333</v>
      </c>
      <c r="K255" s="51"/>
      <c r="L255" s="49" t="s">
        <v>4538</v>
      </c>
      <c r="M255" s="73" t="s">
        <v>5052</v>
      </c>
      <c r="N255" s="75" t="s">
        <v>5235</v>
      </c>
      <c r="O255" s="77"/>
      <c r="Q255" s="109" t="s">
        <v>408</v>
      </c>
      <c r="R255" s="113">
        <v>208</v>
      </c>
      <c r="S255" s="109">
        <v>203</v>
      </c>
      <c r="T255" s="110">
        <v>-5</v>
      </c>
    </row>
    <row r="256" spans="2:20" ht="26.25" x14ac:dyDescent="0.3">
      <c r="B256" s="18">
        <v>251</v>
      </c>
      <c r="C256" s="19">
        <v>-7</v>
      </c>
      <c r="D256" s="115" t="s">
        <v>1099</v>
      </c>
      <c r="E256" s="45" t="s">
        <v>4026</v>
      </c>
      <c r="F256" s="46" t="s">
        <v>7</v>
      </c>
      <c r="G256" s="47" t="s">
        <v>1536</v>
      </c>
      <c r="H256" s="23">
        <v>31</v>
      </c>
      <c r="I256" s="24">
        <v>2</v>
      </c>
      <c r="J256" s="25">
        <v>15.5</v>
      </c>
      <c r="K256" s="51"/>
      <c r="L256" s="49" t="s">
        <v>4538</v>
      </c>
      <c r="M256" s="78" t="s">
        <v>4848</v>
      </c>
      <c r="N256" s="75" t="s">
        <v>960</v>
      </c>
      <c r="O256" s="77"/>
      <c r="Q256" s="109" t="s">
        <v>409</v>
      </c>
      <c r="R256" s="113">
        <v>335</v>
      </c>
      <c r="S256" s="109">
        <v>375</v>
      </c>
      <c r="T256" s="110">
        <v>40</v>
      </c>
    </row>
    <row r="257" spans="2:20" ht="31.5" x14ac:dyDescent="0.3">
      <c r="B257" s="18">
        <v>251</v>
      </c>
      <c r="C257" s="19">
        <v>-7</v>
      </c>
      <c r="D257" s="115" t="s">
        <v>435</v>
      </c>
      <c r="E257" s="45" t="s">
        <v>4026</v>
      </c>
      <c r="F257" s="46" t="s">
        <v>7</v>
      </c>
      <c r="G257" s="47" t="s">
        <v>436</v>
      </c>
      <c r="H257" s="23">
        <v>31</v>
      </c>
      <c r="I257" s="24">
        <v>2</v>
      </c>
      <c r="J257" s="25">
        <v>15.5</v>
      </c>
      <c r="K257" s="51"/>
      <c r="L257" s="49" t="s">
        <v>4538</v>
      </c>
      <c r="M257" s="78" t="s">
        <v>960</v>
      </c>
      <c r="N257" s="75" t="s">
        <v>4849</v>
      </c>
      <c r="O257" s="77"/>
      <c r="Q257" s="109" t="s">
        <v>3029</v>
      </c>
      <c r="R257" s="113">
        <v>1131</v>
      </c>
      <c r="S257" s="109">
        <v>1119</v>
      </c>
      <c r="T257" s="110">
        <v>-12</v>
      </c>
    </row>
    <row r="258" spans="2:20" ht="47.25" x14ac:dyDescent="0.3">
      <c r="B258" s="18">
        <v>251</v>
      </c>
      <c r="C258" s="19">
        <v>-7</v>
      </c>
      <c r="D258" s="115" t="s">
        <v>2095</v>
      </c>
      <c r="E258" s="45" t="s">
        <v>4026</v>
      </c>
      <c r="F258" s="46" t="s">
        <v>7</v>
      </c>
      <c r="G258" s="47" t="s">
        <v>1086</v>
      </c>
      <c r="H258" s="23">
        <v>31</v>
      </c>
      <c r="I258" s="24">
        <v>5</v>
      </c>
      <c r="J258" s="25">
        <v>6.2</v>
      </c>
      <c r="K258" s="51"/>
      <c r="L258" s="49" t="s">
        <v>4538</v>
      </c>
      <c r="M258" s="82" t="s">
        <v>5248</v>
      </c>
      <c r="N258" s="75" t="s">
        <v>960</v>
      </c>
      <c r="O258" s="77"/>
      <c r="Q258" s="109" t="s">
        <v>2774</v>
      </c>
      <c r="R258" s="113">
        <v>933</v>
      </c>
      <c r="S258" s="109">
        <v>921</v>
      </c>
      <c r="T258" s="110">
        <v>-12</v>
      </c>
    </row>
    <row r="259" spans="2:20" ht="47.25" x14ac:dyDescent="0.3">
      <c r="B259" s="18">
        <v>251</v>
      </c>
      <c r="C259" s="19">
        <v>-7</v>
      </c>
      <c r="D259" s="115" t="s">
        <v>3126</v>
      </c>
      <c r="E259" s="45" t="s">
        <v>4026</v>
      </c>
      <c r="F259" s="46" t="s">
        <v>7</v>
      </c>
      <c r="G259" s="47" t="s">
        <v>323</v>
      </c>
      <c r="H259" s="23">
        <v>31</v>
      </c>
      <c r="I259" s="24">
        <v>5</v>
      </c>
      <c r="J259" s="25">
        <v>6.2</v>
      </c>
      <c r="K259" s="51"/>
      <c r="L259" s="49" t="s">
        <v>4538</v>
      </c>
      <c r="M259" s="73" t="s">
        <v>4850</v>
      </c>
      <c r="N259" s="75" t="s">
        <v>960</v>
      </c>
      <c r="O259" s="77"/>
      <c r="Q259" s="109" t="s">
        <v>412</v>
      </c>
      <c r="R259" s="113">
        <v>691</v>
      </c>
      <c r="S259" s="109">
        <v>1119</v>
      </c>
      <c r="T259" s="110">
        <v>428</v>
      </c>
    </row>
    <row r="260" spans="2:20" ht="63" x14ac:dyDescent="0.3">
      <c r="B260" s="18">
        <v>251</v>
      </c>
      <c r="C260" s="19">
        <v>8</v>
      </c>
      <c r="D260" s="115" t="s">
        <v>2202</v>
      </c>
      <c r="E260" s="45" t="s">
        <v>4026</v>
      </c>
      <c r="F260" s="46" t="s">
        <v>7</v>
      </c>
      <c r="G260" s="47" t="s">
        <v>2884</v>
      </c>
      <c r="H260" s="23">
        <v>31</v>
      </c>
      <c r="I260" s="24">
        <v>7</v>
      </c>
      <c r="J260" s="25">
        <v>4.4285714285714288</v>
      </c>
      <c r="K260" s="51"/>
      <c r="L260" s="49" t="s">
        <v>4538</v>
      </c>
      <c r="M260" s="82" t="s">
        <v>5703</v>
      </c>
      <c r="N260" s="75" t="s">
        <v>960</v>
      </c>
      <c r="O260" s="77"/>
      <c r="Q260" s="109" t="s">
        <v>2121</v>
      </c>
      <c r="R260" s="113">
        <v>748</v>
      </c>
      <c r="S260" s="109">
        <v>730</v>
      </c>
      <c r="T260" s="110">
        <v>-18</v>
      </c>
    </row>
    <row r="261" spans="2:20" ht="31.5" x14ac:dyDescent="0.3">
      <c r="B261" s="18">
        <v>256</v>
      </c>
      <c r="C261" s="19">
        <v>-5</v>
      </c>
      <c r="D261" s="115" t="s">
        <v>273</v>
      </c>
      <c r="E261" s="45" t="s">
        <v>4026</v>
      </c>
      <c r="F261" s="46" t="s">
        <v>7</v>
      </c>
      <c r="G261" s="47" t="s">
        <v>4243</v>
      </c>
      <c r="H261" s="23">
        <v>30</v>
      </c>
      <c r="I261" s="24">
        <v>5</v>
      </c>
      <c r="J261" s="25">
        <v>6</v>
      </c>
      <c r="K261" s="51"/>
      <c r="L261" s="49" t="s">
        <v>4538</v>
      </c>
      <c r="M261" s="73" t="s">
        <v>4851</v>
      </c>
      <c r="N261" s="75" t="s">
        <v>4446</v>
      </c>
      <c r="O261" s="77"/>
      <c r="Q261" s="109" t="s">
        <v>4312</v>
      </c>
      <c r="R261" s="113">
        <v>1471</v>
      </c>
      <c r="S261" s="109">
        <v>1463</v>
      </c>
      <c r="T261" s="110">
        <v>-8</v>
      </c>
    </row>
    <row r="262" spans="2:20" ht="47.25" x14ac:dyDescent="0.3">
      <c r="B262" s="18">
        <v>256</v>
      </c>
      <c r="C262" s="19">
        <v>-5</v>
      </c>
      <c r="D262" s="115" t="s">
        <v>1340</v>
      </c>
      <c r="E262" s="45" t="s">
        <v>4026</v>
      </c>
      <c r="F262" s="46" t="s">
        <v>7</v>
      </c>
      <c r="G262" s="47" t="s">
        <v>3188</v>
      </c>
      <c r="H262" s="23">
        <v>30</v>
      </c>
      <c r="I262" s="24">
        <v>5</v>
      </c>
      <c r="J262" s="25">
        <v>6</v>
      </c>
      <c r="K262" s="51"/>
      <c r="L262" s="49" t="s">
        <v>4538</v>
      </c>
      <c r="M262" s="82" t="s">
        <v>5056</v>
      </c>
      <c r="N262" s="75" t="s">
        <v>960</v>
      </c>
      <c r="O262" s="77"/>
      <c r="Q262" s="109" t="s">
        <v>415</v>
      </c>
      <c r="R262" s="113">
        <v>645</v>
      </c>
      <c r="S262" s="109">
        <v>633</v>
      </c>
      <c r="T262" s="110">
        <v>-12</v>
      </c>
    </row>
    <row r="263" spans="2:20" ht="31.5" x14ac:dyDescent="0.3">
      <c r="B263" s="18">
        <v>258</v>
      </c>
      <c r="C263" s="19">
        <v>-4</v>
      </c>
      <c r="D263" s="115" t="s">
        <v>288</v>
      </c>
      <c r="E263" s="45" t="s">
        <v>4026</v>
      </c>
      <c r="F263" s="46" t="s">
        <v>7</v>
      </c>
      <c r="G263" s="47" t="s">
        <v>289</v>
      </c>
      <c r="H263" s="23">
        <v>29</v>
      </c>
      <c r="I263" s="24">
        <v>3</v>
      </c>
      <c r="J263" s="25">
        <v>9.6666666666666661</v>
      </c>
      <c r="K263" s="51"/>
      <c r="L263" s="49" t="s">
        <v>4538</v>
      </c>
      <c r="M263" s="62" t="s">
        <v>4648</v>
      </c>
      <c r="N263" s="63"/>
      <c r="O263" s="77"/>
      <c r="Q263" s="109" t="s">
        <v>421</v>
      </c>
      <c r="R263" s="113">
        <v>3</v>
      </c>
      <c r="S263" s="109">
        <v>3</v>
      </c>
      <c r="T263" s="110">
        <v>0</v>
      </c>
    </row>
    <row r="264" spans="2:20" ht="31.5" x14ac:dyDescent="0.3">
      <c r="B264" s="18">
        <v>258</v>
      </c>
      <c r="C264" s="19">
        <v>-4</v>
      </c>
      <c r="D264" s="115" t="s">
        <v>2835</v>
      </c>
      <c r="E264" s="45" t="s">
        <v>4026</v>
      </c>
      <c r="F264" s="46" t="s">
        <v>7</v>
      </c>
      <c r="G264" s="47" t="s">
        <v>2836</v>
      </c>
      <c r="H264" s="23">
        <v>29</v>
      </c>
      <c r="I264" s="24">
        <v>3</v>
      </c>
      <c r="J264" s="25">
        <v>9.6666666666666661</v>
      </c>
      <c r="K264" s="51"/>
      <c r="L264" s="49" t="s">
        <v>4538</v>
      </c>
      <c r="M264" s="82" t="s">
        <v>4852</v>
      </c>
      <c r="N264" s="75" t="s">
        <v>960</v>
      </c>
      <c r="O264" s="77"/>
      <c r="Q264" s="109" t="s">
        <v>424</v>
      </c>
      <c r="R264" s="113">
        <v>419</v>
      </c>
      <c r="S264" s="109">
        <v>414</v>
      </c>
      <c r="T264" s="110">
        <v>-5</v>
      </c>
    </row>
    <row r="265" spans="2:20" ht="31.5" x14ac:dyDescent="0.3">
      <c r="B265" s="18">
        <v>258</v>
      </c>
      <c r="C265" s="19">
        <v>-4</v>
      </c>
      <c r="D265" s="115" t="s">
        <v>892</v>
      </c>
      <c r="E265" s="45" t="s">
        <v>4026</v>
      </c>
      <c r="F265" s="46" t="s">
        <v>7</v>
      </c>
      <c r="G265" s="47" t="s">
        <v>893</v>
      </c>
      <c r="H265" s="23">
        <v>29</v>
      </c>
      <c r="I265" s="24">
        <v>3</v>
      </c>
      <c r="J265" s="25">
        <v>9.6666666666666661</v>
      </c>
      <c r="K265" s="51"/>
      <c r="L265" s="49" t="s">
        <v>4538</v>
      </c>
      <c r="M265" s="73" t="s">
        <v>5057</v>
      </c>
      <c r="N265" s="75" t="s">
        <v>960</v>
      </c>
      <c r="O265" s="77"/>
      <c r="Q265" s="109" t="s">
        <v>429</v>
      </c>
      <c r="R265" s="113">
        <v>608</v>
      </c>
      <c r="S265" s="109">
        <v>595</v>
      </c>
      <c r="T265" s="110">
        <v>-13</v>
      </c>
    </row>
    <row r="266" spans="2:20" ht="26.25" x14ac:dyDescent="0.3">
      <c r="B266" s="18">
        <v>258</v>
      </c>
      <c r="C266" s="19">
        <v>49</v>
      </c>
      <c r="D266" s="115" t="s">
        <v>787</v>
      </c>
      <c r="E266" s="45" t="s">
        <v>4026</v>
      </c>
      <c r="F266" s="46" t="s">
        <v>7</v>
      </c>
      <c r="G266" s="47" t="s">
        <v>788</v>
      </c>
      <c r="H266" s="23">
        <v>29</v>
      </c>
      <c r="I266" s="24">
        <v>3</v>
      </c>
      <c r="J266" s="25">
        <v>9.6666666666666661</v>
      </c>
      <c r="K266" s="51"/>
      <c r="L266" s="49"/>
      <c r="M266" s="69" t="s">
        <v>5476</v>
      </c>
      <c r="N266" s="79" t="s">
        <v>3616</v>
      </c>
      <c r="O266" s="97"/>
      <c r="Q266" s="109" t="s">
        <v>4313</v>
      </c>
      <c r="R266" s="113">
        <v>1471</v>
      </c>
      <c r="S266" s="109">
        <v>1463</v>
      </c>
      <c r="T266" s="110">
        <v>-8</v>
      </c>
    </row>
    <row r="267" spans="2:20" ht="31.5" x14ac:dyDescent="0.3">
      <c r="B267" s="18">
        <v>258</v>
      </c>
      <c r="C267" s="19">
        <v>-4</v>
      </c>
      <c r="D267" s="115" t="s">
        <v>204</v>
      </c>
      <c r="E267" s="45" t="s">
        <v>4026</v>
      </c>
      <c r="F267" s="46" t="s">
        <v>7</v>
      </c>
      <c r="G267" s="47" t="s">
        <v>26</v>
      </c>
      <c r="H267" s="23">
        <v>29</v>
      </c>
      <c r="I267" s="24">
        <v>4</v>
      </c>
      <c r="J267" s="25">
        <v>7.25</v>
      </c>
      <c r="K267" s="51"/>
      <c r="L267" s="49" t="s">
        <v>4538</v>
      </c>
      <c r="M267" s="73" t="s">
        <v>5549</v>
      </c>
      <c r="N267" s="75" t="s">
        <v>960</v>
      </c>
      <c r="O267" s="77"/>
      <c r="Q267" s="109" t="s">
        <v>2122</v>
      </c>
      <c r="R267" s="113">
        <v>691</v>
      </c>
      <c r="S267" s="109">
        <v>675</v>
      </c>
      <c r="T267" s="110">
        <v>-16</v>
      </c>
    </row>
    <row r="268" spans="2:20" ht="31.5" x14ac:dyDescent="0.3">
      <c r="B268" s="18">
        <v>258</v>
      </c>
      <c r="C268" s="19">
        <v>-4</v>
      </c>
      <c r="D268" s="115" t="s">
        <v>560</v>
      </c>
      <c r="E268" s="45" t="s">
        <v>4026</v>
      </c>
      <c r="F268" s="46" t="s">
        <v>7</v>
      </c>
      <c r="G268" s="47" t="s">
        <v>4985</v>
      </c>
      <c r="H268" s="23">
        <v>29</v>
      </c>
      <c r="I268" s="24">
        <v>5</v>
      </c>
      <c r="J268" s="25">
        <v>5.8</v>
      </c>
      <c r="K268" s="51"/>
      <c r="L268" s="49" t="s">
        <v>4538</v>
      </c>
      <c r="M268" s="82" t="s">
        <v>5306</v>
      </c>
      <c r="N268" s="80" t="s">
        <v>5390</v>
      </c>
      <c r="O268" s="77"/>
      <c r="Q268" s="109" t="s">
        <v>5193</v>
      </c>
      <c r="R268" s="113">
        <v>842</v>
      </c>
      <c r="S268" s="109">
        <v>831</v>
      </c>
      <c r="T268" s="110">
        <v>-11</v>
      </c>
    </row>
    <row r="269" spans="2:20" ht="47.25" x14ac:dyDescent="0.3">
      <c r="B269" s="18">
        <v>258</v>
      </c>
      <c r="C269" s="19">
        <v>67</v>
      </c>
      <c r="D269" s="115" t="s">
        <v>2150</v>
      </c>
      <c r="E269" s="45" t="s">
        <v>4026</v>
      </c>
      <c r="F269" s="46" t="s">
        <v>7</v>
      </c>
      <c r="G269" s="47" t="s">
        <v>2146</v>
      </c>
      <c r="H269" s="23">
        <v>29</v>
      </c>
      <c r="I269" s="24">
        <v>5</v>
      </c>
      <c r="J269" s="25">
        <v>5.8</v>
      </c>
      <c r="K269" s="51"/>
      <c r="L269" s="49"/>
      <c r="M269" s="73" t="s">
        <v>5599</v>
      </c>
      <c r="N269" s="75" t="s">
        <v>960</v>
      </c>
      <c r="O269" s="77"/>
      <c r="Q269" s="109" t="s">
        <v>434</v>
      </c>
      <c r="R269" s="113">
        <v>295</v>
      </c>
      <c r="S269" s="109">
        <v>283</v>
      </c>
      <c r="T269" s="110">
        <v>-12</v>
      </c>
    </row>
    <row r="270" spans="2:20" ht="63" x14ac:dyDescent="0.3">
      <c r="B270" s="18">
        <v>258</v>
      </c>
      <c r="C270" s="19">
        <v>-14</v>
      </c>
      <c r="D270" s="115" t="s">
        <v>697</v>
      </c>
      <c r="E270" s="45" t="s">
        <v>4026</v>
      </c>
      <c r="F270" s="46" t="s">
        <v>7</v>
      </c>
      <c r="G270" s="47" t="s">
        <v>698</v>
      </c>
      <c r="H270" s="23">
        <v>29</v>
      </c>
      <c r="I270" s="24">
        <v>7</v>
      </c>
      <c r="J270" s="25">
        <v>4.1428571428571432</v>
      </c>
      <c r="K270" s="51"/>
      <c r="L270" s="49" t="s">
        <v>4538</v>
      </c>
      <c r="M270" s="73" t="s">
        <v>5051</v>
      </c>
      <c r="N270" s="75" t="s">
        <v>5648</v>
      </c>
      <c r="O270" s="77"/>
      <c r="Q270" s="109" t="s">
        <v>437</v>
      </c>
      <c r="R270" s="113">
        <v>380</v>
      </c>
      <c r="S270" s="109">
        <v>375</v>
      </c>
      <c r="T270" s="110">
        <v>-5</v>
      </c>
    </row>
    <row r="271" spans="2:20" ht="78.75" x14ac:dyDescent="0.3">
      <c r="B271" s="18">
        <v>258</v>
      </c>
      <c r="C271" s="19">
        <v>26</v>
      </c>
      <c r="D271" s="115" t="s">
        <v>2279</v>
      </c>
      <c r="E271" s="45" t="s">
        <v>4026</v>
      </c>
      <c r="F271" s="46" t="s">
        <v>7</v>
      </c>
      <c r="G271" s="47" t="s">
        <v>2597</v>
      </c>
      <c r="H271" s="23">
        <v>29</v>
      </c>
      <c r="I271" s="24">
        <v>9</v>
      </c>
      <c r="J271" s="25">
        <v>3.2222222222222223</v>
      </c>
      <c r="K271" s="51"/>
      <c r="L271" s="49"/>
      <c r="M271" s="82" t="s">
        <v>5704</v>
      </c>
      <c r="N271" s="75"/>
      <c r="O271" s="77"/>
      <c r="Q271" s="109" t="s">
        <v>2683</v>
      </c>
      <c r="R271" s="113">
        <v>1131</v>
      </c>
      <c r="S271" s="109">
        <v>1119</v>
      </c>
      <c r="T271" s="110">
        <v>-12</v>
      </c>
    </row>
    <row r="272" spans="2:20" ht="78.75" x14ac:dyDescent="0.3">
      <c r="B272" s="18">
        <v>258</v>
      </c>
      <c r="C272" s="19">
        <v>105</v>
      </c>
      <c r="D272" s="115" t="s">
        <v>1692</v>
      </c>
      <c r="E272" s="45" t="s">
        <v>4026</v>
      </c>
      <c r="F272" s="46" t="s">
        <v>7</v>
      </c>
      <c r="G272" s="47" t="s">
        <v>3108</v>
      </c>
      <c r="H272" s="23">
        <v>29</v>
      </c>
      <c r="I272" s="24">
        <v>10</v>
      </c>
      <c r="J272" s="25">
        <v>2.9</v>
      </c>
      <c r="K272" s="51"/>
      <c r="L272" s="49"/>
      <c r="M272" s="82" t="s">
        <v>5705</v>
      </c>
      <c r="N272" s="80" t="s">
        <v>3823</v>
      </c>
      <c r="O272" s="77"/>
      <c r="Q272" s="109" t="s">
        <v>445</v>
      </c>
      <c r="R272" s="113">
        <v>64</v>
      </c>
      <c r="S272" s="109">
        <v>64</v>
      </c>
      <c r="T272" s="110">
        <v>0</v>
      </c>
    </row>
    <row r="273" spans="2:20" ht="26.25" x14ac:dyDescent="0.3">
      <c r="B273" s="18">
        <v>268</v>
      </c>
      <c r="C273" s="19">
        <v>-24</v>
      </c>
      <c r="D273" s="115" t="s">
        <v>713</v>
      </c>
      <c r="E273" s="45" t="s">
        <v>4026</v>
      </c>
      <c r="F273" s="46" t="s">
        <v>7</v>
      </c>
      <c r="G273" s="47" t="s">
        <v>115</v>
      </c>
      <c r="H273" s="23">
        <v>28</v>
      </c>
      <c r="I273" s="24">
        <v>1</v>
      </c>
      <c r="J273" s="25">
        <v>28</v>
      </c>
      <c r="K273" s="51"/>
      <c r="L273" s="49" t="s">
        <v>4538</v>
      </c>
      <c r="M273" s="78" t="s">
        <v>4083</v>
      </c>
      <c r="N273" s="75"/>
      <c r="O273" s="77"/>
      <c r="Q273" s="109" t="s">
        <v>4743</v>
      </c>
      <c r="R273" s="113">
        <v>1328</v>
      </c>
      <c r="S273" s="109">
        <v>1316</v>
      </c>
      <c r="T273" s="110">
        <v>-12</v>
      </c>
    </row>
    <row r="274" spans="2:20" ht="26.25" x14ac:dyDescent="0.3">
      <c r="B274" s="18">
        <v>268</v>
      </c>
      <c r="C274" s="19">
        <v>-9</v>
      </c>
      <c r="D274" s="115" t="s">
        <v>820</v>
      </c>
      <c r="E274" s="45" t="s">
        <v>4026</v>
      </c>
      <c r="F274" s="46" t="s">
        <v>7</v>
      </c>
      <c r="G274" s="47" t="s">
        <v>3464</v>
      </c>
      <c r="H274" s="23">
        <v>28</v>
      </c>
      <c r="I274" s="24">
        <v>1</v>
      </c>
      <c r="J274" s="25">
        <v>28</v>
      </c>
      <c r="K274" s="51"/>
      <c r="L274" s="49" t="s">
        <v>4538</v>
      </c>
      <c r="M274" s="78" t="s">
        <v>4077</v>
      </c>
      <c r="N274" s="75" t="s">
        <v>960</v>
      </c>
      <c r="O274" s="77"/>
      <c r="Q274" s="109" t="s">
        <v>2123</v>
      </c>
      <c r="R274" s="113">
        <v>691</v>
      </c>
      <c r="S274" s="109">
        <v>675</v>
      </c>
      <c r="T274" s="110">
        <v>-16</v>
      </c>
    </row>
    <row r="275" spans="2:20" ht="26.25" x14ac:dyDescent="0.3">
      <c r="B275" s="18">
        <v>268</v>
      </c>
      <c r="C275" s="19">
        <v>-9</v>
      </c>
      <c r="D275" s="115" t="s">
        <v>4337</v>
      </c>
      <c r="E275" s="45" t="s">
        <v>4026</v>
      </c>
      <c r="F275" s="46" t="s">
        <v>7</v>
      </c>
      <c r="G275" s="47" t="s">
        <v>323</v>
      </c>
      <c r="H275" s="23">
        <v>28</v>
      </c>
      <c r="I275" s="24">
        <v>1</v>
      </c>
      <c r="J275" s="25">
        <v>28</v>
      </c>
      <c r="K275" s="51"/>
      <c r="L275" s="49" t="s">
        <v>4538</v>
      </c>
      <c r="M275" s="78" t="s">
        <v>4554</v>
      </c>
      <c r="N275" s="75" t="s">
        <v>960</v>
      </c>
      <c r="O275" s="77"/>
      <c r="Q275" s="109" t="s">
        <v>4744</v>
      </c>
      <c r="R275" s="113">
        <v>842</v>
      </c>
      <c r="S275" s="109">
        <v>831</v>
      </c>
      <c r="T275" s="110">
        <v>-11</v>
      </c>
    </row>
    <row r="276" spans="2:20" ht="26.25" x14ac:dyDescent="0.3">
      <c r="B276" s="18">
        <v>268</v>
      </c>
      <c r="C276" s="19">
        <v>-9</v>
      </c>
      <c r="D276" s="115" t="s">
        <v>4469</v>
      </c>
      <c r="E276" s="45" t="s">
        <v>4026</v>
      </c>
      <c r="F276" s="46" t="s">
        <v>7</v>
      </c>
      <c r="G276" s="47" t="s">
        <v>323</v>
      </c>
      <c r="H276" s="23">
        <v>28</v>
      </c>
      <c r="I276" s="24">
        <v>1</v>
      </c>
      <c r="J276" s="25">
        <v>28</v>
      </c>
      <c r="K276" s="51"/>
      <c r="L276" s="49" t="s">
        <v>4538</v>
      </c>
      <c r="M276" s="78" t="s">
        <v>4555</v>
      </c>
      <c r="N276" s="75" t="s">
        <v>960</v>
      </c>
      <c r="O276" s="77"/>
      <c r="Q276" s="109" t="s">
        <v>447</v>
      </c>
      <c r="R276" s="113">
        <v>691</v>
      </c>
      <c r="S276" s="109">
        <v>675</v>
      </c>
      <c r="T276" s="110">
        <v>-16</v>
      </c>
    </row>
    <row r="277" spans="2:20" ht="26.25" x14ac:dyDescent="0.3">
      <c r="B277" s="18">
        <v>268</v>
      </c>
      <c r="C277" s="19">
        <v>-9</v>
      </c>
      <c r="D277" s="115" t="s">
        <v>4088</v>
      </c>
      <c r="E277" s="45" t="s">
        <v>4026</v>
      </c>
      <c r="F277" s="46" t="s">
        <v>7</v>
      </c>
      <c r="G277" s="47" t="s">
        <v>323</v>
      </c>
      <c r="H277" s="23">
        <v>28</v>
      </c>
      <c r="I277" s="24">
        <v>1</v>
      </c>
      <c r="J277" s="25">
        <v>28</v>
      </c>
      <c r="K277" s="51"/>
      <c r="L277" s="49" t="s">
        <v>4538</v>
      </c>
      <c r="M277" s="78" t="s">
        <v>4181</v>
      </c>
      <c r="N277" s="75" t="s">
        <v>960</v>
      </c>
      <c r="O277" s="77"/>
      <c r="Q277" s="109" t="s">
        <v>3149</v>
      </c>
      <c r="R277" s="113">
        <v>933</v>
      </c>
      <c r="S277" s="109">
        <v>921</v>
      </c>
      <c r="T277" s="110">
        <v>-12</v>
      </c>
    </row>
    <row r="278" spans="2:20" ht="26.25" x14ac:dyDescent="0.3">
      <c r="B278" s="18">
        <v>268</v>
      </c>
      <c r="C278" s="19">
        <v>-9</v>
      </c>
      <c r="D278" s="115" t="s">
        <v>2171</v>
      </c>
      <c r="E278" s="45" t="s">
        <v>4026</v>
      </c>
      <c r="F278" s="46" t="s">
        <v>7</v>
      </c>
      <c r="G278" s="47" t="s">
        <v>2510</v>
      </c>
      <c r="H278" s="23">
        <v>28</v>
      </c>
      <c r="I278" s="24">
        <v>2</v>
      </c>
      <c r="J278" s="25">
        <v>14</v>
      </c>
      <c r="K278" s="51"/>
      <c r="L278" s="49" t="s">
        <v>4538</v>
      </c>
      <c r="M278" s="78" t="s">
        <v>4853</v>
      </c>
      <c r="N278" s="75" t="s">
        <v>960</v>
      </c>
      <c r="O278" s="77"/>
      <c r="Q278" s="109" t="s">
        <v>452</v>
      </c>
      <c r="R278" s="113">
        <v>821</v>
      </c>
      <c r="S278" s="109">
        <v>810</v>
      </c>
      <c r="T278" s="110">
        <v>-11</v>
      </c>
    </row>
    <row r="279" spans="2:20" ht="31.5" x14ac:dyDescent="0.3">
      <c r="B279" s="18">
        <v>268</v>
      </c>
      <c r="C279" s="19">
        <v>-9</v>
      </c>
      <c r="D279" s="115" t="s">
        <v>1126</v>
      </c>
      <c r="E279" s="45" t="s">
        <v>4026</v>
      </c>
      <c r="F279" s="46" t="s">
        <v>7</v>
      </c>
      <c r="G279" s="47" t="s">
        <v>1127</v>
      </c>
      <c r="H279" s="23">
        <v>28</v>
      </c>
      <c r="I279" s="24">
        <v>3</v>
      </c>
      <c r="J279" s="25">
        <v>9.3333333333333339</v>
      </c>
      <c r="K279" s="51"/>
      <c r="L279" s="49" t="s">
        <v>4538</v>
      </c>
      <c r="M279" s="73" t="s">
        <v>4854</v>
      </c>
      <c r="N279" s="75" t="s">
        <v>960</v>
      </c>
      <c r="O279" s="77"/>
      <c r="Q279" s="109" t="s">
        <v>454</v>
      </c>
      <c r="R279" s="113">
        <v>140</v>
      </c>
      <c r="S279" s="109">
        <v>141</v>
      </c>
      <c r="T279" s="110">
        <v>1</v>
      </c>
    </row>
    <row r="280" spans="2:20" ht="31.5" x14ac:dyDescent="0.3">
      <c r="B280" s="18">
        <v>268</v>
      </c>
      <c r="C280" s="19">
        <v>-9</v>
      </c>
      <c r="D280" s="115" t="s">
        <v>2556</v>
      </c>
      <c r="E280" s="45" t="s">
        <v>4026</v>
      </c>
      <c r="F280" s="46" t="s">
        <v>7</v>
      </c>
      <c r="G280" s="47" t="s">
        <v>2594</v>
      </c>
      <c r="H280" s="23">
        <v>28</v>
      </c>
      <c r="I280" s="24">
        <v>3</v>
      </c>
      <c r="J280" s="25">
        <v>9.3333333333333339</v>
      </c>
      <c r="K280" s="51"/>
      <c r="L280" s="49" t="s">
        <v>4538</v>
      </c>
      <c r="M280" s="73" t="s">
        <v>4856</v>
      </c>
      <c r="N280" s="75" t="s">
        <v>960</v>
      </c>
      <c r="O280" s="96"/>
      <c r="Q280" s="109" t="s">
        <v>2775</v>
      </c>
      <c r="R280" s="113">
        <v>748</v>
      </c>
      <c r="S280" s="109">
        <v>730</v>
      </c>
      <c r="T280" s="110">
        <v>-18</v>
      </c>
    </row>
    <row r="281" spans="2:20" ht="31.5" x14ac:dyDescent="0.3">
      <c r="B281" s="18">
        <v>268</v>
      </c>
      <c r="C281" s="19">
        <v>-9</v>
      </c>
      <c r="D281" s="115" t="s">
        <v>1204</v>
      </c>
      <c r="E281" s="45" t="s">
        <v>4026</v>
      </c>
      <c r="F281" s="46" t="s">
        <v>7</v>
      </c>
      <c r="G281" s="47" t="s">
        <v>1205</v>
      </c>
      <c r="H281" s="23">
        <v>28</v>
      </c>
      <c r="I281" s="24">
        <v>5</v>
      </c>
      <c r="J281" s="25">
        <v>5.6</v>
      </c>
      <c r="K281" s="51"/>
      <c r="L281" s="49" t="s">
        <v>4538</v>
      </c>
      <c r="M281" s="82" t="s">
        <v>5477</v>
      </c>
      <c r="N281" s="75" t="s">
        <v>3669</v>
      </c>
      <c r="O281" s="77"/>
      <c r="Q281" s="109" t="s">
        <v>457</v>
      </c>
      <c r="R281" s="113">
        <v>560</v>
      </c>
      <c r="S281" s="109">
        <v>551</v>
      </c>
      <c r="T281" s="110">
        <v>-9</v>
      </c>
    </row>
    <row r="282" spans="2:20" ht="47.25" x14ac:dyDescent="0.3">
      <c r="B282" s="18">
        <v>268</v>
      </c>
      <c r="C282" s="19">
        <v>-9</v>
      </c>
      <c r="D282" s="115" t="s">
        <v>996</v>
      </c>
      <c r="E282" s="45" t="s">
        <v>4026</v>
      </c>
      <c r="F282" s="46" t="s">
        <v>7</v>
      </c>
      <c r="G282" s="47" t="s">
        <v>2921</v>
      </c>
      <c r="H282" s="23">
        <v>28</v>
      </c>
      <c r="I282" s="24">
        <v>5</v>
      </c>
      <c r="J282" s="25">
        <v>5.6</v>
      </c>
      <c r="K282" s="51"/>
      <c r="L282" s="49" t="s">
        <v>4538</v>
      </c>
      <c r="M282" s="82" t="s">
        <v>4846</v>
      </c>
      <c r="N282" s="75"/>
      <c r="O282" s="77"/>
      <c r="Q282" s="109" t="s">
        <v>4168</v>
      </c>
      <c r="R282" s="113">
        <v>1328</v>
      </c>
      <c r="S282" s="109">
        <v>1316</v>
      </c>
      <c r="T282" s="110">
        <v>-12</v>
      </c>
    </row>
    <row r="283" spans="2:20" ht="47.25" x14ac:dyDescent="0.3">
      <c r="B283" s="18">
        <v>268</v>
      </c>
      <c r="C283" s="19">
        <v>-66</v>
      </c>
      <c r="D283" s="115" t="s">
        <v>583</v>
      </c>
      <c r="E283" s="45" t="s">
        <v>4026</v>
      </c>
      <c r="F283" s="46" t="s">
        <v>7</v>
      </c>
      <c r="G283" s="47" t="s">
        <v>266</v>
      </c>
      <c r="H283" s="23">
        <v>28</v>
      </c>
      <c r="I283" s="24">
        <v>6</v>
      </c>
      <c r="J283" s="25">
        <v>4.666666666666667</v>
      </c>
      <c r="K283" s="51"/>
      <c r="L283" s="49" t="s">
        <v>4538</v>
      </c>
      <c r="M283" s="73" t="s">
        <v>5706</v>
      </c>
      <c r="N283" s="75"/>
      <c r="O283" s="77"/>
      <c r="Q283" s="109" t="s">
        <v>460</v>
      </c>
      <c r="R283" s="113">
        <v>1328</v>
      </c>
      <c r="S283" s="109">
        <v>1316</v>
      </c>
      <c r="T283" s="110">
        <v>-12</v>
      </c>
    </row>
    <row r="284" spans="2:20" ht="47.25" x14ac:dyDescent="0.3">
      <c r="B284" s="18">
        <v>268</v>
      </c>
      <c r="C284" s="19">
        <v>-42</v>
      </c>
      <c r="D284" s="115" t="s">
        <v>514</v>
      </c>
      <c r="E284" s="45" t="s">
        <v>4026</v>
      </c>
      <c r="F284" s="46" t="s">
        <v>7</v>
      </c>
      <c r="G284" s="47" t="s">
        <v>515</v>
      </c>
      <c r="H284" s="23">
        <v>28</v>
      </c>
      <c r="I284" s="24">
        <v>6</v>
      </c>
      <c r="J284" s="25">
        <v>4.666666666666667</v>
      </c>
      <c r="K284" s="51"/>
      <c r="L284" s="49" t="s">
        <v>4538</v>
      </c>
      <c r="M284" s="73" t="s">
        <v>4842</v>
      </c>
      <c r="N284" s="75"/>
      <c r="O284" s="77"/>
      <c r="Q284" s="109" t="s">
        <v>463</v>
      </c>
      <c r="R284" s="113">
        <v>419</v>
      </c>
      <c r="S284" s="109">
        <v>414</v>
      </c>
      <c r="T284" s="110">
        <v>-5</v>
      </c>
    </row>
    <row r="285" spans="2:20" ht="26.25" x14ac:dyDescent="0.3">
      <c r="B285" s="18">
        <v>268</v>
      </c>
      <c r="C285" s="19">
        <v>-9</v>
      </c>
      <c r="D285" s="115" t="s">
        <v>4556</v>
      </c>
      <c r="E285" s="45" t="s">
        <v>4026</v>
      </c>
      <c r="F285" s="46" t="s">
        <v>7</v>
      </c>
      <c r="G285" s="47" t="s">
        <v>4557</v>
      </c>
      <c r="H285" s="23">
        <v>28</v>
      </c>
      <c r="I285" s="24">
        <v>1</v>
      </c>
      <c r="J285" s="25"/>
      <c r="K285" s="51"/>
      <c r="L285" s="49" t="s">
        <v>4538</v>
      </c>
      <c r="M285" s="78" t="s">
        <v>4663</v>
      </c>
      <c r="N285" s="66" t="s">
        <v>960</v>
      </c>
      <c r="O285" s="77"/>
      <c r="Q285" s="109" t="s">
        <v>465</v>
      </c>
      <c r="R285" s="113">
        <v>54</v>
      </c>
      <c r="S285" s="109">
        <v>48</v>
      </c>
      <c r="T285" s="110">
        <v>-6</v>
      </c>
    </row>
    <row r="286" spans="2:20" ht="26.25" x14ac:dyDescent="0.3">
      <c r="B286" s="18">
        <v>268</v>
      </c>
      <c r="C286" s="19">
        <v>-9</v>
      </c>
      <c r="D286" s="115" t="s">
        <v>5339</v>
      </c>
      <c r="E286" s="45" t="s">
        <v>4026</v>
      </c>
      <c r="F286" s="46" t="s">
        <v>7</v>
      </c>
      <c r="G286" s="47" t="s">
        <v>5340</v>
      </c>
      <c r="H286" s="23">
        <v>28</v>
      </c>
      <c r="I286" s="24">
        <v>1</v>
      </c>
      <c r="J286" s="25"/>
      <c r="K286" s="51"/>
      <c r="L286" s="49" t="s">
        <v>4538</v>
      </c>
      <c r="M286" s="78" t="s">
        <v>5391</v>
      </c>
      <c r="N286" s="66"/>
      <c r="O286" s="77"/>
      <c r="Q286" s="109" t="s">
        <v>468</v>
      </c>
      <c r="R286" s="113">
        <v>1328</v>
      </c>
      <c r="S286" s="109">
        <v>1316</v>
      </c>
      <c r="T286" s="110">
        <v>-12</v>
      </c>
    </row>
    <row r="287" spans="2:20" ht="26.25" x14ac:dyDescent="0.3">
      <c r="B287" s="18">
        <v>282</v>
      </c>
      <c r="C287" s="19">
        <v>-11</v>
      </c>
      <c r="D287" s="115" t="s">
        <v>937</v>
      </c>
      <c r="E287" s="45" t="s">
        <v>4026</v>
      </c>
      <c r="F287" s="46" t="s">
        <v>7</v>
      </c>
      <c r="G287" s="47" t="s">
        <v>938</v>
      </c>
      <c r="H287" s="23">
        <v>27</v>
      </c>
      <c r="I287" s="24">
        <v>1</v>
      </c>
      <c r="J287" s="25">
        <v>27</v>
      </c>
      <c r="K287" s="51"/>
      <c r="L287" s="49" t="s">
        <v>4034</v>
      </c>
      <c r="M287" s="69" t="s">
        <v>3584</v>
      </c>
      <c r="N287" s="75" t="s">
        <v>960</v>
      </c>
      <c r="O287" s="77"/>
      <c r="Q287" s="109" t="s">
        <v>471</v>
      </c>
      <c r="R287" s="113">
        <v>691</v>
      </c>
      <c r="S287" s="109">
        <v>675</v>
      </c>
      <c r="T287" s="110">
        <v>-16</v>
      </c>
    </row>
    <row r="288" spans="2:20" ht="26.25" x14ac:dyDescent="0.3">
      <c r="B288" s="18">
        <v>282</v>
      </c>
      <c r="C288" s="19">
        <v>-11</v>
      </c>
      <c r="D288" s="115" t="s">
        <v>4415</v>
      </c>
      <c r="E288" s="45" t="s">
        <v>4026</v>
      </c>
      <c r="F288" s="46" t="s">
        <v>7</v>
      </c>
      <c r="G288" s="47" t="s">
        <v>1264</v>
      </c>
      <c r="H288" s="23">
        <v>27</v>
      </c>
      <c r="I288" s="24">
        <v>1</v>
      </c>
      <c r="J288" s="25">
        <v>27</v>
      </c>
      <c r="K288" s="51"/>
      <c r="L288" s="49" t="s">
        <v>4538</v>
      </c>
      <c r="M288" s="76" t="s">
        <v>4416</v>
      </c>
      <c r="N288" s="75" t="s">
        <v>960</v>
      </c>
      <c r="O288" s="77"/>
      <c r="Q288" s="109" t="s">
        <v>474</v>
      </c>
      <c r="R288" s="113">
        <v>1328</v>
      </c>
      <c r="S288" s="109">
        <v>1316</v>
      </c>
      <c r="T288" s="110">
        <v>-12</v>
      </c>
    </row>
    <row r="289" spans="2:20" ht="26.25" x14ac:dyDescent="0.3">
      <c r="B289" s="18">
        <v>282</v>
      </c>
      <c r="C289" s="19">
        <v>-11</v>
      </c>
      <c r="D289" s="115" t="s">
        <v>3099</v>
      </c>
      <c r="E289" s="45" t="s">
        <v>4026</v>
      </c>
      <c r="F289" s="46" t="s">
        <v>7</v>
      </c>
      <c r="G289" s="47" t="s">
        <v>3100</v>
      </c>
      <c r="H289" s="23">
        <v>27</v>
      </c>
      <c r="I289" s="24">
        <v>1</v>
      </c>
      <c r="J289" s="25">
        <v>27</v>
      </c>
      <c r="K289" s="51"/>
      <c r="L289" s="49" t="s">
        <v>4034</v>
      </c>
      <c r="M289" s="69" t="s">
        <v>3585</v>
      </c>
      <c r="N289" s="75" t="s">
        <v>960</v>
      </c>
      <c r="O289" s="77"/>
      <c r="Q289" s="109" t="s">
        <v>477</v>
      </c>
      <c r="R289" s="113">
        <v>748</v>
      </c>
      <c r="S289" s="109">
        <v>730</v>
      </c>
      <c r="T289" s="110">
        <v>-18</v>
      </c>
    </row>
    <row r="290" spans="2:20" ht="26.25" x14ac:dyDescent="0.3">
      <c r="B290" s="18">
        <v>282</v>
      </c>
      <c r="C290" s="19">
        <v>-11</v>
      </c>
      <c r="D290" s="115" t="s">
        <v>1037</v>
      </c>
      <c r="E290" s="45" t="s">
        <v>4026</v>
      </c>
      <c r="F290" s="46" t="s">
        <v>7</v>
      </c>
      <c r="G290" s="47" t="s">
        <v>2903</v>
      </c>
      <c r="H290" s="23">
        <v>27</v>
      </c>
      <c r="I290" s="24">
        <v>2</v>
      </c>
      <c r="J290" s="25">
        <v>13.5</v>
      </c>
      <c r="K290" s="51"/>
      <c r="L290" s="49" t="s">
        <v>4538</v>
      </c>
      <c r="M290" s="78" t="s">
        <v>3583</v>
      </c>
      <c r="N290" s="75" t="s">
        <v>960</v>
      </c>
      <c r="O290" s="77"/>
      <c r="Q290" s="109" t="s">
        <v>3030</v>
      </c>
      <c r="R290" s="113">
        <v>1328</v>
      </c>
      <c r="S290" s="109">
        <v>1316</v>
      </c>
      <c r="T290" s="110">
        <v>-12</v>
      </c>
    </row>
    <row r="291" spans="2:20" ht="26.25" x14ac:dyDescent="0.3">
      <c r="B291" s="18">
        <v>282</v>
      </c>
      <c r="C291" s="19">
        <v>-11</v>
      </c>
      <c r="D291" s="115" t="s">
        <v>461</v>
      </c>
      <c r="E291" s="45" t="s">
        <v>4026</v>
      </c>
      <c r="F291" s="46" t="s">
        <v>7</v>
      </c>
      <c r="G291" s="47" t="s">
        <v>462</v>
      </c>
      <c r="H291" s="23">
        <v>27</v>
      </c>
      <c r="I291" s="24">
        <v>2</v>
      </c>
      <c r="J291" s="25">
        <v>13.5</v>
      </c>
      <c r="K291" s="51"/>
      <c r="L291" s="49" t="s">
        <v>4538</v>
      </c>
      <c r="M291" s="78" t="s">
        <v>4838</v>
      </c>
      <c r="N291" s="68"/>
      <c r="O291" s="77"/>
      <c r="Q291" s="109" t="s">
        <v>480</v>
      </c>
      <c r="R291" s="113">
        <v>335</v>
      </c>
      <c r="S291" s="109">
        <v>323</v>
      </c>
      <c r="T291" s="110">
        <v>-12</v>
      </c>
    </row>
    <row r="292" spans="2:20" ht="26.25" x14ac:dyDescent="0.3">
      <c r="B292" s="18">
        <v>282</v>
      </c>
      <c r="C292" s="19">
        <v>-11</v>
      </c>
      <c r="D292" s="115" t="s">
        <v>567</v>
      </c>
      <c r="E292" s="45" t="s">
        <v>4026</v>
      </c>
      <c r="F292" s="46" t="s">
        <v>7</v>
      </c>
      <c r="G292" s="47" t="s">
        <v>568</v>
      </c>
      <c r="H292" s="23">
        <v>27</v>
      </c>
      <c r="I292" s="24">
        <v>2</v>
      </c>
      <c r="J292" s="25">
        <v>13.5</v>
      </c>
      <c r="K292" s="51"/>
      <c r="L292" s="49" t="s">
        <v>4538</v>
      </c>
      <c r="M292" s="78" t="s">
        <v>3582</v>
      </c>
      <c r="N292" s="75" t="s">
        <v>960</v>
      </c>
      <c r="O292" s="77"/>
      <c r="Q292" s="109" t="s">
        <v>5748</v>
      </c>
      <c r="R292" s="113">
        <v>933</v>
      </c>
      <c r="S292" s="109" t="s">
        <v>960</v>
      </c>
      <c r="T292" s="110" t="s">
        <v>331</v>
      </c>
    </row>
    <row r="293" spans="2:20" ht="26.25" x14ac:dyDescent="0.3">
      <c r="B293" s="18">
        <v>282</v>
      </c>
      <c r="C293" s="19">
        <v>-11</v>
      </c>
      <c r="D293" s="115" t="s">
        <v>2172</v>
      </c>
      <c r="E293" s="45" t="s">
        <v>4026</v>
      </c>
      <c r="F293" s="46" t="s">
        <v>7</v>
      </c>
      <c r="G293" s="47" t="s">
        <v>2213</v>
      </c>
      <c r="H293" s="23">
        <v>27</v>
      </c>
      <c r="I293" s="24">
        <v>2</v>
      </c>
      <c r="J293" s="25">
        <v>13.5</v>
      </c>
      <c r="K293" s="51"/>
      <c r="L293" s="49" t="s">
        <v>4538</v>
      </c>
      <c r="M293" s="78" t="s">
        <v>4858</v>
      </c>
      <c r="N293" s="75" t="s">
        <v>960</v>
      </c>
      <c r="O293" s="77"/>
      <c r="Q293" s="109" t="s">
        <v>4314</v>
      </c>
      <c r="R293" s="113">
        <v>1471</v>
      </c>
      <c r="S293" s="109">
        <v>1463</v>
      </c>
      <c r="T293" s="110">
        <v>-8</v>
      </c>
    </row>
    <row r="294" spans="2:20" ht="34.5" x14ac:dyDescent="0.3">
      <c r="B294" s="18">
        <v>282</v>
      </c>
      <c r="C294" s="19">
        <v>-11</v>
      </c>
      <c r="D294" s="115" t="s">
        <v>1087</v>
      </c>
      <c r="E294" s="45" t="s">
        <v>4026</v>
      </c>
      <c r="F294" s="46" t="s">
        <v>7</v>
      </c>
      <c r="G294" s="47" t="s">
        <v>5103</v>
      </c>
      <c r="H294" s="23">
        <v>27</v>
      </c>
      <c r="I294" s="24">
        <v>3</v>
      </c>
      <c r="J294" s="25">
        <v>9</v>
      </c>
      <c r="K294" s="51"/>
      <c r="L294" s="49" t="s">
        <v>4538</v>
      </c>
      <c r="M294" s="69" t="s">
        <v>5249</v>
      </c>
      <c r="N294" s="63" t="s">
        <v>4094</v>
      </c>
      <c r="O294" s="77"/>
      <c r="Q294" s="109" t="s">
        <v>483</v>
      </c>
      <c r="R294" s="113">
        <v>88</v>
      </c>
      <c r="S294" s="109">
        <v>85</v>
      </c>
      <c r="T294" s="110">
        <v>-3</v>
      </c>
    </row>
    <row r="295" spans="2:20" ht="31.5" x14ac:dyDescent="0.3">
      <c r="B295" s="18">
        <v>282</v>
      </c>
      <c r="C295" s="19">
        <v>-11</v>
      </c>
      <c r="D295" s="115" t="s">
        <v>486</v>
      </c>
      <c r="E295" s="45" t="s">
        <v>4026</v>
      </c>
      <c r="F295" s="46" t="s">
        <v>7</v>
      </c>
      <c r="G295" s="47" t="s">
        <v>2398</v>
      </c>
      <c r="H295" s="23">
        <v>27</v>
      </c>
      <c r="I295" s="24">
        <v>4</v>
      </c>
      <c r="J295" s="25">
        <v>6.75</v>
      </c>
      <c r="K295" s="51"/>
      <c r="L295" s="49" t="s">
        <v>4538</v>
      </c>
      <c r="M295" s="73" t="s">
        <v>4657</v>
      </c>
      <c r="N295" s="75"/>
      <c r="O295" s="77"/>
      <c r="Q295" s="109" t="s">
        <v>484</v>
      </c>
      <c r="R295" s="113">
        <v>608</v>
      </c>
      <c r="S295" s="109">
        <v>730</v>
      </c>
      <c r="T295" s="110">
        <v>122</v>
      </c>
    </row>
    <row r="296" spans="2:20" ht="31.5" x14ac:dyDescent="0.3">
      <c r="B296" s="18">
        <v>282</v>
      </c>
      <c r="C296" s="19">
        <v>-11</v>
      </c>
      <c r="D296" s="115" t="s">
        <v>466</v>
      </c>
      <c r="E296" s="45" t="s">
        <v>4026</v>
      </c>
      <c r="F296" s="46" t="s">
        <v>7</v>
      </c>
      <c r="G296" s="47" t="s">
        <v>467</v>
      </c>
      <c r="H296" s="23">
        <v>27</v>
      </c>
      <c r="I296" s="24">
        <v>4</v>
      </c>
      <c r="J296" s="25">
        <v>6.75</v>
      </c>
      <c r="K296" s="51"/>
      <c r="L296" s="49" t="s">
        <v>4538</v>
      </c>
      <c r="M296" s="73" t="s">
        <v>5011</v>
      </c>
      <c r="N296" s="79" t="s">
        <v>3668</v>
      </c>
      <c r="O296" s="77"/>
      <c r="Q296" s="109" t="s">
        <v>485</v>
      </c>
      <c r="R296" s="113">
        <v>419</v>
      </c>
      <c r="S296" s="109">
        <v>414</v>
      </c>
      <c r="T296" s="110">
        <v>-5</v>
      </c>
    </row>
    <row r="297" spans="2:20" ht="31.5" x14ac:dyDescent="0.3">
      <c r="B297" s="18">
        <v>282</v>
      </c>
      <c r="C297" s="19">
        <v>-38</v>
      </c>
      <c r="D297" s="115" t="s">
        <v>403</v>
      </c>
      <c r="E297" s="45" t="s">
        <v>4026</v>
      </c>
      <c r="F297" s="46" t="s">
        <v>7</v>
      </c>
      <c r="G297" s="47" t="s">
        <v>404</v>
      </c>
      <c r="H297" s="23">
        <v>27</v>
      </c>
      <c r="I297" s="24">
        <v>5</v>
      </c>
      <c r="J297" s="25">
        <v>5.4</v>
      </c>
      <c r="K297" s="51"/>
      <c r="L297" s="49" t="s">
        <v>4538</v>
      </c>
      <c r="M297" s="82" t="s">
        <v>4659</v>
      </c>
      <c r="N297" s="75" t="s">
        <v>5707</v>
      </c>
      <c r="O297" s="77"/>
      <c r="Q297" s="109" t="s">
        <v>3031</v>
      </c>
      <c r="R297" s="113">
        <v>1131</v>
      </c>
      <c r="S297" s="109">
        <v>1119</v>
      </c>
      <c r="T297" s="110">
        <v>-12</v>
      </c>
    </row>
    <row r="298" spans="2:20" ht="47.25" x14ac:dyDescent="0.3">
      <c r="B298" s="18">
        <v>282</v>
      </c>
      <c r="C298" s="19">
        <v>-11</v>
      </c>
      <c r="D298" s="115" t="s">
        <v>1186</v>
      </c>
      <c r="E298" s="45" t="s">
        <v>4026</v>
      </c>
      <c r="F298" s="46" t="s">
        <v>7</v>
      </c>
      <c r="G298" s="47" t="s">
        <v>2291</v>
      </c>
      <c r="H298" s="23">
        <v>27</v>
      </c>
      <c r="I298" s="24">
        <v>6</v>
      </c>
      <c r="J298" s="25">
        <v>4.5</v>
      </c>
      <c r="K298" s="51"/>
      <c r="L298" s="49" t="s">
        <v>4538</v>
      </c>
      <c r="M298" s="73" t="s">
        <v>4859</v>
      </c>
      <c r="N298" s="80" t="s">
        <v>3666</v>
      </c>
      <c r="O298" s="77"/>
      <c r="Q298" s="109" t="s">
        <v>2776</v>
      </c>
      <c r="R298" s="113">
        <v>1471</v>
      </c>
      <c r="S298" s="109">
        <v>1463</v>
      </c>
      <c r="T298" s="110">
        <v>-8</v>
      </c>
    </row>
    <row r="299" spans="2:20" ht="63" x14ac:dyDescent="0.3">
      <c r="B299" s="18">
        <v>282</v>
      </c>
      <c r="C299" s="19">
        <v>14</v>
      </c>
      <c r="D299" s="115" t="s">
        <v>37</v>
      </c>
      <c r="E299" s="45" t="s">
        <v>4026</v>
      </c>
      <c r="F299" s="46" t="s">
        <v>7</v>
      </c>
      <c r="G299" s="47" t="s">
        <v>539</v>
      </c>
      <c r="H299" s="23">
        <v>27</v>
      </c>
      <c r="I299" s="24">
        <v>7</v>
      </c>
      <c r="J299" s="25">
        <v>3.8571428571428572</v>
      </c>
      <c r="K299" s="51"/>
      <c r="L299" s="49" t="s">
        <v>4538</v>
      </c>
      <c r="M299" s="82" t="s">
        <v>5708</v>
      </c>
      <c r="N299" s="80" t="s">
        <v>5393</v>
      </c>
      <c r="O299" s="77"/>
      <c r="Q299" s="109" t="s">
        <v>5749</v>
      </c>
      <c r="R299" s="113">
        <v>1471</v>
      </c>
      <c r="S299" s="109" t="s">
        <v>960</v>
      </c>
      <c r="T299" s="110" t="s">
        <v>331</v>
      </c>
    </row>
    <row r="300" spans="2:20" ht="34.5" x14ac:dyDescent="0.3">
      <c r="B300" s="18">
        <v>295</v>
      </c>
      <c r="C300" s="19">
        <v>-11</v>
      </c>
      <c r="D300" s="115" t="s">
        <v>1094</v>
      </c>
      <c r="E300" s="45" t="s">
        <v>4026</v>
      </c>
      <c r="F300" s="46" t="s">
        <v>4473</v>
      </c>
      <c r="G300" s="47" t="s">
        <v>4448</v>
      </c>
      <c r="H300" s="23">
        <v>26</v>
      </c>
      <c r="I300" s="24">
        <v>2</v>
      </c>
      <c r="J300" s="25">
        <v>13</v>
      </c>
      <c r="K300" s="51"/>
      <c r="L300" s="49"/>
      <c r="M300" s="67" t="s">
        <v>5250</v>
      </c>
      <c r="N300" s="75" t="s">
        <v>960</v>
      </c>
      <c r="O300" s="77"/>
      <c r="Q300" s="109" t="s">
        <v>2958</v>
      </c>
      <c r="R300" s="113">
        <v>560</v>
      </c>
      <c r="S300" s="109">
        <v>551</v>
      </c>
      <c r="T300" s="110">
        <v>-9</v>
      </c>
    </row>
    <row r="301" spans="2:20" ht="26.25" x14ac:dyDescent="0.3">
      <c r="B301" s="18">
        <v>295</v>
      </c>
      <c r="C301" s="19">
        <v>-11</v>
      </c>
      <c r="D301" s="115" t="s">
        <v>219</v>
      </c>
      <c r="E301" s="45" t="s">
        <v>4026</v>
      </c>
      <c r="F301" s="46" t="s">
        <v>7</v>
      </c>
      <c r="G301" s="47" t="s">
        <v>220</v>
      </c>
      <c r="H301" s="23">
        <v>26</v>
      </c>
      <c r="I301" s="24">
        <v>2</v>
      </c>
      <c r="J301" s="25">
        <v>13</v>
      </c>
      <c r="K301" s="51"/>
      <c r="L301" s="49"/>
      <c r="M301" s="69" t="s">
        <v>4058</v>
      </c>
      <c r="N301" s="63" t="s">
        <v>5392</v>
      </c>
      <c r="O301" s="77"/>
      <c r="Q301" s="109" t="s">
        <v>488</v>
      </c>
      <c r="R301" s="113">
        <v>140</v>
      </c>
      <c r="S301" s="109">
        <v>141</v>
      </c>
      <c r="T301" s="110">
        <v>1</v>
      </c>
    </row>
    <row r="302" spans="2:20" ht="26.25" x14ac:dyDescent="0.3">
      <c r="B302" s="18">
        <v>295</v>
      </c>
      <c r="C302" s="19">
        <v>-11</v>
      </c>
      <c r="D302" s="115" t="s">
        <v>725</v>
      </c>
      <c r="E302" s="45" t="s">
        <v>4026</v>
      </c>
      <c r="F302" s="46" t="s">
        <v>7</v>
      </c>
      <c r="G302" s="47" t="s">
        <v>726</v>
      </c>
      <c r="H302" s="23">
        <v>26</v>
      </c>
      <c r="I302" s="24">
        <v>2</v>
      </c>
      <c r="J302" s="25">
        <v>13</v>
      </c>
      <c r="K302" s="51"/>
      <c r="L302" s="49"/>
      <c r="M302" s="69" t="s">
        <v>4082</v>
      </c>
      <c r="N302" s="63" t="s">
        <v>5382</v>
      </c>
      <c r="O302" s="77"/>
      <c r="Q302" s="109" t="s">
        <v>489</v>
      </c>
      <c r="R302" s="113">
        <v>933</v>
      </c>
      <c r="S302" s="109">
        <v>921</v>
      </c>
      <c r="T302" s="110">
        <v>-12</v>
      </c>
    </row>
    <row r="303" spans="2:20" ht="26.25" x14ac:dyDescent="0.3">
      <c r="B303" s="18">
        <v>295</v>
      </c>
      <c r="C303" s="19">
        <v>-11</v>
      </c>
      <c r="D303" s="115" t="s">
        <v>781</v>
      </c>
      <c r="E303" s="45" t="s">
        <v>4026</v>
      </c>
      <c r="F303" s="46" t="s">
        <v>7</v>
      </c>
      <c r="G303" s="47" t="s">
        <v>782</v>
      </c>
      <c r="H303" s="23">
        <v>26</v>
      </c>
      <c r="I303" s="24">
        <v>2</v>
      </c>
      <c r="J303" s="25">
        <v>13</v>
      </c>
      <c r="K303" s="51"/>
      <c r="L303" s="49"/>
      <c r="M303" s="83" t="s">
        <v>4075</v>
      </c>
      <c r="N303" s="75" t="s">
        <v>5251</v>
      </c>
      <c r="O303" s="77"/>
      <c r="Q303" s="109" t="s">
        <v>2777</v>
      </c>
      <c r="R303" s="113">
        <v>368</v>
      </c>
      <c r="S303" s="109">
        <v>359</v>
      </c>
      <c r="T303" s="110">
        <v>-9</v>
      </c>
    </row>
    <row r="304" spans="2:20" ht="31.5" x14ac:dyDescent="0.3">
      <c r="B304" s="18">
        <v>295</v>
      </c>
      <c r="C304" s="19">
        <v>-11</v>
      </c>
      <c r="D304" s="115" t="s">
        <v>230</v>
      </c>
      <c r="E304" s="45" t="s">
        <v>4026</v>
      </c>
      <c r="F304" s="46" t="s">
        <v>7</v>
      </c>
      <c r="G304" s="47" t="s">
        <v>231</v>
      </c>
      <c r="H304" s="23">
        <v>26</v>
      </c>
      <c r="I304" s="24">
        <v>2</v>
      </c>
      <c r="J304" s="25">
        <v>13</v>
      </c>
      <c r="K304" s="51"/>
      <c r="L304" s="49"/>
      <c r="M304" s="62" t="s">
        <v>4860</v>
      </c>
      <c r="N304" s="75" t="s">
        <v>960</v>
      </c>
      <c r="O304" s="77"/>
      <c r="Q304" s="109" t="s">
        <v>492</v>
      </c>
      <c r="R304" s="113">
        <v>560</v>
      </c>
      <c r="S304" s="109">
        <v>551</v>
      </c>
      <c r="T304" s="110">
        <v>-9</v>
      </c>
    </row>
    <row r="305" spans="2:20" ht="26.25" x14ac:dyDescent="0.3">
      <c r="B305" s="18">
        <v>295</v>
      </c>
      <c r="C305" s="19">
        <v>-11</v>
      </c>
      <c r="D305" s="115" t="s">
        <v>1037</v>
      </c>
      <c r="E305" s="45" t="s">
        <v>4026</v>
      </c>
      <c r="F305" s="46" t="s">
        <v>7</v>
      </c>
      <c r="G305" s="47" t="s">
        <v>128</v>
      </c>
      <c r="H305" s="23">
        <v>26</v>
      </c>
      <c r="I305" s="24">
        <v>2</v>
      </c>
      <c r="J305" s="25">
        <v>13</v>
      </c>
      <c r="K305" s="51"/>
      <c r="L305" s="49"/>
      <c r="M305" s="78" t="s">
        <v>4861</v>
      </c>
      <c r="N305" s="75"/>
      <c r="O305" s="77"/>
      <c r="Q305" s="109" t="s">
        <v>493</v>
      </c>
      <c r="R305" s="113">
        <v>406</v>
      </c>
      <c r="S305" s="109">
        <v>402</v>
      </c>
      <c r="T305" s="110">
        <v>-4</v>
      </c>
    </row>
    <row r="306" spans="2:20" ht="31.5" x14ac:dyDescent="0.3">
      <c r="B306" s="18">
        <v>295</v>
      </c>
      <c r="C306" s="19">
        <v>-11</v>
      </c>
      <c r="D306" s="115" t="s">
        <v>1129</v>
      </c>
      <c r="E306" s="45" t="s">
        <v>4026</v>
      </c>
      <c r="F306" s="46" t="s">
        <v>7</v>
      </c>
      <c r="G306" s="47" t="s">
        <v>2421</v>
      </c>
      <c r="H306" s="23">
        <v>26</v>
      </c>
      <c r="I306" s="24">
        <v>3</v>
      </c>
      <c r="J306" s="25">
        <v>8.6666666666666661</v>
      </c>
      <c r="K306" s="51"/>
      <c r="L306" s="49"/>
      <c r="M306" s="73" t="s">
        <v>4661</v>
      </c>
      <c r="N306" s="75"/>
      <c r="O306" s="77"/>
      <c r="Q306" s="109" t="s">
        <v>3091</v>
      </c>
      <c r="R306" s="113">
        <v>224</v>
      </c>
      <c r="S306" s="109">
        <v>220</v>
      </c>
      <c r="T306" s="110">
        <v>-4</v>
      </c>
    </row>
    <row r="307" spans="2:20" ht="31.5" x14ac:dyDescent="0.3">
      <c r="B307" s="18">
        <v>295</v>
      </c>
      <c r="C307" s="19">
        <v>-11</v>
      </c>
      <c r="D307" s="115" t="s">
        <v>1705</v>
      </c>
      <c r="E307" s="45" t="s">
        <v>4026</v>
      </c>
      <c r="F307" s="46" t="s">
        <v>7</v>
      </c>
      <c r="G307" s="47" t="s">
        <v>2588</v>
      </c>
      <c r="H307" s="23">
        <v>26</v>
      </c>
      <c r="I307" s="24">
        <v>3</v>
      </c>
      <c r="J307" s="25">
        <v>8.6666666666666661</v>
      </c>
      <c r="K307" s="51"/>
      <c r="L307" s="49"/>
      <c r="M307" s="73" t="s">
        <v>4862</v>
      </c>
      <c r="N307" s="75" t="s">
        <v>960</v>
      </c>
      <c r="O307" s="77"/>
      <c r="Q307" s="109" t="s">
        <v>5750</v>
      </c>
      <c r="R307" s="113">
        <v>933</v>
      </c>
      <c r="S307" s="109" t="s">
        <v>960</v>
      </c>
      <c r="T307" s="110" t="s">
        <v>331</v>
      </c>
    </row>
    <row r="308" spans="2:20" ht="31.5" x14ac:dyDescent="0.3">
      <c r="B308" s="18">
        <v>295</v>
      </c>
      <c r="C308" s="19">
        <v>68</v>
      </c>
      <c r="D308" s="115" t="s">
        <v>1250</v>
      </c>
      <c r="E308" s="45" t="s">
        <v>4026</v>
      </c>
      <c r="F308" s="46" t="s">
        <v>7</v>
      </c>
      <c r="G308" s="47" t="s">
        <v>1713</v>
      </c>
      <c r="H308" s="23">
        <v>26</v>
      </c>
      <c r="I308" s="24">
        <v>3</v>
      </c>
      <c r="J308" s="25">
        <v>8.6666666666666661</v>
      </c>
      <c r="K308" s="51"/>
      <c r="L308" s="49"/>
      <c r="M308" s="73" t="s">
        <v>5550</v>
      </c>
      <c r="N308" s="75" t="s">
        <v>960</v>
      </c>
      <c r="O308" s="77"/>
      <c r="Q308" s="109" t="s">
        <v>3326</v>
      </c>
      <c r="R308" s="113">
        <v>406</v>
      </c>
      <c r="S308" s="109">
        <v>402</v>
      </c>
      <c r="T308" s="110">
        <v>-4</v>
      </c>
    </row>
    <row r="309" spans="2:20" ht="31.5" x14ac:dyDescent="0.3">
      <c r="B309" s="18">
        <v>295</v>
      </c>
      <c r="C309" s="19">
        <v>-11</v>
      </c>
      <c r="D309" s="115" t="s">
        <v>2352</v>
      </c>
      <c r="E309" s="45" t="s">
        <v>4026</v>
      </c>
      <c r="F309" s="46" t="s">
        <v>7</v>
      </c>
      <c r="G309" s="47" t="s">
        <v>1486</v>
      </c>
      <c r="H309" s="23">
        <v>26</v>
      </c>
      <c r="I309" s="24">
        <v>3</v>
      </c>
      <c r="J309" s="25">
        <v>8.6666666666666661</v>
      </c>
      <c r="K309" s="51"/>
      <c r="L309" s="49"/>
      <c r="M309" s="73" t="s">
        <v>4664</v>
      </c>
      <c r="N309" s="75" t="s">
        <v>960</v>
      </c>
      <c r="O309" s="77"/>
      <c r="Q309" s="109" t="s">
        <v>2124</v>
      </c>
      <c r="R309" s="113">
        <v>1471</v>
      </c>
      <c r="S309" s="109">
        <v>1463</v>
      </c>
      <c r="T309" s="110">
        <v>-8</v>
      </c>
    </row>
    <row r="310" spans="2:20" ht="31.5" x14ac:dyDescent="0.3">
      <c r="B310" s="18">
        <v>295</v>
      </c>
      <c r="C310" s="19">
        <v>68</v>
      </c>
      <c r="D310" s="115" t="s">
        <v>413</v>
      </c>
      <c r="E310" s="45" t="s">
        <v>4026</v>
      </c>
      <c r="F310" s="46" t="s">
        <v>7</v>
      </c>
      <c r="G310" s="47" t="s">
        <v>414</v>
      </c>
      <c r="H310" s="23">
        <v>26</v>
      </c>
      <c r="I310" s="24">
        <v>4</v>
      </c>
      <c r="J310" s="25">
        <v>6.5</v>
      </c>
      <c r="K310" s="51"/>
      <c r="L310" s="49"/>
      <c r="M310" s="73" t="s">
        <v>5709</v>
      </c>
      <c r="N310" s="75" t="s">
        <v>960</v>
      </c>
      <c r="O310" s="77"/>
      <c r="Q310" s="109" t="s">
        <v>2163</v>
      </c>
      <c r="R310" s="113">
        <v>172</v>
      </c>
      <c r="S310" s="109">
        <v>173</v>
      </c>
      <c r="T310" s="110">
        <v>1</v>
      </c>
    </row>
    <row r="311" spans="2:20" ht="31.5" x14ac:dyDescent="0.3">
      <c r="B311" s="18">
        <v>295</v>
      </c>
      <c r="C311" s="19">
        <v>-11</v>
      </c>
      <c r="D311" s="115" t="s">
        <v>1263</v>
      </c>
      <c r="E311" s="45" t="s">
        <v>4026</v>
      </c>
      <c r="F311" s="46" t="s">
        <v>7</v>
      </c>
      <c r="G311" s="47" t="s">
        <v>2419</v>
      </c>
      <c r="H311" s="23">
        <v>26</v>
      </c>
      <c r="I311" s="24">
        <v>4</v>
      </c>
      <c r="J311" s="25">
        <v>6.5</v>
      </c>
      <c r="K311" s="51"/>
      <c r="L311" s="49"/>
      <c r="M311" s="73" t="s">
        <v>4864</v>
      </c>
      <c r="N311" s="75" t="s">
        <v>960</v>
      </c>
      <c r="O311" s="77"/>
      <c r="Q311" s="109" t="s">
        <v>5077</v>
      </c>
      <c r="R311" s="113">
        <v>933</v>
      </c>
      <c r="S311" s="109">
        <v>921</v>
      </c>
      <c r="T311" s="110">
        <v>-12</v>
      </c>
    </row>
    <row r="312" spans="2:20" ht="47.25" x14ac:dyDescent="0.3">
      <c r="B312" s="18">
        <v>295</v>
      </c>
      <c r="C312" s="19">
        <v>-11</v>
      </c>
      <c r="D312" s="115" t="s">
        <v>1908</v>
      </c>
      <c r="E312" s="45" t="s">
        <v>4026</v>
      </c>
      <c r="F312" s="46" t="s">
        <v>7</v>
      </c>
      <c r="G312" s="47" t="s">
        <v>1909</v>
      </c>
      <c r="H312" s="23">
        <v>26</v>
      </c>
      <c r="I312" s="24">
        <v>6</v>
      </c>
      <c r="J312" s="25">
        <v>4.333333333333333</v>
      </c>
      <c r="K312" s="51"/>
      <c r="L312" s="49"/>
      <c r="M312" s="82" t="s">
        <v>4866</v>
      </c>
      <c r="N312" s="80" t="s">
        <v>3805</v>
      </c>
      <c r="O312" s="77"/>
      <c r="Q312" s="109" t="s">
        <v>3071</v>
      </c>
      <c r="R312" s="113">
        <v>1131</v>
      </c>
      <c r="S312" s="109">
        <v>1119</v>
      </c>
      <c r="T312" s="110">
        <v>-12</v>
      </c>
    </row>
    <row r="313" spans="2:20" ht="47.25" x14ac:dyDescent="0.3">
      <c r="B313" s="18">
        <v>295</v>
      </c>
      <c r="C313" s="19">
        <v>68</v>
      </c>
      <c r="D313" s="115" t="s">
        <v>1192</v>
      </c>
      <c r="E313" s="45" t="s">
        <v>4026</v>
      </c>
      <c r="F313" s="46" t="s">
        <v>7</v>
      </c>
      <c r="G313" s="47" t="s">
        <v>3107</v>
      </c>
      <c r="H313" s="23">
        <v>26</v>
      </c>
      <c r="I313" s="24">
        <v>7</v>
      </c>
      <c r="J313" s="25">
        <v>3.7142857142857144</v>
      </c>
      <c r="K313" s="51"/>
      <c r="L313" s="49"/>
      <c r="M313" s="82" t="s">
        <v>5710</v>
      </c>
      <c r="N313" s="80" t="s">
        <v>3664</v>
      </c>
      <c r="O313" s="77"/>
      <c r="Q313" s="109" t="s">
        <v>501</v>
      </c>
      <c r="R313" s="113">
        <v>1328</v>
      </c>
      <c r="S313" s="109">
        <v>1316</v>
      </c>
      <c r="T313" s="110">
        <v>-12</v>
      </c>
    </row>
    <row r="314" spans="2:20" ht="34.5" x14ac:dyDescent="0.3">
      <c r="B314" s="18">
        <v>309</v>
      </c>
      <c r="C314" s="19">
        <v>-13</v>
      </c>
      <c r="D314" s="115" t="s">
        <v>268</v>
      </c>
      <c r="E314" s="45" t="s">
        <v>4026</v>
      </c>
      <c r="F314" s="46" t="s">
        <v>3460</v>
      </c>
      <c r="G314" s="47" t="s">
        <v>270</v>
      </c>
      <c r="H314" s="23">
        <v>25</v>
      </c>
      <c r="I314" s="24">
        <v>1</v>
      </c>
      <c r="J314" s="25">
        <v>25</v>
      </c>
      <c r="K314" s="51"/>
      <c r="L314" s="49"/>
      <c r="M314" s="78" t="s">
        <v>960</v>
      </c>
      <c r="N314" s="79" t="s">
        <v>3586</v>
      </c>
      <c r="O314" s="77"/>
      <c r="Q314" s="109" t="s">
        <v>5574</v>
      </c>
      <c r="R314" s="113">
        <v>691</v>
      </c>
      <c r="S314" s="109">
        <v>675</v>
      </c>
      <c r="T314" s="110">
        <v>-16</v>
      </c>
    </row>
    <row r="315" spans="2:20" ht="26.25" x14ac:dyDescent="0.3">
      <c r="B315" s="18">
        <v>309</v>
      </c>
      <c r="C315" s="19">
        <v>-13</v>
      </c>
      <c r="D315" s="115" t="s">
        <v>525</v>
      </c>
      <c r="E315" s="45" t="s">
        <v>4026</v>
      </c>
      <c r="F315" s="46" t="s">
        <v>278</v>
      </c>
      <c r="G315" s="47" t="s">
        <v>323</v>
      </c>
      <c r="H315" s="23">
        <v>25</v>
      </c>
      <c r="I315" s="24">
        <v>1</v>
      </c>
      <c r="J315" s="25">
        <v>25</v>
      </c>
      <c r="K315" s="51"/>
      <c r="L315" s="49"/>
      <c r="M315" s="78" t="s">
        <v>960</v>
      </c>
      <c r="N315" s="79" t="s">
        <v>3586</v>
      </c>
      <c r="O315" s="77"/>
      <c r="Q315" s="109" t="s">
        <v>509</v>
      </c>
      <c r="R315" s="113">
        <v>419</v>
      </c>
      <c r="S315" s="109">
        <v>414</v>
      </c>
      <c r="T315" s="110">
        <v>-5</v>
      </c>
    </row>
    <row r="316" spans="2:20" ht="26.25" x14ac:dyDescent="0.3">
      <c r="B316" s="18">
        <v>309</v>
      </c>
      <c r="C316" s="19">
        <v>-13</v>
      </c>
      <c r="D316" s="115" t="s">
        <v>3176</v>
      </c>
      <c r="E316" s="45" t="s">
        <v>4026</v>
      </c>
      <c r="F316" s="46" t="s">
        <v>7</v>
      </c>
      <c r="G316" s="47" t="s">
        <v>3177</v>
      </c>
      <c r="H316" s="23">
        <v>25</v>
      </c>
      <c r="I316" s="24">
        <v>1</v>
      </c>
      <c r="J316" s="25">
        <v>25</v>
      </c>
      <c r="K316" s="51"/>
      <c r="L316" s="49"/>
      <c r="M316" s="76" t="s">
        <v>3588</v>
      </c>
      <c r="N316" s="75" t="s">
        <v>960</v>
      </c>
      <c r="O316" s="77"/>
      <c r="Q316" s="109" t="s">
        <v>2222</v>
      </c>
      <c r="R316" s="113">
        <v>184</v>
      </c>
      <c r="S316" s="109">
        <v>183</v>
      </c>
      <c r="T316" s="110">
        <v>-1</v>
      </c>
    </row>
    <row r="317" spans="2:20" ht="26.25" x14ac:dyDescent="0.3">
      <c r="B317" s="18">
        <v>309</v>
      </c>
      <c r="C317" s="19">
        <v>-13</v>
      </c>
      <c r="D317" s="115" t="s">
        <v>3178</v>
      </c>
      <c r="E317" s="45" t="s">
        <v>4026</v>
      </c>
      <c r="F317" s="46" t="s">
        <v>7</v>
      </c>
      <c r="G317" s="47" t="s">
        <v>757</v>
      </c>
      <c r="H317" s="23">
        <v>25</v>
      </c>
      <c r="I317" s="24">
        <v>1</v>
      </c>
      <c r="J317" s="25">
        <v>25</v>
      </c>
      <c r="K317" s="51"/>
      <c r="L317" s="49"/>
      <c r="M317" s="127" t="s">
        <v>3588</v>
      </c>
      <c r="N317" s="75" t="s">
        <v>960</v>
      </c>
      <c r="O317" s="77"/>
      <c r="Q317" s="109" t="s">
        <v>5413</v>
      </c>
      <c r="R317" s="113">
        <v>1131</v>
      </c>
      <c r="S317" s="109">
        <v>1119</v>
      </c>
      <c r="T317" s="110">
        <v>-12</v>
      </c>
    </row>
    <row r="318" spans="2:20" ht="26.25" x14ac:dyDescent="0.3">
      <c r="B318" s="18">
        <v>309</v>
      </c>
      <c r="C318" s="19">
        <v>-13</v>
      </c>
      <c r="D318" s="115" t="s">
        <v>441</v>
      </c>
      <c r="E318" s="45" t="s">
        <v>4026</v>
      </c>
      <c r="F318" s="46" t="s">
        <v>7</v>
      </c>
      <c r="G318" s="47" t="s">
        <v>442</v>
      </c>
      <c r="H318" s="23">
        <v>25</v>
      </c>
      <c r="I318" s="24">
        <v>2</v>
      </c>
      <c r="J318" s="25">
        <v>12.5</v>
      </c>
      <c r="K318" s="51"/>
      <c r="L318" s="49"/>
      <c r="M318" s="78" t="s">
        <v>3587</v>
      </c>
      <c r="N318" s="75" t="s">
        <v>960</v>
      </c>
      <c r="O318" s="77"/>
      <c r="Q318" s="109" t="s">
        <v>512</v>
      </c>
      <c r="R318" s="113">
        <v>5</v>
      </c>
      <c r="S318" s="109">
        <v>5</v>
      </c>
      <c r="T318" s="110">
        <v>0</v>
      </c>
    </row>
    <row r="319" spans="2:20" ht="26.25" x14ac:dyDescent="0.3">
      <c r="B319" s="18">
        <v>309</v>
      </c>
      <c r="C319" s="19">
        <v>-13</v>
      </c>
      <c r="D319" s="115" t="s">
        <v>822</v>
      </c>
      <c r="E319" s="45" t="s">
        <v>4026</v>
      </c>
      <c r="F319" s="46" t="s">
        <v>7</v>
      </c>
      <c r="G319" s="47" t="s">
        <v>823</v>
      </c>
      <c r="H319" s="23">
        <v>25</v>
      </c>
      <c r="I319" s="24">
        <v>2</v>
      </c>
      <c r="J319" s="25">
        <v>12.5</v>
      </c>
      <c r="K319" s="51"/>
      <c r="L319" s="49" t="s">
        <v>4538</v>
      </c>
      <c r="M319" s="78" t="s">
        <v>4855</v>
      </c>
      <c r="N319" s="63"/>
      <c r="O319" s="77"/>
      <c r="Q319" s="109" t="s">
        <v>2223</v>
      </c>
      <c r="R319" s="113">
        <v>151</v>
      </c>
      <c r="S319" s="109">
        <v>151</v>
      </c>
      <c r="T319" s="110">
        <v>0</v>
      </c>
    </row>
    <row r="320" spans="2:20" ht="47.25" x14ac:dyDescent="0.3">
      <c r="B320" s="18">
        <v>309</v>
      </c>
      <c r="C320" s="19">
        <v>619</v>
      </c>
      <c r="D320" s="115" t="s">
        <v>677</v>
      </c>
      <c r="E320" s="45" t="s">
        <v>4026</v>
      </c>
      <c r="F320" s="46" t="s">
        <v>7</v>
      </c>
      <c r="G320" s="47" t="s">
        <v>266</v>
      </c>
      <c r="H320" s="23">
        <v>25</v>
      </c>
      <c r="I320" s="24">
        <v>5</v>
      </c>
      <c r="J320" s="25">
        <v>5</v>
      </c>
      <c r="K320" s="51"/>
      <c r="L320" s="49"/>
      <c r="M320" s="73" t="s">
        <v>5711</v>
      </c>
      <c r="N320" s="80"/>
      <c r="O320" s="77"/>
      <c r="Q320" s="109" t="s">
        <v>516</v>
      </c>
      <c r="R320" s="113">
        <v>335</v>
      </c>
      <c r="S320" s="109">
        <v>323</v>
      </c>
      <c r="T320" s="110">
        <v>-12</v>
      </c>
    </row>
    <row r="321" spans="2:20" ht="47.25" x14ac:dyDescent="0.3">
      <c r="B321" s="18">
        <v>309</v>
      </c>
      <c r="C321" s="19">
        <v>-13</v>
      </c>
      <c r="D321" s="115" t="s">
        <v>2268</v>
      </c>
      <c r="E321" s="45" t="s">
        <v>4026</v>
      </c>
      <c r="F321" s="46" t="s">
        <v>7</v>
      </c>
      <c r="G321" s="47" t="s">
        <v>2297</v>
      </c>
      <c r="H321" s="23">
        <v>25</v>
      </c>
      <c r="I321" s="24">
        <v>6</v>
      </c>
      <c r="J321" s="25">
        <v>4.166666666666667</v>
      </c>
      <c r="K321" s="51"/>
      <c r="L321" s="49"/>
      <c r="M321" s="82" t="s">
        <v>4868</v>
      </c>
      <c r="N321" s="75" t="s">
        <v>960</v>
      </c>
      <c r="O321" s="77"/>
      <c r="Q321" s="109" t="s">
        <v>3251</v>
      </c>
      <c r="R321" s="113">
        <v>748</v>
      </c>
      <c r="S321" s="109">
        <v>730</v>
      </c>
      <c r="T321" s="110">
        <v>-18</v>
      </c>
    </row>
    <row r="322" spans="2:20" ht="26.25" x14ac:dyDescent="0.3">
      <c r="B322" s="18">
        <v>317</v>
      </c>
      <c r="C322" s="19">
        <v>-10</v>
      </c>
      <c r="D322" s="115" t="s">
        <v>182</v>
      </c>
      <c r="E322" s="45" t="s">
        <v>4026</v>
      </c>
      <c r="F322" s="46" t="s">
        <v>7</v>
      </c>
      <c r="G322" s="47" t="s">
        <v>128</v>
      </c>
      <c r="H322" s="23">
        <v>24</v>
      </c>
      <c r="I322" s="24">
        <v>2</v>
      </c>
      <c r="J322" s="25">
        <v>12</v>
      </c>
      <c r="K322" s="51"/>
      <c r="L322" s="49" t="s">
        <v>4538</v>
      </c>
      <c r="M322" s="69" t="s">
        <v>4073</v>
      </c>
      <c r="N322" s="63"/>
      <c r="O322" s="77"/>
      <c r="Q322" s="109" t="s">
        <v>519</v>
      </c>
      <c r="R322" s="113">
        <v>117</v>
      </c>
      <c r="S322" s="109">
        <v>117</v>
      </c>
      <c r="T322" s="110">
        <v>0</v>
      </c>
    </row>
    <row r="323" spans="2:20" ht="26.25" x14ac:dyDescent="0.3">
      <c r="B323" s="18">
        <v>317</v>
      </c>
      <c r="C323" s="19">
        <v>-10</v>
      </c>
      <c r="D323" s="115" t="s">
        <v>352</v>
      </c>
      <c r="E323" s="45" t="s">
        <v>4026</v>
      </c>
      <c r="F323" s="46" t="s">
        <v>7</v>
      </c>
      <c r="G323" s="47" t="s">
        <v>2586</v>
      </c>
      <c r="H323" s="23">
        <v>24</v>
      </c>
      <c r="I323" s="24">
        <v>2</v>
      </c>
      <c r="J323" s="25">
        <v>12</v>
      </c>
      <c r="K323" s="51"/>
      <c r="L323" s="49" t="s">
        <v>4538</v>
      </c>
      <c r="M323" s="78" t="s">
        <v>4076</v>
      </c>
      <c r="N323" s="63" t="s">
        <v>5394</v>
      </c>
      <c r="O323" s="77"/>
      <c r="Q323" s="109" t="s">
        <v>520</v>
      </c>
      <c r="R323" s="113">
        <v>842</v>
      </c>
      <c r="S323" s="109">
        <v>831</v>
      </c>
      <c r="T323" s="110">
        <v>-11</v>
      </c>
    </row>
    <row r="324" spans="2:20" ht="26.25" x14ac:dyDescent="0.3">
      <c r="B324" s="18">
        <v>317</v>
      </c>
      <c r="C324" s="19">
        <v>-10</v>
      </c>
      <c r="D324" s="115" t="s">
        <v>790</v>
      </c>
      <c r="E324" s="45" t="s">
        <v>4026</v>
      </c>
      <c r="F324" s="46" t="s">
        <v>278</v>
      </c>
      <c r="G324" s="47" t="s">
        <v>791</v>
      </c>
      <c r="H324" s="23">
        <v>24</v>
      </c>
      <c r="I324" s="24">
        <v>2</v>
      </c>
      <c r="J324" s="25">
        <v>12</v>
      </c>
      <c r="K324" s="51"/>
      <c r="L324" s="49"/>
      <c r="M324" s="81" t="s">
        <v>4414</v>
      </c>
      <c r="N324" s="79" t="s">
        <v>3616</v>
      </c>
      <c r="O324" s="77"/>
      <c r="Q324" s="109" t="s">
        <v>521</v>
      </c>
      <c r="R324" s="113">
        <v>933</v>
      </c>
      <c r="S324" s="109">
        <v>921</v>
      </c>
      <c r="T324" s="110">
        <v>-12</v>
      </c>
    </row>
    <row r="325" spans="2:20" ht="26.25" x14ac:dyDescent="0.3">
      <c r="B325" s="18">
        <v>317</v>
      </c>
      <c r="C325" s="19">
        <v>-10</v>
      </c>
      <c r="D325" s="115" t="s">
        <v>2552</v>
      </c>
      <c r="E325" s="45" t="s">
        <v>4026</v>
      </c>
      <c r="F325" s="46" t="s">
        <v>7</v>
      </c>
      <c r="G325" s="47" t="s">
        <v>323</v>
      </c>
      <c r="H325" s="23">
        <v>24</v>
      </c>
      <c r="I325" s="24">
        <v>2</v>
      </c>
      <c r="J325" s="25">
        <v>12</v>
      </c>
      <c r="K325" s="51"/>
      <c r="L325" s="49"/>
      <c r="M325" s="78" t="s">
        <v>4869</v>
      </c>
      <c r="N325" s="75" t="s">
        <v>960</v>
      </c>
      <c r="O325" s="77"/>
      <c r="Q325" s="109" t="s">
        <v>522</v>
      </c>
      <c r="R325" s="113">
        <v>1055</v>
      </c>
      <c r="S325" s="109">
        <v>1040</v>
      </c>
      <c r="T325" s="110">
        <v>-15</v>
      </c>
    </row>
    <row r="326" spans="2:20" ht="26.25" x14ac:dyDescent="0.3">
      <c r="B326" s="18">
        <v>317</v>
      </c>
      <c r="C326" s="19">
        <v>-10</v>
      </c>
      <c r="D326" s="115" t="s">
        <v>1228</v>
      </c>
      <c r="E326" s="45" t="s">
        <v>4026</v>
      </c>
      <c r="F326" s="46" t="s">
        <v>7</v>
      </c>
      <c r="G326" s="47" t="s">
        <v>3106</v>
      </c>
      <c r="H326" s="23">
        <v>24</v>
      </c>
      <c r="I326" s="24">
        <v>2</v>
      </c>
      <c r="J326" s="25">
        <v>12</v>
      </c>
      <c r="K326" s="51"/>
      <c r="L326" s="49"/>
      <c r="M326" s="69" t="s">
        <v>4095</v>
      </c>
      <c r="N326" s="75" t="s">
        <v>960</v>
      </c>
      <c r="O326" s="77"/>
      <c r="Q326" s="109" t="s">
        <v>526</v>
      </c>
      <c r="R326" s="113">
        <v>406</v>
      </c>
      <c r="S326" s="109">
        <v>402</v>
      </c>
      <c r="T326" s="110">
        <v>-4</v>
      </c>
    </row>
    <row r="327" spans="2:20" ht="26.25" x14ac:dyDescent="0.3">
      <c r="B327" s="18">
        <v>317</v>
      </c>
      <c r="C327" s="19">
        <v>-10</v>
      </c>
      <c r="D327" s="115" t="s">
        <v>629</v>
      </c>
      <c r="E327" s="45" t="s">
        <v>4026</v>
      </c>
      <c r="F327" s="46" t="s">
        <v>7</v>
      </c>
      <c r="G327" s="47" t="s">
        <v>2975</v>
      </c>
      <c r="H327" s="23">
        <v>24</v>
      </c>
      <c r="I327" s="24">
        <v>2</v>
      </c>
      <c r="J327" s="25">
        <v>12</v>
      </c>
      <c r="K327" s="51"/>
      <c r="L327" s="49"/>
      <c r="M327" s="83" t="s">
        <v>3589</v>
      </c>
      <c r="N327" s="75" t="s">
        <v>960</v>
      </c>
      <c r="O327" s="77"/>
      <c r="Q327" s="109" t="s">
        <v>3958</v>
      </c>
      <c r="R327" s="113">
        <v>645</v>
      </c>
      <c r="S327" s="109">
        <v>633</v>
      </c>
      <c r="T327" s="110">
        <v>-12</v>
      </c>
    </row>
    <row r="328" spans="2:20" ht="26.25" x14ac:dyDescent="0.3">
      <c r="B328" s="18">
        <v>317</v>
      </c>
      <c r="C328" s="19">
        <v>-10</v>
      </c>
      <c r="D328" s="115" t="s">
        <v>935</v>
      </c>
      <c r="E328" s="45" t="s">
        <v>4026</v>
      </c>
      <c r="F328" s="46" t="s">
        <v>7</v>
      </c>
      <c r="G328" s="47" t="s">
        <v>990</v>
      </c>
      <c r="H328" s="23">
        <v>24</v>
      </c>
      <c r="I328" s="24">
        <v>2</v>
      </c>
      <c r="J328" s="25">
        <v>12</v>
      </c>
      <c r="K328" s="51"/>
      <c r="L328" s="49"/>
      <c r="M328" s="69" t="s">
        <v>5252</v>
      </c>
      <c r="N328" s="75"/>
      <c r="O328" s="77"/>
      <c r="Q328" s="109" t="s">
        <v>531</v>
      </c>
      <c r="R328" s="113">
        <v>1328</v>
      </c>
      <c r="S328" s="109">
        <v>1316</v>
      </c>
      <c r="T328" s="110">
        <v>-12</v>
      </c>
    </row>
    <row r="329" spans="2:20" ht="26.25" x14ac:dyDescent="0.3">
      <c r="B329" s="18">
        <v>317</v>
      </c>
      <c r="C329" s="19" t="s">
        <v>331</v>
      </c>
      <c r="D329" s="115" t="s">
        <v>5600</v>
      </c>
      <c r="E329" s="45" t="s">
        <v>4026</v>
      </c>
      <c r="F329" s="46" t="s">
        <v>7</v>
      </c>
      <c r="G329" s="47" t="s">
        <v>2044</v>
      </c>
      <c r="H329" s="23">
        <v>24</v>
      </c>
      <c r="I329" s="24">
        <v>2</v>
      </c>
      <c r="J329" s="25">
        <v>12</v>
      </c>
      <c r="K329" s="51"/>
      <c r="L329" s="49"/>
      <c r="M329" s="78" t="s">
        <v>5712</v>
      </c>
      <c r="N329" s="75"/>
      <c r="O329" s="77"/>
      <c r="Q329" s="109" t="s">
        <v>2454</v>
      </c>
      <c r="R329" s="113">
        <v>1131</v>
      </c>
      <c r="S329" s="109">
        <v>1119</v>
      </c>
      <c r="T329" s="110">
        <v>-12</v>
      </c>
    </row>
    <row r="330" spans="2:20" ht="26.25" x14ac:dyDescent="0.3">
      <c r="B330" s="18">
        <v>317</v>
      </c>
      <c r="C330" s="19">
        <v>-10</v>
      </c>
      <c r="D330" s="115" t="s">
        <v>2505</v>
      </c>
      <c r="E330" s="45" t="s">
        <v>4026</v>
      </c>
      <c r="F330" s="46" t="s">
        <v>7</v>
      </c>
      <c r="G330" s="47" t="s">
        <v>2531</v>
      </c>
      <c r="H330" s="23">
        <v>24</v>
      </c>
      <c r="I330" s="24">
        <v>3</v>
      </c>
      <c r="J330" s="25">
        <v>8</v>
      </c>
      <c r="K330" s="51"/>
      <c r="L330" s="49"/>
      <c r="M330" s="78" t="s">
        <v>4182</v>
      </c>
      <c r="N330" s="75" t="s">
        <v>960</v>
      </c>
      <c r="O330" s="77"/>
      <c r="Q330" s="109" t="s">
        <v>2325</v>
      </c>
      <c r="R330" s="113">
        <v>691</v>
      </c>
      <c r="S330" s="109">
        <v>675</v>
      </c>
      <c r="T330" s="110">
        <v>-16</v>
      </c>
    </row>
    <row r="331" spans="2:20" ht="26.25" x14ac:dyDescent="0.3">
      <c r="B331" s="18">
        <v>317</v>
      </c>
      <c r="C331" s="19">
        <v>-10</v>
      </c>
      <c r="D331" s="115" t="s">
        <v>1085</v>
      </c>
      <c r="E331" s="45" t="s">
        <v>4026</v>
      </c>
      <c r="F331" s="46" t="s">
        <v>7</v>
      </c>
      <c r="G331" s="47" t="s">
        <v>2514</v>
      </c>
      <c r="H331" s="23">
        <v>24</v>
      </c>
      <c r="I331" s="24">
        <v>3</v>
      </c>
      <c r="J331" s="25">
        <v>8</v>
      </c>
      <c r="K331" s="51"/>
      <c r="L331" s="49"/>
      <c r="M331" s="69" t="s">
        <v>4093</v>
      </c>
      <c r="N331" s="63" t="s">
        <v>4094</v>
      </c>
      <c r="O331" s="77"/>
      <c r="Q331" s="109" t="s">
        <v>538</v>
      </c>
      <c r="R331" s="113">
        <v>748</v>
      </c>
      <c r="S331" s="109">
        <v>730</v>
      </c>
      <c r="T331" s="110">
        <v>-18</v>
      </c>
    </row>
    <row r="332" spans="2:20" ht="31.5" x14ac:dyDescent="0.3">
      <c r="B332" s="18">
        <v>317</v>
      </c>
      <c r="C332" s="19">
        <v>-10</v>
      </c>
      <c r="D332" s="115" t="s">
        <v>3992</v>
      </c>
      <c r="E332" s="45" t="s">
        <v>4026</v>
      </c>
      <c r="F332" s="46" t="s">
        <v>7</v>
      </c>
      <c r="G332" s="47" t="s">
        <v>3993</v>
      </c>
      <c r="H332" s="23">
        <v>24</v>
      </c>
      <c r="I332" s="24">
        <v>3</v>
      </c>
      <c r="J332" s="25">
        <v>8</v>
      </c>
      <c r="K332" s="51"/>
      <c r="L332" s="49"/>
      <c r="M332" s="82" t="s">
        <v>4665</v>
      </c>
      <c r="N332" s="75" t="s">
        <v>960</v>
      </c>
      <c r="O332" s="77"/>
      <c r="Q332" s="109" t="s">
        <v>2224</v>
      </c>
      <c r="R332" s="113">
        <v>380</v>
      </c>
      <c r="S332" s="109">
        <v>375</v>
      </c>
      <c r="T332" s="110">
        <v>-5</v>
      </c>
    </row>
    <row r="333" spans="2:20" ht="31.5" x14ac:dyDescent="0.3">
      <c r="B333" s="18">
        <v>317</v>
      </c>
      <c r="C333" s="19">
        <v>-10</v>
      </c>
      <c r="D333" s="115" t="s">
        <v>2184</v>
      </c>
      <c r="E333" s="45" t="s">
        <v>4026</v>
      </c>
      <c r="F333" s="46" t="s">
        <v>7</v>
      </c>
      <c r="G333" s="47" t="s">
        <v>2298</v>
      </c>
      <c r="H333" s="23">
        <v>24</v>
      </c>
      <c r="I333" s="24">
        <v>3</v>
      </c>
      <c r="J333" s="25">
        <v>8</v>
      </c>
      <c r="K333" s="51"/>
      <c r="L333" s="49"/>
      <c r="M333" s="73" t="s">
        <v>4870</v>
      </c>
      <c r="N333" s="75" t="s">
        <v>960</v>
      </c>
      <c r="O333" s="77"/>
      <c r="Q333" s="109" t="s">
        <v>2125</v>
      </c>
      <c r="R333" s="113">
        <v>1471</v>
      </c>
      <c r="S333" s="109">
        <v>1463</v>
      </c>
      <c r="T333" s="110">
        <v>-8</v>
      </c>
    </row>
    <row r="334" spans="2:20" ht="31.5" x14ac:dyDescent="0.3">
      <c r="B334" s="18">
        <v>317</v>
      </c>
      <c r="C334" s="19">
        <v>-10</v>
      </c>
      <c r="D334" s="115" t="s">
        <v>264</v>
      </c>
      <c r="E334" s="45" t="s">
        <v>4026</v>
      </c>
      <c r="F334" s="46" t="s">
        <v>7</v>
      </c>
      <c r="G334" s="47" t="s">
        <v>265</v>
      </c>
      <c r="H334" s="23">
        <v>24</v>
      </c>
      <c r="I334" s="24">
        <v>4</v>
      </c>
      <c r="J334" s="25">
        <v>6</v>
      </c>
      <c r="K334" s="51"/>
      <c r="L334" s="49"/>
      <c r="M334" s="73" t="s">
        <v>5012</v>
      </c>
      <c r="N334" s="75" t="s">
        <v>3746</v>
      </c>
      <c r="O334" s="77"/>
      <c r="Q334" s="109" t="s">
        <v>2863</v>
      </c>
      <c r="R334" s="113">
        <v>1471</v>
      </c>
      <c r="S334" s="109">
        <v>1463</v>
      </c>
      <c r="T334" s="110">
        <v>-8</v>
      </c>
    </row>
    <row r="335" spans="2:20" ht="47.25" x14ac:dyDescent="0.3">
      <c r="B335" s="18">
        <v>317</v>
      </c>
      <c r="C335" s="19">
        <v>-10</v>
      </c>
      <c r="D335" s="115" t="s">
        <v>494</v>
      </c>
      <c r="E335" s="45" t="s">
        <v>4026</v>
      </c>
      <c r="F335" s="46" t="s">
        <v>7</v>
      </c>
      <c r="G335" s="47" t="s">
        <v>495</v>
      </c>
      <c r="H335" s="23">
        <v>24</v>
      </c>
      <c r="I335" s="24">
        <v>4</v>
      </c>
      <c r="J335" s="25">
        <v>6</v>
      </c>
      <c r="K335" s="51"/>
      <c r="L335" s="49"/>
      <c r="M335" s="73" t="s">
        <v>4871</v>
      </c>
      <c r="N335" s="75" t="s">
        <v>960</v>
      </c>
      <c r="O335" s="77"/>
      <c r="Q335" s="109" t="s">
        <v>3959</v>
      </c>
      <c r="R335" s="113">
        <v>1131</v>
      </c>
      <c r="S335" s="109">
        <v>1119</v>
      </c>
      <c r="T335" s="110">
        <v>-12</v>
      </c>
    </row>
    <row r="336" spans="2:20" ht="31.5" x14ac:dyDescent="0.3">
      <c r="B336" s="18">
        <v>317</v>
      </c>
      <c r="C336" s="19">
        <v>89</v>
      </c>
      <c r="D336" s="115" t="s">
        <v>607</v>
      </c>
      <c r="E336" s="45" t="s">
        <v>4026</v>
      </c>
      <c r="F336" s="46" t="s">
        <v>7</v>
      </c>
      <c r="G336" s="47" t="s">
        <v>388</v>
      </c>
      <c r="H336" s="23">
        <v>24</v>
      </c>
      <c r="I336" s="24">
        <v>4</v>
      </c>
      <c r="J336" s="25">
        <v>6</v>
      </c>
      <c r="K336" s="51"/>
      <c r="L336" s="49"/>
      <c r="M336" s="82" t="s">
        <v>5713</v>
      </c>
      <c r="N336" s="80"/>
      <c r="O336" s="77"/>
      <c r="Q336" s="109" t="s">
        <v>2326</v>
      </c>
      <c r="R336" s="113">
        <v>258</v>
      </c>
      <c r="S336" s="109">
        <v>283</v>
      </c>
      <c r="T336" s="110">
        <v>25</v>
      </c>
    </row>
    <row r="337" spans="2:20" ht="47.25" x14ac:dyDescent="0.3">
      <c r="B337" s="18">
        <v>317</v>
      </c>
      <c r="C337" s="19">
        <v>-10</v>
      </c>
      <c r="D337" s="115" t="s">
        <v>2563</v>
      </c>
      <c r="E337" s="45" t="s">
        <v>4026</v>
      </c>
      <c r="F337" s="46" t="s">
        <v>7</v>
      </c>
      <c r="G337" s="47" t="s">
        <v>749</v>
      </c>
      <c r="H337" s="23">
        <v>24</v>
      </c>
      <c r="I337" s="24">
        <v>4</v>
      </c>
      <c r="J337" s="25">
        <v>6</v>
      </c>
      <c r="K337" s="51"/>
      <c r="L337" s="49"/>
      <c r="M337" s="82" t="s">
        <v>5061</v>
      </c>
      <c r="N337" s="75" t="s">
        <v>960</v>
      </c>
      <c r="O337" s="77"/>
      <c r="Q337" s="109" t="s">
        <v>547</v>
      </c>
      <c r="R337" s="113">
        <v>608</v>
      </c>
      <c r="S337" s="109">
        <v>595</v>
      </c>
      <c r="T337" s="110">
        <v>-13</v>
      </c>
    </row>
    <row r="338" spans="2:20" ht="47.25" x14ac:dyDescent="0.3">
      <c r="B338" s="18">
        <v>317</v>
      </c>
      <c r="C338" s="19">
        <v>101</v>
      </c>
      <c r="D338" s="115" t="s">
        <v>4231</v>
      </c>
      <c r="E338" s="45" t="s">
        <v>4026</v>
      </c>
      <c r="F338" s="46" t="s">
        <v>7</v>
      </c>
      <c r="G338" s="47" t="s">
        <v>2085</v>
      </c>
      <c r="H338" s="23">
        <v>24</v>
      </c>
      <c r="I338" s="24">
        <v>5</v>
      </c>
      <c r="J338" s="25">
        <v>4.8</v>
      </c>
      <c r="K338" s="51"/>
      <c r="L338" s="49"/>
      <c r="M338" s="73" t="s">
        <v>5601</v>
      </c>
      <c r="N338" s="75" t="s">
        <v>960</v>
      </c>
      <c r="O338" s="77"/>
      <c r="Q338" s="109" t="s">
        <v>3252</v>
      </c>
      <c r="R338" s="113">
        <v>748</v>
      </c>
      <c r="S338" s="109">
        <v>730</v>
      </c>
      <c r="T338" s="110">
        <v>-18</v>
      </c>
    </row>
    <row r="339" spans="2:20" ht="63" x14ac:dyDescent="0.3">
      <c r="B339" s="18">
        <v>317</v>
      </c>
      <c r="C339" s="19">
        <v>-10</v>
      </c>
      <c r="D339" s="115" t="s">
        <v>472</v>
      </c>
      <c r="E339" s="45" t="s">
        <v>4026</v>
      </c>
      <c r="F339" s="46" t="s">
        <v>7</v>
      </c>
      <c r="G339" s="47" t="s">
        <v>473</v>
      </c>
      <c r="H339" s="23">
        <v>24</v>
      </c>
      <c r="I339" s="24">
        <v>8</v>
      </c>
      <c r="J339" s="25">
        <v>3</v>
      </c>
      <c r="K339" s="51"/>
      <c r="L339" s="49" t="s">
        <v>4538</v>
      </c>
      <c r="M339" s="82" t="s">
        <v>5058</v>
      </c>
      <c r="N339" s="75" t="s">
        <v>5253</v>
      </c>
      <c r="O339" s="77"/>
      <c r="Q339" s="109" t="s">
        <v>3032</v>
      </c>
      <c r="R339" s="113">
        <v>933</v>
      </c>
      <c r="S339" s="109">
        <v>921</v>
      </c>
      <c r="T339" s="110">
        <v>-12</v>
      </c>
    </row>
    <row r="340" spans="2:20" ht="26.25" x14ac:dyDescent="0.3">
      <c r="B340" s="18">
        <v>335</v>
      </c>
      <c r="C340" s="19">
        <v>-10</v>
      </c>
      <c r="D340" s="115" t="s">
        <v>353</v>
      </c>
      <c r="E340" s="45" t="s">
        <v>4026</v>
      </c>
      <c r="F340" s="46" t="s">
        <v>7</v>
      </c>
      <c r="G340" s="47" t="s">
        <v>2395</v>
      </c>
      <c r="H340" s="23">
        <v>23</v>
      </c>
      <c r="I340" s="24">
        <v>1</v>
      </c>
      <c r="J340" s="25">
        <v>23</v>
      </c>
      <c r="K340" s="51"/>
      <c r="L340" s="49"/>
      <c r="M340" s="78" t="s">
        <v>3591</v>
      </c>
      <c r="N340" s="75" t="s">
        <v>960</v>
      </c>
      <c r="O340" s="77"/>
      <c r="Q340" s="109" t="s">
        <v>550</v>
      </c>
      <c r="R340" s="113">
        <v>585</v>
      </c>
      <c r="S340" s="109">
        <v>573</v>
      </c>
      <c r="T340" s="110">
        <v>-12</v>
      </c>
    </row>
    <row r="341" spans="2:20" ht="26.25" x14ac:dyDescent="0.3">
      <c r="B341" s="18">
        <v>335</v>
      </c>
      <c r="C341" s="19">
        <v>-10</v>
      </c>
      <c r="D341" s="115" t="s">
        <v>3344</v>
      </c>
      <c r="E341" s="45" t="s">
        <v>4026</v>
      </c>
      <c r="F341" s="46" t="s">
        <v>7</v>
      </c>
      <c r="G341" s="47" t="s">
        <v>980</v>
      </c>
      <c r="H341" s="23">
        <v>23</v>
      </c>
      <c r="I341" s="24">
        <v>1</v>
      </c>
      <c r="J341" s="25">
        <v>23</v>
      </c>
      <c r="K341" s="51"/>
      <c r="L341" s="49"/>
      <c r="M341" s="78" t="s">
        <v>3593</v>
      </c>
      <c r="N341" s="75" t="s">
        <v>960</v>
      </c>
      <c r="O341" s="77"/>
      <c r="Q341" s="109" t="s">
        <v>4014</v>
      </c>
      <c r="R341" s="113">
        <v>1131</v>
      </c>
      <c r="S341" s="109">
        <v>1119</v>
      </c>
      <c r="T341" s="110">
        <v>-12</v>
      </c>
    </row>
    <row r="342" spans="2:20" ht="26.25" x14ac:dyDescent="0.3">
      <c r="B342" s="18">
        <v>335</v>
      </c>
      <c r="C342" s="19">
        <v>-10</v>
      </c>
      <c r="D342" s="115" t="s">
        <v>2347</v>
      </c>
      <c r="E342" s="45" t="s">
        <v>4026</v>
      </c>
      <c r="F342" s="46" t="s">
        <v>7</v>
      </c>
      <c r="G342" s="47" t="s">
        <v>2407</v>
      </c>
      <c r="H342" s="23">
        <v>23</v>
      </c>
      <c r="I342" s="24">
        <v>1</v>
      </c>
      <c r="J342" s="25">
        <v>23</v>
      </c>
      <c r="K342" s="51"/>
      <c r="L342" s="49"/>
      <c r="M342" s="78" t="s">
        <v>3591</v>
      </c>
      <c r="N342" s="75" t="s">
        <v>960</v>
      </c>
      <c r="O342" s="77"/>
      <c r="Q342" s="109" t="s">
        <v>3863</v>
      </c>
      <c r="R342" s="113">
        <v>691</v>
      </c>
      <c r="S342" s="109">
        <v>675</v>
      </c>
      <c r="T342" s="110">
        <v>-16</v>
      </c>
    </row>
    <row r="343" spans="2:20" ht="26.25" x14ac:dyDescent="0.3">
      <c r="B343" s="18">
        <v>335</v>
      </c>
      <c r="C343" s="19">
        <v>-10</v>
      </c>
      <c r="D343" s="115" t="s">
        <v>3345</v>
      </c>
      <c r="E343" s="45" t="s">
        <v>4026</v>
      </c>
      <c r="F343" s="46" t="s">
        <v>7</v>
      </c>
      <c r="G343" s="47" t="s">
        <v>1539</v>
      </c>
      <c r="H343" s="23">
        <v>23</v>
      </c>
      <c r="I343" s="24">
        <v>1</v>
      </c>
      <c r="J343" s="25">
        <v>23</v>
      </c>
      <c r="K343" s="51"/>
      <c r="L343" s="49"/>
      <c r="M343" s="78" t="s">
        <v>3593</v>
      </c>
      <c r="N343" s="75" t="s">
        <v>960</v>
      </c>
      <c r="O343" s="77"/>
      <c r="Q343" s="109" t="s">
        <v>555</v>
      </c>
      <c r="R343" s="113">
        <v>933</v>
      </c>
      <c r="S343" s="109">
        <v>810</v>
      </c>
      <c r="T343" s="110">
        <v>-123</v>
      </c>
    </row>
    <row r="344" spans="2:20" ht="26.25" x14ac:dyDescent="0.3">
      <c r="B344" s="18">
        <v>335</v>
      </c>
      <c r="C344" s="19">
        <v>-10</v>
      </c>
      <c r="D344" s="115" t="s">
        <v>2497</v>
      </c>
      <c r="E344" s="45" t="s">
        <v>4026</v>
      </c>
      <c r="F344" s="46" t="s">
        <v>7</v>
      </c>
      <c r="G344" s="47" t="s">
        <v>410</v>
      </c>
      <c r="H344" s="23">
        <v>23</v>
      </c>
      <c r="I344" s="24">
        <v>2</v>
      </c>
      <c r="J344" s="25">
        <v>11.5</v>
      </c>
      <c r="K344" s="51"/>
      <c r="L344" s="49"/>
      <c r="M344" s="83" t="s">
        <v>3592</v>
      </c>
      <c r="N344" s="75" t="s">
        <v>960</v>
      </c>
      <c r="O344" s="77"/>
      <c r="Q344" s="109" t="s">
        <v>3935</v>
      </c>
      <c r="R344" s="113">
        <v>1055</v>
      </c>
      <c r="S344" s="109">
        <v>1040</v>
      </c>
      <c r="T344" s="110">
        <v>-15</v>
      </c>
    </row>
    <row r="345" spans="2:20" ht="26.25" x14ac:dyDescent="0.3">
      <c r="B345" s="18">
        <v>335</v>
      </c>
      <c r="C345" s="19">
        <v>-10</v>
      </c>
      <c r="D345" s="115" t="s">
        <v>551</v>
      </c>
      <c r="E345" s="45" t="s">
        <v>4026</v>
      </c>
      <c r="F345" s="46" t="s">
        <v>7</v>
      </c>
      <c r="G345" s="47" t="s">
        <v>552</v>
      </c>
      <c r="H345" s="23">
        <v>23</v>
      </c>
      <c r="I345" s="24">
        <v>2</v>
      </c>
      <c r="J345" s="25">
        <v>11.5</v>
      </c>
      <c r="K345" s="51"/>
      <c r="L345" s="49"/>
      <c r="M345" s="78" t="s">
        <v>4872</v>
      </c>
      <c r="N345" s="75" t="s">
        <v>960</v>
      </c>
      <c r="O345" s="77"/>
      <c r="Q345" s="109" t="s">
        <v>2778</v>
      </c>
      <c r="R345" s="113">
        <v>933</v>
      </c>
      <c r="S345" s="109">
        <v>921</v>
      </c>
      <c r="T345" s="110">
        <v>-12</v>
      </c>
    </row>
    <row r="346" spans="2:20" ht="26.25" x14ac:dyDescent="0.3">
      <c r="B346" s="18">
        <v>335</v>
      </c>
      <c r="C346" s="19">
        <v>-10</v>
      </c>
      <c r="D346" s="115" t="s">
        <v>592</v>
      </c>
      <c r="E346" s="45" t="s">
        <v>4026</v>
      </c>
      <c r="F346" s="46" t="s">
        <v>7</v>
      </c>
      <c r="G346" s="47" t="s">
        <v>593</v>
      </c>
      <c r="H346" s="23">
        <v>23</v>
      </c>
      <c r="I346" s="24">
        <v>2</v>
      </c>
      <c r="J346" s="25">
        <v>11.5</v>
      </c>
      <c r="K346" s="51"/>
      <c r="L346" s="49" t="s">
        <v>4538</v>
      </c>
      <c r="M346" s="67" t="s">
        <v>3641</v>
      </c>
      <c r="N346" s="63" t="s">
        <v>5395</v>
      </c>
      <c r="O346" s="77"/>
      <c r="Q346" s="109" t="s">
        <v>557</v>
      </c>
      <c r="R346" s="113">
        <v>212</v>
      </c>
      <c r="S346" s="109">
        <v>209</v>
      </c>
      <c r="T346" s="110">
        <v>-3</v>
      </c>
    </row>
    <row r="347" spans="2:20" ht="26.25" x14ac:dyDescent="0.3">
      <c r="B347" s="18">
        <v>335</v>
      </c>
      <c r="C347" s="19">
        <v>-10</v>
      </c>
      <c r="D347" s="115" t="s">
        <v>3955</v>
      </c>
      <c r="E347" s="45" t="s">
        <v>4026</v>
      </c>
      <c r="F347" s="46" t="s">
        <v>7</v>
      </c>
      <c r="G347" s="47" t="s">
        <v>5236</v>
      </c>
      <c r="H347" s="23">
        <v>23</v>
      </c>
      <c r="I347" s="24">
        <v>2</v>
      </c>
      <c r="J347" s="25">
        <v>11.5</v>
      </c>
      <c r="K347" s="51"/>
      <c r="L347" s="49"/>
      <c r="M347" s="78" t="s">
        <v>4873</v>
      </c>
      <c r="N347" s="66" t="s">
        <v>960</v>
      </c>
      <c r="O347" s="77"/>
      <c r="Q347" s="109" t="s">
        <v>3864</v>
      </c>
      <c r="R347" s="113">
        <v>1471</v>
      </c>
      <c r="S347" s="109">
        <v>1463</v>
      </c>
      <c r="T347" s="110">
        <v>-8</v>
      </c>
    </row>
    <row r="348" spans="2:20" ht="26.25" x14ac:dyDescent="0.3">
      <c r="B348" s="18">
        <v>335</v>
      </c>
      <c r="C348" s="19">
        <v>786</v>
      </c>
      <c r="D348" s="115" t="s">
        <v>2573</v>
      </c>
      <c r="E348" s="45" t="s">
        <v>4026</v>
      </c>
      <c r="F348" s="46" t="s">
        <v>7</v>
      </c>
      <c r="G348" s="47" t="s">
        <v>323</v>
      </c>
      <c r="H348" s="23">
        <v>23</v>
      </c>
      <c r="I348" s="24">
        <v>2</v>
      </c>
      <c r="J348" s="25">
        <v>11.5</v>
      </c>
      <c r="K348" s="51"/>
      <c r="L348" s="49"/>
      <c r="M348" s="83" t="s">
        <v>5432</v>
      </c>
      <c r="N348" s="66" t="s">
        <v>960</v>
      </c>
      <c r="O348" s="77"/>
      <c r="Q348" s="109" t="s">
        <v>3033</v>
      </c>
      <c r="R348" s="113">
        <v>821</v>
      </c>
      <c r="S348" s="109">
        <v>810</v>
      </c>
      <c r="T348" s="110">
        <v>-11</v>
      </c>
    </row>
    <row r="349" spans="2:20" ht="34.5" x14ac:dyDescent="0.3">
      <c r="B349" s="18">
        <v>335</v>
      </c>
      <c r="C349" s="19">
        <v>45</v>
      </c>
      <c r="D349" s="115" t="s">
        <v>1842</v>
      </c>
      <c r="E349" s="45" t="s">
        <v>4026</v>
      </c>
      <c r="F349" s="46" t="s">
        <v>7</v>
      </c>
      <c r="G349" s="47" t="s">
        <v>3104</v>
      </c>
      <c r="H349" s="23">
        <v>23</v>
      </c>
      <c r="I349" s="24">
        <v>3</v>
      </c>
      <c r="J349" s="25">
        <v>7.666666666666667</v>
      </c>
      <c r="K349" s="51"/>
      <c r="L349" s="49"/>
      <c r="M349" s="73" t="s">
        <v>5649</v>
      </c>
      <c r="N349" s="80"/>
      <c r="O349" s="77"/>
      <c r="Q349" s="109" t="s">
        <v>561</v>
      </c>
      <c r="R349" s="113">
        <v>1131</v>
      </c>
      <c r="S349" s="109">
        <v>1119</v>
      </c>
      <c r="T349" s="110">
        <v>-12</v>
      </c>
    </row>
    <row r="350" spans="2:20" ht="31.5" x14ac:dyDescent="0.3">
      <c r="B350" s="18">
        <v>335</v>
      </c>
      <c r="C350" s="19">
        <v>-10</v>
      </c>
      <c r="D350" s="115" t="s">
        <v>1039</v>
      </c>
      <c r="E350" s="45" t="s">
        <v>4026</v>
      </c>
      <c r="F350" s="46" t="s">
        <v>7</v>
      </c>
      <c r="G350" s="47" t="s">
        <v>3914</v>
      </c>
      <c r="H350" s="23">
        <v>23</v>
      </c>
      <c r="I350" s="24">
        <v>3</v>
      </c>
      <c r="J350" s="25">
        <v>7.666666666666667</v>
      </c>
      <c r="K350" s="51"/>
      <c r="L350" s="49"/>
      <c r="M350" s="62" t="s">
        <v>5254</v>
      </c>
      <c r="N350" s="75" t="s">
        <v>960</v>
      </c>
      <c r="O350" s="77"/>
      <c r="Q350" s="109" t="s">
        <v>4745</v>
      </c>
      <c r="R350" s="113">
        <v>49</v>
      </c>
      <c r="S350" s="109">
        <v>52</v>
      </c>
      <c r="T350" s="110">
        <v>3</v>
      </c>
    </row>
    <row r="351" spans="2:20" ht="31.5" x14ac:dyDescent="0.3">
      <c r="B351" s="18">
        <v>335</v>
      </c>
      <c r="C351" s="19">
        <v>-10</v>
      </c>
      <c r="D351" s="115" t="s">
        <v>2976</v>
      </c>
      <c r="E351" s="45" t="s">
        <v>4026</v>
      </c>
      <c r="F351" s="46" t="s">
        <v>7</v>
      </c>
      <c r="G351" s="47" t="s">
        <v>2302</v>
      </c>
      <c r="H351" s="23">
        <v>23</v>
      </c>
      <c r="I351" s="24">
        <v>3</v>
      </c>
      <c r="J351" s="25">
        <v>7.666666666666667</v>
      </c>
      <c r="K351" s="51"/>
      <c r="L351" s="49"/>
      <c r="M351" s="82" t="s">
        <v>4666</v>
      </c>
      <c r="N351" s="75" t="s">
        <v>960</v>
      </c>
      <c r="O351" s="77"/>
      <c r="Q351" s="109" t="s">
        <v>5194</v>
      </c>
      <c r="R351" s="113">
        <v>1328</v>
      </c>
      <c r="S351" s="109">
        <v>1316</v>
      </c>
      <c r="T351" s="110">
        <v>-12</v>
      </c>
    </row>
    <row r="352" spans="2:20" ht="31.5" x14ac:dyDescent="0.3">
      <c r="B352" s="18">
        <v>335</v>
      </c>
      <c r="C352" s="19">
        <v>-10</v>
      </c>
      <c r="D352" s="115" t="s">
        <v>2993</v>
      </c>
      <c r="E352" s="45" t="s">
        <v>4026</v>
      </c>
      <c r="F352" s="46" t="s">
        <v>7</v>
      </c>
      <c r="G352" s="47" t="s">
        <v>2994</v>
      </c>
      <c r="H352" s="23">
        <v>23</v>
      </c>
      <c r="I352" s="24">
        <v>3</v>
      </c>
      <c r="J352" s="25">
        <v>7.666666666666667</v>
      </c>
      <c r="K352" s="51"/>
      <c r="L352" s="49"/>
      <c r="M352" s="73" t="s">
        <v>5311</v>
      </c>
      <c r="N352" s="75" t="s">
        <v>960</v>
      </c>
      <c r="O352" s="77"/>
      <c r="Q352" s="109" t="s">
        <v>2684</v>
      </c>
      <c r="R352" s="113">
        <v>645</v>
      </c>
      <c r="S352" s="109">
        <v>633</v>
      </c>
      <c r="T352" s="110">
        <v>-12</v>
      </c>
    </row>
    <row r="353" spans="2:20" ht="31.5" x14ac:dyDescent="0.3">
      <c r="B353" s="18">
        <v>335</v>
      </c>
      <c r="C353" s="19">
        <v>-10</v>
      </c>
      <c r="D353" s="115" t="s">
        <v>246</v>
      </c>
      <c r="E353" s="45" t="s">
        <v>4026</v>
      </c>
      <c r="F353" s="46" t="s">
        <v>7</v>
      </c>
      <c r="G353" s="47" t="s">
        <v>247</v>
      </c>
      <c r="H353" s="23">
        <v>23</v>
      </c>
      <c r="I353" s="24">
        <v>4</v>
      </c>
      <c r="J353" s="25">
        <v>5.75</v>
      </c>
      <c r="K353" s="51"/>
      <c r="L353" s="49"/>
      <c r="M353" s="73" t="s">
        <v>4874</v>
      </c>
      <c r="N353" s="68" t="s">
        <v>3693</v>
      </c>
      <c r="O353" s="77"/>
      <c r="Q353" s="109" t="s">
        <v>4015</v>
      </c>
      <c r="R353" s="113">
        <v>39</v>
      </c>
      <c r="S353" s="109">
        <v>40</v>
      </c>
      <c r="T353" s="110">
        <v>1</v>
      </c>
    </row>
    <row r="354" spans="2:20" ht="31.5" x14ac:dyDescent="0.3">
      <c r="B354" s="18">
        <v>335</v>
      </c>
      <c r="C354" s="19">
        <v>-39</v>
      </c>
      <c r="D354" s="115" t="s">
        <v>301</v>
      </c>
      <c r="E354" s="45" t="s">
        <v>4026</v>
      </c>
      <c r="F354" s="46" t="s">
        <v>7</v>
      </c>
      <c r="G354" s="47" t="s">
        <v>302</v>
      </c>
      <c r="H354" s="23">
        <v>23</v>
      </c>
      <c r="I354" s="24">
        <v>4</v>
      </c>
      <c r="J354" s="25">
        <v>5.75</v>
      </c>
      <c r="K354" s="51"/>
      <c r="L354" s="49" t="s">
        <v>4538</v>
      </c>
      <c r="M354" s="73" t="s">
        <v>5009</v>
      </c>
      <c r="N354" s="75" t="s">
        <v>5256</v>
      </c>
      <c r="O354" s="77"/>
      <c r="Q354" s="109" t="s">
        <v>4315</v>
      </c>
      <c r="R354" s="113">
        <v>933</v>
      </c>
      <c r="S354" s="109">
        <v>921</v>
      </c>
      <c r="T354" s="110">
        <v>-12</v>
      </c>
    </row>
    <row r="355" spans="2:20" ht="31.5" x14ac:dyDescent="0.3">
      <c r="B355" s="18">
        <v>335</v>
      </c>
      <c r="C355" s="19">
        <v>-10</v>
      </c>
      <c r="D355" s="115" t="s">
        <v>391</v>
      </c>
      <c r="E355" s="45" t="s">
        <v>4026</v>
      </c>
      <c r="F355" s="46" t="s">
        <v>7</v>
      </c>
      <c r="G355" s="47" t="s">
        <v>392</v>
      </c>
      <c r="H355" s="23">
        <v>23</v>
      </c>
      <c r="I355" s="24">
        <v>4</v>
      </c>
      <c r="J355" s="25">
        <v>5.75</v>
      </c>
      <c r="K355" s="51"/>
      <c r="L355" s="49"/>
      <c r="M355" s="73" t="s">
        <v>4865</v>
      </c>
      <c r="N355" s="86"/>
      <c r="O355" s="77"/>
      <c r="Q355" s="109" t="s">
        <v>566</v>
      </c>
      <c r="R355" s="113">
        <v>933</v>
      </c>
      <c r="S355" s="109">
        <v>921</v>
      </c>
      <c r="T355" s="110">
        <v>-12</v>
      </c>
    </row>
    <row r="356" spans="2:20" ht="31.5" x14ac:dyDescent="0.3">
      <c r="B356" s="18">
        <v>335</v>
      </c>
      <c r="C356" s="19">
        <v>-10</v>
      </c>
      <c r="D356" s="115" t="s">
        <v>865</v>
      </c>
      <c r="E356" s="45" t="s">
        <v>4026</v>
      </c>
      <c r="F356" s="46" t="s">
        <v>7</v>
      </c>
      <c r="G356" s="47" t="s">
        <v>2412</v>
      </c>
      <c r="H356" s="23">
        <v>23</v>
      </c>
      <c r="I356" s="24">
        <v>4</v>
      </c>
      <c r="J356" s="25">
        <v>5.75</v>
      </c>
      <c r="K356" s="51"/>
      <c r="L356" s="49"/>
      <c r="M356" s="82" t="s">
        <v>4667</v>
      </c>
      <c r="N356" s="75" t="s">
        <v>960</v>
      </c>
      <c r="O356" s="77"/>
      <c r="Q356" s="109" t="s">
        <v>571</v>
      </c>
      <c r="R356" s="113">
        <v>1131</v>
      </c>
      <c r="S356" s="109">
        <v>1119</v>
      </c>
      <c r="T356" s="110">
        <v>-12</v>
      </c>
    </row>
    <row r="357" spans="2:20" ht="47.25" x14ac:dyDescent="0.3">
      <c r="B357" s="18">
        <v>335</v>
      </c>
      <c r="C357" s="19">
        <v>-10</v>
      </c>
      <c r="D357" s="115" t="s">
        <v>700</v>
      </c>
      <c r="E357" s="45" t="s">
        <v>4026</v>
      </c>
      <c r="F357" s="46" t="s">
        <v>7</v>
      </c>
      <c r="G357" s="47" t="s">
        <v>3102</v>
      </c>
      <c r="H357" s="23">
        <v>23</v>
      </c>
      <c r="I357" s="24">
        <v>4</v>
      </c>
      <c r="J357" s="25">
        <v>5.75</v>
      </c>
      <c r="K357" s="51"/>
      <c r="L357" s="49"/>
      <c r="M357" s="82" t="s">
        <v>5062</v>
      </c>
      <c r="N357" s="75" t="s">
        <v>960</v>
      </c>
      <c r="O357" s="77"/>
      <c r="Q357" s="109" t="s">
        <v>574</v>
      </c>
      <c r="R357" s="113">
        <v>129</v>
      </c>
      <c r="S357" s="109">
        <v>129</v>
      </c>
      <c r="T357" s="110">
        <v>0</v>
      </c>
    </row>
    <row r="358" spans="2:20" ht="47.25" x14ac:dyDescent="0.3">
      <c r="B358" s="18">
        <v>335</v>
      </c>
      <c r="C358" s="19">
        <v>-10</v>
      </c>
      <c r="D358" s="115" t="s">
        <v>124</v>
      </c>
      <c r="E358" s="45" t="s">
        <v>4026</v>
      </c>
      <c r="F358" s="46" t="s">
        <v>7</v>
      </c>
      <c r="G358" s="47" t="s">
        <v>2283</v>
      </c>
      <c r="H358" s="23">
        <v>23</v>
      </c>
      <c r="I358" s="24">
        <v>5</v>
      </c>
      <c r="J358" s="25">
        <v>4.5999999999999996</v>
      </c>
      <c r="K358" s="51"/>
      <c r="L358" s="49"/>
      <c r="M358" s="73" t="s">
        <v>4875</v>
      </c>
      <c r="N358" s="75"/>
      <c r="O358" s="77"/>
      <c r="Q358" s="109" t="s">
        <v>576</v>
      </c>
      <c r="R358" s="113">
        <v>933</v>
      </c>
      <c r="S358" s="109">
        <v>921</v>
      </c>
      <c r="T358" s="110">
        <v>-12</v>
      </c>
    </row>
    <row r="359" spans="2:20" ht="47.25" x14ac:dyDescent="0.3">
      <c r="B359" s="18">
        <v>335</v>
      </c>
      <c r="C359" s="19">
        <v>-10</v>
      </c>
      <c r="D359" s="115" t="s">
        <v>1893</v>
      </c>
      <c r="E359" s="45" t="s">
        <v>4026</v>
      </c>
      <c r="F359" s="46" t="s">
        <v>7</v>
      </c>
      <c r="G359" s="47" t="s">
        <v>323</v>
      </c>
      <c r="H359" s="23">
        <v>23</v>
      </c>
      <c r="I359" s="24">
        <v>5</v>
      </c>
      <c r="J359" s="25">
        <v>4.5999999999999996</v>
      </c>
      <c r="K359" s="51"/>
      <c r="L359" s="49"/>
      <c r="M359" s="82" t="s">
        <v>5551</v>
      </c>
      <c r="N359" s="80" t="s">
        <v>3805</v>
      </c>
      <c r="O359" s="77"/>
      <c r="Q359" s="109" t="s">
        <v>3407</v>
      </c>
      <c r="R359" s="113">
        <v>933</v>
      </c>
      <c r="S359" s="109">
        <v>921</v>
      </c>
      <c r="T359" s="110">
        <v>-12</v>
      </c>
    </row>
    <row r="360" spans="2:20" ht="34.5" x14ac:dyDescent="0.3">
      <c r="B360" s="18">
        <v>355</v>
      </c>
      <c r="C360" s="19">
        <v>-6</v>
      </c>
      <c r="D360" s="115" t="s">
        <v>383</v>
      </c>
      <c r="E360" s="45" t="s">
        <v>4026</v>
      </c>
      <c r="F360" s="46" t="s">
        <v>7</v>
      </c>
      <c r="G360" s="47" t="s">
        <v>2397</v>
      </c>
      <c r="H360" s="23">
        <v>22</v>
      </c>
      <c r="I360" s="24">
        <v>2</v>
      </c>
      <c r="J360" s="25">
        <v>11</v>
      </c>
      <c r="K360" s="51"/>
      <c r="L360" s="49"/>
      <c r="M360" s="78" t="s">
        <v>4877</v>
      </c>
      <c r="N360" s="75" t="s">
        <v>960</v>
      </c>
      <c r="O360" s="77"/>
      <c r="Q360" s="109" t="s">
        <v>2455</v>
      </c>
      <c r="R360" s="113">
        <v>1471</v>
      </c>
      <c r="S360" s="109">
        <v>1463</v>
      </c>
      <c r="T360" s="110">
        <v>-8</v>
      </c>
    </row>
    <row r="361" spans="2:20" ht="26.25" x14ac:dyDescent="0.3">
      <c r="B361" s="18">
        <v>355</v>
      </c>
      <c r="C361" s="19">
        <v>-6</v>
      </c>
      <c r="D361" s="115" t="s">
        <v>1116</v>
      </c>
      <c r="E361" s="45" t="s">
        <v>4026</v>
      </c>
      <c r="F361" s="46" t="s">
        <v>7</v>
      </c>
      <c r="G361" s="47" t="s">
        <v>2589</v>
      </c>
      <c r="H361" s="23">
        <v>22</v>
      </c>
      <c r="I361" s="24">
        <v>2</v>
      </c>
      <c r="J361" s="25">
        <v>11</v>
      </c>
      <c r="K361" s="51"/>
      <c r="L361" s="49"/>
      <c r="M361" s="78" t="s">
        <v>4878</v>
      </c>
      <c r="N361" s="75" t="s">
        <v>960</v>
      </c>
      <c r="O361" s="77"/>
      <c r="Q361" s="109" t="s">
        <v>577</v>
      </c>
      <c r="R361" s="113">
        <v>282</v>
      </c>
      <c r="S361" s="109">
        <v>272</v>
      </c>
      <c r="T361" s="110">
        <v>-10</v>
      </c>
    </row>
    <row r="362" spans="2:20" ht="26.25" x14ac:dyDescent="0.3">
      <c r="B362" s="18">
        <v>355</v>
      </c>
      <c r="C362" s="19">
        <v>-6</v>
      </c>
      <c r="D362" s="115" t="s">
        <v>167</v>
      </c>
      <c r="E362" s="45" t="s">
        <v>4026</v>
      </c>
      <c r="F362" s="46" t="s">
        <v>7</v>
      </c>
      <c r="G362" s="47" t="s">
        <v>168</v>
      </c>
      <c r="H362" s="23">
        <v>22</v>
      </c>
      <c r="I362" s="24">
        <v>2</v>
      </c>
      <c r="J362" s="25">
        <v>11</v>
      </c>
      <c r="K362" s="51"/>
      <c r="L362" s="49"/>
      <c r="M362" s="78" t="s">
        <v>4089</v>
      </c>
      <c r="N362" s="68" t="s">
        <v>4439</v>
      </c>
      <c r="O362" s="77"/>
      <c r="Q362" s="109" t="s">
        <v>580</v>
      </c>
      <c r="R362" s="113">
        <v>1131</v>
      </c>
      <c r="S362" s="109">
        <v>1119</v>
      </c>
      <c r="T362" s="110">
        <v>-12</v>
      </c>
    </row>
    <row r="363" spans="2:20" ht="26.25" x14ac:dyDescent="0.3">
      <c r="B363" s="18">
        <v>355</v>
      </c>
      <c r="C363" s="19">
        <v>-6</v>
      </c>
      <c r="D363" s="115" t="s">
        <v>1411</v>
      </c>
      <c r="E363" s="45" t="s">
        <v>4026</v>
      </c>
      <c r="F363" s="46" t="s">
        <v>7</v>
      </c>
      <c r="G363" s="47" t="s">
        <v>1412</v>
      </c>
      <c r="H363" s="23">
        <v>22</v>
      </c>
      <c r="I363" s="24">
        <v>2</v>
      </c>
      <c r="J363" s="25">
        <v>11</v>
      </c>
      <c r="K363" s="51"/>
      <c r="L363" s="49"/>
      <c r="M363" s="83" t="s">
        <v>4879</v>
      </c>
      <c r="N363" s="75" t="s">
        <v>960</v>
      </c>
      <c r="O363" s="77"/>
      <c r="Q363" s="109" t="s">
        <v>4510</v>
      </c>
      <c r="R363" s="113">
        <v>1131</v>
      </c>
      <c r="S363" s="109">
        <v>1119</v>
      </c>
      <c r="T363" s="110">
        <v>-12</v>
      </c>
    </row>
    <row r="364" spans="2:20" ht="26.25" x14ac:dyDescent="0.3">
      <c r="B364" s="18">
        <v>355</v>
      </c>
      <c r="C364" s="19">
        <v>-6</v>
      </c>
      <c r="D364" s="115" t="s">
        <v>4441</v>
      </c>
      <c r="E364" s="45" t="s">
        <v>4026</v>
      </c>
      <c r="F364" s="46" t="s">
        <v>7</v>
      </c>
      <c r="G364" s="47" t="s">
        <v>4442</v>
      </c>
      <c r="H364" s="23">
        <v>22</v>
      </c>
      <c r="I364" s="24">
        <v>2</v>
      </c>
      <c r="J364" s="25">
        <v>11</v>
      </c>
      <c r="K364" s="51"/>
      <c r="L364" s="49"/>
      <c r="M364" s="83" t="s">
        <v>5063</v>
      </c>
      <c r="N364" s="75" t="s">
        <v>960</v>
      </c>
      <c r="O364" s="77"/>
      <c r="Q364" s="109" t="s">
        <v>5751</v>
      </c>
      <c r="R364" s="113">
        <v>645</v>
      </c>
      <c r="S364" s="109" t="s">
        <v>960</v>
      </c>
      <c r="T364" s="110" t="s">
        <v>331</v>
      </c>
    </row>
    <row r="365" spans="2:20" ht="31.5" x14ac:dyDescent="0.3">
      <c r="B365" s="18">
        <v>355</v>
      </c>
      <c r="C365" s="19">
        <v>-6</v>
      </c>
      <c r="D365" s="115" t="s">
        <v>1243</v>
      </c>
      <c r="E365" s="45" t="s">
        <v>4026</v>
      </c>
      <c r="F365" s="46" t="s">
        <v>7</v>
      </c>
      <c r="G365" s="47" t="s">
        <v>3468</v>
      </c>
      <c r="H365" s="23">
        <v>22</v>
      </c>
      <c r="I365" s="24">
        <v>3</v>
      </c>
      <c r="J365" s="25">
        <v>7.333333333333333</v>
      </c>
      <c r="K365" s="51"/>
      <c r="L365" s="49"/>
      <c r="M365" s="73" t="s">
        <v>4880</v>
      </c>
      <c r="N365" s="75" t="s">
        <v>960</v>
      </c>
      <c r="O365" s="77"/>
      <c r="Q365" s="109" t="s">
        <v>4462</v>
      </c>
      <c r="R365" s="113">
        <v>645</v>
      </c>
      <c r="S365" s="109">
        <v>633</v>
      </c>
      <c r="T365" s="110">
        <v>-12</v>
      </c>
    </row>
    <row r="366" spans="2:20" ht="26.25" x14ac:dyDescent="0.3">
      <c r="B366" s="18">
        <v>355</v>
      </c>
      <c r="C366" s="19">
        <v>-6</v>
      </c>
      <c r="D366" s="115" t="s">
        <v>1333</v>
      </c>
      <c r="E366" s="45" t="s">
        <v>4026</v>
      </c>
      <c r="F366" s="46" t="s">
        <v>7</v>
      </c>
      <c r="G366" s="47" t="s">
        <v>3349</v>
      </c>
      <c r="H366" s="23">
        <v>22</v>
      </c>
      <c r="I366" s="24">
        <v>3</v>
      </c>
      <c r="J366" s="25">
        <v>7.333333333333333</v>
      </c>
      <c r="K366" s="51"/>
      <c r="L366" s="49"/>
      <c r="M366" s="78" t="s">
        <v>5312</v>
      </c>
      <c r="N366" s="63" t="s">
        <v>3689</v>
      </c>
      <c r="O366" s="77"/>
      <c r="Q366" s="109" t="s">
        <v>5078</v>
      </c>
      <c r="R366" s="113">
        <v>1131</v>
      </c>
      <c r="S366" s="109">
        <v>1119</v>
      </c>
      <c r="T366" s="110">
        <v>-12</v>
      </c>
    </row>
    <row r="367" spans="2:20" ht="31.5" x14ac:dyDescent="0.3">
      <c r="B367" s="18">
        <v>355</v>
      </c>
      <c r="C367" s="19">
        <v>-48</v>
      </c>
      <c r="D367" s="115" t="s">
        <v>299</v>
      </c>
      <c r="E367" s="45" t="s">
        <v>4026</v>
      </c>
      <c r="F367" s="46" t="s">
        <v>7</v>
      </c>
      <c r="G367" s="47" t="s">
        <v>194</v>
      </c>
      <c r="H367" s="23">
        <v>22</v>
      </c>
      <c r="I367" s="24">
        <v>4</v>
      </c>
      <c r="J367" s="25">
        <v>5.5</v>
      </c>
      <c r="K367" s="51"/>
      <c r="L367" s="49" t="s">
        <v>4538</v>
      </c>
      <c r="M367" s="78" t="s">
        <v>4064</v>
      </c>
      <c r="N367" s="75" t="s">
        <v>5650</v>
      </c>
      <c r="O367" s="77"/>
      <c r="Q367" s="109" t="s">
        <v>2456</v>
      </c>
      <c r="R367" s="113">
        <v>1328</v>
      </c>
      <c r="S367" s="109">
        <v>1316</v>
      </c>
      <c r="T367" s="110">
        <v>-12</v>
      </c>
    </row>
    <row r="368" spans="2:20" ht="31.5" x14ac:dyDescent="0.3">
      <c r="B368" s="18">
        <v>355</v>
      </c>
      <c r="C368" s="19">
        <v>-194</v>
      </c>
      <c r="D368" s="115" t="s">
        <v>548</v>
      </c>
      <c r="E368" s="45" t="s">
        <v>4026</v>
      </c>
      <c r="F368" s="46" t="s">
        <v>7</v>
      </c>
      <c r="G368" s="47" t="s">
        <v>2880</v>
      </c>
      <c r="H368" s="23">
        <v>22</v>
      </c>
      <c r="I368" s="24">
        <v>4</v>
      </c>
      <c r="J368" s="25">
        <v>5.5</v>
      </c>
      <c r="K368" s="51"/>
      <c r="L368" s="49" t="s">
        <v>4538</v>
      </c>
      <c r="M368" s="73" t="s">
        <v>4830</v>
      </c>
      <c r="N368" s="75"/>
      <c r="O368" s="77"/>
      <c r="Q368" s="109" t="s">
        <v>3253</v>
      </c>
      <c r="R368" s="113">
        <v>1471</v>
      </c>
      <c r="S368" s="109">
        <v>1463</v>
      </c>
      <c r="T368" s="110">
        <v>-8</v>
      </c>
    </row>
    <row r="369" spans="2:20" ht="47.25" x14ac:dyDescent="0.3">
      <c r="B369" s="18">
        <v>355</v>
      </c>
      <c r="C369" s="19">
        <v>-6</v>
      </c>
      <c r="D369" s="115" t="s">
        <v>1385</v>
      </c>
      <c r="E369" s="45" t="s">
        <v>4026</v>
      </c>
      <c r="F369" s="46" t="s">
        <v>7</v>
      </c>
      <c r="G369" s="47" t="s">
        <v>2832</v>
      </c>
      <c r="H369" s="23">
        <v>22</v>
      </c>
      <c r="I369" s="24">
        <v>5</v>
      </c>
      <c r="J369" s="25">
        <v>4.4000000000000004</v>
      </c>
      <c r="K369" s="51"/>
      <c r="L369" s="49"/>
      <c r="M369" s="82" t="s">
        <v>4882</v>
      </c>
      <c r="N369" s="75" t="s">
        <v>960</v>
      </c>
      <c r="O369" s="77"/>
      <c r="Q369" s="109" t="s">
        <v>2327</v>
      </c>
      <c r="R369" s="113">
        <v>748</v>
      </c>
      <c r="S369" s="109">
        <v>730</v>
      </c>
      <c r="T369" s="110">
        <v>-18</v>
      </c>
    </row>
    <row r="370" spans="2:20" ht="47.25" x14ac:dyDescent="0.3">
      <c r="B370" s="18">
        <v>355</v>
      </c>
      <c r="C370" s="19">
        <v>112</v>
      </c>
      <c r="D370" s="115" t="s">
        <v>1002</v>
      </c>
      <c r="E370" s="45" t="s">
        <v>4026</v>
      </c>
      <c r="F370" s="46" t="s">
        <v>7</v>
      </c>
      <c r="G370" s="47" t="s">
        <v>1003</v>
      </c>
      <c r="H370" s="23">
        <v>22</v>
      </c>
      <c r="I370" s="24">
        <v>6</v>
      </c>
      <c r="J370" s="25">
        <v>3.6666666666666665</v>
      </c>
      <c r="K370" s="51"/>
      <c r="L370" s="49"/>
      <c r="M370" s="82" t="s">
        <v>5714</v>
      </c>
      <c r="N370" s="80"/>
      <c r="O370" s="77"/>
      <c r="Q370" s="109" t="s">
        <v>3408</v>
      </c>
      <c r="R370" s="113">
        <v>1131</v>
      </c>
      <c r="S370" s="109">
        <v>1119</v>
      </c>
      <c r="T370" s="110">
        <v>-12</v>
      </c>
    </row>
    <row r="371" spans="2:20" ht="47.25" x14ac:dyDescent="0.3">
      <c r="B371" s="18">
        <v>355</v>
      </c>
      <c r="C371" s="19">
        <v>25</v>
      </c>
      <c r="D371" s="115" t="s">
        <v>475</v>
      </c>
      <c r="E371" s="45" t="s">
        <v>4026</v>
      </c>
      <c r="F371" s="46" t="s">
        <v>7</v>
      </c>
      <c r="G371" s="47" t="s">
        <v>2044</v>
      </c>
      <c r="H371" s="23">
        <v>22</v>
      </c>
      <c r="I371" s="24">
        <v>6</v>
      </c>
      <c r="J371" s="25">
        <v>3.6666666666666665</v>
      </c>
      <c r="K371" s="51"/>
      <c r="L371" s="49"/>
      <c r="M371" s="82" t="s">
        <v>5651</v>
      </c>
      <c r="N371" s="75" t="s">
        <v>5256</v>
      </c>
      <c r="O371" s="77"/>
      <c r="Q371" s="109" t="s">
        <v>5575</v>
      </c>
      <c r="R371" s="113">
        <v>691</v>
      </c>
      <c r="S371" s="109">
        <v>675</v>
      </c>
      <c r="T371" s="110">
        <v>-16</v>
      </c>
    </row>
    <row r="372" spans="2:20" ht="26.25" x14ac:dyDescent="0.3">
      <c r="B372" s="18">
        <v>355</v>
      </c>
      <c r="C372" s="19">
        <v>-6</v>
      </c>
      <c r="D372" s="115" t="s">
        <v>4627</v>
      </c>
      <c r="E372" s="45" t="s">
        <v>4026</v>
      </c>
      <c r="F372" s="46" t="s">
        <v>7</v>
      </c>
      <c r="G372" s="47" t="s">
        <v>4628</v>
      </c>
      <c r="H372" s="23">
        <v>22</v>
      </c>
      <c r="I372" s="24">
        <v>2</v>
      </c>
      <c r="J372" s="25"/>
      <c r="K372" s="51"/>
      <c r="L372" s="49"/>
      <c r="M372" s="83" t="s">
        <v>5255</v>
      </c>
      <c r="N372" s="66" t="s">
        <v>960</v>
      </c>
      <c r="O372" s="77"/>
      <c r="Q372" s="109" t="s">
        <v>2864</v>
      </c>
      <c r="R372" s="113">
        <v>1328</v>
      </c>
      <c r="S372" s="109">
        <v>1316</v>
      </c>
      <c r="T372" s="110">
        <v>-12</v>
      </c>
    </row>
    <row r="373" spans="2:20" ht="26.25" x14ac:dyDescent="0.3">
      <c r="B373" s="18">
        <v>368</v>
      </c>
      <c r="C373" s="19">
        <v>-5</v>
      </c>
      <c r="D373" s="115" t="s">
        <v>372</v>
      </c>
      <c r="E373" s="45" t="s">
        <v>4026</v>
      </c>
      <c r="F373" s="46" t="s">
        <v>7</v>
      </c>
      <c r="G373" s="47" t="s">
        <v>373</v>
      </c>
      <c r="H373" s="23">
        <v>21</v>
      </c>
      <c r="I373" s="24">
        <v>1</v>
      </c>
      <c r="J373" s="25">
        <v>21</v>
      </c>
      <c r="K373" s="51"/>
      <c r="L373" s="49"/>
      <c r="M373" s="78" t="s">
        <v>960</v>
      </c>
      <c r="N373" s="80" t="s">
        <v>4560</v>
      </c>
      <c r="O373" s="77"/>
      <c r="Q373" s="109" t="s">
        <v>595</v>
      </c>
      <c r="R373" s="113">
        <v>1328</v>
      </c>
      <c r="S373" s="109">
        <v>1316</v>
      </c>
      <c r="T373" s="110">
        <v>-12</v>
      </c>
    </row>
    <row r="374" spans="2:20" ht="26.25" x14ac:dyDescent="0.3">
      <c r="B374" s="18">
        <v>368</v>
      </c>
      <c r="C374" s="19">
        <v>-5</v>
      </c>
      <c r="D374" s="115" t="s">
        <v>425</v>
      </c>
      <c r="E374" s="45" t="s">
        <v>4026</v>
      </c>
      <c r="F374" s="46" t="s">
        <v>7</v>
      </c>
      <c r="G374" s="47" t="s">
        <v>2401</v>
      </c>
      <c r="H374" s="23">
        <v>21</v>
      </c>
      <c r="I374" s="24">
        <v>1</v>
      </c>
      <c r="J374" s="25">
        <v>21</v>
      </c>
      <c r="K374" s="51"/>
      <c r="L374" s="49"/>
      <c r="M374" s="78" t="s">
        <v>960</v>
      </c>
      <c r="N374" s="80" t="s">
        <v>3594</v>
      </c>
      <c r="O374" s="77"/>
      <c r="Q374" s="109" t="s">
        <v>597</v>
      </c>
      <c r="R374" s="113">
        <v>212</v>
      </c>
      <c r="S374" s="109">
        <v>209</v>
      </c>
      <c r="T374" s="110">
        <v>-3</v>
      </c>
    </row>
    <row r="375" spans="2:20" ht="26.25" x14ac:dyDescent="0.3">
      <c r="B375" s="18">
        <v>368</v>
      </c>
      <c r="C375" s="19">
        <v>-5</v>
      </c>
      <c r="D375" s="115" t="s">
        <v>510</v>
      </c>
      <c r="E375" s="45" t="s">
        <v>4026</v>
      </c>
      <c r="F375" s="46" t="s">
        <v>7</v>
      </c>
      <c r="G375" s="47" t="s">
        <v>511</v>
      </c>
      <c r="H375" s="23">
        <v>21</v>
      </c>
      <c r="I375" s="24">
        <v>1</v>
      </c>
      <c r="J375" s="25">
        <v>21</v>
      </c>
      <c r="K375" s="51"/>
      <c r="L375" s="49"/>
      <c r="M375" s="78" t="s">
        <v>960</v>
      </c>
      <c r="N375" s="80" t="s">
        <v>4098</v>
      </c>
      <c r="O375" s="77"/>
      <c r="Q375" s="109" t="s">
        <v>3960</v>
      </c>
      <c r="R375" s="113">
        <v>419</v>
      </c>
      <c r="S375" s="109">
        <v>414</v>
      </c>
      <c r="T375" s="110">
        <v>-5</v>
      </c>
    </row>
    <row r="376" spans="2:20" ht="26.25" x14ac:dyDescent="0.3">
      <c r="B376" s="18">
        <v>368</v>
      </c>
      <c r="C376" s="19">
        <v>-5</v>
      </c>
      <c r="D376" s="115" t="s">
        <v>1942</v>
      </c>
      <c r="E376" s="45" t="s">
        <v>4026</v>
      </c>
      <c r="F376" s="46" t="s">
        <v>7</v>
      </c>
      <c r="G376" s="47" t="s">
        <v>2699</v>
      </c>
      <c r="H376" s="23">
        <v>21</v>
      </c>
      <c r="I376" s="24">
        <v>1</v>
      </c>
      <c r="J376" s="25">
        <v>21</v>
      </c>
      <c r="K376" s="51"/>
      <c r="L376" s="49"/>
      <c r="M376" s="83" t="s">
        <v>3596</v>
      </c>
      <c r="N376" s="75" t="s">
        <v>960</v>
      </c>
      <c r="O376" s="77"/>
      <c r="Q376" s="109" t="s">
        <v>3933</v>
      </c>
      <c r="R376" s="113">
        <v>1131</v>
      </c>
      <c r="S376" s="109">
        <v>1119</v>
      </c>
      <c r="T376" s="110">
        <v>-12</v>
      </c>
    </row>
    <row r="377" spans="2:20" ht="34.5" x14ac:dyDescent="0.3">
      <c r="B377" s="18">
        <v>368</v>
      </c>
      <c r="C377" s="19">
        <v>-5</v>
      </c>
      <c r="D377" s="115" t="s">
        <v>3290</v>
      </c>
      <c r="E377" s="45" t="s">
        <v>4026</v>
      </c>
      <c r="F377" s="46" t="s">
        <v>7</v>
      </c>
      <c r="G377" s="47" t="s">
        <v>3291</v>
      </c>
      <c r="H377" s="23">
        <v>21</v>
      </c>
      <c r="I377" s="24">
        <v>1</v>
      </c>
      <c r="J377" s="25">
        <v>21</v>
      </c>
      <c r="K377" s="51"/>
      <c r="L377" s="49"/>
      <c r="M377" s="83" t="s">
        <v>3597</v>
      </c>
      <c r="N377" s="75" t="s">
        <v>960</v>
      </c>
      <c r="O377" s="77"/>
      <c r="Q377" s="109" t="s">
        <v>598</v>
      </c>
      <c r="R377" s="113">
        <v>560</v>
      </c>
      <c r="S377" s="109">
        <v>443</v>
      </c>
      <c r="T377" s="110">
        <v>-117</v>
      </c>
    </row>
    <row r="378" spans="2:20" ht="26.25" x14ac:dyDescent="0.3">
      <c r="B378" s="18">
        <v>368</v>
      </c>
      <c r="C378" s="19">
        <v>-5</v>
      </c>
      <c r="D378" s="115" t="s">
        <v>147</v>
      </c>
      <c r="E378" s="45" t="s">
        <v>4026</v>
      </c>
      <c r="F378" s="46" t="s">
        <v>7</v>
      </c>
      <c r="G378" s="47" t="s">
        <v>148</v>
      </c>
      <c r="H378" s="23">
        <v>21</v>
      </c>
      <c r="I378" s="24">
        <v>2</v>
      </c>
      <c r="J378" s="25">
        <v>10.5</v>
      </c>
      <c r="K378" s="51"/>
      <c r="L378" s="49"/>
      <c r="M378" s="69" t="s">
        <v>4079</v>
      </c>
      <c r="N378" s="68" t="s">
        <v>5013</v>
      </c>
      <c r="O378" s="77"/>
      <c r="Q378" s="109" t="s">
        <v>2225</v>
      </c>
      <c r="R378" s="113">
        <v>560</v>
      </c>
      <c r="S378" s="109">
        <v>551</v>
      </c>
      <c r="T378" s="110">
        <v>-9</v>
      </c>
    </row>
    <row r="379" spans="2:20" ht="26.25" x14ac:dyDescent="0.3">
      <c r="B379" s="18">
        <v>368</v>
      </c>
      <c r="C379" s="19">
        <v>-5</v>
      </c>
      <c r="D379" s="115" t="s">
        <v>240</v>
      </c>
      <c r="E379" s="45" t="s">
        <v>4026</v>
      </c>
      <c r="F379" s="46" t="s">
        <v>7</v>
      </c>
      <c r="G379" s="47" t="s">
        <v>23</v>
      </c>
      <c r="H379" s="23">
        <v>21</v>
      </c>
      <c r="I379" s="24">
        <v>2</v>
      </c>
      <c r="J379" s="25">
        <v>10.5</v>
      </c>
      <c r="K379" s="51"/>
      <c r="L379" s="49"/>
      <c r="M379" s="78" t="s">
        <v>4883</v>
      </c>
      <c r="N379" s="75"/>
      <c r="O379" s="77"/>
      <c r="Q379" s="109" t="s">
        <v>600</v>
      </c>
      <c r="R379" s="113">
        <v>64</v>
      </c>
      <c r="S379" s="109">
        <v>64</v>
      </c>
      <c r="T379" s="110">
        <v>0</v>
      </c>
    </row>
    <row r="380" spans="2:20" ht="26.25" x14ac:dyDescent="0.3">
      <c r="B380" s="18">
        <v>368</v>
      </c>
      <c r="C380" s="19">
        <v>1094</v>
      </c>
      <c r="D380" s="115" t="s">
        <v>659</v>
      </c>
      <c r="E380" s="45" t="s">
        <v>4026</v>
      </c>
      <c r="F380" s="46" t="s">
        <v>7</v>
      </c>
      <c r="G380" s="47" t="s">
        <v>4300</v>
      </c>
      <c r="H380" s="23">
        <v>21</v>
      </c>
      <c r="I380" s="24">
        <v>2</v>
      </c>
      <c r="J380" s="25">
        <v>10.5</v>
      </c>
      <c r="K380" s="51"/>
      <c r="L380" s="49"/>
      <c r="M380" s="83" t="s">
        <v>5652</v>
      </c>
      <c r="N380" s="80" t="s">
        <v>960</v>
      </c>
      <c r="O380" s="77"/>
      <c r="Q380" s="109" t="s">
        <v>4746</v>
      </c>
      <c r="R380" s="113">
        <v>933</v>
      </c>
      <c r="S380" s="109">
        <v>921</v>
      </c>
      <c r="T380" s="110">
        <v>-12</v>
      </c>
    </row>
    <row r="381" spans="2:20" ht="31.5" x14ac:dyDescent="0.3">
      <c r="B381" s="18">
        <v>368</v>
      </c>
      <c r="C381" s="19">
        <v>-5</v>
      </c>
      <c r="D381" s="115" t="s">
        <v>1137</v>
      </c>
      <c r="E381" s="45" t="s">
        <v>4026</v>
      </c>
      <c r="F381" s="46" t="s">
        <v>7</v>
      </c>
      <c r="G381" s="47" t="s">
        <v>2590</v>
      </c>
      <c r="H381" s="23">
        <v>21</v>
      </c>
      <c r="I381" s="24">
        <v>3</v>
      </c>
      <c r="J381" s="25">
        <v>7</v>
      </c>
      <c r="K381" s="51"/>
      <c r="L381" s="49"/>
      <c r="M381" s="82" t="s">
        <v>5064</v>
      </c>
      <c r="N381" s="75" t="s">
        <v>960</v>
      </c>
      <c r="O381" s="77"/>
      <c r="Q381" s="109" t="s">
        <v>601</v>
      </c>
      <c r="R381" s="113">
        <v>41</v>
      </c>
      <c r="S381" s="109">
        <v>43</v>
      </c>
      <c r="T381" s="110">
        <v>2</v>
      </c>
    </row>
    <row r="382" spans="2:20" ht="31.5" x14ac:dyDescent="0.3">
      <c r="B382" s="18">
        <v>368</v>
      </c>
      <c r="C382" s="19">
        <v>-5</v>
      </c>
      <c r="D382" s="115" t="s">
        <v>1512</v>
      </c>
      <c r="E382" s="45" t="s">
        <v>4026</v>
      </c>
      <c r="F382" s="46" t="s">
        <v>7</v>
      </c>
      <c r="G382" s="47" t="s">
        <v>3117</v>
      </c>
      <c r="H382" s="23">
        <v>21</v>
      </c>
      <c r="I382" s="24">
        <v>3</v>
      </c>
      <c r="J382" s="25">
        <v>7</v>
      </c>
      <c r="K382" s="51"/>
      <c r="L382" s="49"/>
      <c r="M382" s="73" t="s">
        <v>4884</v>
      </c>
      <c r="N382" s="75" t="s">
        <v>960</v>
      </c>
      <c r="O382" s="77"/>
      <c r="Q382" s="109" t="s">
        <v>603</v>
      </c>
      <c r="R382" s="113">
        <v>521</v>
      </c>
      <c r="S382" s="109">
        <v>515</v>
      </c>
      <c r="T382" s="110">
        <v>-6</v>
      </c>
    </row>
    <row r="383" spans="2:20" ht="47.25" x14ac:dyDescent="0.3">
      <c r="B383" s="18">
        <v>368</v>
      </c>
      <c r="C383" s="19">
        <v>-97</v>
      </c>
      <c r="D383" s="115" t="s">
        <v>312</v>
      </c>
      <c r="E383" s="45" t="s">
        <v>4026</v>
      </c>
      <c r="F383" s="46" t="s">
        <v>7</v>
      </c>
      <c r="G383" s="47" t="s">
        <v>313</v>
      </c>
      <c r="H383" s="23">
        <v>21</v>
      </c>
      <c r="I383" s="24">
        <v>5</v>
      </c>
      <c r="J383" s="25">
        <v>4.2</v>
      </c>
      <c r="K383" s="51"/>
      <c r="L383" s="49" t="s">
        <v>4538</v>
      </c>
      <c r="M383" s="73" t="s">
        <v>5060</v>
      </c>
      <c r="N383" s="75"/>
      <c r="O383" s="77"/>
      <c r="Q383" s="109" t="s">
        <v>606</v>
      </c>
      <c r="R383" s="113">
        <v>645</v>
      </c>
      <c r="S383" s="109">
        <v>633</v>
      </c>
      <c r="T383" s="110">
        <v>-12</v>
      </c>
    </row>
    <row r="384" spans="2:20" ht="26.25" x14ac:dyDescent="0.3">
      <c r="B384" s="18">
        <v>368</v>
      </c>
      <c r="C384" s="19">
        <v>-5</v>
      </c>
      <c r="D384" s="115" t="s">
        <v>4561</v>
      </c>
      <c r="E384" s="45" t="s">
        <v>4026</v>
      </c>
      <c r="F384" s="46" t="s">
        <v>7</v>
      </c>
      <c r="G384" s="47" t="s">
        <v>5341</v>
      </c>
      <c r="H384" s="23">
        <v>21</v>
      </c>
      <c r="I384" s="24">
        <v>1</v>
      </c>
      <c r="J384" s="25"/>
      <c r="K384" s="51"/>
      <c r="L384" s="49"/>
      <c r="M384" s="84" t="s">
        <v>5428</v>
      </c>
      <c r="N384" s="66" t="s">
        <v>960</v>
      </c>
      <c r="O384" s="77"/>
      <c r="Q384" s="109" t="s">
        <v>612</v>
      </c>
      <c r="R384" s="113">
        <v>691</v>
      </c>
      <c r="S384" s="109">
        <v>675</v>
      </c>
      <c r="T384" s="110">
        <v>-16</v>
      </c>
    </row>
    <row r="385" spans="2:20" ht="34.5" x14ac:dyDescent="0.3">
      <c r="B385" s="18">
        <v>380</v>
      </c>
      <c r="C385" s="19">
        <v>0</v>
      </c>
      <c r="D385" s="115" t="s">
        <v>34</v>
      </c>
      <c r="E385" s="45" t="s">
        <v>4026</v>
      </c>
      <c r="F385" s="46" t="s">
        <v>491</v>
      </c>
      <c r="G385" s="47" t="s">
        <v>35</v>
      </c>
      <c r="H385" s="23">
        <v>20</v>
      </c>
      <c r="I385" s="24">
        <v>1</v>
      </c>
      <c r="J385" s="25">
        <v>20</v>
      </c>
      <c r="K385" s="51"/>
      <c r="L385" s="49" t="s">
        <v>4538</v>
      </c>
      <c r="M385" s="78" t="s">
        <v>960</v>
      </c>
      <c r="N385" s="75" t="s">
        <v>5313</v>
      </c>
      <c r="O385" s="77"/>
      <c r="Q385" s="109" t="s">
        <v>614</v>
      </c>
      <c r="R385" s="113">
        <v>140</v>
      </c>
      <c r="S385" s="109">
        <v>141</v>
      </c>
      <c r="T385" s="110">
        <v>1</v>
      </c>
    </row>
    <row r="386" spans="2:20" ht="26.25" x14ac:dyDescent="0.3">
      <c r="B386" s="18">
        <v>380</v>
      </c>
      <c r="C386" s="19">
        <v>0</v>
      </c>
      <c r="D386" s="115" t="s">
        <v>2490</v>
      </c>
      <c r="E386" s="45" t="s">
        <v>4026</v>
      </c>
      <c r="F386" s="46" t="s">
        <v>7</v>
      </c>
      <c r="G386" s="47" t="s">
        <v>2512</v>
      </c>
      <c r="H386" s="23">
        <v>20</v>
      </c>
      <c r="I386" s="24">
        <v>1</v>
      </c>
      <c r="J386" s="25">
        <v>20</v>
      </c>
      <c r="K386" s="51"/>
      <c r="L386" s="49"/>
      <c r="M386" s="83" t="s">
        <v>3602</v>
      </c>
      <c r="N386" s="75" t="s">
        <v>960</v>
      </c>
      <c r="O386" s="77"/>
      <c r="Q386" s="109" t="s">
        <v>4747</v>
      </c>
      <c r="R386" s="113">
        <v>380</v>
      </c>
      <c r="S386" s="109">
        <v>375</v>
      </c>
      <c r="T386" s="110">
        <v>-5</v>
      </c>
    </row>
    <row r="387" spans="2:20" ht="26.25" x14ac:dyDescent="0.3">
      <c r="B387" s="18">
        <v>380</v>
      </c>
      <c r="C387" s="19">
        <v>0</v>
      </c>
      <c r="D387" s="115" t="s">
        <v>529</v>
      </c>
      <c r="E387" s="45" t="s">
        <v>4026</v>
      </c>
      <c r="F387" s="46" t="s">
        <v>7</v>
      </c>
      <c r="G387" s="47" t="s">
        <v>530</v>
      </c>
      <c r="H387" s="23">
        <v>20</v>
      </c>
      <c r="I387" s="24">
        <v>1</v>
      </c>
      <c r="J387" s="25">
        <v>20</v>
      </c>
      <c r="K387" s="51"/>
      <c r="L387" s="49"/>
      <c r="M387" s="78" t="s">
        <v>960</v>
      </c>
      <c r="N387" s="68" t="s">
        <v>4670</v>
      </c>
      <c r="O387" s="77"/>
      <c r="Q387" s="109" t="s">
        <v>2622</v>
      </c>
      <c r="R387" s="113">
        <v>842</v>
      </c>
      <c r="S387" s="109">
        <v>831</v>
      </c>
      <c r="T387" s="110">
        <v>-11</v>
      </c>
    </row>
    <row r="388" spans="2:20" ht="26.25" x14ac:dyDescent="0.3">
      <c r="B388" s="18">
        <v>380</v>
      </c>
      <c r="C388" s="19">
        <v>0</v>
      </c>
      <c r="D388" s="115" t="s">
        <v>961</v>
      </c>
      <c r="E388" s="45" t="s">
        <v>4026</v>
      </c>
      <c r="F388" s="46" t="s">
        <v>7</v>
      </c>
      <c r="G388" s="47" t="s">
        <v>364</v>
      </c>
      <c r="H388" s="23">
        <v>20</v>
      </c>
      <c r="I388" s="24">
        <v>1</v>
      </c>
      <c r="J388" s="25">
        <v>20</v>
      </c>
      <c r="K388" s="51"/>
      <c r="L388" s="49"/>
      <c r="M388" s="67" t="s">
        <v>3600</v>
      </c>
      <c r="N388" s="75" t="s">
        <v>960</v>
      </c>
      <c r="O388" s="77"/>
      <c r="Q388" s="109" t="s">
        <v>618</v>
      </c>
      <c r="R388" s="113">
        <v>452</v>
      </c>
      <c r="S388" s="109">
        <v>443</v>
      </c>
      <c r="T388" s="110">
        <v>-9</v>
      </c>
    </row>
    <row r="389" spans="2:20" ht="26.25" x14ac:dyDescent="0.3">
      <c r="B389" s="18">
        <v>380</v>
      </c>
      <c r="C389" s="19">
        <v>0</v>
      </c>
      <c r="D389" s="115" t="s">
        <v>646</v>
      </c>
      <c r="E389" s="45" t="s">
        <v>4026</v>
      </c>
      <c r="F389" s="46" t="s">
        <v>269</v>
      </c>
      <c r="G389" s="47" t="s">
        <v>647</v>
      </c>
      <c r="H389" s="23">
        <v>20</v>
      </c>
      <c r="I389" s="24">
        <v>1</v>
      </c>
      <c r="J389" s="25">
        <v>20</v>
      </c>
      <c r="K389" s="51"/>
      <c r="L389" s="49"/>
      <c r="M389" s="78" t="s">
        <v>960</v>
      </c>
      <c r="N389" s="68" t="s">
        <v>3599</v>
      </c>
      <c r="O389" s="77"/>
      <c r="Q389" s="109" t="s">
        <v>619</v>
      </c>
      <c r="R389" s="113">
        <v>419</v>
      </c>
      <c r="S389" s="109">
        <v>414</v>
      </c>
      <c r="T389" s="110">
        <v>-5</v>
      </c>
    </row>
    <row r="390" spans="2:20" ht="26.25" x14ac:dyDescent="0.3">
      <c r="B390" s="18">
        <v>380</v>
      </c>
      <c r="C390" s="19">
        <v>0</v>
      </c>
      <c r="D390" s="115" t="s">
        <v>648</v>
      </c>
      <c r="E390" s="45" t="s">
        <v>4026</v>
      </c>
      <c r="F390" s="46" t="s">
        <v>7</v>
      </c>
      <c r="G390" s="47" t="s">
        <v>649</v>
      </c>
      <c r="H390" s="23">
        <v>20</v>
      </c>
      <c r="I390" s="24">
        <v>1</v>
      </c>
      <c r="J390" s="25">
        <v>20</v>
      </c>
      <c r="K390" s="51"/>
      <c r="L390" s="49"/>
      <c r="M390" s="78" t="s">
        <v>960</v>
      </c>
      <c r="N390" s="72" t="s">
        <v>3598</v>
      </c>
      <c r="O390" s="77"/>
      <c r="Q390" s="109" t="s">
        <v>3327</v>
      </c>
      <c r="R390" s="113">
        <v>748</v>
      </c>
      <c r="S390" s="109">
        <v>730</v>
      </c>
      <c r="T390" s="110">
        <v>-18</v>
      </c>
    </row>
    <row r="391" spans="2:20" ht="26.25" x14ac:dyDescent="0.3">
      <c r="B391" s="18">
        <v>380</v>
      </c>
      <c r="C391" s="19">
        <v>0</v>
      </c>
      <c r="D391" s="115" t="s">
        <v>3604</v>
      </c>
      <c r="E391" s="45" t="s">
        <v>4026</v>
      </c>
      <c r="F391" s="46" t="s">
        <v>7</v>
      </c>
      <c r="G391" s="47" t="s">
        <v>3605</v>
      </c>
      <c r="H391" s="23">
        <v>20</v>
      </c>
      <c r="I391" s="24">
        <v>1</v>
      </c>
      <c r="J391" s="25">
        <v>20</v>
      </c>
      <c r="K391" s="51"/>
      <c r="L391" s="49"/>
      <c r="M391" s="83" t="s">
        <v>3606</v>
      </c>
      <c r="N391" s="75" t="s">
        <v>960</v>
      </c>
      <c r="O391" s="77"/>
      <c r="Q391" s="109" t="s">
        <v>620</v>
      </c>
      <c r="R391" s="113">
        <v>1055</v>
      </c>
      <c r="S391" s="109">
        <v>1040</v>
      </c>
      <c r="T391" s="110">
        <v>-15</v>
      </c>
    </row>
    <row r="392" spans="2:20" ht="26.25" x14ac:dyDescent="0.3">
      <c r="B392" s="18">
        <v>380</v>
      </c>
      <c r="C392" s="19">
        <v>0</v>
      </c>
      <c r="D392" s="115" t="s">
        <v>4183</v>
      </c>
      <c r="E392" s="45" t="s">
        <v>4026</v>
      </c>
      <c r="F392" s="46" t="s">
        <v>7</v>
      </c>
      <c r="G392" s="47" t="s">
        <v>323</v>
      </c>
      <c r="H392" s="23">
        <v>20</v>
      </c>
      <c r="I392" s="24">
        <v>1</v>
      </c>
      <c r="J392" s="25">
        <v>20</v>
      </c>
      <c r="K392" s="51"/>
      <c r="L392" s="49"/>
      <c r="M392" s="83" t="s">
        <v>4184</v>
      </c>
      <c r="N392" s="75" t="s">
        <v>960</v>
      </c>
      <c r="O392" s="77"/>
      <c r="Q392" s="109" t="s">
        <v>2226</v>
      </c>
      <c r="R392" s="113">
        <v>1328</v>
      </c>
      <c r="S392" s="109">
        <v>1316</v>
      </c>
      <c r="T392" s="110">
        <v>-12</v>
      </c>
    </row>
    <row r="393" spans="2:20" ht="26.25" x14ac:dyDescent="0.3">
      <c r="B393" s="18">
        <v>380</v>
      </c>
      <c r="C393" s="19">
        <v>0</v>
      </c>
      <c r="D393" s="115" t="s">
        <v>4245</v>
      </c>
      <c r="E393" s="45" t="s">
        <v>4026</v>
      </c>
      <c r="F393" s="46" t="s">
        <v>7</v>
      </c>
      <c r="G393" s="47" t="s">
        <v>4246</v>
      </c>
      <c r="H393" s="23">
        <v>20</v>
      </c>
      <c r="I393" s="24">
        <v>1</v>
      </c>
      <c r="J393" s="25">
        <v>20</v>
      </c>
      <c r="K393" s="51"/>
      <c r="L393" s="49"/>
      <c r="M393" s="83" t="s">
        <v>4247</v>
      </c>
      <c r="N393" s="75" t="s">
        <v>960</v>
      </c>
      <c r="O393" s="77"/>
      <c r="Q393" s="109" t="s">
        <v>2779</v>
      </c>
      <c r="R393" s="113">
        <v>1471</v>
      </c>
      <c r="S393" s="109">
        <v>1463</v>
      </c>
      <c r="T393" s="110">
        <v>-8</v>
      </c>
    </row>
    <row r="394" spans="2:20" ht="26.25" x14ac:dyDescent="0.3">
      <c r="B394" s="18">
        <v>380</v>
      </c>
      <c r="C394" s="19">
        <v>0</v>
      </c>
      <c r="D394" s="115" t="s">
        <v>2881</v>
      </c>
      <c r="E394" s="45" t="s">
        <v>4026</v>
      </c>
      <c r="F394" s="46" t="s">
        <v>7</v>
      </c>
      <c r="G394" s="47" t="s">
        <v>2882</v>
      </c>
      <c r="H394" s="23">
        <v>20</v>
      </c>
      <c r="I394" s="24">
        <v>1</v>
      </c>
      <c r="J394" s="25">
        <v>20</v>
      </c>
      <c r="K394" s="51"/>
      <c r="L394" s="49"/>
      <c r="M394" s="67" t="s">
        <v>3603</v>
      </c>
      <c r="N394" s="75" t="s">
        <v>960</v>
      </c>
      <c r="O394" s="77"/>
      <c r="Q394" s="109" t="s">
        <v>4316</v>
      </c>
      <c r="R394" s="113">
        <v>1328</v>
      </c>
      <c r="S394" s="109">
        <v>1316</v>
      </c>
      <c r="T394" s="110">
        <v>-12</v>
      </c>
    </row>
    <row r="395" spans="2:20" ht="26.25" x14ac:dyDescent="0.3">
      <c r="B395" s="18">
        <v>380</v>
      </c>
      <c r="C395" s="19">
        <v>0</v>
      </c>
      <c r="D395" s="115" t="s">
        <v>3346</v>
      </c>
      <c r="E395" s="45" t="s">
        <v>4026</v>
      </c>
      <c r="F395" s="46" t="s">
        <v>7</v>
      </c>
      <c r="G395" s="47" t="s">
        <v>3347</v>
      </c>
      <c r="H395" s="23">
        <v>20</v>
      </c>
      <c r="I395" s="24">
        <v>1</v>
      </c>
      <c r="J395" s="25">
        <v>20</v>
      </c>
      <c r="K395" s="51"/>
      <c r="L395" s="49"/>
      <c r="M395" s="83" t="s">
        <v>3601</v>
      </c>
      <c r="N395" s="75" t="s">
        <v>960</v>
      </c>
      <c r="O395" s="77"/>
      <c r="Q395" s="109" t="s">
        <v>4016</v>
      </c>
      <c r="R395" s="113">
        <v>933</v>
      </c>
      <c r="S395" s="109">
        <v>921</v>
      </c>
      <c r="T395" s="110">
        <v>-12</v>
      </c>
    </row>
    <row r="396" spans="2:20" ht="26.25" x14ac:dyDescent="0.3">
      <c r="B396" s="18">
        <v>380</v>
      </c>
      <c r="C396" s="19">
        <v>0</v>
      </c>
      <c r="D396" s="115" t="s">
        <v>5104</v>
      </c>
      <c r="E396" s="45" t="s">
        <v>4026</v>
      </c>
      <c r="F396" s="46" t="s">
        <v>7</v>
      </c>
      <c r="G396" s="47" t="s">
        <v>5105</v>
      </c>
      <c r="H396" s="23">
        <v>20</v>
      </c>
      <c r="I396" s="24">
        <v>1</v>
      </c>
      <c r="J396" s="25">
        <v>20</v>
      </c>
      <c r="K396" s="51"/>
      <c r="L396" s="49"/>
      <c r="M396" s="83" t="s">
        <v>5106</v>
      </c>
      <c r="N396" s="63"/>
      <c r="O396" s="77"/>
      <c r="Q396" s="109" t="s">
        <v>3150</v>
      </c>
      <c r="R396" s="113">
        <v>1471</v>
      </c>
      <c r="S396" s="109">
        <v>1463</v>
      </c>
      <c r="T396" s="110">
        <v>-8</v>
      </c>
    </row>
    <row r="397" spans="2:20" ht="26.25" x14ac:dyDescent="0.3">
      <c r="B397" s="18">
        <v>380</v>
      </c>
      <c r="C397" s="19">
        <v>0</v>
      </c>
      <c r="D397" s="115" t="s">
        <v>5342</v>
      </c>
      <c r="E397" s="45" t="s">
        <v>4026</v>
      </c>
      <c r="F397" s="46" t="s">
        <v>7</v>
      </c>
      <c r="G397" s="47" t="s">
        <v>5343</v>
      </c>
      <c r="H397" s="23">
        <v>20</v>
      </c>
      <c r="I397" s="24">
        <v>1</v>
      </c>
      <c r="J397" s="25">
        <v>20</v>
      </c>
      <c r="K397" s="51"/>
      <c r="L397" s="49"/>
      <c r="M397" s="83" t="s">
        <v>5344</v>
      </c>
      <c r="N397" s="75"/>
      <c r="O397" s="97"/>
      <c r="Q397" s="109" t="s">
        <v>5576</v>
      </c>
      <c r="R397" s="113">
        <v>821</v>
      </c>
      <c r="S397" s="109">
        <v>1463</v>
      </c>
      <c r="T397" s="110">
        <v>642</v>
      </c>
    </row>
    <row r="398" spans="2:20" ht="26.25" x14ac:dyDescent="0.3">
      <c r="B398" s="18">
        <v>380</v>
      </c>
      <c r="C398" s="19">
        <v>0</v>
      </c>
      <c r="D398" s="115" t="s">
        <v>1048</v>
      </c>
      <c r="E398" s="45" t="s">
        <v>4026</v>
      </c>
      <c r="F398" s="46" t="s">
        <v>7</v>
      </c>
      <c r="G398" s="47" t="s">
        <v>808</v>
      </c>
      <c r="H398" s="23">
        <v>20</v>
      </c>
      <c r="I398" s="24">
        <v>2</v>
      </c>
      <c r="J398" s="25">
        <v>10</v>
      </c>
      <c r="K398" s="51"/>
      <c r="L398" s="49"/>
      <c r="M398" s="83" t="s">
        <v>4100</v>
      </c>
      <c r="N398" s="63" t="s">
        <v>3689</v>
      </c>
      <c r="O398" s="77"/>
      <c r="Q398" s="109" t="s">
        <v>624</v>
      </c>
      <c r="R398" s="113">
        <v>1471</v>
      </c>
      <c r="S398" s="109">
        <v>1463</v>
      </c>
      <c r="T398" s="110">
        <v>-8</v>
      </c>
    </row>
    <row r="399" spans="2:20" ht="31.5" x14ac:dyDescent="0.3">
      <c r="B399" s="18">
        <v>380</v>
      </c>
      <c r="C399" s="19">
        <v>-17</v>
      </c>
      <c r="D399" s="115" t="s">
        <v>748</v>
      </c>
      <c r="E399" s="45" t="s">
        <v>4026</v>
      </c>
      <c r="F399" s="46" t="s">
        <v>7</v>
      </c>
      <c r="G399" s="47" t="s">
        <v>749</v>
      </c>
      <c r="H399" s="23">
        <v>20</v>
      </c>
      <c r="I399" s="24">
        <v>3</v>
      </c>
      <c r="J399" s="25">
        <v>6.666666666666667</v>
      </c>
      <c r="K399" s="51"/>
      <c r="L399" s="49"/>
      <c r="M399" s="73" t="s">
        <v>5552</v>
      </c>
      <c r="N399" s="75"/>
      <c r="O399" s="77"/>
      <c r="Q399" s="109" t="s">
        <v>626</v>
      </c>
      <c r="R399" s="113">
        <v>77</v>
      </c>
      <c r="S399" s="109">
        <v>75</v>
      </c>
      <c r="T399" s="110">
        <v>-2</v>
      </c>
    </row>
    <row r="400" spans="2:20" ht="31.5" x14ac:dyDescent="0.3">
      <c r="B400" s="18">
        <v>380</v>
      </c>
      <c r="C400" s="19">
        <v>0</v>
      </c>
      <c r="D400" s="115" t="s">
        <v>1244</v>
      </c>
      <c r="E400" s="45" t="s">
        <v>4026</v>
      </c>
      <c r="F400" s="46" t="s">
        <v>7</v>
      </c>
      <c r="G400" s="47" t="s">
        <v>2516</v>
      </c>
      <c r="H400" s="23">
        <v>20</v>
      </c>
      <c r="I400" s="24">
        <v>3</v>
      </c>
      <c r="J400" s="25">
        <v>6.666666666666667</v>
      </c>
      <c r="K400" s="51"/>
      <c r="L400" s="49"/>
      <c r="M400" s="73" t="s">
        <v>4888</v>
      </c>
      <c r="N400" s="75" t="s">
        <v>960</v>
      </c>
      <c r="O400" s="77"/>
      <c r="Q400" s="109" t="s">
        <v>628</v>
      </c>
      <c r="R400" s="113">
        <v>1055</v>
      </c>
      <c r="S400" s="109">
        <v>1040</v>
      </c>
      <c r="T400" s="110">
        <v>-15</v>
      </c>
    </row>
    <row r="401" spans="2:20" ht="31.5" x14ac:dyDescent="0.3">
      <c r="B401" s="18">
        <v>380</v>
      </c>
      <c r="C401" s="19">
        <v>0</v>
      </c>
      <c r="D401" s="115" t="s">
        <v>2175</v>
      </c>
      <c r="E401" s="45" t="s">
        <v>4026</v>
      </c>
      <c r="F401" s="46" t="s">
        <v>7</v>
      </c>
      <c r="G401" s="47" t="s">
        <v>2214</v>
      </c>
      <c r="H401" s="23">
        <v>20</v>
      </c>
      <c r="I401" s="24">
        <v>3</v>
      </c>
      <c r="J401" s="25">
        <v>6.666666666666667</v>
      </c>
      <c r="K401" s="51"/>
      <c r="L401" s="49"/>
      <c r="M401" s="82" t="s">
        <v>4889</v>
      </c>
      <c r="N401" s="75" t="s">
        <v>960</v>
      </c>
      <c r="O401" s="77"/>
      <c r="Q401" s="109" t="s">
        <v>630</v>
      </c>
      <c r="R401" s="113">
        <v>645</v>
      </c>
      <c r="S401" s="109">
        <v>633</v>
      </c>
      <c r="T401" s="110">
        <v>-12</v>
      </c>
    </row>
    <row r="402" spans="2:20" ht="31.5" x14ac:dyDescent="0.3">
      <c r="B402" s="18">
        <v>380</v>
      </c>
      <c r="C402" s="19">
        <v>0</v>
      </c>
      <c r="D402" s="115" t="s">
        <v>449</v>
      </c>
      <c r="E402" s="45" t="s">
        <v>4026</v>
      </c>
      <c r="F402" s="46" t="s">
        <v>7</v>
      </c>
      <c r="G402" s="47" t="s">
        <v>450</v>
      </c>
      <c r="H402" s="23">
        <v>20</v>
      </c>
      <c r="I402" s="24">
        <v>4</v>
      </c>
      <c r="J402" s="25">
        <v>5</v>
      </c>
      <c r="K402" s="51"/>
      <c r="L402" s="49"/>
      <c r="M402" s="82" t="s">
        <v>4671</v>
      </c>
      <c r="N402" s="75" t="s">
        <v>960</v>
      </c>
      <c r="O402" s="77"/>
      <c r="Q402" s="109" t="s">
        <v>2780</v>
      </c>
      <c r="R402" s="113">
        <v>1471</v>
      </c>
      <c r="S402" s="109">
        <v>1463</v>
      </c>
      <c r="T402" s="110">
        <v>-8</v>
      </c>
    </row>
    <row r="403" spans="2:20" ht="31.5" x14ac:dyDescent="0.3">
      <c r="B403" s="18">
        <v>380</v>
      </c>
      <c r="C403" s="19">
        <v>0</v>
      </c>
      <c r="D403" s="115" t="s">
        <v>735</v>
      </c>
      <c r="E403" s="45" t="s">
        <v>4026</v>
      </c>
      <c r="F403" s="46" t="s">
        <v>7</v>
      </c>
      <c r="G403" s="47" t="s">
        <v>736</v>
      </c>
      <c r="H403" s="23">
        <v>20</v>
      </c>
      <c r="I403" s="24">
        <v>4</v>
      </c>
      <c r="J403" s="25">
        <v>5</v>
      </c>
      <c r="K403" s="51"/>
      <c r="L403" s="49"/>
      <c r="M403" s="82" t="s">
        <v>4867</v>
      </c>
      <c r="N403" s="80" t="s">
        <v>5390</v>
      </c>
      <c r="O403" s="77"/>
      <c r="Q403" s="109" t="s">
        <v>631</v>
      </c>
      <c r="R403" s="113">
        <v>52</v>
      </c>
      <c r="S403" s="109">
        <v>41</v>
      </c>
      <c r="T403" s="110">
        <v>-11</v>
      </c>
    </row>
    <row r="404" spans="2:20" ht="47.25" x14ac:dyDescent="0.3">
      <c r="B404" s="18">
        <v>380</v>
      </c>
      <c r="C404" s="19">
        <v>106</v>
      </c>
      <c r="D404" s="115" t="s">
        <v>1567</v>
      </c>
      <c r="E404" s="45" t="s">
        <v>4026</v>
      </c>
      <c r="F404" s="46" t="s">
        <v>7</v>
      </c>
      <c r="G404" s="47" t="s">
        <v>3134</v>
      </c>
      <c r="H404" s="23">
        <v>20</v>
      </c>
      <c r="I404" s="24">
        <v>4</v>
      </c>
      <c r="J404" s="25">
        <v>5</v>
      </c>
      <c r="K404" s="51"/>
      <c r="L404" s="49"/>
      <c r="M404" s="82" t="s">
        <v>5653</v>
      </c>
      <c r="N404" s="75" t="s">
        <v>960</v>
      </c>
      <c r="O404" s="97"/>
      <c r="Q404" s="109" t="s">
        <v>632</v>
      </c>
      <c r="R404" s="113">
        <v>212</v>
      </c>
      <c r="S404" s="109">
        <v>249</v>
      </c>
      <c r="T404" s="110">
        <v>37</v>
      </c>
    </row>
    <row r="405" spans="2:20" ht="34.5" x14ac:dyDescent="0.3">
      <c r="B405" s="18">
        <v>380</v>
      </c>
      <c r="C405" s="19">
        <v>0</v>
      </c>
      <c r="D405" s="115" t="s">
        <v>2151</v>
      </c>
      <c r="E405" s="45" t="s">
        <v>4026</v>
      </c>
      <c r="F405" s="46" t="s">
        <v>7</v>
      </c>
      <c r="G405" s="47" t="s">
        <v>2600</v>
      </c>
      <c r="H405" s="23">
        <v>20</v>
      </c>
      <c r="I405" s="24">
        <v>4</v>
      </c>
      <c r="J405" s="25">
        <v>5</v>
      </c>
      <c r="K405" s="51"/>
      <c r="L405" s="49"/>
      <c r="M405" s="82" t="s">
        <v>4890</v>
      </c>
      <c r="N405" s="75" t="s">
        <v>960</v>
      </c>
      <c r="O405" s="77"/>
      <c r="Q405" s="109" t="s">
        <v>3930</v>
      </c>
      <c r="R405" s="113">
        <v>140</v>
      </c>
      <c r="S405" s="109">
        <v>141</v>
      </c>
      <c r="T405" s="110">
        <v>1</v>
      </c>
    </row>
    <row r="406" spans="2:20" ht="47.25" x14ac:dyDescent="0.3">
      <c r="B406" s="18">
        <v>380</v>
      </c>
      <c r="C406" s="19">
        <v>0</v>
      </c>
      <c r="D406" s="115" t="s">
        <v>2906</v>
      </c>
      <c r="E406" s="45" t="s">
        <v>4026</v>
      </c>
      <c r="F406" s="46" t="s">
        <v>7</v>
      </c>
      <c r="G406" s="47" t="s">
        <v>2111</v>
      </c>
      <c r="H406" s="23">
        <v>20</v>
      </c>
      <c r="I406" s="24">
        <v>5</v>
      </c>
      <c r="J406" s="25">
        <v>4</v>
      </c>
      <c r="K406" s="51"/>
      <c r="L406" s="49"/>
      <c r="M406" s="82" t="s">
        <v>4891</v>
      </c>
      <c r="N406" s="75" t="s">
        <v>960</v>
      </c>
      <c r="O406" s="77"/>
      <c r="Q406" s="109" t="s">
        <v>637</v>
      </c>
      <c r="R406" s="113">
        <v>268</v>
      </c>
      <c r="S406" s="109">
        <v>258</v>
      </c>
      <c r="T406" s="110">
        <v>-10</v>
      </c>
    </row>
    <row r="407" spans="2:20" ht="47.25" x14ac:dyDescent="0.3">
      <c r="B407" s="18">
        <v>380</v>
      </c>
      <c r="C407" s="19">
        <v>0</v>
      </c>
      <c r="D407" s="115" t="s">
        <v>957</v>
      </c>
      <c r="E407" s="45" t="s">
        <v>4026</v>
      </c>
      <c r="F407" s="46" t="s">
        <v>7</v>
      </c>
      <c r="G407" s="47" t="s">
        <v>958</v>
      </c>
      <c r="H407" s="23">
        <v>20</v>
      </c>
      <c r="I407" s="24">
        <v>7</v>
      </c>
      <c r="J407" s="25">
        <v>2.8571428571428572</v>
      </c>
      <c r="K407" s="51"/>
      <c r="L407" s="49"/>
      <c r="M407" s="82" t="s">
        <v>4669</v>
      </c>
      <c r="N407" s="80" t="s">
        <v>5553</v>
      </c>
      <c r="O407" s="77"/>
      <c r="Q407" s="109" t="s">
        <v>640</v>
      </c>
      <c r="R407" s="113">
        <v>22</v>
      </c>
      <c r="S407" s="109">
        <v>22</v>
      </c>
      <c r="T407" s="110">
        <v>0</v>
      </c>
    </row>
    <row r="408" spans="2:20" ht="26.25" x14ac:dyDescent="0.3">
      <c r="B408" s="18">
        <v>380</v>
      </c>
      <c r="C408" s="19">
        <v>0</v>
      </c>
      <c r="D408" s="115" t="s">
        <v>1348</v>
      </c>
      <c r="E408" s="45" t="s">
        <v>4026</v>
      </c>
      <c r="F408" s="46" t="s">
        <v>4543</v>
      </c>
      <c r="G408" s="47" t="s">
        <v>2434</v>
      </c>
      <c r="H408" s="23">
        <v>20</v>
      </c>
      <c r="I408" s="24">
        <v>1</v>
      </c>
      <c r="J408" s="25"/>
      <c r="K408" s="51"/>
      <c r="L408" s="49"/>
      <c r="M408" s="74" t="s">
        <v>4562</v>
      </c>
      <c r="N408" s="66" t="s">
        <v>960</v>
      </c>
      <c r="O408" s="77"/>
      <c r="Q408" s="109" t="s">
        <v>644</v>
      </c>
      <c r="R408" s="113">
        <v>1055</v>
      </c>
      <c r="S408" s="109">
        <v>1040</v>
      </c>
      <c r="T408" s="110">
        <v>-15</v>
      </c>
    </row>
    <row r="409" spans="2:20" ht="26.25" x14ac:dyDescent="0.3">
      <c r="B409" s="18">
        <v>380</v>
      </c>
      <c r="C409" s="19">
        <v>0</v>
      </c>
      <c r="D409" s="115" t="s">
        <v>4563</v>
      </c>
      <c r="E409" s="45" t="s">
        <v>4026</v>
      </c>
      <c r="F409" s="46" t="s">
        <v>278</v>
      </c>
      <c r="G409" s="47" t="s">
        <v>323</v>
      </c>
      <c r="H409" s="23">
        <v>20</v>
      </c>
      <c r="I409" s="24">
        <v>1</v>
      </c>
      <c r="J409" s="25"/>
      <c r="K409" s="51"/>
      <c r="L409" s="49"/>
      <c r="M409" s="74" t="s">
        <v>4562</v>
      </c>
      <c r="N409" s="66" t="s">
        <v>960</v>
      </c>
      <c r="O409" s="77"/>
      <c r="Q409" s="109" t="s">
        <v>3151</v>
      </c>
      <c r="R409" s="113">
        <v>933</v>
      </c>
      <c r="S409" s="109">
        <v>921</v>
      </c>
      <c r="T409" s="110">
        <v>-12</v>
      </c>
    </row>
    <row r="410" spans="2:20" ht="34.5" x14ac:dyDescent="0.3">
      <c r="B410" s="18">
        <v>380</v>
      </c>
      <c r="C410" s="19">
        <v>0</v>
      </c>
      <c r="D410" s="115" t="s">
        <v>5107</v>
      </c>
      <c r="E410" s="45" t="s">
        <v>4026</v>
      </c>
      <c r="F410" s="46" t="s">
        <v>7</v>
      </c>
      <c r="G410" s="47" t="s">
        <v>5108</v>
      </c>
      <c r="H410" s="23">
        <v>20</v>
      </c>
      <c r="I410" s="24">
        <v>1</v>
      </c>
      <c r="J410" s="25"/>
      <c r="K410" s="51"/>
      <c r="L410" s="49"/>
      <c r="M410" s="67" t="s">
        <v>5109</v>
      </c>
      <c r="N410" s="66"/>
      <c r="O410" s="77"/>
      <c r="Q410" s="109" t="s">
        <v>652</v>
      </c>
      <c r="R410" s="113">
        <v>1471</v>
      </c>
      <c r="S410" s="109">
        <v>1463</v>
      </c>
      <c r="T410" s="110">
        <v>-8</v>
      </c>
    </row>
    <row r="411" spans="2:20" ht="26.25" x14ac:dyDescent="0.3">
      <c r="B411" s="18">
        <v>406</v>
      </c>
      <c r="C411" s="19">
        <v>0</v>
      </c>
      <c r="D411" s="115" t="s">
        <v>1122</v>
      </c>
      <c r="E411" s="45" t="s">
        <v>4026</v>
      </c>
      <c r="F411" s="46" t="s">
        <v>7</v>
      </c>
      <c r="G411" s="47" t="s">
        <v>115</v>
      </c>
      <c r="H411" s="23">
        <v>19</v>
      </c>
      <c r="I411" s="24">
        <v>2</v>
      </c>
      <c r="J411" s="25">
        <v>9.5</v>
      </c>
      <c r="K411" s="51"/>
      <c r="L411" s="49"/>
      <c r="M411" s="78" t="s">
        <v>4892</v>
      </c>
      <c r="N411" s="75" t="s">
        <v>960</v>
      </c>
      <c r="O411" s="77"/>
      <c r="Q411" s="109" t="s">
        <v>3409</v>
      </c>
      <c r="R411" s="113">
        <v>470</v>
      </c>
      <c r="S411" s="109">
        <v>831</v>
      </c>
      <c r="T411" s="110">
        <v>361</v>
      </c>
    </row>
    <row r="412" spans="2:20" ht="26.25" x14ac:dyDescent="0.3">
      <c r="B412" s="18">
        <v>406</v>
      </c>
      <c r="C412" s="19">
        <v>0</v>
      </c>
      <c r="D412" s="115" t="s">
        <v>786</v>
      </c>
      <c r="E412" s="45" t="s">
        <v>4026</v>
      </c>
      <c r="F412" s="46" t="s">
        <v>7</v>
      </c>
      <c r="G412" s="47" t="s">
        <v>323</v>
      </c>
      <c r="H412" s="23">
        <v>19</v>
      </c>
      <c r="I412" s="24">
        <v>2</v>
      </c>
      <c r="J412" s="25">
        <v>9.5</v>
      </c>
      <c r="K412" s="51"/>
      <c r="L412" s="49"/>
      <c r="M412" s="76" t="s">
        <v>3754</v>
      </c>
      <c r="N412" s="79" t="s">
        <v>3616</v>
      </c>
      <c r="O412" s="77"/>
      <c r="Q412" s="109" t="s">
        <v>654</v>
      </c>
      <c r="R412" s="113">
        <v>256</v>
      </c>
      <c r="S412" s="109">
        <v>249</v>
      </c>
      <c r="T412" s="110">
        <v>-7</v>
      </c>
    </row>
    <row r="413" spans="2:20" ht="26.25" x14ac:dyDescent="0.3">
      <c r="B413" s="18">
        <v>406</v>
      </c>
      <c r="C413" s="19">
        <v>0</v>
      </c>
      <c r="D413" s="115" t="s">
        <v>3292</v>
      </c>
      <c r="E413" s="45" t="s">
        <v>4026</v>
      </c>
      <c r="F413" s="46" t="s">
        <v>7</v>
      </c>
      <c r="G413" s="47" t="s">
        <v>3293</v>
      </c>
      <c r="H413" s="23">
        <v>19</v>
      </c>
      <c r="I413" s="24">
        <v>2</v>
      </c>
      <c r="J413" s="25">
        <v>9.5</v>
      </c>
      <c r="K413" s="51"/>
      <c r="L413" s="49"/>
      <c r="M413" s="78" t="s">
        <v>3915</v>
      </c>
      <c r="N413" s="75" t="s">
        <v>960</v>
      </c>
      <c r="O413" s="77"/>
      <c r="Q413" s="109" t="s">
        <v>658</v>
      </c>
      <c r="R413" s="113">
        <v>355</v>
      </c>
      <c r="S413" s="109">
        <v>347</v>
      </c>
      <c r="T413" s="110">
        <v>-8</v>
      </c>
    </row>
    <row r="414" spans="2:20" ht="34.5" x14ac:dyDescent="0.3">
      <c r="B414" s="18">
        <v>406</v>
      </c>
      <c r="C414" s="19">
        <v>0</v>
      </c>
      <c r="D414" s="115" t="s">
        <v>52</v>
      </c>
      <c r="E414" s="45" t="s">
        <v>4026</v>
      </c>
      <c r="F414" s="46" t="s">
        <v>3453</v>
      </c>
      <c r="G414" s="47" t="s">
        <v>53</v>
      </c>
      <c r="H414" s="23">
        <v>19</v>
      </c>
      <c r="I414" s="24">
        <v>3</v>
      </c>
      <c r="J414" s="25">
        <v>6.333333333333333</v>
      </c>
      <c r="K414" s="51"/>
      <c r="L414" s="49" t="s">
        <v>4538</v>
      </c>
      <c r="M414" s="62" t="s">
        <v>4662</v>
      </c>
      <c r="N414" s="63"/>
      <c r="O414" s="77"/>
      <c r="Q414" s="109" t="s">
        <v>660</v>
      </c>
      <c r="R414" s="113">
        <v>1055</v>
      </c>
      <c r="S414" s="109">
        <v>1040</v>
      </c>
      <c r="T414" s="110">
        <v>-15</v>
      </c>
    </row>
    <row r="415" spans="2:20" ht="26.25" x14ac:dyDescent="0.3">
      <c r="B415" s="18">
        <v>406</v>
      </c>
      <c r="C415" s="19">
        <v>0</v>
      </c>
      <c r="D415" s="115" t="s">
        <v>1311</v>
      </c>
      <c r="E415" s="45" t="s">
        <v>4026</v>
      </c>
      <c r="F415" s="46" t="s">
        <v>7</v>
      </c>
      <c r="G415" s="47" t="s">
        <v>3103</v>
      </c>
      <c r="H415" s="23">
        <v>19</v>
      </c>
      <c r="I415" s="24">
        <v>3</v>
      </c>
      <c r="J415" s="25">
        <v>6.333333333333333</v>
      </c>
      <c r="K415" s="51"/>
      <c r="L415" s="49"/>
      <c r="M415" s="78" t="s">
        <v>4893</v>
      </c>
      <c r="N415" s="63" t="s">
        <v>3689</v>
      </c>
      <c r="O415" s="77"/>
      <c r="Q415" s="109" t="s">
        <v>662</v>
      </c>
      <c r="R415" s="113">
        <v>560</v>
      </c>
      <c r="S415" s="109">
        <v>573</v>
      </c>
      <c r="T415" s="110">
        <v>13</v>
      </c>
    </row>
    <row r="416" spans="2:20" ht="26.25" x14ac:dyDescent="0.3">
      <c r="B416" s="18">
        <v>406</v>
      </c>
      <c r="C416" s="19">
        <v>0</v>
      </c>
      <c r="D416" s="115" t="s">
        <v>825</v>
      </c>
      <c r="E416" s="45" t="s">
        <v>4026</v>
      </c>
      <c r="F416" s="46" t="s">
        <v>7</v>
      </c>
      <c r="G416" s="47" t="s">
        <v>826</v>
      </c>
      <c r="H416" s="23">
        <v>19</v>
      </c>
      <c r="I416" s="24">
        <v>3</v>
      </c>
      <c r="J416" s="25">
        <v>6.333333333333333</v>
      </c>
      <c r="K416" s="51"/>
      <c r="L416" s="49"/>
      <c r="M416" s="69" t="s">
        <v>4894</v>
      </c>
      <c r="N416" s="63" t="s">
        <v>4673</v>
      </c>
      <c r="O416" s="77"/>
      <c r="Q416" s="109" t="s">
        <v>664</v>
      </c>
      <c r="R416" s="113">
        <v>489</v>
      </c>
      <c r="S416" s="109">
        <v>480</v>
      </c>
      <c r="T416" s="110">
        <v>-9</v>
      </c>
    </row>
    <row r="417" spans="2:20" ht="31.5" x14ac:dyDescent="0.3">
      <c r="B417" s="18">
        <v>406</v>
      </c>
      <c r="C417" s="19">
        <v>0</v>
      </c>
      <c r="D417" s="115" t="s">
        <v>2147</v>
      </c>
      <c r="E417" s="45" t="s">
        <v>4026</v>
      </c>
      <c r="F417" s="46" t="s">
        <v>7</v>
      </c>
      <c r="G417" s="47" t="s">
        <v>2083</v>
      </c>
      <c r="H417" s="23">
        <v>19</v>
      </c>
      <c r="I417" s="24">
        <v>3</v>
      </c>
      <c r="J417" s="25">
        <v>6.333333333333333</v>
      </c>
      <c r="K417" s="51"/>
      <c r="L417" s="49"/>
      <c r="M417" s="82" t="s">
        <v>4895</v>
      </c>
      <c r="N417" s="75" t="s">
        <v>960</v>
      </c>
      <c r="O417" s="77"/>
      <c r="Q417" s="109" t="s">
        <v>669</v>
      </c>
      <c r="R417" s="113">
        <v>933</v>
      </c>
      <c r="S417" s="109">
        <v>921</v>
      </c>
      <c r="T417" s="110">
        <v>-12</v>
      </c>
    </row>
    <row r="418" spans="2:20" ht="31.5" x14ac:dyDescent="0.3">
      <c r="B418" s="18">
        <v>406</v>
      </c>
      <c r="C418" s="19">
        <v>0</v>
      </c>
      <c r="D418" s="115" t="s">
        <v>2495</v>
      </c>
      <c r="E418" s="45" t="s">
        <v>4026</v>
      </c>
      <c r="F418" s="46" t="s">
        <v>7</v>
      </c>
      <c r="G418" s="47" t="s">
        <v>2523</v>
      </c>
      <c r="H418" s="23">
        <v>19</v>
      </c>
      <c r="I418" s="24">
        <v>3</v>
      </c>
      <c r="J418" s="25">
        <v>6.333333333333333</v>
      </c>
      <c r="K418" s="51"/>
      <c r="L418" s="49"/>
      <c r="M418" s="62" t="s">
        <v>4672</v>
      </c>
      <c r="N418" s="75" t="s">
        <v>960</v>
      </c>
      <c r="O418" s="77"/>
      <c r="Q418" s="109" t="s">
        <v>671</v>
      </c>
      <c r="R418" s="113">
        <v>151</v>
      </c>
      <c r="S418" s="109">
        <v>151</v>
      </c>
      <c r="T418" s="110">
        <v>0</v>
      </c>
    </row>
    <row r="419" spans="2:20" ht="47.25" x14ac:dyDescent="0.3">
      <c r="B419" s="18">
        <v>406</v>
      </c>
      <c r="C419" s="19">
        <v>0</v>
      </c>
      <c r="D419" s="115" t="s">
        <v>1119</v>
      </c>
      <c r="E419" s="45" t="s">
        <v>4026</v>
      </c>
      <c r="F419" s="46" t="s">
        <v>7</v>
      </c>
      <c r="G419" s="47" t="s">
        <v>1120</v>
      </c>
      <c r="H419" s="23">
        <v>19</v>
      </c>
      <c r="I419" s="24">
        <v>4</v>
      </c>
      <c r="J419" s="25">
        <v>4.75</v>
      </c>
      <c r="K419" s="51"/>
      <c r="L419" s="49"/>
      <c r="M419" s="82" t="s">
        <v>5314</v>
      </c>
      <c r="N419" s="75" t="s">
        <v>960</v>
      </c>
      <c r="O419" s="77"/>
      <c r="Q419" s="109" t="s">
        <v>672</v>
      </c>
      <c r="R419" s="113">
        <v>317</v>
      </c>
      <c r="S419" s="109">
        <v>306</v>
      </c>
      <c r="T419" s="110">
        <v>-11</v>
      </c>
    </row>
    <row r="420" spans="2:20" ht="31.5" x14ac:dyDescent="0.3">
      <c r="B420" s="18">
        <v>406</v>
      </c>
      <c r="C420" s="19">
        <v>0</v>
      </c>
      <c r="D420" s="115" t="s">
        <v>1033</v>
      </c>
      <c r="E420" s="45" t="s">
        <v>4026</v>
      </c>
      <c r="F420" s="46" t="s">
        <v>7</v>
      </c>
      <c r="G420" s="47" t="s">
        <v>3080</v>
      </c>
      <c r="H420" s="23">
        <v>19</v>
      </c>
      <c r="I420" s="24">
        <v>4</v>
      </c>
      <c r="J420" s="25">
        <v>4.75</v>
      </c>
      <c r="K420" s="51"/>
      <c r="L420" s="49"/>
      <c r="M420" s="73" t="s">
        <v>4896</v>
      </c>
      <c r="N420" s="75" t="s">
        <v>960</v>
      </c>
      <c r="O420" s="77"/>
      <c r="Q420" s="109" t="s">
        <v>673</v>
      </c>
      <c r="R420" s="113">
        <v>212</v>
      </c>
      <c r="S420" s="109">
        <v>209</v>
      </c>
      <c r="T420" s="110">
        <v>-3</v>
      </c>
    </row>
    <row r="421" spans="2:20" ht="31.5" x14ac:dyDescent="0.3">
      <c r="B421" s="18">
        <v>406</v>
      </c>
      <c r="C421" s="19">
        <v>115</v>
      </c>
      <c r="D421" s="115" t="s">
        <v>1457</v>
      </c>
      <c r="E421" s="45" t="s">
        <v>4026</v>
      </c>
      <c r="F421" s="46" t="s">
        <v>7</v>
      </c>
      <c r="G421" s="47" t="s">
        <v>2416</v>
      </c>
      <c r="H421" s="23">
        <v>19</v>
      </c>
      <c r="I421" s="24">
        <v>4</v>
      </c>
      <c r="J421" s="25">
        <v>4.75</v>
      </c>
      <c r="K421" s="51"/>
      <c r="L421" s="49"/>
      <c r="M421" s="73" t="s">
        <v>5715</v>
      </c>
      <c r="N421" s="80" t="s">
        <v>3708</v>
      </c>
      <c r="O421" s="77"/>
      <c r="Q421" s="109" t="s">
        <v>674</v>
      </c>
      <c r="R421" s="113">
        <v>842</v>
      </c>
      <c r="S421" s="109">
        <v>831</v>
      </c>
      <c r="T421" s="110">
        <v>-11</v>
      </c>
    </row>
    <row r="422" spans="2:20" ht="47.25" x14ac:dyDescent="0.3">
      <c r="B422" s="18">
        <v>406</v>
      </c>
      <c r="C422" s="19">
        <v>0</v>
      </c>
      <c r="D422" s="115" t="s">
        <v>940</v>
      </c>
      <c r="E422" s="45" t="s">
        <v>4026</v>
      </c>
      <c r="F422" s="46" t="s">
        <v>3454</v>
      </c>
      <c r="G422" s="47" t="s">
        <v>941</v>
      </c>
      <c r="H422" s="23">
        <v>19</v>
      </c>
      <c r="I422" s="24">
        <v>5</v>
      </c>
      <c r="J422" s="25">
        <v>3.8</v>
      </c>
      <c r="K422" s="51"/>
      <c r="L422" s="49"/>
      <c r="M422" s="73" t="s">
        <v>5315</v>
      </c>
      <c r="N422" s="75" t="s">
        <v>960</v>
      </c>
      <c r="O422" s="77"/>
      <c r="Q422" s="109" t="s">
        <v>4511</v>
      </c>
      <c r="R422" s="113">
        <v>1471</v>
      </c>
      <c r="S422" s="109">
        <v>1463</v>
      </c>
      <c r="T422" s="110">
        <v>-8</v>
      </c>
    </row>
    <row r="423" spans="2:20" ht="34.5" x14ac:dyDescent="0.3">
      <c r="B423" s="18">
        <v>406</v>
      </c>
      <c r="C423" s="19">
        <v>192</v>
      </c>
      <c r="D423" s="115" t="s">
        <v>1011</v>
      </c>
      <c r="E423" s="45" t="s">
        <v>4026</v>
      </c>
      <c r="F423" s="46" t="s">
        <v>7</v>
      </c>
      <c r="G423" s="47" t="s">
        <v>1012</v>
      </c>
      <c r="H423" s="23">
        <v>19</v>
      </c>
      <c r="I423" s="24">
        <v>5</v>
      </c>
      <c r="J423" s="25">
        <v>3.8</v>
      </c>
      <c r="K423" s="51"/>
      <c r="L423" s="49"/>
      <c r="M423" s="82" t="s">
        <v>5654</v>
      </c>
      <c r="N423" s="80" t="s">
        <v>5401</v>
      </c>
      <c r="O423" s="77"/>
      <c r="Q423" s="109" t="s">
        <v>675</v>
      </c>
      <c r="R423" s="113">
        <v>109</v>
      </c>
      <c r="S423" s="109">
        <v>108</v>
      </c>
      <c r="T423" s="110">
        <v>-1</v>
      </c>
    </row>
    <row r="424" spans="2:20" ht="26.25" x14ac:dyDescent="0.3">
      <c r="B424" s="18">
        <v>419</v>
      </c>
      <c r="C424" s="19">
        <v>-1</v>
      </c>
      <c r="D424" s="115" t="s">
        <v>706</v>
      </c>
      <c r="E424" s="45" t="s">
        <v>4026</v>
      </c>
      <c r="F424" s="46" t="s">
        <v>7</v>
      </c>
      <c r="G424" s="47" t="s">
        <v>2290</v>
      </c>
      <c r="H424" s="23">
        <v>18</v>
      </c>
      <c r="I424" s="24">
        <v>1</v>
      </c>
      <c r="J424" s="25">
        <v>18</v>
      </c>
      <c r="K424" s="51"/>
      <c r="L424" s="49"/>
      <c r="M424" s="78" t="s">
        <v>960</v>
      </c>
      <c r="N424" s="63" t="s">
        <v>5396</v>
      </c>
      <c r="O424" s="77"/>
      <c r="Q424" s="109" t="s">
        <v>3254</v>
      </c>
      <c r="R424" s="113">
        <v>470</v>
      </c>
      <c r="S424" s="109">
        <v>480</v>
      </c>
      <c r="T424" s="110">
        <v>10</v>
      </c>
    </row>
    <row r="425" spans="2:20" ht="34.5" x14ac:dyDescent="0.3">
      <c r="B425" s="18">
        <v>419</v>
      </c>
      <c r="C425" s="19">
        <v>-1</v>
      </c>
      <c r="D425" s="115" t="s">
        <v>523</v>
      </c>
      <c r="E425" s="45" t="s">
        <v>4026</v>
      </c>
      <c r="F425" s="46" t="s">
        <v>7</v>
      </c>
      <c r="G425" s="47" t="s">
        <v>2409</v>
      </c>
      <c r="H425" s="23">
        <v>18</v>
      </c>
      <c r="I425" s="24">
        <v>1</v>
      </c>
      <c r="J425" s="25">
        <v>18</v>
      </c>
      <c r="K425" s="51"/>
      <c r="L425" s="49"/>
      <c r="M425" s="78" t="s">
        <v>3607</v>
      </c>
      <c r="N425" s="75"/>
      <c r="O425" s="77"/>
      <c r="Q425" s="109" t="s">
        <v>680</v>
      </c>
      <c r="R425" s="113">
        <v>748</v>
      </c>
      <c r="S425" s="109">
        <v>730</v>
      </c>
      <c r="T425" s="110">
        <v>-18</v>
      </c>
    </row>
    <row r="426" spans="2:20" ht="26.25" x14ac:dyDescent="0.3">
      <c r="B426" s="18">
        <v>419</v>
      </c>
      <c r="C426" s="19">
        <v>-1</v>
      </c>
      <c r="D426" s="115" t="s">
        <v>710</v>
      </c>
      <c r="E426" s="45" t="s">
        <v>4026</v>
      </c>
      <c r="F426" s="46" t="s">
        <v>7</v>
      </c>
      <c r="G426" s="47" t="s">
        <v>711</v>
      </c>
      <c r="H426" s="23">
        <v>18</v>
      </c>
      <c r="I426" s="24">
        <v>1</v>
      </c>
      <c r="J426" s="25">
        <v>18</v>
      </c>
      <c r="K426" s="51"/>
      <c r="L426" s="49"/>
      <c r="M426" s="78" t="s">
        <v>3607</v>
      </c>
      <c r="N426" s="75" t="s">
        <v>960</v>
      </c>
      <c r="O426" s="77"/>
      <c r="Q426" s="109" t="s">
        <v>681</v>
      </c>
      <c r="R426" s="113">
        <v>258</v>
      </c>
      <c r="S426" s="109">
        <v>243</v>
      </c>
      <c r="T426" s="110">
        <v>-15</v>
      </c>
    </row>
    <row r="427" spans="2:20" ht="26.25" x14ac:dyDescent="0.3">
      <c r="B427" s="18">
        <v>419</v>
      </c>
      <c r="C427" s="19">
        <v>-1</v>
      </c>
      <c r="D427" s="115" t="s">
        <v>340</v>
      </c>
      <c r="E427" s="45" t="s">
        <v>4026</v>
      </c>
      <c r="F427" s="46" t="s">
        <v>7</v>
      </c>
      <c r="G427" s="47" t="s">
        <v>341</v>
      </c>
      <c r="H427" s="23">
        <v>18</v>
      </c>
      <c r="I427" s="24">
        <v>1</v>
      </c>
      <c r="J427" s="25">
        <v>18</v>
      </c>
      <c r="K427" s="51"/>
      <c r="L427" s="49"/>
      <c r="M427" s="78" t="s">
        <v>3609</v>
      </c>
      <c r="N427" s="75" t="s">
        <v>960</v>
      </c>
      <c r="O427" s="77"/>
      <c r="Q427" s="109" t="s">
        <v>2126</v>
      </c>
      <c r="R427" s="113">
        <v>251</v>
      </c>
      <c r="S427" s="109">
        <v>243</v>
      </c>
      <c r="T427" s="110">
        <v>-8</v>
      </c>
    </row>
    <row r="428" spans="2:20" ht="34.5" x14ac:dyDescent="0.3">
      <c r="B428" s="18">
        <v>419</v>
      </c>
      <c r="C428" s="19">
        <v>-1</v>
      </c>
      <c r="D428" s="115" t="s">
        <v>1261</v>
      </c>
      <c r="E428" s="45" t="s">
        <v>4026</v>
      </c>
      <c r="F428" s="46" t="s">
        <v>7</v>
      </c>
      <c r="G428" s="47" t="s">
        <v>2587</v>
      </c>
      <c r="H428" s="23">
        <v>18</v>
      </c>
      <c r="I428" s="24">
        <v>1</v>
      </c>
      <c r="J428" s="25">
        <v>18</v>
      </c>
      <c r="K428" s="51"/>
      <c r="L428" s="49"/>
      <c r="M428" s="78" t="s">
        <v>3608</v>
      </c>
      <c r="N428" s="75" t="s">
        <v>960</v>
      </c>
      <c r="O428" s="77"/>
      <c r="Q428" s="109" t="s">
        <v>4317</v>
      </c>
      <c r="R428" s="113">
        <v>1471</v>
      </c>
      <c r="S428" s="109">
        <v>1463</v>
      </c>
      <c r="T428" s="110">
        <v>-8</v>
      </c>
    </row>
    <row r="429" spans="2:20" ht="26.25" x14ac:dyDescent="0.3">
      <c r="B429" s="18">
        <v>419</v>
      </c>
      <c r="C429" s="19">
        <v>-1</v>
      </c>
      <c r="D429" s="115" t="s">
        <v>3936</v>
      </c>
      <c r="E429" s="45" t="s">
        <v>4026</v>
      </c>
      <c r="F429" s="46" t="s">
        <v>7</v>
      </c>
      <c r="G429" s="47" t="s">
        <v>3937</v>
      </c>
      <c r="H429" s="23">
        <v>18</v>
      </c>
      <c r="I429" s="24">
        <v>1</v>
      </c>
      <c r="J429" s="25">
        <v>18</v>
      </c>
      <c r="K429" s="51"/>
      <c r="L429" s="49"/>
      <c r="M429" s="78" t="s">
        <v>3938</v>
      </c>
      <c r="N429" s="75" t="s">
        <v>960</v>
      </c>
      <c r="O429" s="77"/>
      <c r="Q429" s="109" t="s">
        <v>684</v>
      </c>
      <c r="R429" s="113">
        <v>295</v>
      </c>
      <c r="S429" s="109">
        <v>283</v>
      </c>
      <c r="T429" s="110">
        <v>-12</v>
      </c>
    </row>
    <row r="430" spans="2:20" ht="26.25" x14ac:dyDescent="0.3">
      <c r="B430" s="18">
        <v>419</v>
      </c>
      <c r="C430" s="19">
        <v>-1</v>
      </c>
      <c r="D430" s="115" t="s">
        <v>3471</v>
      </c>
      <c r="E430" s="45" t="s">
        <v>4026</v>
      </c>
      <c r="F430" s="46" t="s">
        <v>7</v>
      </c>
      <c r="G430" s="47" t="s">
        <v>495</v>
      </c>
      <c r="H430" s="23">
        <v>18</v>
      </c>
      <c r="I430" s="24">
        <v>1</v>
      </c>
      <c r="J430" s="25">
        <v>18</v>
      </c>
      <c r="K430" s="51"/>
      <c r="L430" s="49"/>
      <c r="M430" s="78" t="s">
        <v>3612</v>
      </c>
      <c r="N430" s="75" t="s">
        <v>960</v>
      </c>
      <c r="O430" s="77"/>
      <c r="Q430" s="109" t="s">
        <v>5195</v>
      </c>
      <c r="R430" s="113">
        <v>1328</v>
      </c>
      <c r="S430" s="109">
        <v>1316</v>
      </c>
      <c r="T430" s="110">
        <v>-12</v>
      </c>
    </row>
    <row r="431" spans="2:20" ht="34.5" x14ac:dyDescent="0.3">
      <c r="B431" s="18">
        <v>419</v>
      </c>
      <c r="C431" s="19">
        <v>-1</v>
      </c>
      <c r="D431" s="115" t="s">
        <v>1521</v>
      </c>
      <c r="E431" s="45" t="s">
        <v>4026</v>
      </c>
      <c r="F431" s="46" t="s">
        <v>7</v>
      </c>
      <c r="G431" s="47" t="s">
        <v>3939</v>
      </c>
      <c r="H431" s="23">
        <v>18</v>
      </c>
      <c r="I431" s="24">
        <v>1</v>
      </c>
      <c r="J431" s="25">
        <v>18</v>
      </c>
      <c r="K431" s="51"/>
      <c r="L431" s="49"/>
      <c r="M431" s="78" t="s">
        <v>3938</v>
      </c>
      <c r="N431" s="75" t="s">
        <v>960</v>
      </c>
      <c r="O431" s="77"/>
      <c r="Q431" s="109" t="s">
        <v>4387</v>
      </c>
      <c r="R431" s="113">
        <v>452</v>
      </c>
      <c r="S431" s="109">
        <v>443</v>
      </c>
      <c r="T431" s="110">
        <v>-9</v>
      </c>
    </row>
    <row r="432" spans="2:20" ht="26.25" x14ac:dyDescent="0.3">
      <c r="B432" s="18">
        <v>419</v>
      </c>
      <c r="C432" s="19">
        <v>-1</v>
      </c>
      <c r="D432" s="115" t="s">
        <v>4102</v>
      </c>
      <c r="E432" s="45" t="s">
        <v>4026</v>
      </c>
      <c r="F432" s="46" t="s">
        <v>7</v>
      </c>
      <c r="G432" s="47" t="s">
        <v>4103</v>
      </c>
      <c r="H432" s="23">
        <v>18</v>
      </c>
      <c r="I432" s="24">
        <v>1</v>
      </c>
      <c r="J432" s="25">
        <v>18</v>
      </c>
      <c r="K432" s="51"/>
      <c r="L432" s="49"/>
      <c r="M432" s="78" t="s">
        <v>4186</v>
      </c>
      <c r="N432" s="75" t="s">
        <v>960</v>
      </c>
      <c r="O432" s="77"/>
      <c r="Q432" s="109" t="s">
        <v>5079</v>
      </c>
      <c r="R432" s="113">
        <v>1131</v>
      </c>
      <c r="S432" s="109">
        <v>1119</v>
      </c>
      <c r="T432" s="110">
        <v>-12</v>
      </c>
    </row>
    <row r="433" spans="2:20" ht="34.5" x14ac:dyDescent="0.3">
      <c r="B433" s="18">
        <v>419</v>
      </c>
      <c r="C433" s="19">
        <v>-1</v>
      </c>
      <c r="D433" s="115" t="s">
        <v>545</v>
      </c>
      <c r="E433" s="45" t="s">
        <v>4026</v>
      </c>
      <c r="F433" s="46" t="s">
        <v>7</v>
      </c>
      <c r="G433" s="47" t="s">
        <v>2658</v>
      </c>
      <c r="H433" s="23">
        <v>18</v>
      </c>
      <c r="I433" s="24">
        <v>1</v>
      </c>
      <c r="J433" s="25">
        <v>18</v>
      </c>
      <c r="K433" s="51"/>
      <c r="L433" s="49"/>
      <c r="M433" s="69" t="s">
        <v>3610</v>
      </c>
      <c r="N433" s="75" t="s">
        <v>960</v>
      </c>
      <c r="O433" s="77"/>
      <c r="Q433" s="109" t="s">
        <v>3255</v>
      </c>
      <c r="R433" s="113">
        <v>74</v>
      </c>
      <c r="S433" s="109">
        <v>72</v>
      </c>
      <c r="T433" s="110">
        <v>-2</v>
      </c>
    </row>
    <row r="434" spans="2:20" ht="26.25" x14ac:dyDescent="0.3">
      <c r="B434" s="18">
        <v>419</v>
      </c>
      <c r="C434" s="19">
        <v>-1</v>
      </c>
      <c r="D434" s="115" t="s">
        <v>1498</v>
      </c>
      <c r="E434" s="45" t="s">
        <v>4026</v>
      </c>
      <c r="F434" s="46" t="s">
        <v>7</v>
      </c>
      <c r="G434" s="47" t="s">
        <v>3348</v>
      </c>
      <c r="H434" s="23">
        <v>18</v>
      </c>
      <c r="I434" s="24">
        <v>1</v>
      </c>
      <c r="J434" s="25">
        <v>18</v>
      </c>
      <c r="K434" s="51"/>
      <c r="L434" s="49"/>
      <c r="M434" s="78" t="s">
        <v>3614</v>
      </c>
      <c r="N434" s="75" t="s">
        <v>960</v>
      </c>
      <c r="O434" s="77"/>
      <c r="Q434" s="109" t="s">
        <v>2535</v>
      </c>
      <c r="R434" s="113">
        <v>317</v>
      </c>
      <c r="S434" s="109">
        <v>306</v>
      </c>
      <c r="T434" s="110">
        <v>-11</v>
      </c>
    </row>
    <row r="435" spans="2:20" ht="26.25" x14ac:dyDescent="0.3">
      <c r="B435" s="18">
        <v>419</v>
      </c>
      <c r="C435" s="19">
        <v>-1</v>
      </c>
      <c r="D435" s="115" t="s">
        <v>2659</v>
      </c>
      <c r="E435" s="45" t="s">
        <v>4026</v>
      </c>
      <c r="F435" s="46" t="s">
        <v>7</v>
      </c>
      <c r="G435" s="47" t="s">
        <v>2660</v>
      </c>
      <c r="H435" s="23">
        <v>18</v>
      </c>
      <c r="I435" s="24">
        <v>1</v>
      </c>
      <c r="J435" s="25">
        <v>18</v>
      </c>
      <c r="K435" s="51"/>
      <c r="L435" s="49"/>
      <c r="M435" s="78" t="s">
        <v>3613</v>
      </c>
      <c r="N435" s="75" t="s">
        <v>960</v>
      </c>
      <c r="O435" s="77"/>
      <c r="Q435" s="109" t="s">
        <v>689</v>
      </c>
      <c r="R435" s="113">
        <v>1471</v>
      </c>
      <c r="S435" s="109">
        <v>1463</v>
      </c>
      <c r="T435" s="110">
        <v>-8</v>
      </c>
    </row>
    <row r="436" spans="2:20" ht="26.25" x14ac:dyDescent="0.3">
      <c r="B436" s="18">
        <v>419</v>
      </c>
      <c r="C436" s="19">
        <v>-1</v>
      </c>
      <c r="D436" s="115" t="s">
        <v>549</v>
      </c>
      <c r="E436" s="45" t="s">
        <v>4026</v>
      </c>
      <c r="F436" s="46" t="s">
        <v>7</v>
      </c>
      <c r="G436" s="47" t="s">
        <v>2654</v>
      </c>
      <c r="H436" s="23">
        <v>18</v>
      </c>
      <c r="I436" s="24">
        <v>2</v>
      </c>
      <c r="J436" s="25">
        <v>9</v>
      </c>
      <c r="K436" s="51"/>
      <c r="L436" s="49"/>
      <c r="M436" s="69" t="s">
        <v>4897</v>
      </c>
      <c r="N436" s="75" t="s">
        <v>960</v>
      </c>
      <c r="O436" s="77"/>
      <c r="Q436" s="109" t="s">
        <v>3410</v>
      </c>
      <c r="R436" s="113">
        <v>1328</v>
      </c>
      <c r="S436" s="109">
        <v>1316</v>
      </c>
      <c r="T436" s="110">
        <v>-12</v>
      </c>
    </row>
    <row r="437" spans="2:20" ht="26.25" x14ac:dyDescent="0.3">
      <c r="B437" s="18">
        <v>419</v>
      </c>
      <c r="C437" s="19">
        <v>-1</v>
      </c>
      <c r="D437" s="115" t="s">
        <v>621</v>
      </c>
      <c r="E437" s="45" t="s">
        <v>4026</v>
      </c>
      <c r="F437" s="46" t="s">
        <v>7</v>
      </c>
      <c r="G437" s="47" t="s">
        <v>3174</v>
      </c>
      <c r="H437" s="23">
        <v>18</v>
      </c>
      <c r="I437" s="24">
        <v>2</v>
      </c>
      <c r="J437" s="25">
        <v>9</v>
      </c>
      <c r="K437" s="51"/>
      <c r="L437" s="49"/>
      <c r="M437" s="78" t="s">
        <v>4898</v>
      </c>
      <c r="N437" s="75"/>
      <c r="O437" s="77"/>
      <c r="Q437" s="109" t="s">
        <v>693</v>
      </c>
      <c r="R437" s="113">
        <v>204</v>
      </c>
      <c r="S437" s="109">
        <v>359</v>
      </c>
      <c r="T437" s="110">
        <v>155</v>
      </c>
    </row>
    <row r="438" spans="2:20" ht="26.25" x14ac:dyDescent="0.3">
      <c r="B438" s="18">
        <v>419</v>
      </c>
      <c r="C438" s="19">
        <v>-1</v>
      </c>
      <c r="D438" s="115" t="s">
        <v>125</v>
      </c>
      <c r="E438" s="45" t="s">
        <v>4026</v>
      </c>
      <c r="F438" s="46" t="s">
        <v>7</v>
      </c>
      <c r="G438" s="47" t="s">
        <v>126</v>
      </c>
      <c r="H438" s="23">
        <v>18</v>
      </c>
      <c r="I438" s="24">
        <v>2</v>
      </c>
      <c r="J438" s="25">
        <v>9</v>
      </c>
      <c r="K438" s="51"/>
      <c r="L438" s="49"/>
      <c r="M438" s="69" t="s">
        <v>5065</v>
      </c>
      <c r="N438" s="75" t="s">
        <v>960</v>
      </c>
      <c r="O438" s="77"/>
      <c r="Q438" s="109" t="s">
        <v>694</v>
      </c>
      <c r="R438" s="113">
        <v>645</v>
      </c>
      <c r="S438" s="109">
        <v>633</v>
      </c>
      <c r="T438" s="110">
        <v>-12</v>
      </c>
    </row>
    <row r="439" spans="2:20" ht="26.25" x14ac:dyDescent="0.3">
      <c r="B439" s="18">
        <v>419</v>
      </c>
      <c r="C439" s="19">
        <v>-1</v>
      </c>
      <c r="D439" s="115" t="s">
        <v>636</v>
      </c>
      <c r="E439" s="45" t="s">
        <v>4026</v>
      </c>
      <c r="F439" s="46" t="s">
        <v>7</v>
      </c>
      <c r="G439" s="47" t="s">
        <v>749</v>
      </c>
      <c r="H439" s="23">
        <v>18</v>
      </c>
      <c r="I439" s="24">
        <v>2</v>
      </c>
      <c r="J439" s="25">
        <v>9</v>
      </c>
      <c r="K439" s="51"/>
      <c r="L439" s="49"/>
      <c r="M439" s="69" t="s">
        <v>3611</v>
      </c>
      <c r="N439" s="75" t="s">
        <v>960</v>
      </c>
      <c r="O439" s="77"/>
      <c r="Q439" s="109" t="s">
        <v>2623</v>
      </c>
      <c r="R439" s="113">
        <v>1471</v>
      </c>
      <c r="S439" s="109">
        <v>1463</v>
      </c>
      <c r="T439" s="110">
        <v>-8</v>
      </c>
    </row>
    <row r="440" spans="2:20" ht="26.25" x14ac:dyDescent="0.3">
      <c r="B440" s="18">
        <v>419</v>
      </c>
      <c r="C440" s="19">
        <v>-1</v>
      </c>
      <c r="D440" s="115" t="s">
        <v>3916</v>
      </c>
      <c r="E440" s="45" t="s">
        <v>4026</v>
      </c>
      <c r="F440" s="46" t="s">
        <v>7</v>
      </c>
      <c r="G440" s="47" t="s">
        <v>2875</v>
      </c>
      <c r="H440" s="23">
        <v>18</v>
      </c>
      <c r="I440" s="24">
        <v>2</v>
      </c>
      <c r="J440" s="25">
        <v>9</v>
      </c>
      <c r="K440" s="51"/>
      <c r="L440" s="49"/>
      <c r="M440" s="69" t="s">
        <v>4185</v>
      </c>
      <c r="N440" s="75" t="s">
        <v>960</v>
      </c>
      <c r="O440" s="77"/>
      <c r="Q440" s="109" t="s">
        <v>4512</v>
      </c>
      <c r="R440" s="113">
        <v>585</v>
      </c>
      <c r="S440" s="109">
        <v>573</v>
      </c>
      <c r="T440" s="110">
        <v>-12</v>
      </c>
    </row>
    <row r="441" spans="2:20" ht="26.25" x14ac:dyDescent="0.3">
      <c r="B441" s="18">
        <v>419</v>
      </c>
      <c r="C441" s="19">
        <v>-1</v>
      </c>
      <c r="D441" s="115" t="s">
        <v>2362</v>
      </c>
      <c r="E441" s="45" t="s">
        <v>4026</v>
      </c>
      <c r="F441" s="46" t="s">
        <v>7</v>
      </c>
      <c r="G441" s="47" t="s">
        <v>2438</v>
      </c>
      <c r="H441" s="23">
        <v>18</v>
      </c>
      <c r="I441" s="24">
        <v>2</v>
      </c>
      <c r="J441" s="25">
        <v>9</v>
      </c>
      <c r="K441" s="51"/>
      <c r="L441" s="49"/>
      <c r="M441" s="83" t="s">
        <v>4899</v>
      </c>
      <c r="N441" s="75" t="s">
        <v>960</v>
      </c>
      <c r="O441" s="77"/>
      <c r="Q441" s="109" t="s">
        <v>699</v>
      </c>
      <c r="R441" s="113">
        <v>1471</v>
      </c>
      <c r="S441" s="109">
        <v>1463</v>
      </c>
      <c r="T441" s="110">
        <v>-8</v>
      </c>
    </row>
    <row r="442" spans="2:20" ht="26.25" x14ac:dyDescent="0.3">
      <c r="B442" s="18">
        <v>419</v>
      </c>
      <c r="C442" s="19">
        <v>307</v>
      </c>
      <c r="D442" s="115" t="s">
        <v>2888</v>
      </c>
      <c r="E442" s="45" t="s">
        <v>4026</v>
      </c>
      <c r="F442" s="46" t="s">
        <v>7</v>
      </c>
      <c r="G442" s="47" t="s">
        <v>2889</v>
      </c>
      <c r="H442" s="23">
        <v>18</v>
      </c>
      <c r="I442" s="24">
        <v>2</v>
      </c>
      <c r="J442" s="25">
        <v>9</v>
      </c>
      <c r="K442" s="51"/>
      <c r="L442" s="49"/>
      <c r="M442" s="78" t="s">
        <v>5655</v>
      </c>
      <c r="N442" s="75" t="s">
        <v>960</v>
      </c>
      <c r="O442" s="77"/>
      <c r="Q442" s="109" t="s">
        <v>5196</v>
      </c>
      <c r="R442" s="113">
        <v>1471</v>
      </c>
      <c r="S442" s="109">
        <v>1463</v>
      </c>
      <c r="T442" s="110">
        <v>-8</v>
      </c>
    </row>
    <row r="443" spans="2:20" ht="26.25" x14ac:dyDescent="0.3">
      <c r="B443" s="18">
        <v>419</v>
      </c>
      <c r="C443" s="19">
        <v>-70</v>
      </c>
      <c r="D443" s="115" t="s">
        <v>215</v>
      </c>
      <c r="E443" s="45" t="s">
        <v>4026</v>
      </c>
      <c r="F443" s="46" t="s">
        <v>7</v>
      </c>
      <c r="G443" s="47" t="s">
        <v>216</v>
      </c>
      <c r="H443" s="23">
        <v>18</v>
      </c>
      <c r="I443" s="24">
        <v>3</v>
      </c>
      <c r="J443" s="25">
        <v>6</v>
      </c>
      <c r="K443" s="51"/>
      <c r="L443" s="49" t="s">
        <v>4538</v>
      </c>
      <c r="M443" s="83" t="s">
        <v>5050</v>
      </c>
      <c r="N443" s="75" t="s">
        <v>5656</v>
      </c>
      <c r="O443" s="77"/>
      <c r="Q443" s="109" t="s">
        <v>701</v>
      </c>
      <c r="R443" s="113">
        <v>1328</v>
      </c>
      <c r="S443" s="109">
        <v>1316</v>
      </c>
      <c r="T443" s="110">
        <v>-12</v>
      </c>
    </row>
    <row r="444" spans="2:20" ht="34.5" x14ac:dyDescent="0.3">
      <c r="B444" s="18">
        <v>419</v>
      </c>
      <c r="C444" s="19">
        <v>-70</v>
      </c>
      <c r="D444" s="115" t="s">
        <v>349</v>
      </c>
      <c r="E444" s="45" t="s">
        <v>4026</v>
      </c>
      <c r="F444" s="46" t="s">
        <v>7</v>
      </c>
      <c r="G444" s="47" t="s">
        <v>3462</v>
      </c>
      <c r="H444" s="23">
        <v>18</v>
      </c>
      <c r="I444" s="24">
        <v>3</v>
      </c>
      <c r="J444" s="25">
        <v>6</v>
      </c>
      <c r="K444" s="51"/>
      <c r="L444" s="49"/>
      <c r="M444" s="73" t="s">
        <v>4881</v>
      </c>
      <c r="N444" s="75"/>
      <c r="O444" s="77"/>
      <c r="Q444" s="109" t="s">
        <v>5577</v>
      </c>
      <c r="R444" s="113">
        <v>1131</v>
      </c>
      <c r="S444" s="109">
        <v>1119</v>
      </c>
      <c r="T444" s="110">
        <v>-12</v>
      </c>
    </row>
    <row r="445" spans="2:20" ht="31.5" x14ac:dyDescent="0.3">
      <c r="B445" s="18">
        <v>419</v>
      </c>
      <c r="C445" s="19">
        <v>-1</v>
      </c>
      <c r="D445" s="115" t="s">
        <v>1276</v>
      </c>
      <c r="E445" s="45" t="s">
        <v>4026</v>
      </c>
      <c r="F445" s="46" t="s">
        <v>7</v>
      </c>
      <c r="G445" s="47" t="s">
        <v>1277</v>
      </c>
      <c r="H445" s="23">
        <v>18</v>
      </c>
      <c r="I445" s="24">
        <v>3</v>
      </c>
      <c r="J445" s="25">
        <v>6</v>
      </c>
      <c r="K445" s="51"/>
      <c r="L445" s="49"/>
      <c r="M445" s="82" t="s">
        <v>4885</v>
      </c>
      <c r="N445" s="63"/>
      <c r="O445" s="77"/>
      <c r="Q445" s="109" t="s">
        <v>704</v>
      </c>
      <c r="R445" s="113">
        <v>19</v>
      </c>
      <c r="S445" s="109">
        <v>19</v>
      </c>
      <c r="T445" s="110">
        <v>0</v>
      </c>
    </row>
    <row r="446" spans="2:20" ht="31.5" x14ac:dyDescent="0.3">
      <c r="B446" s="18">
        <v>419</v>
      </c>
      <c r="C446" s="19">
        <v>-1</v>
      </c>
      <c r="D446" s="115" t="s">
        <v>394</v>
      </c>
      <c r="E446" s="45" t="s">
        <v>4026</v>
      </c>
      <c r="F446" s="46" t="s">
        <v>7</v>
      </c>
      <c r="G446" s="47" t="s">
        <v>178</v>
      </c>
      <c r="H446" s="23">
        <v>18</v>
      </c>
      <c r="I446" s="24">
        <v>3</v>
      </c>
      <c r="J446" s="25">
        <v>6</v>
      </c>
      <c r="K446" s="51"/>
      <c r="L446" s="49"/>
      <c r="M446" s="73" t="s">
        <v>4676</v>
      </c>
      <c r="N446" s="75" t="s">
        <v>960</v>
      </c>
      <c r="O446" s="77"/>
      <c r="Q446" s="109" t="s">
        <v>3072</v>
      </c>
      <c r="R446" s="113">
        <v>1131</v>
      </c>
      <c r="S446" s="109">
        <v>1119</v>
      </c>
      <c r="T446" s="110">
        <v>-12</v>
      </c>
    </row>
    <row r="447" spans="2:20" ht="31.5" x14ac:dyDescent="0.3">
      <c r="B447" s="18">
        <v>419</v>
      </c>
      <c r="C447" s="19">
        <v>-1</v>
      </c>
      <c r="D447" s="115" t="s">
        <v>3199</v>
      </c>
      <c r="E447" s="45" t="s">
        <v>4026</v>
      </c>
      <c r="F447" s="46" t="s">
        <v>7</v>
      </c>
      <c r="G447" s="47" t="s">
        <v>323</v>
      </c>
      <c r="H447" s="23">
        <v>18</v>
      </c>
      <c r="I447" s="24">
        <v>3</v>
      </c>
      <c r="J447" s="25">
        <v>6</v>
      </c>
      <c r="K447" s="51"/>
      <c r="L447" s="49"/>
      <c r="M447" s="82" t="s">
        <v>4674</v>
      </c>
      <c r="N447" s="75" t="s">
        <v>960</v>
      </c>
      <c r="O447" s="77"/>
      <c r="Q447" s="109" t="s">
        <v>705</v>
      </c>
      <c r="R447" s="113">
        <v>355</v>
      </c>
      <c r="S447" s="109">
        <v>375</v>
      </c>
      <c r="T447" s="110">
        <v>20</v>
      </c>
    </row>
    <row r="448" spans="2:20" ht="31.5" x14ac:dyDescent="0.3">
      <c r="B448" s="18">
        <v>419</v>
      </c>
      <c r="C448" s="19">
        <v>-1</v>
      </c>
      <c r="D448" s="115" t="s">
        <v>4110</v>
      </c>
      <c r="E448" s="45" t="s">
        <v>4026</v>
      </c>
      <c r="F448" s="46" t="s">
        <v>7</v>
      </c>
      <c r="G448" s="47" t="s">
        <v>323</v>
      </c>
      <c r="H448" s="23">
        <v>18</v>
      </c>
      <c r="I448" s="24">
        <v>3</v>
      </c>
      <c r="J448" s="25">
        <v>6</v>
      </c>
      <c r="K448" s="51"/>
      <c r="L448" s="49"/>
      <c r="M448" s="73" t="s">
        <v>4675</v>
      </c>
      <c r="N448" s="75" t="s">
        <v>960</v>
      </c>
      <c r="O448" s="77"/>
      <c r="Q448" s="109" t="s">
        <v>5197</v>
      </c>
      <c r="R448" s="113">
        <v>933</v>
      </c>
      <c r="S448" s="109">
        <v>921</v>
      </c>
      <c r="T448" s="110">
        <v>-12</v>
      </c>
    </row>
    <row r="449" spans="2:20" ht="31.5" x14ac:dyDescent="0.3">
      <c r="B449" s="18">
        <v>419</v>
      </c>
      <c r="C449" s="19">
        <v>-1</v>
      </c>
      <c r="D449" s="115" t="s">
        <v>1023</v>
      </c>
      <c r="E449" s="45" t="s">
        <v>4026</v>
      </c>
      <c r="F449" s="46" t="s">
        <v>7</v>
      </c>
      <c r="G449" s="47" t="s">
        <v>3112</v>
      </c>
      <c r="H449" s="23">
        <v>18</v>
      </c>
      <c r="I449" s="24">
        <v>3</v>
      </c>
      <c r="J449" s="25">
        <v>6</v>
      </c>
      <c r="K449" s="51"/>
      <c r="L449" s="49"/>
      <c r="M449" s="73" t="s">
        <v>4900</v>
      </c>
      <c r="N449" s="75" t="s">
        <v>960</v>
      </c>
      <c r="O449" s="77"/>
      <c r="Q449" s="109" t="s">
        <v>707</v>
      </c>
      <c r="R449" s="113">
        <v>71</v>
      </c>
      <c r="S449" s="109">
        <v>75</v>
      </c>
      <c r="T449" s="110">
        <v>4</v>
      </c>
    </row>
    <row r="450" spans="2:20" ht="31.5" x14ac:dyDescent="0.3">
      <c r="B450" s="18">
        <v>419</v>
      </c>
      <c r="C450" s="19">
        <v>256</v>
      </c>
      <c r="D450" s="115" t="s">
        <v>4297</v>
      </c>
      <c r="E450" s="45" t="s">
        <v>4026</v>
      </c>
      <c r="F450" s="46" t="s">
        <v>7</v>
      </c>
      <c r="G450" s="47" t="s">
        <v>4298</v>
      </c>
      <c r="H450" s="23">
        <v>18</v>
      </c>
      <c r="I450" s="24">
        <v>3</v>
      </c>
      <c r="J450" s="25">
        <v>6</v>
      </c>
      <c r="K450" s="51"/>
      <c r="L450" s="49"/>
      <c r="M450" s="82" t="s">
        <v>5657</v>
      </c>
      <c r="N450" s="80" t="s">
        <v>960</v>
      </c>
      <c r="O450" s="77"/>
      <c r="Q450" s="109" t="s">
        <v>709</v>
      </c>
      <c r="R450" s="113">
        <v>560</v>
      </c>
      <c r="S450" s="109">
        <v>551</v>
      </c>
      <c r="T450" s="110">
        <v>-9</v>
      </c>
    </row>
    <row r="451" spans="2:20" ht="31.5" x14ac:dyDescent="0.3">
      <c r="B451" s="18">
        <v>419</v>
      </c>
      <c r="C451" s="19">
        <v>-1</v>
      </c>
      <c r="D451" s="115" t="s">
        <v>915</v>
      </c>
      <c r="E451" s="45" t="s">
        <v>4026</v>
      </c>
      <c r="F451" s="46" t="s">
        <v>7</v>
      </c>
      <c r="G451" s="47" t="s">
        <v>410</v>
      </c>
      <c r="H451" s="23">
        <v>18</v>
      </c>
      <c r="I451" s="24">
        <v>4</v>
      </c>
      <c r="J451" s="25">
        <v>4.5</v>
      </c>
      <c r="K451" s="51"/>
      <c r="L451" s="49"/>
      <c r="M451" s="82" t="s">
        <v>4677</v>
      </c>
      <c r="N451" s="75" t="s">
        <v>960</v>
      </c>
      <c r="O451" s="77"/>
      <c r="Q451" s="109" t="s">
        <v>712</v>
      </c>
      <c r="R451" s="113">
        <v>521</v>
      </c>
      <c r="S451" s="109">
        <v>515</v>
      </c>
      <c r="T451" s="110">
        <v>-6</v>
      </c>
    </row>
    <row r="452" spans="2:20" ht="31.5" x14ac:dyDescent="0.3">
      <c r="B452" s="18">
        <v>419</v>
      </c>
      <c r="C452" s="19">
        <v>-1</v>
      </c>
      <c r="D452" s="115" t="s">
        <v>635</v>
      </c>
      <c r="E452" s="45" t="s">
        <v>4026</v>
      </c>
      <c r="F452" s="46" t="s">
        <v>7</v>
      </c>
      <c r="G452" s="47" t="s">
        <v>3467</v>
      </c>
      <c r="H452" s="23">
        <v>18</v>
      </c>
      <c r="I452" s="24">
        <v>4</v>
      </c>
      <c r="J452" s="25">
        <v>4.5</v>
      </c>
      <c r="K452" s="51"/>
      <c r="L452" s="49" t="s">
        <v>4538</v>
      </c>
      <c r="M452" s="73" t="s">
        <v>4660</v>
      </c>
      <c r="N452" s="75"/>
      <c r="O452" s="77"/>
      <c r="Q452" s="109" t="s">
        <v>2328</v>
      </c>
      <c r="R452" s="113">
        <v>645</v>
      </c>
      <c r="S452" s="109">
        <v>633</v>
      </c>
      <c r="T452" s="110">
        <v>-12</v>
      </c>
    </row>
    <row r="453" spans="2:20" ht="31.5" x14ac:dyDescent="0.3">
      <c r="B453" s="18">
        <v>419</v>
      </c>
      <c r="C453" s="19">
        <v>-1</v>
      </c>
      <c r="D453" s="115" t="s">
        <v>2667</v>
      </c>
      <c r="E453" s="45" t="s">
        <v>4026</v>
      </c>
      <c r="F453" s="46" t="s">
        <v>7</v>
      </c>
      <c r="G453" s="47" t="s">
        <v>2668</v>
      </c>
      <c r="H453" s="23">
        <v>18</v>
      </c>
      <c r="I453" s="24">
        <v>4</v>
      </c>
      <c r="J453" s="25">
        <v>4.5</v>
      </c>
      <c r="K453" s="51"/>
      <c r="L453" s="49"/>
      <c r="M453" s="82" t="s">
        <v>4901</v>
      </c>
      <c r="N453" s="75" t="s">
        <v>960</v>
      </c>
      <c r="O453" s="77"/>
      <c r="Q453" s="109" t="s">
        <v>3865</v>
      </c>
      <c r="R453" s="113">
        <v>1471</v>
      </c>
      <c r="S453" s="109">
        <v>1463</v>
      </c>
      <c r="T453" s="110">
        <v>-8</v>
      </c>
    </row>
    <row r="454" spans="2:20" ht="31.5" x14ac:dyDescent="0.3">
      <c r="B454" s="18">
        <v>419</v>
      </c>
      <c r="C454" s="19">
        <v>48</v>
      </c>
      <c r="D454" s="115" t="s">
        <v>3795</v>
      </c>
      <c r="E454" s="45" t="s">
        <v>4026</v>
      </c>
      <c r="F454" s="46" t="s">
        <v>7</v>
      </c>
      <c r="G454" s="47" t="s">
        <v>3796</v>
      </c>
      <c r="H454" s="23">
        <v>18</v>
      </c>
      <c r="I454" s="24">
        <v>4</v>
      </c>
      <c r="J454" s="25">
        <v>4.5</v>
      </c>
      <c r="K454" s="51"/>
      <c r="L454" s="49"/>
      <c r="M454" s="82" t="s">
        <v>5658</v>
      </c>
      <c r="N454" s="75" t="s">
        <v>960</v>
      </c>
      <c r="O454" s="77"/>
      <c r="Q454" s="109" t="s">
        <v>4169</v>
      </c>
      <c r="R454" s="113">
        <v>1131</v>
      </c>
      <c r="S454" s="109">
        <v>1119</v>
      </c>
      <c r="T454" s="110">
        <v>-12</v>
      </c>
    </row>
    <row r="455" spans="2:20" ht="47.25" x14ac:dyDescent="0.3">
      <c r="B455" s="18">
        <v>419</v>
      </c>
      <c r="C455" s="19">
        <v>-1</v>
      </c>
      <c r="D455" s="115" t="s">
        <v>1331</v>
      </c>
      <c r="E455" s="45" t="s">
        <v>4026</v>
      </c>
      <c r="F455" s="46" t="s">
        <v>7</v>
      </c>
      <c r="G455" s="47" t="s">
        <v>3638</v>
      </c>
      <c r="H455" s="23">
        <v>18</v>
      </c>
      <c r="I455" s="24">
        <v>6</v>
      </c>
      <c r="J455" s="25">
        <v>3</v>
      </c>
      <c r="K455" s="51"/>
      <c r="L455" s="49"/>
      <c r="M455" s="82" t="s">
        <v>4678</v>
      </c>
      <c r="N455" s="68" t="s">
        <v>3693</v>
      </c>
      <c r="O455" s="77"/>
      <c r="Q455" s="109" t="s">
        <v>714</v>
      </c>
      <c r="R455" s="113">
        <v>1131</v>
      </c>
      <c r="S455" s="109">
        <v>1119</v>
      </c>
      <c r="T455" s="110">
        <v>-12</v>
      </c>
    </row>
    <row r="456" spans="2:20" ht="26.25" x14ac:dyDescent="0.3">
      <c r="B456" s="18">
        <v>419</v>
      </c>
      <c r="C456" s="19">
        <v>-1</v>
      </c>
      <c r="D456" s="115" t="s">
        <v>4564</v>
      </c>
      <c r="E456" s="45" t="s">
        <v>4026</v>
      </c>
      <c r="F456" s="46" t="s">
        <v>7</v>
      </c>
      <c r="G456" s="47" t="s">
        <v>623</v>
      </c>
      <c r="H456" s="23">
        <v>18</v>
      </c>
      <c r="I456" s="24">
        <v>1</v>
      </c>
      <c r="J456" s="25"/>
      <c r="K456" s="51"/>
      <c r="L456" s="49"/>
      <c r="M456" s="78" t="s">
        <v>4679</v>
      </c>
      <c r="N456" s="66" t="s">
        <v>960</v>
      </c>
      <c r="O456" s="77"/>
      <c r="Q456" s="109" t="s">
        <v>716</v>
      </c>
      <c r="R456" s="113">
        <v>282</v>
      </c>
      <c r="S456" s="109">
        <v>243</v>
      </c>
      <c r="T456" s="110">
        <v>-39</v>
      </c>
    </row>
    <row r="457" spans="2:20" ht="34.5" x14ac:dyDescent="0.3">
      <c r="B457" s="18">
        <v>452</v>
      </c>
      <c r="C457" s="19">
        <v>-2</v>
      </c>
      <c r="D457" s="115" t="s">
        <v>2104</v>
      </c>
      <c r="E457" s="45" t="s">
        <v>4026</v>
      </c>
      <c r="F457" s="46" t="s">
        <v>7</v>
      </c>
      <c r="G457" s="47" t="s">
        <v>2989</v>
      </c>
      <c r="H457" s="23">
        <v>17</v>
      </c>
      <c r="I457" s="24">
        <v>2</v>
      </c>
      <c r="J457" s="25">
        <v>8.5</v>
      </c>
      <c r="K457" s="51"/>
      <c r="L457" s="49"/>
      <c r="M457" s="78" t="s">
        <v>5014</v>
      </c>
      <c r="N457" s="75" t="s">
        <v>960</v>
      </c>
      <c r="O457" s="77"/>
      <c r="Q457" s="109" t="s">
        <v>4147</v>
      </c>
      <c r="R457" s="113">
        <v>933</v>
      </c>
      <c r="S457" s="109">
        <v>921</v>
      </c>
      <c r="T457" s="110">
        <v>-12</v>
      </c>
    </row>
    <row r="458" spans="2:20" ht="26.25" x14ac:dyDescent="0.3">
      <c r="B458" s="18">
        <v>452</v>
      </c>
      <c r="C458" s="19">
        <v>-2</v>
      </c>
      <c r="D458" s="115" t="s">
        <v>590</v>
      </c>
      <c r="E458" s="45" t="s">
        <v>4026</v>
      </c>
      <c r="F458" s="46" t="s">
        <v>7</v>
      </c>
      <c r="G458" s="47" t="s">
        <v>591</v>
      </c>
      <c r="H458" s="23">
        <v>17</v>
      </c>
      <c r="I458" s="24">
        <v>2</v>
      </c>
      <c r="J458" s="25">
        <v>8.5</v>
      </c>
      <c r="K458" s="51"/>
      <c r="L458" s="49" t="s">
        <v>4538</v>
      </c>
      <c r="M458" s="78" t="s">
        <v>5007</v>
      </c>
      <c r="N458" s="75" t="s">
        <v>5554</v>
      </c>
      <c r="O458" s="77"/>
      <c r="Q458" s="109" t="s">
        <v>4017</v>
      </c>
      <c r="R458" s="113">
        <v>1131</v>
      </c>
      <c r="S458" s="109">
        <v>1119</v>
      </c>
      <c r="T458" s="110">
        <v>-12</v>
      </c>
    </row>
    <row r="459" spans="2:20" ht="26.25" x14ac:dyDescent="0.3">
      <c r="B459" s="18">
        <v>452</v>
      </c>
      <c r="C459" s="19">
        <v>-2</v>
      </c>
      <c r="D459" s="115" t="s">
        <v>1101</v>
      </c>
      <c r="E459" s="45" t="s">
        <v>4026</v>
      </c>
      <c r="F459" s="46" t="s">
        <v>7</v>
      </c>
      <c r="G459" s="47" t="s">
        <v>1092</v>
      </c>
      <c r="H459" s="23">
        <v>17</v>
      </c>
      <c r="I459" s="24">
        <v>2</v>
      </c>
      <c r="J459" s="25">
        <v>8.5</v>
      </c>
      <c r="K459" s="51"/>
      <c r="L459" s="49"/>
      <c r="M459" s="83" t="s">
        <v>4090</v>
      </c>
      <c r="N459" s="75" t="s">
        <v>960</v>
      </c>
      <c r="O459" s="77"/>
      <c r="Q459" s="109" t="s">
        <v>3256</v>
      </c>
      <c r="R459" s="113">
        <v>1055</v>
      </c>
      <c r="S459" s="109">
        <v>1040</v>
      </c>
      <c r="T459" s="110">
        <v>-15</v>
      </c>
    </row>
    <row r="460" spans="2:20" ht="26.25" x14ac:dyDescent="0.3">
      <c r="B460" s="18">
        <v>452</v>
      </c>
      <c r="C460" s="19">
        <v>-127</v>
      </c>
      <c r="D460" s="115" t="s">
        <v>345</v>
      </c>
      <c r="E460" s="45" t="s">
        <v>4026</v>
      </c>
      <c r="F460" s="46" t="s">
        <v>7</v>
      </c>
      <c r="G460" s="47" t="s">
        <v>2399</v>
      </c>
      <c r="H460" s="23">
        <v>17</v>
      </c>
      <c r="I460" s="24">
        <v>2</v>
      </c>
      <c r="J460" s="25">
        <v>8.5</v>
      </c>
      <c r="K460" s="51"/>
      <c r="L460" s="49"/>
      <c r="M460" s="78" t="s">
        <v>3776</v>
      </c>
      <c r="N460" s="80" t="s">
        <v>5478</v>
      </c>
      <c r="O460" s="77"/>
      <c r="Q460" s="109" t="s">
        <v>722</v>
      </c>
      <c r="R460" s="113">
        <v>1328</v>
      </c>
      <c r="S460" s="109">
        <v>1316</v>
      </c>
      <c r="T460" s="110">
        <v>-12</v>
      </c>
    </row>
    <row r="461" spans="2:20" ht="26.25" x14ac:dyDescent="0.3">
      <c r="B461" s="18">
        <v>452</v>
      </c>
      <c r="C461" s="19">
        <v>-2</v>
      </c>
      <c r="D461" s="115" t="s">
        <v>814</v>
      </c>
      <c r="E461" s="45" t="s">
        <v>4026</v>
      </c>
      <c r="F461" s="46" t="s">
        <v>7</v>
      </c>
      <c r="G461" s="47" t="s">
        <v>815</v>
      </c>
      <c r="H461" s="23">
        <v>17</v>
      </c>
      <c r="I461" s="24">
        <v>2</v>
      </c>
      <c r="J461" s="25">
        <v>8.5</v>
      </c>
      <c r="K461" s="51"/>
      <c r="L461" s="49"/>
      <c r="M461" s="83" t="s">
        <v>4096</v>
      </c>
      <c r="N461" s="75" t="s">
        <v>960</v>
      </c>
      <c r="O461" s="77"/>
      <c r="Q461" s="109" t="s">
        <v>3929</v>
      </c>
      <c r="R461" s="113">
        <v>190</v>
      </c>
      <c r="S461" s="109">
        <v>188</v>
      </c>
      <c r="T461" s="110">
        <v>-2</v>
      </c>
    </row>
    <row r="462" spans="2:20" ht="26.25" x14ac:dyDescent="0.3">
      <c r="B462" s="18">
        <v>452</v>
      </c>
      <c r="C462" s="19">
        <v>-2</v>
      </c>
      <c r="D462" s="115" t="s">
        <v>121</v>
      </c>
      <c r="E462" s="45" t="s">
        <v>4026</v>
      </c>
      <c r="F462" s="46" t="s">
        <v>7</v>
      </c>
      <c r="G462" s="47" t="s">
        <v>122</v>
      </c>
      <c r="H462" s="23">
        <v>17</v>
      </c>
      <c r="I462" s="24">
        <v>2</v>
      </c>
      <c r="J462" s="25">
        <v>8.5</v>
      </c>
      <c r="K462" s="51"/>
      <c r="L462" s="49"/>
      <c r="M462" s="78" t="s">
        <v>4903</v>
      </c>
      <c r="N462" s="75" t="s">
        <v>960</v>
      </c>
      <c r="O462" s="77"/>
      <c r="Q462" s="109" t="s">
        <v>3411</v>
      </c>
      <c r="R462" s="113">
        <v>1131</v>
      </c>
      <c r="S462" s="109">
        <v>1119</v>
      </c>
      <c r="T462" s="110">
        <v>-12</v>
      </c>
    </row>
    <row r="463" spans="2:20" ht="26.25" x14ac:dyDescent="0.3">
      <c r="B463" s="18">
        <v>452</v>
      </c>
      <c r="C463" s="19">
        <v>-2</v>
      </c>
      <c r="D463" s="115" t="s">
        <v>72</v>
      </c>
      <c r="E463" s="45" t="s">
        <v>4026</v>
      </c>
      <c r="F463" s="46" t="s">
        <v>7</v>
      </c>
      <c r="G463" s="47" t="s">
        <v>2597</v>
      </c>
      <c r="H463" s="23">
        <v>17</v>
      </c>
      <c r="I463" s="24">
        <v>2</v>
      </c>
      <c r="J463" s="25">
        <v>8.5</v>
      </c>
      <c r="K463" s="51"/>
      <c r="L463" s="49"/>
      <c r="M463" s="69" t="s">
        <v>4902</v>
      </c>
      <c r="N463" s="80" t="s">
        <v>960</v>
      </c>
      <c r="O463" s="97"/>
      <c r="Q463" s="109" t="s">
        <v>2227</v>
      </c>
      <c r="R463" s="113">
        <v>1328</v>
      </c>
      <c r="S463" s="109">
        <v>1316</v>
      </c>
      <c r="T463" s="110">
        <v>-12</v>
      </c>
    </row>
    <row r="464" spans="2:20" ht="26.25" x14ac:dyDescent="0.3">
      <c r="B464" s="18">
        <v>452</v>
      </c>
      <c r="C464" s="19">
        <v>-2</v>
      </c>
      <c r="D464" s="115" t="s">
        <v>4364</v>
      </c>
      <c r="E464" s="45" t="s">
        <v>4026</v>
      </c>
      <c r="F464" s="46" t="s">
        <v>7</v>
      </c>
      <c r="G464" s="47" t="s">
        <v>323</v>
      </c>
      <c r="H464" s="23">
        <v>17</v>
      </c>
      <c r="I464" s="24">
        <v>2</v>
      </c>
      <c r="J464" s="25">
        <v>8.5</v>
      </c>
      <c r="K464" s="51"/>
      <c r="L464" s="49"/>
      <c r="M464" s="83" t="s">
        <v>4470</v>
      </c>
      <c r="N464" s="80" t="s">
        <v>960</v>
      </c>
      <c r="O464" s="77"/>
      <c r="Q464" s="109" t="s">
        <v>2685</v>
      </c>
      <c r="R464" s="113">
        <v>842</v>
      </c>
      <c r="S464" s="109">
        <v>831</v>
      </c>
      <c r="T464" s="110">
        <v>-11</v>
      </c>
    </row>
    <row r="465" spans="2:20" ht="31.5" x14ac:dyDescent="0.3">
      <c r="B465" s="18">
        <v>452</v>
      </c>
      <c r="C465" s="19">
        <v>-2</v>
      </c>
      <c r="D465" s="115" t="s">
        <v>778</v>
      </c>
      <c r="E465" s="45" t="s">
        <v>4026</v>
      </c>
      <c r="F465" s="46" t="s">
        <v>7</v>
      </c>
      <c r="G465" s="47" t="s">
        <v>696</v>
      </c>
      <c r="H465" s="23">
        <v>17</v>
      </c>
      <c r="I465" s="24">
        <v>3</v>
      </c>
      <c r="J465" s="25">
        <v>5.666666666666667</v>
      </c>
      <c r="K465" s="51"/>
      <c r="L465" s="49"/>
      <c r="M465" s="73" t="s">
        <v>4887</v>
      </c>
      <c r="N465" s="75"/>
      <c r="O465" s="77"/>
      <c r="Q465" s="109" t="s">
        <v>4429</v>
      </c>
      <c r="R465" s="113">
        <v>489</v>
      </c>
      <c r="S465" s="109">
        <v>480</v>
      </c>
      <c r="T465" s="110">
        <v>-9</v>
      </c>
    </row>
    <row r="466" spans="2:20" ht="31.5" x14ac:dyDescent="0.3">
      <c r="B466" s="18">
        <v>452</v>
      </c>
      <c r="C466" s="19">
        <v>-2</v>
      </c>
      <c r="D466" s="115" t="s">
        <v>1852</v>
      </c>
      <c r="E466" s="45" t="s">
        <v>4026</v>
      </c>
      <c r="F466" s="46" t="s">
        <v>7</v>
      </c>
      <c r="G466" s="47" t="s">
        <v>2662</v>
      </c>
      <c r="H466" s="23">
        <v>17</v>
      </c>
      <c r="I466" s="24">
        <v>3</v>
      </c>
      <c r="J466" s="25">
        <v>5.666666666666667</v>
      </c>
      <c r="K466" s="51"/>
      <c r="L466" s="49"/>
      <c r="M466" s="73" t="s">
        <v>5067</v>
      </c>
      <c r="N466" s="75" t="s">
        <v>960</v>
      </c>
      <c r="O466" s="77"/>
      <c r="Q466" s="109" t="s">
        <v>728</v>
      </c>
      <c r="R466" s="113">
        <v>608</v>
      </c>
      <c r="S466" s="109">
        <v>595</v>
      </c>
      <c r="T466" s="110">
        <v>-13</v>
      </c>
    </row>
    <row r="467" spans="2:20" ht="31.5" x14ac:dyDescent="0.3">
      <c r="B467" s="18">
        <v>452</v>
      </c>
      <c r="C467" s="19">
        <v>125</v>
      </c>
      <c r="D467" s="115" t="s">
        <v>981</v>
      </c>
      <c r="E467" s="45" t="s">
        <v>4026</v>
      </c>
      <c r="F467" s="46" t="s">
        <v>7</v>
      </c>
      <c r="G467" s="47" t="s">
        <v>1685</v>
      </c>
      <c r="H467" s="23">
        <v>17</v>
      </c>
      <c r="I467" s="24">
        <v>3</v>
      </c>
      <c r="J467" s="25">
        <v>5.666666666666667</v>
      </c>
      <c r="K467" s="51"/>
      <c r="L467" s="49"/>
      <c r="M467" s="73" t="s">
        <v>5716</v>
      </c>
      <c r="N467" s="75" t="s">
        <v>960</v>
      </c>
      <c r="O467" s="77"/>
      <c r="Q467" s="109" t="s">
        <v>2624</v>
      </c>
      <c r="R467" s="113">
        <v>560</v>
      </c>
      <c r="S467" s="109">
        <v>551</v>
      </c>
      <c r="T467" s="110">
        <v>-9</v>
      </c>
    </row>
    <row r="468" spans="2:20" ht="31.5" x14ac:dyDescent="0.3">
      <c r="B468" s="18">
        <v>452</v>
      </c>
      <c r="C468" s="19">
        <v>-2</v>
      </c>
      <c r="D468" s="115" t="s">
        <v>3500</v>
      </c>
      <c r="E468" s="45" t="s">
        <v>4026</v>
      </c>
      <c r="F468" s="46" t="s">
        <v>7</v>
      </c>
      <c r="G468" s="47" t="s">
        <v>79</v>
      </c>
      <c r="H468" s="23">
        <v>17</v>
      </c>
      <c r="I468" s="24">
        <v>3</v>
      </c>
      <c r="J468" s="25">
        <v>5.666666666666667</v>
      </c>
      <c r="K468" s="51"/>
      <c r="L468" s="49"/>
      <c r="M468" s="73" t="s">
        <v>5316</v>
      </c>
      <c r="N468" s="75" t="s">
        <v>960</v>
      </c>
      <c r="O468" s="77"/>
      <c r="Q468" s="109" t="s">
        <v>2127</v>
      </c>
      <c r="R468" s="113">
        <v>842</v>
      </c>
      <c r="S468" s="109">
        <v>831</v>
      </c>
      <c r="T468" s="110">
        <v>-11</v>
      </c>
    </row>
    <row r="469" spans="2:20" ht="31.5" x14ac:dyDescent="0.3">
      <c r="B469" s="18">
        <v>452</v>
      </c>
      <c r="C469" s="19">
        <v>-2</v>
      </c>
      <c r="D469" s="115" t="s">
        <v>3205</v>
      </c>
      <c r="E469" s="45" t="s">
        <v>4026</v>
      </c>
      <c r="F469" s="46" t="s">
        <v>7</v>
      </c>
      <c r="G469" s="47" t="s">
        <v>5346</v>
      </c>
      <c r="H469" s="23">
        <v>17</v>
      </c>
      <c r="I469" s="24">
        <v>3</v>
      </c>
      <c r="J469" s="25">
        <v>5.666666666666667</v>
      </c>
      <c r="K469" s="51"/>
      <c r="L469" s="49"/>
      <c r="M469" s="82" t="s">
        <v>5555</v>
      </c>
      <c r="N469" s="75" t="s">
        <v>960</v>
      </c>
      <c r="O469" s="77"/>
      <c r="Q469" s="109" t="s">
        <v>729</v>
      </c>
      <c r="R469" s="113">
        <v>295</v>
      </c>
      <c r="S469" s="109">
        <v>283</v>
      </c>
      <c r="T469" s="110">
        <v>-12</v>
      </c>
    </row>
    <row r="470" spans="2:20" ht="34.5" x14ac:dyDescent="0.3">
      <c r="B470" s="18">
        <v>452</v>
      </c>
      <c r="C470" s="19">
        <v>-2</v>
      </c>
      <c r="D470" s="115" t="s">
        <v>1436</v>
      </c>
      <c r="E470" s="45" t="s">
        <v>4026</v>
      </c>
      <c r="F470" s="46" t="s">
        <v>7</v>
      </c>
      <c r="G470" s="47" t="s">
        <v>4248</v>
      </c>
      <c r="H470" s="23">
        <v>17</v>
      </c>
      <c r="I470" s="24">
        <v>4</v>
      </c>
      <c r="J470" s="25">
        <v>4.25</v>
      </c>
      <c r="K470" s="51"/>
      <c r="L470" s="49"/>
      <c r="M470" s="82" t="s">
        <v>5068</v>
      </c>
      <c r="N470" s="80" t="s">
        <v>3825</v>
      </c>
      <c r="O470" s="77"/>
      <c r="Q470" s="109" t="s">
        <v>3328</v>
      </c>
      <c r="R470" s="113">
        <v>748</v>
      </c>
      <c r="S470" s="109">
        <v>730</v>
      </c>
      <c r="T470" s="110">
        <v>-18</v>
      </c>
    </row>
    <row r="471" spans="2:20" ht="31.5" x14ac:dyDescent="0.3">
      <c r="B471" s="18">
        <v>452</v>
      </c>
      <c r="C471" s="19">
        <v>-2</v>
      </c>
      <c r="D471" s="115" t="s">
        <v>558</v>
      </c>
      <c r="E471" s="45" t="s">
        <v>4026</v>
      </c>
      <c r="F471" s="46" t="s">
        <v>7</v>
      </c>
      <c r="G471" s="47" t="s">
        <v>559</v>
      </c>
      <c r="H471" s="23">
        <v>17</v>
      </c>
      <c r="I471" s="24">
        <v>4</v>
      </c>
      <c r="J471" s="25">
        <v>4.25</v>
      </c>
      <c r="K471" s="51"/>
      <c r="L471" s="49"/>
      <c r="M471" s="82" t="s">
        <v>4680</v>
      </c>
      <c r="N471" s="80" t="s">
        <v>960</v>
      </c>
      <c r="O471" s="77"/>
      <c r="Q471" s="109" t="s">
        <v>4388</v>
      </c>
      <c r="R471" s="113">
        <v>1131</v>
      </c>
      <c r="S471" s="109">
        <v>1119</v>
      </c>
      <c r="T471" s="110">
        <v>-12</v>
      </c>
    </row>
    <row r="472" spans="2:20" ht="47.25" x14ac:dyDescent="0.3">
      <c r="B472" s="18">
        <v>452</v>
      </c>
      <c r="C472" s="19">
        <v>-2</v>
      </c>
      <c r="D472" s="115" t="s">
        <v>2564</v>
      </c>
      <c r="E472" s="45" t="s">
        <v>4026</v>
      </c>
      <c r="F472" s="46" t="s">
        <v>7</v>
      </c>
      <c r="G472" s="47" t="s">
        <v>10</v>
      </c>
      <c r="H472" s="23">
        <v>17</v>
      </c>
      <c r="I472" s="24">
        <v>4</v>
      </c>
      <c r="J472" s="25">
        <v>4.25</v>
      </c>
      <c r="K472" s="51"/>
      <c r="L472" s="49"/>
      <c r="M472" s="82" t="s">
        <v>5069</v>
      </c>
      <c r="N472" s="75" t="s">
        <v>960</v>
      </c>
      <c r="O472" s="77"/>
      <c r="Q472" s="109" t="s">
        <v>734</v>
      </c>
      <c r="R472" s="113">
        <v>521</v>
      </c>
      <c r="S472" s="109">
        <v>515</v>
      </c>
      <c r="T472" s="110">
        <v>-6</v>
      </c>
    </row>
    <row r="473" spans="2:20" ht="47.25" x14ac:dyDescent="0.3">
      <c r="B473" s="18">
        <v>452</v>
      </c>
      <c r="C473" s="19">
        <v>-181</v>
      </c>
      <c r="D473" s="115" t="s">
        <v>717</v>
      </c>
      <c r="E473" s="45" t="s">
        <v>4026</v>
      </c>
      <c r="F473" s="46" t="s">
        <v>7</v>
      </c>
      <c r="G473" s="47" t="s">
        <v>718</v>
      </c>
      <c r="H473" s="23">
        <v>17</v>
      </c>
      <c r="I473" s="24">
        <v>5</v>
      </c>
      <c r="J473" s="25">
        <v>3.4</v>
      </c>
      <c r="K473" s="51"/>
      <c r="L473" s="49" t="s">
        <v>4538</v>
      </c>
      <c r="M473" s="73" t="s">
        <v>5059</v>
      </c>
      <c r="N473" s="75"/>
      <c r="O473" s="77"/>
      <c r="Q473" s="109" t="s">
        <v>737</v>
      </c>
      <c r="R473" s="113">
        <v>1328</v>
      </c>
      <c r="S473" s="109">
        <v>1316</v>
      </c>
      <c r="T473" s="110">
        <v>-12</v>
      </c>
    </row>
    <row r="474" spans="2:20" ht="47.25" x14ac:dyDescent="0.3">
      <c r="B474" s="18">
        <v>452</v>
      </c>
      <c r="C474" s="19">
        <v>15</v>
      </c>
      <c r="D474" s="115" t="s">
        <v>1576</v>
      </c>
      <c r="E474" s="45" t="s">
        <v>4026</v>
      </c>
      <c r="F474" s="46" t="s">
        <v>7</v>
      </c>
      <c r="G474" s="47" t="s">
        <v>2838</v>
      </c>
      <c r="H474" s="23">
        <v>17</v>
      </c>
      <c r="I474" s="24">
        <v>6</v>
      </c>
      <c r="J474" s="25">
        <v>2.8333333333333335</v>
      </c>
      <c r="K474" s="51"/>
      <c r="L474" s="49"/>
      <c r="M474" s="82" t="s">
        <v>5659</v>
      </c>
      <c r="N474" s="80" t="s">
        <v>3804</v>
      </c>
      <c r="O474" s="77"/>
      <c r="Q474" s="109" t="s">
        <v>2625</v>
      </c>
      <c r="R474" s="113">
        <v>1131</v>
      </c>
      <c r="S474" s="109">
        <v>1119</v>
      </c>
      <c r="T474" s="110">
        <v>-12</v>
      </c>
    </row>
    <row r="475" spans="2:20" ht="26.25" x14ac:dyDescent="0.3">
      <c r="B475" s="18">
        <v>470</v>
      </c>
      <c r="C475" s="19">
        <v>-3</v>
      </c>
      <c r="D475" s="115" t="s">
        <v>532</v>
      </c>
      <c r="E475" s="45" t="s">
        <v>4026</v>
      </c>
      <c r="F475" s="46" t="s">
        <v>7</v>
      </c>
      <c r="G475" s="47" t="s">
        <v>533</v>
      </c>
      <c r="H475" s="23">
        <v>16</v>
      </c>
      <c r="I475" s="24">
        <v>2</v>
      </c>
      <c r="J475" s="25">
        <v>8</v>
      </c>
      <c r="K475" s="51"/>
      <c r="L475" s="49"/>
      <c r="M475" s="78" t="s">
        <v>3797</v>
      </c>
      <c r="N475" s="80" t="s">
        <v>4553</v>
      </c>
      <c r="O475" s="77"/>
      <c r="Q475" s="109" t="s">
        <v>743</v>
      </c>
      <c r="R475" s="113">
        <v>129</v>
      </c>
      <c r="S475" s="109">
        <v>98</v>
      </c>
      <c r="T475" s="110">
        <v>-31</v>
      </c>
    </row>
    <row r="476" spans="2:20" ht="34.5" x14ac:dyDescent="0.3">
      <c r="B476" s="18">
        <v>470</v>
      </c>
      <c r="C476" s="19">
        <v>-3</v>
      </c>
      <c r="D476" s="115" t="s">
        <v>768</v>
      </c>
      <c r="E476" s="45" t="s">
        <v>4026</v>
      </c>
      <c r="F476" s="46" t="s">
        <v>7</v>
      </c>
      <c r="G476" s="47" t="s">
        <v>769</v>
      </c>
      <c r="H476" s="23">
        <v>16</v>
      </c>
      <c r="I476" s="24">
        <v>2</v>
      </c>
      <c r="J476" s="25">
        <v>8</v>
      </c>
      <c r="K476" s="51"/>
      <c r="L476" s="49"/>
      <c r="M476" s="78" t="s">
        <v>5015</v>
      </c>
      <c r="N476" s="80" t="s">
        <v>3619</v>
      </c>
      <c r="O476" s="77"/>
      <c r="Q476" s="109" t="s">
        <v>4748</v>
      </c>
      <c r="R476" s="113">
        <v>1328</v>
      </c>
      <c r="S476" s="109">
        <v>1316</v>
      </c>
      <c r="T476" s="110">
        <v>-12</v>
      </c>
    </row>
    <row r="477" spans="2:20" ht="26.25" x14ac:dyDescent="0.3">
      <c r="B477" s="18">
        <v>470</v>
      </c>
      <c r="C477" s="19">
        <v>-3</v>
      </c>
      <c r="D477" s="115" t="s">
        <v>1338</v>
      </c>
      <c r="E477" s="45" t="s">
        <v>4026</v>
      </c>
      <c r="F477" s="46" t="s">
        <v>7</v>
      </c>
      <c r="G477" s="47" t="s">
        <v>323</v>
      </c>
      <c r="H477" s="23">
        <v>16</v>
      </c>
      <c r="I477" s="24">
        <v>2</v>
      </c>
      <c r="J477" s="25">
        <v>8</v>
      </c>
      <c r="K477" s="51"/>
      <c r="L477" s="49"/>
      <c r="M477" s="78" t="s">
        <v>3650</v>
      </c>
      <c r="N477" s="63" t="s">
        <v>3689</v>
      </c>
      <c r="O477" s="77"/>
      <c r="Q477" s="109" t="s">
        <v>745</v>
      </c>
      <c r="R477" s="113">
        <v>489</v>
      </c>
      <c r="S477" s="109">
        <v>480</v>
      </c>
      <c r="T477" s="110">
        <v>-9</v>
      </c>
    </row>
    <row r="478" spans="2:20" ht="26.25" x14ac:dyDescent="0.3">
      <c r="B478" s="18">
        <v>470</v>
      </c>
      <c r="C478" s="19">
        <v>-3</v>
      </c>
      <c r="D478" s="115" t="s">
        <v>2721</v>
      </c>
      <c r="E478" s="45" t="s">
        <v>4026</v>
      </c>
      <c r="F478" s="46" t="s">
        <v>7</v>
      </c>
      <c r="G478" s="47" t="s">
        <v>2722</v>
      </c>
      <c r="H478" s="23">
        <v>16</v>
      </c>
      <c r="I478" s="24">
        <v>2</v>
      </c>
      <c r="J478" s="25">
        <v>8</v>
      </c>
      <c r="K478" s="51"/>
      <c r="L478" s="49"/>
      <c r="M478" s="83" t="s">
        <v>3615</v>
      </c>
      <c r="N478" s="75" t="s">
        <v>960</v>
      </c>
      <c r="O478" s="77"/>
      <c r="Q478" s="109" t="s">
        <v>3547</v>
      </c>
      <c r="R478" s="113">
        <v>419</v>
      </c>
      <c r="S478" s="109">
        <v>414</v>
      </c>
      <c r="T478" s="110">
        <v>-5</v>
      </c>
    </row>
    <row r="479" spans="2:20" ht="26.25" x14ac:dyDescent="0.3">
      <c r="B479" s="18">
        <v>470</v>
      </c>
      <c r="C479" s="19">
        <v>362</v>
      </c>
      <c r="D479" s="115" t="s">
        <v>2043</v>
      </c>
      <c r="E479" s="45" t="s">
        <v>4026</v>
      </c>
      <c r="F479" s="46" t="s">
        <v>7</v>
      </c>
      <c r="G479" s="47" t="s">
        <v>3356</v>
      </c>
      <c r="H479" s="23">
        <v>16</v>
      </c>
      <c r="I479" s="24">
        <v>2</v>
      </c>
      <c r="J479" s="25">
        <v>8</v>
      </c>
      <c r="K479" s="51"/>
      <c r="L479" s="49"/>
      <c r="M479" s="78" t="s">
        <v>5660</v>
      </c>
      <c r="N479" s="75" t="s">
        <v>960</v>
      </c>
      <c r="O479" s="77"/>
      <c r="Q479" s="109" t="s">
        <v>747</v>
      </c>
      <c r="R479" s="113">
        <v>1055</v>
      </c>
      <c r="S479" s="109">
        <v>1040</v>
      </c>
      <c r="T479" s="110">
        <v>-15</v>
      </c>
    </row>
    <row r="480" spans="2:20" ht="31.5" x14ac:dyDescent="0.3">
      <c r="B480" s="18">
        <v>470</v>
      </c>
      <c r="C480" s="19">
        <v>-3</v>
      </c>
      <c r="D480" s="115" t="s">
        <v>379</v>
      </c>
      <c r="E480" s="45" t="s">
        <v>4026</v>
      </c>
      <c r="F480" s="46" t="s">
        <v>7</v>
      </c>
      <c r="G480" s="47" t="s">
        <v>1389</v>
      </c>
      <c r="H480" s="23">
        <v>16</v>
      </c>
      <c r="I480" s="24">
        <v>3</v>
      </c>
      <c r="J480" s="25">
        <v>5.333333333333333</v>
      </c>
      <c r="K480" s="51"/>
      <c r="L480" s="49"/>
      <c r="M480" s="82" t="s">
        <v>4682</v>
      </c>
      <c r="N480" s="75" t="s">
        <v>960</v>
      </c>
      <c r="O480" s="77"/>
      <c r="Q480" s="109" t="s">
        <v>752</v>
      </c>
      <c r="R480" s="113">
        <v>1055</v>
      </c>
      <c r="S480" s="109">
        <v>1040</v>
      </c>
      <c r="T480" s="110">
        <v>-15</v>
      </c>
    </row>
    <row r="481" spans="2:20" ht="31.5" x14ac:dyDescent="0.3">
      <c r="B481" s="18">
        <v>470</v>
      </c>
      <c r="C481" s="19">
        <v>-3</v>
      </c>
      <c r="D481" s="115" t="s">
        <v>2148</v>
      </c>
      <c r="E481" s="45" t="s">
        <v>4026</v>
      </c>
      <c r="F481" s="46" t="s">
        <v>7</v>
      </c>
      <c r="G481" s="47" t="s">
        <v>2149</v>
      </c>
      <c r="H481" s="23">
        <v>16</v>
      </c>
      <c r="I481" s="24">
        <v>3</v>
      </c>
      <c r="J481" s="25">
        <v>5.333333333333333</v>
      </c>
      <c r="K481" s="51"/>
      <c r="L481" s="49"/>
      <c r="M481" s="82" t="s">
        <v>4906</v>
      </c>
      <c r="N481" s="80" t="s">
        <v>960</v>
      </c>
      <c r="O481" s="77"/>
      <c r="Q481" s="109" t="s">
        <v>5414</v>
      </c>
      <c r="R481" s="113">
        <v>1131</v>
      </c>
      <c r="S481" s="109">
        <v>1119</v>
      </c>
      <c r="T481" s="110">
        <v>-12</v>
      </c>
    </row>
    <row r="482" spans="2:20" ht="31.5" x14ac:dyDescent="0.3">
      <c r="B482" s="18">
        <v>470</v>
      </c>
      <c r="C482" s="19">
        <v>-3</v>
      </c>
      <c r="D482" s="115" t="s">
        <v>1633</v>
      </c>
      <c r="E482" s="45" t="s">
        <v>4026</v>
      </c>
      <c r="F482" s="46" t="s">
        <v>7</v>
      </c>
      <c r="G482" s="47" t="s">
        <v>1412</v>
      </c>
      <c r="H482" s="23">
        <v>16</v>
      </c>
      <c r="I482" s="24">
        <v>3</v>
      </c>
      <c r="J482" s="25">
        <v>5.333333333333333</v>
      </c>
      <c r="K482" s="51"/>
      <c r="L482" s="49"/>
      <c r="M482" s="73" t="s">
        <v>4681</v>
      </c>
      <c r="N482" s="75" t="s">
        <v>960</v>
      </c>
      <c r="O482" s="77"/>
      <c r="Q482" s="109" t="s">
        <v>753</v>
      </c>
      <c r="R482" s="113">
        <v>645</v>
      </c>
      <c r="S482" s="109">
        <v>633</v>
      </c>
      <c r="T482" s="110">
        <v>-12</v>
      </c>
    </row>
    <row r="483" spans="2:20" ht="31.5" x14ac:dyDescent="0.3">
      <c r="B483" s="18">
        <v>470</v>
      </c>
      <c r="C483" s="19">
        <v>16</v>
      </c>
      <c r="D483" s="115" t="s">
        <v>3741</v>
      </c>
      <c r="E483" s="45" t="s">
        <v>4026</v>
      </c>
      <c r="F483" s="46" t="s">
        <v>7</v>
      </c>
      <c r="G483" s="47" t="s">
        <v>3742</v>
      </c>
      <c r="H483" s="23">
        <v>16</v>
      </c>
      <c r="I483" s="24">
        <v>3</v>
      </c>
      <c r="J483" s="25">
        <v>5.333333333333333</v>
      </c>
      <c r="K483" s="51"/>
      <c r="L483" s="49"/>
      <c r="M483" s="82" t="s">
        <v>5717</v>
      </c>
      <c r="N483" s="75" t="s">
        <v>960</v>
      </c>
      <c r="O483" s="77"/>
      <c r="Q483" s="109" t="s">
        <v>2329</v>
      </c>
      <c r="R483" s="113">
        <v>190</v>
      </c>
      <c r="S483" s="109">
        <v>188</v>
      </c>
      <c r="T483" s="110">
        <v>-2</v>
      </c>
    </row>
    <row r="484" spans="2:20" ht="31.5" x14ac:dyDescent="0.3">
      <c r="B484" s="18">
        <v>470</v>
      </c>
      <c r="C484" s="19">
        <v>-3</v>
      </c>
      <c r="D484" s="115" t="s">
        <v>1005</v>
      </c>
      <c r="E484" s="45" t="s">
        <v>4026</v>
      </c>
      <c r="F484" s="46" t="s">
        <v>7</v>
      </c>
      <c r="G484" s="47" t="s">
        <v>1006</v>
      </c>
      <c r="H484" s="23">
        <v>16</v>
      </c>
      <c r="I484" s="24">
        <v>4</v>
      </c>
      <c r="J484" s="25">
        <v>4</v>
      </c>
      <c r="K484" s="51"/>
      <c r="L484" s="49"/>
      <c r="M484" s="82" t="s">
        <v>4684</v>
      </c>
      <c r="N484" s="80"/>
      <c r="O484" s="77"/>
      <c r="Q484" s="109" t="s">
        <v>754</v>
      </c>
      <c r="R484" s="113">
        <v>268</v>
      </c>
      <c r="S484" s="109">
        <v>258</v>
      </c>
      <c r="T484" s="110">
        <v>-10</v>
      </c>
    </row>
    <row r="485" spans="2:20" ht="47.25" x14ac:dyDescent="0.3">
      <c r="B485" s="18">
        <v>470</v>
      </c>
      <c r="C485" s="19">
        <v>-3</v>
      </c>
      <c r="D485" s="115" t="s">
        <v>1132</v>
      </c>
      <c r="E485" s="45" t="s">
        <v>4026</v>
      </c>
      <c r="F485" s="46" t="s">
        <v>7</v>
      </c>
      <c r="G485" s="47" t="s">
        <v>1133</v>
      </c>
      <c r="H485" s="23">
        <v>16</v>
      </c>
      <c r="I485" s="24">
        <v>4</v>
      </c>
      <c r="J485" s="25">
        <v>4</v>
      </c>
      <c r="K485" s="51"/>
      <c r="L485" s="49"/>
      <c r="M485" s="73" t="s">
        <v>5070</v>
      </c>
      <c r="N485" s="75" t="s">
        <v>960</v>
      </c>
      <c r="O485" s="77"/>
      <c r="Q485" s="109" t="s">
        <v>755</v>
      </c>
      <c r="R485" s="113">
        <v>34</v>
      </c>
      <c r="S485" s="109">
        <v>35</v>
      </c>
      <c r="T485" s="110">
        <v>1</v>
      </c>
    </row>
    <row r="486" spans="2:20" ht="31.5" x14ac:dyDescent="0.3">
      <c r="B486" s="18">
        <v>470</v>
      </c>
      <c r="C486" s="19">
        <v>-3</v>
      </c>
      <c r="D486" s="115" t="s">
        <v>2272</v>
      </c>
      <c r="E486" s="45" t="s">
        <v>4026</v>
      </c>
      <c r="F486" s="46" t="s">
        <v>7</v>
      </c>
      <c r="G486" s="47" t="s">
        <v>2303</v>
      </c>
      <c r="H486" s="23">
        <v>16</v>
      </c>
      <c r="I486" s="24">
        <v>4</v>
      </c>
      <c r="J486" s="25">
        <v>4</v>
      </c>
      <c r="K486" s="51"/>
      <c r="L486" s="49"/>
      <c r="M486" s="82" t="s">
        <v>4683</v>
      </c>
      <c r="N486" s="80" t="s">
        <v>960</v>
      </c>
      <c r="O486" s="77"/>
      <c r="Q486" s="109" t="s">
        <v>756</v>
      </c>
      <c r="R486" s="113">
        <v>1328</v>
      </c>
      <c r="S486" s="109">
        <v>831</v>
      </c>
      <c r="T486" s="110">
        <v>-497</v>
      </c>
    </row>
    <row r="487" spans="2:20" ht="47.25" x14ac:dyDescent="0.3">
      <c r="B487" s="18">
        <v>470</v>
      </c>
      <c r="C487" s="19">
        <v>-3</v>
      </c>
      <c r="D487" s="115" t="s">
        <v>2188</v>
      </c>
      <c r="E487" s="45" t="s">
        <v>4026</v>
      </c>
      <c r="F487" s="46" t="s">
        <v>7</v>
      </c>
      <c r="G487" s="47" t="s">
        <v>2923</v>
      </c>
      <c r="H487" s="23">
        <v>16</v>
      </c>
      <c r="I487" s="24">
        <v>4</v>
      </c>
      <c r="J487" s="25">
        <v>4</v>
      </c>
      <c r="K487" s="51"/>
      <c r="L487" s="49"/>
      <c r="M487" s="73" t="s">
        <v>5556</v>
      </c>
      <c r="N487" s="75" t="s">
        <v>960</v>
      </c>
      <c r="O487" s="77"/>
      <c r="Q487" s="109" t="s">
        <v>758</v>
      </c>
      <c r="R487" s="113">
        <v>585</v>
      </c>
      <c r="S487" s="109">
        <v>573</v>
      </c>
      <c r="T487" s="110">
        <v>-12</v>
      </c>
    </row>
    <row r="488" spans="2:20" ht="31.5" x14ac:dyDescent="0.3">
      <c r="B488" s="18">
        <v>470</v>
      </c>
      <c r="C488" s="19">
        <v>-3</v>
      </c>
      <c r="D488" s="115" t="s">
        <v>586</v>
      </c>
      <c r="E488" s="45" t="s">
        <v>4026</v>
      </c>
      <c r="F488" s="46" t="s">
        <v>7</v>
      </c>
      <c r="G488" s="47" t="s">
        <v>587</v>
      </c>
      <c r="H488" s="23">
        <v>16</v>
      </c>
      <c r="I488" s="24">
        <v>5</v>
      </c>
      <c r="J488" s="25">
        <v>3.2</v>
      </c>
      <c r="K488" s="51"/>
      <c r="L488" s="49"/>
      <c r="M488" s="83" t="s">
        <v>5071</v>
      </c>
      <c r="N488" s="80" t="s">
        <v>4568</v>
      </c>
      <c r="O488" s="77"/>
      <c r="Q488" s="109" t="s">
        <v>3866</v>
      </c>
      <c r="R488" s="113">
        <v>1471</v>
      </c>
      <c r="S488" s="109">
        <v>1463</v>
      </c>
      <c r="T488" s="110">
        <v>-8</v>
      </c>
    </row>
    <row r="489" spans="2:20" ht="47.25" x14ac:dyDescent="0.3">
      <c r="B489" s="18">
        <v>470</v>
      </c>
      <c r="C489" s="19">
        <v>-163</v>
      </c>
      <c r="D489" s="115" t="s">
        <v>304</v>
      </c>
      <c r="E489" s="45" t="s">
        <v>4026</v>
      </c>
      <c r="F489" s="46" t="s">
        <v>7</v>
      </c>
      <c r="G489" s="47" t="s">
        <v>305</v>
      </c>
      <c r="H489" s="23">
        <v>16</v>
      </c>
      <c r="I489" s="24">
        <v>5</v>
      </c>
      <c r="J489" s="25">
        <v>3.2</v>
      </c>
      <c r="K489" s="51"/>
      <c r="L489" s="49" t="s">
        <v>4538</v>
      </c>
      <c r="M489" s="73" t="s">
        <v>5010</v>
      </c>
      <c r="N489" s="75" t="s">
        <v>5718</v>
      </c>
      <c r="O489" s="77"/>
      <c r="Q489" s="109" t="s">
        <v>5415</v>
      </c>
      <c r="R489" s="113">
        <v>1131</v>
      </c>
      <c r="S489" s="109">
        <v>1119</v>
      </c>
      <c r="T489" s="110">
        <v>-12</v>
      </c>
    </row>
    <row r="490" spans="2:20" ht="47.25" x14ac:dyDescent="0.3">
      <c r="B490" s="18">
        <v>470</v>
      </c>
      <c r="C490" s="19">
        <v>-3</v>
      </c>
      <c r="D490" s="115" t="s">
        <v>2114</v>
      </c>
      <c r="E490" s="45" t="s">
        <v>4026</v>
      </c>
      <c r="F490" s="46" t="s">
        <v>7</v>
      </c>
      <c r="G490" s="47" t="s">
        <v>2115</v>
      </c>
      <c r="H490" s="23">
        <v>16</v>
      </c>
      <c r="I490" s="24">
        <v>5</v>
      </c>
      <c r="J490" s="25">
        <v>3.2</v>
      </c>
      <c r="K490" s="51"/>
      <c r="L490" s="49"/>
      <c r="M490" s="82" t="s">
        <v>5257</v>
      </c>
      <c r="N490" s="75" t="s">
        <v>960</v>
      </c>
      <c r="O490" s="77"/>
      <c r="Q490" s="109" t="s">
        <v>759</v>
      </c>
      <c r="R490" s="113">
        <v>136</v>
      </c>
      <c r="S490" s="109">
        <v>135</v>
      </c>
      <c r="T490" s="110">
        <v>-1</v>
      </c>
    </row>
    <row r="491" spans="2:20" ht="47.25" x14ac:dyDescent="0.3">
      <c r="B491" s="18">
        <v>470</v>
      </c>
      <c r="C491" s="19">
        <v>16</v>
      </c>
      <c r="D491" s="115" t="s">
        <v>3201</v>
      </c>
      <c r="E491" s="45" t="s">
        <v>4026</v>
      </c>
      <c r="F491" s="46" t="s">
        <v>7</v>
      </c>
      <c r="G491" s="47" t="s">
        <v>323</v>
      </c>
      <c r="H491" s="23">
        <v>16</v>
      </c>
      <c r="I491" s="24">
        <v>5</v>
      </c>
      <c r="J491" s="25">
        <v>3.2</v>
      </c>
      <c r="K491" s="51"/>
      <c r="L491" s="49"/>
      <c r="M491" s="73" t="s">
        <v>5719</v>
      </c>
      <c r="N491" s="75" t="s">
        <v>960</v>
      </c>
      <c r="O491" s="77"/>
      <c r="Q491" s="109" t="s">
        <v>760</v>
      </c>
      <c r="R491" s="113">
        <v>368</v>
      </c>
      <c r="S491" s="109">
        <v>359</v>
      </c>
      <c r="T491" s="110">
        <v>-9</v>
      </c>
    </row>
    <row r="492" spans="2:20" ht="47.25" x14ac:dyDescent="0.3">
      <c r="B492" s="18">
        <v>470</v>
      </c>
      <c r="C492" s="19">
        <v>51</v>
      </c>
      <c r="D492" s="115" t="s">
        <v>663</v>
      </c>
      <c r="E492" s="45" t="s">
        <v>4026</v>
      </c>
      <c r="F492" s="46" t="s">
        <v>3454</v>
      </c>
      <c r="G492" s="47" t="s">
        <v>194</v>
      </c>
      <c r="H492" s="23">
        <v>16</v>
      </c>
      <c r="I492" s="24">
        <v>7</v>
      </c>
      <c r="J492" s="25">
        <v>2.2857142857142856</v>
      </c>
      <c r="K492" s="51"/>
      <c r="L492" s="49"/>
      <c r="M492" s="82" t="s">
        <v>5720</v>
      </c>
      <c r="N492" s="80" t="s">
        <v>5661</v>
      </c>
      <c r="O492" s="77"/>
      <c r="Q492" s="109" t="s">
        <v>2626</v>
      </c>
      <c r="R492" s="113">
        <v>1131</v>
      </c>
      <c r="S492" s="109">
        <v>1119</v>
      </c>
      <c r="T492" s="110">
        <v>-12</v>
      </c>
    </row>
    <row r="493" spans="2:20" ht="63" x14ac:dyDescent="0.3">
      <c r="B493" s="18">
        <v>470</v>
      </c>
      <c r="C493" s="19">
        <v>-3</v>
      </c>
      <c r="D493" s="115" t="s">
        <v>1149</v>
      </c>
      <c r="E493" s="45" t="s">
        <v>4026</v>
      </c>
      <c r="F493" s="46" t="s">
        <v>7</v>
      </c>
      <c r="G493" s="47" t="s">
        <v>1150</v>
      </c>
      <c r="H493" s="23">
        <v>16</v>
      </c>
      <c r="I493" s="24">
        <v>7</v>
      </c>
      <c r="J493" s="25">
        <v>2.2857142857142856</v>
      </c>
      <c r="K493" s="51"/>
      <c r="L493" s="49"/>
      <c r="M493" s="82" t="s">
        <v>4876</v>
      </c>
      <c r="N493" s="80"/>
      <c r="O493" s="77"/>
      <c r="Q493" s="109" t="s">
        <v>761</v>
      </c>
      <c r="R493" s="113">
        <v>1471</v>
      </c>
      <c r="S493" s="109">
        <v>1463</v>
      </c>
      <c r="T493" s="110">
        <v>-8</v>
      </c>
    </row>
    <row r="494" spans="2:20" ht="26.25" x14ac:dyDescent="0.3">
      <c r="B494" s="18">
        <v>489</v>
      </c>
      <c r="C494" s="19">
        <v>-3</v>
      </c>
      <c r="D494" s="115" t="s">
        <v>1091</v>
      </c>
      <c r="E494" s="45" t="s">
        <v>4026</v>
      </c>
      <c r="F494" s="46" t="s">
        <v>7</v>
      </c>
      <c r="G494" s="47" t="s">
        <v>1092</v>
      </c>
      <c r="H494" s="23">
        <v>15</v>
      </c>
      <c r="I494" s="24">
        <v>1</v>
      </c>
      <c r="J494" s="25">
        <v>15</v>
      </c>
      <c r="K494" s="51"/>
      <c r="L494" s="49"/>
      <c r="M494" s="76" t="s">
        <v>3618</v>
      </c>
      <c r="N494" s="75" t="s">
        <v>960</v>
      </c>
      <c r="O494" s="77"/>
      <c r="Q494" s="109" t="s">
        <v>762</v>
      </c>
      <c r="R494" s="113">
        <v>184</v>
      </c>
      <c r="S494" s="109">
        <v>183</v>
      </c>
      <c r="T494" s="110">
        <v>-1</v>
      </c>
    </row>
    <row r="495" spans="2:20" ht="34.5" x14ac:dyDescent="0.3">
      <c r="B495" s="18">
        <v>489</v>
      </c>
      <c r="C495" s="19">
        <v>-3</v>
      </c>
      <c r="D495" s="115" t="s">
        <v>1096</v>
      </c>
      <c r="E495" s="45" t="s">
        <v>4026</v>
      </c>
      <c r="F495" s="46" t="s">
        <v>3473</v>
      </c>
      <c r="G495" s="47" t="s">
        <v>1097</v>
      </c>
      <c r="H495" s="23">
        <v>15</v>
      </c>
      <c r="I495" s="24">
        <v>1</v>
      </c>
      <c r="J495" s="25">
        <v>15</v>
      </c>
      <c r="K495" s="51"/>
      <c r="L495" s="49"/>
      <c r="M495" s="76" t="s">
        <v>4078</v>
      </c>
      <c r="N495" s="75" t="s">
        <v>960</v>
      </c>
      <c r="O495" s="77"/>
      <c r="Q495" s="109" t="s">
        <v>765</v>
      </c>
      <c r="R495" s="113">
        <v>190</v>
      </c>
      <c r="S495" s="109">
        <v>188</v>
      </c>
      <c r="T495" s="110">
        <v>-2</v>
      </c>
    </row>
    <row r="496" spans="2:20" ht="26.25" x14ac:dyDescent="0.3">
      <c r="B496" s="18">
        <v>489</v>
      </c>
      <c r="C496" s="19">
        <v>-3</v>
      </c>
      <c r="D496" s="115" t="s">
        <v>254</v>
      </c>
      <c r="E496" s="45" t="s">
        <v>4026</v>
      </c>
      <c r="F496" s="46" t="s">
        <v>7</v>
      </c>
      <c r="G496" s="47" t="s">
        <v>2394</v>
      </c>
      <c r="H496" s="23">
        <v>15</v>
      </c>
      <c r="I496" s="24">
        <v>1</v>
      </c>
      <c r="J496" s="25">
        <v>15</v>
      </c>
      <c r="K496" s="51"/>
      <c r="L496" s="49"/>
      <c r="M496" s="69" t="s">
        <v>4085</v>
      </c>
      <c r="N496" s="75"/>
      <c r="O496" s="77"/>
      <c r="Q496" s="109" t="s">
        <v>2457</v>
      </c>
      <c r="R496" s="113">
        <v>933</v>
      </c>
      <c r="S496" s="109">
        <v>921</v>
      </c>
      <c r="T496" s="110">
        <v>-12</v>
      </c>
    </row>
    <row r="497" spans="2:20" ht="34.5" x14ac:dyDescent="0.3">
      <c r="B497" s="18">
        <v>489</v>
      </c>
      <c r="C497" s="19">
        <v>-3</v>
      </c>
      <c r="D497" s="115" t="s">
        <v>198</v>
      </c>
      <c r="E497" s="45" t="s">
        <v>4026</v>
      </c>
      <c r="F497" s="46" t="s">
        <v>3458</v>
      </c>
      <c r="G497" s="47" t="s">
        <v>199</v>
      </c>
      <c r="H497" s="23">
        <v>15</v>
      </c>
      <c r="I497" s="24">
        <v>1</v>
      </c>
      <c r="J497" s="25">
        <v>15</v>
      </c>
      <c r="K497" s="51"/>
      <c r="L497" s="49"/>
      <c r="M497" s="78" t="s">
        <v>960</v>
      </c>
      <c r="N497" s="75" t="s">
        <v>5318</v>
      </c>
      <c r="O497" s="77"/>
      <c r="Q497" s="109" t="s">
        <v>5080</v>
      </c>
      <c r="R497" s="113">
        <v>317</v>
      </c>
      <c r="S497" s="109">
        <v>306</v>
      </c>
      <c r="T497" s="110">
        <v>-11</v>
      </c>
    </row>
    <row r="498" spans="2:20" ht="26.25" x14ac:dyDescent="0.3">
      <c r="B498" s="18">
        <v>489</v>
      </c>
      <c r="C498" s="19">
        <v>-3</v>
      </c>
      <c r="D498" s="115" t="s">
        <v>690</v>
      </c>
      <c r="E498" s="45" t="s">
        <v>4026</v>
      </c>
      <c r="F498" s="46" t="s">
        <v>7</v>
      </c>
      <c r="G498" s="47" t="s">
        <v>691</v>
      </c>
      <c r="H498" s="23">
        <v>15</v>
      </c>
      <c r="I498" s="24">
        <v>1</v>
      </c>
      <c r="J498" s="25">
        <v>15</v>
      </c>
      <c r="K498" s="51"/>
      <c r="L498" s="49"/>
      <c r="M498" s="62" t="s">
        <v>4685</v>
      </c>
      <c r="N498" s="75" t="s">
        <v>960</v>
      </c>
      <c r="O498" s="96"/>
      <c r="Q498" s="109" t="s">
        <v>2959</v>
      </c>
      <c r="R498" s="113">
        <v>1131</v>
      </c>
      <c r="S498" s="109">
        <v>1119</v>
      </c>
      <c r="T498" s="110">
        <v>-12</v>
      </c>
    </row>
    <row r="499" spans="2:20" ht="26.25" x14ac:dyDescent="0.3">
      <c r="B499" s="18">
        <v>489</v>
      </c>
      <c r="C499" s="19">
        <v>-3</v>
      </c>
      <c r="D499" s="115" t="s">
        <v>792</v>
      </c>
      <c r="E499" s="45" t="s">
        <v>4026</v>
      </c>
      <c r="F499" s="46" t="s">
        <v>7</v>
      </c>
      <c r="G499" s="47" t="s">
        <v>793</v>
      </c>
      <c r="H499" s="23">
        <v>15</v>
      </c>
      <c r="I499" s="24">
        <v>1</v>
      </c>
      <c r="J499" s="25">
        <v>15</v>
      </c>
      <c r="K499" s="51"/>
      <c r="L499" s="49"/>
      <c r="M499" s="78" t="s">
        <v>960</v>
      </c>
      <c r="N499" s="79" t="s">
        <v>3616</v>
      </c>
      <c r="O499" s="77"/>
      <c r="Q499" s="109" t="s">
        <v>2536</v>
      </c>
      <c r="R499" s="113">
        <v>1471</v>
      </c>
      <c r="S499" s="109">
        <v>1463</v>
      </c>
      <c r="T499" s="110">
        <v>-8</v>
      </c>
    </row>
    <row r="500" spans="2:20" ht="34.5" x14ac:dyDescent="0.3">
      <c r="B500" s="18">
        <v>489</v>
      </c>
      <c r="C500" s="19">
        <v>-3</v>
      </c>
      <c r="D500" s="115" t="s">
        <v>4418</v>
      </c>
      <c r="E500" s="45" t="s">
        <v>4026</v>
      </c>
      <c r="F500" s="46" t="s">
        <v>7</v>
      </c>
      <c r="G500" s="47" t="s">
        <v>4419</v>
      </c>
      <c r="H500" s="23">
        <v>15</v>
      </c>
      <c r="I500" s="24">
        <v>1</v>
      </c>
      <c r="J500" s="25">
        <v>15</v>
      </c>
      <c r="K500" s="51"/>
      <c r="L500" s="49"/>
      <c r="M500" s="76" t="s">
        <v>4412</v>
      </c>
      <c r="N500" s="75" t="s">
        <v>960</v>
      </c>
      <c r="O500" s="77"/>
      <c r="Q500" s="109" t="s">
        <v>5416</v>
      </c>
      <c r="R500" s="113">
        <v>842</v>
      </c>
      <c r="S500" s="109">
        <v>831</v>
      </c>
      <c r="T500" s="110">
        <v>-11</v>
      </c>
    </row>
    <row r="501" spans="2:20" ht="26.25" x14ac:dyDescent="0.3">
      <c r="B501" s="18">
        <v>489</v>
      </c>
      <c r="C501" s="19">
        <v>-3</v>
      </c>
      <c r="D501" s="115" t="s">
        <v>4471</v>
      </c>
      <c r="E501" s="45" t="s">
        <v>4026</v>
      </c>
      <c r="F501" s="46" t="s">
        <v>7</v>
      </c>
      <c r="G501" s="47" t="s">
        <v>323</v>
      </c>
      <c r="H501" s="23">
        <v>15</v>
      </c>
      <c r="I501" s="24">
        <v>1</v>
      </c>
      <c r="J501" s="25">
        <v>15</v>
      </c>
      <c r="K501" s="51"/>
      <c r="L501" s="49"/>
      <c r="M501" s="69" t="s">
        <v>4565</v>
      </c>
      <c r="N501" s="75" t="s">
        <v>960</v>
      </c>
      <c r="O501" s="77"/>
      <c r="Q501" s="109" t="s">
        <v>770</v>
      </c>
      <c r="R501" s="113">
        <v>67</v>
      </c>
      <c r="S501" s="109">
        <v>67</v>
      </c>
      <c r="T501" s="110">
        <v>0</v>
      </c>
    </row>
    <row r="502" spans="2:20" ht="26.25" x14ac:dyDescent="0.3">
      <c r="B502" s="18">
        <v>489</v>
      </c>
      <c r="C502" s="19">
        <v>-3</v>
      </c>
      <c r="D502" s="115" t="s">
        <v>3056</v>
      </c>
      <c r="E502" s="45" t="s">
        <v>4026</v>
      </c>
      <c r="F502" s="46" t="s">
        <v>7</v>
      </c>
      <c r="G502" s="47" t="s">
        <v>3057</v>
      </c>
      <c r="H502" s="23">
        <v>15</v>
      </c>
      <c r="I502" s="24">
        <v>1</v>
      </c>
      <c r="J502" s="25">
        <v>15</v>
      </c>
      <c r="K502" s="51"/>
      <c r="L502" s="49"/>
      <c r="M502" s="69" t="s">
        <v>3617</v>
      </c>
      <c r="N502" s="75" t="s">
        <v>960</v>
      </c>
      <c r="O502" s="96"/>
      <c r="Q502" s="109" t="s">
        <v>771</v>
      </c>
      <c r="R502" s="113">
        <v>335</v>
      </c>
      <c r="S502" s="109">
        <v>323</v>
      </c>
      <c r="T502" s="110">
        <v>-12</v>
      </c>
    </row>
    <row r="503" spans="2:20" ht="26.25" x14ac:dyDescent="0.3">
      <c r="B503" s="18">
        <v>489</v>
      </c>
      <c r="C503" s="19">
        <v>-3</v>
      </c>
      <c r="D503" s="115" t="s">
        <v>3183</v>
      </c>
      <c r="E503" s="45" t="s">
        <v>4026</v>
      </c>
      <c r="F503" s="46" t="s">
        <v>7</v>
      </c>
      <c r="G503" s="47" t="s">
        <v>757</v>
      </c>
      <c r="H503" s="23">
        <v>15</v>
      </c>
      <c r="I503" s="24">
        <v>1</v>
      </c>
      <c r="J503" s="25">
        <v>15</v>
      </c>
      <c r="K503" s="51"/>
      <c r="L503" s="49"/>
      <c r="M503" s="76" t="s">
        <v>3618</v>
      </c>
      <c r="N503" s="75" t="s">
        <v>960</v>
      </c>
      <c r="O503" s="77"/>
      <c r="Q503" s="109" t="s">
        <v>772</v>
      </c>
      <c r="R503" s="113">
        <v>748</v>
      </c>
      <c r="S503" s="109">
        <v>730</v>
      </c>
      <c r="T503" s="110">
        <v>-18</v>
      </c>
    </row>
    <row r="504" spans="2:20" ht="26.25" x14ac:dyDescent="0.3">
      <c r="B504" s="18">
        <v>489</v>
      </c>
      <c r="C504" s="19">
        <v>-3</v>
      </c>
      <c r="D504" s="115" t="s">
        <v>4420</v>
      </c>
      <c r="E504" s="45" t="s">
        <v>4026</v>
      </c>
      <c r="F504" s="46" t="s">
        <v>7</v>
      </c>
      <c r="G504" s="47" t="s">
        <v>4421</v>
      </c>
      <c r="H504" s="23">
        <v>15</v>
      </c>
      <c r="I504" s="24">
        <v>1</v>
      </c>
      <c r="J504" s="25">
        <v>15</v>
      </c>
      <c r="K504" s="51"/>
      <c r="L504" s="49"/>
      <c r="M504" s="76" t="s">
        <v>4412</v>
      </c>
      <c r="N504" s="75" t="s">
        <v>960</v>
      </c>
      <c r="O504" s="96"/>
      <c r="Q504" s="109" t="s">
        <v>3548</v>
      </c>
      <c r="R504" s="113">
        <v>1471</v>
      </c>
      <c r="S504" s="109">
        <v>1463</v>
      </c>
      <c r="T504" s="110">
        <v>-8</v>
      </c>
    </row>
    <row r="505" spans="2:20" ht="26.25" x14ac:dyDescent="0.3">
      <c r="B505" s="18">
        <v>489</v>
      </c>
      <c r="C505" s="19">
        <v>-3</v>
      </c>
      <c r="D505" s="115" t="s">
        <v>3185</v>
      </c>
      <c r="E505" s="45" t="s">
        <v>4026</v>
      </c>
      <c r="F505" s="46" t="s">
        <v>7</v>
      </c>
      <c r="G505" s="47" t="s">
        <v>3186</v>
      </c>
      <c r="H505" s="23">
        <v>15</v>
      </c>
      <c r="I505" s="24">
        <v>1</v>
      </c>
      <c r="J505" s="25">
        <v>15</v>
      </c>
      <c r="K505" s="51"/>
      <c r="L505" s="49"/>
      <c r="M505" s="76" t="s">
        <v>3618</v>
      </c>
      <c r="N505" s="75" t="s">
        <v>960</v>
      </c>
      <c r="O505" s="77"/>
      <c r="Q505" s="109" t="s">
        <v>776</v>
      </c>
      <c r="R505" s="113">
        <v>489</v>
      </c>
      <c r="S505" s="109">
        <v>480</v>
      </c>
      <c r="T505" s="110">
        <v>-9</v>
      </c>
    </row>
    <row r="506" spans="2:20" ht="26.25" x14ac:dyDescent="0.3">
      <c r="B506" s="18">
        <v>489</v>
      </c>
      <c r="C506" s="19">
        <v>-3</v>
      </c>
      <c r="D506" s="115" t="s">
        <v>1774</v>
      </c>
      <c r="E506" s="45" t="s">
        <v>4026</v>
      </c>
      <c r="F506" s="46" t="s">
        <v>7</v>
      </c>
      <c r="G506" s="47" t="s">
        <v>4417</v>
      </c>
      <c r="H506" s="23">
        <v>15</v>
      </c>
      <c r="I506" s="24">
        <v>1</v>
      </c>
      <c r="J506" s="25">
        <v>15</v>
      </c>
      <c r="K506" s="51"/>
      <c r="L506" s="49"/>
      <c r="M506" s="76" t="s">
        <v>4412</v>
      </c>
      <c r="N506" s="75" t="s">
        <v>960</v>
      </c>
      <c r="O506" s="77"/>
      <c r="Q506" s="109" t="s">
        <v>4749</v>
      </c>
      <c r="R506" s="113">
        <v>1328</v>
      </c>
      <c r="S506" s="109">
        <v>1316</v>
      </c>
      <c r="T506" s="110">
        <v>-12</v>
      </c>
    </row>
    <row r="507" spans="2:20" ht="26.25" x14ac:dyDescent="0.3">
      <c r="B507" s="18">
        <v>489</v>
      </c>
      <c r="C507" s="19">
        <v>-3</v>
      </c>
      <c r="D507" s="115" t="s">
        <v>615</v>
      </c>
      <c r="E507" s="45" t="s">
        <v>4026</v>
      </c>
      <c r="F507" s="46" t="s">
        <v>7</v>
      </c>
      <c r="G507" s="47" t="s">
        <v>3184</v>
      </c>
      <c r="H507" s="23">
        <v>15</v>
      </c>
      <c r="I507" s="24">
        <v>1</v>
      </c>
      <c r="J507" s="25">
        <v>15</v>
      </c>
      <c r="K507" s="51"/>
      <c r="L507" s="49"/>
      <c r="M507" s="76" t="s">
        <v>3618</v>
      </c>
      <c r="N507" s="75" t="s">
        <v>960</v>
      </c>
      <c r="O507" s="77"/>
      <c r="Q507" s="109" t="s">
        <v>779</v>
      </c>
      <c r="R507" s="113">
        <v>380</v>
      </c>
      <c r="S507" s="109">
        <v>480</v>
      </c>
      <c r="T507" s="110">
        <v>100</v>
      </c>
    </row>
    <row r="508" spans="2:20" ht="26.25" x14ac:dyDescent="0.3">
      <c r="B508" s="18">
        <v>489</v>
      </c>
      <c r="C508" s="19">
        <v>-3</v>
      </c>
      <c r="D508" s="115" t="s">
        <v>4979</v>
      </c>
      <c r="E508" s="45" t="s">
        <v>4026</v>
      </c>
      <c r="F508" s="46" t="s">
        <v>7</v>
      </c>
      <c r="G508" s="47" t="s">
        <v>94</v>
      </c>
      <c r="H508" s="23">
        <v>15</v>
      </c>
      <c r="I508" s="24">
        <v>1</v>
      </c>
      <c r="J508" s="25">
        <v>15</v>
      </c>
      <c r="K508" s="51"/>
      <c r="L508" s="49"/>
      <c r="M508" s="69" t="s">
        <v>5016</v>
      </c>
      <c r="N508" s="80"/>
      <c r="O508" s="77"/>
      <c r="Q508" s="109" t="s">
        <v>3549</v>
      </c>
      <c r="R508" s="113">
        <v>521</v>
      </c>
      <c r="S508" s="109">
        <v>515</v>
      </c>
      <c r="T508" s="110">
        <v>-6</v>
      </c>
    </row>
    <row r="509" spans="2:20" ht="26.25" x14ac:dyDescent="0.3">
      <c r="B509" s="18">
        <v>489</v>
      </c>
      <c r="C509" s="19">
        <v>-193</v>
      </c>
      <c r="D509" s="115" t="s">
        <v>653</v>
      </c>
      <c r="E509" s="45" t="s">
        <v>4026</v>
      </c>
      <c r="F509" s="46" t="s">
        <v>7</v>
      </c>
      <c r="G509" s="47" t="s">
        <v>410</v>
      </c>
      <c r="H509" s="23">
        <v>15</v>
      </c>
      <c r="I509" s="24">
        <v>2</v>
      </c>
      <c r="J509" s="25">
        <v>7.5</v>
      </c>
      <c r="K509" s="51"/>
      <c r="L509" s="49"/>
      <c r="M509" s="78" t="s">
        <v>4091</v>
      </c>
      <c r="N509" s="75"/>
      <c r="O509" s="77"/>
      <c r="Q509" s="109" t="s">
        <v>3446</v>
      </c>
      <c r="R509" s="113">
        <v>933</v>
      </c>
      <c r="S509" s="109">
        <v>921</v>
      </c>
      <c r="T509" s="110">
        <v>-12</v>
      </c>
    </row>
    <row r="510" spans="2:20" ht="26.25" x14ac:dyDescent="0.3">
      <c r="B510" s="18">
        <v>489</v>
      </c>
      <c r="C510" s="19">
        <v>-3</v>
      </c>
      <c r="D510" s="115" t="s">
        <v>149</v>
      </c>
      <c r="E510" s="45" t="s">
        <v>4026</v>
      </c>
      <c r="F510" s="46" t="s">
        <v>7</v>
      </c>
      <c r="G510" s="47" t="s">
        <v>2879</v>
      </c>
      <c r="H510" s="23">
        <v>15</v>
      </c>
      <c r="I510" s="24">
        <v>2</v>
      </c>
      <c r="J510" s="25">
        <v>7.5</v>
      </c>
      <c r="K510" s="51"/>
      <c r="L510" s="49"/>
      <c r="M510" s="78" t="s">
        <v>4080</v>
      </c>
      <c r="N510" s="63"/>
      <c r="O510" s="77"/>
      <c r="Q510" s="109" t="s">
        <v>5198</v>
      </c>
      <c r="R510" s="113">
        <v>842</v>
      </c>
      <c r="S510" s="109">
        <v>831</v>
      </c>
      <c r="T510" s="110">
        <v>-11</v>
      </c>
    </row>
    <row r="511" spans="2:20" ht="31.5" x14ac:dyDescent="0.3">
      <c r="B511" s="18">
        <v>489</v>
      </c>
      <c r="C511" s="19">
        <v>-3</v>
      </c>
      <c r="D511" s="115" t="s">
        <v>785</v>
      </c>
      <c r="E511" s="45" t="s">
        <v>4026</v>
      </c>
      <c r="F511" s="46" t="s">
        <v>7</v>
      </c>
      <c r="G511" s="47" t="s">
        <v>315</v>
      </c>
      <c r="H511" s="23">
        <v>15</v>
      </c>
      <c r="I511" s="24">
        <v>2</v>
      </c>
      <c r="J511" s="25">
        <v>7.5</v>
      </c>
      <c r="K511" s="51"/>
      <c r="L511" s="49"/>
      <c r="M511" s="78" t="s">
        <v>960</v>
      </c>
      <c r="N511" s="75" t="s">
        <v>4908</v>
      </c>
      <c r="O511" s="97"/>
      <c r="Q511" s="109" t="s">
        <v>4750</v>
      </c>
      <c r="R511" s="113">
        <v>1131</v>
      </c>
      <c r="S511" s="109">
        <v>1119</v>
      </c>
      <c r="T511" s="110">
        <v>-12</v>
      </c>
    </row>
    <row r="512" spans="2:20" ht="26.25" x14ac:dyDescent="0.3">
      <c r="B512" s="18">
        <v>489</v>
      </c>
      <c r="C512" s="19">
        <v>-3</v>
      </c>
      <c r="D512" s="115" t="s">
        <v>1316</v>
      </c>
      <c r="E512" s="45" t="s">
        <v>4026</v>
      </c>
      <c r="F512" s="46" t="s">
        <v>7</v>
      </c>
      <c r="G512" s="47" t="s">
        <v>1317</v>
      </c>
      <c r="H512" s="23">
        <v>15</v>
      </c>
      <c r="I512" s="24">
        <v>2</v>
      </c>
      <c r="J512" s="25">
        <v>7.5</v>
      </c>
      <c r="K512" s="51"/>
      <c r="L512" s="49"/>
      <c r="M512" s="69" t="s">
        <v>4079</v>
      </c>
      <c r="N512" s="68" t="s">
        <v>3693</v>
      </c>
      <c r="O512" s="77"/>
      <c r="Q512" s="109" t="s">
        <v>783</v>
      </c>
      <c r="R512" s="113">
        <v>933</v>
      </c>
      <c r="S512" s="109">
        <v>921</v>
      </c>
      <c r="T512" s="110">
        <v>-12</v>
      </c>
    </row>
    <row r="513" spans="2:20" ht="26.25" x14ac:dyDescent="0.3">
      <c r="B513" s="18">
        <v>489</v>
      </c>
      <c r="C513" s="19">
        <v>-3</v>
      </c>
      <c r="D513" s="115" t="s">
        <v>2562</v>
      </c>
      <c r="E513" s="45" t="s">
        <v>4026</v>
      </c>
      <c r="F513" s="46" t="s">
        <v>7</v>
      </c>
      <c r="G513" s="47" t="s">
        <v>5345</v>
      </c>
      <c r="H513" s="23">
        <v>15</v>
      </c>
      <c r="I513" s="24">
        <v>2</v>
      </c>
      <c r="J513" s="25">
        <v>7.5</v>
      </c>
      <c r="K513" s="51"/>
      <c r="L513" s="49"/>
      <c r="M513" s="82" t="s">
        <v>4911</v>
      </c>
      <c r="N513" s="75" t="s">
        <v>960</v>
      </c>
      <c r="O513" s="77"/>
      <c r="Q513" s="109" t="s">
        <v>5578</v>
      </c>
      <c r="R513" s="113">
        <v>1131</v>
      </c>
      <c r="S513" s="109">
        <v>1119</v>
      </c>
      <c r="T513" s="110">
        <v>-12</v>
      </c>
    </row>
    <row r="514" spans="2:20" ht="26.25" x14ac:dyDescent="0.3">
      <c r="B514" s="18">
        <v>489</v>
      </c>
      <c r="C514" s="19">
        <v>-3</v>
      </c>
      <c r="D514" s="115" t="s">
        <v>4339</v>
      </c>
      <c r="E514" s="45" t="s">
        <v>4026</v>
      </c>
      <c r="F514" s="46" t="s">
        <v>7</v>
      </c>
      <c r="G514" s="47" t="s">
        <v>323</v>
      </c>
      <c r="H514" s="23">
        <v>15</v>
      </c>
      <c r="I514" s="24">
        <v>2</v>
      </c>
      <c r="J514" s="25">
        <v>7.5</v>
      </c>
      <c r="K514" s="51"/>
      <c r="L514" s="49"/>
      <c r="M514" s="83" t="s">
        <v>4909</v>
      </c>
      <c r="N514" s="75" t="s">
        <v>960</v>
      </c>
      <c r="O514" s="77"/>
      <c r="Q514" s="109" t="s">
        <v>5199</v>
      </c>
      <c r="R514" s="113">
        <v>585</v>
      </c>
      <c r="S514" s="109">
        <v>573</v>
      </c>
      <c r="T514" s="110">
        <v>-12</v>
      </c>
    </row>
    <row r="515" spans="2:20" ht="26.25" x14ac:dyDescent="0.3">
      <c r="B515" s="18">
        <v>489</v>
      </c>
      <c r="C515" s="19">
        <v>-3</v>
      </c>
      <c r="D515" s="115" t="s">
        <v>3483</v>
      </c>
      <c r="E515" s="45" t="s">
        <v>4026</v>
      </c>
      <c r="F515" s="46" t="s">
        <v>7</v>
      </c>
      <c r="G515" s="47" t="s">
        <v>3484</v>
      </c>
      <c r="H515" s="23">
        <v>15</v>
      </c>
      <c r="I515" s="24">
        <v>2</v>
      </c>
      <c r="J515" s="25">
        <v>7.5</v>
      </c>
      <c r="K515" s="51"/>
      <c r="L515" s="49"/>
      <c r="M515" s="78" t="s">
        <v>4910</v>
      </c>
      <c r="N515" s="75" t="s">
        <v>960</v>
      </c>
      <c r="O515" s="77"/>
      <c r="Q515" s="109" t="s">
        <v>2537</v>
      </c>
      <c r="R515" s="113">
        <v>1131</v>
      </c>
      <c r="S515" s="109">
        <v>1119</v>
      </c>
      <c r="T515" s="110">
        <v>-12</v>
      </c>
    </row>
    <row r="516" spans="2:20" ht="26.25" x14ac:dyDescent="0.3">
      <c r="B516" s="18">
        <v>489</v>
      </c>
      <c r="C516" s="19">
        <v>-3</v>
      </c>
      <c r="D516" s="115" t="s">
        <v>3658</v>
      </c>
      <c r="E516" s="45" t="s">
        <v>4026</v>
      </c>
      <c r="F516" s="46" t="s">
        <v>7</v>
      </c>
      <c r="G516" s="47" t="s">
        <v>350</v>
      </c>
      <c r="H516" s="23">
        <v>15</v>
      </c>
      <c r="I516" s="24">
        <v>2</v>
      </c>
      <c r="J516" s="25">
        <v>7.5</v>
      </c>
      <c r="K516" s="51"/>
      <c r="L516" s="49"/>
      <c r="M516" s="83" t="s">
        <v>4912</v>
      </c>
      <c r="N516" s="75" t="s">
        <v>960</v>
      </c>
      <c r="O516" s="77"/>
      <c r="Q516" s="109" t="s">
        <v>4389</v>
      </c>
      <c r="R516" s="113">
        <v>489</v>
      </c>
      <c r="S516" s="109">
        <v>480</v>
      </c>
      <c r="T516" s="110">
        <v>-9</v>
      </c>
    </row>
    <row r="517" spans="2:20" ht="26.25" x14ac:dyDescent="0.3">
      <c r="B517" s="18">
        <v>489</v>
      </c>
      <c r="C517" s="19">
        <v>-3</v>
      </c>
      <c r="D517" s="115" t="s">
        <v>1331</v>
      </c>
      <c r="E517" s="45" t="s">
        <v>4026</v>
      </c>
      <c r="F517" s="46" t="s">
        <v>7</v>
      </c>
      <c r="G517" s="47" t="s">
        <v>1960</v>
      </c>
      <c r="H517" s="23">
        <v>15</v>
      </c>
      <c r="I517" s="24">
        <v>2</v>
      </c>
      <c r="J517" s="25">
        <v>7.5</v>
      </c>
      <c r="K517" s="51"/>
      <c r="L517" s="49"/>
      <c r="M517" s="87" t="s">
        <v>5557</v>
      </c>
      <c r="N517" s="75" t="s">
        <v>960</v>
      </c>
      <c r="O517" s="77"/>
      <c r="Q517" s="109" t="s">
        <v>2128</v>
      </c>
      <c r="R517" s="113">
        <v>1471</v>
      </c>
      <c r="S517" s="109">
        <v>1463</v>
      </c>
      <c r="T517" s="110">
        <v>-8</v>
      </c>
    </row>
    <row r="518" spans="2:20" ht="31.5" x14ac:dyDescent="0.3">
      <c r="B518" s="18">
        <v>489</v>
      </c>
      <c r="C518" s="19">
        <v>-3</v>
      </c>
      <c r="D518" s="115" t="s">
        <v>1345</v>
      </c>
      <c r="E518" s="45" t="s">
        <v>4026</v>
      </c>
      <c r="F518" s="46" t="s">
        <v>7</v>
      </c>
      <c r="G518" s="47" t="s">
        <v>1346</v>
      </c>
      <c r="H518" s="23">
        <v>15</v>
      </c>
      <c r="I518" s="24">
        <v>3</v>
      </c>
      <c r="J518" s="25">
        <v>5</v>
      </c>
      <c r="K518" s="51"/>
      <c r="L518" s="49"/>
      <c r="M518" s="73" t="s">
        <v>4686</v>
      </c>
      <c r="N518" s="75" t="s">
        <v>960</v>
      </c>
      <c r="O518" s="77"/>
      <c r="Q518" s="109" t="s">
        <v>4318</v>
      </c>
      <c r="R518" s="113">
        <v>748</v>
      </c>
      <c r="S518" s="109">
        <v>730</v>
      </c>
      <c r="T518" s="110">
        <v>-18</v>
      </c>
    </row>
    <row r="519" spans="2:20" ht="31.5" x14ac:dyDescent="0.3">
      <c r="B519" s="18">
        <v>489</v>
      </c>
      <c r="C519" s="19">
        <v>-3</v>
      </c>
      <c r="D519" s="115" t="s">
        <v>556</v>
      </c>
      <c r="E519" s="45" t="s">
        <v>4026</v>
      </c>
      <c r="F519" s="46" t="s">
        <v>7</v>
      </c>
      <c r="G519" s="47" t="s">
        <v>3472</v>
      </c>
      <c r="H519" s="23">
        <v>15</v>
      </c>
      <c r="I519" s="24">
        <v>3</v>
      </c>
      <c r="J519" s="25">
        <v>5</v>
      </c>
      <c r="K519" s="51"/>
      <c r="L519" s="49"/>
      <c r="M519" s="82" t="s">
        <v>5319</v>
      </c>
      <c r="N519" s="80" t="s">
        <v>960</v>
      </c>
      <c r="O519" s="77"/>
      <c r="Q519" s="109" t="s">
        <v>2129</v>
      </c>
      <c r="R519" s="113">
        <v>1328</v>
      </c>
      <c r="S519" s="109">
        <v>1316</v>
      </c>
      <c r="T519" s="110">
        <v>-12</v>
      </c>
    </row>
    <row r="520" spans="2:20" ht="31.5" x14ac:dyDescent="0.3">
      <c r="B520" s="18">
        <v>489</v>
      </c>
      <c r="C520" s="19">
        <v>-3</v>
      </c>
      <c r="D520" s="115" t="s">
        <v>4490</v>
      </c>
      <c r="E520" s="45" t="s">
        <v>4026</v>
      </c>
      <c r="F520" s="46" t="s">
        <v>7</v>
      </c>
      <c r="G520" s="47" t="s">
        <v>4491</v>
      </c>
      <c r="H520" s="23">
        <v>15</v>
      </c>
      <c r="I520" s="24">
        <v>3</v>
      </c>
      <c r="J520" s="25">
        <v>5</v>
      </c>
      <c r="K520" s="51"/>
      <c r="L520" s="49"/>
      <c r="M520" s="84" t="s">
        <v>5258</v>
      </c>
      <c r="N520" s="80" t="s">
        <v>960</v>
      </c>
      <c r="O520" s="77"/>
      <c r="Q520" s="109" t="s">
        <v>2228</v>
      </c>
      <c r="R520" s="113">
        <v>94</v>
      </c>
      <c r="S520" s="109">
        <v>92</v>
      </c>
      <c r="T520" s="110">
        <v>-2</v>
      </c>
    </row>
    <row r="521" spans="2:20" ht="31.5" x14ac:dyDescent="0.3">
      <c r="B521" s="18">
        <v>489</v>
      </c>
      <c r="C521" s="19">
        <v>-3</v>
      </c>
      <c r="D521" s="115" t="s">
        <v>240</v>
      </c>
      <c r="E521" s="45" t="s">
        <v>4026</v>
      </c>
      <c r="F521" s="46" t="s">
        <v>7</v>
      </c>
      <c r="G521" s="47" t="s">
        <v>1172</v>
      </c>
      <c r="H521" s="23">
        <v>15</v>
      </c>
      <c r="I521" s="24">
        <v>4</v>
      </c>
      <c r="J521" s="25">
        <v>3.75</v>
      </c>
      <c r="K521" s="51"/>
      <c r="L521" s="49"/>
      <c r="M521" s="82" t="s">
        <v>4687</v>
      </c>
      <c r="N521" s="80" t="s">
        <v>3664</v>
      </c>
      <c r="O521" s="77"/>
      <c r="Q521" s="109" t="s">
        <v>4148</v>
      </c>
      <c r="R521" s="113">
        <v>933</v>
      </c>
      <c r="S521" s="109">
        <v>921</v>
      </c>
      <c r="T521" s="110">
        <v>-12</v>
      </c>
    </row>
    <row r="522" spans="2:20" ht="47.25" x14ac:dyDescent="0.3">
      <c r="B522" s="18">
        <v>489</v>
      </c>
      <c r="C522" s="19">
        <v>-3</v>
      </c>
      <c r="D522" s="115" t="s">
        <v>1586</v>
      </c>
      <c r="E522" s="45" t="s">
        <v>4026</v>
      </c>
      <c r="F522" s="46" t="s">
        <v>7</v>
      </c>
      <c r="G522" s="47" t="s">
        <v>1587</v>
      </c>
      <c r="H522" s="23">
        <v>15</v>
      </c>
      <c r="I522" s="24">
        <v>4</v>
      </c>
      <c r="J522" s="25">
        <v>3.75</v>
      </c>
      <c r="K522" s="51"/>
      <c r="L522" s="49"/>
      <c r="M522" s="73" t="s">
        <v>4688</v>
      </c>
      <c r="N522" s="85" t="s">
        <v>960</v>
      </c>
      <c r="O522" s="77"/>
      <c r="Q522" s="109" t="s">
        <v>789</v>
      </c>
      <c r="R522" s="113">
        <v>176</v>
      </c>
      <c r="S522" s="109">
        <v>175</v>
      </c>
      <c r="T522" s="110">
        <v>-1</v>
      </c>
    </row>
    <row r="523" spans="2:20" ht="31.5" x14ac:dyDescent="0.3">
      <c r="B523" s="18">
        <v>489</v>
      </c>
      <c r="C523" s="19">
        <v>-3</v>
      </c>
      <c r="D523" s="115" t="s">
        <v>1538</v>
      </c>
      <c r="E523" s="45" t="s">
        <v>4026</v>
      </c>
      <c r="F523" s="46" t="s">
        <v>7</v>
      </c>
      <c r="G523" s="47" t="s">
        <v>5347</v>
      </c>
      <c r="H523" s="23">
        <v>15</v>
      </c>
      <c r="I523" s="24">
        <v>4</v>
      </c>
      <c r="J523" s="25">
        <v>3.75</v>
      </c>
      <c r="K523" s="51"/>
      <c r="L523" s="49"/>
      <c r="M523" s="82" t="s">
        <v>5558</v>
      </c>
      <c r="N523" s="80" t="s">
        <v>960</v>
      </c>
      <c r="O523" s="77"/>
      <c r="Q523" s="109" t="s">
        <v>2627</v>
      </c>
      <c r="R523" s="113">
        <v>212</v>
      </c>
      <c r="S523" s="109">
        <v>209</v>
      </c>
      <c r="T523" s="110">
        <v>-3</v>
      </c>
    </row>
    <row r="524" spans="2:20" ht="31.5" x14ac:dyDescent="0.3">
      <c r="B524" s="18">
        <v>489</v>
      </c>
      <c r="C524" s="19">
        <v>-3</v>
      </c>
      <c r="D524" s="115" t="s">
        <v>584</v>
      </c>
      <c r="E524" s="45" t="s">
        <v>4026</v>
      </c>
      <c r="F524" s="46" t="s">
        <v>7</v>
      </c>
      <c r="G524" s="47" t="s">
        <v>585</v>
      </c>
      <c r="H524" s="23">
        <v>15</v>
      </c>
      <c r="I524" s="24">
        <v>5</v>
      </c>
      <c r="J524" s="25">
        <v>3</v>
      </c>
      <c r="K524" s="51"/>
      <c r="L524" s="49"/>
      <c r="M524" s="82" t="s">
        <v>4668</v>
      </c>
      <c r="N524" s="80" t="s">
        <v>5320</v>
      </c>
      <c r="O524" s="77"/>
      <c r="Q524" s="109" t="s">
        <v>2960</v>
      </c>
      <c r="R524" s="113">
        <v>1328</v>
      </c>
      <c r="S524" s="109">
        <v>1316</v>
      </c>
      <c r="T524" s="110">
        <v>-12</v>
      </c>
    </row>
    <row r="525" spans="2:20" ht="26.25" x14ac:dyDescent="0.3">
      <c r="B525" s="18">
        <v>489</v>
      </c>
      <c r="C525" s="19">
        <v>-3</v>
      </c>
      <c r="D525" s="115" t="s">
        <v>5237</v>
      </c>
      <c r="E525" s="45" t="s">
        <v>4026</v>
      </c>
      <c r="F525" s="46" t="s">
        <v>7</v>
      </c>
      <c r="G525" s="47" t="s">
        <v>5238</v>
      </c>
      <c r="H525" s="23">
        <v>15</v>
      </c>
      <c r="I525" s="24">
        <v>1</v>
      </c>
      <c r="J525" s="25"/>
      <c r="K525" s="51"/>
      <c r="L525" s="49"/>
      <c r="M525" s="69" t="s">
        <v>5259</v>
      </c>
      <c r="N525" s="66"/>
      <c r="O525" s="77"/>
      <c r="Q525" s="109" t="s">
        <v>2330</v>
      </c>
      <c r="R525" s="113">
        <v>470</v>
      </c>
      <c r="S525" s="109">
        <v>462</v>
      </c>
      <c r="T525" s="110">
        <v>-8</v>
      </c>
    </row>
    <row r="526" spans="2:20" ht="26.25" x14ac:dyDescent="0.3">
      <c r="B526" s="18">
        <v>521</v>
      </c>
      <c r="C526" s="19">
        <v>0</v>
      </c>
      <c r="D526" s="115" t="s">
        <v>2491</v>
      </c>
      <c r="E526" s="45" t="s">
        <v>4026</v>
      </c>
      <c r="F526" s="46" t="s">
        <v>7</v>
      </c>
      <c r="G526" s="47" t="s">
        <v>2518</v>
      </c>
      <c r="H526" s="23">
        <v>14</v>
      </c>
      <c r="I526" s="24">
        <v>1</v>
      </c>
      <c r="J526" s="25">
        <v>14</v>
      </c>
      <c r="K526" s="51"/>
      <c r="L526" s="49"/>
      <c r="M526" s="83" t="s">
        <v>3625</v>
      </c>
      <c r="N526" s="75" t="s">
        <v>960</v>
      </c>
      <c r="O526" s="77"/>
      <c r="Q526" s="109" t="s">
        <v>3550</v>
      </c>
      <c r="R526" s="113">
        <v>1131</v>
      </c>
      <c r="S526" s="109">
        <v>1119</v>
      </c>
      <c r="T526" s="110">
        <v>-12</v>
      </c>
    </row>
    <row r="527" spans="2:20" ht="26.25" x14ac:dyDescent="0.3">
      <c r="B527" s="18">
        <v>521</v>
      </c>
      <c r="C527" s="19">
        <v>0</v>
      </c>
      <c r="D527" s="115" t="s">
        <v>886</v>
      </c>
      <c r="E527" s="45" t="s">
        <v>4026</v>
      </c>
      <c r="F527" s="46" t="s">
        <v>7</v>
      </c>
      <c r="G527" s="47" t="s">
        <v>887</v>
      </c>
      <c r="H527" s="23">
        <v>14</v>
      </c>
      <c r="I527" s="24">
        <v>1</v>
      </c>
      <c r="J527" s="25">
        <v>14</v>
      </c>
      <c r="K527" s="51"/>
      <c r="L527" s="49"/>
      <c r="M527" s="83" t="s">
        <v>4244</v>
      </c>
      <c r="N527" s="63"/>
      <c r="O527" s="77"/>
      <c r="Q527" s="109" t="s">
        <v>794</v>
      </c>
      <c r="R527" s="113">
        <v>99</v>
      </c>
      <c r="S527" s="109">
        <v>97</v>
      </c>
      <c r="T527" s="110">
        <v>-2</v>
      </c>
    </row>
    <row r="528" spans="2:20" ht="26.25" x14ac:dyDescent="0.3">
      <c r="B528" s="18">
        <v>521</v>
      </c>
      <c r="C528" s="19">
        <v>0</v>
      </c>
      <c r="D528" s="115" t="s">
        <v>1524</v>
      </c>
      <c r="E528" s="45" t="s">
        <v>4026</v>
      </c>
      <c r="F528" s="46" t="s">
        <v>7</v>
      </c>
      <c r="G528" s="47" t="s">
        <v>1525</v>
      </c>
      <c r="H528" s="23">
        <v>14</v>
      </c>
      <c r="I528" s="24">
        <v>1</v>
      </c>
      <c r="J528" s="25">
        <v>14</v>
      </c>
      <c r="K528" s="51"/>
      <c r="L528" s="49"/>
      <c r="M528" s="83" t="s">
        <v>4101</v>
      </c>
      <c r="N528" s="75"/>
      <c r="O528" s="77"/>
      <c r="Q528" s="109" t="s">
        <v>795</v>
      </c>
      <c r="R528" s="113">
        <v>748</v>
      </c>
      <c r="S528" s="109">
        <v>730</v>
      </c>
      <c r="T528" s="110">
        <v>-18</v>
      </c>
    </row>
    <row r="529" spans="2:20" ht="26.25" x14ac:dyDescent="0.3">
      <c r="B529" s="18">
        <v>521</v>
      </c>
      <c r="C529" s="19">
        <v>0</v>
      </c>
      <c r="D529" s="115" t="s">
        <v>837</v>
      </c>
      <c r="E529" s="45" t="s">
        <v>4026</v>
      </c>
      <c r="F529" s="46" t="s">
        <v>7</v>
      </c>
      <c r="G529" s="47" t="s">
        <v>838</v>
      </c>
      <c r="H529" s="23">
        <v>14</v>
      </c>
      <c r="I529" s="24">
        <v>1</v>
      </c>
      <c r="J529" s="25">
        <v>14</v>
      </c>
      <c r="K529" s="51"/>
      <c r="L529" s="49"/>
      <c r="M529" s="83" t="s">
        <v>960</v>
      </c>
      <c r="N529" s="80" t="s">
        <v>3620</v>
      </c>
      <c r="O529" s="77"/>
      <c r="Q529" s="109" t="s">
        <v>3329</v>
      </c>
      <c r="R529" s="113">
        <v>748</v>
      </c>
      <c r="S529" s="109">
        <v>730</v>
      </c>
      <c r="T529" s="110">
        <v>-18</v>
      </c>
    </row>
    <row r="530" spans="2:20" ht="26.25" x14ac:dyDescent="0.3">
      <c r="B530" s="18">
        <v>521</v>
      </c>
      <c r="C530" s="19">
        <v>0</v>
      </c>
      <c r="D530" s="115" t="s">
        <v>840</v>
      </c>
      <c r="E530" s="45" t="s">
        <v>4026</v>
      </c>
      <c r="F530" s="46" t="s">
        <v>7</v>
      </c>
      <c r="G530" s="47" t="s">
        <v>841</v>
      </c>
      <c r="H530" s="23">
        <v>14</v>
      </c>
      <c r="I530" s="24">
        <v>1</v>
      </c>
      <c r="J530" s="25">
        <v>14</v>
      </c>
      <c r="K530" s="51"/>
      <c r="L530" s="49"/>
      <c r="M530" s="83" t="s">
        <v>960</v>
      </c>
      <c r="N530" s="80" t="s">
        <v>3619</v>
      </c>
      <c r="O530" s="77"/>
      <c r="Q530" s="109" t="s">
        <v>2781</v>
      </c>
      <c r="R530" s="113">
        <v>1328</v>
      </c>
      <c r="S530" s="109">
        <v>1316</v>
      </c>
      <c r="T530" s="110">
        <v>-12</v>
      </c>
    </row>
    <row r="531" spans="2:20" ht="26.25" x14ac:dyDescent="0.3">
      <c r="B531" s="18">
        <v>521</v>
      </c>
      <c r="C531" s="19">
        <v>0</v>
      </c>
      <c r="D531" s="115" t="s">
        <v>842</v>
      </c>
      <c r="E531" s="45" t="s">
        <v>4026</v>
      </c>
      <c r="F531" s="46" t="s">
        <v>7</v>
      </c>
      <c r="G531" s="47" t="s">
        <v>206</v>
      </c>
      <c r="H531" s="23">
        <v>14</v>
      </c>
      <c r="I531" s="24">
        <v>1</v>
      </c>
      <c r="J531" s="25">
        <v>14</v>
      </c>
      <c r="K531" s="51"/>
      <c r="L531" s="49"/>
      <c r="M531" s="83" t="s">
        <v>960</v>
      </c>
      <c r="N531" s="80" t="s">
        <v>3620</v>
      </c>
      <c r="O531" s="77"/>
      <c r="Q531" s="109" t="s">
        <v>797</v>
      </c>
      <c r="R531" s="113">
        <v>206</v>
      </c>
      <c r="S531" s="109">
        <v>730</v>
      </c>
      <c r="T531" s="110">
        <v>524</v>
      </c>
    </row>
    <row r="532" spans="2:20" ht="26.25" x14ac:dyDescent="0.3">
      <c r="B532" s="18">
        <v>521</v>
      </c>
      <c r="C532" s="19">
        <v>0</v>
      </c>
      <c r="D532" s="115" t="s">
        <v>1367</v>
      </c>
      <c r="E532" s="45" t="s">
        <v>4026</v>
      </c>
      <c r="F532" s="46" t="s">
        <v>7</v>
      </c>
      <c r="G532" s="47" t="s">
        <v>323</v>
      </c>
      <c r="H532" s="23">
        <v>14</v>
      </c>
      <c r="I532" s="24">
        <v>1</v>
      </c>
      <c r="J532" s="25">
        <v>14</v>
      </c>
      <c r="K532" s="51"/>
      <c r="L532" s="49"/>
      <c r="M532" s="83" t="s">
        <v>3940</v>
      </c>
      <c r="N532" s="80" t="s">
        <v>960</v>
      </c>
      <c r="O532" s="77"/>
      <c r="Q532" s="109" t="s">
        <v>2628</v>
      </c>
      <c r="R532" s="113">
        <v>317</v>
      </c>
      <c r="S532" s="109">
        <v>306</v>
      </c>
      <c r="T532" s="110">
        <v>-11</v>
      </c>
    </row>
    <row r="533" spans="2:20" ht="26.25" x14ac:dyDescent="0.3">
      <c r="B533" s="18">
        <v>521</v>
      </c>
      <c r="C533" s="19">
        <v>0</v>
      </c>
      <c r="D533" s="115" t="s">
        <v>2089</v>
      </c>
      <c r="E533" s="45" t="s">
        <v>4026</v>
      </c>
      <c r="F533" s="46" t="s">
        <v>7</v>
      </c>
      <c r="G533" s="47" t="s">
        <v>2090</v>
      </c>
      <c r="H533" s="23">
        <v>14</v>
      </c>
      <c r="I533" s="24">
        <v>1</v>
      </c>
      <c r="J533" s="25">
        <v>14</v>
      </c>
      <c r="K533" s="51"/>
      <c r="L533" s="49"/>
      <c r="M533" s="83" t="s">
        <v>3621</v>
      </c>
      <c r="N533" s="75" t="s">
        <v>960</v>
      </c>
      <c r="O533" s="77"/>
      <c r="Q533" s="109" t="s">
        <v>2229</v>
      </c>
      <c r="R533" s="113">
        <v>842</v>
      </c>
      <c r="S533" s="109">
        <v>831</v>
      </c>
      <c r="T533" s="110">
        <v>-11</v>
      </c>
    </row>
    <row r="534" spans="2:20" ht="26.25" x14ac:dyDescent="0.3">
      <c r="B534" s="18">
        <v>521</v>
      </c>
      <c r="C534" s="19">
        <v>0</v>
      </c>
      <c r="D534" s="115" t="s">
        <v>1492</v>
      </c>
      <c r="E534" s="45" t="s">
        <v>4026</v>
      </c>
      <c r="F534" s="46" t="s">
        <v>7</v>
      </c>
      <c r="G534" s="47" t="s">
        <v>2411</v>
      </c>
      <c r="H534" s="23">
        <v>14</v>
      </c>
      <c r="I534" s="24">
        <v>1</v>
      </c>
      <c r="J534" s="25">
        <v>14</v>
      </c>
      <c r="K534" s="51"/>
      <c r="L534" s="49"/>
      <c r="M534" s="83" t="s">
        <v>3622</v>
      </c>
      <c r="N534" s="75" t="s">
        <v>960</v>
      </c>
      <c r="O534" s="77"/>
      <c r="Q534" s="109" t="s">
        <v>5081</v>
      </c>
      <c r="R534" s="113">
        <v>1055</v>
      </c>
      <c r="S534" s="109">
        <v>1040</v>
      </c>
      <c r="T534" s="110">
        <v>-15</v>
      </c>
    </row>
    <row r="535" spans="2:20" ht="26.25" x14ac:dyDescent="0.3">
      <c r="B535" s="18">
        <v>521</v>
      </c>
      <c r="C535" s="19">
        <v>0</v>
      </c>
      <c r="D535" s="115" t="s">
        <v>848</v>
      </c>
      <c r="E535" s="45" t="s">
        <v>4026</v>
      </c>
      <c r="F535" s="46" t="s">
        <v>7</v>
      </c>
      <c r="G535" s="47" t="s">
        <v>849</v>
      </c>
      <c r="H535" s="23">
        <v>14</v>
      </c>
      <c r="I535" s="24">
        <v>1</v>
      </c>
      <c r="J535" s="25">
        <v>14</v>
      </c>
      <c r="K535" s="51"/>
      <c r="L535" s="49"/>
      <c r="M535" s="78" t="s">
        <v>960</v>
      </c>
      <c r="N535" s="80" t="s">
        <v>3623</v>
      </c>
      <c r="O535" s="77"/>
      <c r="Q535" s="109" t="s">
        <v>5579</v>
      </c>
      <c r="R535" s="113">
        <v>1131</v>
      </c>
      <c r="S535" s="109">
        <v>1119</v>
      </c>
      <c r="T535" s="110">
        <v>-12</v>
      </c>
    </row>
    <row r="536" spans="2:20" ht="26.25" x14ac:dyDescent="0.3">
      <c r="B536" s="18">
        <v>521</v>
      </c>
      <c r="C536" s="19">
        <v>0</v>
      </c>
      <c r="D536" s="115" t="s">
        <v>3437</v>
      </c>
      <c r="E536" s="45" t="s">
        <v>4026</v>
      </c>
      <c r="F536" s="46" t="s">
        <v>7</v>
      </c>
      <c r="G536" s="47" t="s">
        <v>1960</v>
      </c>
      <c r="H536" s="23">
        <v>14</v>
      </c>
      <c r="I536" s="24">
        <v>1</v>
      </c>
      <c r="J536" s="25">
        <v>14</v>
      </c>
      <c r="K536" s="51"/>
      <c r="L536" s="49"/>
      <c r="M536" s="83" t="s">
        <v>3628</v>
      </c>
      <c r="N536" s="75" t="s">
        <v>960</v>
      </c>
      <c r="O536" s="77"/>
      <c r="Q536" s="109" t="s">
        <v>798</v>
      </c>
      <c r="R536" s="113">
        <v>489</v>
      </c>
      <c r="S536" s="109">
        <v>480</v>
      </c>
      <c r="T536" s="110">
        <v>-9</v>
      </c>
    </row>
    <row r="537" spans="2:20" ht="26.25" x14ac:dyDescent="0.3">
      <c r="B537" s="18">
        <v>521</v>
      </c>
      <c r="C537" s="19">
        <v>0</v>
      </c>
      <c r="D537" s="115" t="s">
        <v>742</v>
      </c>
      <c r="E537" s="45" t="s">
        <v>4026</v>
      </c>
      <c r="F537" s="46" t="s">
        <v>7</v>
      </c>
      <c r="G537" s="47" t="s">
        <v>323</v>
      </c>
      <c r="H537" s="23">
        <v>14</v>
      </c>
      <c r="I537" s="24">
        <v>1</v>
      </c>
      <c r="J537" s="25">
        <v>14</v>
      </c>
      <c r="K537" s="51"/>
      <c r="L537" s="49"/>
      <c r="M537" s="83" t="s">
        <v>3629</v>
      </c>
      <c r="N537" s="75" t="s">
        <v>960</v>
      </c>
      <c r="O537" s="77"/>
      <c r="Q537" s="109" t="s">
        <v>802</v>
      </c>
      <c r="R537" s="113">
        <v>406</v>
      </c>
      <c r="S537" s="109">
        <v>402</v>
      </c>
      <c r="T537" s="110">
        <v>-4</v>
      </c>
    </row>
    <row r="538" spans="2:20" ht="34.5" x14ac:dyDescent="0.3">
      <c r="B538" s="18">
        <v>521</v>
      </c>
      <c r="C538" s="19">
        <v>0</v>
      </c>
      <c r="D538" s="115" t="s">
        <v>3474</v>
      </c>
      <c r="E538" s="45" t="s">
        <v>4026</v>
      </c>
      <c r="F538" s="46" t="s">
        <v>7</v>
      </c>
      <c r="G538" s="47" t="s">
        <v>3475</v>
      </c>
      <c r="H538" s="23">
        <v>14</v>
      </c>
      <c r="I538" s="24">
        <v>1</v>
      </c>
      <c r="J538" s="25">
        <v>14</v>
      </c>
      <c r="K538" s="51"/>
      <c r="L538" s="49"/>
      <c r="M538" s="83" t="s">
        <v>3627</v>
      </c>
      <c r="N538" s="75" t="s">
        <v>960</v>
      </c>
      <c r="O538" s="77"/>
      <c r="Q538" s="109" t="s">
        <v>805</v>
      </c>
      <c r="R538" s="113">
        <v>1131</v>
      </c>
      <c r="S538" s="109">
        <v>1119</v>
      </c>
      <c r="T538" s="110">
        <v>-12</v>
      </c>
    </row>
    <row r="539" spans="2:20" ht="26.25" x14ac:dyDescent="0.3">
      <c r="B539" s="18">
        <v>521</v>
      </c>
      <c r="C539" s="19">
        <v>0</v>
      </c>
      <c r="D539" s="115" t="s">
        <v>4187</v>
      </c>
      <c r="E539" s="45" t="s">
        <v>4026</v>
      </c>
      <c r="F539" s="46" t="s">
        <v>7</v>
      </c>
      <c r="G539" s="47" t="s">
        <v>4188</v>
      </c>
      <c r="H539" s="23">
        <v>14</v>
      </c>
      <c r="I539" s="24">
        <v>1</v>
      </c>
      <c r="J539" s="25">
        <v>14</v>
      </c>
      <c r="K539" s="51"/>
      <c r="L539" s="49"/>
      <c r="M539" s="83" t="s">
        <v>4189</v>
      </c>
      <c r="N539" s="75" t="s">
        <v>960</v>
      </c>
      <c r="O539" s="77"/>
      <c r="Q539" s="109" t="s">
        <v>807</v>
      </c>
      <c r="R539" s="113">
        <v>146</v>
      </c>
      <c r="S539" s="109">
        <v>139</v>
      </c>
      <c r="T539" s="110">
        <v>-7</v>
      </c>
    </row>
    <row r="540" spans="2:20" ht="26.25" x14ac:dyDescent="0.3">
      <c r="B540" s="18">
        <v>521</v>
      </c>
      <c r="C540" s="19">
        <v>0</v>
      </c>
      <c r="D540" s="115" t="s">
        <v>2348</v>
      </c>
      <c r="E540" s="45" t="s">
        <v>4026</v>
      </c>
      <c r="F540" s="46" t="s">
        <v>7</v>
      </c>
      <c r="G540" s="47" t="s">
        <v>2085</v>
      </c>
      <c r="H540" s="23">
        <v>14</v>
      </c>
      <c r="I540" s="24">
        <v>1</v>
      </c>
      <c r="J540" s="25">
        <v>14</v>
      </c>
      <c r="K540" s="51"/>
      <c r="L540" s="49"/>
      <c r="M540" s="83" t="s">
        <v>3626</v>
      </c>
      <c r="N540" s="75" t="s">
        <v>960</v>
      </c>
      <c r="O540" s="77"/>
      <c r="Q540" s="109" t="s">
        <v>4149</v>
      </c>
      <c r="R540" s="113">
        <v>691</v>
      </c>
      <c r="S540" s="109">
        <v>675</v>
      </c>
      <c r="T540" s="110">
        <v>-16</v>
      </c>
    </row>
    <row r="541" spans="2:20" ht="26.25" x14ac:dyDescent="0.3">
      <c r="B541" s="18">
        <v>521</v>
      </c>
      <c r="C541" s="19">
        <v>0</v>
      </c>
      <c r="D541" s="115" t="s">
        <v>2977</v>
      </c>
      <c r="E541" s="45" t="s">
        <v>4026</v>
      </c>
      <c r="F541" s="46" t="s">
        <v>7</v>
      </c>
      <c r="G541" s="47" t="s">
        <v>2978</v>
      </c>
      <c r="H541" s="23">
        <v>14</v>
      </c>
      <c r="I541" s="24">
        <v>1</v>
      </c>
      <c r="J541" s="25">
        <v>14</v>
      </c>
      <c r="K541" s="51"/>
      <c r="L541" s="49"/>
      <c r="M541" s="83" t="s">
        <v>3624</v>
      </c>
      <c r="N541" s="75" t="s">
        <v>960</v>
      </c>
      <c r="O541" s="77"/>
      <c r="Q541" s="109" t="s">
        <v>2230</v>
      </c>
      <c r="R541" s="113">
        <v>1328</v>
      </c>
      <c r="S541" s="109">
        <v>1316</v>
      </c>
      <c r="T541" s="110">
        <v>-12</v>
      </c>
    </row>
    <row r="542" spans="2:20" ht="26.25" x14ac:dyDescent="0.3">
      <c r="B542" s="18">
        <v>521</v>
      </c>
      <c r="C542" s="19">
        <v>0</v>
      </c>
      <c r="D542" s="115" t="s">
        <v>3987</v>
      </c>
      <c r="E542" s="45" t="s">
        <v>4026</v>
      </c>
      <c r="F542" s="46" t="s">
        <v>7</v>
      </c>
      <c r="G542" s="47" t="s">
        <v>3988</v>
      </c>
      <c r="H542" s="23">
        <v>14</v>
      </c>
      <c r="I542" s="24">
        <v>1</v>
      </c>
      <c r="J542" s="25">
        <v>14</v>
      </c>
      <c r="K542" s="51"/>
      <c r="L542" s="49"/>
      <c r="M542" s="83" t="s">
        <v>3989</v>
      </c>
      <c r="N542" s="75" t="s">
        <v>960</v>
      </c>
      <c r="O542" s="77"/>
      <c r="Q542" s="109" t="s">
        <v>810</v>
      </c>
      <c r="R542" s="113">
        <v>748</v>
      </c>
      <c r="S542" s="109">
        <v>730</v>
      </c>
      <c r="T542" s="110">
        <v>-18</v>
      </c>
    </row>
    <row r="543" spans="2:20" ht="26.25" x14ac:dyDescent="0.3">
      <c r="B543" s="18">
        <v>521</v>
      </c>
      <c r="C543" s="19">
        <v>0</v>
      </c>
      <c r="D543" s="115" t="s">
        <v>5348</v>
      </c>
      <c r="E543" s="45" t="s">
        <v>4026</v>
      </c>
      <c r="F543" s="46" t="s">
        <v>7</v>
      </c>
      <c r="G543" s="47" t="s">
        <v>5349</v>
      </c>
      <c r="H543" s="23">
        <v>14</v>
      </c>
      <c r="I543" s="24">
        <v>1</v>
      </c>
      <c r="J543" s="25">
        <v>14</v>
      </c>
      <c r="K543" s="51"/>
      <c r="L543" s="49"/>
      <c r="M543" s="83" t="s">
        <v>5350</v>
      </c>
      <c r="N543" s="63"/>
      <c r="O543" s="77"/>
      <c r="Q543" s="109" t="s">
        <v>813</v>
      </c>
      <c r="R543" s="113">
        <v>140</v>
      </c>
      <c r="S543" s="109">
        <v>141</v>
      </c>
      <c r="T543" s="110">
        <v>1</v>
      </c>
    </row>
    <row r="544" spans="2:20" ht="26.25" x14ac:dyDescent="0.3">
      <c r="B544" s="18">
        <v>521</v>
      </c>
      <c r="C544" s="19" t="s">
        <v>331</v>
      </c>
      <c r="D544" s="115" t="s">
        <v>5433</v>
      </c>
      <c r="E544" s="45" t="s">
        <v>4026</v>
      </c>
      <c r="F544" s="46" t="s">
        <v>7</v>
      </c>
      <c r="G544" s="47" t="s">
        <v>5434</v>
      </c>
      <c r="H544" s="23">
        <v>14</v>
      </c>
      <c r="I544" s="24">
        <v>1</v>
      </c>
      <c r="J544" s="25">
        <v>14</v>
      </c>
      <c r="K544" s="51"/>
      <c r="L544" s="49"/>
      <c r="M544" s="83" t="s">
        <v>5435</v>
      </c>
      <c r="N544" s="85"/>
      <c r="O544" s="77"/>
      <c r="Q544" s="109" t="s">
        <v>816</v>
      </c>
      <c r="R544" s="113">
        <v>933</v>
      </c>
      <c r="S544" s="109">
        <v>921</v>
      </c>
      <c r="T544" s="110">
        <v>-12</v>
      </c>
    </row>
    <row r="545" spans="2:20" ht="31.5" x14ac:dyDescent="0.3">
      <c r="B545" s="18">
        <v>521</v>
      </c>
      <c r="C545" s="19">
        <v>0</v>
      </c>
      <c r="D545" s="115" t="s">
        <v>833</v>
      </c>
      <c r="E545" s="45" t="s">
        <v>4026</v>
      </c>
      <c r="F545" s="46" t="s">
        <v>7</v>
      </c>
      <c r="G545" s="47" t="s">
        <v>26</v>
      </c>
      <c r="H545" s="23">
        <v>14</v>
      </c>
      <c r="I545" s="24">
        <v>2</v>
      </c>
      <c r="J545" s="25">
        <v>7</v>
      </c>
      <c r="K545" s="51"/>
      <c r="L545" s="49"/>
      <c r="M545" s="78" t="s">
        <v>960</v>
      </c>
      <c r="N545" s="75" t="s">
        <v>4916</v>
      </c>
      <c r="O545" s="77"/>
      <c r="Q545" s="109" t="s">
        <v>5200</v>
      </c>
      <c r="R545" s="113">
        <v>842</v>
      </c>
      <c r="S545" s="109">
        <v>831</v>
      </c>
      <c r="T545" s="110">
        <v>-11</v>
      </c>
    </row>
    <row r="546" spans="2:20" ht="26.25" x14ac:dyDescent="0.3">
      <c r="B546" s="18">
        <v>521</v>
      </c>
      <c r="C546" s="19">
        <v>0</v>
      </c>
      <c r="D546" s="115" t="s">
        <v>4228</v>
      </c>
      <c r="E546" s="45" t="s">
        <v>4026</v>
      </c>
      <c r="F546" s="46" t="s">
        <v>4474</v>
      </c>
      <c r="G546" s="47" t="s">
        <v>323</v>
      </c>
      <c r="H546" s="23">
        <v>14</v>
      </c>
      <c r="I546" s="24">
        <v>2</v>
      </c>
      <c r="J546" s="25">
        <v>7</v>
      </c>
      <c r="K546" s="51"/>
      <c r="L546" s="49"/>
      <c r="M546" s="69" t="s">
        <v>5017</v>
      </c>
      <c r="N546" s="75" t="s">
        <v>960</v>
      </c>
      <c r="O546" s="77"/>
      <c r="Q546" s="109" t="s">
        <v>2458</v>
      </c>
      <c r="R546" s="113">
        <v>1055</v>
      </c>
      <c r="S546" s="109">
        <v>1040</v>
      </c>
      <c r="T546" s="110">
        <v>-15</v>
      </c>
    </row>
    <row r="547" spans="2:20" ht="34.5" x14ac:dyDescent="0.3">
      <c r="B547" s="18">
        <v>521</v>
      </c>
      <c r="C547" s="19">
        <v>0</v>
      </c>
      <c r="D547" s="115" t="s">
        <v>192</v>
      </c>
      <c r="E547" s="45" t="s">
        <v>4026</v>
      </c>
      <c r="F547" s="46" t="s">
        <v>7</v>
      </c>
      <c r="G547" s="47" t="s">
        <v>2396</v>
      </c>
      <c r="H547" s="23">
        <v>14</v>
      </c>
      <c r="I547" s="24">
        <v>2</v>
      </c>
      <c r="J547" s="25">
        <v>7</v>
      </c>
      <c r="K547" s="51"/>
      <c r="L547" s="49" t="s">
        <v>4538</v>
      </c>
      <c r="M547" s="69" t="s">
        <v>4546</v>
      </c>
      <c r="N547" s="75"/>
      <c r="O547" s="77"/>
      <c r="Q547" s="109" t="s">
        <v>4018</v>
      </c>
      <c r="R547" s="113">
        <v>691</v>
      </c>
      <c r="S547" s="109">
        <v>675</v>
      </c>
      <c r="T547" s="110">
        <v>-16</v>
      </c>
    </row>
    <row r="548" spans="2:20" ht="26.25" x14ac:dyDescent="0.3">
      <c r="B548" s="18">
        <v>521</v>
      </c>
      <c r="C548" s="19">
        <v>0</v>
      </c>
      <c r="D548" s="115" t="s">
        <v>1215</v>
      </c>
      <c r="E548" s="45" t="s">
        <v>4026</v>
      </c>
      <c r="F548" s="46" t="s">
        <v>7</v>
      </c>
      <c r="G548" s="47" t="s">
        <v>589</v>
      </c>
      <c r="H548" s="23">
        <v>14</v>
      </c>
      <c r="I548" s="24">
        <v>2</v>
      </c>
      <c r="J548" s="25">
        <v>7</v>
      </c>
      <c r="K548" s="51"/>
      <c r="L548" s="49"/>
      <c r="M548" s="69" t="s">
        <v>3688</v>
      </c>
      <c r="N548" s="80" t="s">
        <v>4566</v>
      </c>
      <c r="O548" s="96"/>
      <c r="Q548" s="109" t="s">
        <v>819</v>
      </c>
      <c r="R548" s="113">
        <v>1328</v>
      </c>
      <c r="S548" s="109">
        <v>1040</v>
      </c>
      <c r="T548" s="110">
        <v>-288</v>
      </c>
    </row>
    <row r="549" spans="2:20" ht="26.25" x14ac:dyDescent="0.3">
      <c r="B549" s="18">
        <v>521</v>
      </c>
      <c r="C549" s="19">
        <v>0</v>
      </c>
      <c r="D549" s="115" t="s">
        <v>4483</v>
      </c>
      <c r="E549" s="45" t="s">
        <v>4026</v>
      </c>
      <c r="F549" s="46" t="s">
        <v>7</v>
      </c>
      <c r="G549" s="47" t="s">
        <v>2597</v>
      </c>
      <c r="H549" s="23">
        <v>14</v>
      </c>
      <c r="I549" s="24">
        <v>2</v>
      </c>
      <c r="J549" s="25">
        <v>7</v>
      </c>
      <c r="K549" s="51"/>
      <c r="L549" s="49"/>
      <c r="M549" s="69" t="s">
        <v>4915</v>
      </c>
      <c r="N549" s="75" t="s">
        <v>960</v>
      </c>
      <c r="O549" s="77"/>
      <c r="Q549" s="109" t="s">
        <v>4319</v>
      </c>
      <c r="R549" s="113">
        <v>1471</v>
      </c>
      <c r="S549" s="109">
        <v>1463</v>
      </c>
      <c r="T549" s="110">
        <v>-8</v>
      </c>
    </row>
    <row r="550" spans="2:20" ht="26.25" x14ac:dyDescent="0.3">
      <c r="B550" s="18">
        <v>521</v>
      </c>
      <c r="C550" s="19">
        <v>0</v>
      </c>
      <c r="D550" s="115" t="s">
        <v>4425</v>
      </c>
      <c r="E550" s="45" t="s">
        <v>4026</v>
      </c>
      <c r="F550" s="46" t="s">
        <v>7</v>
      </c>
      <c r="G550" s="47" t="s">
        <v>4426</v>
      </c>
      <c r="H550" s="23">
        <v>14</v>
      </c>
      <c r="I550" s="24">
        <v>2</v>
      </c>
      <c r="J550" s="25">
        <v>7</v>
      </c>
      <c r="K550" s="51"/>
      <c r="L550" s="49"/>
      <c r="M550" s="76" t="s">
        <v>4917</v>
      </c>
      <c r="N550" s="75" t="s">
        <v>960</v>
      </c>
      <c r="O550" s="77"/>
      <c r="Q550" s="109" t="s">
        <v>2231</v>
      </c>
      <c r="R550" s="113">
        <v>1055</v>
      </c>
      <c r="S550" s="109">
        <v>1040</v>
      </c>
      <c r="T550" s="110">
        <v>-15</v>
      </c>
    </row>
    <row r="551" spans="2:20" ht="26.25" x14ac:dyDescent="0.3">
      <c r="B551" s="18">
        <v>521</v>
      </c>
      <c r="C551" s="19">
        <v>0</v>
      </c>
      <c r="D551" s="115" t="s">
        <v>504</v>
      </c>
      <c r="E551" s="45" t="s">
        <v>4026</v>
      </c>
      <c r="F551" s="46" t="s">
        <v>7</v>
      </c>
      <c r="G551" s="47" t="s">
        <v>358</v>
      </c>
      <c r="H551" s="23">
        <v>14</v>
      </c>
      <c r="I551" s="24">
        <v>3</v>
      </c>
      <c r="J551" s="25">
        <v>4.666666666666667</v>
      </c>
      <c r="K551" s="51"/>
      <c r="L551" s="49"/>
      <c r="M551" s="78" t="s">
        <v>4086</v>
      </c>
      <c r="N551" s="75" t="s">
        <v>5397</v>
      </c>
      <c r="O551" s="77"/>
      <c r="Q551" s="109" t="s">
        <v>5082</v>
      </c>
      <c r="R551" s="113">
        <v>1328</v>
      </c>
      <c r="S551" s="109">
        <v>1316</v>
      </c>
      <c r="T551" s="110">
        <v>-12</v>
      </c>
    </row>
    <row r="552" spans="2:20" ht="31.5" x14ac:dyDescent="0.3">
      <c r="B552" s="18">
        <v>521</v>
      </c>
      <c r="C552" s="19">
        <v>0</v>
      </c>
      <c r="D552" s="115" t="s">
        <v>1098</v>
      </c>
      <c r="E552" s="45" t="s">
        <v>4026</v>
      </c>
      <c r="F552" s="46" t="s">
        <v>7</v>
      </c>
      <c r="G552" s="47" t="s">
        <v>2891</v>
      </c>
      <c r="H552" s="23">
        <v>14</v>
      </c>
      <c r="I552" s="24">
        <v>3</v>
      </c>
      <c r="J552" s="25">
        <v>4.666666666666667</v>
      </c>
      <c r="K552" s="51"/>
      <c r="L552" s="49"/>
      <c r="M552" s="73" t="s">
        <v>4918</v>
      </c>
      <c r="N552" s="75" t="s">
        <v>960</v>
      </c>
      <c r="O552" s="77"/>
      <c r="Q552" s="109" t="s">
        <v>3034</v>
      </c>
      <c r="R552" s="113">
        <v>1471</v>
      </c>
      <c r="S552" s="109">
        <v>1463</v>
      </c>
      <c r="T552" s="110">
        <v>-8</v>
      </c>
    </row>
    <row r="553" spans="2:20" ht="31.5" x14ac:dyDescent="0.3">
      <c r="B553" s="18">
        <v>521</v>
      </c>
      <c r="C553" s="19">
        <v>0</v>
      </c>
      <c r="D553" s="115" t="s">
        <v>1694</v>
      </c>
      <c r="E553" s="45" t="s">
        <v>4026</v>
      </c>
      <c r="F553" s="46" t="s">
        <v>7</v>
      </c>
      <c r="G553" s="47" t="s">
        <v>1695</v>
      </c>
      <c r="H553" s="23">
        <v>14</v>
      </c>
      <c r="I553" s="24">
        <v>3</v>
      </c>
      <c r="J553" s="25">
        <v>4.666666666666667</v>
      </c>
      <c r="K553" s="51"/>
      <c r="L553" s="49"/>
      <c r="M553" s="73" t="s">
        <v>4905</v>
      </c>
      <c r="N553" s="80"/>
      <c r="O553" s="77"/>
      <c r="Q553" s="109" t="s">
        <v>821</v>
      </c>
      <c r="R553" s="113">
        <v>335</v>
      </c>
      <c r="S553" s="109">
        <v>323</v>
      </c>
      <c r="T553" s="110">
        <v>-12</v>
      </c>
    </row>
    <row r="554" spans="2:20" ht="31.5" x14ac:dyDescent="0.3">
      <c r="B554" s="18">
        <v>521</v>
      </c>
      <c r="C554" s="19">
        <v>0</v>
      </c>
      <c r="D554" s="115" t="s">
        <v>1372</v>
      </c>
      <c r="E554" s="45" t="s">
        <v>4026</v>
      </c>
      <c r="F554" s="46" t="s">
        <v>7</v>
      </c>
      <c r="G554" s="47" t="s">
        <v>3111</v>
      </c>
      <c r="H554" s="23">
        <v>14</v>
      </c>
      <c r="I554" s="24">
        <v>3</v>
      </c>
      <c r="J554" s="25">
        <v>4.666666666666667</v>
      </c>
      <c r="K554" s="51"/>
      <c r="L554" s="49"/>
      <c r="M554" s="73" t="s">
        <v>4689</v>
      </c>
      <c r="N554" s="75" t="s">
        <v>960</v>
      </c>
      <c r="O554" s="77"/>
      <c r="Q554" s="109" t="s">
        <v>824</v>
      </c>
      <c r="R554" s="113">
        <v>1131</v>
      </c>
      <c r="S554" s="109">
        <v>1119</v>
      </c>
      <c r="T554" s="110">
        <v>-12</v>
      </c>
    </row>
    <row r="555" spans="2:20" ht="31.5" x14ac:dyDescent="0.3">
      <c r="B555" s="18">
        <v>521</v>
      </c>
      <c r="C555" s="19">
        <v>407</v>
      </c>
      <c r="D555" s="115" t="s">
        <v>2367</v>
      </c>
      <c r="E555" s="45" t="s">
        <v>4026</v>
      </c>
      <c r="F555" s="46" t="s">
        <v>7</v>
      </c>
      <c r="G555" s="47" t="s">
        <v>3200</v>
      </c>
      <c r="H555" s="23">
        <v>14</v>
      </c>
      <c r="I555" s="24">
        <v>3</v>
      </c>
      <c r="J555" s="25">
        <v>4.666666666666667</v>
      </c>
      <c r="K555" s="51"/>
      <c r="L555" s="49"/>
      <c r="M555" s="82" t="s">
        <v>5662</v>
      </c>
      <c r="N555" s="75" t="s">
        <v>960</v>
      </c>
      <c r="O555" s="77"/>
      <c r="Q555" s="109" t="s">
        <v>5752</v>
      </c>
      <c r="R555" s="113">
        <v>1328</v>
      </c>
      <c r="S555" s="109" t="s">
        <v>960</v>
      </c>
      <c r="T555" s="110" t="s">
        <v>331</v>
      </c>
    </row>
    <row r="556" spans="2:20" ht="47.25" x14ac:dyDescent="0.3">
      <c r="B556" s="18">
        <v>521</v>
      </c>
      <c r="C556" s="19">
        <v>311</v>
      </c>
      <c r="D556" s="115" t="s">
        <v>1164</v>
      </c>
      <c r="E556" s="45" t="s">
        <v>4026</v>
      </c>
      <c r="F556" s="46" t="s">
        <v>7</v>
      </c>
      <c r="G556" s="47" t="s">
        <v>995</v>
      </c>
      <c r="H556" s="23">
        <v>14</v>
      </c>
      <c r="I556" s="24">
        <v>4</v>
      </c>
      <c r="J556" s="25">
        <v>3.5</v>
      </c>
      <c r="K556" s="51"/>
      <c r="L556" s="49"/>
      <c r="M556" s="82" t="s">
        <v>5663</v>
      </c>
      <c r="N556" s="85"/>
      <c r="O556" s="77"/>
      <c r="Q556" s="109" t="s">
        <v>828</v>
      </c>
      <c r="R556" s="113">
        <v>1055</v>
      </c>
      <c r="S556" s="109">
        <v>1040</v>
      </c>
      <c r="T556" s="110">
        <v>-15</v>
      </c>
    </row>
    <row r="557" spans="2:20" ht="31.5" x14ac:dyDescent="0.3">
      <c r="B557" s="18">
        <v>521</v>
      </c>
      <c r="C557" s="19">
        <v>0</v>
      </c>
      <c r="D557" s="115" t="s">
        <v>633</v>
      </c>
      <c r="E557" s="45" t="s">
        <v>4026</v>
      </c>
      <c r="F557" s="46" t="s">
        <v>7</v>
      </c>
      <c r="G557" s="47" t="s">
        <v>2925</v>
      </c>
      <c r="H557" s="23">
        <v>14</v>
      </c>
      <c r="I557" s="24">
        <v>4</v>
      </c>
      <c r="J557" s="25">
        <v>3.5</v>
      </c>
      <c r="K557" s="51"/>
      <c r="L557" s="49"/>
      <c r="M557" s="73" t="s">
        <v>4690</v>
      </c>
      <c r="N557" s="75" t="s">
        <v>3745</v>
      </c>
      <c r="O557" s="77"/>
      <c r="Q557" s="109" t="s">
        <v>832</v>
      </c>
      <c r="R557" s="113">
        <v>36</v>
      </c>
      <c r="S557" s="109">
        <v>38</v>
      </c>
      <c r="T557" s="110">
        <v>2</v>
      </c>
    </row>
    <row r="558" spans="2:20" ht="31.5" x14ac:dyDescent="0.3">
      <c r="B558" s="18">
        <v>521</v>
      </c>
      <c r="C558" s="19">
        <v>154</v>
      </c>
      <c r="D558" s="115" t="s">
        <v>1013</v>
      </c>
      <c r="E558" s="45" t="s">
        <v>4026</v>
      </c>
      <c r="F558" s="46" t="s">
        <v>7</v>
      </c>
      <c r="G558" s="47" t="s">
        <v>3110</v>
      </c>
      <c r="H558" s="23">
        <v>14</v>
      </c>
      <c r="I558" s="24">
        <v>4</v>
      </c>
      <c r="J558" s="25">
        <v>3.5</v>
      </c>
      <c r="K558" s="51"/>
      <c r="L558" s="49"/>
      <c r="M558" s="82" t="s">
        <v>5664</v>
      </c>
      <c r="N558" s="80" t="s">
        <v>5404</v>
      </c>
      <c r="O558" s="77"/>
      <c r="Q558" s="109" t="s">
        <v>2686</v>
      </c>
      <c r="R558" s="113">
        <v>1055</v>
      </c>
      <c r="S558" s="109">
        <v>1040</v>
      </c>
      <c r="T558" s="110">
        <v>-15</v>
      </c>
    </row>
    <row r="559" spans="2:20" ht="31.5" x14ac:dyDescent="0.3">
      <c r="B559" s="18">
        <v>521</v>
      </c>
      <c r="C559" s="19">
        <v>0</v>
      </c>
      <c r="D559" s="115" t="s">
        <v>1454</v>
      </c>
      <c r="E559" s="45" t="s">
        <v>4026</v>
      </c>
      <c r="F559" s="46" t="s">
        <v>7</v>
      </c>
      <c r="G559" s="47" t="s">
        <v>1455</v>
      </c>
      <c r="H559" s="23">
        <v>14</v>
      </c>
      <c r="I559" s="24">
        <v>4</v>
      </c>
      <c r="J559" s="25">
        <v>3.5</v>
      </c>
      <c r="K559" s="51"/>
      <c r="L559" s="49"/>
      <c r="M559" s="82" t="s">
        <v>4919</v>
      </c>
      <c r="N559" s="80" t="s">
        <v>4567</v>
      </c>
      <c r="O559" s="77"/>
      <c r="Q559" s="109" t="s">
        <v>3551</v>
      </c>
      <c r="R559" s="113">
        <v>1471</v>
      </c>
      <c r="S559" s="109">
        <v>1463</v>
      </c>
      <c r="T559" s="110">
        <v>-8</v>
      </c>
    </row>
    <row r="560" spans="2:20" ht="31.5" x14ac:dyDescent="0.3">
      <c r="B560" s="18">
        <v>521</v>
      </c>
      <c r="C560" s="19">
        <v>0</v>
      </c>
      <c r="D560" s="115" t="s">
        <v>924</v>
      </c>
      <c r="E560" s="45" t="s">
        <v>4026</v>
      </c>
      <c r="F560" s="46" t="s">
        <v>7</v>
      </c>
      <c r="G560" s="47" t="s">
        <v>5111</v>
      </c>
      <c r="H560" s="23">
        <v>14</v>
      </c>
      <c r="I560" s="24">
        <v>5</v>
      </c>
      <c r="J560" s="25">
        <v>2.8</v>
      </c>
      <c r="K560" s="51"/>
      <c r="L560" s="49"/>
      <c r="M560" s="82" t="s">
        <v>4692</v>
      </c>
      <c r="N560" s="75" t="s">
        <v>4693</v>
      </c>
      <c r="O560" s="77"/>
      <c r="Q560" s="109" t="s">
        <v>839</v>
      </c>
      <c r="R560" s="113">
        <v>470</v>
      </c>
      <c r="S560" s="109">
        <v>306</v>
      </c>
      <c r="T560" s="110">
        <v>-164</v>
      </c>
    </row>
    <row r="561" spans="2:20" ht="47.25" x14ac:dyDescent="0.3">
      <c r="B561" s="18">
        <v>521</v>
      </c>
      <c r="C561" s="19">
        <v>56</v>
      </c>
      <c r="D561" s="115" t="s">
        <v>1483</v>
      </c>
      <c r="E561" s="45" t="s">
        <v>4026</v>
      </c>
      <c r="F561" s="46" t="s">
        <v>7</v>
      </c>
      <c r="G561" s="47" t="s">
        <v>206</v>
      </c>
      <c r="H561" s="23">
        <v>14</v>
      </c>
      <c r="I561" s="24">
        <v>6</v>
      </c>
      <c r="J561" s="25">
        <v>2.3333333333333335</v>
      </c>
      <c r="K561" s="51"/>
      <c r="L561" s="49"/>
      <c r="M561" s="82" t="s">
        <v>5721</v>
      </c>
      <c r="N561" s="85" t="s">
        <v>3709</v>
      </c>
      <c r="O561" s="77"/>
      <c r="Q561" s="109" t="s">
        <v>3867</v>
      </c>
      <c r="R561" s="113">
        <v>933</v>
      </c>
      <c r="S561" s="109">
        <v>921</v>
      </c>
      <c r="T561" s="110">
        <v>-12</v>
      </c>
    </row>
    <row r="562" spans="2:20" ht="26.25" x14ac:dyDescent="0.3">
      <c r="B562" s="18">
        <v>521</v>
      </c>
      <c r="C562" s="19">
        <v>0</v>
      </c>
      <c r="D562" s="115" t="s">
        <v>4569</v>
      </c>
      <c r="E562" s="45" t="s">
        <v>4026</v>
      </c>
      <c r="F562" s="46" t="s">
        <v>7</v>
      </c>
      <c r="G562" s="47" t="s">
        <v>4570</v>
      </c>
      <c r="H562" s="23">
        <v>14</v>
      </c>
      <c r="I562" s="24">
        <v>1</v>
      </c>
      <c r="J562" s="25"/>
      <c r="K562" s="51"/>
      <c r="L562" s="49"/>
      <c r="M562" s="87" t="s">
        <v>4571</v>
      </c>
      <c r="N562" s="66" t="s">
        <v>960</v>
      </c>
      <c r="O562" s="77"/>
      <c r="Q562" s="109" t="s">
        <v>844</v>
      </c>
      <c r="R562" s="113">
        <v>1328</v>
      </c>
      <c r="S562" s="109">
        <v>1316</v>
      </c>
      <c r="T562" s="110">
        <v>-12</v>
      </c>
    </row>
    <row r="563" spans="2:20" ht="26.25" x14ac:dyDescent="0.3">
      <c r="B563" s="18">
        <v>521</v>
      </c>
      <c r="C563" s="19" t="s">
        <v>331</v>
      </c>
      <c r="D563" s="115" t="s">
        <v>5602</v>
      </c>
      <c r="E563" s="45" t="s">
        <v>4026</v>
      </c>
      <c r="F563" s="46" t="s">
        <v>7</v>
      </c>
      <c r="G563" s="47" t="s">
        <v>5603</v>
      </c>
      <c r="H563" s="23">
        <v>14</v>
      </c>
      <c r="I563" s="24">
        <v>1</v>
      </c>
      <c r="J563" s="25"/>
      <c r="K563" s="51"/>
      <c r="L563" s="49"/>
      <c r="M563" s="83" t="s">
        <v>5647</v>
      </c>
      <c r="N563" s="66"/>
      <c r="O563" s="77"/>
      <c r="Q563" s="109" t="s">
        <v>2232</v>
      </c>
      <c r="R563" s="113">
        <v>251</v>
      </c>
      <c r="S563" s="109">
        <v>258</v>
      </c>
      <c r="T563" s="110">
        <v>7</v>
      </c>
    </row>
    <row r="564" spans="2:20" ht="26.25" x14ac:dyDescent="0.3">
      <c r="B564" s="18">
        <v>521</v>
      </c>
      <c r="C564" s="19" t="s">
        <v>331</v>
      </c>
      <c r="D564" s="115" t="s">
        <v>1658</v>
      </c>
      <c r="E564" s="45" t="s">
        <v>4026</v>
      </c>
      <c r="F564" s="46" t="s">
        <v>7</v>
      </c>
      <c r="G564" s="47" t="s">
        <v>5604</v>
      </c>
      <c r="H564" s="23">
        <v>14</v>
      </c>
      <c r="I564" s="24">
        <v>1</v>
      </c>
      <c r="J564" s="25"/>
      <c r="K564" s="51"/>
      <c r="L564" s="49"/>
      <c r="M564" s="83" t="s">
        <v>5665</v>
      </c>
      <c r="N564" s="66"/>
      <c r="O564" s="77"/>
      <c r="Q564" s="109" t="s">
        <v>2331</v>
      </c>
      <c r="R564" s="113">
        <v>309</v>
      </c>
      <c r="S564" s="109">
        <v>296</v>
      </c>
      <c r="T564" s="110">
        <v>-13</v>
      </c>
    </row>
    <row r="565" spans="2:20" ht="26.25" x14ac:dyDescent="0.3">
      <c r="B565" s="18">
        <v>560</v>
      </c>
      <c r="C565" s="19">
        <v>-4</v>
      </c>
      <c r="D565" s="115" t="s">
        <v>244</v>
      </c>
      <c r="E565" s="45" t="s">
        <v>4026</v>
      </c>
      <c r="F565" s="46" t="s">
        <v>7</v>
      </c>
      <c r="G565" s="47" t="s">
        <v>245</v>
      </c>
      <c r="H565" s="23">
        <v>13</v>
      </c>
      <c r="I565" s="24">
        <v>1</v>
      </c>
      <c r="J565" s="25">
        <v>13</v>
      </c>
      <c r="K565" s="51"/>
      <c r="L565" s="49"/>
      <c r="M565" s="78" t="s">
        <v>3631</v>
      </c>
      <c r="N565" s="75"/>
      <c r="O565" s="77"/>
      <c r="Q565" s="109" t="s">
        <v>847</v>
      </c>
      <c r="R565" s="113">
        <v>933</v>
      </c>
      <c r="S565" s="109">
        <v>921</v>
      </c>
      <c r="T565" s="110">
        <v>-12</v>
      </c>
    </row>
    <row r="566" spans="2:20" ht="26.25" x14ac:dyDescent="0.3">
      <c r="B566" s="18">
        <v>560</v>
      </c>
      <c r="C566" s="19">
        <v>-4</v>
      </c>
      <c r="D566" s="115" t="s">
        <v>476</v>
      </c>
      <c r="E566" s="45" t="s">
        <v>4026</v>
      </c>
      <c r="F566" s="46" t="s">
        <v>7</v>
      </c>
      <c r="G566" s="47" t="s">
        <v>2404</v>
      </c>
      <c r="H566" s="23">
        <v>13</v>
      </c>
      <c r="I566" s="24">
        <v>1</v>
      </c>
      <c r="J566" s="25">
        <v>13</v>
      </c>
      <c r="K566" s="51"/>
      <c r="L566" s="49"/>
      <c r="M566" s="78" t="s">
        <v>4068</v>
      </c>
      <c r="N566" s="75" t="s">
        <v>960</v>
      </c>
      <c r="O566" s="77"/>
      <c r="Q566" s="109" t="s">
        <v>850</v>
      </c>
      <c r="R566" s="113">
        <v>1471</v>
      </c>
      <c r="S566" s="109">
        <v>1463</v>
      </c>
      <c r="T566" s="110">
        <v>-8</v>
      </c>
    </row>
    <row r="567" spans="2:20" ht="26.25" x14ac:dyDescent="0.3">
      <c r="B567" s="18">
        <v>560</v>
      </c>
      <c r="C567" s="19">
        <v>-4</v>
      </c>
      <c r="D567" s="115" t="s">
        <v>678</v>
      </c>
      <c r="E567" s="45" t="s">
        <v>4026</v>
      </c>
      <c r="F567" s="46" t="s">
        <v>7</v>
      </c>
      <c r="G567" s="47" t="s">
        <v>679</v>
      </c>
      <c r="H567" s="23">
        <v>13</v>
      </c>
      <c r="I567" s="24">
        <v>1</v>
      </c>
      <c r="J567" s="25">
        <v>13</v>
      </c>
      <c r="K567" s="51"/>
      <c r="L567" s="49"/>
      <c r="M567" s="78" t="s">
        <v>960</v>
      </c>
      <c r="N567" s="75" t="s">
        <v>3632</v>
      </c>
      <c r="O567" s="77"/>
      <c r="Q567" s="109" t="s">
        <v>2233</v>
      </c>
      <c r="R567" s="113">
        <v>748</v>
      </c>
      <c r="S567" s="109">
        <v>730</v>
      </c>
      <c r="T567" s="110">
        <v>-18</v>
      </c>
    </row>
    <row r="568" spans="2:20" ht="26.25" x14ac:dyDescent="0.3">
      <c r="B568" s="18">
        <v>560</v>
      </c>
      <c r="C568" s="19">
        <v>-4</v>
      </c>
      <c r="D568" s="115" t="s">
        <v>882</v>
      </c>
      <c r="E568" s="45" t="s">
        <v>4026</v>
      </c>
      <c r="F568" s="46" t="s">
        <v>7</v>
      </c>
      <c r="G568" s="47" t="s">
        <v>883</v>
      </c>
      <c r="H568" s="23">
        <v>13</v>
      </c>
      <c r="I568" s="24">
        <v>1</v>
      </c>
      <c r="J568" s="25">
        <v>13</v>
      </c>
      <c r="K568" s="51"/>
      <c r="L568" s="49"/>
      <c r="M568" s="78" t="s">
        <v>960</v>
      </c>
      <c r="N568" s="75" t="s">
        <v>3632</v>
      </c>
      <c r="O568" s="77"/>
      <c r="Q568" s="109" t="s">
        <v>851</v>
      </c>
      <c r="R568" s="113">
        <v>105</v>
      </c>
      <c r="S568" s="109">
        <v>103</v>
      </c>
      <c r="T568" s="110">
        <v>-2</v>
      </c>
    </row>
    <row r="569" spans="2:20" ht="26.25" x14ac:dyDescent="0.3">
      <c r="B569" s="18">
        <v>560</v>
      </c>
      <c r="C569" s="19">
        <v>-4</v>
      </c>
      <c r="D569" s="115" t="s">
        <v>903</v>
      </c>
      <c r="E569" s="45" t="s">
        <v>4026</v>
      </c>
      <c r="F569" s="46" t="s">
        <v>7</v>
      </c>
      <c r="G569" s="47" t="s">
        <v>904</v>
      </c>
      <c r="H569" s="23">
        <v>13</v>
      </c>
      <c r="I569" s="24">
        <v>1</v>
      </c>
      <c r="J569" s="25">
        <v>13</v>
      </c>
      <c r="K569" s="51"/>
      <c r="L569" s="49"/>
      <c r="M569" s="78" t="s">
        <v>4105</v>
      </c>
      <c r="N569" s="75" t="s">
        <v>960</v>
      </c>
      <c r="O569" s="77"/>
      <c r="Q569" s="109" t="s">
        <v>3035</v>
      </c>
      <c r="R569" s="113">
        <v>335</v>
      </c>
      <c r="S569" s="109">
        <v>323</v>
      </c>
      <c r="T569" s="110">
        <v>-12</v>
      </c>
    </row>
    <row r="570" spans="2:20" ht="26.25" x14ac:dyDescent="0.3">
      <c r="B570" s="18">
        <v>560</v>
      </c>
      <c r="C570" s="19">
        <v>-4</v>
      </c>
      <c r="D570" s="115" t="s">
        <v>2349</v>
      </c>
      <c r="E570" s="45" t="s">
        <v>4026</v>
      </c>
      <c r="F570" s="46" t="s">
        <v>7</v>
      </c>
      <c r="G570" s="47" t="s">
        <v>323</v>
      </c>
      <c r="H570" s="23">
        <v>13</v>
      </c>
      <c r="I570" s="24">
        <v>1</v>
      </c>
      <c r="J570" s="25">
        <v>13</v>
      </c>
      <c r="K570" s="51"/>
      <c r="L570" s="49"/>
      <c r="M570" s="78" t="s">
        <v>3633</v>
      </c>
      <c r="N570" s="75" t="s">
        <v>960</v>
      </c>
      <c r="O570" s="77"/>
      <c r="Q570" s="109" t="s">
        <v>854</v>
      </c>
      <c r="R570" s="113">
        <v>17</v>
      </c>
      <c r="S570" s="109">
        <v>17</v>
      </c>
      <c r="T570" s="110">
        <v>0</v>
      </c>
    </row>
    <row r="571" spans="2:20" ht="26.25" x14ac:dyDescent="0.3">
      <c r="B571" s="18">
        <v>560</v>
      </c>
      <c r="C571" s="19">
        <v>-4</v>
      </c>
      <c r="D571" s="115" t="s">
        <v>2174</v>
      </c>
      <c r="E571" s="45" t="s">
        <v>4026</v>
      </c>
      <c r="F571" s="46" t="s">
        <v>7</v>
      </c>
      <c r="G571" s="47" t="s">
        <v>2292</v>
      </c>
      <c r="H571" s="23">
        <v>13</v>
      </c>
      <c r="I571" s="24">
        <v>1</v>
      </c>
      <c r="J571" s="25">
        <v>13</v>
      </c>
      <c r="K571" s="51"/>
      <c r="L571" s="49"/>
      <c r="M571" s="78" t="s">
        <v>3635</v>
      </c>
      <c r="N571" s="75" t="s">
        <v>960</v>
      </c>
      <c r="O571" s="77"/>
      <c r="Q571" s="109" t="s">
        <v>856</v>
      </c>
      <c r="R571" s="113">
        <v>282</v>
      </c>
      <c r="S571" s="109">
        <v>296</v>
      </c>
      <c r="T571" s="110">
        <v>14</v>
      </c>
    </row>
    <row r="572" spans="2:20" ht="26.25" x14ac:dyDescent="0.3">
      <c r="B572" s="18">
        <v>560</v>
      </c>
      <c r="C572" s="19">
        <v>-110</v>
      </c>
      <c r="D572" s="115" t="s">
        <v>665</v>
      </c>
      <c r="E572" s="45" t="s">
        <v>4026</v>
      </c>
      <c r="F572" s="46" t="s">
        <v>7</v>
      </c>
      <c r="G572" s="47" t="s">
        <v>666</v>
      </c>
      <c r="H572" s="23">
        <v>13</v>
      </c>
      <c r="I572" s="24">
        <v>2</v>
      </c>
      <c r="J572" s="25">
        <v>6.5</v>
      </c>
      <c r="K572" s="51"/>
      <c r="L572" s="49"/>
      <c r="M572" s="78" t="s">
        <v>3743</v>
      </c>
      <c r="N572" s="75" t="s">
        <v>5722</v>
      </c>
      <c r="O572" s="77"/>
      <c r="Q572" s="109" t="s">
        <v>5753</v>
      </c>
      <c r="R572" s="113">
        <v>1471</v>
      </c>
      <c r="S572" s="109" t="s">
        <v>960</v>
      </c>
      <c r="T572" s="110" t="s">
        <v>331</v>
      </c>
    </row>
    <row r="573" spans="2:20" ht="26.25" x14ac:dyDescent="0.3">
      <c r="B573" s="18">
        <v>560</v>
      </c>
      <c r="C573" s="19">
        <v>-4</v>
      </c>
      <c r="D573" s="115" t="s">
        <v>1131</v>
      </c>
      <c r="E573" s="45" t="s">
        <v>4026</v>
      </c>
      <c r="F573" s="46" t="s">
        <v>7</v>
      </c>
      <c r="G573" s="47" t="s">
        <v>323</v>
      </c>
      <c r="H573" s="23">
        <v>13</v>
      </c>
      <c r="I573" s="24">
        <v>2</v>
      </c>
      <c r="J573" s="25">
        <v>6.5</v>
      </c>
      <c r="K573" s="51"/>
      <c r="L573" s="49"/>
      <c r="M573" s="78" t="s">
        <v>4907</v>
      </c>
      <c r="N573" s="80"/>
      <c r="O573" s="77"/>
      <c r="Q573" s="109" t="s">
        <v>861</v>
      </c>
      <c r="R573" s="113">
        <v>933</v>
      </c>
      <c r="S573" s="109">
        <v>921</v>
      </c>
      <c r="T573" s="110">
        <v>-12</v>
      </c>
    </row>
    <row r="574" spans="2:20" ht="26.25" x14ac:dyDescent="0.3">
      <c r="B574" s="18">
        <v>560</v>
      </c>
      <c r="C574" s="19">
        <v>-4</v>
      </c>
      <c r="D574" s="115" t="s">
        <v>1746</v>
      </c>
      <c r="E574" s="45" t="s">
        <v>4026</v>
      </c>
      <c r="F574" s="46" t="s">
        <v>7</v>
      </c>
      <c r="G574" s="47" t="s">
        <v>2922</v>
      </c>
      <c r="H574" s="23">
        <v>13</v>
      </c>
      <c r="I574" s="24">
        <v>2</v>
      </c>
      <c r="J574" s="25">
        <v>6.5</v>
      </c>
      <c r="K574" s="51"/>
      <c r="L574" s="49"/>
      <c r="M574" s="83" t="s">
        <v>3634</v>
      </c>
      <c r="N574" s="75" t="s">
        <v>960</v>
      </c>
      <c r="O574" s="77"/>
      <c r="Q574" s="109" t="s">
        <v>862</v>
      </c>
      <c r="R574" s="113">
        <v>608</v>
      </c>
      <c r="S574" s="109">
        <v>595</v>
      </c>
      <c r="T574" s="110">
        <v>-13</v>
      </c>
    </row>
    <row r="575" spans="2:20" ht="26.25" x14ac:dyDescent="0.3">
      <c r="B575" s="18">
        <v>560</v>
      </c>
      <c r="C575" s="19">
        <v>-4</v>
      </c>
      <c r="D575" s="115" t="s">
        <v>2926</v>
      </c>
      <c r="E575" s="45" t="s">
        <v>4026</v>
      </c>
      <c r="F575" s="46" t="s">
        <v>7</v>
      </c>
      <c r="G575" s="47" t="s">
        <v>2927</v>
      </c>
      <c r="H575" s="23">
        <v>13</v>
      </c>
      <c r="I575" s="24">
        <v>2</v>
      </c>
      <c r="J575" s="25">
        <v>6.5</v>
      </c>
      <c r="K575" s="51"/>
      <c r="L575" s="49"/>
      <c r="M575" s="83" t="s">
        <v>4694</v>
      </c>
      <c r="N575" s="75" t="s">
        <v>960</v>
      </c>
      <c r="O575" s="77"/>
      <c r="Q575" s="109" t="s">
        <v>864</v>
      </c>
      <c r="R575" s="113">
        <v>295</v>
      </c>
      <c r="S575" s="109">
        <v>359</v>
      </c>
      <c r="T575" s="110">
        <v>64</v>
      </c>
    </row>
    <row r="576" spans="2:20" ht="26.25" x14ac:dyDescent="0.3">
      <c r="B576" s="18">
        <v>560</v>
      </c>
      <c r="C576" s="19">
        <v>-4</v>
      </c>
      <c r="D576" s="115" t="s">
        <v>803</v>
      </c>
      <c r="E576" s="45" t="s">
        <v>4026</v>
      </c>
      <c r="F576" s="46" t="s">
        <v>7</v>
      </c>
      <c r="G576" s="47" t="s">
        <v>3109</v>
      </c>
      <c r="H576" s="23">
        <v>13</v>
      </c>
      <c r="I576" s="24">
        <v>2</v>
      </c>
      <c r="J576" s="25">
        <v>6.5</v>
      </c>
      <c r="K576" s="51"/>
      <c r="L576" s="49"/>
      <c r="M576" s="78" t="s">
        <v>4920</v>
      </c>
      <c r="N576" s="75" t="s">
        <v>960</v>
      </c>
      <c r="O576" s="77"/>
      <c r="Q576" s="109" t="s">
        <v>866</v>
      </c>
      <c r="R576" s="113">
        <v>140</v>
      </c>
      <c r="S576" s="109">
        <v>141</v>
      </c>
      <c r="T576" s="110">
        <v>1</v>
      </c>
    </row>
    <row r="577" spans="2:20" ht="26.25" x14ac:dyDescent="0.3">
      <c r="B577" s="18">
        <v>560</v>
      </c>
      <c r="C577" s="19">
        <v>-4</v>
      </c>
      <c r="D577" s="115" t="s">
        <v>3085</v>
      </c>
      <c r="E577" s="45" t="s">
        <v>4026</v>
      </c>
      <c r="F577" s="46" t="s">
        <v>7</v>
      </c>
      <c r="G577" s="47" t="s">
        <v>3086</v>
      </c>
      <c r="H577" s="23">
        <v>13</v>
      </c>
      <c r="I577" s="24">
        <v>2</v>
      </c>
      <c r="J577" s="25">
        <v>6.5</v>
      </c>
      <c r="K577" s="51"/>
      <c r="L577" s="49"/>
      <c r="M577" s="78" t="s">
        <v>4921</v>
      </c>
      <c r="N577" s="75" t="s">
        <v>960</v>
      </c>
      <c r="O577" s="77"/>
      <c r="Q577" s="109" t="s">
        <v>2629</v>
      </c>
      <c r="R577" s="113">
        <v>691</v>
      </c>
      <c r="S577" s="109">
        <v>675</v>
      </c>
      <c r="T577" s="110">
        <v>-16</v>
      </c>
    </row>
    <row r="578" spans="2:20" ht="26.25" x14ac:dyDescent="0.3">
      <c r="B578" s="18">
        <v>560</v>
      </c>
      <c r="C578" s="19">
        <v>-4</v>
      </c>
      <c r="D578" s="115" t="s">
        <v>2189</v>
      </c>
      <c r="E578" s="45" t="s">
        <v>4026</v>
      </c>
      <c r="F578" s="46" t="s">
        <v>7</v>
      </c>
      <c r="G578" s="47" t="s">
        <v>2592</v>
      </c>
      <c r="H578" s="23">
        <v>13</v>
      </c>
      <c r="I578" s="24">
        <v>2</v>
      </c>
      <c r="J578" s="25">
        <v>6.5</v>
      </c>
      <c r="K578" s="51"/>
      <c r="L578" s="49"/>
      <c r="M578" s="78" t="s">
        <v>4922</v>
      </c>
      <c r="N578" s="75" t="s">
        <v>960</v>
      </c>
      <c r="O578" s="77"/>
      <c r="Q578" s="109" t="s">
        <v>868</v>
      </c>
      <c r="R578" s="113">
        <v>1328</v>
      </c>
      <c r="S578" s="109">
        <v>1316</v>
      </c>
      <c r="T578" s="110">
        <v>-12</v>
      </c>
    </row>
    <row r="579" spans="2:20" ht="26.25" x14ac:dyDescent="0.3">
      <c r="B579" s="18">
        <v>560</v>
      </c>
      <c r="C579" s="19">
        <v>-4</v>
      </c>
      <c r="D579" s="115" t="s">
        <v>2351</v>
      </c>
      <c r="E579" s="45" t="s">
        <v>4026</v>
      </c>
      <c r="F579" s="46" t="s">
        <v>7</v>
      </c>
      <c r="G579" s="47" t="s">
        <v>2085</v>
      </c>
      <c r="H579" s="23">
        <v>13</v>
      </c>
      <c r="I579" s="24">
        <v>2</v>
      </c>
      <c r="J579" s="25">
        <v>6.5</v>
      </c>
      <c r="K579" s="51"/>
      <c r="L579" s="49"/>
      <c r="M579" s="78" t="s">
        <v>4923</v>
      </c>
      <c r="N579" s="75" t="s">
        <v>960</v>
      </c>
      <c r="O579" s="77"/>
      <c r="Q579" s="109" t="s">
        <v>2234</v>
      </c>
      <c r="R579" s="113">
        <v>1055</v>
      </c>
      <c r="S579" s="109">
        <v>1040</v>
      </c>
      <c r="T579" s="110">
        <v>-15</v>
      </c>
    </row>
    <row r="580" spans="2:20" ht="31.5" x14ac:dyDescent="0.3">
      <c r="B580" s="18">
        <v>560</v>
      </c>
      <c r="C580" s="19">
        <v>-4</v>
      </c>
      <c r="D580" s="115" t="s">
        <v>335</v>
      </c>
      <c r="E580" s="45" t="s">
        <v>4026</v>
      </c>
      <c r="F580" s="46" t="s">
        <v>7</v>
      </c>
      <c r="G580" s="47" t="s">
        <v>3173</v>
      </c>
      <c r="H580" s="23">
        <v>13</v>
      </c>
      <c r="I580" s="24">
        <v>3</v>
      </c>
      <c r="J580" s="25">
        <v>4.333333333333333</v>
      </c>
      <c r="K580" s="51"/>
      <c r="L580" s="49"/>
      <c r="M580" s="73" t="s">
        <v>4863</v>
      </c>
      <c r="N580" s="75"/>
      <c r="O580" s="77"/>
      <c r="Q580" s="109" t="s">
        <v>870</v>
      </c>
      <c r="R580" s="113">
        <v>470</v>
      </c>
      <c r="S580" s="109">
        <v>462</v>
      </c>
      <c r="T580" s="110">
        <v>-8</v>
      </c>
    </row>
    <row r="581" spans="2:20" ht="31.5" x14ac:dyDescent="0.3">
      <c r="B581" s="18">
        <v>560</v>
      </c>
      <c r="C581" s="19">
        <v>-4</v>
      </c>
      <c r="D581" s="115" t="s">
        <v>627</v>
      </c>
      <c r="E581" s="45" t="s">
        <v>4026</v>
      </c>
      <c r="F581" s="46" t="s">
        <v>7</v>
      </c>
      <c r="G581" s="47" t="s">
        <v>178</v>
      </c>
      <c r="H581" s="23">
        <v>13</v>
      </c>
      <c r="I581" s="24">
        <v>3</v>
      </c>
      <c r="J581" s="25">
        <v>4.333333333333333</v>
      </c>
      <c r="K581" s="51"/>
      <c r="L581" s="49"/>
      <c r="M581" s="73" t="s">
        <v>4696</v>
      </c>
      <c r="N581" s="75" t="s">
        <v>960</v>
      </c>
      <c r="O581" s="77"/>
      <c r="Q581" s="109" t="s">
        <v>871</v>
      </c>
      <c r="R581" s="113">
        <v>521</v>
      </c>
      <c r="S581" s="109">
        <v>515</v>
      </c>
      <c r="T581" s="110">
        <v>-6</v>
      </c>
    </row>
    <row r="582" spans="2:20" ht="31.5" x14ac:dyDescent="0.3">
      <c r="B582" s="18">
        <v>560</v>
      </c>
      <c r="C582" s="19">
        <v>-4</v>
      </c>
      <c r="D582" s="115" t="s">
        <v>2572</v>
      </c>
      <c r="E582" s="45" t="s">
        <v>4026</v>
      </c>
      <c r="F582" s="46" t="s">
        <v>7</v>
      </c>
      <c r="G582" s="47" t="s">
        <v>323</v>
      </c>
      <c r="H582" s="23">
        <v>13</v>
      </c>
      <c r="I582" s="24">
        <v>3</v>
      </c>
      <c r="J582" s="25">
        <v>4.333333333333333</v>
      </c>
      <c r="K582" s="51"/>
      <c r="L582" s="49"/>
      <c r="M582" s="82" t="s">
        <v>4695</v>
      </c>
      <c r="N582" s="75" t="s">
        <v>960</v>
      </c>
      <c r="O582" s="77"/>
      <c r="Q582" s="109" t="s">
        <v>874</v>
      </c>
      <c r="R582" s="113">
        <v>842</v>
      </c>
      <c r="S582" s="109">
        <v>831</v>
      </c>
      <c r="T582" s="110">
        <v>-11</v>
      </c>
    </row>
    <row r="583" spans="2:20" ht="31.5" x14ac:dyDescent="0.3">
      <c r="B583" s="18">
        <v>560</v>
      </c>
      <c r="C583" s="19">
        <v>-4</v>
      </c>
      <c r="D583" s="115" t="s">
        <v>3312</v>
      </c>
      <c r="E583" s="45" t="s">
        <v>4026</v>
      </c>
      <c r="F583" s="46" t="s">
        <v>7</v>
      </c>
      <c r="G583" s="47" t="s">
        <v>3313</v>
      </c>
      <c r="H583" s="23">
        <v>13</v>
      </c>
      <c r="I583" s="24">
        <v>3</v>
      </c>
      <c r="J583" s="25">
        <v>4.333333333333333</v>
      </c>
      <c r="K583" s="51"/>
      <c r="L583" s="49"/>
      <c r="M583" s="73" t="s">
        <v>4924</v>
      </c>
      <c r="N583" s="75" t="s">
        <v>960</v>
      </c>
      <c r="O583" s="77"/>
      <c r="Q583" s="109" t="s">
        <v>2782</v>
      </c>
      <c r="R583" s="113">
        <v>1471</v>
      </c>
      <c r="S583" s="109">
        <v>1463</v>
      </c>
      <c r="T583" s="110">
        <v>-8</v>
      </c>
    </row>
    <row r="584" spans="2:20" ht="31.5" x14ac:dyDescent="0.3">
      <c r="B584" s="18">
        <v>560</v>
      </c>
      <c r="C584" s="19">
        <v>-4</v>
      </c>
      <c r="D584" s="115" t="s">
        <v>1777</v>
      </c>
      <c r="E584" s="45" t="s">
        <v>4026</v>
      </c>
      <c r="F584" s="46" t="s">
        <v>7</v>
      </c>
      <c r="G584" s="47" t="s">
        <v>3210</v>
      </c>
      <c r="H584" s="23">
        <v>13</v>
      </c>
      <c r="I584" s="24">
        <v>3</v>
      </c>
      <c r="J584" s="25">
        <v>4.333333333333333</v>
      </c>
      <c r="K584" s="51"/>
      <c r="L584" s="49"/>
      <c r="M584" s="82" t="s">
        <v>5398</v>
      </c>
      <c r="N584" s="75" t="s">
        <v>960</v>
      </c>
      <c r="O584" s="77"/>
      <c r="Q584" s="109" t="s">
        <v>876</v>
      </c>
      <c r="R584" s="113">
        <v>585</v>
      </c>
      <c r="S584" s="109">
        <v>573</v>
      </c>
      <c r="T584" s="110">
        <v>-12</v>
      </c>
    </row>
    <row r="585" spans="2:20" ht="31.5" x14ac:dyDescent="0.3">
      <c r="B585" s="18">
        <v>560</v>
      </c>
      <c r="C585" s="19">
        <v>166</v>
      </c>
      <c r="D585" s="115" t="s">
        <v>2934</v>
      </c>
      <c r="E585" s="45" t="s">
        <v>4026</v>
      </c>
      <c r="F585" s="46" t="s">
        <v>7</v>
      </c>
      <c r="G585" s="47" t="s">
        <v>4342</v>
      </c>
      <c r="H585" s="23">
        <v>13</v>
      </c>
      <c r="I585" s="24">
        <v>3</v>
      </c>
      <c r="J585" s="25">
        <v>4.333333333333333</v>
      </c>
      <c r="K585" s="51"/>
      <c r="L585" s="49"/>
      <c r="M585" s="82" t="s">
        <v>5436</v>
      </c>
      <c r="N585" s="75" t="s">
        <v>960</v>
      </c>
      <c r="O585" s="77"/>
      <c r="Q585" s="109" t="s">
        <v>879</v>
      </c>
      <c r="R585" s="113">
        <v>608</v>
      </c>
      <c r="S585" s="109">
        <v>595</v>
      </c>
      <c r="T585" s="110">
        <v>-13</v>
      </c>
    </row>
    <row r="586" spans="2:20" ht="31.5" x14ac:dyDescent="0.3">
      <c r="B586" s="18">
        <v>560</v>
      </c>
      <c r="C586" s="19">
        <v>17</v>
      </c>
      <c r="D586" s="115" t="s">
        <v>383</v>
      </c>
      <c r="E586" s="45" t="s">
        <v>4026</v>
      </c>
      <c r="F586" s="46" t="s">
        <v>7</v>
      </c>
      <c r="G586" s="47" t="s">
        <v>2520</v>
      </c>
      <c r="H586" s="23">
        <v>13</v>
      </c>
      <c r="I586" s="24">
        <v>4</v>
      </c>
      <c r="J586" s="25">
        <v>3.25</v>
      </c>
      <c r="K586" s="51"/>
      <c r="L586" s="49"/>
      <c r="M586" s="73" t="s">
        <v>5723</v>
      </c>
      <c r="N586" s="75"/>
      <c r="O586" s="77"/>
      <c r="Q586" s="109" t="s">
        <v>3412</v>
      </c>
      <c r="R586" s="113">
        <v>335</v>
      </c>
      <c r="S586" s="109">
        <v>323</v>
      </c>
      <c r="T586" s="110">
        <v>-12</v>
      </c>
    </row>
    <row r="587" spans="2:20" ht="47.25" x14ac:dyDescent="0.3">
      <c r="B587" s="18">
        <v>560</v>
      </c>
      <c r="C587" s="19">
        <v>-4</v>
      </c>
      <c r="D587" s="115" t="s">
        <v>2199</v>
      </c>
      <c r="E587" s="45" t="s">
        <v>4026</v>
      </c>
      <c r="F587" s="46" t="s">
        <v>7</v>
      </c>
      <c r="G587" s="47" t="s">
        <v>3492</v>
      </c>
      <c r="H587" s="23">
        <v>13</v>
      </c>
      <c r="I587" s="24">
        <v>4</v>
      </c>
      <c r="J587" s="25">
        <v>3.25</v>
      </c>
      <c r="K587" s="51"/>
      <c r="L587" s="49"/>
      <c r="M587" s="73" t="s">
        <v>5559</v>
      </c>
      <c r="N587" s="75" t="s">
        <v>960</v>
      </c>
      <c r="O587" s="77"/>
      <c r="Q587" s="109" t="s">
        <v>884</v>
      </c>
      <c r="R587" s="113">
        <v>115</v>
      </c>
      <c r="S587" s="109">
        <v>115</v>
      </c>
      <c r="T587" s="110">
        <v>0</v>
      </c>
    </row>
    <row r="588" spans="2:20" ht="47.25" x14ac:dyDescent="0.3">
      <c r="B588" s="18">
        <v>560</v>
      </c>
      <c r="C588" s="19">
        <v>-4</v>
      </c>
      <c r="D588" s="115" t="s">
        <v>2280</v>
      </c>
      <c r="E588" s="45" t="s">
        <v>4026</v>
      </c>
      <c r="F588" s="46" t="s">
        <v>7</v>
      </c>
      <c r="G588" s="47" t="s">
        <v>2320</v>
      </c>
      <c r="H588" s="23">
        <v>13</v>
      </c>
      <c r="I588" s="24">
        <v>5</v>
      </c>
      <c r="J588" s="25">
        <v>2.6</v>
      </c>
      <c r="K588" s="51"/>
      <c r="L588" s="49"/>
      <c r="M588" s="82" t="s">
        <v>5399</v>
      </c>
      <c r="N588" s="80" t="s">
        <v>960</v>
      </c>
      <c r="O588" s="77"/>
      <c r="Q588" s="109" t="s">
        <v>2961</v>
      </c>
      <c r="R588" s="113">
        <v>645</v>
      </c>
      <c r="S588" s="109">
        <v>633</v>
      </c>
      <c r="T588" s="110">
        <v>-12</v>
      </c>
    </row>
    <row r="589" spans="2:20" ht="63" x14ac:dyDescent="0.3">
      <c r="B589" s="18">
        <v>560</v>
      </c>
      <c r="C589" s="19">
        <v>-110</v>
      </c>
      <c r="D589" s="115" t="s">
        <v>1076</v>
      </c>
      <c r="E589" s="45" t="s">
        <v>4026</v>
      </c>
      <c r="F589" s="46" t="s">
        <v>7</v>
      </c>
      <c r="G589" s="47" t="s">
        <v>206</v>
      </c>
      <c r="H589" s="23">
        <v>13</v>
      </c>
      <c r="I589" s="24">
        <v>7</v>
      </c>
      <c r="J589" s="25">
        <v>1.8571428571428572</v>
      </c>
      <c r="K589" s="51"/>
      <c r="L589" s="49"/>
      <c r="M589" s="73" t="s">
        <v>5066</v>
      </c>
      <c r="N589" s="80"/>
      <c r="O589" s="77"/>
      <c r="Q589" s="109" t="s">
        <v>3330</v>
      </c>
      <c r="R589" s="113">
        <v>933</v>
      </c>
      <c r="S589" s="109">
        <v>921</v>
      </c>
      <c r="T589" s="110">
        <v>-12</v>
      </c>
    </row>
    <row r="590" spans="2:20" ht="26.25" x14ac:dyDescent="0.3">
      <c r="B590" s="18">
        <v>585</v>
      </c>
      <c r="C590" s="19">
        <v>-8</v>
      </c>
      <c r="D590" s="115" t="s">
        <v>929</v>
      </c>
      <c r="E590" s="45" t="s">
        <v>4026</v>
      </c>
      <c r="F590" s="46" t="s">
        <v>269</v>
      </c>
      <c r="G590" s="47" t="s">
        <v>930</v>
      </c>
      <c r="H590" s="23">
        <v>12</v>
      </c>
      <c r="I590" s="24">
        <v>1</v>
      </c>
      <c r="J590" s="25">
        <v>12</v>
      </c>
      <c r="K590" s="51"/>
      <c r="L590" s="49"/>
      <c r="M590" s="78" t="s">
        <v>960</v>
      </c>
      <c r="N590" s="68" t="s">
        <v>3636</v>
      </c>
      <c r="O590" s="77"/>
      <c r="Q590" s="109" t="s">
        <v>3978</v>
      </c>
      <c r="R590" s="113">
        <v>1471</v>
      </c>
      <c r="S590" s="109">
        <v>1463</v>
      </c>
      <c r="T590" s="110">
        <v>-8</v>
      </c>
    </row>
    <row r="591" spans="2:20" ht="26.25" x14ac:dyDescent="0.3">
      <c r="B591" s="18">
        <v>585</v>
      </c>
      <c r="C591" s="19">
        <v>-8</v>
      </c>
      <c r="D591" s="115" t="s">
        <v>3639</v>
      </c>
      <c r="E591" s="45" t="s">
        <v>4026</v>
      </c>
      <c r="F591" s="46" t="s">
        <v>7</v>
      </c>
      <c r="G591" s="47" t="s">
        <v>3640</v>
      </c>
      <c r="H591" s="23">
        <v>12</v>
      </c>
      <c r="I591" s="24">
        <v>1</v>
      </c>
      <c r="J591" s="25">
        <v>12</v>
      </c>
      <c r="K591" s="51"/>
      <c r="L591" s="49"/>
      <c r="M591" s="67" t="s">
        <v>3641</v>
      </c>
      <c r="N591" s="75" t="s">
        <v>960</v>
      </c>
      <c r="O591" s="77"/>
      <c r="Q591" s="109" t="s">
        <v>3152</v>
      </c>
      <c r="R591" s="113">
        <v>585</v>
      </c>
      <c r="S591" s="109">
        <v>1040</v>
      </c>
      <c r="T591" s="110">
        <v>455</v>
      </c>
    </row>
    <row r="592" spans="2:20" ht="26.25" x14ac:dyDescent="0.3">
      <c r="B592" s="18">
        <v>585</v>
      </c>
      <c r="C592" s="19">
        <v>-236</v>
      </c>
      <c r="D592" s="115" t="s">
        <v>453</v>
      </c>
      <c r="E592" s="45" t="s">
        <v>4026</v>
      </c>
      <c r="F592" s="46" t="s">
        <v>7</v>
      </c>
      <c r="G592" s="47" t="s">
        <v>115</v>
      </c>
      <c r="H592" s="23">
        <v>12</v>
      </c>
      <c r="I592" s="24">
        <v>2</v>
      </c>
      <c r="J592" s="25">
        <v>6</v>
      </c>
      <c r="K592" s="51"/>
      <c r="L592" s="49"/>
      <c r="M592" s="83" t="s">
        <v>3656</v>
      </c>
      <c r="N592" s="63" t="s">
        <v>5471</v>
      </c>
      <c r="O592" s="77"/>
      <c r="Q592" s="109" t="s">
        <v>2783</v>
      </c>
      <c r="R592" s="113">
        <v>1471</v>
      </c>
      <c r="S592" s="109">
        <v>1463</v>
      </c>
      <c r="T592" s="110">
        <v>-8</v>
      </c>
    </row>
    <row r="593" spans="2:20" ht="31.5" x14ac:dyDescent="0.3">
      <c r="B593" s="18">
        <v>585</v>
      </c>
      <c r="C593" s="19">
        <v>-8</v>
      </c>
      <c r="D593" s="115" t="s">
        <v>427</v>
      </c>
      <c r="E593" s="45" t="s">
        <v>4026</v>
      </c>
      <c r="F593" s="46" t="s">
        <v>7</v>
      </c>
      <c r="G593" s="47" t="s">
        <v>428</v>
      </c>
      <c r="H593" s="23">
        <v>12</v>
      </c>
      <c r="I593" s="24">
        <v>2</v>
      </c>
      <c r="J593" s="25">
        <v>6</v>
      </c>
      <c r="K593" s="51"/>
      <c r="L593" s="49"/>
      <c r="M593" s="78" t="s">
        <v>960</v>
      </c>
      <c r="N593" s="68" t="s">
        <v>4572</v>
      </c>
      <c r="O593" s="77"/>
      <c r="Q593" s="109" t="s">
        <v>885</v>
      </c>
      <c r="R593" s="113">
        <v>470</v>
      </c>
      <c r="S593" s="109">
        <v>462</v>
      </c>
      <c r="T593" s="110">
        <v>-8</v>
      </c>
    </row>
    <row r="594" spans="2:20" ht="26.25" x14ac:dyDescent="0.3">
      <c r="B594" s="18">
        <v>585</v>
      </c>
      <c r="C594" s="19">
        <v>-8</v>
      </c>
      <c r="D594" s="115" t="s">
        <v>76</v>
      </c>
      <c r="E594" s="45" t="s">
        <v>4026</v>
      </c>
      <c r="F594" s="46" t="s">
        <v>7</v>
      </c>
      <c r="G594" s="47" t="s">
        <v>77</v>
      </c>
      <c r="H594" s="23">
        <v>12</v>
      </c>
      <c r="I594" s="24">
        <v>2</v>
      </c>
      <c r="J594" s="25">
        <v>6</v>
      </c>
      <c r="K594" s="51"/>
      <c r="L594" s="49"/>
      <c r="M594" s="69" t="s">
        <v>4645</v>
      </c>
      <c r="N594" s="75" t="s">
        <v>5560</v>
      </c>
      <c r="O594" s="77"/>
      <c r="Q594" s="109" t="s">
        <v>5201</v>
      </c>
      <c r="R594" s="113">
        <v>1328</v>
      </c>
      <c r="S594" s="109">
        <v>1316</v>
      </c>
      <c r="T594" s="110">
        <v>-12</v>
      </c>
    </row>
    <row r="595" spans="2:20" ht="26.25" x14ac:dyDescent="0.3">
      <c r="B595" s="18">
        <v>585</v>
      </c>
      <c r="C595" s="19">
        <v>-236</v>
      </c>
      <c r="D595" s="115" t="s">
        <v>859</v>
      </c>
      <c r="E595" s="45" t="s">
        <v>4026</v>
      </c>
      <c r="F595" s="46" t="s">
        <v>7</v>
      </c>
      <c r="G595" s="47" t="s">
        <v>860</v>
      </c>
      <c r="H595" s="23">
        <v>12</v>
      </c>
      <c r="I595" s="24">
        <v>2</v>
      </c>
      <c r="J595" s="25">
        <v>6</v>
      </c>
      <c r="K595" s="51"/>
      <c r="L595" s="49"/>
      <c r="M595" s="76" t="s">
        <v>5724</v>
      </c>
      <c r="N595" s="75"/>
      <c r="O595" s="77"/>
      <c r="Q595" s="109" t="s">
        <v>888</v>
      </c>
      <c r="R595" s="113">
        <v>47</v>
      </c>
      <c r="S595" s="109">
        <v>50</v>
      </c>
      <c r="T595" s="110">
        <v>3</v>
      </c>
    </row>
    <row r="596" spans="2:20" ht="26.25" x14ac:dyDescent="0.3">
      <c r="B596" s="18">
        <v>585</v>
      </c>
      <c r="C596" s="19">
        <v>-8</v>
      </c>
      <c r="D596" s="115" t="s">
        <v>2021</v>
      </c>
      <c r="E596" s="45" t="s">
        <v>4026</v>
      </c>
      <c r="F596" s="46" t="s">
        <v>7</v>
      </c>
      <c r="G596" s="47" t="s">
        <v>323</v>
      </c>
      <c r="H596" s="23">
        <v>12</v>
      </c>
      <c r="I596" s="24">
        <v>2</v>
      </c>
      <c r="J596" s="25">
        <v>6</v>
      </c>
      <c r="K596" s="51"/>
      <c r="L596" s="49"/>
      <c r="M596" s="78" t="s">
        <v>3637</v>
      </c>
      <c r="N596" s="75" t="s">
        <v>960</v>
      </c>
      <c r="O596" s="77"/>
      <c r="Q596" s="109" t="s">
        <v>4390</v>
      </c>
      <c r="R596" s="113">
        <v>1471</v>
      </c>
      <c r="S596" s="109">
        <v>1463</v>
      </c>
      <c r="T596" s="110">
        <v>-8</v>
      </c>
    </row>
    <row r="597" spans="2:20" ht="26.25" x14ac:dyDescent="0.3">
      <c r="B597" s="18">
        <v>585</v>
      </c>
      <c r="C597" s="19">
        <v>461</v>
      </c>
      <c r="D597" s="115" t="s">
        <v>205</v>
      </c>
      <c r="E597" s="45" t="s">
        <v>4026</v>
      </c>
      <c r="F597" s="46" t="s">
        <v>7</v>
      </c>
      <c r="G597" s="47" t="s">
        <v>206</v>
      </c>
      <c r="H597" s="23">
        <v>12</v>
      </c>
      <c r="I597" s="24">
        <v>2</v>
      </c>
      <c r="J597" s="25">
        <v>6</v>
      </c>
      <c r="K597" s="51"/>
      <c r="L597" s="49"/>
      <c r="M597" s="78" t="s">
        <v>5725</v>
      </c>
      <c r="N597" s="80"/>
      <c r="O597" s="77"/>
      <c r="Q597" s="109" t="s">
        <v>5083</v>
      </c>
      <c r="R597" s="113">
        <v>1131</v>
      </c>
      <c r="S597" s="109">
        <v>1119</v>
      </c>
      <c r="T597" s="110">
        <v>-12</v>
      </c>
    </row>
    <row r="598" spans="2:20" ht="26.25" x14ac:dyDescent="0.3">
      <c r="B598" s="18">
        <v>585</v>
      </c>
      <c r="C598" s="19">
        <v>-8</v>
      </c>
      <c r="D598" s="115" t="s">
        <v>4230</v>
      </c>
      <c r="E598" s="45" t="s">
        <v>4026</v>
      </c>
      <c r="F598" s="46" t="s">
        <v>7</v>
      </c>
      <c r="G598" s="47" t="s">
        <v>323</v>
      </c>
      <c r="H598" s="23">
        <v>12</v>
      </c>
      <c r="I598" s="24">
        <v>2</v>
      </c>
      <c r="J598" s="25">
        <v>6</v>
      </c>
      <c r="K598" s="51"/>
      <c r="L598" s="49"/>
      <c r="M598" s="78" t="s">
        <v>4925</v>
      </c>
      <c r="N598" s="75" t="s">
        <v>960</v>
      </c>
      <c r="O598" s="77"/>
      <c r="Q598" s="109" t="s">
        <v>890</v>
      </c>
      <c r="R598" s="113">
        <v>1131</v>
      </c>
      <c r="S598" s="109">
        <v>1119</v>
      </c>
      <c r="T598" s="110">
        <v>-12</v>
      </c>
    </row>
    <row r="599" spans="2:20" ht="34.5" x14ac:dyDescent="0.3">
      <c r="B599" s="18">
        <v>585</v>
      </c>
      <c r="C599" s="19">
        <v>-8</v>
      </c>
      <c r="D599" s="115" t="s">
        <v>2558</v>
      </c>
      <c r="E599" s="45" t="s">
        <v>4026</v>
      </c>
      <c r="F599" s="46" t="s">
        <v>7</v>
      </c>
      <c r="G599" s="47" t="s">
        <v>2885</v>
      </c>
      <c r="H599" s="23">
        <v>12</v>
      </c>
      <c r="I599" s="24">
        <v>2</v>
      </c>
      <c r="J599" s="25">
        <v>6</v>
      </c>
      <c r="K599" s="51"/>
      <c r="L599" s="49"/>
      <c r="M599" s="78" t="s">
        <v>4926</v>
      </c>
      <c r="N599" s="75" t="s">
        <v>960</v>
      </c>
      <c r="O599" s="77"/>
      <c r="Q599" s="109" t="s">
        <v>3552</v>
      </c>
      <c r="R599" s="113">
        <v>489</v>
      </c>
      <c r="S599" s="109">
        <v>480</v>
      </c>
      <c r="T599" s="110">
        <v>-9</v>
      </c>
    </row>
    <row r="600" spans="2:20" ht="26.25" x14ac:dyDescent="0.3">
      <c r="B600" s="18">
        <v>585</v>
      </c>
      <c r="C600" s="19">
        <v>-8</v>
      </c>
      <c r="D600" s="115" t="s">
        <v>4478</v>
      </c>
      <c r="E600" s="45" t="s">
        <v>4026</v>
      </c>
      <c r="F600" s="46" t="s">
        <v>7</v>
      </c>
      <c r="G600" s="47" t="s">
        <v>5351</v>
      </c>
      <c r="H600" s="23">
        <v>12</v>
      </c>
      <c r="I600" s="24">
        <v>2</v>
      </c>
      <c r="J600" s="25">
        <v>6</v>
      </c>
      <c r="K600" s="51"/>
      <c r="L600" s="49"/>
      <c r="M600" s="73" t="s">
        <v>5400</v>
      </c>
      <c r="N600" s="75" t="s">
        <v>960</v>
      </c>
      <c r="O600" s="77"/>
      <c r="Q600" s="109" t="s">
        <v>891</v>
      </c>
      <c r="R600" s="113">
        <v>368</v>
      </c>
      <c r="S600" s="109">
        <v>1463</v>
      </c>
      <c r="T600" s="110">
        <v>1095</v>
      </c>
    </row>
    <row r="601" spans="2:20" ht="26.25" x14ac:dyDescent="0.3">
      <c r="B601" s="18">
        <v>585</v>
      </c>
      <c r="C601" s="19">
        <v>-8</v>
      </c>
      <c r="D601" s="115" t="s">
        <v>1557</v>
      </c>
      <c r="E601" s="45" t="s">
        <v>4026</v>
      </c>
      <c r="F601" s="46" t="s">
        <v>7</v>
      </c>
      <c r="G601" s="47" t="s">
        <v>1169</v>
      </c>
      <c r="H601" s="23">
        <v>12</v>
      </c>
      <c r="I601" s="24">
        <v>3</v>
      </c>
      <c r="J601" s="25">
        <v>4</v>
      </c>
      <c r="K601" s="51"/>
      <c r="L601" s="49"/>
      <c r="M601" s="78" t="s">
        <v>5019</v>
      </c>
      <c r="N601" s="75" t="s">
        <v>3799</v>
      </c>
      <c r="O601" s="77"/>
      <c r="Q601" s="109" t="s">
        <v>894</v>
      </c>
      <c r="R601" s="113">
        <v>1131</v>
      </c>
      <c r="S601" s="109">
        <v>1119</v>
      </c>
      <c r="T601" s="110">
        <v>-12</v>
      </c>
    </row>
    <row r="602" spans="2:20" ht="26.25" x14ac:dyDescent="0.3">
      <c r="B602" s="18">
        <v>585</v>
      </c>
      <c r="C602" s="19">
        <v>-8</v>
      </c>
      <c r="D602" s="115" t="s">
        <v>721</v>
      </c>
      <c r="E602" s="45" t="s">
        <v>4026</v>
      </c>
      <c r="F602" s="46" t="s">
        <v>7</v>
      </c>
      <c r="G602" s="47" t="s">
        <v>2515</v>
      </c>
      <c r="H602" s="23">
        <v>12</v>
      </c>
      <c r="I602" s="24">
        <v>3</v>
      </c>
      <c r="J602" s="25">
        <v>4</v>
      </c>
      <c r="K602" s="51"/>
      <c r="L602" s="49"/>
      <c r="M602" s="83" t="s">
        <v>4107</v>
      </c>
      <c r="N602" s="80" t="s">
        <v>3666</v>
      </c>
      <c r="O602" s="77"/>
      <c r="Q602" s="109" t="s">
        <v>2538</v>
      </c>
      <c r="R602" s="113">
        <v>691</v>
      </c>
      <c r="S602" s="109">
        <v>675</v>
      </c>
      <c r="T602" s="110">
        <v>-16</v>
      </c>
    </row>
    <row r="603" spans="2:20" ht="31.5" x14ac:dyDescent="0.3">
      <c r="B603" s="18">
        <v>585</v>
      </c>
      <c r="C603" s="19">
        <v>-118</v>
      </c>
      <c r="D603" s="115" t="s">
        <v>1060</v>
      </c>
      <c r="E603" s="45" t="s">
        <v>4026</v>
      </c>
      <c r="F603" s="46" t="s">
        <v>7</v>
      </c>
      <c r="G603" s="47" t="s">
        <v>5110</v>
      </c>
      <c r="H603" s="23">
        <v>12</v>
      </c>
      <c r="I603" s="24">
        <v>3</v>
      </c>
      <c r="J603" s="25">
        <v>4</v>
      </c>
      <c r="K603" s="51"/>
      <c r="L603" s="49"/>
      <c r="M603" s="73" t="s">
        <v>5317</v>
      </c>
      <c r="N603" s="75"/>
      <c r="O603" s="77"/>
      <c r="Q603" s="109" t="s">
        <v>2784</v>
      </c>
      <c r="R603" s="113">
        <v>1471</v>
      </c>
      <c r="S603" s="109">
        <v>1463</v>
      </c>
      <c r="T603" s="110">
        <v>-8</v>
      </c>
    </row>
    <row r="604" spans="2:20" ht="34.5" x14ac:dyDescent="0.3">
      <c r="B604" s="18">
        <v>585</v>
      </c>
      <c r="C604" s="19">
        <v>-8</v>
      </c>
      <c r="D604" s="115" t="s">
        <v>324</v>
      </c>
      <c r="E604" s="45" t="s">
        <v>4026</v>
      </c>
      <c r="F604" s="46" t="s">
        <v>7</v>
      </c>
      <c r="G604" s="47" t="s">
        <v>325</v>
      </c>
      <c r="H604" s="23">
        <v>12</v>
      </c>
      <c r="I604" s="24">
        <v>3</v>
      </c>
      <c r="J604" s="25">
        <v>4</v>
      </c>
      <c r="K604" s="51"/>
      <c r="L604" s="49"/>
      <c r="M604" s="73" t="s">
        <v>4913</v>
      </c>
      <c r="N604" s="63"/>
      <c r="O604" s="77"/>
      <c r="Q604" s="109" t="s">
        <v>897</v>
      </c>
      <c r="R604" s="113">
        <v>235</v>
      </c>
      <c r="S604" s="109">
        <v>203</v>
      </c>
      <c r="T604" s="110">
        <v>-32</v>
      </c>
    </row>
    <row r="605" spans="2:20" ht="31.5" x14ac:dyDescent="0.3">
      <c r="B605" s="18">
        <v>585</v>
      </c>
      <c r="C605" s="19">
        <v>-8</v>
      </c>
      <c r="D605" s="115" t="s">
        <v>994</v>
      </c>
      <c r="E605" s="45" t="s">
        <v>4026</v>
      </c>
      <c r="F605" s="46" t="s">
        <v>7</v>
      </c>
      <c r="G605" s="47" t="s">
        <v>995</v>
      </c>
      <c r="H605" s="23">
        <v>12</v>
      </c>
      <c r="I605" s="24">
        <v>3</v>
      </c>
      <c r="J605" s="25">
        <v>4</v>
      </c>
      <c r="K605" s="51"/>
      <c r="L605" s="49"/>
      <c r="M605" s="82" t="s">
        <v>4691</v>
      </c>
      <c r="N605" s="80"/>
      <c r="O605" s="77"/>
      <c r="Q605" s="109" t="s">
        <v>900</v>
      </c>
      <c r="R605" s="113">
        <v>521</v>
      </c>
      <c r="S605" s="109">
        <v>515</v>
      </c>
      <c r="T605" s="110">
        <v>-6</v>
      </c>
    </row>
    <row r="606" spans="2:20" ht="31.5" x14ac:dyDescent="0.3">
      <c r="B606" s="18">
        <v>585</v>
      </c>
      <c r="C606" s="19">
        <v>-8</v>
      </c>
      <c r="D606" s="115" t="s">
        <v>3017</v>
      </c>
      <c r="E606" s="45" t="s">
        <v>4026</v>
      </c>
      <c r="F606" s="46" t="s">
        <v>7</v>
      </c>
      <c r="G606" s="47" t="s">
        <v>513</v>
      </c>
      <c r="H606" s="23">
        <v>12</v>
      </c>
      <c r="I606" s="24">
        <v>3</v>
      </c>
      <c r="J606" s="25">
        <v>4</v>
      </c>
      <c r="K606" s="51"/>
      <c r="L606" s="49"/>
      <c r="M606" s="82" t="s">
        <v>4698</v>
      </c>
      <c r="N606" s="75" t="s">
        <v>960</v>
      </c>
      <c r="O606" s="77"/>
      <c r="Q606" s="109" t="s">
        <v>2539</v>
      </c>
      <c r="R606" s="113">
        <v>1471</v>
      </c>
      <c r="S606" s="109">
        <v>1463</v>
      </c>
      <c r="T606" s="110">
        <v>-8</v>
      </c>
    </row>
    <row r="607" spans="2:20" ht="31.5" x14ac:dyDescent="0.3">
      <c r="B607" s="18">
        <v>585</v>
      </c>
      <c r="C607" s="19">
        <v>-8</v>
      </c>
      <c r="D607" s="115" t="s">
        <v>1672</v>
      </c>
      <c r="E607" s="45" t="s">
        <v>4026</v>
      </c>
      <c r="F607" s="46" t="s">
        <v>7</v>
      </c>
      <c r="G607" s="47" t="s">
        <v>5112</v>
      </c>
      <c r="H607" s="23">
        <v>12</v>
      </c>
      <c r="I607" s="24">
        <v>4</v>
      </c>
      <c r="J607" s="25">
        <v>3</v>
      </c>
      <c r="K607" s="51"/>
      <c r="L607" s="49"/>
      <c r="M607" s="82" t="s">
        <v>5260</v>
      </c>
      <c r="N607" s="80"/>
      <c r="O607" s="77"/>
      <c r="Q607" s="109" t="s">
        <v>902</v>
      </c>
      <c r="R607" s="113">
        <v>1328</v>
      </c>
      <c r="S607" s="109">
        <v>1316</v>
      </c>
      <c r="T607" s="110">
        <v>-12</v>
      </c>
    </row>
    <row r="608" spans="2:20" ht="31.5" x14ac:dyDescent="0.3">
      <c r="B608" s="18">
        <v>585</v>
      </c>
      <c r="C608" s="19">
        <v>461</v>
      </c>
      <c r="D608" s="115" t="s">
        <v>3145</v>
      </c>
      <c r="E608" s="45" t="s">
        <v>4026</v>
      </c>
      <c r="F608" s="46" t="s">
        <v>7</v>
      </c>
      <c r="G608" s="47" t="s">
        <v>266</v>
      </c>
      <c r="H608" s="23">
        <v>12</v>
      </c>
      <c r="I608" s="24">
        <v>4</v>
      </c>
      <c r="J608" s="25">
        <v>3</v>
      </c>
      <c r="K608" s="51"/>
      <c r="L608" s="49"/>
      <c r="M608" s="82" t="s">
        <v>5726</v>
      </c>
      <c r="N608" s="80" t="s">
        <v>960</v>
      </c>
      <c r="O608" s="77"/>
      <c r="Q608" s="109" t="s">
        <v>5754</v>
      </c>
      <c r="R608" s="113">
        <v>1471</v>
      </c>
      <c r="S608" s="109" t="s">
        <v>960</v>
      </c>
      <c r="T608" s="110" t="s">
        <v>331</v>
      </c>
    </row>
    <row r="609" spans="2:20" ht="26.25" x14ac:dyDescent="0.3">
      <c r="B609" s="18">
        <v>585</v>
      </c>
      <c r="C609" s="19">
        <v>-8</v>
      </c>
      <c r="D609" s="115" t="s">
        <v>1516</v>
      </c>
      <c r="E609" s="45" t="s">
        <v>4026</v>
      </c>
      <c r="F609" s="46" t="s">
        <v>7</v>
      </c>
      <c r="G609" s="47" t="s">
        <v>5113</v>
      </c>
      <c r="H609" s="23">
        <v>12</v>
      </c>
      <c r="I609" s="24">
        <v>1</v>
      </c>
      <c r="J609" s="25"/>
      <c r="K609" s="51"/>
      <c r="L609" s="49"/>
      <c r="M609" s="67" t="s">
        <v>5114</v>
      </c>
      <c r="N609" s="66"/>
      <c r="O609" s="77"/>
      <c r="Q609" s="109" t="s">
        <v>905</v>
      </c>
      <c r="R609" s="113">
        <v>368</v>
      </c>
      <c r="S609" s="109">
        <v>359</v>
      </c>
      <c r="T609" s="110">
        <v>-9</v>
      </c>
    </row>
    <row r="610" spans="2:20" ht="26.25" x14ac:dyDescent="0.3">
      <c r="B610" s="18">
        <v>585</v>
      </c>
      <c r="C610" s="19">
        <v>-8</v>
      </c>
      <c r="D610" s="115" t="s">
        <v>5115</v>
      </c>
      <c r="E610" s="45" t="s">
        <v>4026</v>
      </c>
      <c r="F610" s="46" t="s">
        <v>7</v>
      </c>
      <c r="G610" s="47" t="s">
        <v>5116</v>
      </c>
      <c r="H610" s="23">
        <v>12</v>
      </c>
      <c r="I610" s="24">
        <v>1</v>
      </c>
      <c r="J610" s="25"/>
      <c r="K610" s="51"/>
      <c r="L610" s="49"/>
      <c r="M610" s="67" t="s">
        <v>5114</v>
      </c>
      <c r="N610" s="66"/>
      <c r="O610" s="77"/>
      <c r="Q610" s="109" t="s">
        <v>906</v>
      </c>
      <c r="R610" s="113">
        <v>235</v>
      </c>
      <c r="S610" s="109">
        <v>230</v>
      </c>
      <c r="T610" s="110">
        <v>-5</v>
      </c>
    </row>
    <row r="611" spans="2:20" ht="26.25" x14ac:dyDescent="0.3">
      <c r="B611" s="18">
        <v>585</v>
      </c>
      <c r="C611" s="19">
        <v>-8</v>
      </c>
      <c r="D611" s="115" t="s">
        <v>5605</v>
      </c>
      <c r="E611" s="45" t="s">
        <v>4026</v>
      </c>
      <c r="F611" s="46" t="s">
        <v>7</v>
      </c>
      <c r="G611" s="47" t="s">
        <v>5117</v>
      </c>
      <c r="H611" s="23">
        <v>12</v>
      </c>
      <c r="I611" s="24">
        <v>1</v>
      </c>
      <c r="J611" s="25"/>
      <c r="K611" s="51"/>
      <c r="L611" s="49"/>
      <c r="M611" s="67" t="s">
        <v>5114</v>
      </c>
      <c r="N611" s="66"/>
      <c r="O611" s="77"/>
      <c r="Q611" s="109" t="s">
        <v>3413</v>
      </c>
      <c r="R611" s="113">
        <v>1471</v>
      </c>
      <c r="S611" s="109">
        <v>1463</v>
      </c>
      <c r="T611" s="110">
        <v>-8</v>
      </c>
    </row>
    <row r="612" spans="2:20" ht="26.25" x14ac:dyDescent="0.3">
      <c r="B612" s="18">
        <v>585</v>
      </c>
      <c r="C612" s="19">
        <v>-8</v>
      </c>
      <c r="D612" s="115" t="s">
        <v>1529</v>
      </c>
      <c r="E612" s="45" t="s">
        <v>4026</v>
      </c>
      <c r="F612" s="46" t="s">
        <v>7</v>
      </c>
      <c r="G612" s="47" t="s">
        <v>122</v>
      </c>
      <c r="H612" s="23">
        <v>12</v>
      </c>
      <c r="I612" s="24">
        <v>1</v>
      </c>
      <c r="J612" s="25"/>
      <c r="K612" s="51"/>
      <c r="L612" s="49"/>
      <c r="M612" s="67" t="s">
        <v>5114</v>
      </c>
      <c r="N612" s="66"/>
      <c r="O612" s="77"/>
      <c r="Q612" s="109" t="s">
        <v>909</v>
      </c>
      <c r="R612" s="113">
        <v>1131</v>
      </c>
      <c r="S612" s="109">
        <v>1119</v>
      </c>
      <c r="T612" s="110">
        <v>-12</v>
      </c>
    </row>
    <row r="613" spans="2:20" ht="26.25" x14ac:dyDescent="0.3">
      <c r="B613" s="18">
        <v>608</v>
      </c>
      <c r="C613" s="19">
        <v>-10</v>
      </c>
      <c r="D613" s="115" t="s">
        <v>932</v>
      </c>
      <c r="E613" s="45" t="s">
        <v>4026</v>
      </c>
      <c r="F613" s="46" t="s">
        <v>744</v>
      </c>
      <c r="G613" s="47" t="s">
        <v>933</v>
      </c>
      <c r="H613" s="23">
        <v>11</v>
      </c>
      <c r="I613" s="24">
        <v>1</v>
      </c>
      <c r="J613" s="25">
        <v>11</v>
      </c>
      <c r="K613" s="51"/>
      <c r="L613" s="49"/>
      <c r="M613" s="78" t="s">
        <v>960</v>
      </c>
      <c r="N613" s="72" t="s">
        <v>3642</v>
      </c>
      <c r="O613" s="77"/>
      <c r="Q613" s="109" t="s">
        <v>912</v>
      </c>
      <c r="R613" s="113">
        <v>521</v>
      </c>
      <c r="S613" s="109">
        <v>515</v>
      </c>
      <c r="T613" s="110">
        <v>-6</v>
      </c>
    </row>
    <row r="614" spans="2:20" ht="34.5" x14ac:dyDescent="0.3">
      <c r="B614" s="18">
        <v>608</v>
      </c>
      <c r="C614" s="19">
        <v>-10</v>
      </c>
      <c r="D614" s="115" t="s">
        <v>202</v>
      </c>
      <c r="E614" s="45" t="s">
        <v>4026</v>
      </c>
      <c r="F614" s="46" t="s">
        <v>185</v>
      </c>
      <c r="G614" s="47" t="s">
        <v>2584</v>
      </c>
      <c r="H614" s="23">
        <v>11</v>
      </c>
      <c r="I614" s="24">
        <v>1</v>
      </c>
      <c r="J614" s="25">
        <v>11</v>
      </c>
      <c r="K614" s="51"/>
      <c r="L614" s="49"/>
      <c r="M614" s="78" t="s">
        <v>960</v>
      </c>
      <c r="N614" s="72" t="s">
        <v>5262</v>
      </c>
      <c r="O614" s="77"/>
      <c r="Q614" s="109" t="s">
        <v>913</v>
      </c>
      <c r="R614" s="113">
        <v>933</v>
      </c>
      <c r="S614" s="109">
        <v>921</v>
      </c>
      <c r="T614" s="110">
        <v>-12</v>
      </c>
    </row>
    <row r="615" spans="2:20" ht="26.25" x14ac:dyDescent="0.3">
      <c r="B615" s="18">
        <v>608</v>
      </c>
      <c r="C615" s="19">
        <v>-10</v>
      </c>
      <c r="D615" s="115" t="s">
        <v>155</v>
      </c>
      <c r="E615" s="45" t="s">
        <v>4026</v>
      </c>
      <c r="F615" s="46" t="s">
        <v>7</v>
      </c>
      <c r="G615" s="47" t="s">
        <v>2652</v>
      </c>
      <c r="H615" s="23">
        <v>11</v>
      </c>
      <c r="I615" s="24">
        <v>1</v>
      </c>
      <c r="J615" s="25">
        <v>11</v>
      </c>
      <c r="K615" s="51"/>
      <c r="L615" s="49"/>
      <c r="M615" s="69" t="s">
        <v>4058</v>
      </c>
      <c r="N615" s="63"/>
      <c r="O615" s="77"/>
      <c r="Q615" s="109" t="s">
        <v>914</v>
      </c>
      <c r="R615" s="113">
        <v>89</v>
      </c>
      <c r="S615" s="109">
        <v>296</v>
      </c>
      <c r="T615" s="110">
        <v>207</v>
      </c>
    </row>
    <row r="616" spans="2:20" ht="34.5" x14ac:dyDescent="0.3">
      <c r="B616" s="18">
        <v>608</v>
      </c>
      <c r="C616" s="19">
        <v>-10</v>
      </c>
      <c r="D616" s="115" t="s">
        <v>208</v>
      </c>
      <c r="E616" s="45" t="s">
        <v>4026</v>
      </c>
      <c r="F616" s="46" t="s">
        <v>7</v>
      </c>
      <c r="G616" s="47" t="s">
        <v>209</v>
      </c>
      <c r="H616" s="23">
        <v>11</v>
      </c>
      <c r="I616" s="24">
        <v>1</v>
      </c>
      <c r="J616" s="25">
        <v>11</v>
      </c>
      <c r="K616" s="51"/>
      <c r="L616" s="49"/>
      <c r="M616" s="69" t="s">
        <v>4058</v>
      </c>
      <c r="N616" s="63"/>
      <c r="O616" s="77"/>
      <c r="Q616" s="109" t="s">
        <v>916</v>
      </c>
      <c r="R616" s="113">
        <v>176</v>
      </c>
      <c r="S616" s="109">
        <v>175</v>
      </c>
      <c r="T616" s="110">
        <v>-1</v>
      </c>
    </row>
    <row r="617" spans="2:20" ht="34.5" x14ac:dyDescent="0.3">
      <c r="B617" s="18">
        <v>608</v>
      </c>
      <c r="C617" s="19">
        <v>-10</v>
      </c>
      <c r="D617" s="115" t="s">
        <v>961</v>
      </c>
      <c r="E617" s="45" t="s">
        <v>4026</v>
      </c>
      <c r="F617" s="46" t="s">
        <v>962</v>
      </c>
      <c r="G617" s="47" t="s">
        <v>364</v>
      </c>
      <c r="H617" s="23">
        <v>11</v>
      </c>
      <c r="I617" s="24">
        <v>1</v>
      </c>
      <c r="J617" s="25">
        <v>11</v>
      </c>
      <c r="K617" s="51"/>
      <c r="L617" s="49"/>
      <c r="M617" s="78" t="s">
        <v>960</v>
      </c>
      <c r="N617" s="72" t="s">
        <v>3642</v>
      </c>
      <c r="O617" s="77"/>
      <c r="Q617" s="109" t="s">
        <v>917</v>
      </c>
      <c r="R617" s="113">
        <v>317</v>
      </c>
      <c r="S617" s="109">
        <v>306</v>
      </c>
      <c r="T617" s="110">
        <v>-11</v>
      </c>
    </row>
    <row r="618" spans="2:20" ht="34.5" x14ac:dyDescent="0.3">
      <c r="B618" s="18">
        <v>608</v>
      </c>
      <c r="C618" s="19">
        <v>-10</v>
      </c>
      <c r="D618" s="115" t="s">
        <v>72</v>
      </c>
      <c r="E618" s="45" t="s">
        <v>4026</v>
      </c>
      <c r="F618" s="46" t="s">
        <v>964</v>
      </c>
      <c r="G618" s="47" t="s">
        <v>364</v>
      </c>
      <c r="H618" s="23">
        <v>11</v>
      </c>
      <c r="I618" s="24">
        <v>1</v>
      </c>
      <c r="J618" s="25">
        <v>11</v>
      </c>
      <c r="K618" s="51"/>
      <c r="L618" s="49"/>
      <c r="M618" s="78" t="s">
        <v>960</v>
      </c>
      <c r="N618" s="72" t="s">
        <v>3642</v>
      </c>
      <c r="O618" s="77"/>
      <c r="Q618" s="109" t="s">
        <v>920</v>
      </c>
      <c r="R618" s="113">
        <v>335</v>
      </c>
      <c r="S618" s="109">
        <v>296</v>
      </c>
      <c r="T618" s="110">
        <v>-39</v>
      </c>
    </row>
    <row r="619" spans="2:20" ht="26.25" x14ac:dyDescent="0.3">
      <c r="B619" s="18">
        <v>608</v>
      </c>
      <c r="C619" s="19">
        <v>-10</v>
      </c>
      <c r="D619" s="115" t="s">
        <v>966</v>
      </c>
      <c r="E619" s="45" t="s">
        <v>4026</v>
      </c>
      <c r="F619" s="46" t="s">
        <v>7</v>
      </c>
      <c r="G619" s="47" t="s">
        <v>323</v>
      </c>
      <c r="H619" s="23">
        <v>11</v>
      </c>
      <c r="I619" s="24">
        <v>1</v>
      </c>
      <c r="J619" s="25">
        <v>11</v>
      </c>
      <c r="K619" s="51"/>
      <c r="L619" s="49"/>
      <c r="M619" s="78" t="s">
        <v>960</v>
      </c>
      <c r="N619" s="63" t="s">
        <v>3643</v>
      </c>
      <c r="O619" s="77"/>
      <c r="Q619" s="109" t="s">
        <v>4430</v>
      </c>
      <c r="R619" s="113">
        <v>842</v>
      </c>
      <c r="S619" s="109">
        <v>831</v>
      </c>
      <c r="T619" s="110">
        <v>-11</v>
      </c>
    </row>
    <row r="620" spans="2:20" ht="34.5" x14ac:dyDescent="0.3">
      <c r="B620" s="18">
        <v>608</v>
      </c>
      <c r="C620" s="19">
        <v>-10</v>
      </c>
      <c r="D620" s="115" t="s">
        <v>967</v>
      </c>
      <c r="E620" s="45" t="s">
        <v>4026</v>
      </c>
      <c r="F620" s="46" t="s">
        <v>964</v>
      </c>
      <c r="G620" s="47" t="s">
        <v>968</v>
      </c>
      <c r="H620" s="23">
        <v>11</v>
      </c>
      <c r="I620" s="24">
        <v>1</v>
      </c>
      <c r="J620" s="25">
        <v>11</v>
      </c>
      <c r="K620" s="51"/>
      <c r="L620" s="49"/>
      <c r="M620" s="78" t="s">
        <v>960</v>
      </c>
      <c r="N620" s="72" t="s">
        <v>3642</v>
      </c>
      <c r="O620" s="77"/>
      <c r="Q620" s="109" t="s">
        <v>5755</v>
      </c>
      <c r="R620" s="113">
        <v>1131</v>
      </c>
      <c r="S620" s="109" t="s">
        <v>960</v>
      </c>
      <c r="T620" s="110" t="s">
        <v>331</v>
      </c>
    </row>
    <row r="621" spans="2:20" ht="26.25" x14ac:dyDescent="0.3">
      <c r="B621" s="18">
        <v>608</v>
      </c>
      <c r="C621" s="19">
        <v>-10</v>
      </c>
      <c r="D621" s="115" t="s">
        <v>969</v>
      </c>
      <c r="E621" s="45" t="s">
        <v>4026</v>
      </c>
      <c r="F621" s="46" t="s">
        <v>7</v>
      </c>
      <c r="G621" s="47" t="s">
        <v>970</v>
      </c>
      <c r="H621" s="23">
        <v>11</v>
      </c>
      <c r="I621" s="24">
        <v>1</v>
      </c>
      <c r="J621" s="25">
        <v>11</v>
      </c>
      <c r="K621" s="51"/>
      <c r="L621" s="49"/>
      <c r="M621" s="78" t="s">
        <v>960</v>
      </c>
      <c r="N621" s="72" t="s">
        <v>3642</v>
      </c>
      <c r="O621" s="77"/>
      <c r="Q621" s="109" t="s">
        <v>923</v>
      </c>
      <c r="R621" s="113">
        <v>645</v>
      </c>
      <c r="S621" s="109">
        <v>633</v>
      </c>
      <c r="T621" s="110">
        <v>-12</v>
      </c>
    </row>
    <row r="622" spans="2:20" ht="34.5" x14ac:dyDescent="0.3">
      <c r="B622" s="18">
        <v>608</v>
      </c>
      <c r="C622" s="19">
        <v>-10</v>
      </c>
      <c r="D622" s="115" t="s">
        <v>972</v>
      </c>
      <c r="E622" s="45" t="s">
        <v>4026</v>
      </c>
      <c r="F622" s="46" t="s">
        <v>964</v>
      </c>
      <c r="G622" s="47" t="s">
        <v>973</v>
      </c>
      <c r="H622" s="23">
        <v>11</v>
      </c>
      <c r="I622" s="24">
        <v>1</v>
      </c>
      <c r="J622" s="25">
        <v>11</v>
      </c>
      <c r="K622" s="51"/>
      <c r="L622" s="49"/>
      <c r="M622" s="78" t="s">
        <v>960</v>
      </c>
      <c r="N622" s="72" t="s">
        <v>3642</v>
      </c>
      <c r="O622" s="77"/>
      <c r="Q622" s="109" t="s">
        <v>925</v>
      </c>
      <c r="R622" s="113">
        <v>419</v>
      </c>
      <c r="S622" s="109">
        <v>414</v>
      </c>
      <c r="T622" s="110">
        <v>-5</v>
      </c>
    </row>
    <row r="623" spans="2:20" ht="26.25" x14ac:dyDescent="0.3">
      <c r="B623" s="18">
        <v>608</v>
      </c>
      <c r="C623" s="19">
        <v>-10</v>
      </c>
      <c r="D623" s="115" t="s">
        <v>975</v>
      </c>
      <c r="E623" s="45" t="s">
        <v>4026</v>
      </c>
      <c r="F623" s="46" t="s">
        <v>7</v>
      </c>
      <c r="G623" s="47" t="s">
        <v>323</v>
      </c>
      <c r="H623" s="23">
        <v>11</v>
      </c>
      <c r="I623" s="24">
        <v>1</v>
      </c>
      <c r="J623" s="25">
        <v>11</v>
      </c>
      <c r="K623" s="51"/>
      <c r="L623" s="49"/>
      <c r="M623" s="78" t="s">
        <v>960</v>
      </c>
      <c r="N623" s="63" t="s">
        <v>3643</v>
      </c>
      <c r="O623" s="77"/>
      <c r="Q623" s="109" t="s">
        <v>2130</v>
      </c>
      <c r="R623" s="113">
        <v>1471</v>
      </c>
      <c r="S623" s="109">
        <v>1463</v>
      </c>
      <c r="T623" s="110">
        <v>-8</v>
      </c>
    </row>
    <row r="624" spans="2:20" ht="26.25" x14ac:dyDescent="0.3">
      <c r="B624" s="18">
        <v>608</v>
      </c>
      <c r="C624" s="19">
        <v>-10</v>
      </c>
      <c r="D624" s="115" t="s">
        <v>294</v>
      </c>
      <c r="E624" s="45" t="s">
        <v>4026</v>
      </c>
      <c r="F624" s="46" t="s">
        <v>7</v>
      </c>
      <c r="G624" s="47" t="s">
        <v>295</v>
      </c>
      <c r="H624" s="23">
        <v>11</v>
      </c>
      <c r="I624" s="24">
        <v>2</v>
      </c>
      <c r="J624" s="25">
        <v>5.5</v>
      </c>
      <c r="K624" s="51"/>
      <c r="L624" s="49"/>
      <c r="M624" s="69" t="s">
        <v>4084</v>
      </c>
      <c r="N624" s="68" t="s">
        <v>5020</v>
      </c>
      <c r="O624" s="77"/>
      <c r="Q624" s="109" t="s">
        <v>2785</v>
      </c>
      <c r="R624" s="113">
        <v>1328</v>
      </c>
      <c r="S624" s="109">
        <v>1316</v>
      </c>
      <c r="T624" s="110">
        <v>-12</v>
      </c>
    </row>
    <row r="625" spans="2:20" ht="26.25" x14ac:dyDescent="0.3">
      <c r="B625" s="18">
        <v>608</v>
      </c>
      <c r="C625" s="19">
        <v>-10</v>
      </c>
      <c r="D625" s="115" t="s">
        <v>399</v>
      </c>
      <c r="E625" s="45" t="s">
        <v>4026</v>
      </c>
      <c r="F625" s="46" t="s">
        <v>7</v>
      </c>
      <c r="G625" s="47" t="s">
        <v>375</v>
      </c>
      <c r="H625" s="23">
        <v>11</v>
      </c>
      <c r="I625" s="24">
        <v>2</v>
      </c>
      <c r="J625" s="25">
        <v>5.5</v>
      </c>
      <c r="K625" s="51"/>
      <c r="L625" s="49"/>
      <c r="M625" s="83" t="s">
        <v>4250</v>
      </c>
      <c r="N625" s="75" t="s">
        <v>960</v>
      </c>
      <c r="O625" s="77"/>
      <c r="Q625" s="109" t="s">
        <v>4751</v>
      </c>
      <c r="R625" s="113">
        <v>933</v>
      </c>
      <c r="S625" s="109">
        <v>921</v>
      </c>
      <c r="T625" s="110">
        <v>-12</v>
      </c>
    </row>
    <row r="626" spans="2:20" ht="26.25" x14ac:dyDescent="0.3">
      <c r="B626" s="18">
        <v>608</v>
      </c>
      <c r="C626" s="19">
        <v>-10</v>
      </c>
      <c r="D626" s="115" t="s">
        <v>949</v>
      </c>
      <c r="E626" s="45" t="s">
        <v>4026</v>
      </c>
      <c r="F626" s="46" t="s">
        <v>7</v>
      </c>
      <c r="G626" s="47" t="s">
        <v>178</v>
      </c>
      <c r="H626" s="23">
        <v>11</v>
      </c>
      <c r="I626" s="24">
        <v>2</v>
      </c>
      <c r="J626" s="25">
        <v>5.5</v>
      </c>
      <c r="K626" s="51"/>
      <c r="L626" s="49"/>
      <c r="M626" s="78" t="s">
        <v>4927</v>
      </c>
      <c r="N626" s="75" t="s">
        <v>960</v>
      </c>
      <c r="O626" s="77"/>
      <c r="Q626" s="109" t="s">
        <v>4019</v>
      </c>
      <c r="R626" s="113">
        <v>317</v>
      </c>
      <c r="S626" s="109">
        <v>306</v>
      </c>
      <c r="T626" s="110">
        <v>-11</v>
      </c>
    </row>
    <row r="627" spans="2:20" ht="26.25" x14ac:dyDescent="0.3">
      <c r="B627" s="18">
        <v>608</v>
      </c>
      <c r="C627" s="19">
        <v>-10</v>
      </c>
      <c r="D627" s="115" t="s">
        <v>801</v>
      </c>
      <c r="E627" s="45" t="s">
        <v>4026</v>
      </c>
      <c r="F627" s="46" t="s">
        <v>7</v>
      </c>
      <c r="G627" s="47" t="s">
        <v>3343</v>
      </c>
      <c r="H627" s="23">
        <v>11</v>
      </c>
      <c r="I627" s="24">
        <v>2</v>
      </c>
      <c r="J627" s="25">
        <v>5.5</v>
      </c>
      <c r="K627" s="51"/>
      <c r="L627" s="49"/>
      <c r="M627" s="78" t="s">
        <v>4928</v>
      </c>
      <c r="N627" s="75"/>
      <c r="O627" s="77"/>
      <c r="Q627" s="109" t="s">
        <v>3868</v>
      </c>
      <c r="R627" s="113">
        <v>1471</v>
      </c>
      <c r="S627" s="109">
        <v>1463</v>
      </c>
      <c r="T627" s="110">
        <v>-8</v>
      </c>
    </row>
    <row r="628" spans="2:20" ht="26.25" x14ac:dyDescent="0.3">
      <c r="B628" s="18">
        <v>608</v>
      </c>
      <c r="C628" s="19">
        <v>-10</v>
      </c>
      <c r="D628" s="115" t="s">
        <v>3120</v>
      </c>
      <c r="E628" s="45" t="s">
        <v>4026</v>
      </c>
      <c r="F628" s="46" t="s">
        <v>7</v>
      </c>
      <c r="G628" s="47" t="s">
        <v>2212</v>
      </c>
      <c r="H628" s="23">
        <v>11</v>
      </c>
      <c r="I628" s="24">
        <v>2</v>
      </c>
      <c r="J628" s="25">
        <v>5.5</v>
      </c>
      <c r="K628" s="51"/>
      <c r="L628" s="49"/>
      <c r="M628" s="83" t="s">
        <v>4929</v>
      </c>
      <c r="N628" s="75" t="s">
        <v>960</v>
      </c>
      <c r="O628" s="77"/>
      <c r="Q628" s="109" t="s">
        <v>3092</v>
      </c>
      <c r="R628" s="113">
        <v>1055</v>
      </c>
      <c r="S628" s="109">
        <v>1040</v>
      </c>
      <c r="T628" s="110">
        <v>-15</v>
      </c>
    </row>
    <row r="629" spans="2:20" ht="26.25" x14ac:dyDescent="0.3">
      <c r="B629" s="18">
        <v>608</v>
      </c>
      <c r="C629" s="19">
        <v>-10</v>
      </c>
      <c r="D629" s="115" t="s">
        <v>2206</v>
      </c>
      <c r="E629" s="45" t="s">
        <v>4026</v>
      </c>
      <c r="F629" s="46" t="s">
        <v>7</v>
      </c>
      <c r="G629" s="47" t="s">
        <v>2302</v>
      </c>
      <c r="H629" s="23">
        <v>11</v>
      </c>
      <c r="I629" s="24">
        <v>2</v>
      </c>
      <c r="J629" s="25">
        <v>5.5</v>
      </c>
      <c r="K629" s="51"/>
      <c r="L629" s="49"/>
      <c r="M629" s="78" t="s">
        <v>4930</v>
      </c>
      <c r="N629" s="75" t="s">
        <v>960</v>
      </c>
      <c r="O629" s="77"/>
      <c r="Q629" s="109" t="s">
        <v>5084</v>
      </c>
      <c r="R629" s="113">
        <v>645</v>
      </c>
      <c r="S629" s="109">
        <v>633</v>
      </c>
      <c r="T629" s="110">
        <v>-12</v>
      </c>
    </row>
    <row r="630" spans="2:20" ht="26.25" x14ac:dyDescent="0.3">
      <c r="B630" s="18">
        <v>608</v>
      </c>
      <c r="C630" s="19">
        <v>-10</v>
      </c>
      <c r="D630" s="115" t="s">
        <v>2567</v>
      </c>
      <c r="E630" s="45" t="s">
        <v>4026</v>
      </c>
      <c r="F630" s="46" t="s">
        <v>7</v>
      </c>
      <c r="G630" s="47" t="s">
        <v>2605</v>
      </c>
      <c r="H630" s="23">
        <v>11</v>
      </c>
      <c r="I630" s="24">
        <v>2</v>
      </c>
      <c r="J630" s="25">
        <v>5.5</v>
      </c>
      <c r="K630" s="51"/>
      <c r="L630" s="49"/>
      <c r="M630" s="78" t="s">
        <v>4931</v>
      </c>
      <c r="N630" s="75" t="s">
        <v>960</v>
      </c>
      <c r="O630" s="77"/>
      <c r="Q630" s="109" t="s">
        <v>2786</v>
      </c>
      <c r="R630" s="113">
        <v>1471</v>
      </c>
      <c r="S630" s="109">
        <v>1463</v>
      </c>
      <c r="T630" s="110">
        <v>-8</v>
      </c>
    </row>
    <row r="631" spans="2:20" ht="26.25" x14ac:dyDescent="0.3">
      <c r="B631" s="18">
        <v>608</v>
      </c>
      <c r="C631" s="19">
        <v>-10</v>
      </c>
      <c r="D631" s="115" t="s">
        <v>3296</v>
      </c>
      <c r="E631" s="45" t="s">
        <v>4026</v>
      </c>
      <c r="F631" s="46" t="s">
        <v>7</v>
      </c>
      <c r="G631" s="47" t="s">
        <v>3297</v>
      </c>
      <c r="H631" s="23">
        <v>11</v>
      </c>
      <c r="I631" s="24">
        <v>2</v>
      </c>
      <c r="J631" s="25">
        <v>5.5</v>
      </c>
      <c r="K631" s="51"/>
      <c r="L631" s="49"/>
      <c r="M631" s="78" t="s">
        <v>4932</v>
      </c>
      <c r="N631" s="75" t="s">
        <v>960</v>
      </c>
      <c r="O631" s="77"/>
      <c r="Q631" s="109" t="s">
        <v>5085</v>
      </c>
      <c r="R631" s="113">
        <v>224</v>
      </c>
      <c r="S631" s="109">
        <v>220</v>
      </c>
      <c r="T631" s="110">
        <v>-4</v>
      </c>
    </row>
    <row r="632" spans="2:20" ht="31.5" x14ac:dyDescent="0.3">
      <c r="B632" s="18">
        <v>608</v>
      </c>
      <c r="C632" s="19">
        <v>-10</v>
      </c>
      <c r="D632" s="115" t="s">
        <v>877</v>
      </c>
      <c r="E632" s="45" t="s">
        <v>4026</v>
      </c>
      <c r="F632" s="46" t="s">
        <v>7</v>
      </c>
      <c r="G632" s="47" t="s">
        <v>3180</v>
      </c>
      <c r="H632" s="23">
        <v>11</v>
      </c>
      <c r="I632" s="24">
        <v>3</v>
      </c>
      <c r="J632" s="25">
        <v>3.6666666666666665</v>
      </c>
      <c r="K632" s="51"/>
      <c r="L632" s="49"/>
      <c r="M632" s="82" t="s">
        <v>4700</v>
      </c>
      <c r="N632" s="80"/>
      <c r="O632" s="77"/>
      <c r="Q632" s="109" t="s">
        <v>939</v>
      </c>
      <c r="R632" s="113">
        <v>842</v>
      </c>
      <c r="S632" s="109">
        <v>831</v>
      </c>
      <c r="T632" s="110">
        <v>-11</v>
      </c>
    </row>
    <row r="633" spans="2:20" ht="34.5" x14ac:dyDescent="0.3">
      <c r="B633" s="18">
        <v>608</v>
      </c>
      <c r="C633" s="19">
        <v>118</v>
      </c>
      <c r="D633" s="115" t="s">
        <v>419</v>
      </c>
      <c r="E633" s="45" t="s">
        <v>4026</v>
      </c>
      <c r="F633" s="46" t="s">
        <v>7</v>
      </c>
      <c r="G633" s="47" t="s">
        <v>420</v>
      </c>
      <c r="H633" s="23">
        <v>11</v>
      </c>
      <c r="I633" s="24">
        <v>3</v>
      </c>
      <c r="J633" s="25">
        <v>3.6666666666666665</v>
      </c>
      <c r="K633" s="51"/>
      <c r="L633" s="49"/>
      <c r="M633" s="73" t="s">
        <v>5666</v>
      </c>
      <c r="N633" s="75" t="s">
        <v>960</v>
      </c>
      <c r="O633" s="77"/>
      <c r="Q633" s="109" t="s">
        <v>2787</v>
      </c>
      <c r="R633" s="113">
        <v>1131</v>
      </c>
      <c r="S633" s="109">
        <v>1119</v>
      </c>
      <c r="T633" s="110">
        <v>-12</v>
      </c>
    </row>
    <row r="634" spans="2:20" ht="34.5" x14ac:dyDescent="0.3">
      <c r="B634" s="18">
        <v>608</v>
      </c>
      <c r="C634" s="19">
        <v>-10</v>
      </c>
      <c r="D634" s="115" t="s">
        <v>1044</v>
      </c>
      <c r="E634" s="45" t="s">
        <v>4026</v>
      </c>
      <c r="F634" s="46" t="s">
        <v>7</v>
      </c>
      <c r="G634" s="47" t="s">
        <v>2420</v>
      </c>
      <c r="H634" s="23">
        <v>11</v>
      </c>
      <c r="I634" s="24">
        <v>3</v>
      </c>
      <c r="J634" s="25">
        <v>3.6666666666666665</v>
      </c>
      <c r="K634" s="51"/>
      <c r="L634" s="49"/>
      <c r="M634" s="78" t="s">
        <v>4933</v>
      </c>
      <c r="N634" s="75" t="s">
        <v>3746</v>
      </c>
      <c r="O634" s="77"/>
      <c r="Q634" s="109" t="s">
        <v>3553</v>
      </c>
      <c r="R634" s="113">
        <v>933</v>
      </c>
      <c r="S634" s="109">
        <v>921</v>
      </c>
      <c r="T634" s="110">
        <v>-12</v>
      </c>
    </row>
    <row r="635" spans="2:20" ht="31.5" x14ac:dyDescent="0.3">
      <c r="B635" s="18">
        <v>608</v>
      </c>
      <c r="C635" s="19">
        <v>-10</v>
      </c>
      <c r="D635" s="115" t="s">
        <v>3398</v>
      </c>
      <c r="E635" s="45" t="s">
        <v>4026</v>
      </c>
      <c r="F635" s="46" t="s">
        <v>7</v>
      </c>
      <c r="G635" s="47" t="s">
        <v>323</v>
      </c>
      <c r="H635" s="23">
        <v>11</v>
      </c>
      <c r="I635" s="24">
        <v>3</v>
      </c>
      <c r="J635" s="25">
        <v>3.6666666666666665</v>
      </c>
      <c r="K635" s="51"/>
      <c r="L635" s="49"/>
      <c r="M635" s="82" t="s">
        <v>4699</v>
      </c>
      <c r="N635" s="75" t="s">
        <v>960</v>
      </c>
      <c r="O635" s="77"/>
      <c r="Q635" s="109" t="s">
        <v>2788</v>
      </c>
      <c r="R635" s="113">
        <v>1471</v>
      </c>
      <c r="S635" s="109">
        <v>1463</v>
      </c>
      <c r="T635" s="110">
        <v>-8</v>
      </c>
    </row>
    <row r="636" spans="2:20" ht="31.5" x14ac:dyDescent="0.3">
      <c r="B636" s="18">
        <v>608</v>
      </c>
      <c r="C636" s="19">
        <v>-10</v>
      </c>
      <c r="D636" s="115" t="s">
        <v>3083</v>
      </c>
      <c r="E636" s="45" t="s">
        <v>4026</v>
      </c>
      <c r="F636" s="46" t="s">
        <v>7</v>
      </c>
      <c r="G636" s="47" t="s">
        <v>3084</v>
      </c>
      <c r="H636" s="23">
        <v>11</v>
      </c>
      <c r="I636" s="24">
        <v>3</v>
      </c>
      <c r="J636" s="25">
        <v>3.6666666666666665</v>
      </c>
      <c r="K636" s="51"/>
      <c r="L636" s="49"/>
      <c r="M636" s="82" t="s">
        <v>4934</v>
      </c>
      <c r="N636" s="75" t="s">
        <v>960</v>
      </c>
      <c r="O636" s="77"/>
      <c r="Q636" s="109" t="s">
        <v>942</v>
      </c>
      <c r="R636" s="113">
        <v>335</v>
      </c>
      <c r="S636" s="109">
        <v>323</v>
      </c>
      <c r="T636" s="110">
        <v>-12</v>
      </c>
    </row>
    <row r="637" spans="2:20" ht="31.5" x14ac:dyDescent="0.3">
      <c r="B637" s="18">
        <v>608</v>
      </c>
      <c r="C637" s="19">
        <v>-10</v>
      </c>
      <c r="D637" s="115" t="s">
        <v>3927</v>
      </c>
      <c r="E637" s="45" t="s">
        <v>4026</v>
      </c>
      <c r="F637" s="46" t="s">
        <v>7</v>
      </c>
      <c r="G637" s="47" t="s">
        <v>323</v>
      </c>
      <c r="H637" s="23">
        <v>11</v>
      </c>
      <c r="I637" s="24">
        <v>3</v>
      </c>
      <c r="J637" s="25">
        <v>3.6666666666666665</v>
      </c>
      <c r="K637" s="51"/>
      <c r="L637" s="49"/>
      <c r="M637" s="82" t="s">
        <v>5479</v>
      </c>
      <c r="N637" s="80" t="s">
        <v>960</v>
      </c>
      <c r="O637" s="77"/>
      <c r="Q637" s="109" t="s">
        <v>945</v>
      </c>
      <c r="R637" s="113">
        <v>258</v>
      </c>
      <c r="S637" s="109">
        <v>359</v>
      </c>
      <c r="T637" s="110">
        <v>101</v>
      </c>
    </row>
    <row r="638" spans="2:20" ht="31.5" x14ac:dyDescent="0.3">
      <c r="B638" s="18">
        <v>608</v>
      </c>
      <c r="C638" s="19">
        <v>-10</v>
      </c>
      <c r="D638" s="115" t="s">
        <v>1288</v>
      </c>
      <c r="E638" s="45" t="s">
        <v>4026</v>
      </c>
      <c r="F638" s="46" t="s">
        <v>7</v>
      </c>
      <c r="G638" s="47" t="s">
        <v>5352</v>
      </c>
      <c r="H638" s="23">
        <v>11</v>
      </c>
      <c r="I638" s="24">
        <v>4</v>
      </c>
      <c r="J638" s="25">
        <v>2.75</v>
      </c>
      <c r="K638" s="51"/>
      <c r="L638" s="49"/>
      <c r="M638" s="73" t="s">
        <v>5561</v>
      </c>
      <c r="N638" s="80" t="s">
        <v>3805</v>
      </c>
      <c r="O638" s="77"/>
      <c r="Q638" s="109" t="s">
        <v>2131</v>
      </c>
      <c r="R638" s="113">
        <v>933</v>
      </c>
      <c r="S638" s="109">
        <v>921</v>
      </c>
      <c r="T638" s="110">
        <v>-12</v>
      </c>
    </row>
    <row r="639" spans="2:20" ht="47.25" x14ac:dyDescent="0.3">
      <c r="B639" s="18">
        <v>608</v>
      </c>
      <c r="C639" s="19">
        <v>118</v>
      </c>
      <c r="D639" s="115" t="s">
        <v>3227</v>
      </c>
      <c r="E639" s="45" t="s">
        <v>4026</v>
      </c>
      <c r="F639" s="46" t="s">
        <v>7</v>
      </c>
      <c r="G639" s="47" t="s">
        <v>3228</v>
      </c>
      <c r="H639" s="23">
        <v>11</v>
      </c>
      <c r="I639" s="24">
        <v>4</v>
      </c>
      <c r="J639" s="25">
        <v>2.75</v>
      </c>
      <c r="K639" s="51"/>
      <c r="L639" s="49"/>
      <c r="M639" s="73" t="s">
        <v>5727</v>
      </c>
      <c r="N639" s="75" t="s">
        <v>960</v>
      </c>
      <c r="O639" s="77"/>
      <c r="Q639" s="109" t="s">
        <v>948</v>
      </c>
      <c r="R639" s="113">
        <v>842</v>
      </c>
      <c r="S639" s="109">
        <v>831</v>
      </c>
      <c r="T639" s="110">
        <v>-11</v>
      </c>
    </row>
    <row r="640" spans="2:20" ht="47.25" x14ac:dyDescent="0.3">
      <c r="B640" s="18">
        <v>608</v>
      </c>
      <c r="C640" s="19">
        <v>118</v>
      </c>
      <c r="D640" s="115" t="s">
        <v>898</v>
      </c>
      <c r="E640" s="45" t="s">
        <v>4026</v>
      </c>
      <c r="F640" s="46" t="s">
        <v>7</v>
      </c>
      <c r="G640" s="47" t="s">
        <v>899</v>
      </c>
      <c r="H640" s="23">
        <v>11</v>
      </c>
      <c r="I640" s="24">
        <v>5</v>
      </c>
      <c r="J640" s="25">
        <v>2.2000000000000002</v>
      </c>
      <c r="K640" s="51"/>
      <c r="L640" s="49"/>
      <c r="M640" s="82" t="s">
        <v>5437</v>
      </c>
      <c r="N640" s="80" t="s">
        <v>960</v>
      </c>
      <c r="O640" s="77"/>
      <c r="Q640" s="109" t="s">
        <v>950</v>
      </c>
      <c r="R640" s="113">
        <v>1131</v>
      </c>
      <c r="S640" s="109">
        <v>1119</v>
      </c>
      <c r="T640" s="110">
        <v>-12</v>
      </c>
    </row>
    <row r="641" spans="2:20" ht="26.25" x14ac:dyDescent="0.3">
      <c r="B641" s="18">
        <v>608</v>
      </c>
      <c r="C641" s="19">
        <v>-10</v>
      </c>
      <c r="D641" s="115" t="s">
        <v>3216</v>
      </c>
      <c r="E641" s="45" t="s">
        <v>4026</v>
      </c>
      <c r="F641" s="46" t="s">
        <v>7</v>
      </c>
      <c r="G641" s="47" t="s">
        <v>4573</v>
      </c>
      <c r="H641" s="23">
        <v>11</v>
      </c>
      <c r="I641" s="24">
        <v>2</v>
      </c>
      <c r="J641" s="25"/>
      <c r="K641" s="51"/>
      <c r="L641" s="49"/>
      <c r="M641" s="83" t="s">
        <v>4701</v>
      </c>
      <c r="N641" s="66" t="s">
        <v>960</v>
      </c>
      <c r="O641" s="77"/>
      <c r="Q641" s="109" t="s">
        <v>952</v>
      </c>
      <c r="R641" s="113">
        <v>309</v>
      </c>
      <c r="S641" s="109">
        <v>296</v>
      </c>
      <c r="T641" s="110">
        <v>-13</v>
      </c>
    </row>
    <row r="642" spans="2:20" ht="26.25" x14ac:dyDescent="0.3">
      <c r="B642" s="18">
        <v>608</v>
      </c>
      <c r="C642" s="19">
        <v>-10</v>
      </c>
      <c r="D642" s="115" t="s">
        <v>4574</v>
      </c>
      <c r="E642" s="45" t="s">
        <v>4026</v>
      </c>
      <c r="F642" s="46" t="s">
        <v>278</v>
      </c>
      <c r="G642" s="47" t="s">
        <v>4575</v>
      </c>
      <c r="H642" s="23">
        <v>11</v>
      </c>
      <c r="I642" s="24">
        <v>1</v>
      </c>
      <c r="J642" s="25"/>
      <c r="K642" s="51"/>
      <c r="L642" s="49"/>
      <c r="M642" s="74" t="s">
        <v>4576</v>
      </c>
      <c r="N642" s="66" t="s">
        <v>960</v>
      </c>
      <c r="O642" s="77"/>
      <c r="Q642" s="109" t="s">
        <v>953</v>
      </c>
      <c r="R642" s="113">
        <v>68</v>
      </c>
      <c r="S642" s="109">
        <v>68</v>
      </c>
      <c r="T642" s="110">
        <v>0</v>
      </c>
    </row>
    <row r="643" spans="2:20" ht="26.25" x14ac:dyDescent="0.3">
      <c r="B643" s="18">
        <v>608</v>
      </c>
      <c r="C643" s="19">
        <v>-10</v>
      </c>
      <c r="D643" s="116" t="s">
        <v>4577</v>
      </c>
      <c r="E643" s="53" t="s">
        <v>4026</v>
      </c>
      <c r="F643" s="46" t="s">
        <v>278</v>
      </c>
      <c r="G643" s="47" t="s">
        <v>4578</v>
      </c>
      <c r="H643" s="23">
        <v>11</v>
      </c>
      <c r="I643" s="24">
        <v>1</v>
      </c>
      <c r="J643" s="25"/>
      <c r="K643" s="51"/>
      <c r="L643" s="49"/>
      <c r="M643" s="74" t="s">
        <v>5021</v>
      </c>
      <c r="N643" s="66" t="s">
        <v>960</v>
      </c>
      <c r="O643" s="77"/>
      <c r="Q643" s="109" t="s">
        <v>5580</v>
      </c>
      <c r="R643" s="113">
        <v>691</v>
      </c>
      <c r="S643" s="109">
        <v>675</v>
      </c>
      <c r="T643" s="110">
        <v>-16</v>
      </c>
    </row>
    <row r="644" spans="2:20" ht="26.25" x14ac:dyDescent="0.3">
      <c r="B644" s="18">
        <v>608</v>
      </c>
      <c r="C644" s="19">
        <v>-10</v>
      </c>
      <c r="D644" s="115" t="s">
        <v>936</v>
      </c>
      <c r="E644" s="45" t="s">
        <v>4026</v>
      </c>
      <c r="F644" s="46" t="s">
        <v>7</v>
      </c>
      <c r="G644" s="47" t="s">
        <v>323</v>
      </c>
      <c r="H644" s="23">
        <v>11</v>
      </c>
      <c r="I644" s="24">
        <v>1</v>
      </c>
      <c r="J644" s="25"/>
      <c r="K644" s="51"/>
      <c r="L644" s="49"/>
      <c r="M644" s="74" t="s">
        <v>5021</v>
      </c>
      <c r="N644" s="66" t="s">
        <v>960</v>
      </c>
      <c r="O644" s="77"/>
      <c r="Q644" s="109" t="s">
        <v>954</v>
      </c>
      <c r="R644" s="113">
        <v>1055</v>
      </c>
      <c r="S644" s="109">
        <v>1040</v>
      </c>
      <c r="T644" s="110">
        <v>-15</v>
      </c>
    </row>
    <row r="645" spans="2:20" ht="26.25" x14ac:dyDescent="0.3">
      <c r="B645" s="18">
        <v>608</v>
      </c>
      <c r="C645" s="19">
        <v>-10</v>
      </c>
      <c r="D645" s="115" t="s">
        <v>4579</v>
      </c>
      <c r="E645" s="45" t="s">
        <v>4026</v>
      </c>
      <c r="F645" s="46" t="s">
        <v>278</v>
      </c>
      <c r="G645" s="47" t="s">
        <v>4580</v>
      </c>
      <c r="H645" s="23">
        <v>11</v>
      </c>
      <c r="I645" s="24">
        <v>1</v>
      </c>
      <c r="J645" s="25"/>
      <c r="K645" s="51"/>
      <c r="L645" s="49"/>
      <c r="M645" s="74" t="s">
        <v>4576</v>
      </c>
      <c r="N645" s="66" t="s">
        <v>960</v>
      </c>
      <c r="O645" s="77"/>
      <c r="Q645" s="109" t="s">
        <v>959</v>
      </c>
      <c r="R645" s="113">
        <v>645</v>
      </c>
      <c r="S645" s="109">
        <v>633</v>
      </c>
      <c r="T645" s="110">
        <v>-12</v>
      </c>
    </row>
    <row r="646" spans="2:20" ht="26.25" x14ac:dyDescent="0.3">
      <c r="B646" s="18">
        <v>608</v>
      </c>
      <c r="C646" s="19">
        <v>-10</v>
      </c>
      <c r="D646" s="115" t="s">
        <v>4581</v>
      </c>
      <c r="E646" s="45" t="s">
        <v>4026</v>
      </c>
      <c r="F646" s="46" t="s">
        <v>278</v>
      </c>
      <c r="G646" s="47" t="s">
        <v>4582</v>
      </c>
      <c r="H646" s="23">
        <v>11</v>
      </c>
      <c r="I646" s="24">
        <v>1</v>
      </c>
      <c r="J646" s="25"/>
      <c r="K646" s="51"/>
      <c r="L646" s="49"/>
      <c r="M646" s="74" t="s">
        <v>4576</v>
      </c>
      <c r="N646" s="66" t="s">
        <v>960</v>
      </c>
      <c r="O646" s="77"/>
      <c r="Q646" s="109" t="s">
        <v>963</v>
      </c>
      <c r="R646" s="113">
        <v>230</v>
      </c>
      <c r="S646" s="109">
        <v>225</v>
      </c>
      <c r="T646" s="110">
        <v>-5</v>
      </c>
    </row>
    <row r="647" spans="2:20" ht="34.5" x14ac:dyDescent="0.3">
      <c r="B647" s="18">
        <v>608</v>
      </c>
      <c r="C647" s="19">
        <v>-10</v>
      </c>
      <c r="D647" s="115" t="s">
        <v>4583</v>
      </c>
      <c r="E647" s="45" t="s">
        <v>4026</v>
      </c>
      <c r="F647" s="46" t="s">
        <v>7</v>
      </c>
      <c r="G647" s="47" t="s">
        <v>4584</v>
      </c>
      <c r="H647" s="23">
        <v>11</v>
      </c>
      <c r="I647" s="24">
        <v>1</v>
      </c>
      <c r="J647" s="25"/>
      <c r="K647" s="51"/>
      <c r="L647" s="49"/>
      <c r="M647" s="74" t="s">
        <v>4576</v>
      </c>
      <c r="N647" s="66" t="s">
        <v>960</v>
      </c>
      <c r="O647" s="96"/>
      <c r="Q647" s="109" t="s">
        <v>3869</v>
      </c>
      <c r="R647" s="113">
        <v>1471</v>
      </c>
      <c r="S647" s="109">
        <v>1463</v>
      </c>
      <c r="T647" s="110">
        <v>-8</v>
      </c>
    </row>
    <row r="648" spans="2:20" ht="26.25" x14ac:dyDescent="0.3">
      <c r="B648" s="18">
        <v>608</v>
      </c>
      <c r="C648" s="19">
        <v>-10</v>
      </c>
      <c r="D648" s="115" t="s">
        <v>4585</v>
      </c>
      <c r="E648" s="45" t="s">
        <v>4026</v>
      </c>
      <c r="F648" s="46" t="s">
        <v>4586</v>
      </c>
      <c r="G648" s="47" t="s">
        <v>4587</v>
      </c>
      <c r="H648" s="23">
        <v>11</v>
      </c>
      <c r="I648" s="24">
        <v>1</v>
      </c>
      <c r="J648" s="25"/>
      <c r="K648" s="51"/>
      <c r="L648" s="49"/>
      <c r="M648" s="74" t="s">
        <v>4576</v>
      </c>
      <c r="N648" s="66" t="s">
        <v>960</v>
      </c>
      <c r="O648" s="77"/>
      <c r="Q648" s="109" t="s">
        <v>965</v>
      </c>
      <c r="R648" s="113">
        <v>36</v>
      </c>
      <c r="S648" s="109">
        <v>25</v>
      </c>
      <c r="T648" s="110">
        <v>-11</v>
      </c>
    </row>
    <row r="649" spans="2:20" ht="26.25" x14ac:dyDescent="0.3">
      <c r="B649" s="18">
        <v>608</v>
      </c>
      <c r="C649" s="19">
        <v>-10</v>
      </c>
      <c r="D649" s="116" t="s">
        <v>4588</v>
      </c>
      <c r="E649" s="53" t="s">
        <v>4026</v>
      </c>
      <c r="F649" s="46" t="s">
        <v>4543</v>
      </c>
      <c r="G649" s="47" t="s">
        <v>800</v>
      </c>
      <c r="H649" s="23">
        <v>11</v>
      </c>
      <c r="I649" s="24">
        <v>1</v>
      </c>
      <c r="J649" s="25"/>
      <c r="K649" s="51"/>
      <c r="L649" s="49"/>
      <c r="M649" s="74" t="s">
        <v>4576</v>
      </c>
      <c r="N649" s="66" t="s">
        <v>960</v>
      </c>
      <c r="O649" s="77"/>
      <c r="Q649" s="109" t="s">
        <v>3257</v>
      </c>
      <c r="R649" s="113">
        <v>933</v>
      </c>
      <c r="S649" s="109">
        <v>921</v>
      </c>
      <c r="T649" s="110">
        <v>-12</v>
      </c>
    </row>
    <row r="650" spans="2:20" ht="26.25" x14ac:dyDescent="0.3">
      <c r="B650" s="18">
        <v>645</v>
      </c>
      <c r="C650" s="19">
        <v>-10</v>
      </c>
      <c r="D650" s="115" t="s">
        <v>144</v>
      </c>
      <c r="E650" s="45" t="s">
        <v>4026</v>
      </c>
      <c r="F650" s="46" t="s">
        <v>7</v>
      </c>
      <c r="G650" s="47" t="s">
        <v>145</v>
      </c>
      <c r="H650" s="23">
        <v>10</v>
      </c>
      <c r="I650" s="24">
        <v>1</v>
      </c>
      <c r="J650" s="25">
        <v>10</v>
      </c>
      <c r="K650" s="51"/>
      <c r="L650" s="49"/>
      <c r="M650" s="78" t="s">
        <v>4559</v>
      </c>
      <c r="N650" s="75"/>
      <c r="O650" s="77"/>
      <c r="Q650" s="109" t="s">
        <v>5756</v>
      </c>
      <c r="R650" s="113">
        <v>1131</v>
      </c>
      <c r="S650" s="109" t="s">
        <v>960</v>
      </c>
      <c r="T650" s="110" t="s">
        <v>331</v>
      </c>
    </row>
    <row r="651" spans="2:20" ht="26.25" x14ac:dyDescent="0.3">
      <c r="B651" s="18">
        <v>645</v>
      </c>
      <c r="C651" s="19">
        <v>-178</v>
      </c>
      <c r="D651" s="115" t="s">
        <v>497</v>
      </c>
      <c r="E651" s="45" t="s">
        <v>4026</v>
      </c>
      <c r="F651" s="46" t="s">
        <v>7</v>
      </c>
      <c r="G651" s="47" t="s">
        <v>498</v>
      </c>
      <c r="H651" s="23">
        <v>10</v>
      </c>
      <c r="I651" s="24">
        <v>1</v>
      </c>
      <c r="J651" s="25">
        <v>10</v>
      </c>
      <c r="K651" s="51"/>
      <c r="L651" s="49"/>
      <c r="M651" s="78" t="s">
        <v>4089</v>
      </c>
      <c r="N651" s="75"/>
      <c r="O651" s="77"/>
      <c r="Q651" s="109" t="s">
        <v>4020</v>
      </c>
      <c r="R651" s="113">
        <v>842</v>
      </c>
      <c r="S651" s="109">
        <v>831</v>
      </c>
      <c r="T651" s="110">
        <v>-11</v>
      </c>
    </row>
    <row r="652" spans="2:20" ht="26.25" x14ac:dyDescent="0.3">
      <c r="B652" s="18">
        <v>645</v>
      </c>
      <c r="C652" s="19">
        <v>-10</v>
      </c>
      <c r="D652" s="115" t="s">
        <v>1015</v>
      </c>
      <c r="E652" s="45" t="s">
        <v>4026</v>
      </c>
      <c r="F652" s="46" t="s">
        <v>7</v>
      </c>
      <c r="G652" s="47" t="s">
        <v>1016</v>
      </c>
      <c r="H652" s="23">
        <v>10</v>
      </c>
      <c r="I652" s="24">
        <v>1</v>
      </c>
      <c r="J652" s="25">
        <v>10</v>
      </c>
      <c r="K652" s="51"/>
      <c r="L652" s="49"/>
      <c r="M652" s="78" t="s">
        <v>3644</v>
      </c>
      <c r="N652" s="75" t="s">
        <v>960</v>
      </c>
      <c r="O652" s="77"/>
      <c r="Q652" s="109" t="s">
        <v>971</v>
      </c>
      <c r="R652" s="113">
        <v>157</v>
      </c>
      <c r="S652" s="109">
        <v>157</v>
      </c>
      <c r="T652" s="110">
        <v>0</v>
      </c>
    </row>
    <row r="653" spans="2:20" ht="26.25" x14ac:dyDescent="0.3">
      <c r="B653" s="18">
        <v>645</v>
      </c>
      <c r="C653" s="19">
        <v>-10</v>
      </c>
      <c r="D653" s="115" t="s">
        <v>1660</v>
      </c>
      <c r="E653" s="45" t="s">
        <v>4026</v>
      </c>
      <c r="F653" s="46" t="s">
        <v>7</v>
      </c>
      <c r="G653" s="47" t="s">
        <v>2591</v>
      </c>
      <c r="H653" s="23">
        <v>10</v>
      </c>
      <c r="I653" s="24">
        <v>1</v>
      </c>
      <c r="J653" s="25">
        <v>10</v>
      </c>
      <c r="K653" s="51"/>
      <c r="L653" s="49"/>
      <c r="M653" s="78" t="s">
        <v>3651</v>
      </c>
      <c r="N653" s="75" t="s">
        <v>960</v>
      </c>
      <c r="O653" s="77"/>
      <c r="Q653" s="109" t="s">
        <v>2789</v>
      </c>
      <c r="R653" s="113">
        <v>1471</v>
      </c>
      <c r="S653" s="109">
        <v>1463</v>
      </c>
      <c r="T653" s="110">
        <v>-8</v>
      </c>
    </row>
    <row r="654" spans="2:20" ht="26.25" x14ac:dyDescent="0.3">
      <c r="B654" s="18">
        <v>645</v>
      </c>
      <c r="C654" s="19">
        <v>-10</v>
      </c>
      <c r="D654" s="115" t="s">
        <v>3941</v>
      </c>
      <c r="E654" s="45" t="s">
        <v>4026</v>
      </c>
      <c r="F654" s="46" t="s">
        <v>7</v>
      </c>
      <c r="G654" s="47" t="s">
        <v>3942</v>
      </c>
      <c r="H654" s="23">
        <v>10</v>
      </c>
      <c r="I654" s="24">
        <v>1</v>
      </c>
      <c r="J654" s="25">
        <v>10</v>
      </c>
      <c r="K654" s="51"/>
      <c r="L654" s="49"/>
      <c r="M654" s="78" t="s">
        <v>3943</v>
      </c>
      <c r="N654" s="75" t="s">
        <v>960</v>
      </c>
      <c r="O654" s="77"/>
      <c r="Q654" s="109" t="s">
        <v>974</v>
      </c>
      <c r="R654" s="113">
        <v>842</v>
      </c>
      <c r="S654" s="109">
        <v>831</v>
      </c>
      <c r="T654" s="110">
        <v>-11</v>
      </c>
    </row>
    <row r="655" spans="2:20" ht="26.25" x14ac:dyDescent="0.3">
      <c r="B655" s="18">
        <v>645</v>
      </c>
      <c r="C655" s="19">
        <v>-10</v>
      </c>
      <c r="D655" s="115" t="s">
        <v>2663</v>
      </c>
      <c r="E655" s="45" t="s">
        <v>4026</v>
      </c>
      <c r="F655" s="46" t="s">
        <v>7</v>
      </c>
      <c r="G655" s="47" t="s">
        <v>2664</v>
      </c>
      <c r="H655" s="23">
        <v>10</v>
      </c>
      <c r="I655" s="24">
        <v>1</v>
      </c>
      <c r="J655" s="25">
        <v>10</v>
      </c>
      <c r="K655" s="51"/>
      <c r="L655" s="49"/>
      <c r="M655" s="78" t="s">
        <v>3648</v>
      </c>
      <c r="N655" s="75" t="s">
        <v>960</v>
      </c>
      <c r="O655" s="77"/>
      <c r="Q655" s="109" t="s">
        <v>3153</v>
      </c>
      <c r="R655" s="113">
        <v>933</v>
      </c>
      <c r="S655" s="109">
        <v>921</v>
      </c>
      <c r="T655" s="110">
        <v>-12</v>
      </c>
    </row>
    <row r="656" spans="2:20" ht="26.25" x14ac:dyDescent="0.3">
      <c r="B656" s="18">
        <v>645</v>
      </c>
      <c r="C656" s="19">
        <v>-10</v>
      </c>
      <c r="D656" s="115" t="s">
        <v>596</v>
      </c>
      <c r="E656" s="45" t="s">
        <v>4026</v>
      </c>
      <c r="F656" s="46" t="s">
        <v>7</v>
      </c>
      <c r="G656" s="47" t="s">
        <v>323</v>
      </c>
      <c r="H656" s="23">
        <v>10</v>
      </c>
      <c r="I656" s="24">
        <v>1</v>
      </c>
      <c r="J656" s="25">
        <v>10</v>
      </c>
      <c r="K656" s="51"/>
      <c r="L656" s="49"/>
      <c r="M656" s="78" t="s">
        <v>3650</v>
      </c>
      <c r="N656" s="75" t="s">
        <v>960</v>
      </c>
      <c r="O656" s="77"/>
      <c r="Q656" s="109" t="s">
        <v>976</v>
      </c>
      <c r="R656" s="113">
        <v>208</v>
      </c>
      <c r="S656" s="109">
        <v>203</v>
      </c>
      <c r="T656" s="110">
        <v>-5</v>
      </c>
    </row>
    <row r="657" spans="2:20" ht="26.25" x14ac:dyDescent="0.3">
      <c r="B657" s="18">
        <v>645</v>
      </c>
      <c r="C657" s="19">
        <v>-10</v>
      </c>
      <c r="D657" s="115" t="s">
        <v>2665</v>
      </c>
      <c r="E657" s="45" t="s">
        <v>4026</v>
      </c>
      <c r="F657" s="46" t="s">
        <v>7</v>
      </c>
      <c r="G657" s="47" t="s">
        <v>2666</v>
      </c>
      <c r="H657" s="23">
        <v>10</v>
      </c>
      <c r="I657" s="24">
        <v>1</v>
      </c>
      <c r="J657" s="25">
        <v>10</v>
      </c>
      <c r="K657" s="51"/>
      <c r="L657" s="49"/>
      <c r="M657" s="78" t="s">
        <v>3648</v>
      </c>
      <c r="N657" s="75" t="s">
        <v>960</v>
      </c>
      <c r="O657" s="77"/>
      <c r="Q657" s="109" t="s">
        <v>3554</v>
      </c>
      <c r="R657" s="113">
        <v>1471</v>
      </c>
      <c r="S657" s="109">
        <v>1463</v>
      </c>
      <c r="T657" s="110">
        <v>-8</v>
      </c>
    </row>
    <row r="658" spans="2:20" ht="26.25" x14ac:dyDescent="0.3">
      <c r="B658" s="18">
        <v>645</v>
      </c>
      <c r="C658" s="19">
        <v>-10</v>
      </c>
      <c r="D658" s="115" t="s">
        <v>2004</v>
      </c>
      <c r="E658" s="45" t="s">
        <v>4026</v>
      </c>
      <c r="F658" s="46" t="s">
        <v>7</v>
      </c>
      <c r="G658" s="47" t="s">
        <v>2593</v>
      </c>
      <c r="H658" s="23">
        <v>10</v>
      </c>
      <c r="I658" s="24">
        <v>1</v>
      </c>
      <c r="J658" s="25">
        <v>10</v>
      </c>
      <c r="K658" s="51"/>
      <c r="L658" s="49"/>
      <c r="M658" s="78" t="s">
        <v>3652</v>
      </c>
      <c r="N658" s="75" t="s">
        <v>960</v>
      </c>
      <c r="O658" s="77"/>
      <c r="Q658" s="109" t="s">
        <v>3870</v>
      </c>
      <c r="R658" s="113">
        <v>419</v>
      </c>
      <c r="S658" s="109">
        <v>462</v>
      </c>
      <c r="T658" s="110">
        <v>43</v>
      </c>
    </row>
    <row r="659" spans="2:20" ht="26.25" x14ac:dyDescent="0.3">
      <c r="B659" s="18">
        <v>645</v>
      </c>
      <c r="C659" s="19">
        <v>-10</v>
      </c>
      <c r="D659" s="115" t="s">
        <v>2555</v>
      </c>
      <c r="E659" s="45" t="s">
        <v>4026</v>
      </c>
      <c r="F659" s="46" t="s">
        <v>7</v>
      </c>
      <c r="G659" s="47" t="s">
        <v>323</v>
      </c>
      <c r="H659" s="23">
        <v>10</v>
      </c>
      <c r="I659" s="24">
        <v>1</v>
      </c>
      <c r="J659" s="25">
        <v>10</v>
      </c>
      <c r="K659" s="51"/>
      <c r="L659" s="49"/>
      <c r="M659" s="78" t="s">
        <v>3651</v>
      </c>
      <c r="N659" s="75" t="s">
        <v>960</v>
      </c>
      <c r="O659" s="77"/>
      <c r="Q659" s="109" t="s">
        <v>5202</v>
      </c>
      <c r="R659" s="113">
        <v>1131</v>
      </c>
      <c r="S659" s="109">
        <v>1119</v>
      </c>
      <c r="T659" s="110">
        <v>-12</v>
      </c>
    </row>
    <row r="660" spans="2:20" ht="26.25" x14ac:dyDescent="0.3">
      <c r="B660" s="18">
        <v>645</v>
      </c>
      <c r="C660" s="19">
        <v>-10</v>
      </c>
      <c r="D660" s="115" t="s">
        <v>401</v>
      </c>
      <c r="E660" s="45" t="s">
        <v>4026</v>
      </c>
      <c r="F660" s="46" t="s">
        <v>7</v>
      </c>
      <c r="G660" s="47" t="s">
        <v>3350</v>
      </c>
      <c r="H660" s="23">
        <v>10</v>
      </c>
      <c r="I660" s="24">
        <v>1</v>
      </c>
      <c r="J660" s="25">
        <v>10</v>
      </c>
      <c r="K660" s="51"/>
      <c r="L660" s="49"/>
      <c r="M660" s="78" t="s">
        <v>3649</v>
      </c>
      <c r="N660" s="75" t="s">
        <v>960</v>
      </c>
      <c r="O660" s="97"/>
      <c r="Q660" s="109" t="s">
        <v>2790</v>
      </c>
      <c r="R660" s="113">
        <v>1471</v>
      </c>
      <c r="S660" s="109">
        <v>1463</v>
      </c>
      <c r="T660" s="110">
        <v>-8</v>
      </c>
    </row>
    <row r="661" spans="2:20" ht="34.5" x14ac:dyDescent="0.3">
      <c r="B661" s="18">
        <v>645</v>
      </c>
      <c r="C661" s="19">
        <v>-10</v>
      </c>
      <c r="D661" s="115" t="s">
        <v>4422</v>
      </c>
      <c r="E661" s="45" t="s">
        <v>4026</v>
      </c>
      <c r="F661" s="46" t="s">
        <v>7</v>
      </c>
      <c r="G661" s="47" t="s">
        <v>4423</v>
      </c>
      <c r="H661" s="23">
        <v>10</v>
      </c>
      <c r="I661" s="24">
        <v>1</v>
      </c>
      <c r="J661" s="25">
        <v>10</v>
      </c>
      <c r="K661" s="51"/>
      <c r="L661" s="49"/>
      <c r="M661" s="78" t="s">
        <v>4424</v>
      </c>
      <c r="N661" s="75" t="s">
        <v>960</v>
      </c>
      <c r="O661" s="77"/>
      <c r="Q661" s="109" t="s">
        <v>2791</v>
      </c>
      <c r="R661" s="113">
        <v>1471</v>
      </c>
      <c r="S661" s="109">
        <v>1463</v>
      </c>
      <c r="T661" s="110">
        <v>-8</v>
      </c>
    </row>
    <row r="662" spans="2:20" ht="26.25" x14ac:dyDescent="0.3">
      <c r="B662" s="18">
        <v>645</v>
      </c>
      <c r="C662" s="19">
        <v>-10</v>
      </c>
      <c r="D662" s="115" t="s">
        <v>4980</v>
      </c>
      <c r="E662" s="45" t="s">
        <v>4026</v>
      </c>
      <c r="F662" s="46" t="s">
        <v>7</v>
      </c>
      <c r="G662" s="47" t="s">
        <v>4981</v>
      </c>
      <c r="H662" s="23">
        <v>10</v>
      </c>
      <c r="I662" s="24">
        <v>1</v>
      </c>
      <c r="J662" s="25">
        <v>10</v>
      </c>
      <c r="K662" s="51"/>
      <c r="L662" s="49"/>
      <c r="M662" s="78" t="s">
        <v>5022</v>
      </c>
      <c r="N662" s="66"/>
      <c r="O662" s="77"/>
      <c r="Q662" s="109" t="s">
        <v>3871</v>
      </c>
      <c r="R662" s="113">
        <v>1131</v>
      </c>
      <c r="S662" s="109">
        <v>1119</v>
      </c>
      <c r="T662" s="110">
        <v>-12</v>
      </c>
    </row>
    <row r="663" spans="2:20" ht="31.5" x14ac:dyDescent="0.3">
      <c r="B663" s="18">
        <v>645</v>
      </c>
      <c r="C663" s="19">
        <v>-10</v>
      </c>
      <c r="D663" s="115" t="s">
        <v>502</v>
      </c>
      <c r="E663" s="45" t="s">
        <v>4026</v>
      </c>
      <c r="F663" s="46" t="s">
        <v>7</v>
      </c>
      <c r="G663" s="47" t="s">
        <v>503</v>
      </c>
      <c r="H663" s="23">
        <v>10</v>
      </c>
      <c r="I663" s="24">
        <v>2</v>
      </c>
      <c r="J663" s="25">
        <v>5</v>
      </c>
      <c r="K663" s="51"/>
      <c r="L663" s="49"/>
      <c r="M663" s="78" t="s">
        <v>960</v>
      </c>
      <c r="N663" s="80" t="s">
        <v>4568</v>
      </c>
      <c r="O663" s="77"/>
      <c r="Q663" s="109" t="s">
        <v>3258</v>
      </c>
      <c r="R663" s="113">
        <v>1471</v>
      </c>
      <c r="S663" s="109">
        <v>1463</v>
      </c>
      <c r="T663" s="110">
        <v>-8</v>
      </c>
    </row>
    <row r="664" spans="2:20" ht="26.25" x14ac:dyDescent="0.3">
      <c r="B664" s="18">
        <v>645</v>
      </c>
      <c r="C664" s="19">
        <v>-10</v>
      </c>
      <c r="D664" s="115" t="s">
        <v>692</v>
      </c>
      <c r="E664" s="45" t="s">
        <v>4026</v>
      </c>
      <c r="F664" s="46" t="s">
        <v>7</v>
      </c>
      <c r="G664" s="47" t="s">
        <v>26</v>
      </c>
      <c r="H664" s="23">
        <v>10</v>
      </c>
      <c r="I664" s="24">
        <v>2</v>
      </c>
      <c r="J664" s="25">
        <v>5</v>
      </c>
      <c r="K664" s="51"/>
      <c r="L664" s="49"/>
      <c r="M664" s="83" t="s">
        <v>3816</v>
      </c>
      <c r="N664" s="80" t="s">
        <v>4566</v>
      </c>
      <c r="O664" s="77"/>
      <c r="Q664" s="109" t="s">
        <v>977</v>
      </c>
      <c r="R664" s="113">
        <v>1471</v>
      </c>
      <c r="S664" s="109">
        <v>1463</v>
      </c>
      <c r="T664" s="110">
        <v>-8</v>
      </c>
    </row>
    <row r="665" spans="2:20" ht="34.5" x14ac:dyDescent="0.3">
      <c r="B665" s="18">
        <v>645</v>
      </c>
      <c r="C665" s="19">
        <v>-10</v>
      </c>
      <c r="D665" s="115" t="s">
        <v>1926</v>
      </c>
      <c r="E665" s="45" t="s">
        <v>4026</v>
      </c>
      <c r="F665" s="46" t="s">
        <v>7</v>
      </c>
      <c r="G665" s="47" t="s">
        <v>3004</v>
      </c>
      <c r="H665" s="23">
        <v>10</v>
      </c>
      <c r="I665" s="24">
        <v>2</v>
      </c>
      <c r="J665" s="25">
        <v>5</v>
      </c>
      <c r="K665" s="51"/>
      <c r="L665" s="49"/>
      <c r="M665" s="83" t="s">
        <v>4936</v>
      </c>
      <c r="N665" s="75" t="s">
        <v>960</v>
      </c>
      <c r="O665" s="77"/>
      <c r="Q665" s="109" t="s">
        <v>978</v>
      </c>
      <c r="R665" s="113">
        <v>1131</v>
      </c>
      <c r="S665" s="109">
        <v>1119</v>
      </c>
      <c r="T665" s="110">
        <v>-12</v>
      </c>
    </row>
    <row r="666" spans="2:20" ht="26.25" x14ac:dyDescent="0.3">
      <c r="B666" s="18">
        <v>645</v>
      </c>
      <c r="C666" s="19">
        <v>-124</v>
      </c>
      <c r="D666" s="115" t="s">
        <v>379</v>
      </c>
      <c r="E666" s="45" t="s">
        <v>4026</v>
      </c>
      <c r="F666" s="46" t="s">
        <v>7</v>
      </c>
      <c r="G666" s="47" t="s">
        <v>74</v>
      </c>
      <c r="H666" s="23">
        <v>10</v>
      </c>
      <c r="I666" s="24">
        <v>2</v>
      </c>
      <c r="J666" s="25">
        <v>5</v>
      </c>
      <c r="K666" s="51"/>
      <c r="L666" s="49"/>
      <c r="M666" s="78" t="s">
        <v>4087</v>
      </c>
      <c r="N666" s="75"/>
      <c r="O666" s="77"/>
      <c r="Q666" s="109" t="s">
        <v>5203</v>
      </c>
      <c r="R666" s="113">
        <v>1471</v>
      </c>
      <c r="S666" s="109">
        <v>1463</v>
      </c>
      <c r="T666" s="110">
        <v>-8</v>
      </c>
    </row>
    <row r="667" spans="2:20" ht="31.5" x14ac:dyDescent="0.3">
      <c r="B667" s="18">
        <v>645</v>
      </c>
      <c r="C667" s="19">
        <v>-10</v>
      </c>
      <c r="D667" s="115" t="s">
        <v>910</v>
      </c>
      <c r="E667" s="45" t="s">
        <v>4026</v>
      </c>
      <c r="F667" s="46" t="s">
        <v>7</v>
      </c>
      <c r="G667" s="47" t="s">
        <v>911</v>
      </c>
      <c r="H667" s="23">
        <v>10</v>
      </c>
      <c r="I667" s="24">
        <v>2</v>
      </c>
      <c r="J667" s="25">
        <v>5</v>
      </c>
      <c r="K667" s="51"/>
      <c r="L667" s="49"/>
      <c r="M667" s="78" t="s">
        <v>960</v>
      </c>
      <c r="N667" s="80" t="s">
        <v>4589</v>
      </c>
      <c r="O667" s="77"/>
      <c r="Q667" s="109" t="s">
        <v>2792</v>
      </c>
      <c r="R667" s="113">
        <v>1471</v>
      </c>
      <c r="S667" s="109">
        <v>1463</v>
      </c>
      <c r="T667" s="110">
        <v>-8</v>
      </c>
    </row>
    <row r="668" spans="2:20" ht="26.25" x14ac:dyDescent="0.3">
      <c r="B668" s="18">
        <v>645</v>
      </c>
      <c r="C668" s="19">
        <v>-10</v>
      </c>
      <c r="D668" s="115" t="s">
        <v>982</v>
      </c>
      <c r="E668" s="45" t="s">
        <v>4026</v>
      </c>
      <c r="F668" s="46" t="s">
        <v>7</v>
      </c>
      <c r="G668" s="47" t="s">
        <v>983</v>
      </c>
      <c r="H668" s="23">
        <v>10</v>
      </c>
      <c r="I668" s="24">
        <v>2</v>
      </c>
      <c r="J668" s="25">
        <v>5</v>
      </c>
      <c r="K668" s="51"/>
      <c r="L668" s="49"/>
      <c r="M668" s="83" t="s">
        <v>3807</v>
      </c>
      <c r="N668" s="79" t="s">
        <v>3668</v>
      </c>
      <c r="O668" s="77"/>
      <c r="Q668" s="109" t="s">
        <v>4320</v>
      </c>
      <c r="R668" s="113">
        <v>933</v>
      </c>
      <c r="S668" s="109">
        <v>921</v>
      </c>
      <c r="T668" s="110">
        <v>-12</v>
      </c>
    </row>
    <row r="669" spans="2:20" ht="26.25" x14ac:dyDescent="0.3">
      <c r="B669" s="18">
        <v>645</v>
      </c>
      <c r="C669" s="19">
        <v>-10</v>
      </c>
      <c r="D669" s="115" t="s">
        <v>1465</v>
      </c>
      <c r="E669" s="45" t="s">
        <v>4026</v>
      </c>
      <c r="F669" s="46" t="s">
        <v>7</v>
      </c>
      <c r="G669" s="47" t="s">
        <v>1466</v>
      </c>
      <c r="H669" s="23">
        <v>10</v>
      </c>
      <c r="I669" s="24">
        <v>2</v>
      </c>
      <c r="J669" s="25">
        <v>5</v>
      </c>
      <c r="K669" s="51"/>
      <c r="L669" s="49"/>
      <c r="M669" s="83" t="s">
        <v>3732</v>
      </c>
      <c r="N669" s="80" t="s">
        <v>4567</v>
      </c>
      <c r="O669" s="77"/>
      <c r="Q669" s="109" t="s">
        <v>986</v>
      </c>
      <c r="R669" s="113">
        <v>1131</v>
      </c>
      <c r="S669" s="109">
        <v>1119</v>
      </c>
      <c r="T669" s="110">
        <v>-12</v>
      </c>
    </row>
    <row r="670" spans="2:20" ht="26.25" x14ac:dyDescent="0.3">
      <c r="B670" s="18">
        <v>645</v>
      </c>
      <c r="C670" s="19">
        <v>-10</v>
      </c>
      <c r="D670" s="115" t="s">
        <v>1470</v>
      </c>
      <c r="E670" s="45" t="s">
        <v>4026</v>
      </c>
      <c r="F670" s="46" t="s">
        <v>7</v>
      </c>
      <c r="G670" s="47" t="s">
        <v>1471</v>
      </c>
      <c r="H670" s="23">
        <v>10</v>
      </c>
      <c r="I670" s="24">
        <v>2</v>
      </c>
      <c r="J670" s="25">
        <v>5</v>
      </c>
      <c r="K670" s="51"/>
      <c r="L670" s="49"/>
      <c r="M670" s="83" t="s">
        <v>3706</v>
      </c>
      <c r="N670" s="80" t="s">
        <v>3709</v>
      </c>
      <c r="O670" s="77"/>
      <c r="Q670" s="109" t="s">
        <v>2332</v>
      </c>
      <c r="R670" s="113">
        <v>933</v>
      </c>
      <c r="S670" s="109">
        <v>921</v>
      </c>
      <c r="T670" s="110">
        <v>-12</v>
      </c>
    </row>
    <row r="671" spans="2:20" ht="26.25" x14ac:dyDescent="0.3">
      <c r="B671" s="18">
        <v>645</v>
      </c>
      <c r="C671" s="19">
        <v>-10</v>
      </c>
      <c r="D671" s="115" t="s">
        <v>2354</v>
      </c>
      <c r="E671" s="45" t="s">
        <v>4026</v>
      </c>
      <c r="F671" s="46" t="s">
        <v>7</v>
      </c>
      <c r="G671" s="47" t="s">
        <v>2423</v>
      </c>
      <c r="H671" s="23">
        <v>10</v>
      </c>
      <c r="I671" s="24">
        <v>2</v>
      </c>
      <c r="J671" s="25">
        <v>5</v>
      </c>
      <c r="K671" s="51"/>
      <c r="L671" s="49"/>
      <c r="M671" s="83" t="s">
        <v>3646</v>
      </c>
      <c r="N671" s="75" t="s">
        <v>960</v>
      </c>
      <c r="O671" s="77"/>
      <c r="Q671" s="109" t="s">
        <v>991</v>
      </c>
      <c r="R671" s="113">
        <v>94</v>
      </c>
      <c r="S671" s="109">
        <v>92</v>
      </c>
      <c r="T671" s="110">
        <v>-2</v>
      </c>
    </row>
    <row r="672" spans="2:20" ht="26.25" x14ac:dyDescent="0.3">
      <c r="B672" s="18">
        <v>645</v>
      </c>
      <c r="C672" s="19">
        <v>-10</v>
      </c>
      <c r="D672" s="115" t="s">
        <v>655</v>
      </c>
      <c r="E672" s="45" t="s">
        <v>4026</v>
      </c>
      <c r="F672" s="46" t="s">
        <v>7</v>
      </c>
      <c r="G672" s="47" t="s">
        <v>656</v>
      </c>
      <c r="H672" s="23">
        <v>10</v>
      </c>
      <c r="I672" s="24">
        <v>2</v>
      </c>
      <c r="J672" s="25">
        <v>5</v>
      </c>
      <c r="K672" s="51"/>
      <c r="L672" s="49"/>
      <c r="M672" s="83" t="s">
        <v>3647</v>
      </c>
      <c r="N672" s="75" t="s">
        <v>960</v>
      </c>
      <c r="O672" s="77"/>
      <c r="Q672" s="109" t="s">
        <v>3259</v>
      </c>
      <c r="R672" s="113">
        <v>1328</v>
      </c>
      <c r="S672" s="109">
        <v>1316</v>
      </c>
      <c r="T672" s="110">
        <v>-12</v>
      </c>
    </row>
    <row r="673" spans="2:20" ht="26.25" x14ac:dyDescent="0.3">
      <c r="B673" s="18">
        <v>645</v>
      </c>
      <c r="C673" s="19">
        <v>-10</v>
      </c>
      <c r="D673" s="115" t="s">
        <v>3439</v>
      </c>
      <c r="E673" s="45" t="s">
        <v>4026</v>
      </c>
      <c r="F673" s="46" t="s">
        <v>7</v>
      </c>
      <c r="G673" s="47" t="s">
        <v>3440</v>
      </c>
      <c r="H673" s="23">
        <v>10</v>
      </c>
      <c r="I673" s="24">
        <v>2</v>
      </c>
      <c r="J673" s="25">
        <v>5</v>
      </c>
      <c r="K673" s="51"/>
      <c r="L673" s="49"/>
      <c r="M673" s="83" t="s">
        <v>4190</v>
      </c>
      <c r="N673" s="75" t="s">
        <v>960</v>
      </c>
      <c r="O673" s="77"/>
      <c r="Q673" s="109" t="s">
        <v>997</v>
      </c>
      <c r="R673" s="113">
        <v>933</v>
      </c>
      <c r="S673" s="109">
        <v>921</v>
      </c>
      <c r="T673" s="110">
        <v>-12</v>
      </c>
    </row>
    <row r="674" spans="2:20" ht="26.25" x14ac:dyDescent="0.3">
      <c r="B674" s="18">
        <v>645</v>
      </c>
      <c r="C674" s="19">
        <v>-10</v>
      </c>
      <c r="D674" s="115" t="s">
        <v>4130</v>
      </c>
      <c r="E674" s="45" t="s">
        <v>4026</v>
      </c>
      <c r="F674" s="46" t="s">
        <v>7</v>
      </c>
      <c r="G674" s="47" t="s">
        <v>323</v>
      </c>
      <c r="H674" s="23">
        <v>10</v>
      </c>
      <c r="I674" s="24">
        <v>2</v>
      </c>
      <c r="J674" s="25">
        <v>5</v>
      </c>
      <c r="K674" s="51"/>
      <c r="L674" s="49"/>
      <c r="M674" s="69" t="s">
        <v>4338</v>
      </c>
      <c r="N674" s="75" t="s">
        <v>960</v>
      </c>
      <c r="O674" s="77"/>
      <c r="Q674" s="109" t="s">
        <v>4321</v>
      </c>
      <c r="R674" s="113">
        <v>1328</v>
      </c>
      <c r="S674" s="109">
        <v>1316</v>
      </c>
      <c r="T674" s="110">
        <v>-12</v>
      </c>
    </row>
    <row r="675" spans="2:20" ht="26.25" x14ac:dyDescent="0.3">
      <c r="B675" s="18">
        <v>645</v>
      </c>
      <c r="C675" s="19">
        <v>-10</v>
      </c>
      <c r="D675" s="115" t="s">
        <v>2179</v>
      </c>
      <c r="E675" s="45" t="s">
        <v>4026</v>
      </c>
      <c r="F675" s="46" t="s">
        <v>7</v>
      </c>
      <c r="G675" s="47" t="s">
        <v>1392</v>
      </c>
      <c r="H675" s="23">
        <v>10</v>
      </c>
      <c r="I675" s="24">
        <v>2</v>
      </c>
      <c r="J675" s="25">
        <v>5</v>
      </c>
      <c r="K675" s="51"/>
      <c r="L675" s="49"/>
      <c r="M675" s="78" t="s">
        <v>3645</v>
      </c>
      <c r="N675" s="75" t="s">
        <v>960</v>
      </c>
      <c r="O675" s="77"/>
      <c r="Q675" s="109" t="s">
        <v>1001</v>
      </c>
      <c r="R675" s="113">
        <v>842</v>
      </c>
      <c r="S675" s="109">
        <v>831</v>
      </c>
      <c r="T675" s="110">
        <v>-11</v>
      </c>
    </row>
    <row r="676" spans="2:20" ht="26.25" x14ac:dyDescent="0.3">
      <c r="B676" s="18">
        <v>645</v>
      </c>
      <c r="C676" s="19">
        <v>-10</v>
      </c>
      <c r="D676" s="115" t="s">
        <v>2496</v>
      </c>
      <c r="E676" s="45" t="s">
        <v>4026</v>
      </c>
      <c r="F676" s="46" t="s">
        <v>7</v>
      </c>
      <c r="G676" s="47" t="s">
        <v>2524</v>
      </c>
      <c r="H676" s="23">
        <v>10</v>
      </c>
      <c r="I676" s="24">
        <v>2</v>
      </c>
      <c r="J676" s="25">
        <v>5</v>
      </c>
      <c r="K676" s="51"/>
      <c r="L676" s="49"/>
      <c r="M676" s="69" t="s">
        <v>4702</v>
      </c>
      <c r="N676" s="75" t="s">
        <v>960</v>
      </c>
      <c r="O676" s="77"/>
      <c r="Q676" s="109" t="s">
        <v>1004</v>
      </c>
      <c r="R676" s="113">
        <v>406</v>
      </c>
      <c r="S676" s="109">
        <v>402</v>
      </c>
      <c r="T676" s="110">
        <v>-4</v>
      </c>
    </row>
    <row r="677" spans="2:20" ht="26.25" x14ac:dyDescent="0.3">
      <c r="B677" s="18">
        <v>645</v>
      </c>
      <c r="C677" s="19">
        <v>-10</v>
      </c>
      <c r="D677" s="115" t="s">
        <v>1782</v>
      </c>
      <c r="E677" s="45" t="s">
        <v>4026</v>
      </c>
      <c r="F677" s="46" t="s">
        <v>7</v>
      </c>
      <c r="G677" s="47" t="s">
        <v>4201</v>
      </c>
      <c r="H677" s="23">
        <v>10</v>
      </c>
      <c r="I677" s="24">
        <v>2</v>
      </c>
      <c r="J677" s="25">
        <v>5</v>
      </c>
      <c r="K677" s="51"/>
      <c r="L677" s="49"/>
      <c r="M677" s="78" t="s">
        <v>4935</v>
      </c>
      <c r="N677" s="75" t="s">
        <v>960</v>
      </c>
      <c r="O677" s="77"/>
      <c r="Q677" s="109" t="s">
        <v>1007</v>
      </c>
      <c r="R677" s="113">
        <v>7</v>
      </c>
      <c r="S677" s="109">
        <v>7</v>
      </c>
      <c r="T677" s="110">
        <v>0</v>
      </c>
    </row>
    <row r="678" spans="2:20" ht="26.25" x14ac:dyDescent="0.3">
      <c r="B678" s="18">
        <v>645</v>
      </c>
      <c r="C678" s="19">
        <v>-10</v>
      </c>
      <c r="D678" s="115" t="s">
        <v>3113</v>
      </c>
      <c r="E678" s="45" t="s">
        <v>4026</v>
      </c>
      <c r="F678" s="46" t="s">
        <v>7</v>
      </c>
      <c r="G678" s="47" t="s">
        <v>3114</v>
      </c>
      <c r="H678" s="23">
        <v>10</v>
      </c>
      <c r="I678" s="24">
        <v>2</v>
      </c>
      <c r="J678" s="25">
        <v>5</v>
      </c>
      <c r="K678" s="51"/>
      <c r="L678" s="49"/>
      <c r="M678" s="78" t="s">
        <v>4937</v>
      </c>
      <c r="N678" s="75" t="s">
        <v>960</v>
      </c>
      <c r="O678" s="77"/>
      <c r="Q678" s="109" t="s">
        <v>1010</v>
      </c>
      <c r="R678" s="113">
        <v>1131</v>
      </c>
      <c r="S678" s="109">
        <v>1119</v>
      </c>
      <c r="T678" s="110">
        <v>-12</v>
      </c>
    </row>
    <row r="679" spans="2:20" ht="26.25" x14ac:dyDescent="0.3">
      <c r="B679" s="18">
        <v>645</v>
      </c>
      <c r="C679" s="19">
        <v>-10</v>
      </c>
      <c r="D679" s="115" t="s">
        <v>4449</v>
      </c>
      <c r="E679" s="45" t="s">
        <v>4026</v>
      </c>
      <c r="F679" s="46" t="s">
        <v>7</v>
      </c>
      <c r="G679" s="47" t="s">
        <v>4450</v>
      </c>
      <c r="H679" s="23">
        <v>10</v>
      </c>
      <c r="I679" s="24">
        <v>2</v>
      </c>
      <c r="J679" s="25">
        <v>5</v>
      </c>
      <c r="K679" s="51"/>
      <c r="L679" s="49"/>
      <c r="M679" s="78" t="s">
        <v>5023</v>
      </c>
      <c r="N679" s="75" t="s">
        <v>960</v>
      </c>
      <c r="O679" s="77"/>
      <c r="Q679" s="109" t="s">
        <v>1014</v>
      </c>
      <c r="R679" s="113">
        <v>355</v>
      </c>
      <c r="S679" s="109">
        <v>347</v>
      </c>
      <c r="T679" s="110">
        <v>-8</v>
      </c>
    </row>
    <row r="680" spans="2:20" ht="26.25" x14ac:dyDescent="0.3">
      <c r="B680" s="18">
        <v>645</v>
      </c>
      <c r="C680" s="19">
        <v>283</v>
      </c>
      <c r="D680" s="115" t="s">
        <v>4200</v>
      </c>
      <c r="E680" s="45" t="s">
        <v>4026</v>
      </c>
      <c r="F680" s="46" t="s">
        <v>7</v>
      </c>
      <c r="G680" s="47" t="s">
        <v>323</v>
      </c>
      <c r="H680" s="23">
        <v>10</v>
      </c>
      <c r="I680" s="24">
        <v>2</v>
      </c>
      <c r="J680" s="25">
        <v>5</v>
      </c>
      <c r="K680" s="51"/>
      <c r="L680" s="49"/>
      <c r="M680" s="83" t="s">
        <v>5438</v>
      </c>
      <c r="N680" s="75" t="s">
        <v>960</v>
      </c>
      <c r="O680" s="77"/>
      <c r="Q680" s="109" t="s">
        <v>1017</v>
      </c>
      <c r="R680" s="113">
        <v>380</v>
      </c>
      <c r="S680" s="109">
        <v>375</v>
      </c>
      <c r="T680" s="110">
        <v>-5</v>
      </c>
    </row>
    <row r="681" spans="2:20" ht="31.5" x14ac:dyDescent="0.3">
      <c r="B681" s="18">
        <v>645</v>
      </c>
      <c r="C681" s="19">
        <v>81</v>
      </c>
      <c r="D681" s="115" t="s">
        <v>365</v>
      </c>
      <c r="E681" s="45" t="s">
        <v>4026</v>
      </c>
      <c r="F681" s="46" t="s">
        <v>744</v>
      </c>
      <c r="G681" s="47" t="s">
        <v>2513</v>
      </c>
      <c r="H681" s="23">
        <v>10</v>
      </c>
      <c r="I681" s="24">
        <v>3</v>
      </c>
      <c r="J681" s="25">
        <v>3.3333333333333335</v>
      </c>
      <c r="K681" s="51"/>
      <c r="L681" s="49"/>
      <c r="M681" s="82" t="s">
        <v>5667</v>
      </c>
      <c r="N681" s="85"/>
      <c r="O681" s="77"/>
      <c r="Q681" s="109" t="s">
        <v>2865</v>
      </c>
      <c r="R681" s="113">
        <v>1471</v>
      </c>
      <c r="S681" s="109">
        <v>1463</v>
      </c>
      <c r="T681" s="110">
        <v>-8</v>
      </c>
    </row>
    <row r="682" spans="2:20" ht="26.25" x14ac:dyDescent="0.3">
      <c r="B682" s="18">
        <v>645</v>
      </c>
      <c r="C682" s="19">
        <v>-10</v>
      </c>
      <c r="D682" s="115" t="s">
        <v>1801</v>
      </c>
      <c r="E682" s="45" t="s">
        <v>4026</v>
      </c>
      <c r="F682" s="46" t="s">
        <v>7</v>
      </c>
      <c r="G682" s="47" t="s">
        <v>1802</v>
      </c>
      <c r="H682" s="23">
        <v>10</v>
      </c>
      <c r="I682" s="24">
        <v>3</v>
      </c>
      <c r="J682" s="25">
        <v>3.3333333333333335</v>
      </c>
      <c r="K682" s="51"/>
      <c r="L682" s="49"/>
      <c r="M682" s="87" t="s">
        <v>5323</v>
      </c>
      <c r="N682" s="80" t="s">
        <v>3825</v>
      </c>
      <c r="O682" s="77"/>
      <c r="Q682" s="109" t="s">
        <v>1020</v>
      </c>
      <c r="R682" s="113">
        <v>15</v>
      </c>
      <c r="S682" s="109">
        <v>15</v>
      </c>
      <c r="T682" s="110">
        <v>0</v>
      </c>
    </row>
    <row r="683" spans="2:20" ht="31.5" x14ac:dyDescent="0.3">
      <c r="B683" s="18">
        <v>645</v>
      </c>
      <c r="C683" s="19">
        <v>-10</v>
      </c>
      <c r="D683" s="115" t="s">
        <v>1225</v>
      </c>
      <c r="E683" s="45" t="s">
        <v>4026</v>
      </c>
      <c r="F683" s="46" t="s">
        <v>7</v>
      </c>
      <c r="G683" s="47" t="s">
        <v>10</v>
      </c>
      <c r="H683" s="23">
        <v>10</v>
      </c>
      <c r="I683" s="24">
        <v>3</v>
      </c>
      <c r="J683" s="25">
        <v>3.3333333333333335</v>
      </c>
      <c r="K683" s="51"/>
      <c r="L683" s="49"/>
      <c r="M683" s="82" t="s">
        <v>4705</v>
      </c>
      <c r="N683" s="75" t="s">
        <v>960</v>
      </c>
      <c r="O683" s="77"/>
      <c r="Q683" s="109" t="s">
        <v>2630</v>
      </c>
      <c r="R683" s="113">
        <v>1471</v>
      </c>
      <c r="S683" s="109">
        <v>1463</v>
      </c>
      <c r="T683" s="110">
        <v>-8</v>
      </c>
    </row>
    <row r="684" spans="2:20" ht="26.25" x14ac:dyDescent="0.3">
      <c r="B684" s="18">
        <v>645</v>
      </c>
      <c r="C684" s="19">
        <v>-10</v>
      </c>
      <c r="D684" s="115" t="s">
        <v>834</v>
      </c>
      <c r="E684" s="45" t="s">
        <v>4026</v>
      </c>
      <c r="F684" s="46" t="s">
        <v>7</v>
      </c>
      <c r="G684" s="47" t="s">
        <v>1124</v>
      </c>
      <c r="H684" s="23">
        <v>10</v>
      </c>
      <c r="I684" s="24">
        <v>3</v>
      </c>
      <c r="J684" s="25">
        <v>3.3333333333333335</v>
      </c>
      <c r="K684" s="51"/>
      <c r="L684" s="49"/>
      <c r="M684" s="78" t="s">
        <v>4938</v>
      </c>
      <c r="N684" s="80" t="s">
        <v>3805</v>
      </c>
      <c r="O684" s="77"/>
      <c r="Q684" s="109" t="s">
        <v>1025</v>
      </c>
      <c r="R684" s="113">
        <v>748</v>
      </c>
      <c r="S684" s="109">
        <v>730</v>
      </c>
      <c r="T684" s="110">
        <v>-18</v>
      </c>
    </row>
    <row r="685" spans="2:20" ht="31.5" x14ac:dyDescent="0.3">
      <c r="B685" s="18">
        <v>645</v>
      </c>
      <c r="C685" s="19">
        <v>-10</v>
      </c>
      <c r="D685" s="115" t="s">
        <v>955</v>
      </c>
      <c r="E685" s="45" t="s">
        <v>4026</v>
      </c>
      <c r="F685" s="46" t="s">
        <v>7</v>
      </c>
      <c r="G685" s="47" t="s">
        <v>956</v>
      </c>
      <c r="H685" s="23">
        <v>10</v>
      </c>
      <c r="I685" s="24">
        <v>3</v>
      </c>
      <c r="J685" s="25">
        <v>3.3333333333333335</v>
      </c>
      <c r="K685" s="51"/>
      <c r="L685" s="49"/>
      <c r="M685" s="78" t="s">
        <v>3750</v>
      </c>
      <c r="N685" s="75" t="s">
        <v>4704</v>
      </c>
      <c r="O685" s="77"/>
      <c r="Q685" s="109" t="s">
        <v>1026</v>
      </c>
      <c r="R685" s="113">
        <v>1131</v>
      </c>
      <c r="S685" s="109">
        <v>1119</v>
      </c>
      <c r="T685" s="110">
        <v>-12</v>
      </c>
    </row>
    <row r="686" spans="2:20" ht="26.25" x14ac:dyDescent="0.3">
      <c r="B686" s="18">
        <v>645</v>
      </c>
      <c r="C686" s="19">
        <v>-10</v>
      </c>
      <c r="D686" s="115" t="s">
        <v>1892</v>
      </c>
      <c r="E686" s="45" t="s">
        <v>4026</v>
      </c>
      <c r="F686" s="46" t="s">
        <v>7</v>
      </c>
      <c r="G686" s="47" t="s">
        <v>3303</v>
      </c>
      <c r="H686" s="23">
        <v>10</v>
      </c>
      <c r="I686" s="24">
        <v>3</v>
      </c>
      <c r="J686" s="25">
        <v>3.3333333333333335</v>
      </c>
      <c r="K686" s="51"/>
      <c r="L686" s="49"/>
      <c r="M686" s="83" t="s">
        <v>4706</v>
      </c>
      <c r="N686" s="80" t="s">
        <v>3804</v>
      </c>
      <c r="O686" s="77"/>
      <c r="Q686" s="109" t="s">
        <v>5204</v>
      </c>
      <c r="R686" s="113">
        <v>842</v>
      </c>
      <c r="S686" s="109">
        <v>831</v>
      </c>
      <c r="T686" s="110">
        <v>-11</v>
      </c>
    </row>
    <row r="687" spans="2:20" ht="31.5" x14ac:dyDescent="0.3">
      <c r="B687" s="18">
        <v>645</v>
      </c>
      <c r="C687" s="19">
        <v>-10</v>
      </c>
      <c r="D687" s="115" t="s">
        <v>1314</v>
      </c>
      <c r="E687" s="45" t="s">
        <v>4026</v>
      </c>
      <c r="F687" s="46" t="s">
        <v>7</v>
      </c>
      <c r="G687" s="47" t="s">
        <v>2981</v>
      </c>
      <c r="H687" s="23">
        <v>10</v>
      </c>
      <c r="I687" s="24">
        <v>3</v>
      </c>
      <c r="J687" s="25">
        <v>3.3333333333333335</v>
      </c>
      <c r="K687" s="51"/>
      <c r="L687" s="49"/>
      <c r="M687" s="82" t="s">
        <v>4703</v>
      </c>
      <c r="N687" s="75" t="s">
        <v>960</v>
      </c>
      <c r="O687" s="77"/>
      <c r="Q687" s="109" t="s">
        <v>4513</v>
      </c>
      <c r="R687" s="113">
        <v>933</v>
      </c>
      <c r="S687" s="109">
        <v>921</v>
      </c>
      <c r="T687" s="110">
        <v>-12</v>
      </c>
    </row>
    <row r="688" spans="2:20" ht="31.5" x14ac:dyDescent="0.3">
      <c r="B688" s="18">
        <v>645</v>
      </c>
      <c r="C688" s="19">
        <v>-10</v>
      </c>
      <c r="D688" s="115" t="s">
        <v>2943</v>
      </c>
      <c r="E688" s="45" t="s">
        <v>4026</v>
      </c>
      <c r="F688" s="46" t="s">
        <v>7</v>
      </c>
      <c r="G688" s="47" t="s">
        <v>323</v>
      </c>
      <c r="H688" s="23">
        <v>10</v>
      </c>
      <c r="I688" s="24">
        <v>3</v>
      </c>
      <c r="J688" s="25">
        <v>3.3333333333333335</v>
      </c>
      <c r="K688" s="51"/>
      <c r="L688" s="49"/>
      <c r="M688" s="82" t="s">
        <v>5480</v>
      </c>
      <c r="N688" s="75" t="s">
        <v>960</v>
      </c>
      <c r="O688" s="77"/>
      <c r="Q688" s="109" t="s">
        <v>1027</v>
      </c>
      <c r="R688" s="113">
        <v>1131</v>
      </c>
      <c r="S688" s="109">
        <v>1119</v>
      </c>
      <c r="T688" s="110">
        <v>-12</v>
      </c>
    </row>
    <row r="689" spans="2:20" ht="31.5" x14ac:dyDescent="0.3">
      <c r="B689" s="18">
        <v>645</v>
      </c>
      <c r="C689" s="19">
        <v>-10</v>
      </c>
      <c r="D689" s="115" t="s">
        <v>1078</v>
      </c>
      <c r="E689" s="45" t="s">
        <v>4026</v>
      </c>
      <c r="F689" s="46" t="s">
        <v>7</v>
      </c>
      <c r="G689" s="47" t="s">
        <v>315</v>
      </c>
      <c r="H689" s="23">
        <v>10</v>
      </c>
      <c r="I689" s="24">
        <v>4</v>
      </c>
      <c r="J689" s="25">
        <v>2.5</v>
      </c>
      <c r="K689" s="51"/>
      <c r="L689" s="49"/>
      <c r="M689" s="83" t="s">
        <v>4104</v>
      </c>
      <c r="N689" s="80" t="s">
        <v>5402</v>
      </c>
      <c r="O689" s="77"/>
      <c r="Q689" s="109" t="s">
        <v>1030</v>
      </c>
      <c r="R689" s="113">
        <v>842</v>
      </c>
      <c r="S689" s="109">
        <v>831</v>
      </c>
      <c r="T689" s="110">
        <v>-11</v>
      </c>
    </row>
    <row r="690" spans="2:20" ht="31.5" x14ac:dyDescent="0.3">
      <c r="B690" s="18">
        <v>645</v>
      </c>
      <c r="C690" s="19">
        <v>30</v>
      </c>
      <c r="D690" s="115" t="s">
        <v>2576</v>
      </c>
      <c r="E690" s="45" t="s">
        <v>4026</v>
      </c>
      <c r="F690" s="46" t="s">
        <v>7</v>
      </c>
      <c r="G690" s="47" t="s">
        <v>3362</v>
      </c>
      <c r="H690" s="23">
        <v>10</v>
      </c>
      <c r="I690" s="24">
        <v>4</v>
      </c>
      <c r="J690" s="25">
        <v>2.5</v>
      </c>
      <c r="K690" s="51"/>
      <c r="L690" s="49"/>
      <c r="M690" s="82" t="s">
        <v>5439</v>
      </c>
      <c r="N690" s="80" t="s">
        <v>960</v>
      </c>
      <c r="O690" s="77"/>
      <c r="Q690" s="109" t="s">
        <v>1031</v>
      </c>
      <c r="R690" s="113">
        <v>748</v>
      </c>
      <c r="S690" s="109">
        <v>810</v>
      </c>
      <c r="T690" s="110">
        <v>62</v>
      </c>
    </row>
    <row r="691" spans="2:20" ht="31.5" x14ac:dyDescent="0.3">
      <c r="B691" s="18">
        <v>645</v>
      </c>
      <c r="C691" s="19">
        <v>187</v>
      </c>
      <c r="D691" s="115" t="s">
        <v>1824</v>
      </c>
      <c r="E691" s="45" t="s">
        <v>4026</v>
      </c>
      <c r="F691" s="46" t="s">
        <v>7</v>
      </c>
      <c r="G691" s="47" t="s">
        <v>858</v>
      </c>
      <c r="H691" s="23">
        <v>10</v>
      </c>
      <c r="I691" s="24">
        <v>5</v>
      </c>
      <c r="J691" s="25">
        <v>2</v>
      </c>
      <c r="K691" s="51"/>
      <c r="L691" s="49"/>
      <c r="M691" s="73" t="s">
        <v>5728</v>
      </c>
      <c r="N691" s="80" t="s">
        <v>5405</v>
      </c>
      <c r="O691" s="77"/>
      <c r="Q691" s="109" t="s">
        <v>1034</v>
      </c>
      <c r="R691" s="113">
        <v>748</v>
      </c>
      <c r="S691" s="109">
        <v>730</v>
      </c>
      <c r="T691" s="110">
        <v>-18</v>
      </c>
    </row>
    <row r="692" spans="2:20" ht="26.25" x14ac:dyDescent="0.3">
      <c r="B692" s="18">
        <v>645</v>
      </c>
      <c r="C692" s="19">
        <v>-10</v>
      </c>
      <c r="D692" s="115" t="s">
        <v>625</v>
      </c>
      <c r="E692" s="45" t="s">
        <v>4026</v>
      </c>
      <c r="F692" s="46" t="s">
        <v>7</v>
      </c>
      <c r="G692" s="47" t="s">
        <v>323</v>
      </c>
      <c r="H692" s="23">
        <v>10</v>
      </c>
      <c r="I692" s="24">
        <v>1</v>
      </c>
      <c r="J692" s="25"/>
      <c r="K692" s="51"/>
      <c r="L692" s="49"/>
      <c r="M692" s="78" t="s">
        <v>5353</v>
      </c>
      <c r="N692" s="66"/>
      <c r="O692" s="77"/>
      <c r="Q692" s="109" t="s">
        <v>1038</v>
      </c>
      <c r="R692" s="113">
        <v>1471</v>
      </c>
      <c r="S692" s="109">
        <v>1463</v>
      </c>
      <c r="T692" s="110">
        <v>-8</v>
      </c>
    </row>
    <row r="693" spans="2:20" ht="26.25" x14ac:dyDescent="0.3">
      <c r="B693" s="18">
        <v>645</v>
      </c>
      <c r="C693" s="19">
        <v>-10</v>
      </c>
      <c r="D693" s="115" t="s">
        <v>5354</v>
      </c>
      <c r="E693" s="45" t="s">
        <v>4026</v>
      </c>
      <c r="F693" s="46" t="s">
        <v>7</v>
      </c>
      <c r="G693" s="47" t="s">
        <v>5355</v>
      </c>
      <c r="H693" s="23">
        <v>10</v>
      </c>
      <c r="I693" s="24">
        <v>1</v>
      </c>
      <c r="J693" s="25"/>
      <c r="K693" s="51"/>
      <c r="L693" s="49"/>
      <c r="M693" s="78" t="s">
        <v>5353</v>
      </c>
      <c r="N693" s="66"/>
      <c r="O693" s="77"/>
      <c r="Q693" s="109" t="s">
        <v>1040</v>
      </c>
      <c r="R693" s="113">
        <v>1131</v>
      </c>
      <c r="S693" s="109">
        <v>1119</v>
      </c>
      <c r="T693" s="110">
        <v>-12</v>
      </c>
    </row>
    <row r="694" spans="2:20" ht="26.25" x14ac:dyDescent="0.3">
      <c r="B694" s="18">
        <v>645</v>
      </c>
      <c r="C694" s="19" t="s">
        <v>331</v>
      </c>
      <c r="D694" s="115" t="s">
        <v>5606</v>
      </c>
      <c r="E694" s="45" t="s">
        <v>4026</v>
      </c>
      <c r="F694" s="46" t="s">
        <v>7</v>
      </c>
      <c r="G694" s="47" t="s">
        <v>5607</v>
      </c>
      <c r="H694" s="23">
        <v>10</v>
      </c>
      <c r="I694" s="24">
        <v>1</v>
      </c>
      <c r="J694" s="25"/>
      <c r="K694" s="51"/>
      <c r="L694" s="49"/>
      <c r="M694" s="83" t="s">
        <v>5608</v>
      </c>
      <c r="N694" s="66"/>
      <c r="O694" s="77"/>
      <c r="Q694" s="109" t="s">
        <v>1042</v>
      </c>
      <c r="R694" s="113">
        <v>489</v>
      </c>
      <c r="S694" s="109">
        <v>480</v>
      </c>
      <c r="T694" s="110">
        <v>-9</v>
      </c>
    </row>
    <row r="695" spans="2:20" ht="26.25" x14ac:dyDescent="0.3">
      <c r="B695" s="18">
        <v>645</v>
      </c>
      <c r="C695" s="19" t="s">
        <v>331</v>
      </c>
      <c r="D695" s="115" t="s">
        <v>4449</v>
      </c>
      <c r="E695" s="45" t="s">
        <v>4026</v>
      </c>
      <c r="F695" s="46" t="s">
        <v>7</v>
      </c>
      <c r="G695" s="47" t="s">
        <v>5609</v>
      </c>
      <c r="H695" s="23">
        <v>10</v>
      </c>
      <c r="I695" s="24">
        <v>1</v>
      </c>
      <c r="J695" s="25"/>
      <c r="K695" s="51"/>
      <c r="L695" s="49"/>
      <c r="M695" s="83" t="s">
        <v>5608</v>
      </c>
      <c r="N695" s="66"/>
      <c r="O695" s="77"/>
      <c r="Q695" s="109" t="s">
        <v>1043</v>
      </c>
      <c r="R695" s="113">
        <v>1131</v>
      </c>
      <c r="S695" s="109">
        <v>1119</v>
      </c>
      <c r="T695" s="110">
        <v>-12</v>
      </c>
    </row>
    <row r="696" spans="2:20" ht="26.25" x14ac:dyDescent="0.3">
      <c r="B696" s="18">
        <v>691</v>
      </c>
      <c r="C696" s="19">
        <v>-16</v>
      </c>
      <c r="D696" s="115" t="s">
        <v>1109</v>
      </c>
      <c r="E696" s="45" t="s">
        <v>4026</v>
      </c>
      <c r="F696" s="46" t="s">
        <v>7</v>
      </c>
      <c r="G696" s="47" t="s">
        <v>1110</v>
      </c>
      <c r="H696" s="23">
        <v>9</v>
      </c>
      <c r="I696" s="24">
        <v>1</v>
      </c>
      <c r="J696" s="25">
        <v>9</v>
      </c>
      <c r="K696" s="51"/>
      <c r="L696" s="49"/>
      <c r="M696" s="69" t="s">
        <v>4092</v>
      </c>
      <c r="N696" s="75"/>
      <c r="O696" s="77"/>
      <c r="Q696" s="109" t="s">
        <v>1045</v>
      </c>
      <c r="R696" s="113">
        <v>1471</v>
      </c>
      <c r="S696" s="109">
        <v>1463</v>
      </c>
      <c r="T696" s="110">
        <v>-8</v>
      </c>
    </row>
    <row r="697" spans="2:20" ht="26.25" x14ac:dyDescent="0.3">
      <c r="B697" s="18">
        <v>691</v>
      </c>
      <c r="C697" s="19">
        <v>-16</v>
      </c>
      <c r="D697" s="115" t="s">
        <v>867</v>
      </c>
      <c r="E697" s="45" t="s">
        <v>4026</v>
      </c>
      <c r="F697" s="46" t="s">
        <v>7</v>
      </c>
      <c r="G697" s="47" t="s">
        <v>809</v>
      </c>
      <c r="H697" s="23">
        <v>9</v>
      </c>
      <c r="I697" s="24">
        <v>1</v>
      </c>
      <c r="J697" s="25">
        <v>9</v>
      </c>
      <c r="K697" s="51"/>
      <c r="L697" s="49"/>
      <c r="M697" s="83" t="s">
        <v>4106</v>
      </c>
      <c r="N697" s="75"/>
      <c r="O697" s="77"/>
      <c r="Q697" s="109" t="s">
        <v>1046</v>
      </c>
      <c r="R697" s="113">
        <v>691</v>
      </c>
      <c r="S697" s="109">
        <v>730</v>
      </c>
      <c r="T697" s="110">
        <v>39</v>
      </c>
    </row>
    <row r="698" spans="2:20" ht="26.25" x14ac:dyDescent="0.3">
      <c r="B698" s="18">
        <v>691</v>
      </c>
      <c r="C698" s="19">
        <v>-16</v>
      </c>
      <c r="D698" s="115" t="s">
        <v>979</v>
      </c>
      <c r="E698" s="45" t="s">
        <v>4026</v>
      </c>
      <c r="F698" s="46" t="s">
        <v>7</v>
      </c>
      <c r="G698" s="47" t="s">
        <v>2410</v>
      </c>
      <c r="H698" s="23">
        <v>9</v>
      </c>
      <c r="I698" s="24">
        <v>1</v>
      </c>
      <c r="J698" s="25">
        <v>9</v>
      </c>
      <c r="K698" s="51"/>
      <c r="L698" s="49"/>
      <c r="M698" s="83" t="s">
        <v>3653</v>
      </c>
      <c r="N698" s="75" t="s">
        <v>960</v>
      </c>
      <c r="O698" s="77"/>
      <c r="Q698" s="109" t="s">
        <v>2459</v>
      </c>
      <c r="R698" s="113">
        <v>1328</v>
      </c>
      <c r="S698" s="109">
        <v>1316</v>
      </c>
      <c r="T698" s="110">
        <v>-12</v>
      </c>
    </row>
    <row r="699" spans="2:20" ht="26.25" x14ac:dyDescent="0.3">
      <c r="B699" s="18">
        <v>691</v>
      </c>
      <c r="C699" s="19">
        <v>-16</v>
      </c>
      <c r="D699" s="115" t="s">
        <v>799</v>
      </c>
      <c r="E699" s="45" t="s">
        <v>4026</v>
      </c>
      <c r="F699" s="46" t="s">
        <v>7</v>
      </c>
      <c r="G699" s="47" t="s">
        <v>800</v>
      </c>
      <c r="H699" s="23">
        <v>9</v>
      </c>
      <c r="I699" s="24">
        <v>1</v>
      </c>
      <c r="J699" s="25">
        <v>9</v>
      </c>
      <c r="K699" s="51"/>
      <c r="L699" s="49"/>
      <c r="M699" s="76" t="s">
        <v>4414</v>
      </c>
      <c r="N699" s="75"/>
      <c r="O699" s="97"/>
      <c r="Q699" s="109" t="s">
        <v>1047</v>
      </c>
      <c r="R699" s="113">
        <v>748</v>
      </c>
      <c r="S699" s="109">
        <v>730</v>
      </c>
      <c r="T699" s="110">
        <v>-18</v>
      </c>
    </row>
    <row r="700" spans="2:20" ht="26.25" x14ac:dyDescent="0.3">
      <c r="B700" s="18">
        <v>691</v>
      </c>
      <c r="C700" s="19">
        <v>-16</v>
      </c>
      <c r="D700" s="115" t="s">
        <v>1233</v>
      </c>
      <c r="E700" s="45" t="s">
        <v>4026</v>
      </c>
      <c r="F700" s="46" t="s">
        <v>7</v>
      </c>
      <c r="G700" s="47" t="s">
        <v>1000</v>
      </c>
      <c r="H700" s="23">
        <v>9</v>
      </c>
      <c r="I700" s="24">
        <v>1</v>
      </c>
      <c r="J700" s="25">
        <v>9</v>
      </c>
      <c r="K700" s="51"/>
      <c r="L700" s="49"/>
      <c r="M700" s="83" t="s">
        <v>4109</v>
      </c>
      <c r="N700" s="75" t="s">
        <v>960</v>
      </c>
      <c r="O700" s="77"/>
      <c r="Q700" s="109" t="s">
        <v>1049</v>
      </c>
      <c r="R700" s="113">
        <v>585</v>
      </c>
      <c r="S700" s="109">
        <v>573</v>
      </c>
      <c r="T700" s="110">
        <v>-12</v>
      </c>
    </row>
    <row r="701" spans="2:20" ht="26.25" x14ac:dyDescent="0.3">
      <c r="B701" s="18">
        <v>691</v>
      </c>
      <c r="C701" s="19">
        <v>-16</v>
      </c>
      <c r="D701" s="115" t="s">
        <v>3660</v>
      </c>
      <c r="E701" s="45" t="s">
        <v>4026</v>
      </c>
      <c r="F701" s="46" t="s">
        <v>7</v>
      </c>
      <c r="G701" s="47" t="s">
        <v>3661</v>
      </c>
      <c r="H701" s="23">
        <v>9</v>
      </c>
      <c r="I701" s="24">
        <v>1</v>
      </c>
      <c r="J701" s="25">
        <v>9</v>
      </c>
      <c r="K701" s="51"/>
      <c r="L701" s="49"/>
      <c r="M701" s="83" t="s">
        <v>3659</v>
      </c>
      <c r="N701" s="75" t="s">
        <v>960</v>
      </c>
      <c r="O701" s="77"/>
      <c r="Q701" s="109" t="s">
        <v>1052</v>
      </c>
      <c r="R701" s="113">
        <v>521</v>
      </c>
      <c r="S701" s="109">
        <v>515</v>
      </c>
      <c r="T701" s="110">
        <v>-6</v>
      </c>
    </row>
    <row r="702" spans="2:20" ht="26.25" x14ac:dyDescent="0.3">
      <c r="B702" s="18">
        <v>691</v>
      </c>
      <c r="C702" s="19">
        <v>-16</v>
      </c>
      <c r="D702" s="115" t="s">
        <v>4111</v>
      </c>
      <c r="E702" s="45" t="s">
        <v>4026</v>
      </c>
      <c r="F702" s="46" t="s">
        <v>7</v>
      </c>
      <c r="G702" s="47" t="s">
        <v>4112</v>
      </c>
      <c r="H702" s="23">
        <v>9</v>
      </c>
      <c r="I702" s="24">
        <v>1</v>
      </c>
      <c r="J702" s="25">
        <v>9</v>
      </c>
      <c r="K702" s="51"/>
      <c r="L702" s="49"/>
      <c r="M702" s="69" t="s">
        <v>4113</v>
      </c>
      <c r="N702" s="75" t="s">
        <v>960</v>
      </c>
      <c r="O702" s="97"/>
      <c r="Q702" s="109" t="s">
        <v>3260</v>
      </c>
      <c r="R702" s="113">
        <v>1131</v>
      </c>
      <c r="S702" s="109">
        <v>1119</v>
      </c>
      <c r="T702" s="110">
        <v>-12</v>
      </c>
    </row>
    <row r="703" spans="2:20" ht="26.25" x14ac:dyDescent="0.3">
      <c r="B703" s="18">
        <v>691</v>
      </c>
      <c r="C703" s="19">
        <v>-16</v>
      </c>
      <c r="D703" s="115" t="s">
        <v>3990</v>
      </c>
      <c r="E703" s="45" t="s">
        <v>4026</v>
      </c>
      <c r="F703" s="46" t="s">
        <v>7</v>
      </c>
      <c r="G703" s="47" t="s">
        <v>323</v>
      </c>
      <c r="H703" s="23">
        <v>9</v>
      </c>
      <c r="I703" s="24">
        <v>1</v>
      </c>
      <c r="J703" s="25">
        <v>9</v>
      </c>
      <c r="K703" s="51"/>
      <c r="L703" s="49"/>
      <c r="M703" s="83" t="s">
        <v>3991</v>
      </c>
      <c r="N703" s="75" t="s">
        <v>960</v>
      </c>
      <c r="O703" s="77"/>
      <c r="Q703" s="109" t="s">
        <v>1055</v>
      </c>
      <c r="R703" s="113">
        <v>151</v>
      </c>
      <c r="S703" s="109">
        <v>151</v>
      </c>
      <c r="T703" s="110">
        <v>0</v>
      </c>
    </row>
    <row r="704" spans="2:20" ht="26.25" x14ac:dyDescent="0.3">
      <c r="B704" s="18">
        <v>691</v>
      </c>
      <c r="C704" s="19">
        <v>-16</v>
      </c>
      <c r="D704" s="115" t="s">
        <v>2557</v>
      </c>
      <c r="E704" s="45" t="s">
        <v>4026</v>
      </c>
      <c r="F704" s="46" t="s">
        <v>7</v>
      </c>
      <c r="G704" s="47" t="s">
        <v>2596</v>
      </c>
      <c r="H704" s="23">
        <v>9</v>
      </c>
      <c r="I704" s="24">
        <v>1</v>
      </c>
      <c r="J704" s="25">
        <v>9</v>
      </c>
      <c r="K704" s="51"/>
      <c r="L704" s="49"/>
      <c r="M704" s="83" t="s">
        <v>3657</v>
      </c>
      <c r="N704" s="75" t="s">
        <v>960</v>
      </c>
      <c r="O704" s="77"/>
      <c r="Q704" s="109" t="s">
        <v>5086</v>
      </c>
      <c r="R704" s="113">
        <v>1055</v>
      </c>
      <c r="S704" s="109">
        <v>1040</v>
      </c>
      <c r="T704" s="110">
        <v>-15</v>
      </c>
    </row>
    <row r="705" spans="2:20" ht="26.25" x14ac:dyDescent="0.3">
      <c r="B705" s="18">
        <v>691</v>
      </c>
      <c r="C705" s="19">
        <v>-16</v>
      </c>
      <c r="D705" s="115" t="s">
        <v>2492</v>
      </c>
      <c r="E705" s="45" t="s">
        <v>4026</v>
      </c>
      <c r="F705" s="46" t="s">
        <v>7</v>
      </c>
      <c r="G705" s="47" t="s">
        <v>2521</v>
      </c>
      <c r="H705" s="23">
        <v>9</v>
      </c>
      <c r="I705" s="24">
        <v>1</v>
      </c>
      <c r="J705" s="25">
        <v>9</v>
      </c>
      <c r="K705" s="51"/>
      <c r="L705" s="49"/>
      <c r="M705" s="83" t="s">
        <v>3656</v>
      </c>
      <c r="N705" s="75" t="s">
        <v>960</v>
      </c>
      <c r="O705" s="97"/>
      <c r="Q705" s="109" t="s">
        <v>1057</v>
      </c>
      <c r="R705" s="113">
        <v>691</v>
      </c>
      <c r="S705" s="109">
        <v>675</v>
      </c>
      <c r="T705" s="110">
        <v>-16</v>
      </c>
    </row>
    <row r="706" spans="2:20" ht="26.25" x14ac:dyDescent="0.3">
      <c r="B706" s="18">
        <v>691</v>
      </c>
      <c r="C706" s="19">
        <v>-16</v>
      </c>
      <c r="D706" s="115" t="s">
        <v>2559</v>
      </c>
      <c r="E706" s="45" t="s">
        <v>4026</v>
      </c>
      <c r="F706" s="46" t="s">
        <v>7</v>
      </c>
      <c r="G706" s="47" t="s">
        <v>2598</v>
      </c>
      <c r="H706" s="23">
        <v>9</v>
      </c>
      <c r="I706" s="24">
        <v>1</v>
      </c>
      <c r="J706" s="25">
        <v>9</v>
      </c>
      <c r="K706" s="51"/>
      <c r="L706" s="49"/>
      <c r="M706" s="76" t="s">
        <v>4097</v>
      </c>
      <c r="N706" s="75" t="s">
        <v>960</v>
      </c>
      <c r="O706" s="77"/>
      <c r="Q706" s="109" t="s">
        <v>1059</v>
      </c>
      <c r="R706" s="113">
        <v>1131</v>
      </c>
      <c r="S706" s="109">
        <v>1119</v>
      </c>
      <c r="T706" s="110">
        <v>-12</v>
      </c>
    </row>
    <row r="707" spans="2:20" ht="26.25" x14ac:dyDescent="0.3">
      <c r="B707" s="18">
        <v>691</v>
      </c>
      <c r="C707" s="19">
        <v>-16</v>
      </c>
      <c r="D707" s="115" t="s">
        <v>1067</v>
      </c>
      <c r="E707" s="45" t="s">
        <v>4026</v>
      </c>
      <c r="F707" s="46" t="s">
        <v>7</v>
      </c>
      <c r="G707" s="47" t="s">
        <v>4444</v>
      </c>
      <c r="H707" s="23">
        <v>9</v>
      </c>
      <c r="I707" s="24">
        <v>1</v>
      </c>
      <c r="J707" s="25">
        <v>9</v>
      </c>
      <c r="K707" s="51"/>
      <c r="L707" s="49"/>
      <c r="M707" s="83" t="s">
        <v>4445</v>
      </c>
      <c r="N707" s="75" t="s">
        <v>960</v>
      </c>
      <c r="O707" s="77"/>
      <c r="Q707" s="109" t="s">
        <v>1061</v>
      </c>
      <c r="R707" s="113">
        <v>11</v>
      </c>
      <c r="S707" s="109">
        <v>11</v>
      </c>
      <c r="T707" s="110">
        <v>0</v>
      </c>
    </row>
    <row r="708" spans="2:20" ht="26.25" x14ac:dyDescent="0.3">
      <c r="B708" s="18">
        <v>691</v>
      </c>
      <c r="C708" s="19">
        <v>-16</v>
      </c>
      <c r="D708" s="115" t="s">
        <v>2267</v>
      </c>
      <c r="E708" s="45" t="s">
        <v>4026</v>
      </c>
      <c r="F708" s="46" t="s">
        <v>7</v>
      </c>
      <c r="G708" s="47" t="s">
        <v>128</v>
      </c>
      <c r="H708" s="23">
        <v>9</v>
      </c>
      <c r="I708" s="24">
        <v>1</v>
      </c>
      <c r="J708" s="25">
        <v>9</v>
      </c>
      <c r="K708" s="51"/>
      <c r="L708" s="49"/>
      <c r="M708" s="69" t="s">
        <v>3655</v>
      </c>
      <c r="N708" s="75" t="s">
        <v>960</v>
      </c>
      <c r="O708" s="77"/>
      <c r="Q708" s="109" t="s">
        <v>1064</v>
      </c>
      <c r="R708" s="113">
        <v>1328</v>
      </c>
      <c r="S708" s="109">
        <v>1316</v>
      </c>
      <c r="T708" s="110">
        <v>-12</v>
      </c>
    </row>
    <row r="709" spans="2:20" ht="26.25" x14ac:dyDescent="0.3">
      <c r="B709" s="18">
        <v>691</v>
      </c>
      <c r="C709" s="19">
        <v>-16</v>
      </c>
      <c r="D709" s="115" t="s">
        <v>1773</v>
      </c>
      <c r="E709" s="45" t="s">
        <v>4026</v>
      </c>
      <c r="F709" s="46" t="s">
        <v>7</v>
      </c>
      <c r="G709" s="47" t="s">
        <v>4340</v>
      </c>
      <c r="H709" s="23">
        <v>9</v>
      </c>
      <c r="I709" s="24">
        <v>1</v>
      </c>
      <c r="J709" s="25">
        <v>9</v>
      </c>
      <c r="K709" s="51"/>
      <c r="L709" s="49"/>
      <c r="M709" s="83" t="s">
        <v>4341</v>
      </c>
      <c r="N709" s="75" t="s">
        <v>960</v>
      </c>
      <c r="O709" s="77"/>
      <c r="Q709" s="109" t="s">
        <v>5205</v>
      </c>
      <c r="R709" s="113">
        <v>1131</v>
      </c>
      <c r="S709" s="109">
        <v>1119</v>
      </c>
      <c r="T709" s="110">
        <v>-12</v>
      </c>
    </row>
    <row r="710" spans="2:20" ht="26.25" x14ac:dyDescent="0.3">
      <c r="B710" s="18">
        <v>691</v>
      </c>
      <c r="C710" s="19">
        <v>-16</v>
      </c>
      <c r="D710" s="115" t="s">
        <v>4191</v>
      </c>
      <c r="E710" s="45" t="s">
        <v>4026</v>
      </c>
      <c r="F710" s="46" t="s">
        <v>7</v>
      </c>
      <c r="G710" s="47" t="s">
        <v>4192</v>
      </c>
      <c r="H710" s="23">
        <v>9</v>
      </c>
      <c r="I710" s="24">
        <v>1</v>
      </c>
      <c r="J710" s="25">
        <v>9</v>
      </c>
      <c r="K710" s="51"/>
      <c r="L710" s="49"/>
      <c r="M710" s="83" t="s">
        <v>4193</v>
      </c>
      <c r="N710" s="75" t="s">
        <v>960</v>
      </c>
      <c r="O710" s="77"/>
      <c r="Q710" s="109" t="s">
        <v>2235</v>
      </c>
      <c r="R710" s="113">
        <v>268</v>
      </c>
      <c r="S710" s="109">
        <v>258</v>
      </c>
      <c r="T710" s="110">
        <v>-10</v>
      </c>
    </row>
    <row r="711" spans="2:20" ht="26.25" x14ac:dyDescent="0.3">
      <c r="B711" s="18">
        <v>691</v>
      </c>
      <c r="C711" s="19">
        <v>-16</v>
      </c>
      <c r="D711" s="115" t="s">
        <v>2560</v>
      </c>
      <c r="E711" s="45" t="s">
        <v>4026</v>
      </c>
      <c r="F711" s="46" t="s">
        <v>7</v>
      </c>
      <c r="G711" s="47" t="s">
        <v>2599</v>
      </c>
      <c r="H711" s="23">
        <v>9</v>
      </c>
      <c r="I711" s="24">
        <v>1</v>
      </c>
      <c r="J711" s="25">
        <v>9</v>
      </c>
      <c r="K711" s="51"/>
      <c r="L711" s="49"/>
      <c r="M711" s="76" t="s">
        <v>4097</v>
      </c>
      <c r="N711" s="75" t="s">
        <v>960</v>
      </c>
      <c r="O711" s="77"/>
      <c r="Q711" s="109" t="s">
        <v>2460</v>
      </c>
      <c r="R711" s="113">
        <v>933</v>
      </c>
      <c r="S711" s="109">
        <v>921</v>
      </c>
      <c r="T711" s="110">
        <v>-12</v>
      </c>
    </row>
    <row r="712" spans="2:20" ht="26.25" x14ac:dyDescent="0.3">
      <c r="B712" s="18">
        <v>691</v>
      </c>
      <c r="C712" s="19">
        <v>-16</v>
      </c>
      <c r="D712" s="115" t="s">
        <v>1395</v>
      </c>
      <c r="E712" s="45" t="s">
        <v>4026</v>
      </c>
      <c r="F712" s="46" t="s">
        <v>7</v>
      </c>
      <c r="G712" s="47" t="s">
        <v>4194</v>
      </c>
      <c r="H712" s="23">
        <v>9</v>
      </c>
      <c r="I712" s="24">
        <v>1</v>
      </c>
      <c r="J712" s="25">
        <v>9</v>
      </c>
      <c r="K712" s="51"/>
      <c r="L712" s="49"/>
      <c r="M712" s="69" t="s">
        <v>4195</v>
      </c>
      <c r="N712" s="75" t="s">
        <v>960</v>
      </c>
      <c r="O712" s="77"/>
      <c r="Q712" s="109" t="s">
        <v>2461</v>
      </c>
      <c r="R712" s="113">
        <v>821</v>
      </c>
      <c r="S712" s="109">
        <v>810</v>
      </c>
      <c r="T712" s="110">
        <v>-11</v>
      </c>
    </row>
    <row r="713" spans="2:20" ht="26.25" x14ac:dyDescent="0.3">
      <c r="B713" s="18">
        <v>691</v>
      </c>
      <c r="C713" s="19">
        <v>-16</v>
      </c>
      <c r="D713" s="115" t="s">
        <v>4472</v>
      </c>
      <c r="E713" s="45" t="s">
        <v>4026</v>
      </c>
      <c r="F713" s="46" t="s">
        <v>7</v>
      </c>
      <c r="G713" s="47" t="s">
        <v>323</v>
      </c>
      <c r="H713" s="23">
        <v>9</v>
      </c>
      <c r="I713" s="24">
        <v>1</v>
      </c>
      <c r="J713" s="25">
        <v>9</v>
      </c>
      <c r="K713" s="51"/>
      <c r="L713" s="49"/>
      <c r="M713" s="69" t="s">
        <v>4590</v>
      </c>
      <c r="N713" s="75" t="s">
        <v>960</v>
      </c>
      <c r="O713" s="77"/>
      <c r="Q713" s="109" t="s">
        <v>3073</v>
      </c>
      <c r="R713" s="113">
        <v>1131</v>
      </c>
      <c r="S713" s="109">
        <v>1119</v>
      </c>
      <c r="T713" s="110">
        <v>-12</v>
      </c>
    </row>
    <row r="714" spans="2:20" ht="34.5" x14ac:dyDescent="0.3">
      <c r="B714" s="18">
        <v>691</v>
      </c>
      <c r="C714" s="19">
        <v>-16</v>
      </c>
      <c r="D714" s="115" t="s">
        <v>3438</v>
      </c>
      <c r="E714" s="45" t="s">
        <v>4026</v>
      </c>
      <c r="F714" s="46" t="s">
        <v>7</v>
      </c>
      <c r="G714" s="47" t="s">
        <v>3917</v>
      </c>
      <c r="H714" s="23">
        <v>9</v>
      </c>
      <c r="I714" s="24">
        <v>1</v>
      </c>
      <c r="J714" s="25">
        <v>9</v>
      </c>
      <c r="K714" s="51"/>
      <c r="L714" s="49"/>
      <c r="M714" s="83" t="s">
        <v>3654</v>
      </c>
      <c r="N714" s="75" t="s">
        <v>960</v>
      </c>
      <c r="O714" s="77"/>
      <c r="Q714" s="109" t="s">
        <v>2962</v>
      </c>
      <c r="R714" s="113">
        <v>1131</v>
      </c>
      <c r="S714" s="109">
        <v>1119</v>
      </c>
      <c r="T714" s="110">
        <v>-12</v>
      </c>
    </row>
    <row r="715" spans="2:20" ht="34.5" x14ac:dyDescent="0.3">
      <c r="B715" s="18">
        <v>691</v>
      </c>
      <c r="C715" s="19">
        <v>-16</v>
      </c>
      <c r="D715" s="115" t="s">
        <v>4116</v>
      </c>
      <c r="E715" s="45" t="s">
        <v>4026</v>
      </c>
      <c r="F715" s="46" t="s">
        <v>7</v>
      </c>
      <c r="G715" s="47" t="s">
        <v>4117</v>
      </c>
      <c r="H715" s="23">
        <v>9</v>
      </c>
      <c r="I715" s="24">
        <v>1</v>
      </c>
      <c r="J715" s="25">
        <v>9</v>
      </c>
      <c r="K715" s="51"/>
      <c r="L715" s="49"/>
      <c r="M715" s="69" t="s">
        <v>4118</v>
      </c>
      <c r="N715" s="75" t="s">
        <v>960</v>
      </c>
      <c r="O715" s="77"/>
      <c r="Q715" s="109" t="s">
        <v>3872</v>
      </c>
      <c r="R715" s="113">
        <v>156</v>
      </c>
      <c r="S715" s="109">
        <v>156</v>
      </c>
      <c r="T715" s="110">
        <v>0</v>
      </c>
    </row>
    <row r="716" spans="2:20" ht="26.25" x14ac:dyDescent="0.3">
      <c r="B716" s="18">
        <v>691</v>
      </c>
      <c r="C716" s="19">
        <v>-16</v>
      </c>
      <c r="D716" s="115" t="s">
        <v>5118</v>
      </c>
      <c r="E716" s="45" t="s">
        <v>4026</v>
      </c>
      <c r="F716" s="46" t="s">
        <v>7</v>
      </c>
      <c r="G716" s="47" t="s">
        <v>1277</v>
      </c>
      <c r="H716" s="23">
        <v>9</v>
      </c>
      <c r="I716" s="24">
        <v>1</v>
      </c>
      <c r="J716" s="25">
        <v>9</v>
      </c>
      <c r="K716" s="51"/>
      <c r="L716" s="49"/>
      <c r="M716" s="83" t="s">
        <v>5119</v>
      </c>
      <c r="N716" s="68"/>
      <c r="O716" s="77"/>
      <c r="Q716" s="109" t="s">
        <v>1068</v>
      </c>
      <c r="R716" s="113">
        <v>1131</v>
      </c>
      <c r="S716" s="109">
        <v>1119</v>
      </c>
      <c r="T716" s="110">
        <v>-12</v>
      </c>
    </row>
    <row r="717" spans="2:20" ht="26.25" x14ac:dyDescent="0.3">
      <c r="B717" s="18">
        <v>691</v>
      </c>
      <c r="C717" s="19" t="s">
        <v>331</v>
      </c>
      <c r="D717" s="115" t="s">
        <v>5440</v>
      </c>
      <c r="E717" s="45" t="s">
        <v>4026</v>
      </c>
      <c r="F717" s="46" t="s">
        <v>7</v>
      </c>
      <c r="G717" s="47" t="s">
        <v>5441</v>
      </c>
      <c r="H717" s="23">
        <v>9</v>
      </c>
      <c r="I717" s="24">
        <v>1</v>
      </c>
      <c r="J717" s="25">
        <v>9</v>
      </c>
      <c r="K717" s="51"/>
      <c r="L717" s="49"/>
      <c r="M717" s="83" t="s">
        <v>5442</v>
      </c>
      <c r="N717" s="80"/>
      <c r="O717" s="77"/>
      <c r="Q717" s="109" t="s">
        <v>1072</v>
      </c>
      <c r="R717" s="113">
        <v>224</v>
      </c>
      <c r="S717" s="109">
        <v>359</v>
      </c>
      <c r="T717" s="110">
        <v>135</v>
      </c>
    </row>
    <row r="718" spans="2:20" ht="26.25" x14ac:dyDescent="0.3">
      <c r="B718" s="18">
        <v>691</v>
      </c>
      <c r="C718" s="19" t="s">
        <v>331</v>
      </c>
      <c r="D718" s="115" t="s">
        <v>5443</v>
      </c>
      <c r="E718" s="45" t="s">
        <v>4026</v>
      </c>
      <c r="F718" s="46" t="s">
        <v>7</v>
      </c>
      <c r="G718" s="47" t="s">
        <v>5444</v>
      </c>
      <c r="H718" s="23">
        <v>9</v>
      </c>
      <c r="I718" s="24">
        <v>1</v>
      </c>
      <c r="J718" s="25">
        <v>9</v>
      </c>
      <c r="K718" s="51"/>
      <c r="L718" s="49"/>
      <c r="M718" s="83" t="s">
        <v>5442</v>
      </c>
      <c r="N718" s="80"/>
      <c r="O718" s="77"/>
      <c r="Q718" s="109" t="s">
        <v>3261</v>
      </c>
      <c r="R718" s="113">
        <v>933</v>
      </c>
      <c r="S718" s="109">
        <v>921</v>
      </c>
      <c r="T718" s="110">
        <v>-12</v>
      </c>
    </row>
    <row r="719" spans="2:20" ht="26.25" x14ac:dyDescent="0.3">
      <c r="B719" s="18">
        <v>691</v>
      </c>
      <c r="C719" s="19"/>
      <c r="D719" s="115" t="s">
        <v>103</v>
      </c>
      <c r="E719" s="45" t="s">
        <v>4026</v>
      </c>
      <c r="F719" s="46" t="s">
        <v>7</v>
      </c>
      <c r="G719" s="47" t="s">
        <v>67</v>
      </c>
      <c r="H719" s="23">
        <v>9</v>
      </c>
      <c r="I719" s="24">
        <v>1</v>
      </c>
      <c r="J719" s="25">
        <v>9</v>
      </c>
      <c r="K719" s="51"/>
      <c r="L719" s="49"/>
      <c r="M719" s="69" t="s">
        <v>5481</v>
      </c>
      <c r="N719" s="63"/>
      <c r="O719" s="97"/>
      <c r="Q719" s="109" t="s">
        <v>1075</v>
      </c>
      <c r="R719" s="113">
        <v>123</v>
      </c>
      <c r="S719" s="109">
        <v>123</v>
      </c>
      <c r="T719" s="110">
        <v>0</v>
      </c>
    </row>
    <row r="720" spans="2:20" ht="26.25" x14ac:dyDescent="0.3">
      <c r="B720" s="18">
        <v>691</v>
      </c>
      <c r="C720" s="19"/>
      <c r="D720" s="115" t="s">
        <v>5445</v>
      </c>
      <c r="E720" s="45" t="s">
        <v>4026</v>
      </c>
      <c r="F720" s="46" t="s">
        <v>7</v>
      </c>
      <c r="G720" s="47" t="s">
        <v>5446</v>
      </c>
      <c r="H720" s="23">
        <v>9</v>
      </c>
      <c r="I720" s="24">
        <v>1</v>
      </c>
      <c r="J720" s="25">
        <v>9</v>
      </c>
      <c r="K720" s="51"/>
      <c r="L720" s="49"/>
      <c r="M720" s="69" t="s">
        <v>5481</v>
      </c>
      <c r="N720" s="80"/>
      <c r="O720" s="77"/>
      <c r="Q720" s="109" t="s">
        <v>1077</v>
      </c>
      <c r="R720" s="113">
        <v>748</v>
      </c>
      <c r="S720" s="109">
        <v>730</v>
      </c>
      <c r="T720" s="110">
        <v>-18</v>
      </c>
    </row>
    <row r="721" spans="2:20" ht="26.25" x14ac:dyDescent="0.3">
      <c r="B721" s="18">
        <v>691</v>
      </c>
      <c r="C721" s="19">
        <v>-16</v>
      </c>
      <c r="D721" s="115" t="s">
        <v>599</v>
      </c>
      <c r="E721" s="45" t="s">
        <v>4026</v>
      </c>
      <c r="F721" s="46" t="s">
        <v>7</v>
      </c>
      <c r="G721" s="47" t="s">
        <v>2289</v>
      </c>
      <c r="H721" s="23">
        <v>9</v>
      </c>
      <c r="I721" s="24">
        <v>2</v>
      </c>
      <c r="J721" s="25">
        <v>4.5</v>
      </c>
      <c r="K721" s="51"/>
      <c r="L721" s="49"/>
      <c r="M721" s="78" t="s">
        <v>4940</v>
      </c>
      <c r="N721" s="75"/>
      <c r="O721" s="77"/>
      <c r="Q721" s="109" t="s">
        <v>1080</v>
      </c>
      <c r="R721" s="113">
        <v>821</v>
      </c>
      <c r="S721" s="109">
        <v>810</v>
      </c>
      <c r="T721" s="110">
        <v>-11</v>
      </c>
    </row>
    <row r="722" spans="2:20" ht="26.25" x14ac:dyDescent="0.3">
      <c r="B722" s="18">
        <v>691</v>
      </c>
      <c r="C722" s="19">
        <v>-16</v>
      </c>
      <c r="D722" s="115" t="s">
        <v>189</v>
      </c>
      <c r="E722" s="45" t="s">
        <v>4026</v>
      </c>
      <c r="F722" s="46" t="s">
        <v>7</v>
      </c>
      <c r="G722" s="47" t="s">
        <v>513</v>
      </c>
      <c r="H722" s="23">
        <v>9</v>
      </c>
      <c r="I722" s="24">
        <v>2</v>
      </c>
      <c r="J722" s="25">
        <v>4.5</v>
      </c>
      <c r="K722" s="51"/>
      <c r="L722" s="49"/>
      <c r="M722" s="78" t="s">
        <v>4904</v>
      </c>
      <c r="N722" s="75"/>
      <c r="O722" s="77"/>
      <c r="Q722" s="109" t="s">
        <v>1082</v>
      </c>
      <c r="R722" s="113">
        <v>251</v>
      </c>
      <c r="S722" s="109">
        <v>243</v>
      </c>
      <c r="T722" s="110">
        <v>-8</v>
      </c>
    </row>
    <row r="723" spans="2:20" ht="26.25" x14ac:dyDescent="0.3">
      <c r="B723" s="18">
        <v>691</v>
      </c>
      <c r="C723" s="19">
        <v>-16</v>
      </c>
      <c r="D723" s="115" t="s">
        <v>2093</v>
      </c>
      <c r="E723" s="45" t="s">
        <v>4026</v>
      </c>
      <c r="F723" s="46" t="s">
        <v>7</v>
      </c>
      <c r="G723" s="47" t="s">
        <v>2294</v>
      </c>
      <c r="H723" s="23">
        <v>9</v>
      </c>
      <c r="I723" s="24">
        <v>2</v>
      </c>
      <c r="J723" s="25">
        <v>4.5</v>
      </c>
      <c r="K723" s="51"/>
      <c r="L723" s="49"/>
      <c r="M723" s="83" t="s">
        <v>4939</v>
      </c>
      <c r="N723" s="75" t="s">
        <v>960</v>
      </c>
      <c r="O723" s="77"/>
      <c r="Q723" s="109" t="s">
        <v>3979</v>
      </c>
      <c r="R723" s="113">
        <v>1131</v>
      </c>
      <c r="S723" s="109">
        <v>1463</v>
      </c>
      <c r="T723" s="110">
        <v>332</v>
      </c>
    </row>
    <row r="724" spans="2:20" ht="26.25" x14ac:dyDescent="0.3">
      <c r="B724" s="18">
        <v>691</v>
      </c>
      <c r="C724" s="19">
        <v>-16</v>
      </c>
      <c r="D724" s="115" t="s">
        <v>554</v>
      </c>
      <c r="E724" s="45" t="s">
        <v>4026</v>
      </c>
      <c r="F724" s="46" t="s">
        <v>7</v>
      </c>
      <c r="G724" s="47" t="s">
        <v>1079</v>
      </c>
      <c r="H724" s="23">
        <v>9</v>
      </c>
      <c r="I724" s="24">
        <v>2</v>
      </c>
      <c r="J724" s="25">
        <v>4.5</v>
      </c>
      <c r="K724" s="51"/>
      <c r="L724" s="49"/>
      <c r="M724" s="78" t="s">
        <v>4114</v>
      </c>
      <c r="N724" s="68" t="s">
        <v>3693</v>
      </c>
      <c r="O724" s="77"/>
      <c r="Q724" s="109" t="s">
        <v>4170</v>
      </c>
      <c r="R724" s="113">
        <v>1471</v>
      </c>
      <c r="S724" s="109">
        <v>1463</v>
      </c>
      <c r="T724" s="110">
        <v>-8</v>
      </c>
    </row>
    <row r="725" spans="2:20" ht="26.25" x14ac:dyDescent="0.3">
      <c r="B725" s="18">
        <v>691</v>
      </c>
      <c r="C725" s="19">
        <v>-16</v>
      </c>
      <c r="D725" s="115" t="s">
        <v>1196</v>
      </c>
      <c r="E725" s="45" t="s">
        <v>4026</v>
      </c>
      <c r="F725" s="46" t="s">
        <v>7</v>
      </c>
      <c r="G725" s="47" t="s">
        <v>1197</v>
      </c>
      <c r="H725" s="23">
        <v>9</v>
      </c>
      <c r="I725" s="24">
        <v>2</v>
      </c>
      <c r="J725" s="25">
        <v>4.5</v>
      </c>
      <c r="K725" s="51"/>
      <c r="L725" s="49"/>
      <c r="M725" s="83" t="s">
        <v>3838</v>
      </c>
      <c r="N725" s="79" t="s">
        <v>3668</v>
      </c>
      <c r="O725" s="97"/>
      <c r="Q725" s="109" t="s">
        <v>2909</v>
      </c>
      <c r="R725" s="113">
        <v>235</v>
      </c>
      <c r="S725" s="109">
        <v>323</v>
      </c>
      <c r="T725" s="110">
        <v>88</v>
      </c>
    </row>
    <row r="726" spans="2:20" ht="26.25" x14ac:dyDescent="0.3">
      <c r="B726" s="18">
        <v>691</v>
      </c>
      <c r="C726" s="19">
        <v>-16</v>
      </c>
      <c r="D726" s="115" t="s">
        <v>1391</v>
      </c>
      <c r="E726" s="45" t="s">
        <v>4026</v>
      </c>
      <c r="F726" s="46" t="s">
        <v>7</v>
      </c>
      <c r="G726" s="47" t="s">
        <v>3351</v>
      </c>
      <c r="H726" s="23">
        <v>9</v>
      </c>
      <c r="I726" s="24">
        <v>2</v>
      </c>
      <c r="J726" s="25">
        <v>4.5</v>
      </c>
      <c r="K726" s="51"/>
      <c r="L726" s="49"/>
      <c r="M726" s="78" t="s">
        <v>4943</v>
      </c>
      <c r="N726" s="75" t="s">
        <v>960</v>
      </c>
      <c r="O726" s="77"/>
      <c r="Q726" s="109" t="s">
        <v>1084</v>
      </c>
      <c r="R726" s="113">
        <v>821</v>
      </c>
      <c r="S726" s="109">
        <v>810</v>
      </c>
      <c r="T726" s="110">
        <v>-11</v>
      </c>
    </row>
    <row r="727" spans="2:20" ht="26.25" x14ac:dyDescent="0.3">
      <c r="B727" s="18">
        <v>691</v>
      </c>
      <c r="C727" s="19">
        <v>-16</v>
      </c>
      <c r="D727" s="115" t="s">
        <v>1141</v>
      </c>
      <c r="E727" s="45" t="s">
        <v>4026</v>
      </c>
      <c r="F727" s="46" t="s">
        <v>7</v>
      </c>
      <c r="G727" s="47" t="s">
        <v>4346</v>
      </c>
      <c r="H727" s="23">
        <v>9</v>
      </c>
      <c r="I727" s="24">
        <v>2</v>
      </c>
      <c r="J727" s="25">
        <v>4.5</v>
      </c>
      <c r="K727" s="51"/>
      <c r="L727" s="49"/>
      <c r="M727" s="78" t="s">
        <v>4591</v>
      </c>
      <c r="N727" s="75" t="s">
        <v>960</v>
      </c>
      <c r="O727" s="77"/>
      <c r="Q727" s="109" t="s">
        <v>3036</v>
      </c>
      <c r="R727" s="113">
        <v>933</v>
      </c>
      <c r="S727" s="109">
        <v>921</v>
      </c>
      <c r="T727" s="110">
        <v>-12</v>
      </c>
    </row>
    <row r="728" spans="2:20" ht="26.25" x14ac:dyDescent="0.3">
      <c r="B728" s="18">
        <v>691</v>
      </c>
      <c r="C728" s="19">
        <v>-16</v>
      </c>
      <c r="D728" s="115" t="s">
        <v>3953</v>
      </c>
      <c r="E728" s="45" t="s">
        <v>4026</v>
      </c>
      <c r="F728" s="46" t="s">
        <v>7</v>
      </c>
      <c r="G728" s="47" t="s">
        <v>3954</v>
      </c>
      <c r="H728" s="23">
        <v>9</v>
      </c>
      <c r="I728" s="24">
        <v>2</v>
      </c>
      <c r="J728" s="25">
        <v>4.5</v>
      </c>
      <c r="K728" s="51"/>
      <c r="L728" s="49"/>
      <c r="M728" s="78" t="s">
        <v>4592</v>
      </c>
      <c r="N728" s="75" t="s">
        <v>960</v>
      </c>
      <c r="O728" s="77"/>
      <c r="Q728" s="109" t="s">
        <v>3093</v>
      </c>
      <c r="R728" s="113">
        <v>1328</v>
      </c>
      <c r="S728" s="109">
        <v>1316</v>
      </c>
      <c r="T728" s="110">
        <v>-12</v>
      </c>
    </row>
    <row r="729" spans="2:20" ht="26.25" x14ac:dyDescent="0.3">
      <c r="B729" s="18">
        <v>691</v>
      </c>
      <c r="C729" s="19">
        <v>-16</v>
      </c>
      <c r="D729" s="115" t="s">
        <v>2711</v>
      </c>
      <c r="E729" s="45" t="s">
        <v>4026</v>
      </c>
      <c r="F729" s="46" t="s">
        <v>7</v>
      </c>
      <c r="G729" s="47" t="s">
        <v>323</v>
      </c>
      <c r="H729" s="23">
        <v>9</v>
      </c>
      <c r="I729" s="24">
        <v>2</v>
      </c>
      <c r="J729" s="25">
        <v>4.5</v>
      </c>
      <c r="K729" s="51"/>
      <c r="L729" s="49"/>
      <c r="M729" s="83" t="s">
        <v>4941</v>
      </c>
      <c r="N729" s="80" t="s">
        <v>960</v>
      </c>
      <c r="O729" s="77"/>
      <c r="Q729" s="109" t="s">
        <v>1090</v>
      </c>
      <c r="R729" s="113">
        <v>933</v>
      </c>
      <c r="S729" s="109">
        <v>921</v>
      </c>
      <c r="T729" s="110">
        <v>-12</v>
      </c>
    </row>
    <row r="730" spans="2:20" ht="26.25" x14ac:dyDescent="0.3">
      <c r="B730" s="18">
        <v>691</v>
      </c>
      <c r="C730" s="19">
        <v>-16</v>
      </c>
      <c r="D730" s="115" t="s">
        <v>2939</v>
      </c>
      <c r="E730" s="45" t="s">
        <v>4026</v>
      </c>
      <c r="F730" s="46" t="s">
        <v>7</v>
      </c>
      <c r="G730" s="47" t="s">
        <v>2940</v>
      </c>
      <c r="H730" s="23">
        <v>9</v>
      </c>
      <c r="I730" s="24">
        <v>2</v>
      </c>
      <c r="J730" s="25">
        <v>4.5</v>
      </c>
      <c r="K730" s="54"/>
      <c r="L730" s="49"/>
      <c r="M730" s="83" t="s">
        <v>4942</v>
      </c>
      <c r="N730" s="80" t="s">
        <v>960</v>
      </c>
      <c r="O730" s="77"/>
      <c r="Q730" s="109" t="s">
        <v>1093</v>
      </c>
      <c r="R730" s="113">
        <v>645</v>
      </c>
      <c r="S730" s="109">
        <v>831</v>
      </c>
      <c r="T730" s="110">
        <v>186</v>
      </c>
    </row>
    <row r="731" spans="2:20" ht="26.25" x14ac:dyDescent="0.3">
      <c r="B731" s="18">
        <v>691</v>
      </c>
      <c r="C731" s="19">
        <v>-16</v>
      </c>
      <c r="D731" s="115" t="s">
        <v>3949</v>
      </c>
      <c r="E731" s="45" t="s">
        <v>4026</v>
      </c>
      <c r="F731" s="46" t="s">
        <v>7</v>
      </c>
      <c r="G731" s="47" t="s">
        <v>3950</v>
      </c>
      <c r="H731" s="23">
        <v>9</v>
      </c>
      <c r="I731" s="24">
        <v>2</v>
      </c>
      <c r="J731" s="25">
        <v>4.5</v>
      </c>
      <c r="K731" s="54"/>
      <c r="L731" s="49"/>
      <c r="M731" s="83" t="s">
        <v>4707</v>
      </c>
      <c r="N731" s="75" t="s">
        <v>960</v>
      </c>
      <c r="O731" s="77"/>
      <c r="Q731" s="109" t="s">
        <v>1095</v>
      </c>
      <c r="R731" s="113">
        <v>1471</v>
      </c>
      <c r="S731" s="109">
        <v>1463</v>
      </c>
      <c r="T731" s="110">
        <v>-8</v>
      </c>
    </row>
    <row r="732" spans="2:20" ht="26.25" x14ac:dyDescent="0.3">
      <c r="B732" s="18">
        <v>691</v>
      </c>
      <c r="C732" s="19">
        <v>-16</v>
      </c>
      <c r="D732" s="115" t="s">
        <v>2190</v>
      </c>
      <c r="E732" s="45" t="s">
        <v>4026</v>
      </c>
      <c r="F732" s="46" t="s">
        <v>7</v>
      </c>
      <c r="G732" s="47" t="s">
        <v>2215</v>
      </c>
      <c r="H732" s="23">
        <v>9</v>
      </c>
      <c r="I732" s="24">
        <v>2</v>
      </c>
      <c r="J732" s="25">
        <v>4.5</v>
      </c>
      <c r="K732" s="54"/>
      <c r="L732" s="49"/>
      <c r="M732" s="78" t="s">
        <v>4944</v>
      </c>
      <c r="N732" s="75" t="s">
        <v>960</v>
      </c>
      <c r="O732" s="77"/>
      <c r="Q732" s="109" t="s">
        <v>3414</v>
      </c>
      <c r="R732" s="113">
        <v>842</v>
      </c>
      <c r="S732" s="109">
        <v>831</v>
      </c>
      <c r="T732" s="110">
        <v>-11</v>
      </c>
    </row>
    <row r="733" spans="2:20" ht="26.25" x14ac:dyDescent="0.3">
      <c r="B733" s="18">
        <v>691</v>
      </c>
      <c r="C733" s="19">
        <v>-16</v>
      </c>
      <c r="D733" s="115" t="s">
        <v>3517</v>
      </c>
      <c r="E733" s="45" t="s">
        <v>4026</v>
      </c>
      <c r="F733" s="46" t="s">
        <v>7</v>
      </c>
      <c r="G733" s="47" t="s">
        <v>3518</v>
      </c>
      <c r="H733" s="23">
        <v>9</v>
      </c>
      <c r="I733" s="24">
        <v>2</v>
      </c>
      <c r="J733" s="25">
        <v>4.5</v>
      </c>
      <c r="K733" s="54"/>
      <c r="L733" s="49"/>
      <c r="M733" s="78" t="s">
        <v>4945</v>
      </c>
      <c r="N733" s="75" t="s">
        <v>960</v>
      </c>
      <c r="O733" s="77"/>
      <c r="Q733" s="109" t="s">
        <v>2540</v>
      </c>
      <c r="R733" s="113">
        <v>1471</v>
      </c>
      <c r="S733" s="109">
        <v>1463</v>
      </c>
      <c r="T733" s="110">
        <v>-8</v>
      </c>
    </row>
    <row r="734" spans="2:20" ht="26.25" x14ac:dyDescent="0.3">
      <c r="B734" s="18">
        <v>691</v>
      </c>
      <c r="C734" s="19">
        <v>-16</v>
      </c>
      <c r="D734" s="115" t="s">
        <v>2181</v>
      </c>
      <c r="E734" s="45" t="s">
        <v>4026</v>
      </c>
      <c r="F734" s="46" t="s">
        <v>7</v>
      </c>
      <c r="G734" s="47" t="s">
        <v>323</v>
      </c>
      <c r="H734" s="23">
        <v>9</v>
      </c>
      <c r="I734" s="24">
        <v>2</v>
      </c>
      <c r="J734" s="25">
        <v>4.5</v>
      </c>
      <c r="K734" s="54"/>
      <c r="L734" s="49"/>
      <c r="M734" s="87" t="s">
        <v>4708</v>
      </c>
      <c r="N734" s="75" t="s">
        <v>960</v>
      </c>
      <c r="O734" s="77"/>
      <c r="Q734" s="109" t="s">
        <v>4391</v>
      </c>
      <c r="R734" s="113">
        <v>1131</v>
      </c>
      <c r="S734" s="109">
        <v>1119</v>
      </c>
      <c r="T734" s="110">
        <v>-12</v>
      </c>
    </row>
    <row r="735" spans="2:20" ht="26.25" x14ac:dyDescent="0.3">
      <c r="B735" s="18">
        <v>691</v>
      </c>
      <c r="C735" s="19">
        <v>-16</v>
      </c>
      <c r="D735" s="115" t="s">
        <v>3066</v>
      </c>
      <c r="E735" s="45" t="s">
        <v>4026</v>
      </c>
      <c r="F735" s="46" t="s">
        <v>7</v>
      </c>
      <c r="G735" s="47" t="s">
        <v>617</v>
      </c>
      <c r="H735" s="23">
        <v>9</v>
      </c>
      <c r="I735" s="24">
        <v>2</v>
      </c>
      <c r="J735" s="25">
        <v>4.5</v>
      </c>
      <c r="K735" s="54"/>
      <c r="L735" s="49"/>
      <c r="M735" s="78" t="s">
        <v>4443</v>
      </c>
      <c r="N735" s="75" t="s">
        <v>960</v>
      </c>
      <c r="O735" s="77"/>
      <c r="Q735" s="109" t="s">
        <v>3415</v>
      </c>
      <c r="R735" s="113">
        <v>1131</v>
      </c>
      <c r="S735" s="109">
        <v>1119</v>
      </c>
      <c r="T735" s="110">
        <v>-12</v>
      </c>
    </row>
    <row r="736" spans="2:20" ht="26.25" x14ac:dyDescent="0.3">
      <c r="B736" s="18">
        <v>691</v>
      </c>
      <c r="C736" s="19">
        <v>-16</v>
      </c>
      <c r="D736" s="115" t="s">
        <v>1348</v>
      </c>
      <c r="E736" s="45" t="s">
        <v>4026</v>
      </c>
      <c r="F736" s="46" t="s">
        <v>7</v>
      </c>
      <c r="G736" s="47" t="s">
        <v>323</v>
      </c>
      <c r="H736" s="23">
        <v>9</v>
      </c>
      <c r="I736" s="24">
        <v>2</v>
      </c>
      <c r="J736" s="25">
        <v>4.5</v>
      </c>
      <c r="K736" s="54"/>
      <c r="L736" s="49"/>
      <c r="M736" s="78" t="s">
        <v>5403</v>
      </c>
      <c r="N736" s="66" t="s">
        <v>960</v>
      </c>
      <c r="O736" s="77"/>
      <c r="Q736" s="109" t="s">
        <v>2132</v>
      </c>
      <c r="R736" s="113">
        <v>100</v>
      </c>
      <c r="S736" s="109">
        <v>98</v>
      </c>
      <c r="T736" s="110">
        <v>-2</v>
      </c>
    </row>
    <row r="737" spans="2:20" ht="34.5" x14ac:dyDescent="0.3">
      <c r="B737" s="18">
        <v>691</v>
      </c>
      <c r="C737" s="19">
        <v>430</v>
      </c>
      <c r="D737" s="115" t="s">
        <v>2714</v>
      </c>
      <c r="E737" s="45" t="s">
        <v>4026</v>
      </c>
      <c r="F737" s="46" t="s">
        <v>7</v>
      </c>
      <c r="G737" s="47" t="s">
        <v>2715</v>
      </c>
      <c r="H737" s="23">
        <v>9</v>
      </c>
      <c r="I737" s="24">
        <v>2</v>
      </c>
      <c r="J737" s="25">
        <v>4.5</v>
      </c>
      <c r="K737" s="54"/>
      <c r="L737" s="49"/>
      <c r="M737" s="83" t="s">
        <v>5729</v>
      </c>
      <c r="N737" s="66" t="s">
        <v>960</v>
      </c>
      <c r="O737" s="77"/>
      <c r="Q737" s="109" t="s">
        <v>5206</v>
      </c>
      <c r="R737" s="113">
        <v>1471</v>
      </c>
      <c r="S737" s="109">
        <v>1463</v>
      </c>
      <c r="T737" s="110">
        <v>-8</v>
      </c>
    </row>
    <row r="738" spans="2:20" ht="26.25" x14ac:dyDescent="0.3">
      <c r="B738" s="18">
        <v>691</v>
      </c>
      <c r="C738" s="19">
        <v>430</v>
      </c>
      <c r="D738" s="115" t="s">
        <v>1696</v>
      </c>
      <c r="E738" s="45" t="s">
        <v>4026</v>
      </c>
      <c r="F738" s="46" t="s">
        <v>7</v>
      </c>
      <c r="G738" s="47" t="s">
        <v>1697</v>
      </c>
      <c r="H738" s="23">
        <v>9</v>
      </c>
      <c r="I738" s="24">
        <v>2</v>
      </c>
      <c r="J738" s="25">
        <v>4.5</v>
      </c>
      <c r="K738" s="54"/>
      <c r="L738" s="49"/>
      <c r="M738" s="83" t="s">
        <v>5730</v>
      </c>
      <c r="N738" s="63"/>
      <c r="O738" s="77"/>
      <c r="Q738" s="109" t="s">
        <v>1100</v>
      </c>
      <c r="R738" s="113">
        <v>295</v>
      </c>
      <c r="S738" s="109">
        <v>283</v>
      </c>
      <c r="T738" s="110">
        <v>-12</v>
      </c>
    </row>
    <row r="739" spans="2:20" ht="31.5" x14ac:dyDescent="0.3">
      <c r="B739" s="18">
        <v>691</v>
      </c>
      <c r="C739" s="19">
        <v>-16</v>
      </c>
      <c r="D739" s="115" t="s">
        <v>1307</v>
      </c>
      <c r="E739" s="45" t="s">
        <v>4026</v>
      </c>
      <c r="F739" s="46" t="s">
        <v>7</v>
      </c>
      <c r="G739" s="47" t="s">
        <v>1308</v>
      </c>
      <c r="H739" s="23">
        <v>9</v>
      </c>
      <c r="I739" s="24">
        <v>3</v>
      </c>
      <c r="J739" s="25">
        <v>3</v>
      </c>
      <c r="K739" s="54"/>
      <c r="L739" s="49"/>
      <c r="M739" s="82" t="s">
        <v>5072</v>
      </c>
      <c r="N739" s="63"/>
      <c r="O739" s="77"/>
      <c r="Q739" s="109" t="s">
        <v>1104</v>
      </c>
      <c r="R739" s="113">
        <v>1471</v>
      </c>
      <c r="S739" s="109">
        <v>1463</v>
      </c>
      <c r="T739" s="110">
        <v>-8</v>
      </c>
    </row>
    <row r="740" spans="2:20" ht="31.5" x14ac:dyDescent="0.3">
      <c r="B740" s="18">
        <v>691</v>
      </c>
      <c r="C740" s="19">
        <v>-16</v>
      </c>
      <c r="D740" s="115" t="s">
        <v>2094</v>
      </c>
      <c r="E740" s="45" t="s">
        <v>4026</v>
      </c>
      <c r="F740" s="46" t="s">
        <v>7</v>
      </c>
      <c r="G740" s="47" t="s">
        <v>442</v>
      </c>
      <c r="H740" s="23">
        <v>9</v>
      </c>
      <c r="I740" s="24">
        <v>3</v>
      </c>
      <c r="J740" s="25">
        <v>3</v>
      </c>
      <c r="K740" s="54"/>
      <c r="L740" s="49"/>
      <c r="M740" s="82" t="s">
        <v>4710</v>
      </c>
      <c r="N740" s="80" t="s">
        <v>960</v>
      </c>
      <c r="O740" s="77"/>
      <c r="Q740" s="109" t="s">
        <v>3555</v>
      </c>
      <c r="R740" s="113">
        <v>1131</v>
      </c>
      <c r="S740" s="109">
        <v>1119</v>
      </c>
      <c r="T740" s="110">
        <v>-12</v>
      </c>
    </row>
    <row r="741" spans="2:20" ht="31.5" x14ac:dyDescent="0.3">
      <c r="B741" s="18">
        <v>691</v>
      </c>
      <c r="C741" s="19">
        <v>-16</v>
      </c>
      <c r="D741" s="115" t="s">
        <v>1447</v>
      </c>
      <c r="E741" s="45" t="s">
        <v>4026</v>
      </c>
      <c r="F741" s="46" t="s">
        <v>7</v>
      </c>
      <c r="G741" s="47" t="s">
        <v>1448</v>
      </c>
      <c r="H741" s="23">
        <v>9</v>
      </c>
      <c r="I741" s="24">
        <v>3</v>
      </c>
      <c r="J741" s="25">
        <v>3</v>
      </c>
      <c r="K741" s="54"/>
      <c r="L741" s="49"/>
      <c r="M741" s="82" t="s">
        <v>5325</v>
      </c>
      <c r="N741" s="80" t="s">
        <v>960</v>
      </c>
      <c r="O741" s="77"/>
      <c r="Q741" s="109" t="s">
        <v>5581</v>
      </c>
      <c r="R741" s="113">
        <v>1131</v>
      </c>
      <c r="S741" s="109">
        <v>1119</v>
      </c>
      <c r="T741" s="110">
        <v>-12</v>
      </c>
    </row>
    <row r="742" spans="2:20" ht="31.5" x14ac:dyDescent="0.3">
      <c r="B742" s="18">
        <v>691</v>
      </c>
      <c r="C742" s="19">
        <v>-16</v>
      </c>
      <c r="D742" s="115" t="s">
        <v>3490</v>
      </c>
      <c r="E742" s="45" t="s">
        <v>4026</v>
      </c>
      <c r="F742" s="46" t="s">
        <v>7</v>
      </c>
      <c r="G742" s="47" t="s">
        <v>3491</v>
      </c>
      <c r="H742" s="23">
        <v>9</v>
      </c>
      <c r="I742" s="24">
        <v>3</v>
      </c>
      <c r="J742" s="25">
        <v>3</v>
      </c>
      <c r="K742" s="54"/>
      <c r="L742" s="49"/>
      <c r="M742" s="82" t="s">
        <v>4709</v>
      </c>
      <c r="N742" s="80" t="s">
        <v>960</v>
      </c>
      <c r="O742" s="77"/>
      <c r="Q742" s="109" t="s">
        <v>2631</v>
      </c>
      <c r="R742" s="113">
        <v>691</v>
      </c>
      <c r="S742" s="109">
        <v>675</v>
      </c>
      <c r="T742" s="110">
        <v>-16</v>
      </c>
    </row>
    <row r="743" spans="2:20" ht="31.5" x14ac:dyDescent="0.3">
      <c r="B743" s="18">
        <v>691</v>
      </c>
      <c r="C743" s="19">
        <v>-16</v>
      </c>
      <c r="D743" s="115" t="s">
        <v>2269</v>
      </c>
      <c r="E743" s="45" t="s">
        <v>4026</v>
      </c>
      <c r="F743" s="46" t="s">
        <v>7</v>
      </c>
      <c r="G743" s="47" t="s">
        <v>657</v>
      </c>
      <c r="H743" s="23">
        <v>9</v>
      </c>
      <c r="I743" s="24">
        <v>3</v>
      </c>
      <c r="J743" s="25">
        <v>3</v>
      </c>
      <c r="K743" s="54"/>
      <c r="L743" s="49"/>
      <c r="M743" s="82" t="s">
        <v>4711</v>
      </c>
      <c r="N743" s="80" t="s">
        <v>960</v>
      </c>
      <c r="O743" s="77"/>
      <c r="Q743" s="109" t="s">
        <v>4322</v>
      </c>
      <c r="R743" s="113">
        <v>1471</v>
      </c>
      <c r="S743" s="109">
        <v>1463</v>
      </c>
      <c r="T743" s="110">
        <v>-8</v>
      </c>
    </row>
    <row r="744" spans="2:20" ht="31.5" x14ac:dyDescent="0.3">
      <c r="B744" s="18">
        <v>691</v>
      </c>
      <c r="C744" s="19">
        <v>-16</v>
      </c>
      <c r="D744" s="115" t="s">
        <v>2086</v>
      </c>
      <c r="E744" s="45" t="s">
        <v>4026</v>
      </c>
      <c r="F744" s="46" t="s">
        <v>7</v>
      </c>
      <c r="G744" s="47" t="s">
        <v>323</v>
      </c>
      <c r="H744" s="23">
        <v>9</v>
      </c>
      <c r="I744" s="24">
        <v>3</v>
      </c>
      <c r="J744" s="25">
        <v>3</v>
      </c>
      <c r="K744" s="54"/>
      <c r="L744" s="49"/>
      <c r="M744" s="82" t="s">
        <v>4712</v>
      </c>
      <c r="N744" s="80" t="s">
        <v>960</v>
      </c>
      <c r="O744" s="77"/>
      <c r="Q744" s="109" t="s">
        <v>1106</v>
      </c>
      <c r="R744" s="113">
        <v>1328</v>
      </c>
      <c r="S744" s="109">
        <v>1316</v>
      </c>
      <c r="T744" s="110">
        <v>-12</v>
      </c>
    </row>
    <row r="745" spans="2:20" ht="31.5" x14ac:dyDescent="0.3">
      <c r="B745" s="18">
        <v>691</v>
      </c>
      <c r="C745" s="19">
        <v>35</v>
      </c>
      <c r="D745" s="115" t="s">
        <v>1980</v>
      </c>
      <c r="E745" s="45" t="s">
        <v>4026</v>
      </c>
      <c r="F745" s="46" t="s">
        <v>7</v>
      </c>
      <c r="G745" s="47" t="s">
        <v>1981</v>
      </c>
      <c r="H745" s="23">
        <v>9</v>
      </c>
      <c r="I745" s="24">
        <v>4</v>
      </c>
      <c r="J745" s="25">
        <v>2.25</v>
      </c>
      <c r="K745" s="54"/>
      <c r="L745" s="49"/>
      <c r="M745" s="73" t="s">
        <v>5731</v>
      </c>
      <c r="N745" s="75" t="s">
        <v>960</v>
      </c>
      <c r="O745" s="77"/>
      <c r="Q745" s="109" t="s">
        <v>2793</v>
      </c>
      <c r="R745" s="113">
        <v>1471</v>
      </c>
      <c r="S745" s="109">
        <v>1463</v>
      </c>
      <c r="T745" s="110">
        <v>-8</v>
      </c>
    </row>
    <row r="746" spans="2:20" ht="47.25" x14ac:dyDescent="0.3">
      <c r="B746" s="18">
        <v>691</v>
      </c>
      <c r="C746" s="19">
        <v>-16</v>
      </c>
      <c r="D746" s="115" t="s">
        <v>2760</v>
      </c>
      <c r="E746" s="45" t="s">
        <v>4026</v>
      </c>
      <c r="F746" s="46" t="s">
        <v>7</v>
      </c>
      <c r="G746" s="47" t="s">
        <v>4253</v>
      </c>
      <c r="H746" s="23">
        <v>9</v>
      </c>
      <c r="I746" s="24">
        <v>4</v>
      </c>
      <c r="J746" s="25">
        <v>2.25</v>
      </c>
      <c r="K746" s="54"/>
      <c r="L746" s="49"/>
      <c r="M746" s="82" t="s">
        <v>5482</v>
      </c>
      <c r="N746" s="75" t="s">
        <v>960</v>
      </c>
      <c r="O746" s="77"/>
      <c r="Q746" s="109" t="s">
        <v>2462</v>
      </c>
      <c r="R746" s="113">
        <v>295</v>
      </c>
      <c r="S746" s="109">
        <v>283</v>
      </c>
      <c r="T746" s="110">
        <v>-12</v>
      </c>
    </row>
    <row r="747" spans="2:20" ht="47.25" x14ac:dyDescent="0.3">
      <c r="B747" s="18">
        <v>691</v>
      </c>
      <c r="C747" s="19">
        <v>-16</v>
      </c>
      <c r="D747" s="115" t="s">
        <v>1074</v>
      </c>
      <c r="E747" s="45" t="s">
        <v>4026</v>
      </c>
      <c r="F747" s="46" t="s">
        <v>7</v>
      </c>
      <c r="G747" s="47" t="s">
        <v>2519</v>
      </c>
      <c r="H747" s="23">
        <v>9</v>
      </c>
      <c r="I747" s="24">
        <v>4</v>
      </c>
      <c r="J747" s="25">
        <v>2.25</v>
      </c>
      <c r="K747" s="54"/>
      <c r="L747" s="49"/>
      <c r="M747" s="82" t="s">
        <v>5321</v>
      </c>
      <c r="N747" s="85"/>
      <c r="O747" s="77"/>
      <c r="Q747" s="109" t="s">
        <v>1107</v>
      </c>
      <c r="R747" s="113">
        <v>1471</v>
      </c>
      <c r="S747" s="109">
        <v>1463</v>
      </c>
      <c r="T747" s="110">
        <v>-8</v>
      </c>
    </row>
    <row r="748" spans="2:20" ht="31.5" x14ac:dyDescent="0.3">
      <c r="B748" s="18">
        <v>691</v>
      </c>
      <c r="C748" s="19">
        <v>-93</v>
      </c>
      <c r="D748" s="115" t="s">
        <v>1296</v>
      </c>
      <c r="E748" s="45" t="s">
        <v>4026</v>
      </c>
      <c r="F748" s="46" t="s">
        <v>7</v>
      </c>
      <c r="G748" s="47" t="s">
        <v>1297</v>
      </c>
      <c r="H748" s="23">
        <v>9</v>
      </c>
      <c r="I748" s="24">
        <v>4</v>
      </c>
      <c r="J748" s="25">
        <v>2.25</v>
      </c>
      <c r="K748" s="54"/>
      <c r="L748" s="49"/>
      <c r="M748" s="82" t="s">
        <v>5322</v>
      </c>
      <c r="N748" s="80" t="s">
        <v>5668</v>
      </c>
      <c r="O748" s="77"/>
      <c r="Q748" s="109" t="s">
        <v>4752</v>
      </c>
      <c r="R748" s="113">
        <v>1328</v>
      </c>
      <c r="S748" s="109">
        <v>1316</v>
      </c>
      <c r="T748" s="110">
        <v>-12</v>
      </c>
    </row>
    <row r="749" spans="2:20" ht="31.5" x14ac:dyDescent="0.3">
      <c r="B749" s="18">
        <v>691</v>
      </c>
      <c r="C749" s="19">
        <v>-16</v>
      </c>
      <c r="D749" s="115" t="s">
        <v>998</v>
      </c>
      <c r="E749" s="45" t="s">
        <v>4026</v>
      </c>
      <c r="F749" s="46" t="s">
        <v>7</v>
      </c>
      <c r="G749" s="47" t="s">
        <v>999</v>
      </c>
      <c r="H749" s="23">
        <v>9</v>
      </c>
      <c r="I749" s="24">
        <v>4</v>
      </c>
      <c r="J749" s="25">
        <v>2.25</v>
      </c>
      <c r="K749" s="54"/>
      <c r="L749" s="49"/>
      <c r="M749" s="82" t="s">
        <v>4697</v>
      </c>
      <c r="N749" s="80" t="s">
        <v>5562</v>
      </c>
      <c r="O749" s="77"/>
      <c r="Q749" s="109" t="s">
        <v>2794</v>
      </c>
      <c r="R749" s="113">
        <v>1328</v>
      </c>
      <c r="S749" s="109">
        <v>1316</v>
      </c>
      <c r="T749" s="110">
        <v>-12</v>
      </c>
    </row>
    <row r="750" spans="2:20" ht="47.25" x14ac:dyDescent="0.3">
      <c r="B750" s="18">
        <v>691</v>
      </c>
      <c r="C750" s="19">
        <v>35</v>
      </c>
      <c r="D750" s="115" t="s">
        <v>1069</v>
      </c>
      <c r="E750" s="45" t="s">
        <v>4026</v>
      </c>
      <c r="F750" s="46" t="s">
        <v>7</v>
      </c>
      <c r="G750" s="47" t="s">
        <v>10</v>
      </c>
      <c r="H750" s="23">
        <v>9</v>
      </c>
      <c r="I750" s="24">
        <v>5</v>
      </c>
      <c r="J750" s="25">
        <v>1.8</v>
      </c>
      <c r="K750" s="54"/>
      <c r="L750" s="49"/>
      <c r="M750" s="84" t="s">
        <v>5732</v>
      </c>
      <c r="N750" s="75" t="s">
        <v>960</v>
      </c>
      <c r="O750" s="77"/>
      <c r="Q750" s="109" t="s">
        <v>1111</v>
      </c>
      <c r="R750" s="113">
        <v>77</v>
      </c>
      <c r="S750" s="109">
        <v>75</v>
      </c>
      <c r="T750" s="110">
        <v>-2</v>
      </c>
    </row>
    <row r="751" spans="2:20" ht="31.5" x14ac:dyDescent="0.3">
      <c r="B751" s="18">
        <v>691</v>
      </c>
      <c r="C751" s="19">
        <v>35</v>
      </c>
      <c r="D751" s="115" t="s">
        <v>4603</v>
      </c>
      <c r="E751" s="45" t="s">
        <v>4026</v>
      </c>
      <c r="F751" s="46" t="s">
        <v>7</v>
      </c>
      <c r="G751" s="47" t="s">
        <v>4604</v>
      </c>
      <c r="H751" s="23">
        <v>9</v>
      </c>
      <c r="I751" s="24">
        <v>3</v>
      </c>
      <c r="J751" s="25"/>
      <c r="K751" s="54"/>
      <c r="L751" s="49"/>
      <c r="M751" s="82" t="s">
        <v>5483</v>
      </c>
      <c r="N751" s="66"/>
      <c r="O751" s="77"/>
      <c r="Q751" s="109" t="s">
        <v>1113</v>
      </c>
      <c r="R751" s="113">
        <v>1471</v>
      </c>
      <c r="S751" s="109" t="s">
        <v>960</v>
      </c>
      <c r="T751" s="110" t="s">
        <v>331</v>
      </c>
    </row>
    <row r="752" spans="2:20" ht="26.25" x14ac:dyDescent="0.3">
      <c r="B752" s="18">
        <v>691</v>
      </c>
      <c r="C752" s="19">
        <v>-16</v>
      </c>
      <c r="D752" s="115" t="s">
        <v>4593</v>
      </c>
      <c r="E752" s="45" t="s">
        <v>4026</v>
      </c>
      <c r="F752" s="46" t="s">
        <v>7</v>
      </c>
      <c r="G752" s="47" t="s">
        <v>323</v>
      </c>
      <c r="H752" s="23">
        <v>9</v>
      </c>
      <c r="I752" s="24">
        <v>1</v>
      </c>
      <c r="J752" s="25"/>
      <c r="K752" s="54"/>
      <c r="L752" s="49"/>
      <c r="M752" s="83" t="s">
        <v>5484</v>
      </c>
      <c r="N752" s="80"/>
      <c r="O752" s="77"/>
      <c r="Q752" s="109" t="s">
        <v>2910</v>
      </c>
      <c r="R752" s="113">
        <v>419</v>
      </c>
      <c r="S752" s="109">
        <v>730</v>
      </c>
      <c r="T752" s="110">
        <v>311</v>
      </c>
    </row>
    <row r="753" spans="2:20" ht="26.25" x14ac:dyDescent="0.3">
      <c r="B753" s="18">
        <v>748</v>
      </c>
      <c r="C753" s="19">
        <v>-22</v>
      </c>
      <c r="D753" s="115" t="s">
        <v>2834</v>
      </c>
      <c r="E753" s="45" t="s">
        <v>4026</v>
      </c>
      <c r="F753" s="46" t="s">
        <v>2919</v>
      </c>
      <c r="G753" s="47" t="s">
        <v>214</v>
      </c>
      <c r="H753" s="23">
        <v>8</v>
      </c>
      <c r="I753" s="24">
        <v>1</v>
      </c>
      <c r="J753" s="25">
        <v>8</v>
      </c>
      <c r="K753" s="54"/>
      <c r="L753" s="49"/>
      <c r="M753" s="83" t="s">
        <v>3674</v>
      </c>
      <c r="N753" s="80" t="s">
        <v>960</v>
      </c>
      <c r="O753" s="77"/>
      <c r="Q753" s="109" t="s">
        <v>1114</v>
      </c>
      <c r="R753" s="113">
        <v>1131</v>
      </c>
      <c r="S753" s="109">
        <v>1119</v>
      </c>
      <c r="T753" s="110">
        <v>-12</v>
      </c>
    </row>
    <row r="754" spans="2:20" ht="34.5" x14ac:dyDescent="0.3">
      <c r="B754" s="18">
        <v>748</v>
      </c>
      <c r="C754" s="19">
        <v>-22</v>
      </c>
      <c r="D754" s="115" t="s">
        <v>1434</v>
      </c>
      <c r="E754" s="45" t="s">
        <v>4026</v>
      </c>
      <c r="F754" s="46" t="s">
        <v>2919</v>
      </c>
      <c r="G754" s="47" t="s">
        <v>1435</v>
      </c>
      <c r="H754" s="23">
        <v>8</v>
      </c>
      <c r="I754" s="24">
        <v>1</v>
      </c>
      <c r="J754" s="25">
        <v>8</v>
      </c>
      <c r="K754" s="54"/>
      <c r="L754" s="49"/>
      <c r="M754" s="83" t="s">
        <v>3663</v>
      </c>
      <c r="N754" s="75"/>
      <c r="O754" s="77"/>
      <c r="Q754" s="109" t="s">
        <v>1115</v>
      </c>
      <c r="R754" s="113">
        <v>1328</v>
      </c>
      <c r="S754" s="109">
        <v>1316</v>
      </c>
      <c r="T754" s="110">
        <v>-12</v>
      </c>
    </row>
    <row r="755" spans="2:20" ht="26.25" x14ac:dyDescent="0.3">
      <c r="B755" s="18">
        <v>748</v>
      </c>
      <c r="C755" s="19">
        <v>-632</v>
      </c>
      <c r="D755" s="115" t="s">
        <v>93</v>
      </c>
      <c r="E755" s="45" t="s">
        <v>4026</v>
      </c>
      <c r="F755" s="46" t="s">
        <v>7</v>
      </c>
      <c r="G755" s="47" t="s">
        <v>94</v>
      </c>
      <c r="H755" s="23">
        <v>8</v>
      </c>
      <c r="I755" s="24">
        <v>1</v>
      </c>
      <c r="J755" s="25">
        <v>8</v>
      </c>
      <c r="K755" s="54"/>
      <c r="L755" s="49" t="s">
        <v>4538</v>
      </c>
      <c r="M755" s="78" t="s">
        <v>3662</v>
      </c>
      <c r="N755" s="75"/>
      <c r="O755" s="77"/>
      <c r="Q755" s="109" t="s">
        <v>1117</v>
      </c>
      <c r="R755" s="113">
        <v>1055</v>
      </c>
      <c r="S755" s="109">
        <v>1040</v>
      </c>
      <c r="T755" s="110">
        <v>-15</v>
      </c>
    </row>
    <row r="756" spans="2:20" ht="26.25" x14ac:dyDescent="0.3">
      <c r="B756" s="18">
        <v>748</v>
      </c>
      <c r="C756" s="19">
        <v>-22</v>
      </c>
      <c r="D756" s="115" t="s">
        <v>446</v>
      </c>
      <c r="E756" s="45" t="s">
        <v>4026</v>
      </c>
      <c r="F756" s="46" t="s">
        <v>7</v>
      </c>
      <c r="G756" s="47" t="s">
        <v>2403</v>
      </c>
      <c r="H756" s="23">
        <v>8</v>
      </c>
      <c r="I756" s="24">
        <v>1</v>
      </c>
      <c r="J756" s="25">
        <v>8</v>
      </c>
      <c r="K756" s="54"/>
      <c r="L756" s="49"/>
      <c r="M756" s="78" t="s">
        <v>960</v>
      </c>
      <c r="N756" s="75" t="s">
        <v>5263</v>
      </c>
      <c r="O756" s="77"/>
      <c r="Q756" s="109" t="s">
        <v>1118</v>
      </c>
      <c r="R756" s="113">
        <v>1328</v>
      </c>
      <c r="S756" s="109">
        <v>633</v>
      </c>
      <c r="T756" s="110">
        <v>-695</v>
      </c>
    </row>
    <row r="757" spans="2:20" ht="26.25" x14ac:dyDescent="0.3">
      <c r="B757" s="18">
        <v>748</v>
      </c>
      <c r="C757" s="19">
        <v>-22</v>
      </c>
      <c r="D757" s="115" t="s">
        <v>1500</v>
      </c>
      <c r="E757" s="45" t="s">
        <v>4026</v>
      </c>
      <c r="F757" s="46" t="s">
        <v>7</v>
      </c>
      <c r="G757" s="47" t="s">
        <v>2982</v>
      </c>
      <c r="H757" s="23">
        <v>8</v>
      </c>
      <c r="I757" s="24">
        <v>1</v>
      </c>
      <c r="J757" s="25">
        <v>8</v>
      </c>
      <c r="K757" s="54"/>
      <c r="L757" s="49"/>
      <c r="M757" s="78" t="s">
        <v>3662</v>
      </c>
      <c r="N757" s="75" t="s">
        <v>960</v>
      </c>
      <c r="O757" s="77"/>
      <c r="Q757" s="109" t="s">
        <v>5757</v>
      </c>
      <c r="R757" s="113">
        <v>1471</v>
      </c>
      <c r="S757" s="109" t="s">
        <v>960</v>
      </c>
      <c r="T757" s="110" t="s">
        <v>331</v>
      </c>
    </row>
    <row r="758" spans="2:20" ht="26.25" x14ac:dyDescent="0.3">
      <c r="B758" s="18">
        <v>748</v>
      </c>
      <c r="C758" s="19">
        <v>-22</v>
      </c>
      <c r="D758" s="115" t="s">
        <v>1102</v>
      </c>
      <c r="E758" s="45" t="s">
        <v>4026</v>
      </c>
      <c r="F758" s="46" t="s">
        <v>7</v>
      </c>
      <c r="G758" s="47" t="s">
        <v>1103</v>
      </c>
      <c r="H758" s="23">
        <v>8</v>
      </c>
      <c r="I758" s="24">
        <v>1</v>
      </c>
      <c r="J758" s="25">
        <v>8</v>
      </c>
      <c r="K758" s="54"/>
      <c r="L758" s="49"/>
      <c r="M758" s="76" t="s">
        <v>3677</v>
      </c>
      <c r="N758" s="75" t="s">
        <v>960</v>
      </c>
      <c r="O758" s="77"/>
      <c r="Q758" s="109" t="s">
        <v>2963</v>
      </c>
      <c r="R758" s="113">
        <v>1328</v>
      </c>
      <c r="S758" s="109">
        <v>1316</v>
      </c>
      <c r="T758" s="110">
        <v>-12</v>
      </c>
    </row>
    <row r="759" spans="2:20" ht="26.25" x14ac:dyDescent="0.3">
      <c r="B759" s="18">
        <v>748</v>
      </c>
      <c r="C759" s="19">
        <v>-22</v>
      </c>
      <c r="D759" s="115" t="s">
        <v>3115</v>
      </c>
      <c r="E759" s="45" t="s">
        <v>4026</v>
      </c>
      <c r="F759" s="46" t="s">
        <v>7</v>
      </c>
      <c r="G759" s="47" t="s">
        <v>3116</v>
      </c>
      <c r="H759" s="23">
        <v>8</v>
      </c>
      <c r="I759" s="24">
        <v>1</v>
      </c>
      <c r="J759" s="25">
        <v>8</v>
      </c>
      <c r="K759" s="54"/>
      <c r="L759" s="49"/>
      <c r="M759" s="87" t="s">
        <v>3675</v>
      </c>
      <c r="N759" s="75" t="s">
        <v>960</v>
      </c>
      <c r="O759" s="77"/>
      <c r="Q759" s="109" t="s">
        <v>2133</v>
      </c>
      <c r="R759" s="113">
        <v>1471</v>
      </c>
      <c r="S759" s="109">
        <v>1463</v>
      </c>
      <c r="T759" s="110">
        <v>-8</v>
      </c>
    </row>
    <row r="760" spans="2:20" ht="34.5" x14ac:dyDescent="0.3">
      <c r="B760" s="18">
        <v>748</v>
      </c>
      <c r="C760" s="19">
        <v>-22</v>
      </c>
      <c r="D760" s="115" t="s">
        <v>164</v>
      </c>
      <c r="E760" s="45" t="s">
        <v>4026</v>
      </c>
      <c r="F760" s="46" t="s">
        <v>3466</v>
      </c>
      <c r="G760" s="47" t="s">
        <v>165</v>
      </c>
      <c r="H760" s="23">
        <v>8</v>
      </c>
      <c r="I760" s="24">
        <v>1</v>
      </c>
      <c r="J760" s="25">
        <v>8</v>
      </c>
      <c r="K760" s="54"/>
      <c r="L760" s="49"/>
      <c r="M760" s="76" t="s">
        <v>3677</v>
      </c>
      <c r="N760" s="63"/>
      <c r="O760" s="77"/>
      <c r="Q760" s="109" t="s">
        <v>3873</v>
      </c>
      <c r="R760" s="113">
        <v>842</v>
      </c>
      <c r="S760" s="109">
        <v>1119</v>
      </c>
      <c r="T760" s="110">
        <v>277</v>
      </c>
    </row>
    <row r="761" spans="2:20" ht="26.25" x14ac:dyDescent="0.3">
      <c r="B761" s="18">
        <v>748</v>
      </c>
      <c r="C761" s="19">
        <v>-22</v>
      </c>
      <c r="D761" s="115" t="s">
        <v>575</v>
      </c>
      <c r="E761" s="45" t="s">
        <v>4026</v>
      </c>
      <c r="F761" s="46" t="s">
        <v>7</v>
      </c>
      <c r="G761" s="47" t="s">
        <v>180</v>
      </c>
      <c r="H761" s="23">
        <v>8</v>
      </c>
      <c r="I761" s="24">
        <v>1</v>
      </c>
      <c r="J761" s="25">
        <v>8</v>
      </c>
      <c r="K761" s="54"/>
      <c r="L761" s="49"/>
      <c r="M761" s="78" t="s">
        <v>960</v>
      </c>
      <c r="N761" s="75" t="s">
        <v>4713</v>
      </c>
      <c r="O761" s="77"/>
      <c r="Q761" s="109" t="s">
        <v>1121</v>
      </c>
      <c r="R761" s="113">
        <v>406</v>
      </c>
      <c r="S761" s="109">
        <v>595</v>
      </c>
      <c r="T761" s="110">
        <v>189</v>
      </c>
    </row>
    <row r="762" spans="2:20" ht="26.25" x14ac:dyDescent="0.3">
      <c r="B762" s="18">
        <v>748</v>
      </c>
      <c r="C762" s="19">
        <v>-22</v>
      </c>
      <c r="D762" s="115" t="s">
        <v>1168</v>
      </c>
      <c r="E762" s="45" t="s">
        <v>4026</v>
      </c>
      <c r="F762" s="46" t="s">
        <v>7</v>
      </c>
      <c r="G762" s="47" t="s">
        <v>1169</v>
      </c>
      <c r="H762" s="23">
        <v>8</v>
      </c>
      <c r="I762" s="24">
        <v>1</v>
      </c>
      <c r="J762" s="25">
        <v>8</v>
      </c>
      <c r="K762" s="54"/>
      <c r="L762" s="49"/>
      <c r="M762" s="78" t="s">
        <v>960</v>
      </c>
      <c r="N762" s="85" t="s">
        <v>4566</v>
      </c>
      <c r="O762" s="77"/>
      <c r="Q762" s="109" t="s">
        <v>1123</v>
      </c>
      <c r="R762" s="113">
        <v>1471</v>
      </c>
      <c r="S762" s="109">
        <v>1463</v>
      </c>
      <c r="T762" s="110">
        <v>-8</v>
      </c>
    </row>
    <row r="763" spans="2:20" ht="26.25" x14ac:dyDescent="0.3">
      <c r="B763" s="18">
        <v>748</v>
      </c>
      <c r="C763" s="19">
        <v>-22</v>
      </c>
      <c r="D763" s="115" t="s">
        <v>1171</v>
      </c>
      <c r="E763" s="45" t="s">
        <v>4026</v>
      </c>
      <c r="F763" s="46" t="s">
        <v>7</v>
      </c>
      <c r="G763" s="47" t="s">
        <v>323</v>
      </c>
      <c r="H763" s="23">
        <v>8</v>
      </c>
      <c r="I763" s="24">
        <v>1</v>
      </c>
      <c r="J763" s="25">
        <v>8</v>
      </c>
      <c r="K763" s="54"/>
      <c r="L763" s="49"/>
      <c r="M763" s="78" t="s">
        <v>960</v>
      </c>
      <c r="N763" s="79" t="s">
        <v>3668</v>
      </c>
      <c r="O763" s="77"/>
      <c r="Q763" s="109" t="s">
        <v>1125</v>
      </c>
      <c r="R763" s="113">
        <v>1471</v>
      </c>
      <c r="S763" s="109">
        <v>1463</v>
      </c>
      <c r="T763" s="110">
        <v>-8</v>
      </c>
    </row>
    <row r="764" spans="2:20" ht="26.25" x14ac:dyDescent="0.3">
      <c r="B764" s="18">
        <v>748</v>
      </c>
      <c r="C764" s="19">
        <v>-22</v>
      </c>
      <c r="D764" s="115" t="s">
        <v>1501</v>
      </c>
      <c r="E764" s="45" t="s">
        <v>4026</v>
      </c>
      <c r="F764" s="46" t="s">
        <v>7</v>
      </c>
      <c r="G764" s="47" t="s">
        <v>1502</v>
      </c>
      <c r="H764" s="23">
        <v>8</v>
      </c>
      <c r="I764" s="24">
        <v>1</v>
      </c>
      <c r="J764" s="25">
        <v>8</v>
      </c>
      <c r="K764" s="54"/>
      <c r="L764" s="49"/>
      <c r="M764" s="76" t="s">
        <v>3677</v>
      </c>
      <c r="N764" s="75"/>
      <c r="O764" s="77"/>
      <c r="Q764" s="109" t="s">
        <v>2463</v>
      </c>
      <c r="R764" s="113">
        <v>645</v>
      </c>
      <c r="S764" s="109">
        <v>633</v>
      </c>
      <c r="T764" s="110">
        <v>-12</v>
      </c>
    </row>
    <row r="765" spans="2:20" ht="26.25" x14ac:dyDescent="0.3">
      <c r="B765" s="18">
        <v>748</v>
      </c>
      <c r="C765" s="19">
        <v>-22</v>
      </c>
      <c r="D765" s="115" t="s">
        <v>1174</v>
      </c>
      <c r="E765" s="45" t="s">
        <v>4026</v>
      </c>
      <c r="F765" s="46" t="s">
        <v>7</v>
      </c>
      <c r="G765" s="47" t="s">
        <v>1175</v>
      </c>
      <c r="H765" s="23">
        <v>8</v>
      </c>
      <c r="I765" s="24">
        <v>1</v>
      </c>
      <c r="J765" s="25">
        <v>8</v>
      </c>
      <c r="K765" s="54"/>
      <c r="L765" s="49"/>
      <c r="M765" s="78" t="s">
        <v>960</v>
      </c>
      <c r="N765" s="75" t="s">
        <v>3669</v>
      </c>
      <c r="O765" s="77"/>
      <c r="Q765" s="109" t="s">
        <v>2236</v>
      </c>
      <c r="R765" s="113">
        <v>1328</v>
      </c>
      <c r="S765" s="109">
        <v>1316</v>
      </c>
      <c r="T765" s="110">
        <v>-12</v>
      </c>
    </row>
    <row r="766" spans="2:20" ht="26.25" x14ac:dyDescent="0.3">
      <c r="B766" s="18">
        <v>748</v>
      </c>
      <c r="C766" s="19">
        <v>-22</v>
      </c>
      <c r="D766" s="115" t="s">
        <v>946</v>
      </c>
      <c r="E766" s="45" t="s">
        <v>4026</v>
      </c>
      <c r="F766" s="46" t="s">
        <v>7</v>
      </c>
      <c r="G766" s="47" t="s">
        <v>947</v>
      </c>
      <c r="H766" s="23">
        <v>8</v>
      </c>
      <c r="I766" s="24">
        <v>1</v>
      </c>
      <c r="J766" s="25">
        <v>8</v>
      </c>
      <c r="K766" s="54"/>
      <c r="L766" s="49"/>
      <c r="M766" s="78" t="s">
        <v>3667</v>
      </c>
      <c r="N766" s="75" t="s">
        <v>960</v>
      </c>
      <c r="O766" s="77"/>
      <c r="Q766" s="109" t="s">
        <v>1128</v>
      </c>
      <c r="R766" s="113">
        <v>1471</v>
      </c>
      <c r="S766" s="109">
        <v>1463</v>
      </c>
      <c r="T766" s="110">
        <v>-8</v>
      </c>
    </row>
    <row r="767" spans="2:20" ht="26.25" x14ac:dyDescent="0.3">
      <c r="B767" s="18">
        <v>748</v>
      </c>
      <c r="C767" s="19">
        <v>-22</v>
      </c>
      <c r="D767" s="115" t="s">
        <v>2091</v>
      </c>
      <c r="E767" s="45" t="s">
        <v>4026</v>
      </c>
      <c r="F767" s="46" t="s">
        <v>7</v>
      </c>
      <c r="G767" s="47" t="s">
        <v>2092</v>
      </c>
      <c r="H767" s="23">
        <v>8</v>
      </c>
      <c r="I767" s="24">
        <v>1</v>
      </c>
      <c r="J767" s="25">
        <v>8</v>
      </c>
      <c r="K767" s="54"/>
      <c r="L767" s="49"/>
      <c r="M767" s="83" t="s">
        <v>3663</v>
      </c>
      <c r="N767" s="85" t="s">
        <v>960</v>
      </c>
      <c r="O767" s="77"/>
      <c r="Q767" s="109" t="s">
        <v>1130</v>
      </c>
      <c r="R767" s="113">
        <v>335</v>
      </c>
      <c r="S767" s="109">
        <v>323</v>
      </c>
      <c r="T767" s="110">
        <v>-12</v>
      </c>
    </row>
    <row r="768" spans="2:20" ht="26.25" x14ac:dyDescent="0.3">
      <c r="B768" s="18">
        <v>748</v>
      </c>
      <c r="C768" s="19">
        <v>-22</v>
      </c>
      <c r="D768" s="115" t="s">
        <v>1177</v>
      </c>
      <c r="E768" s="45" t="s">
        <v>4026</v>
      </c>
      <c r="F768" s="46" t="s">
        <v>7</v>
      </c>
      <c r="G768" s="47" t="s">
        <v>1178</v>
      </c>
      <c r="H768" s="23">
        <v>8</v>
      </c>
      <c r="I768" s="24">
        <v>1</v>
      </c>
      <c r="J768" s="25">
        <v>8</v>
      </c>
      <c r="K768" s="54"/>
      <c r="L768" s="49"/>
      <c r="M768" s="87" t="s">
        <v>960</v>
      </c>
      <c r="N768" s="85" t="s">
        <v>4566</v>
      </c>
      <c r="O768" s="77"/>
      <c r="Q768" s="109" t="s">
        <v>1134</v>
      </c>
      <c r="R768" s="113">
        <v>1328</v>
      </c>
      <c r="S768" s="109">
        <v>1316</v>
      </c>
      <c r="T768" s="110">
        <v>-12</v>
      </c>
    </row>
    <row r="769" spans="2:20" ht="26.25" x14ac:dyDescent="0.3">
      <c r="B769" s="18">
        <v>748</v>
      </c>
      <c r="C769" s="19">
        <v>-22</v>
      </c>
      <c r="D769" s="115" t="s">
        <v>1180</v>
      </c>
      <c r="E769" s="45" t="s">
        <v>4026</v>
      </c>
      <c r="F769" s="46" t="s">
        <v>7</v>
      </c>
      <c r="G769" s="47" t="s">
        <v>224</v>
      </c>
      <c r="H769" s="23">
        <v>8</v>
      </c>
      <c r="I769" s="24">
        <v>1</v>
      </c>
      <c r="J769" s="25">
        <v>8</v>
      </c>
      <c r="K769" s="54"/>
      <c r="L769" s="49"/>
      <c r="M769" s="78" t="s">
        <v>960</v>
      </c>
      <c r="N769" s="85" t="s">
        <v>3666</v>
      </c>
      <c r="O769" s="77"/>
      <c r="Q769" s="109" t="s">
        <v>1136</v>
      </c>
      <c r="R769" s="113">
        <v>842</v>
      </c>
      <c r="S769" s="109">
        <v>831</v>
      </c>
      <c r="T769" s="110">
        <v>-11</v>
      </c>
    </row>
    <row r="770" spans="2:20" ht="26.25" x14ac:dyDescent="0.3">
      <c r="B770" s="18">
        <v>748</v>
      </c>
      <c r="C770" s="19">
        <v>-22</v>
      </c>
      <c r="D770" s="115" t="s">
        <v>1183</v>
      </c>
      <c r="E770" s="45" t="s">
        <v>4026</v>
      </c>
      <c r="F770" s="46" t="s">
        <v>7</v>
      </c>
      <c r="G770" s="47" t="s">
        <v>1184</v>
      </c>
      <c r="H770" s="23">
        <v>8</v>
      </c>
      <c r="I770" s="24">
        <v>1</v>
      </c>
      <c r="J770" s="25">
        <v>8</v>
      </c>
      <c r="K770" s="54"/>
      <c r="L770" s="49"/>
      <c r="M770" s="78" t="s">
        <v>960</v>
      </c>
      <c r="N770" s="79" t="s">
        <v>3668</v>
      </c>
      <c r="O770" s="77"/>
      <c r="Q770" s="109" t="s">
        <v>1138</v>
      </c>
      <c r="R770" s="113">
        <v>12</v>
      </c>
      <c r="S770" s="109">
        <v>12</v>
      </c>
      <c r="T770" s="110">
        <v>0</v>
      </c>
    </row>
    <row r="771" spans="2:20" ht="26.25" x14ac:dyDescent="0.3">
      <c r="B771" s="18">
        <v>748</v>
      </c>
      <c r="C771" s="19">
        <v>-22</v>
      </c>
      <c r="D771" s="115" t="s">
        <v>682</v>
      </c>
      <c r="E771" s="45" t="s">
        <v>4026</v>
      </c>
      <c r="F771" s="46" t="s">
        <v>7</v>
      </c>
      <c r="G771" s="47" t="s">
        <v>683</v>
      </c>
      <c r="H771" s="23">
        <v>8</v>
      </c>
      <c r="I771" s="24">
        <v>1</v>
      </c>
      <c r="J771" s="25">
        <v>8</v>
      </c>
      <c r="K771" s="54"/>
      <c r="L771" s="49"/>
      <c r="M771" s="78" t="s">
        <v>3667</v>
      </c>
      <c r="N771" s="75" t="s">
        <v>960</v>
      </c>
      <c r="O771" s="77"/>
      <c r="Q771" s="109" t="s">
        <v>1140</v>
      </c>
      <c r="R771" s="113">
        <v>204</v>
      </c>
      <c r="S771" s="109">
        <v>200</v>
      </c>
      <c r="T771" s="110">
        <v>-4</v>
      </c>
    </row>
    <row r="772" spans="2:20" ht="26.25" x14ac:dyDescent="0.3">
      <c r="B772" s="18">
        <v>748</v>
      </c>
      <c r="C772" s="19">
        <v>-22</v>
      </c>
      <c r="D772" s="115" t="s">
        <v>291</v>
      </c>
      <c r="E772" s="45" t="s">
        <v>4026</v>
      </c>
      <c r="F772" s="46" t="s">
        <v>7</v>
      </c>
      <c r="G772" s="47" t="s">
        <v>292</v>
      </c>
      <c r="H772" s="23">
        <v>8</v>
      </c>
      <c r="I772" s="24">
        <v>1</v>
      </c>
      <c r="J772" s="25">
        <v>8</v>
      </c>
      <c r="K772" s="54"/>
      <c r="L772" s="49"/>
      <c r="M772" s="78" t="s">
        <v>3670</v>
      </c>
      <c r="N772" s="75" t="s">
        <v>960</v>
      </c>
      <c r="O772" s="77"/>
      <c r="Q772" s="109" t="s">
        <v>2464</v>
      </c>
      <c r="R772" s="113">
        <v>560</v>
      </c>
      <c r="S772" s="109">
        <v>551</v>
      </c>
      <c r="T772" s="110">
        <v>-9</v>
      </c>
    </row>
    <row r="773" spans="2:20" ht="26.25" x14ac:dyDescent="0.3">
      <c r="B773" s="18">
        <v>748</v>
      </c>
      <c r="C773" s="19">
        <v>-22</v>
      </c>
      <c r="D773" s="115" t="s">
        <v>1189</v>
      </c>
      <c r="E773" s="45" t="s">
        <v>4026</v>
      </c>
      <c r="F773" s="46" t="s">
        <v>7</v>
      </c>
      <c r="G773" s="47" t="s">
        <v>1190</v>
      </c>
      <c r="H773" s="23">
        <v>8</v>
      </c>
      <c r="I773" s="24">
        <v>1</v>
      </c>
      <c r="J773" s="25">
        <v>8</v>
      </c>
      <c r="K773" s="54"/>
      <c r="L773" s="49"/>
      <c r="M773" s="78" t="s">
        <v>960</v>
      </c>
      <c r="N773" s="79" t="s">
        <v>3668</v>
      </c>
      <c r="O773" s="77"/>
      <c r="Q773" s="109" t="s">
        <v>3961</v>
      </c>
      <c r="R773" s="113">
        <v>1131</v>
      </c>
      <c r="S773" s="109">
        <v>1119</v>
      </c>
      <c r="T773" s="110">
        <v>-12</v>
      </c>
    </row>
    <row r="774" spans="2:20" ht="26.25" x14ac:dyDescent="0.3">
      <c r="B774" s="18">
        <v>748</v>
      </c>
      <c r="C774" s="19">
        <v>-22</v>
      </c>
      <c r="D774" s="115" t="s">
        <v>1194</v>
      </c>
      <c r="E774" s="45" t="s">
        <v>4026</v>
      </c>
      <c r="F774" s="46" t="s">
        <v>7</v>
      </c>
      <c r="G774" s="47" t="s">
        <v>358</v>
      </c>
      <c r="H774" s="23">
        <v>8</v>
      </c>
      <c r="I774" s="24">
        <v>1</v>
      </c>
      <c r="J774" s="25">
        <v>8</v>
      </c>
      <c r="K774" s="54"/>
      <c r="L774" s="49"/>
      <c r="M774" s="78" t="s">
        <v>960</v>
      </c>
      <c r="N774" s="85" t="s">
        <v>3664</v>
      </c>
      <c r="O774" s="77"/>
      <c r="Q774" s="109" t="s">
        <v>5207</v>
      </c>
      <c r="R774" s="113">
        <v>1131</v>
      </c>
      <c r="S774" s="109">
        <v>1119</v>
      </c>
      <c r="T774" s="110">
        <v>-12</v>
      </c>
    </row>
    <row r="775" spans="2:20" ht="34.5" x14ac:dyDescent="0.3">
      <c r="B775" s="18">
        <v>748</v>
      </c>
      <c r="C775" s="19">
        <v>-22</v>
      </c>
      <c r="D775" s="115" t="s">
        <v>1199</v>
      </c>
      <c r="E775" s="45" t="s">
        <v>4026</v>
      </c>
      <c r="F775" s="46" t="s">
        <v>7</v>
      </c>
      <c r="G775" s="47" t="s">
        <v>1200</v>
      </c>
      <c r="H775" s="23">
        <v>8</v>
      </c>
      <c r="I775" s="24">
        <v>1</v>
      </c>
      <c r="J775" s="25">
        <v>8</v>
      </c>
      <c r="K775" s="54"/>
      <c r="L775" s="49"/>
      <c r="M775" s="78" t="s">
        <v>3667</v>
      </c>
      <c r="N775" s="75" t="s">
        <v>960</v>
      </c>
      <c r="O775" s="77"/>
      <c r="Q775" s="109" t="s">
        <v>3416</v>
      </c>
      <c r="R775" s="113">
        <v>933</v>
      </c>
      <c r="S775" s="109">
        <v>921</v>
      </c>
      <c r="T775" s="110">
        <v>-12</v>
      </c>
    </row>
    <row r="776" spans="2:20" ht="26.25" x14ac:dyDescent="0.3">
      <c r="B776" s="18">
        <v>748</v>
      </c>
      <c r="C776" s="19">
        <v>-22</v>
      </c>
      <c r="D776" s="115" t="s">
        <v>1202</v>
      </c>
      <c r="E776" s="45" t="s">
        <v>4026</v>
      </c>
      <c r="F776" s="46" t="s">
        <v>7</v>
      </c>
      <c r="G776" s="47" t="s">
        <v>323</v>
      </c>
      <c r="H776" s="23">
        <v>8</v>
      </c>
      <c r="I776" s="24">
        <v>1</v>
      </c>
      <c r="J776" s="25">
        <v>8</v>
      </c>
      <c r="K776" s="54"/>
      <c r="L776" s="49"/>
      <c r="M776" s="78" t="s">
        <v>960</v>
      </c>
      <c r="N776" s="79" t="s">
        <v>3668</v>
      </c>
      <c r="O776" s="77"/>
      <c r="Q776" s="109" t="s">
        <v>3331</v>
      </c>
      <c r="R776" s="113">
        <v>933</v>
      </c>
      <c r="S776" s="109">
        <v>921</v>
      </c>
      <c r="T776" s="110">
        <v>-12</v>
      </c>
    </row>
    <row r="777" spans="2:20" ht="26.25" x14ac:dyDescent="0.3">
      <c r="B777" s="18">
        <v>748</v>
      </c>
      <c r="C777" s="19">
        <v>-22</v>
      </c>
      <c r="D777" s="115" t="s">
        <v>1728</v>
      </c>
      <c r="E777" s="45" t="s">
        <v>4026</v>
      </c>
      <c r="F777" s="46" t="s">
        <v>7</v>
      </c>
      <c r="G777" s="47" t="s">
        <v>2833</v>
      </c>
      <c r="H777" s="23">
        <v>8</v>
      </c>
      <c r="I777" s="24">
        <v>1</v>
      </c>
      <c r="J777" s="25">
        <v>8</v>
      </c>
      <c r="K777" s="54"/>
      <c r="L777" s="49"/>
      <c r="M777" s="87" t="s">
        <v>3674</v>
      </c>
      <c r="N777" s="75" t="s">
        <v>960</v>
      </c>
      <c r="O777" s="77"/>
      <c r="Q777" s="109" t="s">
        <v>1142</v>
      </c>
      <c r="R777" s="113">
        <v>295</v>
      </c>
      <c r="S777" s="109">
        <v>283</v>
      </c>
      <c r="T777" s="110">
        <v>-12</v>
      </c>
    </row>
    <row r="778" spans="2:20" ht="26.25" x14ac:dyDescent="0.3">
      <c r="B778" s="18">
        <v>748</v>
      </c>
      <c r="C778" s="19">
        <v>-22</v>
      </c>
      <c r="D778" s="115" t="s">
        <v>1397</v>
      </c>
      <c r="E778" s="45" t="s">
        <v>4026</v>
      </c>
      <c r="F778" s="46" t="s">
        <v>7</v>
      </c>
      <c r="G778" s="47" t="s">
        <v>1398</v>
      </c>
      <c r="H778" s="23">
        <v>8</v>
      </c>
      <c r="I778" s="24">
        <v>1</v>
      </c>
      <c r="J778" s="25">
        <v>8</v>
      </c>
      <c r="K778" s="54"/>
      <c r="L778" s="49"/>
      <c r="M778" s="78" t="s">
        <v>3665</v>
      </c>
      <c r="N778" s="75" t="s">
        <v>960</v>
      </c>
      <c r="O778" s="77"/>
      <c r="Q778" s="109" t="s">
        <v>1146</v>
      </c>
      <c r="R778" s="113">
        <v>608</v>
      </c>
      <c r="S778" s="109">
        <v>595</v>
      </c>
      <c r="T778" s="110">
        <v>-13</v>
      </c>
    </row>
    <row r="779" spans="2:20" ht="26.25" x14ac:dyDescent="0.3">
      <c r="B779" s="18">
        <v>748</v>
      </c>
      <c r="C779" s="19">
        <v>-22</v>
      </c>
      <c r="D779" s="115" t="s">
        <v>1207</v>
      </c>
      <c r="E779" s="45" t="s">
        <v>4026</v>
      </c>
      <c r="F779" s="46" t="s">
        <v>7</v>
      </c>
      <c r="G779" s="47" t="s">
        <v>206</v>
      </c>
      <c r="H779" s="23">
        <v>8</v>
      </c>
      <c r="I779" s="24">
        <v>1</v>
      </c>
      <c r="J779" s="25">
        <v>8</v>
      </c>
      <c r="K779" s="54"/>
      <c r="L779" s="49"/>
      <c r="M779" s="78" t="s">
        <v>960</v>
      </c>
      <c r="N779" s="75" t="s">
        <v>3669</v>
      </c>
      <c r="O779" s="77"/>
      <c r="Q779" s="109" t="s">
        <v>3417</v>
      </c>
      <c r="R779" s="113">
        <v>1131</v>
      </c>
      <c r="S779" s="109">
        <v>1119</v>
      </c>
      <c r="T779" s="110">
        <v>-12</v>
      </c>
    </row>
    <row r="780" spans="2:20" ht="26.25" x14ac:dyDescent="0.3">
      <c r="B780" s="18">
        <v>748</v>
      </c>
      <c r="C780" s="19">
        <v>-22</v>
      </c>
      <c r="D780" s="115" t="s">
        <v>1209</v>
      </c>
      <c r="E780" s="45" t="s">
        <v>4026</v>
      </c>
      <c r="F780" s="46" t="s">
        <v>7</v>
      </c>
      <c r="G780" s="47" t="s">
        <v>1210</v>
      </c>
      <c r="H780" s="23">
        <v>8</v>
      </c>
      <c r="I780" s="24">
        <v>1</v>
      </c>
      <c r="J780" s="25">
        <v>8</v>
      </c>
      <c r="K780" s="54"/>
      <c r="L780" s="49"/>
      <c r="M780" s="78" t="s">
        <v>960</v>
      </c>
      <c r="N780" s="79" t="s">
        <v>3668</v>
      </c>
      <c r="O780" s="77"/>
      <c r="Q780" s="109" t="s">
        <v>2964</v>
      </c>
      <c r="R780" s="113">
        <v>1328</v>
      </c>
      <c r="S780" s="109">
        <v>1316</v>
      </c>
      <c r="T780" s="110">
        <v>-12</v>
      </c>
    </row>
    <row r="781" spans="2:20" ht="26.25" x14ac:dyDescent="0.3">
      <c r="B781" s="18">
        <v>748</v>
      </c>
      <c r="C781" s="19">
        <v>-22</v>
      </c>
      <c r="D781" s="115" t="s">
        <v>1212</v>
      </c>
      <c r="E781" s="45" t="s">
        <v>4026</v>
      </c>
      <c r="F781" s="46" t="s">
        <v>7</v>
      </c>
      <c r="G781" s="47" t="s">
        <v>1213</v>
      </c>
      <c r="H781" s="23">
        <v>8</v>
      </c>
      <c r="I781" s="24">
        <v>1</v>
      </c>
      <c r="J781" s="25">
        <v>8</v>
      </c>
      <c r="K781" s="54"/>
      <c r="L781" s="49"/>
      <c r="M781" s="78" t="s">
        <v>960</v>
      </c>
      <c r="N781" s="79" t="s">
        <v>3668</v>
      </c>
      <c r="O781" s="77"/>
      <c r="Q781" s="109" t="s">
        <v>5332</v>
      </c>
      <c r="R781" s="113">
        <v>933</v>
      </c>
      <c r="S781" s="109">
        <v>921</v>
      </c>
      <c r="T781" s="110">
        <v>-12</v>
      </c>
    </row>
    <row r="782" spans="2:20" ht="26.25" x14ac:dyDescent="0.3">
      <c r="B782" s="18">
        <v>748</v>
      </c>
      <c r="C782" s="19">
        <v>-22</v>
      </c>
      <c r="D782" s="115" t="s">
        <v>1108</v>
      </c>
      <c r="E782" s="45" t="s">
        <v>4026</v>
      </c>
      <c r="F782" s="46" t="s">
        <v>7</v>
      </c>
      <c r="G782" s="47" t="s">
        <v>757</v>
      </c>
      <c r="H782" s="23">
        <v>8</v>
      </c>
      <c r="I782" s="24">
        <v>1</v>
      </c>
      <c r="J782" s="25">
        <v>8</v>
      </c>
      <c r="K782" s="54"/>
      <c r="L782" s="49"/>
      <c r="M782" s="76" t="s">
        <v>3677</v>
      </c>
      <c r="N782" s="75" t="s">
        <v>960</v>
      </c>
      <c r="O782" s="77"/>
      <c r="Q782" s="109" t="s">
        <v>4753</v>
      </c>
      <c r="R782" s="113">
        <v>521</v>
      </c>
      <c r="S782" s="109">
        <v>515</v>
      </c>
      <c r="T782" s="110">
        <v>-6</v>
      </c>
    </row>
    <row r="783" spans="2:20" ht="26.25" x14ac:dyDescent="0.3">
      <c r="B783" s="18">
        <v>748</v>
      </c>
      <c r="C783" s="19">
        <v>-22</v>
      </c>
      <c r="D783" s="115" t="s">
        <v>3196</v>
      </c>
      <c r="E783" s="45" t="s">
        <v>4026</v>
      </c>
      <c r="F783" s="46" t="s">
        <v>7</v>
      </c>
      <c r="G783" s="47" t="s">
        <v>323</v>
      </c>
      <c r="H783" s="23">
        <v>8</v>
      </c>
      <c r="I783" s="24">
        <v>1</v>
      </c>
      <c r="J783" s="25">
        <v>8</v>
      </c>
      <c r="K783" s="54"/>
      <c r="L783" s="49"/>
      <c r="M783" s="83" t="s">
        <v>3676</v>
      </c>
      <c r="N783" s="75" t="s">
        <v>960</v>
      </c>
      <c r="O783" s="77"/>
      <c r="Q783" s="109" t="s">
        <v>1152</v>
      </c>
      <c r="R783" s="113">
        <v>163</v>
      </c>
      <c r="S783" s="109">
        <v>163</v>
      </c>
      <c r="T783" s="110">
        <v>0</v>
      </c>
    </row>
    <row r="784" spans="2:20" ht="26.25" x14ac:dyDescent="0.3">
      <c r="B784" s="18">
        <v>748</v>
      </c>
      <c r="C784" s="19">
        <v>-22</v>
      </c>
      <c r="D784" s="115" t="s">
        <v>3197</v>
      </c>
      <c r="E784" s="45" t="s">
        <v>4026</v>
      </c>
      <c r="F784" s="46" t="s">
        <v>7</v>
      </c>
      <c r="G784" s="47" t="s">
        <v>3198</v>
      </c>
      <c r="H784" s="23">
        <v>8</v>
      </c>
      <c r="I784" s="24">
        <v>1</v>
      </c>
      <c r="J784" s="25">
        <v>8</v>
      </c>
      <c r="K784" s="54"/>
      <c r="L784" s="49"/>
      <c r="M784" s="83" t="s">
        <v>3676</v>
      </c>
      <c r="N784" s="75" t="s">
        <v>960</v>
      </c>
      <c r="O784" s="77"/>
      <c r="Q784" s="109" t="s">
        <v>1155</v>
      </c>
      <c r="R784" s="113">
        <v>163</v>
      </c>
      <c r="S784" s="109">
        <v>163</v>
      </c>
      <c r="T784" s="110">
        <v>0</v>
      </c>
    </row>
    <row r="785" spans="2:20" ht="26.25" x14ac:dyDescent="0.3">
      <c r="B785" s="18">
        <v>748</v>
      </c>
      <c r="C785" s="19">
        <v>-22</v>
      </c>
      <c r="D785" s="115" t="s">
        <v>3193</v>
      </c>
      <c r="E785" s="45" t="s">
        <v>4026</v>
      </c>
      <c r="F785" s="46" t="s">
        <v>7</v>
      </c>
      <c r="G785" s="47" t="s">
        <v>2744</v>
      </c>
      <c r="H785" s="23">
        <v>8</v>
      </c>
      <c r="I785" s="24">
        <v>1</v>
      </c>
      <c r="J785" s="25">
        <v>8</v>
      </c>
      <c r="K785" s="54"/>
      <c r="L785" s="49"/>
      <c r="M785" s="76" t="s">
        <v>3677</v>
      </c>
      <c r="N785" s="75" t="s">
        <v>960</v>
      </c>
      <c r="O785" s="77"/>
      <c r="Q785" s="109" t="s">
        <v>1159</v>
      </c>
      <c r="R785" s="113">
        <v>933</v>
      </c>
      <c r="S785" s="109">
        <v>921</v>
      </c>
      <c r="T785" s="110">
        <v>-12</v>
      </c>
    </row>
    <row r="786" spans="2:20" ht="26.25" x14ac:dyDescent="0.3">
      <c r="B786" s="18">
        <v>748</v>
      </c>
      <c r="C786" s="19">
        <v>-22</v>
      </c>
      <c r="D786" s="115" t="s">
        <v>3300</v>
      </c>
      <c r="E786" s="45" t="s">
        <v>4026</v>
      </c>
      <c r="F786" s="46" t="s">
        <v>7</v>
      </c>
      <c r="G786" s="47" t="s">
        <v>858</v>
      </c>
      <c r="H786" s="23">
        <v>8</v>
      </c>
      <c r="I786" s="24">
        <v>1</v>
      </c>
      <c r="J786" s="25">
        <v>8</v>
      </c>
      <c r="K786" s="54"/>
      <c r="L786" s="49"/>
      <c r="M786" s="87" t="s">
        <v>3682</v>
      </c>
      <c r="N786" s="75" t="s">
        <v>960</v>
      </c>
      <c r="O786" s="77"/>
      <c r="Q786" s="109" t="s">
        <v>4171</v>
      </c>
      <c r="R786" s="113">
        <v>645</v>
      </c>
      <c r="S786" s="109">
        <v>633</v>
      </c>
      <c r="T786" s="110">
        <v>-12</v>
      </c>
    </row>
    <row r="787" spans="2:20" ht="26.25" x14ac:dyDescent="0.3">
      <c r="B787" s="18">
        <v>748</v>
      </c>
      <c r="C787" s="19">
        <v>-22</v>
      </c>
      <c r="D787" s="115" t="s">
        <v>3294</v>
      </c>
      <c r="E787" s="45" t="s">
        <v>4026</v>
      </c>
      <c r="F787" s="46" t="s">
        <v>7</v>
      </c>
      <c r="G787" s="47" t="s">
        <v>323</v>
      </c>
      <c r="H787" s="23">
        <v>8</v>
      </c>
      <c r="I787" s="24">
        <v>1</v>
      </c>
      <c r="J787" s="25">
        <v>8</v>
      </c>
      <c r="K787" s="54"/>
      <c r="L787" s="49"/>
      <c r="M787" s="78" t="s">
        <v>3678</v>
      </c>
      <c r="N787" s="75" t="s">
        <v>960</v>
      </c>
      <c r="O787" s="77"/>
      <c r="Q787" s="109" t="s">
        <v>1162</v>
      </c>
      <c r="R787" s="113">
        <v>282</v>
      </c>
      <c r="S787" s="109">
        <v>272</v>
      </c>
      <c r="T787" s="110">
        <v>-10</v>
      </c>
    </row>
    <row r="788" spans="2:20" ht="26.25" x14ac:dyDescent="0.3">
      <c r="B788" s="18">
        <v>748</v>
      </c>
      <c r="C788" s="19">
        <v>-22</v>
      </c>
      <c r="D788" s="115" t="s">
        <v>1751</v>
      </c>
      <c r="E788" s="45" t="s">
        <v>4026</v>
      </c>
      <c r="F788" s="46" t="s">
        <v>7</v>
      </c>
      <c r="G788" s="47" t="s">
        <v>3352</v>
      </c>
      <c r="H788" s="23">
        <v>8</v>
      </c>
      <c r="I788" s="24">
        <v>1</v>
      </c>
      <c r="J788" s="25">
        <v>8</v>
      </c>
      <c r="K788" s="54"/>
      <c r="L788" s="49"/>
      <c r="M788" s="78" t="s">
        <v>3679</v>
      </c>
      <c r="N788" s="75" t="s">
        <v>960</v>
      </c>
      <c r="O788" s="77"/>
      <c r="Q788" s="109" t="s">
        <v>1163</v>
      </c>
      <c r="R788" s="113">
        <v>100</v>
      </c>
      <c r="S788" s="109">
        <v>103</v>
      </c>
      <c r="T788" s="110">
        <v>3</v>
      </c>
    </row>
    <row r="789" spans="2:20" ht="26.25" x14ac:dyDescent="0.3">
      <c r="B789" s="18">
        <v>748</v>
      </c>
      <c r="C789" s="19">
        <v>-22</v>
      </c>
      <c r="D789" s="115" t="s">
        <v>3298</v>
      </c>
      <c r="E789" s="45" t="s">
        <v>4026</v>
      </c>
      <c r="F789" s="46" t="s">
        <v>7</v>
      </c>
      <c r="G789" s="47" t="s">
        <v>3299</v>
      </c>
      <c r="H789" s="23">
        <v>8</v>
      </c>
      <c r="I789" s="24">
        <v>1</v>
      </c>
      <c r="J789" s="25">
        <v>8</v>
      </c>
      <c r="K789" s="54"/>
      <c r="L789" s="49"/>
      <c r="M789" s="83" t="s">
        <v>3682</v>
      </c>
      <c r="N789" s="75" t="s">
        <v>960</v>
      </c>
      <c r="O789" s="77"/>
      <c r="Q789" s="109" t="s">
        <v>3962</v>
      </c>
      <c r="R789" s="113">
        <v>691</v>
      </c>
      <c r="S789" s="109">
        <v>675</v>
      </c>
      <c r="T789" s="110">
        <v>-16</v>
      </c>
    </row>
    <row r="790" spans="2:20" ht="26.25" x14ac:dyDescent="0.3">
      <c r="B790" s="18">
        <v>748</v>
      </c>
      <c r="C790" s="19">
        <v>-22</v>
      </c>
      <c r="D790" s="115" t="s">
        <v>1371</v>
      </c>
      <c r="E790" s="45" t="s">
        <v>4026</v>
      </c>
      <c r="F790" s="46" t="s">
        <v>7</v>
      </c>
      <c r="G790" s="47" t="s">
        <v>2928</v>
      </c>
      <c r="H790" s="23">
        <v>8</v>
      </c>
      <c r="I790" s="24">
        <v>1</v>
      </c>
      <c r="J790" s="25">
        <v>8</v>
      </c>
      <c r="K790" s="54"/>
      <c r="L790" s="49"/>
      <c r="M790" s="83" t="s">
        <v>3681</v>
      </c>
      <c r="N790" s="75" t="s">
        <v>960</v>
      </c>
      <c r="O790" s="77"/>
      <c r="Q790" s="109" t="s">
        <v>4172</v>
      </c>
      <c r="R790" s="113">
        <v>521</v>
      </c>
      <c r="S790" s="109">
        <v>515</v>
      </c>
      <c r="T790" s="110">
        <v>-6</v>
      </c>
    </row>
    <row r="791" spans="2:20" ht="26.25" x14ac:dyDescent="0.3">
      <c r="B791" s="18">
        <v>748</v>
      </c>
      <c r="C791" s="19">
        <v>-22</v>
      </c>
      <c r="D791" s="115" t="s">
        <v>1982</v>
      </c>
      <c r="E791" s="45" t="s">
        <v>4026</v>
      </c>
      <c r="F791" s="46" t="s">
        <v>7</v>
      </c>
      <c r="G791" s="47" t="s">
        <v>3081</v>
      </c>
      <c r="H791" s="23">
        <v>8</v>
      </c>
      <c r="I791" s="24">
        <v>1</v>
      </c>
      <c r="J791" s="25">
        <v>8</v>
      </c>
      <c r="K791" s="54"/>
      <c r="L791" s="49"/>
      <c r="M791" s="78" t="s">
        <v>3683</v>
      </c>
      <c r="N791" s="75" t="s">
        <v>960</v>
      </c>
      <c r="O791" s="77"/>
      <c r="Q791" s="109" t="s">
        <v>1165</v>
      </c>
      <c r="R791" s="113">
        <v>748</v>
      </c>
      <c r="S791" s="109">
        <v>730</v>
      </c>
      <c r="T791" s="110">
        <v>-18</v>
      </c>
    </row>
    <row r="792" spans="2:20" ht="26.25" x14ac:dyDescent="0.3">
      <c r="B792" s="18">
        <v>748</v>
      </c>
      <c r="C792" s="19">
        <v>-22</v>
      </c>
      <c r="D792" s="115" t="s">
        <v>889</v>
      </c>
      <c r="E792" s="45" t="s">
        <v>4026</v>
      </c>
      <c r="F792" s="46" t="s">
        <v>7</v>
      </c>
      <c r="G792" s="47" t="s">
        <v>2837</v>
      </c>
      <c r="H792" s="23">
        <v>8</v>
      </c>
      <c r="I792" s="24">
        <v>1</v>
      </c>
      <c r="J792" s="25">
        <v>8</v>
      </c>
      <c r="K792" s="54"/>
      <c r="L792" s="49"/>
      <c r="M792" s="78" t="s">
        <v>3684</v>
      </c>
      <c r="N792" s="75" t="s">
        <v>960</v>
      </c>
      <c r="O792" s="77"/>
      <c r="Q792" s="109" t="s">
        <v>2237</v>
      </c>
      <c r="R792" s="113">
        <v>842</v>
      </c>
      <c r="S792" s="109">
        <v>831</v>
      </c>
      <c r="T792" s="110">
        <v>-11</v>
      </c>
    </row>
    <row r="793" spans="2:20" ht="26.25" x14ac:dyDescent="0.3">
      <c r="B793" s="18">
        <v>748</v>
      </c>
      <c r="C793" s="19">
        <v>-22</v>
      </c>
      <c r="D793" s="115" t="s">
        <v>2353</v>
      </c>
      <c r="E793" s="45" t="s">
        <v>4026</v>
      </c>
      <c r="F793" s="46" t="s">
        <v>7</v>
      </c>
      <c r="G793" s="47" t="s">
        <v>323</v>
      </c>
      <c r="H793" s="23">
        <v>8</v>
      </c>
      <c r="I793" s="24">
        <v>1</v>
      </c>
      <c r="J793" s="25">
        <v>8</v>
      </c>
      <c r="K793" s="54"/>
      <c r="L793" s="49"/>
      <c r="M793" s="78" t="s">
        <v>3671</v>
      </c>
      <c r="N793" s="75" t="s">
        <v>960</v>
      </c>
      <c r="O793" s="77"/>
      <c r="Q793" s="109" t="s">
        <v>1167</v>
      </c>
      <c r="R793" s="113">
        <v>419</v>
      </c>
      <c r="S793" s="109">
        <v>347</v>
      </c>
      <c r="T793" s="110">
        <v>-72</v>
      </c>
    </row>
    <row r="794" spans="2:20" ht="26.25" x14ac:dyDescent="0.3">
      <c r="B794" s="18">
        <v>748</v>
      </c>
      <c r="C794" s="19">
        <v>-22</v>
      </c>
      <c r="D794" s="115" t="s">
        <v>3353</v>
      </c>
      <c r="E794" s="45" t="s">
        <v>4026</v>
      </c>
      <c r="F794" s="46" t="s">
        <v>7</v>
      </c>
      <c r="G794" s="47" t="s">
        <v>3354</v>
      </c>
      <c r="H794" s="23">
        <v>8</v>
      </c>
      <c r="I794" s="24">
        <v>1</v>
      </c>
      <c r="J794" s="25">
        <v>8</v>
      </c>
      <c r="K794" s="54"/>
      <c r="L794" s="49"/>
      <c r="M794" s="78" t="s">
        <v>3679</v>
      </c>
      <c r="N794" s="75" t="s">
        <v>960</v>
      </c>
      <c r="O794" s="77"/>
      <c r="Q794" s="109" t="s">
        <v>1170</v>
      </c>
      <c r="R794" s="113">
        <v>691</v>
      </c>
      <c r="S794" s="109">
        <v>675</v>
      </c>
      <c r="T794" s="110">
        <v>-16</v>
      </c>
    </row>
    <row r="795" spans="2:20" ht="26.25" x14ac:dyDescent="0.3">
      <c r="B795" s="18">
        <v>748</v>
      </c>
      <c r="C795" s="19">
        <v>-22</v>
      </c>
      <c r="D795" s="115" t="s">
        <v>2177</v>
      </c>
      <c r="E795" s="45" t="s">
        <v>4026</v>
      </c>
      <c r="F795" s="46" t="s">
        <v>7</v>
      </c>
      <c r="G795" s="47" t="s">
        <v>1172</v>
      </c>
      <c r="H795" s="23">
        <v>8</v>
      </c>
      <c r="I795" s="24">
        <v>1</v>
      </c>
      <c r="J795" s="25">
        <v>8</v>
      </c>
      <c r="K795" s="54"/>
      <c r="L795" s="49"/>
      <c r="M795" s="78" t="s">
        <v>3670</v>
      </c>
      <c r="N795" s="75" t="s">
        <v>960</v>
      </c>
      <c r="O795" s="77"/>
      <c r="Q795" s="109" t="s">
        <v>3963</v>
      </c>
      <c r="R795" s="113">
        <v>335</v>
      </c>
      <c r="S795" s="109">
        <v>323</v>
      </c>
      <c r="T795" s="110">
        <v>-12</v>
      </c>
    </row>
    <row r="796" spans="2:20" ht="26.25" x14ac:dyDescent="0.3">
      <c r="B796" s="18">
        <v>748</v>
      </c>
      <c r="C796" s="19">
        <v>-22</v>
      </c>
      <c r="D796" s="115" t="s">
        <v>3301</v>
      </c>
      <c r="E796" s="45" t="s">
        <v>4026</v>
      </c>
      <c r="F796" s="46" t="s">
        <v>7</v>
      </c>
      <c r="G796" s="47" t="s">
        <v>3302</v>
      </c>
      <c r="H796" s="23">
        <v>8</v>
      </c>
      <c r="I796" s="24">
        <v>1</v>
      </c>
      <c r="J796" s="25">
        <v>8</v>
      </c>
      <c r="K796" s="54"/>
      <c r="L796" s="49"/>
      <c r="M796" s="83" t="s">
        <v>3682</v>
      </c>
      <c r="N796" s="75" t="s">
        <v>960</v>
      </c>
      <c r="O796" s="77"/>
      <c r="Q796" s="109" t="s">
        <v>1173</v>
      </c>
      <c r="R796" s="113">
        <v>821</v>
      </c>
      <c r="S796" s="109">
        <v>810</v>
      </c>
      <c r="T796" s="110">
        <v>-11</v>
      </c>
    </row>
    <row r="797" spans="2:20" ht="26.25" x14ac:dyDescent="0.3">
      <c r="B797" s="18">
        <v>748</v>
      </c>
      <c r="C797" s="19">
        <v>-22</v>
      </c>
      <c r="D797" s="115" t="s">
        <v>1415</v>
      </c>
      <c r="E797" s="45" t="s">
        <v>4026</v>
      </c>
      <c r="F797" s="46" t="s">
        <v>7</v>
      </c>
      <c r="G797" s="47" t="s">
        <v>2295</v>
      </c>
      <c r="H797" s="23">
        <v>8</v>
      </c>
      <c r="I797" s="24">
        <v>1</v>
      </c>
      <c r="J797" s="25">
        <v>8</v>
      </c>
      <c r="K797" s="54"/>
      <c r="L797" s="49"/>
      <c r="M797" s="78" t="s">
        <v>3670</v>
      </c>
      <c r="N797" s="75" t="s">
        <v>960</v>
      </c>
      <c r="O797" s="77"/>
      <c r="Q797" s="109" t="s">
        <v>1176</v>
      </c>
      <c r="R797" s="113">
        <v>295</v>
      </c>
      <c r="S797" s="109">
        <v>283</v>
      </c>
      <c r="T797" s="110">
        <v>-12</v>
      </c>
    </row>
    <row r="798" spans="2:20" ht="26.25" x14ac:dyDescent="0.3">
      <c r="B798" s="18">
        <v>748</v>
      </c>
      <c r="C798" s="19">
        <v>-22</v>
      </c>
      <c r="D798" s="115" t="s">
        <v>3194</v>
      </c>
      <c r="E798" s="45" t="s">
        <v>4026</v>
      </c>
      <c r="F798" s="46" t="s">
        <v>7</v>
      </c>
      <c r="G798" s="47" t="s">
        <v>3195</v>
      </c>
      <c r="H798" s="23">
        <v>8</v>
      </c>
      <c r="I798" s="24">
        <v>1</v>
      </c>
      <c r="J798" s="25">
        <v>8</v>
      </c>
      <c r="K798" s="54"/>
      <c r="L798" s="49"/>
      <c r="M798" s="76" t="s">
        <v>3677</v>
      </c>
      <c r="N798" s="75" t="s">
        <v>960</v>
      </c>
      <c r="O798" s="77"/>
      <c r="Q798" s="109" t="s">
        <v>2795</v>
      </c>
      <c r="R798" s="113">
        <v>176</v>
      </c>
      <c r="S798" s="109">
        <v>175</v>
      </c>
      <c r="T798" s="110">
        <v>-1</v>
      </c>
    </row>
    <row r="799" spans="2:20" ht="26.25" x14ac:dyDescent="0.3">
      <c r="B799" s="18">
        <v>748</v>
      </c>
      <c r="C799" s="19">
        <v>-22</v>
      </c>
      <c r="D799" s="115" t="s">
        <v>3191</v>
      </c>
      <c r="E799" s="45" t="s">
        <v>4026</v>
      </c>
      <c r="F799" s="46" t="s">
        <v>7</v>
      </c>
      <c r="G799" s="47" t="s">
        <v>3192</v>
      </c>
      <c r="H799" s="23">
        <v>8</v>
      </c>
      <c r="I799" s="24">
        <v>1</v>
      </c>
      <c r="J799" s="25">
        <v>8</v>
      </c>
      <c r="K799" s="54"/>
      <c r="L799" s="49"/>
      <c r="M799" s="76" t="s">
        <v>3677</v>
      </c>
      <c r="N799" s="75" t="s">
        <v>960</v>
      </c>
      <c r="O799" s="77"/>
      <c r="Q799" s="109" t="s">
        <v>1179</v>
      </c>
      <c r="R799" s="113">
        <v>748</v>
      </c>
      <c r="S799" s="109">
        <v>730</v>
      </c>
      <c r="T799" s="110">
        <v>-18</v>
      </c>
    </row>
    <row r="800" spans="2:20" ht="26.25" x14ac:dyDescent="0.3">
      <c r="B800" s="18">
        <v>748</v>
      </c>
      <c r="C800" s="19">
        <v>-22</v>
      </c>
      <c r="D800" s="115" t="s">
        <v>1166</v>
      </c>
      <c r="E800" s="45" t="s">
        <v>4026</v>
      </c>
      <c r="F800" s="46" t="s">
        <v>7</v>
      </c>
      <c r="G800" s="47" t="s">
        <v>323</v>
      </c>
      <c r="H800" s="23">
        <v>8</v>
      </c>
      <c r="I800" s="24">
        <v>1</v>
      </c>
      <c r="J800" s="25">
        <v>8</v>
      </c>
      <c r="K800" s="54"/>
      <c r="L800" s="49"/>
      <c r="M800" s="76" t="s">
        <v>3677</v>
      </c>
      <c r="N800" s="75" t="s">
        <v>960</v>
      </c>
      <c r="O800" s="77"/>
      <c r="Q800" s="109" t="s">
        <v>1182</v>
      </c>
      <c r="R800" s="113">
        <v>608</v>
      </c>
      <c r="S800" s="109">
        <v>595</v>
      </c>
      <c r="T800" s="110">
        <v>-13</v>
      </c>
    </row>
    <row r="801" spans="2:20" ht="26.25" x14ac:dyDescent="0.3">
      <c r="B801" s="18">
        <v>748</v>
      </c>
      <c r="C801" s="19">
        <v>-22</v>
      </c>
      <c r="D801" s="115" t="s">
        <v>2700</v>
      </c>
      <c r="E801" s="45" t="s">
        <v>4026</v>
      </c>
      <c r="F801" s="46" t="s">
        <v>7</v>
      </c>
      <c r="G801" s="47" t="s">
        <v>2701</v>
      </c>
      <c r="H801" s="23">
        <v>8</v>
      </c>
      <c r="I801" s="24">
        <v>1</v>
      </c>
      <c r="J801" s="25">
        <v>8</v>
      </c>
      <c r="K801" s="54"/>
      <c r="L801" s="49"/>
      <c r="M801" s="83" t="s">
        <v>3680</v>
      </c>
      <c r="N801" s="75" t="s">
        <v>960</v>
      </c>
      <c r="O801" s="97"/>
      <c r="Q801" s="109" t="s">
        <v>1185</v>
      </c>
      <c r="R801" s="113">
        <v>560</v>
      </c>
      <c r="S801" s="109">
        <v>551</v>
      </c>
      <c r="T801" s="110">
        <v>-9</v>
      </c>
    </row>
    <row r="802" spans="2:20" ht="26.25" x14ac:dyDescent="0.3">
      <c r="B802" s="18">
        <v>748</v>
      </c>
      <c r="C802" s="19">
        <v>-22</v>
      </c>
      <c r="D802" s="115" t="s">
        <v>2702</v>
      </c>
      <c r="E802" s="45" t="s">
        <v>4026</v>
      </c>
      <c r="F802" s="46" t="s">
        <v>7</v>
      </c>
      <c r="G802" s="47" t="s">
        <v>2703</v>
      </c>
      <c r="H802" s="23">
        <v>8</v>
      </c>
      <c r="I802" s="24">
        <v>1</v>
      </c>
      <c r="J802" s="25">
        <v>8</v>
      </c>
      <c r="K802" s="54"/>
      <c r="L802" s="49"/>
      <c r="M802" s="83" t="s">
        <v>3680</v>
      </c>
      <c r="N802" s="75" t="s">
        <v>960</v>
      </c>
      <c r="O802" s="77"/>
      <c r="Q802" s="109" t="s">
        <v>1188</v>
      </c>
      <c r="R802" s="113">
        <v>1471</v>
      </c>
      <c r="S802" s="109">
        <v>1463</v>
      </c>
      <c r="T802" s="110">
        <v>-8</v>
      </c>
    </row>
    <row r="803" spans="2:20" ht="26.25" x14ac:dyDescent="0.3">
      <c r="B803" s="18">
        <v>748</v>
      </c>
      <c r="C803" s="19">
        <v>-22</v>
      </c>
      <c r="D803" s="115" t="s">
        <v>1269</v>
      </c>
      <c r="E803" s="45" t="s">
        <v>4026</v>
      </c>
      <c r="F803" s="46" t="s">
        <v>7</v>
      </c>
      <c r="G803" s="47" t="s">
        <v>1270</v>
      </c>
      <c r="H803" s="23">
        <v>8</v>
      </c>
      <c r="I803" s="24">
        <v>2</v>
      </c>
      <c r="J803" s="25">
        <v>4</v>
      </c>
      <c r="K803" s="54"/>
      <c r="L803" s="49"/>
      <c r="M803" s="83" t="s">
        <v>4447</v>
      </c>
      <c r="N803" s="80" t="s">
        <v>3711</v>
      </c>
      <c r="O803" s="77"/>
      <c r="Q803" s="109" t="s">
        <v>1191</v>
      </c>
      <c r="R803" s="113">
        <v>100</v>
      </c>
      <c r="S803" s="109">
        <v>98</v>
      </c>
      <c r="T803" s="110">
        <v>-2</v>
      </c>
    </row>
    <row r="804" spans="2:20" ht="26.25" x14ac:dyDescent="0.3">
      <c r="B804" s="18">
        <v>748</v>
      </c>
      <c r="C804" s="19">
        <v>-22</v>
      </c>
      <c r="D804" s="115" t="s">
        <v>534</v>
      </c>
      <c r="E804" s="45" t="s">
        <v>4026</v>
      </c>
      <c r="F804" s="46" t="s">
        <v>7</v>
      </c>
      <c r="G804" s="47" t="s">
        <v>535</v>
      </c>
      <c r="H804" s="23">
        <v>8</v>
      </c>
      <c r="I804" s="24">
        <v>2</v>
      </c>
      <c r="J804" s="25">
        <v>4</v>
      </c>
      <c r="K804" s="54"/>
      <c r="L804" s="49"/>
      <c r="M804" s="78" t="s">
        <v>3672</v>
      </c>
      <c r="N804" s="75" t="s">
        <v>960</v>
      </c>
      <c r="O804" s="77"/>
      <c r="Q804" s="109" t="s">
        <v>1193</v>
      </c>
      <c r="R804" s="113">
        <v>1131</v>
      </c>
      <c r="S804" s="109">
        <v>1119</v>
      </c>
      <c r="T804" s="110">
        <v>-12</v>
      </c>
    </row>
    <row r="805" spans="2:20" ht="34.5" x14ac:dyDescent="0.3">
      <c r="B805" s="18">
        <v>748</v>
      </c>
      <c r="C805" s="19">
        <v>-22</v>
      </c>
      <c r="D805" s="115" t="s">
        <v>1290</v>
      </c>
      <c r="E805" s="45" t="s">
        <v>4026</v>
      </c>
      <c r="F805" s="46" t="s">
        <v>7</v>
      </c>
      <c r="G805" s="47" t="s">
        <v>1291</v>
      </c>
      <c r="H805" s="23">
        <v>8</v>
      </c>
      <c r="I805" s="24">
        <v>2</v>
      </c>
      <c r="J805" s="25">
        <v>4</v>
      </c>
      <c r="K805" s="54"/>
      <c r="L805" s="49"/>
      <c r="M805" s="78" t="s">
        <v>3701</v>
      </c>
      <c r="N805" s="80" t="s">
        <v>3800</v>
      </c>
      <c r="O805" s="77"/>
      <c r="Q805" s="109" t="s">
        <v>1195</v>
      </c>
      <c r="R805" s="113">
        <v>21</v>
      </c>
      <c r="S805" s="109">
        <v>21</v>
      </c>
      <c r="T805" s="110">
        <v>0</v>
      </c>
    </row>
    <row r="806" spans="2:20" ht="26.25" x14ac:dyDescent="0.3">
      <c r="B806" s="18">
        <v>748</v>
      </c>
      <c r="C806" s="19">
        <v>-22</v>
      </c>
      <c r="D806" s="115" t="s">
        <v>2570</v>
      </c>
      <c r="E806" s="45" t="s">
        <v>4026</v>
      </c>
      <c r="F806" s="46" t="s">
        <v>7</v>
      </c>
      <c r="G806" s="47" t="s">
        <v>2608</v>
      </c>
      <c r="H806" s="23">
        <v>8</v>
      </c>
      <c r="I806" s="24">
        <v>2</v>
      </c>
      <c r="J806" s="25">
        <v>4</v>
      </c>
      <c r="K806" s="54"/>
      <c r="L806" s="49"/>
      <c r="M806" s="83" t="s">
        <v>3673</v>
      </c>
      <c r="N806" s="75" t="s">
        <v>960</v>
      </c>
      <c r="O806" s="77"/>
      <c r="Q806" s="109" t="s">
        <v>1198</v>
      </c>
      <c r="R806" s="113">
        <v>1328</v>
      </c>
      <c r="S806" s="109">
        <v>1316</v>
      </c>
      <c r="T806" s="110">
        <v>-12</v>
      </c>
    </row>
    <row r="807" spans="2:20" ht="26.25" x14ac:dyDescent="0.3">
      <c r="B807" s="18">
        <v>748</v>
      </c>
      <c r="C807" s="19">
        <v>-22</v>
      </c>
      <c r="D807" s="115" t="s">
        <v>4362</v>
      </c>
      <c r="E807" s="45" t="s">
        <v>4026</v>
      </c>
      <c r="F807" s="46" t="s">
        <v>7</v>
      </c>
      <c r="G807" s="47" t="s">
        <v>323</v>
      </c>
      <c r="H807" s="23">
        <v>8</v>
      </c>
      <c r="I807" s="24">
        <v>2</v>
      </c>
      <c r="J807" s="25">
        <v>4</v>
      </c>
      <c r="K807" s="54"/>
      <c r="L807" s="49"/>
      <c r="M807" s="83" t="s">
        <v>4714</v>
      </c>
      <c r="N807" s="66" t="s">
        <v>960</v>
      </c>
      <c r="O807" s="77"/>
      <c r="Q807" s="109" t="s">
        <v>1201</v>
      </c>
      <c r="R807" s="113">
        <v>645</v>
      </c>
      <c r="S807" s="109">
        <v>633</v>
      </c>
      <c r="T807" s="110">
        <v>-12</v>
      </c>
    </row>
    <row r="808" spans="2:20" ht="26.25" x14ac:dyDescent="0.3">
      <c r="B808" s="18">
        <v>748</v>
      </c>
      <c r="C808" s="19">
        <v>-22</v>
      </c>
      <c r="D808" s="115" t="s">
        <v>3717</v>
      </c>
      <c r="E808" s="45" t="s">
        <v>4026</v>
      </c>
      <c r="F808" s="46" t="s">
        <v>7</v>
      </c>
      <c r="G808" s="47" t="s">
        <v>3918</v>
      </c>
      <c r="H808" s="23">
        <v>8</v>
      </c>
      <c r="I808" s="24">
        <v>2</v>
      </c>
      <c r="J808" s="25">
        <v>4</v>
      </c>
      <c r="K808" s="54"/>
      <c r="L808" s="49"/>
      <c r="M808" s="83" t="s">
        <v>4946</v>
      </c>
      <c r="N808" s="85" t="s">
        <v>960</v>
      </c>
      <c r="O808" s="77"/>
      <c r="Q808" s="109" t="s">
        <v>4754</v>
      </c>
      <c r="R808" s="113">
        <v>1328</v>
      </c>
      <c r="S808" s="109">
        <v>1316</v>
      </c>
      <c r="T808" s="110">
        <v>-12</v>
      </c>
    </row>
    <row r="809" spans="2:20" ht="26.25" x14ac:dyDescent="0.3">
      <c r="B809" s="18">
        <v>748</v>
      </c>
      <c r="C809" s="19">
        <v>-22</v>
      </c>
      <c r="D809" s="115" t="s">
        <v>2998</v>
      </c>
      <c r="E809" s="45" t="s">
        <v>4026</v>
      </c>
      <c r="F809" s="46" t="s">
        <v>7</v>
      </c>
      <c r="G809" s="47" t="s">
        <v>2999</v>
      </c>
      <c r="H809" s="23">
        <v>8</v>
      </c>
      <c r="I809" s="24">
        <v>2</v>
      </c>
      <c r="J809" s="25">
        <v>4</v>
      </c>
      <c r="K809" s="54"/>
      <c r="L809" s="49"/>
      <c r="M809" s="83" t="s">
        <v>4947</v>
      </c>
      <c r="N809" s="85" t="s">
        <v>960</v>
      </c>
      <c r="O809" s="77"/>
      <c r="Q809" s="109" t="s">
        <v>4392</v>
      </c>
      <c r="R809" s="113">
        <v>748</v>
      </c>
      <c r="S809" s="109">
        <v>730</v>
      </c>
      <c r="T809" s="110">
        <v>-18</v>
      </c>
    </row>
    <row r="810" spans="2:20" ht="26.25" x14ac:dyDescent="0.3">
      <c r="B810" s="18">
        <v>748</v>
      </c>
      <c r="C810" s="19">
        <v>-22</v>
      </c>
      <c r="D810" s="115" t="s">
        <v>3123</v>
      </c>
      <c r="E810" s="45" t="s">
        <v>4026</v>
      </c>
      <c r="F810" s="46" t="s">
        <v>7</v>
      </c>
      <c r="G810" s="47" t="s">
        <v>5356</v>
      </c>
      <c r="H810" s="23">
        <v>8</v>
      </c>
      <c r="I810" s="24">
        <v>2</v>
      </c>
      <c r="J810" s="25">
        <v>4</v>
      </c>
      <c r="K810" s="54"/>
      <c r="L810" s="49"/>
      <c r="M810" s="62" t="s">
        <v>5485</v>
      </c>
      <c r="N810" s="75" t="s">
        <v>960</v>
      </c>
      <c r="O810" s="77"/>
      <c r="Q810" s="109" t="s">
        <v>1203</v>
      </c>
      <c r="R810" s="113">
        <v>176</v>
      </c>
      <c r="S810" s="109">
        <v>175</v>
      </c>
      <c r="T810" s="110">
        <v>-1</v>
      </c>
    </row>
    <row r="811" spans="2:20" ht="26.25" x14ac:dyDescent="0.3">
      <c r="B811" s="18">
        <v>748</v>
      </c>
      <c r="C811" s="19">
        <v>373</v>
      </c>
      <c r="D811" s="115" t="s">
        <v>4264</v>
      </c>
      <c r="E811" s="45" t="s">
        <v>4026</v>
      </c>
      <c r="F811" s="46" t="s">
        <v>7</v>
      </c>
      <c r="G811" s="47" t="s">
        <v>323</v>
      </c>
      <c r="H811" s="23">
        <v>8</v>
      </c>
      <c r="I811" s="24">
        <v>2</v>
      </c>
      <c r="J811" s="25">
        <v>4</v>
      </c>
      <c r="K811" s="54"/>
      <c r="L811" s="49"/>
      <c r="M811" s="83" t="s">
        <v>5486</v>
      </c>
      <c r="N811" s="66" t="s">
        <v>960</v>
      </c>
      <c r="O811" s="77"/>
      <c r="Q811" s="109" t="s">
        <v>1206</v>
      </c>
      <c r="R811" s="113">
        <v>1328</v>
      </c>
      <c r="S811" s="109">
        <v>1316</v>
      </c>
      <c r="T811" s="110">
        <v>-12</v>
      </c>
    </row>
    <row r="812" spans="2:20" ht="31.5" x14ac:dyDescent="0.3">
      <c r="B812" s="18">
        <v>748</v>
      </c>
      <c r="C812" s="19">
        <v>-22</v>
      </c>
      <c r="D812" s="115" t="s">
        <v>878</v>
      </c>
      <c r="E812" s="45" t="s">
        <v>4026</v>
      </c>
      <c r="F812" s="46" t="s">
        <v>7</v>
      </c>
      <c r="G812" s="47" t="s">
        <v>206</v>
      </c>
      <c r="H812" s="23">
        <v>8</v>
      </c>
      <c r="I812" s="24">
        <v>3</v>
      </c>
      <c r="J812" s="25">
        <v>2.6666666666666665</v>
      </c>
      <c r="K812" s="54"/>
      <c r="L812" s="49"/>
      <c r="M812" s="84" t="s">
        <v>5324</v>
      </c>
      <c r="N812" s="85"/>
      <c r="O812" s="77"/>
      <c r="Q812" s="109" t="s">
        <v>1208</v>
      </c>
      <c r="R812" s="113">
        <v>748</v>
      </c>
      <c r="S812" s="109">
        <v>730</v>
      </c>
      <c r="T812" s="110">
        <v>-18</v>
      </c>
    </row>
    <row r="813" spans="2:20" ht="31.5" x14ac:dyDescent="0.3">
      <c r="B813" s="18">
        <v>748</v>
      </c>
      <c r="C813" s="19">
        <v>-22</v>
      </c>
      <c r="D813" s="115" t="s">
        <v>2113</v>
      </c>
      <c r="E813" s="45" t="s">
        <v>4026</v>
      </c>
      <c r="F813" s="46" t="s">
        <v>7</v>
      </c>
      <c r="G813" s="47" t="s">
        <v>2313</v>
      </c>
      <c r="H813" s="23">
        <v>8</v>
      </c>
      <c r="I813" s="24">
        <v>3</v>
      </c>
      <c r="J813" s="25">
        <v>2.6666666666666665</v>
      </c>
      <c r="K813" s="54"/>
      <c r="L813" s="49"/>
      <c r="M813" s="84" t="s">
        <v>5073</v>
      </c>
      <c r="N813" s="85" t="s">
        <v>960</v>
      </c>
      <c r="O813" s="77"/>
      <c r="Q813" s="109" t="s">
        <v>1211</v>
      </c>
      <c r="R813" s="113">
        <v>933</v>
      </c>
      <c r="S813" s="109">
        <v>921</v>
      </c>
      <c r="T813" s="110">
        <v>-12</v>
      </c>
    </row>
    <row r="814" spans="2:20" ht="31.5" x14ac:dyDescent="0.3">
      <c r="B814" s="18">
        <v>748</v>
      </c>
      <c r="C814" s="19">
        <v>-22</v>
      </c>
      <c r="D814" s="115" t="s">
        <v>2763</v>
      </c>
      <c r="E814" s="45" t="s">
        <v>4026</v>
      </c>
      <c r="F814" s="46" t="s">
        <v>7</v>
      </c>
      <c r="G814" s="47" t="s">
        <v>2764</v>
      </c>
      <c r="H814" s="23">
        <v>8</v>
      </c>
      <c r="I814" s="24">
        <v>3</v>
      </c>
      <c r="J814" s="25">
        <v>2.6666666666666665</v>
      </c>
      <c r="K814" s="54"/>
      <c r="L814" s="49"/>
      <c r="M814" s="73" t="s">
        <v>4948</v>
      </c>
      <c r="N814" s="75" t="s">
        <v>960</v>
      </c>
      <c r="O814" s="77"/>
      <c r="Q814" s="109" t="s">
        <v>1214</v>
      </c>
      <c r="R814" s="113">
        <v>1328</v>
      </c>
      <c r="S814" s="109">
        <v>1316</v>
      </c>
      <c r="T814" s="110">
        <v>-12</v>
      </c>
    </row>
    <row r="815" spans="2:20" ht="31.5" x14ac:dyDescent="0.3">
      <c r="B815" s="18">
        <v>748</v>
      </c>
      <c r="C815" s="19">
        <v>-22</v>
      </c>
      <c r="D815" s="115" t="s">
        <v>1573</v>
      </c>
      <c r="E815" s="45" t="s">
        <v>4026</v>
      </c>
      <c r="F815" s="46" t="s">
        <v>7</v>
      </c>
      <c r="G815" s="47" t="s">
        <v>323</v>
      </c>
      <c r="H815" s="23">
        <v>8</v>
      </c>
      <c r="I815" s="24">
        <v>3</v>
      </c>
      <c r="J815" s="25">
        <v>2.6666666666666665</v>
      </c>
      <c r="K815" s="54"/>
      <c r="L815" s="49"/>
      <c r="M815" s="82" t="s">
        <v>4716</v>
      </c>
      <c r="N815" s="85" t="s">
        <v>960</v>
      </c>
      <c r="O815" s="77"/>
      <c r="Q815" s="109" t="s">
        <v>1217</v>
      </c>
      <c r="R815" s="113">
        <v>1471</v>
      </c>
      <c r="S815" s="109">
        <v>1463</v>
      </c>
      <c r="T815" s="110">
        <v>-8</v>
      </c>
    </row>
    <row r="816" spans="2:20" ht="31.5" x14ac:dyDescent="0.3">
      <c r="B816" s="18">
        <v>748</v>
      </c>
      <c r="C816" s="19">
        <v>-22</v>
      </c>
      <c r="D816" s="115" t="s">
        <v>1699</v>
      </c>
      <c r="E816" s="45" t="s">
        <v>4026</v>
      </c>
      <c r="F816" s="46" t="s">
        <v>7</v>
      </c>
      <c r="G816" s="47" t="s">
        <v>323</v>
      </c>
      <c r="H816" s="23">
        <v>8</v>
      </c>
      <c r="I816" s="24">
        <v>3</v>
      </c>
      <c r="J816" s="25">
        <v>2.6666666666666665</v>
      </c>
      <c r="K816" s="54"/>
      <c r="L816" s="49"/>
      <c r="M816" s="73" t="s">
        <v>5733</v>
      </c>
      <c r="N816" s="63" t="s">
        <v>3759</v>
      </c>
      <c r="O816" s="77"/>
      <c r="Q816" s="109" t="s">
        <v>3874</v>
      </c>
      <c r="R816" s="113">
        <v>1131</v>
      </c>
      <c r="S816" s="109">
        <v>1119</v>
      </c>
      <c r="T816" s="110">
        <v>-12</v>
      </c>
    </row>
    <row r="817" spans="2:20" ht="31.5" x14ac:dyDescent="0.3">
      <c r="B817" s="18">
        <v>748</v>
      </c>
      <c r="C817" s="19">
        <v>60</v>
      </c>
      <c r="D817" s="115" t="s">
        <v>1241</v>
      </c>
      <c r="E817" s="45" t="s">
        <v>4026</v>
      </c>
      <c r="F817" s="46" t="s">
        <v>7</v>
      </c>
      <c r="G817" s="47" t="s">
        <v>715</v>
      </c>
      <c r="H817" s="23">
        <v>8</v>
      </c>
      <c r="I817" s="24">
        <v>3</v>
      </c>
      <c r="J817" s="25">
        <v>2.6666666666666665</v>
      </c>
      <c r="K817" s="54"/>
      <c r="L817" s="49"/>
      <c r="M817" s="83" t="s">
        <v>5669</v>
      </c>
      <c r="N817" s="80" t="s">
        <v>4596</v>
      </c>
      <c r="O817" s="77"/>
      <c r="Q817" s="109" t="s">
        <v>3262</v>
      </c>
      <c r="R817" s="113">
        <v>168</v>
      </c>
      <c r="S817" s="109">
        <v>169</v>
      </c>
      <c r="T817" s="110">
        <v>1</v>
      </c>
    </row>
    <row r="818" spans="2:20" ht="31.5" x14ac:dyDescent="0.3">
      <c r="B818" s="18">
        <v>748</v>
      </c>
      <c r="C818" s="19">
        <v>-22</v>
      </c>
      <c r="D818" s="115" t="s">
        <v>2274</v>
      </c>
      <c r="E818" s="45" t="s">
        <v>4026</v>
      </c>
      <c r="F818" s="46" t="s">
        <v>7</v>
      </c>
      <c r="G818" s="47" t="s">
        <v>2305</v>
      </c>
      <c r="H818" s="23">
        <v>8</v>
      </c>
      <c r="I818" s="24">
        <v>3</v>
      </c>
      <c r="J818" s="25">
        <v>2.6666666666666665</v>
      </c>
      <c r="K818" s="54"/>
      <c r="L818" s="49"/>
      <c r="M818" s="82" t="s">
        <v>4715</v>
      </c>
      <c r="N818" s="85" t="s">
        <v>960</v>
      </c>
      <c r="O818" s="77"/>
      <c r="Q818" s="109" t="s">
        <v>1218</v>
      </c>
      <c r="R818" s="113">
        <v>77</v>
      </c>
      <c r="S818" s="109">
        <v>75</v>
      </c>
      <c r="T818" s="110">
        <v>-2</v>
      </c>
    </row>
    <row r="819" spans="2:20" ht="31.5" x14ac:dyDescent="0.3">
      <c r="B819" s="18">
        <v>748</v>
      </c>
      <c r="C819" s="19">
        <v>-22</v>
      </c>
      <c r="D819" s="115" t="s">
        <v>2187</v>
      </c>
      <c r="E819" s="45" t="s">
        <v>4026</v>
      </c>
      <c r="F819" s="46" t="s">
        <v>7</v>
      </c>
      <c r="G819" s="47" t="s">
        <v>2300</v>
      </c>
      <c r="H819" s="23">
        <v>8</v>
      </c>
      <c r="I819" s="24">
        <v>3</v>
      </c>
      <c r="J819" s="25">
        <v>2.6666666666666665</v>
      </c>
      <c r="K819" s="54"/>
      <c r="L819" s="49"/>
      <c r="M819" s="82" t="s">
        <v>4949</v>
      </c>
      <c r="N819" s="75" t="s">
        <v>960</v>
      </c>
      <c r="O819" s="77"/>
      <c r="Q819" s="109" t="s">
        <v>1220</v>
      </c>
      <c r="R819" s="113">
        <v>224</v>
      </c>
      <c r="S819" s="109">
        <v>220</v>
      </c>
      <c r="T819" s="110">
        <v>-4</v>
      </c>
    </row>
    <row r="820" spans="2:20" ht="31.5" x14ac:dyDescent="0.3">
      <c r="B820" s="18">
        <v>748</v>
      </c>
      <c r="C820" s="19">
        <v>-22</v>
      </c>
      <c r="D820" s="115" t="s">
        <v>2281</v>
      </c>
      <c r="E820" s="45" t="s">
        <v>4026</v>
      </c>
      <c r="F820" s="46" t="s">
        <v>7</v>
      </c>
      <c r="G820" s="47" t="s">
        <v>2321</v>
      </c>
      <c r="H820" s="23">
        <v>8</v>
      </c>
      <c r="I820" s="24">
        <v>3</v>
      </c>
      <c r="J820" s="25">
        <v>2.6666666666666665</v>
      </c>
      <c r="K820" s="54"/>
      <c r="L820" s="49"/>
      <c r="M820" s="82" t="s">
        <v>5734</v>
      </c>
      <c r="N820" s="85" t="s">
        <v>960</v>
      </c>
      <c r="O820" s="77"/>
      <c r="Q820" s="109" t="s">
        <v>4323</v>
      </c>
      <c r="R820" s="113">
        <v>933</v>
      </c>
      <c r="S820" s="109">
        <v>921</v>
      </c>
      <c r="T820" s="110">
        <v>-12</v>
      </c>
    </row>
    <row r="821" spans="2:20" ht="31.5" x14ac:dyDescent="0.3">
      <c r="B821" s="18">
        <v>748</v>
      </c>
      <c r="C821" s="19">
        <v>60</v>
      </c>
      <c r="D821" s="115" t="s">
        <v>1299</v>
      </c>
      <c r="E821" s="45" t="s">
        <v>4026</v>
      </c>
      <c r="F821" s="46" t="s">
        <v>7</v>
      </c>
      <c r="G821" s="47" t="s">
        <v>1300</v>
      </c>
      <c r="H821" s="23">
        <v>8</v>
      </c>
      <c r="I821" s="24">
        <v>4</v>
      </c>
      <c r="J821" s="25">
        <v>2</v>
      </c>
      <c r="K821" s="54"/>
      <c r="L821" s="49"/>
      <c r="M821" s="82" t="s">
        <v>5735</v>
      </c>
      <c r="N821" s="85"/>
      <c r="O821" s="77"/>
      <c r="Q821" s="109" t="s">
        <v>2465</v>
      </c>
      <c r="R821" s="113">
        <v>933</v>
      </c>
      <c r="S821" s="109">
        <v>921</v>
      </c>
      <c r="T821" s="110">
        <v>-12</v>
      </c>
    </row>
    <row r="822" spans="2:20" ht="47.25" x14ac:dyDescent="0.3">
      <c r="B822" s="18">
        <v>748</v>
      </c>
      <c r="C822" s="19">
        <v>-22</v>
      </c>
      <c r="D822" s="115" t="s">
        <v>1803</v>
      </c>
      <c r="E822" s="45" t="s">
        <v>4026</v>
      </c>
      <c r="F822" s="46" t="s">
        <v>7</v>
      </c>
      <c r="G822" s="47" t="s">
        <v>2106</v>
      </c>
      <c r="H822" s="23">
        <v>8</v>
      </c>
      <c r="I822" s="24">
        <v>4</v>
      </c>
      <c r="J822" s="25">
        <v>2</v>
      </c>
      <c r="K822" s="54"/>
      <c r="L822" s="49"/>
      <c r="M822" s="82" t="s">
        <v>5487</v>
      </c>
      <c r="N822" s="80"/>
      <c r="O822" s="77"/>
      <c r="Q822" s="109" t="s">
        <v>1224</v>
      </c>
      <c r="R822" s="113">
        <v>230</v>
      </c>
      <c r="S822" s="109">
        <v>225</v>
      </c>
      <c r="T822" s="110">
        <v>-5</v>
      </c>
    </row>
    <row r="823" spans="2:20" ht="31.5" x14ac:dyDescent="0.3">
      <c r="B823" s="18">
        <v>748</v>
      </c>
      <c r="C823" s="19">
        <v>-22</v>
      </c>
      <c r="D823" s="115" t="s">
        <v>951</v>
      </c>
      <c r="E823" s="45" t="s">
        <v>4026</v>
      </c>
      <c r="F823" s="46" t="s">
        <v>7</v>
      </c>
      <c r="G823" s="47" t="s">
        <v>3487</v>
      </c>
      <c r="H823" s="23">
        <v>8</v>
      </c>
      <c r="I823" s="24">
        <v>4</v>
      </c>
      <c r="J823" s="25">
        <v>2</v>
      </c>
      <c r="K823" s="54"/>
      <c r="L823" s="49"/>
      <c r="M823" s="82" t="s">
        <v>4717</v>
      </c>
      <c r="N823" s="75" t="s">
        <v>960</v>
      </c>
      <c r="O823" s="77"/>
      <c r="Q823" s="109" t="s">
        <v>2796</v>
      </c>
      <c r="R823" s="113">
        <v>230</v>
      </c>
      <c r="S823" s="109">
        <v>225</v>
      </c>
      <c r="T823" s="110">
        <v>-5</v>
      </c>
    </row>
    <row r="824" spans="2:20" ht="47.25" x14ac:dyDescent="0.3">
      <c r="B824" s="18">
        <v>748</v>
      </c>
      <c r="C824" s="19">
        <v>-22</v>
      </c>
      <c r="D824" s="115" t="s">
        <v>1376</v>
      </c>
      <c r="E824" s="45" t="s">
        <v>4026</v>
      </c>
      <c r="F824" s="46" t="s">
        <v>7</v>
      </c>
      <c r="G824" s="47" t="s">
        <v>1377</v>
      </c>
      <c r="H824" s="23">
        <v>8</v>
      </c>
      <c r="I824" s="24">
        <v>5</v>
      </c>
      <c r="J824" s="25">
        <v>1.6</v>
      </c>
      <c r="K824" s="54"/>
      <c r="L824" s="49"/>
      <c r="M824" s="84" t="s">
        <v>5736</v>
      </c>
      <c r="N824" s="85" t="s">
        <v>960</v>
      </c>
      <c r="O824" s="77"/>
      <c r="Q824" s="109" t="s">
        <v>1226</v>
      </c>
      <c r="R824" s="113">
        <v>129</v>
      </c>
      <c r="S824" s="109">
        <v>129</v>
      </c>
      <c r="T824" s="110">
        <v>0</v>
      </c>
    </row>
    <row r="825" spans="2:20" ht="26.25" x14ac:dyDescent="0.3">
      <c r="B825" s="18">
        <v>748</v>
      </c>
      <c r="C825" s="19">
        <v>-22</v>
      </c>
      <c r="D825" s="115" t="s">
        <v>4003</v>
      </c>
      <c r="E825" s="45" t="s">
        <v>4026</v>
      </c>
      <c r="F825" s="46" t="s">
        <v>7</v>
      </c>
      <c r="G825" s="47" t="s">
        <v>323</v>
      </c>
      <c r="H825" s="23">
        <v>8</v>
      </c>
      <c r="I825" s="24">
        <v>1</v>
      </c>
      <c r="J825" s="25"/>
      <c r="K825" s="54"/>
      <c r="L825" s="49"/>
      <c r="M825" s="83" t="s">
        <v>4594</v>
      </c>
      <c r="N825" s="66" t="s">
        <v>960</v>
      </c>
      <c r="O825" s="77"/>
      <c r="Q825" s="109" t="s">
        <v>1227</v>
      </c>
      <c r="R825" s="113">
        <v>59</v>
      </c>
      <c r="S825" s="109">
        <v>60</v>
      </c>
      <c r="T825" s="110">
        <v>1</v>
      </c>
    </row>
    <row r="826" spans="2:20" ht="26.25" x14ac:dyDescent="0.3">
      <c r="B826" s="18">
        <v>821</v>
      </c>
      <c r="C826" s="19">
        <v>-13</v>
      </c>
      <c r="D826" s="115" t="s">
        <v>1145</v>
      </c>
      <c r="E826" s="45" t="s">
        <v>4026</v>
      </c>
      <c r="F826" s="46" t="s">
        <v>7</v>
      </c>
      <c r="G826" s="47" t="s">
        <v>616</v>
      </c>
      <c r="H826" s="23">
        <v>7</v>
      </c>
      <c r="I826" s="24">
        <v>2</v>
      </c>
      <c r="J826" s="25">
        <v>3.5</v>
      </c>
      <c r="K826" s="54"/>
      <c r="L826" s="49"/>
      <c r="M826" s="83" t="s">
        <v>4252</v>
      </c>
      <c r="N826" s="80" t="s">
        <v>4567</v>
      </c>
      <c r="O826" s="77"/>
      <c r="Q826" s="109" t="s">
        <v>2466</v>
      </c>
      <c r="R826" s="113">
        <v>1328</v>
      </c>
      <c r="S826" s="109">
        <v>1316</v>
      </c>
      <c r="T826" s="110">
        <v>-12</v>
      </c>
    </row>
    <row r="827" spans="2:20" ht="31.5" x14ac:dyDescent="0.3">
      <c r="B827" s="18">
        <v>821</v>
      </c>
      <c r="C827" s="19">
        <v>-13</v>
      </c>
      <c r="D827" s="115" t="s">
        <v>773</v>
      </c>
      <c r="E827" s="45" t="s">
        <v>4026</v>
      </c>
      <c r="F827" s="46" t="s">
        <v>7</v>
      </c>
      <c r="G827" s="47" t="s">
        <v>774</v>
      </c>
      <c r="H827" s="23">
        <v>7</v>
      </c>
      <c r="I827" s="24">
        <v>2</v>
      </c>
      <c r="J827" s="25">
        <v>3.5</v>
      </c>
      <c r="K827" s="54"/>
      <c r="L827" s="49"/>
      <c r="M827" s="78" t="s">
        <v>960</v>
      </c>
      <c r="N827" s="80" t="s">
        <v>4595</v>
      </c>
      <c r="O827" s="77"/>
      <c r="Q827" s="109" t="s">
        <v>1231</v>
      </c>
      <c r="R827" s="113">
        <v>470</v>
      </c>
      <c r="S827" s="109">
        <v>462</v>
      </c>
      <c r="T827" s="110">
        <v>-8</v>
      </c>
    </row>
    <row r="828" spans="2:20" ht="26.25" x14ac:dyDescent="0.3">
      <c r="B828" s="18">
        <v>821</v>
      </c>
      <c r="C828" s="19">
        <v>494</v>
      </c>
      <c r="D828" s="115" t="s">
        <v>1415</v>
      </c>
      <c r="E828" s="45" t="s">
        <v>4026</v>
      </c>
      <c r="F828" s="46" t="s">
        <v>7</v>
      </c>
      <c r="G828" s="47" t="s">
        <v>1416</v>
      </c>
      <c r="H828" s="23">
        <v>7</v>
      </c>
      <c r="I828" s="24">
        <v>2</v>
      </c>
      <c r="J828" s="25">
        <v>3.5</v>
      </c>
      <c r="K828" s="54"/>
      <c r="L828" s="49"/>
      <c r="M828" s="83" t="s">
        <v>5670</v>
      </c>
      <c r="N828" s="80" t="s">
        <v>3800</v>
      </c>
      <c r="O828" s="77"/>
      <c r="Q828" s="109" t="s">
        <v>1232</v>
      </c>
      <c r="R828" s="113">
        <v>842</v>
      </c>
      <c r="S828" s="109">
        <v>831</v>
      </c>
      <c r="T828" s="110">
        <v>-11</v>
      </c>
    </row>
    <row r="829" spans="2:20" ht="26.25" x14ac:dyDescent="0.3">
      <c r="B829" s="18">
        <v>821</v>
      </c>
      <c r="C829" s="19">
        <v>-13</v>
      </c>
      <c r="D829" s="115" t="s">
        <v>829</v>
      </c>
      <c r="E829" s="45" t="s">
        <v>4026</v>
      </c>
      <c r="F829" s="46" t="s">
        <v>7</v>
      </c>
      <c r="G829" s="47" t="s">
        <v>2983</v>
      </c>
      <c r="H829" s="23">
        <v>7</v>
      </c>
      <c r="I829" s="24">
        <v>2</v>
      </c>
      <c r="J829" s="25">
        <v>3.5</v>
      </c>
      <c r="K829" s="54"/>
      <c r="L829" s="49"/>
      <c r="M829" s="78" t="s">
        <v>4950</v>
      </c>
      <c r="N829" s="80" t="s">
        <v>960</v>
      </c>
      <c r="O829" s="77"/>
      <c r="Q829" s="109" t="s">
        <v>1234</v>
      </c>
      <c r="R829" s="113">
        <v>842</v>
      </c>
      <c r="S829" s="109">
        <v>831</v>
      </c>
      <c r="T829" s="110">
        <v>-11</v>
      </c>
    </row>
    <row r="830" spans="2:20" ht="26.25" x14ac:dyDescent="0.3">
      <c r="B830" s="18">
        <v>821</v>
      </c>
      <c r="C830" s="19">
        <v>-13</v>
      </c>
      <c r="D830" s="115" t="s">
        <v>1599</v>
      </c>
      <c r="E830" s="45" t="s">
        <v>4026</v>
      </c>
      <c r="F830" s="46" t="s">
        <v>7</v>
      </c>
      <c r="G830" s="47" t="s">
        <v>1600</v>
      </c>
      <c r="H830" s="23">
        <v>7</v>
      </c>
      <c r="I830" s="24">
        <v>2</v>
      </c>
      <c r="J830" s="25">
        <v>3.5</v>
      </c>
      <c r="K830" s="54"/>
      <c r="L830" s="49"/>
      <c r="M830" s="78" t="s">
        <v>4438</v>
      </c>
      <c r="N830" s="75" t="s">
        <v>3746</v>
      </c>
      <c r="O830" s="77"/>
      <c r="Q830" s="109" t="s">
        <v>2797</v>
      </c>
      <c r="R830" s="113">
        <v>1471</v>
      </c>
      <c r="S830" s="109">
        <v>1463</v>
      </c>
      <c r="T830" s="110">
        <v>-8</v>
      </c>
    </row>
    <row r="831" spans="2:20" ht="26.25" x14ac:dyDescent="0.3">
      <c r="B831" s="18">
        <v>821</v>
      </c>
      <c r="C831" s="19">
        <v>-13</v>
      </c>
      <c r="D831" s="115" t="s">
        <v>1147</v>
      </c>
      <c r="E831" s="45" t="s">
        <v>4026</v>
      </c>
      <c r="F831" s="46" t="s">
        <v>7</v>
      </c>
      <c r="G831" s="47" t="s">
        <v>1148</v>
      </c>
      <c r="H831" s="23">
        <v>7</v>
      </c>
      <c r="I831" s="24">
        <v>2</v>
      </c>
      <c r="J831" s="25">
        <v>3.5</v>
      </c>
      <c r="K831" s="54"/>
      <c r="L831" s="49"/>
      <c r="M831" s="83" t="s">
        <v>3706</v>
      </c>
      <c r="N831" s="80" t="s">
        <v>4718</v>
      </c>
      <c r="O831" s="77"/>
      <c r="Q831" s="109" t="s">
        <v>1237</v>
      </c>
      <c r="R831" s="113">
        <v>1055</v>
      </c>
      <c r="S831" s="109">
        <v>1040</v>
      </c>
      <c r="T831" s="110">
        <v>-15</v>
      </c>
    </row>
    <row r="832" spans="2:20" ht="26.25" x14ac:dyDescent="0.3">
      <c r="B832" s="18">
        <v>821</v>
      </c>
      <c r="C832" s="19">
        <v>-13</v>
      </c>
      <c r="D832" s="115" t="s">
        <v>775</v>
      </c>
      <c r="E832" s="45" t="s">
        <v>4026</v>
      </c>
      <c r="F832" s="46" t="s">
        <v>7</v>
      </c>
      <c r="G832" s="47" t="s">
        <v>2923</v>
      </c>
      <c r="H832" s="23">
        <v>7</v>
      </c>
      <c r="I832" s="24">
        <v>2</v>
      </c>
      <c r="J832" s="25">
        <v>3.5</v>
      </c>
      <c r="K832" s="54"/>
      <c r="L832" s="49"/>
      <c r="M832" s="83" t="s">
        <v>3821</v>
      </c>
      <c r="N832" s="80" t="s">
        <v>3708</v>
      </c>
      <c r="O832" s="77"/>
      <c r="Q832" s="109" t="s">
        <v>1238</v>
      </c>
      <c r="R832" s="113">
        <v>1471</v>
      </c>
      <c r="S832" s="109">
        <v>1463</v>
      </c>
      <c r="T832" s="110">
        <v>-8</v>
      </c>
    </row>
    <row r="833" spans="2:20" ht="26.25" x14ac:dyDescent="0.3">
      <c r="B833" s="18">
        <v>821</v>
      </c>
      <c r="C833" s="19">
        <v>-13</v>
      </c>
      <c r="D833" s="115" t="s">
        <v>1786</v>
      </c>
      <c r="E833" s="45" t="s">
        <v>4026</v>
      </c>
      <c r="F833" s="46" t="s">
        <v>7</v>
      </c>
      <c r="G833" s="47" t="s">
        <v>4343</v>
      </c>
      <c r="H833" s="23">
        <v>7</v>
      </c>
      <c r="I833" s="24">
        <v>2</v>
      </c>
      <c r="J833" s="25">
        <v>3.5</v>
      </c>
      <c r="K833" s="54"/>
      <c r="L833" s="49"/>
      <c r="M833" s="83" t="s">
        <v>4344</v>
      </c>
      <c r="N833" s="75" t="s">
        <v>960</v>
      </c>
      <c r="O833" s="77"/>
      <c r="Q833" s="109" t="s">
        <v>2965</v>
      </c>
      <c r="R833" s="113">
        <v>560</v>
      </c>
      <c r="S833" s="109">
        <v>551</v>
      </c>
      <c r="T833" s="110">
        <v>-9</v>
      </c>
    </row>
    <row r="834" spans="2:20" ht="26.25" x14ac:dyDescent="0.3">
      <c r="B834" s="18">
        <v>821</v>
      </c>
      <c r="C834" s="19">
        <v>-13</v>
      </c>
      <c r="D834" s="115" t="s">
        <v>2381</v>
      </c>
      <c r="E834" s="45" t="s">
        <v>4026</v>
      </c>
      <c r="F834" s="46" t="s">
        <v>7</v>
      </c>
      <c r="G834" s="47" t="s">
        <v>2444</v>
      </c>
      <c r="H834" s="23">
        <v>7</v>
      </c>
      <c r="I834" s="24">
        <v>2</v>
      </c>
      <c r="J834" s="25">
        <v>3.5</v>
      </c>
      <c r="K834" s="54"/>
      <c r="L834" s="49"/>
      <c r="M834" s="83" t="s">
        <v>3686</v>
      </c>
      <c r="N834" s="85" t="s">
        <v>960</v>
      </c>
      <c r="O834" s="77"/>
      <c r="Q834" s="109" t="s">
        <v>3875</v>
      </c>
      <c r="R834" s="113">
        <v>585</v>
      </c>
      <c r="S834" s="109">
        <v>573</v>
      </c>
      <c r="T834" s="110">
        <v>-12</v>
      </c>
    </row>
    <row r="835" spans="2:20" ht="26.25" x14ac:dyDescent="0.3">
      <c r="B835" s="18">
        <v>821</v>
      </c>
      <c r="C835" s="19">
        <v>-13</v>
      </c>
      <c r="D835" s="115" t="s">
        <v>2709</v>
      </c>
      <c r="E835" s="45" t="s">
        <v>4026</v>
      </c>
      <c r="F835" s="46" t="s">
        <v>7</v>
      </c>
      <c r="G835" s="47" t="s">
        <v>3304</v>
      </c>
      <c r="H835" s="23">
        <v>7</v>
      </c>
      <c r="I835" s="24">
        <v>2</v>
      </c>
      <c r="J835" s="25">
        <v>3.5</v>
      </c>
      <c r="K835" s="54"/>
      <c r="L835" s="49"/>
      <c r="M835" s="83" t="s">
        <v>3685</v>
      </c>
      <c r="N835" s="85" t="s">
        <v>960</v>
      </c>
      <c r="O835" s="77"/>
      <c r="Q835" s="109" t="s">
        <v>1242</v>
      </c>
      <c r="R835" s="113">
        <v>380</v>
      </c>
      <c r="S835" s="109">
        <v>375</v>
      </c>
      <c r="T835" s="110">
        <v>-5</v>
      </c>
    </row>
    <row r="836" spans="2:20" ht="26.25" x14ac:dyDescent="0.3">
      <c r="B836" s="18">
        <v>821</v>
      </c>
      <c r="C836" s="19">
        <v>-13</v>
      </c>
      <c r="D836" s="115" t="s">
        <v>3533</v>
      </c>
      <c r="E836" s="45" t="s">
        <v>4026</v>
      </c>
      <c r="F836" s="46" t="s">
        <v>7</v>
      </c>
      <c r="G836" s="47" t="s">
        <v>3534</v>
      </c>
      <c r="H836" s="23">
        <v>7</v>
      </c>
      <c r="I836" s="24">
        <v>2</v>
      </c>
      <c r="J836" s="25">
        <v>3.5</v>
      </c>
      <c r="K836" s="54"/>
      <c r="L836" s="49"/>
      <c r="M836" s="87" t="s">
        <v>5737</v>
      </c>
      <c r="N836" s="80" t="s">
        <v>960</v>
      </c>
      <c r="O836" s="77"/>
      <c r="Q836" s="109" t="s">
        <v>4173</v>
      </c>
      <c r="R836" s="113">
        <v>1131</v>
      </c>
      <c r="S836" s="109">
        <v>1119</v>
      </c>
      <c r="T836" s="110">
        <v>-12</v>
      </c>
    </row>
    <row r="837" spans="2:20" ht="26.25" x14ac:dyDescent="0.3">
      <c r="B837" s="18">
        <v>821</v>
      </c>
      <c r="C837" s="19">
        <v>-13</v>
      </c>
      <c r="D837" s="115" t="s">
        <v>2719</v>
      </c>
      <c r="E837" s="45" t="s">
        <v>4026</v>
      </c>
      <c r="F837" s="46" t="s">
        <v>7</v>
      </c>
      <c r="G837" s="47" t="s">
        <v>323</v>
      </c>
      <c r="H837" s="23">
        <v>7</v>
      </c>
      <c r="I837" s="24">
        <v>2</v>
      </c>
      <c r="J837" s="25">
        <v>3.5</v>
      </c>
      <c r="K837" s="54"/>
      <c r="L837" s="49"/>
      <c r="M837" s="83" t="s">
        <v>5264</v>
      </c>
      <c r="N837" s="80" t="s">
        <v>960</v>
      </c>
      <c r="O837" s="77"/>
      <c r="Q837" s="109" t="s">
        <v>1245</v>
      </c>
      <c r="R837" s="113">
        <v>645</v>
      </c>
      <c r="S837" s="109">
        <v>633</v>
      </c>
      <c r="T837" s="110">
        <v>-12</v>
      </c>
    </row>
    <row r="838" spans="2:20" ht="26.25" x14ac:dyDescent="0.3">
      <c r="B838" s="18">
        <v>821</v>
      </c>
      <c r="C838" s="19" t="s">
        <v>331</v>
      </c>
      <c r="D838" s="115" t="s">
        <v>5463</v>
      </c>
      <c r="E838" s="45" t="s">
        <v>4026</v>
      </c>
      <c r="F838" s="46" t="s">
        <v>7</v>
      </c>
      <c r="G838" s="47" t="s">
        <v>323</v>
      </c>
      <c r="H838" s="23">
        <v>7</v>
      </c>
      <c r="I838" s="24">
        <v>2</v>
      </c>
      <c r="J838" s="25">
        <v>3.5</v>
      </c>
      <c r="K838" s="54"/>
      <c r="L838" s="49"/>
      <c r="M838" s="83" t="s">
        <v>5738</v>
      </c>
      <c r="N838" s="63"/>
      <c r="O838" s="77"/>
      <c r="Q838" s="109" t="s">
        <v>3876</v>
      </c>
      <c r="R838" s="113">
        <v>1131</v>
      </c>
      <c r="S838" s="109">
        <v>1119</v>
      </c>
      <c r="T838" s="110">
        <v>-12</v>
      </c>
    </row>
    <row r="839" spans="2:20" ht="31.5" x14ac:dyDescent="0.3">
      <c r="B839" s="18">
        <v>821</v>
      </c>
      <c r="C839" s="19">
        <v>-223</v>
      </c>
      <c r="D839" s="115" t="s">
        <v>780</v>
      </c>
      <c r="E839" s="45" t="s">
        <v>4026</v>
      </c>
      <c r="F839" s="46" t="s">
        <v>7</v>
      </c>
      <c r="G839" s="47" t="s">
        <v>206</v>
      </c>
      <c r="H839" s="23">
        <v>7</v>
      </c>
      <c r="I839" s="24">
        <v>3</v>
      </c>
      <c r="J839" s="25">
        <v>2.3333333333333335</v>
      </c>
      <c r="K839" s="54"/>
      <c r="L839" s="49"/>
      <c r="M839" s="82" t="s">
        <v>4914</v>
      </c>
      <c r="N839" s="75"/>
      <c r="O839" s="77"/>
      <c r="Q839" s="109" t="s">
        <v>1246</v>
      </c>
      <c r="R839" s="113">
        <v>691</v>
      </c>
      <c r="S839" s="109">
        <v>675</v>
      </c>
      <c r="T839" s="110">
        <v>-16</v>
      </c>
    </row>
    <row r="840" spans="2:20" ht="26.25" x14ac:dyDescent="0.3">
      <c r="B840" s="18">
        <v>821</v>
      </c>
      <c r="C840" s="19">
        <v>-13</v>
      </c>
      <c r="D840" s="115" t="s">
        <v>1151</v>
      </c>
      <c r="E840" s="45" t="s">
        <v>4026</v>
      </c>
      <c r="F840" s="46" t="s">
        <v>7</v>
      </c>
      <c r="G840" s="47" t="s">
        <v>10</v>
      </c>
      <c r="H840" s="23">
        <v>7</v>
      </c>
      <c r="I840" s="24">
        <v>3</v>
      </c>
      <c r="J840" s="25">
        <v>2.3333333333333335</v>
      </c>
      <c r="K840" s="54"/>
      <c r="L840" s="49"/>
      <c r="M840" s="78" t="s">
        <v>4952</v>
      </c>
      <c r="N840" s="75" t="s">
        <v>4719</v>
      </c>
      <c r="O840" s="77"/>
      <c r="Q840" s="109" t="s">
        <v>2798</v>
      </c>
      <c r="R840" s="113">
        <v>1471</v>
      </c>
      <c r="S840" s="109">
        <v>1463</v>
      </c>
      <c r="T840" s="110">
        <v>-8</v>
      </c>
    </row>
    <row r="841" spans="2:20" ht="26.25" x14ac:dyDescent="0.3">
      <c r="B841" s="18">
        <v>821</v>
      </c>
      <c r="C841" s="19">
        <v>-13</v>
      </c>
      <c r="D841" s="115" t="s">
        <v>1065</v>
      </c>
      <c r="E841" s="45" t="s">
        <v>4026</v>
      </c>
      <c r="F841" s="46" t="s">
        <v>7</v>
      </c>
      <c r="G841" s="47" t="s">
        <v>1066</v>
      </c>
      <c r="H841" s="23">
        <v>7</v>
      </c>
      <c r="I841" s="24">
        <v>3</v>
      </c>
      <c r="J841" s="25">
        <v>2.3333333333333335</v>
      </c>
      <c r="K841" s="54"/>
      <c r="L841" s="49"/>
      <c r="M841" s="83" t="s">
        <v>4120</v>
      </c>
      <c r="N841" s="63" t="s">
        <v>3759</v>
      </c>
      <c r="O841" s="77"/>
      <c r="Q841" s="109" t="s">
        <v>1247</v>
      </c>
      <c r="R841" s="113">
        <v>560</v>
      </c>
      <c r="S841" s="109">
        <v>551</v>
      </c>
      <c r="T841" s="110">
        <v>-9</v>
      </c>
    </row>
    <row r="842" spans="2:20" ht="31.5" x14ac:dyDescent="0.3">
      <c r="B842" s="18">
        <v>821</v>
      </c>
      <c r="C842" s="19">
        <v>-13</v>
      </c>
      <c r="D842" s="115" t="s">
        <v>3397</v>
      </c>
      <c r="E842" s="45" t="s">
        <v>4026</v>
      </c>
      <c r="F842" s="46" t="s">
        <v>7</v>
      </c>
      <c r="G842" s="47" t="s">
        <v>323</v>
      </c>
      <c r="H842" s="23">
        <v>7</v>
      </c>
      <c r="I842" s="24">
        <v>3</v>
      </c>
      <c r="J842" s="25">
        <v>2.3333333333333335</v>
      </c>
      <c r="K842" s="54"/>
      <c r="L842" s="49"/>
      <c r="M842" s="82" t="s">
        <v>4720</v>
      </c>
      <c r="N842" s="85" t="s">
        <v>960</v>
      </c>
      <c r="O842" s="77"/>
      <c r="Q842" s="109" t="s">
        <v>1248</v>
      </c>
      <c r="R842" s="113">
        <v>842</v>
      </c>
      <c r="S842" s="109">
        <v>831</v>
      </c>
      <c r="T842" s="110">
        <v>-11</v>
      </c>
    </row>
    <row r="843" spans="2:20" ht="31.5" x14ac:dyDescent="0.3">
      <c r="B843" s="18">
        <v>821</v>
      </c>
      <c r="C843" s="19">
        <v>-13</v>
      </c>
      <c r="D843" s="115" t="s">
        <v>2991</v>
      </c>
      <c r="E843" s="45" t="s">
        <v>4026</v>
      </c>
      <c r="F843" s="46" t="s">
        <v>7</v>
      </c>
      <c r="G843" s="47" t="s">
        <v>3118</v>
      </c>
      <c r="H843" s="23">
        <v>7</v>
      </c>
      <c r="I843" s="24">
        <v>3</v>
      </c>
      <c r="J843" s="25">
        <v>2.3333333333333335</v>
      </c>
      <c r="K843" s="54"/>
      <c r="L843" s="49"/>
      <c r="M843" s="82" t="s">
        <v>5563</v>
      </c>
      <c r="N843" s="80" t="s">
        <v>960</v>
      </c>
      <c r="O843" s="77"/>
      <c r="Q843" s="109" t="s">
        <v>2632</v>
      </c>
      <c r="R843" s="113">
        <v>489</v>
      </c>
      <c r="S843" s="109">
        <v>480</v>
      </c>
      <c r="T843" s="110">
        <v>-9</v>
      </c>
    </row>
    <row r="844" spans="2:20" ht="31.5" x14ac:dyDescent="0.3">
      <c r="B844" s="18">
        <v>821</v>
      </c>
      <c r="C844" s="19">
        <v>-13</v>
      </c>
      <c r="D844" s="115" t="s">
        <v>3217</v>
      </c>
      <c r="E844" s="45" t="s">
        <v>4026</v>
      </c>
      <c r="F844" s="46" t="s">
        <v>7</v>
      </c>
      <c r="G844" s="47" t="s">
        <v>323</v>
      </c>
      <c r="H844" s="23">
        <v>7</v>
      </c>
      <c r="I844" s="24">
        <v>3</v>
      </c>
      <c r="J844" s="25">
        <v>2.3333333333333335</v>
      </c>
      <c r="K844" s="54"/>
      <c r="L844" s="49"/>
      <c r="M844" s="82" t="s">
        <v>5265</v>
      </c>
      <c r="N844" s="80" t="s">
        <v>960</v>
      </c>
      <c r="O844" s="77"/>
      <c r="Q844" s="109" t="s">
        <v>4755</v>
      </c>
      <c r="R844" s="113">
        <v>419</v>
      </c>
      <c r="S844" s="109">
        <v>414</v>
      </c>
      <c r="T844" s="110">
        <v>-5</v>
      </c>
    </row>
    <row r="845" spans="2:20" ht="34.5" x14ac:dyDescent="0.3">
      <c r="B845" s="18">
        <v>821</v>
      </c>
      <c r="C845" s="19">
        <v>-13</v>
      </c>
      <c r="D845" s="115" t="s">
        <v>1293</v>
      </c>
      <c r="E845" s="45" t="s">
        <v>4026</v>
      </c>
      <c r="F845" s="46" t="s">
        <v>7</v>
      </c>
      <c r="G845" s="47" t="s">
        <v>1294</v>
      </c>
      <c r="H845" s="23">
        <v>7</v>
      </c>
      <c r="I845" s="24">
        <v>4</v>
      </c>
      <c r="J845" s="25">
        <v>1.75</v>
      </c>
      <c r="K845" s="54"/>
      <c r="L845" s="49"/>
      <c r="M845" s="82" t="s">
        <v>4721</v>
      </c>
      <c r="N845" s="85" t="s">
        <v>4597</v>
      </c>
      <c r="O845" s="77"/>
      <c r="Q845" s="109" t="s">
        <v>1249</v>
      </c>
      <c r="R845" s="113">
        <v>157</v>
      </c>
      <c r="S845" s="109">
        <v>157</v>
      </c>
      <c r="T845" s="110">
        <v>0</v>
      </c>
    </row>
    <row r="846" spans="2:20" ht="31.5" x14ac:dyDescent="0.3">
      <c r="B846" s="18">
        <v>821</v>
      </c>
      <c r="C846" s="19">
        <v>107</v>
      </c>
      <c r="D846" s="115" t="s">
        <v>4625</v>
      </c>
      <c r="E846" s="45" t="s">
        <v>4026</v>
      </c>
      <c r="F846" s="46" t="s">
        <v>7</v>
      </c>
      <c r="G846" s="47" t="s">
        <v>414</v>
      </c>
      <c r="H846" s="23">
        <v>7</v>
      </c>
      <c r="I846" s="24">
        <v>3</v>
      </c>
      <c r="J846" s="25"/>
      <c r="K846" s="54"/>
      <c r="L846" s="49"/>
      <c r="M846" s="73" t="s">
        <v>5739</v>
      </c>
      <c r="N846" s="66" t="s">
        <v>960</v>
      </c>
      <c r="O846" s="77"/>
      <c r="Q846" s="109" t="s">
        <v>2541</v>
      </c>
      <c r="R846" s="113">
        <v>406</v>
      </c>
      <c r="S846" s="109">
        <v>402</v>
      </c>
      <c r="T846" s="110">
        <v>-4</v>
      </c>
    </row>
    <row r="847" spans="2:20" ht="26.25" x14ac:dyDescent="0.3">
      <c r="B847" s="18">
        <v>842</v>
      </c>
      <c r="C847" s="19">
        <v>-10</v>
      </c>
      <c r="D847" s="115" t="s">
        <v>750</v>
      </c>
      <c r="E847" s="45" t="s">
        <v>4026</v>
      </c>
      <c r="F847" s="46" t="s">
        <v>2919</v>
      </c>
      <c r="G847" s="47" t="s">
        <v>751</v>
      </c>
      <c r="H847" s="23">
        <v>6</v>
      </c>
      <c r="I847" s="24">
        <v>1</v>
      </c>
      <c r="J847" s="25">
        <v>6</v>
      </c>
      <c r="K847" s="54"/>
      <c r="L847" s="49"/>
      <c r="M847" s="67" t="s">
        <v>3687</v>
      </c>
      <c r="N847" s="75" t="s">
        <v>960</v>
      </c>
      <c r="O847" s="77"/>
      <c r="Q847" s="109" t="s">
        <v>1251</v>
      </c>
      <c r="R847" s="113">
        <v>4</v>
      </c>
      <c r="S847" s="109">
        <v>4</v>
      </c>
      <c r="T847" s="110">
        <v>0</v>
      </c>
    </row>
    <row r="848" spans="2:20" ht="26.25" x14ac:dyDescent="0.3">
      <c r="B848" s="18">
        <v>842</v>
      </c>
      <c r="C848" s="19">
        <v>-10</v>
      </c>
      <c r="D848" s="115" t="s">
        <v>543</v>
      </c>
      <c r="E848" s="45" t="s">
        <v>4026</v>
      </c>
      <c r="F848" s="46" t="s">
        <v>7</v>
      </c>
      <c r="G848" s="47" t="s">
        <v>544</v>
      </c>
      <c r="H848" s="23">
        <v>6</v>
      </c>
      <c r="I848" s="24">
        <v>1</v>
      </c>
      <c r="J848" s="25">
        <v>6</v>
      </c>
      <c r="K848" s="54"/>
      <c r="L848" s="49"/>
      <c r="M848" s="69" t="s">
        <v>3688</v>
      </c>
      <c r="N848" s="75" t="s">
        <v>960</v>
      </c>
      <c r="O848" s="77"/>
      <c r="Q848" s="109" t="s">
        <v>3263</v>
      </c>
      <c r="R848" s="113">
        <v>489</v>
      </c>
      <c r="S848" s="109">
        <v>480</v>
      </c>
      <c r="T848" s="110">
        <v>-9</v>
      </c>
    </row>
    <row r="849" spans="2:20" ht="26.25" x14ac:dyDescent="0.3">
      <c r="B849" s="18">
        <v>842</v>
      </c>
      <c r="C849" s="19">
        <v>-10</v>
      </c>
      <c r="D849" s="115" t="s">
        <v>602</v>
      </c>
      <c r="E849" s="45" t="s">
        <v>4026</v>
      </c>
      <c r="F849" s="46" t="s">
        <v>7</v>
      </c>
      <c r="G849" s="47" t="s">
        <v>2657</v>
      </c>
      <c r="H849" s="23">
        <v>6</v>
      </c>
      <c r="I849" s="24">
        <v>1</v>
      </c>
      <c r="J849" s="25">
        <v>6</v>
      </c>
      <c r="K849" s="54"/>
      <c r="L849" s="49"/>
      <c r="M849" s="69" t="s">
        <v>3688</v>
      </c>
      <c r="N849" s="75"/>
      <c r="O849" s="77"/>
      <c r="Q849" s="109" t="s">
        <v>1252</v>
      </c>
      <c r="R849" s="113">
        <v>52</v>
      </c>
      <c r="S849" s="109">
        <v>55</v>
      </c>
      <c r="T849" s="110">
        <v>3</v>
      </c>
    </row>
    <row r="850" spans="2:20" ht="26.25" x14ac:dyDescent="0.3">
      <c r="B850" s="18">
        <v>842</v>
      </c>
      <c r="C850" s="19">
        <v>-10</v>
      </c>
      <c r="D850" s="115" t="s">
        <v>2894</v>
      </c>
      <c r="E850" s="45" t="s">
        <v>4026</v>
      </c>
      <c r="F850" s="46" t="s">
        <v>7</v>
      </c>
      <c r="G850" s="47" t="s">
        <v>2895</v>
      </c>
      <c r="H850" s="23">
        <v>6</v>
      </c>
      <c r="I850" s="24">
        <v>1</v>
      </c>
      <c r="J850" s="25">
        <v>6</v>
      </c>
      <c r="K850" s="54"/>
      <c r="L850" s="49"/>
      <c r="M850" s="67" t="s">
        <v>3697</v>
      </c>
      <c r="N850" s="75" t="s">
        <v>960</v>
      </c>
      <c r="O850" s="77"/>
      <c r="Q850" s="109" t="s">
        <v>3556</v>
      </c>
      <c r="R850" s="113">
        <v>1131</v>
      </c>
      <c r="S850" s="109">
        <v>1119</v>
      </c>
      <c r="T850" s="110">
        <v>-12</v>
      </c>
    </row>
    <row r="851" spans="2:20" ht="26.25" x14ac:dyDescent="0.3">
      <c r="B851" s="18">
        <v>842</v>
      </c>
      <c r="C851" s="19">
        <v>-10</v>
      </c>
      <c r="D851" s="115" t="s">
        <v>2896</v>
      </c>
      <c r="E851" s="45" t="s">
        <v>4026</v>
      </c>
      <c r="F851" s="46" t="s">
        <v>7</v>
      </c>
      <c r="G851" s="47" t="s">
        <v>2897</v>
      </c>
      <c r="H851" s="23">
        <v>6</v>
      </c>
      <c r="I851" s="24">
        <v>1</v>
      </c>
      <c r="J851" s="25">
        <v>6</v>
      </c>
      <c r="K851" s="54"/>
      <c r="L851" s="49"/>
      <c r="M851" s="67" t="s">
        <v>3697</v>
      </c>
      <c r="N851" s="75" t="s">
        <v>960</v>
      </c>
      <c r="O851" s="77"/>
      <c r="Q851" s="109" t="s">
        <v>1254</v>
      </c>
      <c r="R851" s="113">
        <v>1328</v>
      </c>
      <c r="S851" s="109">
        <v>1316</v>
      </c>
      <c r="T851" s="110">
        <v>-12</v>
      </c>
    </row>
    <row r="852" spans="2:20" ht="26.25" x14ac:dyDescent="0.3">
      <c r="B852" s="18">
        <v>842</v>
      </c>
      <c r="C852" s="19">
        <v>-10</v>
      </c>
      <c r="D852" s="115" t="s">
        <v>2898</v>
      </c>
      <c r="E852" s="45" t="s">
        <v>4026</v>
      </c>
      <c r="F852" s="46" t="s">
        <v>7</v>
      </c>
      <c r="G852" s="47" t="s">
        <v>2899</v>
      </c>
      <c r="H852" s="23">
        <v>6</v>
      </c>
      <c r="I852" s="24">
        <v>1</v>
      </c>
      <c r="J852" s="25">
        <v>6</v>
      </c>
      <c r="K852" s="54"/>
      <c r="L852" s="49"/>
      <c r="M852" s="67" t="s">
        <v>3697</v>
      </c>
      <c r="N852" s="75" t="s">
        <v>960</v>
      </c>
      <c r="O852" s="77"/>
      <c r="Q852" s="109" t="s">
        <v>1256</v>
      </c>
      <c r="R852" s="113">
        <v>842</v>
      </c>
      <c r="S852" s="109">
        <v>831</v>
      </c>
      <c r="T852" s="110">
        <v>-11</v>
      </c>
    </row>
    <row r="853" spans="2:20" ht="26.25" x14ac:dyDescent="0.3">
      <c r="B853" s="18">
        <v>842</v>
      </c>
      <c r="C853" s="19">
        <v>-10</v>
      </c>
      <c r="D853" s="115" t="s">
        <v>233</v>
      </c>
      <c r="E853" s="45" t="s">
        <v>4026</v>
      </c>
      <c r="F853" s="46" t="s">
        <v>7</v>
      </c>
      <c r="G853" s="47" t="s">
        <v>234</v>
      </c>
      <c r="H853" s="23">
        <v>6</v>
      </c>
      <c r="I853" s="24">
        <v>1</v>
      </c>
      <c r="J853" s="25">
        <v>6</v>
      </c>
      <c r="K853" s="54"/>
      <c r="L853" s="49"/>
      <c r="M853" s="78" t="s">
        <v>960</v>
      </c>
      <c r="N853" s="63" t="s">
        <v>3689</v>
      </c>
      <c r="O853" s="77"/>
      <c r="Q853" s="109" t="s">
        <v>2799</v>
      </c>
      <c r="R853" s="113">
        <v>691</v>
      </c>
      <c r="S853" s="109">
        <v>675</v>
      </c>
      <c r="T853" s="110">
        <v>-16</v>
      </c>
    </row>
    <row r="854" spans="2:20" ht="26.25" x14ac:dyDescent="0.3">
      <c r="B854" s="18">
        <v>842</v>
      </c>
      <c r="C854" s="19">
        <v>-10</v>
      </c>
      <c r="D854" s="115" t="s">
        <v>406</v>
      </c>
      <c r="E854" s="45" t="s">
        <v>4026</v>
      </c>
      <c r="F854" s="46" t="s">
        <v>7</v>
      </c>
      <c r="G854" s="47" t="s">
        <v>407</v>
      </c>
      <c r="H854" s="23">
        <v>6</v>
      </c>
      <c r="I854" s="24">
        <v>1</v>
      </c>
      <c r="J854" s="25">
        <v>6</v>
      </c>
      <c r="K854" s="54"/>
      <c r="L854" s="49"/>
      <c r="M854" s="78" t="s">
        <v>3700</v>
      </c>
      <c r="N854" s="80"/>
      <c r="O854" s="77"/>
      <c r="Q854" s="109" t="s">
        <v>5208</v>
      </c>
      <c r="R854" s="113">
        <v>380</v>
      </c>
      <c r="S854" s="109">
        <v>375</v>
      </c>
      <c r="T854" s="110">
        <v>-5</v>
      </c>
    </row>
    <row r="855" spans="2:20" ht="26.25" x14ac:dyDescent="0.3">
      <c r="B855" s="18">
        <v>842</v>
      </c>
      <c r="C855" s="19">
        <v>-10</v>
      </c>
      <c r="D855" s="115" t="s">
        <v>928</v>
      </c>
      <c r="E855" s="45" t="s">
        <v>4026</v>
      </c>
      <c r="F855" s="46" t="s">
        <v>7</v>
      </c>
      <c r="G855" s="47" t="s">
        <v>2418</v>
      </c>
      <c r="H855" s="23">
        <v>6</v>
      </c>
      <c r="I855" s="24">
        <v>1</v>
      </c>
      <c r="J855" s="25">
        <v>6</v>
      </c>
      <c r="K855" s="54"/>
      <c r="L855" s="49"/>
      <c r="M855" s="78" t="s">
        <v>960</v>
      </c>
      <c r="N855" s="63" t="s">
        <v>5384</v>
      </c>
      <c r="O855" s="77"/>
      <c r="Q855" s="109" t="s">
        <v>3264</v>
      </c>
      <c r="R855" s="113">
        <v>1328</v>
      </c>
      <c r="S855" s="109">
        <v>1316</v>
      </c>
      <c r="T855" s="110">
        <v>-12</v>
      </c>
    </row>
    <row r="856" spans="2:20" ht="26.25" x14ac:dyDescent="0.3">
      <c r="B856" s="18">
        <v>842</v>
      </c>
      <c r="C856" s="19">
        <v>-10</v>
      </c>
      <c r="D856" s="115" t="s">
        <v>1706</v>
      </c>
      <c r="E856" s="45" t="s">
        <v>4026</v>
      </c>
      <c r="F856" s="46" t="s">
        <v>518</v>
      </c>
      <c r="G856" s="47" t="s">
        <v>2886</v>
      </c>
      <c r="H856" s="23">
        <v>6</v>
      </c>
      <c r="I856" s="24">
        <v>1</v>
      </c>
      <c r="J856" s="25">
        <v>6</v>
      </c>
      <c r="K856" s="54"/>
      <c r="L856" s="49"/>
      <c r="M856" s="67" t="s">
        <v>3697</v>
      </c>
      <c r="N856" s="63"/>
      <c r="O856" s="77"/>
      <c r="Q856" s="109" t="s">
        <v>2542</v>
      </c>
      <c r="R856" s="113">
        <v>521</v>
      </c>
      <c r="S856" s="109">
        <v>515</v>
      </c>
      <c r="T856" s="110">
        <v>-6</v>
      </c>
    </row>
    <row r="857" spans="2:20" ht="26.25" x14ac:dyDescent="0.3">
      <c r="B857" s="18">
        <v>842</v>
      </c>
      <c r="C857" s="19">
        <v>-10</v>
      </c>
      <c r="D857" s="115" t="s">
        <v>1707</v>
      </c>
      <c r="E857" s="45" t="s">
        <v>4026</v>
      </c>
      <c r="F857" s="46" t="s">
        <v>7</v>
      </c>
      <c r="G857" s="47" t="s">
        <v>1708</v>
      </c>
      <c r="H857" s="23">
        <v>6</v>
      </c>
      <c r="I857" s="24">
        <v>1</v>
      </c>
      <c r="J857" s="25">
        <v>6</v>
      </c>
      <c r="K857" s="54"/>
      <c r="L857" s="49"/>
      <c r="M857" s="67" t="s">
        <v>3687</v>
      </c>
      <c r="N857" s="63"/>
      <c r="O857" s="77"/>
      <c r="Q857" s="109" t="s">
        <v>3154</v>
      </c>
      <c r="R857" s="113">
        <v>933</v>
      </c>
      <c r="S857" s="109">
        <v>921</v>
      </c>
      <c r="T857" s="110">
        <v>-12</v>
      </c>
    </row>
    <row r="858" spans="2:20" ht="26.25" x14ac:dyDescent="0.3">
      <c r="B858" s="18">
        <v>842</v>
      </c>
      <c r="C858" s="19">
        <v>-10</v>
      </c>
      <c r="D858" s="115" t="s">
        <v>843</v>
      </c>
      <c r="E858" s="45" t="s">
        <v>4026</v>
      </c>
      <c r="F858" s="46" t="s">
        <v>7</v>
      </c>
      <c r="G858" s="47" t="s">
        <v>323</v>
      </c>
      <c r="H858" s="23">
        <v>6</v>
      </c>
      <c r="I858" s="24">
        <v>1</v>
      </c>
      <c r="J858" s="25">
        <v>6</v>
      </c>
      <c r="K858" s="54"/>
      <c r="L858" s="49"/>
      <c r="M858" s="67" t="s">
        <v>5266</v>
      </c>
      <c r="N858" s="80"/>
      <c r="O858" s="77"/>
      <c r="Q858" s="109" t="s">
        <v>4756</v>
      </c>
      <c r="R858" s="113">
        <v>608</v>
      </c>
      <c r="S858" s="109">
        <v>595</v>
      </c>
      <c r="T858" s="110">
        <v>-13</v>
      </c>
    </row>
    <row r="859" spans="2:20" ht="34.5" x14ac:dyDescent="0.3">
      <c r="B859" s="18">
        <v>842</v>
      </c>
      <c r="C859" s="19">
        <v>-10</v>
      </c>
      <c r="D859" s="115" t="s">
        <v>719</v>
      </c>
      <c r="E859" s="45" t="s">
        <v>4026</v>
      </c>
      <c r="F859" s="46" t="s">
        <v>7</v>
      </c>
      <c r="G859" s="47" t="s">
        <v>720</v>
      </c>
      <c r="H859" s="23">
        <v>6</v>
      </c>
      <c r="I859" s="24">
        <v>1</v>
      </c>
      <c r="J859" s="25">
        <v>6</v>
      </c>
      <c r="K859" s="54"/>
      <c r="L859" s="49"/>
      <c r="M859" s="78" t="s">
        <v>4108</v>
      </c>
      <c r="N859" s="75" t="s">
        <v>960</v>
      </c>
      <c r="O859" s="77"/>
      <c r="Q859" s="109" t="s">
        <v>1257</v>
      </c>
      <c r="R859" s="113">
        <v>282</v>
      </c>
      <c r="S859" s="109">
        <v>272</v>
      </c>
      <c r="T859" s="110">
        <v>-10</v>
      </c>
    </row>
    <row r="860" spans="2:20" ht="34.5" x14ac:dyDescent="0.3">
      <c r="B860" s="18">
        <v>842</v>
      </c>
      <c r="C860" s="19">
        <v>-10</v>
      </c>
      <c r="D860" s="115" t="s">
        <v>740</v>
      </c>
      <c r="E860" s="45" t="s">
        <v>4026</v>
      </c>
      <c r="F860" s="46" t="s">
        <v>7</v>
      </c>
      <c r="G860" s="47" t="s">
        <v>741</v>
      </c>
      <c r="H860" s="23">
        <v>6</v>
      </c>
      <c r="I860" s="24">
        <v>1</v>
      </c>
      <c r="J860" s="25">
        <v>6</v>
      </c>
      <c r="K860" s="54"/>
      <c r="L860" s="49"/>
      <c r="M860" s="78" t="s">
        <v>3691</v>
      </c>
      <c r="N860" s="75"/>
      <c r="O860" s="77"/>
      <c r="Q860" s="109" t="s">
        <v>3447</v>
      </c>
      <c r="R860" s="113">
        <v>645</v>
      </c>
      <c r="S860" s="109">
        <v>633</v>
      </c>
      <c r="T860" s="110">
        <v>-12</v>
      </c>
    </row>
    <row r="861" spans="2:20" ht="26.25" x14ac:dyDescent="0.3">
      <c r="B861" s="18">
        <v>842</v>
      </c>
      <c r="C861" s="19">
        <v>-10</v>
      </c>
      <c r="D861" s="115" t="s">
        <v>837</v>
      </c>
      <c r="E861" s="45" t="s">
        <v>4026</v>
      </c>
      <c r="F861" s="46" t="s">
        <v>7</v>
      </c>
      <c r="G861" s="47" t="s">
        <v>1737</v>
      </c>
      <c r="H861" s="23">
        <v>6</v>
      </c>
      <c r="I861" s="24">
        <v>1</v>
      </c>
      <c r="J861" s="25">
        <v>6</v>
      </c>
      <c r="K861" s="54"/>
      <c r="L861" s="49"/>
      <c r="M861" s="78" t="s">
        <v>3690</v>
      </c>
      <c r="N861" s="75"/>
      <c r="O861" s="77"/>
      <c r="Q861" s="109" t="s">
        <v>5417</v>
      </c>
      <c r="R861" s="113">
        <v>268</v>
      </c>
      <c r="S861" s="109">
        <v>258</v>
      </c>
      <c r="T861" s="110">
        <v>-10</v>
      </c>
    </row>
    <row r="862" spans="2:20" ht="26.25" x14ac:dyDescent="0.3">
      <c r="B862" s="18">
        <v>842</v>
      </c>
      <c r="C862" s="19">
        <v>-10</v>
      </c>
      <c r="D862" s="115" t="s">
        <v>1320</v>
      </c>
      <c r="E862" s="45" t="s">
        <v>4026</v>
      </c>
      <c r="F862" s="46" t="s">
        <v>7</v>
      </c>
      <c r="G862" s="47" t="s">
        <v>1321</v>
      </c>
      <c r="H862" s="23">
        <v>6</v>
      </c>
      <c r="I862" s="24">
        <v>1</v>
      </c>
      <c r="J862" s="25">
        <v>6</v>
      </c>
      <c r="K862" s="54"/>
      <c r="L862" s="49"/>
      <c r="M862" s="78" t="s">
        <v>3695</v>
      </c>
      <c r="N862" s="75" t="s">
        <v>960</v>
      </c>
      <c r="O862" s="77"/>
      <c r="Q862" s="109" t="s">
        <v>3418</v>
      </c>
      <c r="R862" s="113">
        <v>1131</v>
      </c>
      <c r="S862" s="109">
        <v>1119</v>
      </c>
      <c r="T862" s="110">
        <v>-12</v>
      </c>
    </row>
    <row r="863" spans="2:20" ht="26.25" x14ac:dyDescent="0.3">
      <c r="B863" s="18">
        <v>842</v>
      </c>
      <c r="C863" s="19">
        <v>-10</v>
      </c>
      <c r="D863" s="115" t="s">
        <v>1323</v>
      </c>
      <c r="E863" s="45" t="s">
        <v>4026</v>
      </c>
      <c r="F863" s="46" t="s">
        <v>7</v>
      </c>
      <c r="G863" s="47" t="s">
        <v>1324</v>
      </c>
      <c r="H863" s="23">
        <v>6</v>
      </c>
      <c r="I863" s="24">
        <v>1</v>
      </c>
      <c r="J863" s="25">
        <v>6</v>
      </c>
      <c r="K863" s="54"/>
      <c r="L863" s="49"/>
      <c r="M863" s="78" t="s">
        <v>960</v>
      </c>
      <c r="N863" s="68" t="s">
        <v>3693</v>
      </c>
      <c r="O863" s="77"/>
      <c r="Q863" s="109" t="s">
        <v>5418</v>
      </c>
      <c r="R863" s="113">
        <v>521</v>
      </c>
      <c r="S863" s="109">
        <v>515</v>
      </c>
      <c r="T863" s="110">
        <v>-6</v>
      </c>
    </row>
    <row r="864" spans="2:20" ht="26.25" x14ac:dyDescent="0.3">
      <c r="B864" s="18">
        <v>842</v>
      </c>
      <c r="C864" s="19">
        <v>-10</v>
      </c>
      <c r="D864" s="115" t="s">
        <v>1280</v>
      </c>
      <c r="E864" s="45" t="s">
        <v>4026</v>
      </c>
      <c r="F864" s="46" t="s">
        <v>7</v>
      </c>
      <c r="G864" s="47" t="s">
        <v>2601</v>
      </c>
      <c r="H864" s="23">
        <v>6</v>
      </c>
      <c r="I864" s="24">
        <v>1</v>
      </c>
      <c r="J864" s="25">
        <v>6</v>
      </c>
      <c r="K864" s="54"/>
      <c r="L864" s="49"/>
      <c r="M864" s="78" t="s">
        <v>3692</v>
      </c>
      <c r="N864" s="75" t="s">
        <v>960</v>
      </c>
      <c r="O864" s="77"/>
      <c r="Q864" s="109" t="s">
        <v>1258</v>
      </c>
      <c r="R864" s="113">
        <v>521</v>
      </c>
      <c r="S864" s="109">
        <v>831</v>
      </c>
      <c r="T864" s="110">
        <v>310</v>
      </c>
    </row>
    <row r="865" spans="2:20" ht="26.25" x14ac:dyDescent="0.3">
      <c r="B865" s="18">
        <v>842</v>
      </c>
      <c r="C865" s="19">
        <v>-10</v>
      </c>
      <c r="D865" s="115" t="s">
        <v>685</v>
      </c>
      <c r="E865" s="45" t="s">
        <v>4026</v>
      </c>
      <c r="F865" s="46" t="s">
        <v>7</v>
      </c>
      <c r="G865" s="47" t="s">
        <v>686</v>
      </c>
      <c r="H865" s="23">
        <v>6</v>
      </c>
      <c r="I865" s="24">
        <v>1</v>
      </c>
      <c r="J865" s="25">
        <v>6</v>
      </c>
      <c r="K865" s="54"/>
      <c r="L865" s="49"/>
      <c r="M865" s="78" t="s">
        <v>4227</v>
      </c>
      <c r="N865" s="75" t="s">
        <v>960</v>
      </c>
      <c r="O865" s="77"/>
      <c r="Q865" s="109" t="s">
        <v>1262</v>
      </c>
      <c r="R865" s="113">
        <v>933</v>
      </c>
      <c r="S865" s="109">
        <v>921</v>
      </c>
      <c r="T865" s="110">
        <v>-12</v>
      </c>
    </row>
    <row r="866" spans="2:20" ht="26.25" x14ac:dyDescent="0.3">
      <c r="B866" s="18">
        <v>842</v>
      </c>
      <c r="C866" s="19">
        <v>-10</v>
      </c>
      <c r="D866" s="115" t="s">
        <v>1533</v>
      </c>
      <c r="E866" s="45" t="s">
        <v>4026</v>
      </c>
      <c r="F866" s="46" t="s">
        <v>7</v>
      </c>
      <c r="G866" s="47" t="s">
        <v>1534</v>
      </c>
      <c r="H866" s="23">
        <v>6</v>
      </c>
      <c r="I866" s="24">
        <v>1</v>
      </c>
      <c r="J866" s="25">
        <v>6</v>
      </c>
      <c r="K866" s="54"/>
      <c r="L866" s="49"/>
      <c r="M866" s="78" t="s">
        <v>3701</v>
      </c>
      <c r="N866" s="75" t="s">
        <v>960</v>
      </c>
      <c r="O866" s="77"/>
      <c r="Q866" s="109" t="s">
        <v>4174</v>
      </c>
      <c r="R866" s="113">
        <v>380</v>
      </c>
      <c r="S866" s="109">
        <v>375</v>
      </c>
      <c r="T866" s="110">
        <v>-5</v>
      </c>
    </row>
    <row r="867" spans="2:20" ht="26.25" x14ac:dyDescent="0.3">
      <c r="B867" s="18">
        <v>842</v>
      </c>
      <c r="C867" s="19">
        <v>-10</v>
      </c>
      <c r="D867" s="115" t="s">
        <v>1334</v>
      </c>
      <c r="E867" s="45" t="s">
        <v>4026</v>
      </c>
      <c r="F867" s="46" t="s">
        <v>7</v>
      </c>
      <c r="G867" s="47" t="s">
        <v>1260</v>
      </c>
      <c r="H867" s="23">
        <v>6</v>
      </c>
      <c r="I867" s="24">
        <v>1</v>
      </c>
      <c r="J867" s="25">
        <v>6</v>
      </c>
      <c r="K867" s="54"/>
      <c r="L867" s="49"/>
      <c r="M867" s="78" t="s">
        <v>960</v>
      </c>
      <c r="N867" s="68" t="s">
        <v>3693</v>
      </c>
      <c r="O867" s="77"/>
      <c r="Q867" s="109" t="s">
        <v>3265</v>
      </c>
      <c r="R867" s="113">
        <v>309</v>
      </c>
      <c r="S867" s="109">
        <v>296</v>
      </c>
      <c r="T867" s="110">
        <v>-13</v>
      </c>
    </row>
    <row r="868" spans="2:20" ht="26.25" x14ac:dyDescent="0.3">
      <c r="B868" s="18">
        <v>842</v>
      </c>
      <c r="C868" s="19">
        <v>-10</v>
      </c>
      <c r="D868" s="115" t="s">
        <v>1335</v>
      </c>
      <c r="E868" s="45" t="s">
        <v>4026</v>
      </c>
      <c r="F868" s="46" t="s">
        <v>7</v>
      </c>
      <c r="G868" s="47" t="s">
        <v>1336</v>
      </c>
      <c r="H868" s="23">
        <v>6</v>
      </c>
      <c r="I868" s="24">
        <v>1</v>
      </c>
      <c r="J868" s="25">
        <v>6</v>
      </c>
      <c r="K868" s="54"/>
      <c r="L868" s="49"/>
      <c r="M868" s="78" t="s">
        <v>960</v>
      </c>
      <c r="N868" s="68" t="s">
        <v>3694</v>
      </c>
      <c r="O868" s="77"/>
      <c r="Q868" s="109" t="s">
        <v>2966</v>
      </c>
      <c r="R868" s="113">
        <v>691</v>
      </c>
      <c r="S868" s="109">
        <v>675</v>
      </c>
      <c r="T868" s="110">
        <v>-16</v>
      </c>
    </row>
    <row r="869" spans="2:20" ht="26.25" x14ac:dyDescent="0.3">
      <c r="B869" s="18">
        <v>842</v>
      </c>
      <c r="C869" s="19">
        <v>-10</v>
      </c>
      <c r="D869" s="115" t="s">
        <v>857</v>
      </c>
      <c r="E869" s="45" t="s">
        <v>4026</v>
      </c>
      <c r="F869" s="46" t="s">
        <v>7</v>
      </c>
      <c r="G869" s="47" t="s">
        <v>858</v>
      </c>
      <c r="H869" s="23">
        <v>6</v>
      </c>
      <c r="I869" s="24">
        <v>1</v>
      </c>
      <c r="J869" s="25">
        <v>6</v>
      </c>
      <c r="K869" s="54"/>
      <c r="L869" s="49"/>
      <c r="M869" s="67" t="s">
        <v>3687</v>
      </c>
      <c r="N869" s="75" t="s">
        <v>960</v>
      </c>
      <c r="O869" s="77"/>
      <c r="Q869" s="109" t="s">
        <v>2911</v>
      </c>
      <c r="R869" s="113">
        <v>1328</v>
      </c>
      <c r="S869" s="109">
        <v>1316</v>
      </c>
      <c r="T869" s="110">
        <v>-12</v>
      </c>
    </row>
    <row r="870" spans="2:20" ht="26.25" x14ac:dyDescent="0.3">
      <c r="B870" s="18">
        <v>842</v>
      </c>
      <c r="C870" s="19">
        <v>-10</v>
      </c>
      <c r="D870" s="115" t="s">
        <v>1259</v>
      </c>
      <c r="E870" s="45" t="s">
        <v>4026</v>
      </c>
      <c r="F870" s="46" t="s">
        <v>7</v>
      </c>
      <c r="G870" s="47" t="s">
        <v>1260</v>
      </c>
      <c r="H870" s="23">
        <v>6</v>
      </c>
      <c r="I870" s="24">
        <v>1</v>
      </c>
      <c r="J870" s="25">
        <v>6</v>
      </c>
      <c r="K870" s="54"/>
      <c r="L870" s="49"/>
      <c r="M870" s="78" t="s">
        <v>960</v>
      </c>
      <c r="N870" s="63" t="s">
        <v>3689</v>
      </c>
      <c r="O870" s="77"/>
      <c r="Q870" s="109" t="s">
        <v>2912</v>
      </c>
      <c r="R870" s="113">
        <v>146</v>
      </c>
      <c r="S870" s="109">
        <v>147</v>
      </c>
      <c r="T870" s="110">
        <v>1</v>
      </c>
    </row>
    <row r="871" spans="2:20" ht="26.25" x14ac:dyDescent="0.3">
      <c r="B871" s="18">
        <v>842</v>
      </c>
      <c r="C871" s="19">
        <v>-10</v>
      </c>
      <c r="D871" s="115" t="s">
        <v>777</v>
      </c>
      <c r="E871" s="45" t="s">
        <v>4026</v>
      </c>
      <c r="F871" s="46" t="s">
        <v>7</v>
      </c>
      <c r="G871" s="47" t="s">
        <v>901</v>
      </c>
      <c r="H871" s="23">
        <v>6</v>
      </c>
      <c r="I871" s="24">
        <v>1</v>
      </c>
      <c r="J871" s="25">
        <v>6</v>
      </c>
      <c r="K871" s="54"/>
      <c r="L871" s="49"/>
      <c r="M871" s="78" t="s">
        <v>960</v>
      </c>
      <c r="N871" s="68" t="s">
        <v>3693</v>
      </c>
      <c r="O871" s="77"/>
      <c r="Q871" s="109" t="s">
        <v>1265</v>
      </c>
      <c r="R871" s="113">
        <v>1055</v>
      </c>
      <c r="S871" s="109">
        <v>1040</v>
      </c>
      <c r="T871" s="110">
        <v>-15</v>
      </c>
    </row>
    <row r="872" spans="2:20" ht="26.25" x14ac:dyDescent="0.3">
      <c r="B872" s="18">
        <v>842</v>
      </c>
      <c r="C872" s="19">
        <v>-10</v>
      </c>
      <c r="D872" s="115" t="s">
        <v>1342</v>
      </c>
      <c r="E872" s="45" t="s">
        <v>4026</v>
      </c>
      <c r="F872" s="46" t="s">
        <v>7</v>
      </c>
      <c r="G872" s="47" t="s">
        <v>1343</v>
      </c>
      <c r="H872" s="23">
        <v>6</v>
      </c>
      <c r="I872" s="24">
        <v>1</v>
      </c>
      <c r="J872" s="25">
        <v>6</v>
      </c>
      <c r="K872" s="54"/>
      <c r="L872" s="49"/>
      <c r="M872" s="78" t="s">
        <v>960</v>
      </c>
      <c r="N872" s="63" t="s">
        <v>3689</v>
      </c>
      <c r="O872" s="77"/>
      <c r="Q872" s="109" t="s">
        <v>1267</v>
      </c>
      <c r="R872" s="113">
        <v>419</v>
      </c>
      <c r="S872" s="109">
        <v>414</v>
      </c>
      <c r="T872" s="110">
        <v>-5</v>
      </c>
    </row>
    <row r="873" spans="2:20" ht="26.25" x14ac:dyDescent="0.3">
      <c r="B873" s="18">
        <v>842</v>
      </c>
      <c r="C873" s="19">
        <v>-10</v>
      </c>
      <c r="D873" s="115" t="s">
        <v>4477</v>
      </c>
      <c r="E873" s="45" t="s">
        <v>4026</v>
      </c>
      <c r="F873" s="46" t="s">
        <v>7</v>
      </c>
      <c r="G873" s="47" t="s">
        <v>3105</v>
      </c>
      <c r="H873" s="23">
        <v>6</v>
      </c>
      <c r="I873" s="24">
        <v>1</v>
      </c>
      <c r="J873" s="25">
        <v>6</v>
      </c>
      <c r="K873" s="54"/>
      <c r="L873" s="49"/>
      <c r="M873" s="78" t="s">
        <v>4598</v>
      </c>
      <c r="N873" s="75" t="s">
        <v>960</v>
      </c>
      <c r="O873" s="77"/>
      <c r="Q873" s="109" t="s">
        <v>1268</v>
      </c>
      <c r="R873" s="113">
        <v>1328</v>
      </c>
      <c r="S873" s="109">
        <v>1316</v>
      </c>
      <c r="T873" s="110">
        <v>-12</v>
      </c>
    </row>
    <row r="874" spans="2:20" ht="26.25" x14ac:dyDescent="0.3">
      <c r="B874" s="18">
        <v>842</v>
      </c>
      <c r="C874" s="19">
        <v>-10</v>
      </c>
      <c r="D874" s="115" t="s">
        <v>3485</v>
      </c>
      <c r="E874" s="45" t="s">
        <v>4026</v>
      </c>
      <c r="F874" s="46" t="s">
        <v>7</v>
      </c>
      <c r="G874" s="47" t="s">
        <v>3486</v>
      </c>
      <c r="H874" s="23">
        <v>6</v>
      </c>
      <c r="I874" s="24">
        <v>1</v>
      </c>
      <c r="J874" s="25">
        <v>6</v>
      </c>
      <c r="K874" s="54"/>
      <c r="L874" s="49"/>
      <c r="M874" s="78" t="s">
        <v>3699</v>
      </c>
      <c r="N874" s="75" t="s">
        <v>960</v>
      </c>
      <c r="O874" s="77"/>
      <c r="Q874" s="109" t="s">
        <v>1271</v>
      </c>
      <c r="R874" s="113">
        <v>470</v>
      </c>
      <c r="S874" s="109">
        <v>462</v>
      </c>
      <c r="T874" s="110">
        <v>-8</v>
      </c>
    </row>
    <row r="875" spans="2:20" ht="26.25" x14ac:dyDescent="0.3">
      <c r="B875" s="18">
        <v>842</v>
      </c>
      <c r="C875" s="19">
        <v>-10</v>
      </c>
      <c r="D875" s="115" t="s">
        <v>2561</v>
      </c>
      <c r="E875" s="45" t="s">
        <v>4026</v>
      </c>
      <c r="F875" s="46" t="s">
        <v>7</v>
      </c>
      <c r="G875" s="47" t="s">
        <v>2602</v>
      </c>
      <c r="H875" s="23">
        <v>6</v>
      </c>
      <c r="I875" s="24">
        <v>1</v>
      </c>
      <c r="J875" s="25">
        <v>6</v>
      </c>
      <c r="K875" s="54"/>
      <c r="L875" s="49"/>
      <c r="M875" s="78" t="s">
        <v>3700</v>
      </c>
      <c r="N875" s="75" t="s">
        <v>960</v>
      </c>
      <c r="O875" s="77"/>
      <c r="Q875" s="109" t="s">
        <v>2238</v>
      </c>
      <c r="R875" s="113">
        <v>92</v>
      </c>
      <c r="S875" s="109">
        <v>89</v>
      </c>
      <c r="T875" s="110">
        <v>-3</v>
      </c>
    </row>
    <row r="876" spans="2:20" ht="26.25" x14ac:dyDescent="0.3">
      <c r="B876" s="18">
        <v>842</v>
      </c>
      <c r="C876" s="19">
        <v>-10</v>
      </c>
      <c r="D876" s="115" t="s">
        <v>2669</v>
      </c>
      <c r="E876" s="45" t="s">
        <v>4026</v>
      </c>
      <c r="F876" s="46" t="s">
        <v>7</v>
      </c>
      <c r="G876" s="47" t="s">
        <v>2302</v>
      </c>
      <c r="H876" s="23">
        <v>6</v>
      </c>
      <c r="I876" s="24">
        <v>1</v>
      </c>
      <c r="J876" s="25">
        <v>6</v>
      </c>
      <c r="K876" s="54"/>
      <c r="L876" s="49"/>
      <c r="M876" s="78" t="s">
        <v>3691</v>
      </c>
      <c r="N876" s="75" t="s">
        <v>960</v>
      </c>
      <c r="O876" s="77"/>
      <c r="Q876" s="109" t="s">
        <v>3419</v>
      </c>
      <c r="R876" s="113">
        <v>1471</v>
      </c>
      <c r="S876" s="109">
        <v>1463</v>
      </c>
      <c r="T876" s="110">
        <v>-8</v>
      </c>
    </row>
    <row r="877" spans="2:20" ht="26.25" x14ac:dyDescent="0.3">
      <c r="B877" s="18">
        <v>842</v>
      </c>
      <c r="C877" s="19">
        <v>-10</v>
      </c>
      <c r="D877" s="115" t="s">
        <v>2182</v>
      </c>
      <c r="E877" s="45" t="s">
        <v>4026</v>
      </c>
      <c r="F877" s="46" t="s">
        <v>7</v>
      </c>
      <c r="G877" s="47" t="s">
        <v>323</v>
      </c>
      <c r="H877" s="23">
        <v>6</v>
      </c>
      <c r="I877" s="24">
        <v>1</v>
      </c>
      <c r="J877" s="25">
        <v>6</v>
      </c>
      <c r="K877" s="54"/>
      <c r="L877" s="49"/>
      <c r="M877" s="78" t="s">
        <v>3690</v>
      </c>
      <c r="N877" s="75" t="s">
        <v>960</v>
      </c>
      <c r="O877" s="77"/>
      <c r="Q877" s="109" t="s">
        <v>1272</v>
      </c>
      <c r="R877" s="113">
        <v>24</v>
      </c>
      <c r="S877" s="109">
        <v>27</v>
      </c>
      <c r="T877" s="110">
        <v>3</v>
      </c>
    </row>
    <row r="878" spans="2:20" ht="26.25" x14ac:dyDescent="0.3">
      <c r="B878" s="18">
        <v>842</v>
      </c>
      <c r="C878" s="19">
        <v>-10</v>
      </c>
      <c r="D878" s="115" t="s">
        <v>301</v>
      </c>
      <c r="E878" s="45" t="s">
        <v>4026</v>
      </c>
      <c r="F878" s="46" t="s">
        <v>7</v>
      </c>
      <c r="G878" s="47" t="s">
        <v>385</v>
      </c>
      <c r="H878" s="23">
        <v>6</v>
      </c>
      <c r="I878" s="24">
        <v>1</v>
      </c>
      <c r="J878" s="25">
        <v>6</v>
      </c>
      <c r="K878" s="54"/>
      <c r="L878" s="49"/>
      <c r="M878" s="78" t="s">
        <v>4427</v>
      </c>
      <c r="N878" s="75" t="s">
        <v>960</v>
      </c>
      <c r="O878" s="77"/>
      <c r="Q878" s="109" t="s">
        <v>2800</v>
      </c>
      <c r="R878" s="113">
        <v>1328</v>
      </c>
      <c r="S878" s="109">
        <v>1316</v>
      </c>
      <c r="T878" s="110">
        <v>-12</v>
      </c>
    </row>
    <row r="879" spans="2:20" ht="26.25" x14ac:dyDescent="0.3">
      <c r="B879" s="18">
        <v>842</v>
      </c>
      <c r="C879" s="19">
        <v>-10</v>
      </c>
      <c r="D879" s="115" t="s">
        <v>2180</v>
      </c>
      <c r="E879" s="45" t="s">
        <v>4026</v>
      </c>
      <c r="F879" s="46" t="s">
        <v>7</v>
      </c>
      <c r="G879" s="47" t="s">
        <v>323</v>
      </c>
      <c r="H879" s="23">
        <v>6</v>
      </c>
      <c r="I879" s="24">
        <v>1</v>
      </c>
      <c r="J879" s="25">
        <v>6</v>
      </c>
      <c r="K879" s="54"/>
      <c r="L879" s="49"/>
      <c r="M879" s="78" t="s">
        <v>3690</v>
      </c>
      <c r="N879" s="75" t="s">
        <v>960</v>
      </c>
      <c r="O879" s="77"/>
      <c r="Q879" s="109" t="s">
        <v>1275</v>
      </c>
      <c r="R879" s="113">
        <v>1055</v>
      </c>
      <c r="S879" s="109">
        <v>1040</v>
      </c>
      <c r="T879" s="110">
        <v>-15</v>
      </c>
    </row>
    <row r="880" spans="2:20" ht="26.25" x14ac:dyDescent="0.3">
      <c r="B880" s="18">
        <v>842</v>
      </c>
      <c r="C880" s="19">
        <v>-10</v>
      </c>
      <c r="D880" s="115" t="s">
        <v>1990</v>
      </c>
      <c r="E880" s="45" t="s">
        <v>4026</v>
      </c>
      <c r="F880" s="46" t="s">
        <v>7</v>
      </c>
      <c r="G880" s="47" t="s">
        <v>1991</v>
      </c>
      <c r="H880" s="23">
        <v>6</v>
      </c>
      <c r="I880" s="24">
        <v>1</v>
      </c>
      <c r="J880" s="25">
        <v>6</v>
      </c>
      <c r="K880" s="54"/>
      <c r="L880" s="49"/>
      <c r="M880" s="78" t="s">
        <v>3920</v>
      </c>
      <c r="N880" s="75" t="s">
        <v>960</v>
      </c>
      <c r="O880" s="77"/>
      <c r="Q880" s="109" t="s">
        <v>3557</v>
      </c>
      <c r="R880" s="113">
        <v>842</v>
      </c>
      <c r="S880" s="109">
        <v>831</v>
      </c>
      <c r="T880" s="110">
        <v>-11</v>
      </c>
    </row>
    <row r="881" spans="2:20" ht="26.25" x14ac:dyDescent="0.3">
      <c r="B881" s="18">
        <v>842</v>
      </c>
      <c r="C881" s="19">
        <v>-10</v>
      </c>
      <c r="D881" s="115" t="s">
        <v>3481</v>
      </c>
      <c r="E881" s="45" t="s">
        <v>4026</v>
      </c>
      <c r="F881" s="46" t="s">
        <v>7</v>
      </c>
      <c r="G881" s="47" t="s">
        <v>3482</v>
      </c>
      <c r="H881" s="23">
        <v>6</v>
      </c>
      <c r="I881" s="24">
        <v>1</v>
      </c>
      <c r="J881" s="25">
        <v>6</v>
      </c>
      <c r="K881" s="54"/>
      <c r="L881" s="49"/>
      <c r="M881" s="78" t="s">
        <v>3699</v>
      </c>
      <c r="N881" s="75" t="s">
        <v>960</v>
      </c>
      <c r="O881" s="77"/>
      <c r="Q881" s="109" t="s">
        <v>2801</v>
      </c>
      <c r="R881" s="113">
        <v>691</v>
      </c>
      <c r="S881" s="109">
        <v>675</v>
      </c>
      <c r="T881" s="110">
        <v>-16</v>
      </c>
    </row>
    <row r="882" spans="2:20" ht="26.25" x14ac:dyDescent="0.3">
      <c r="B882" s="18">
        <v>842</v>
      </c>
      <c r="C882" s="19">
        <v>-10</v>
      </c>
      <c r="D882" s="115" t="s">
        <v>3068</v>
      </c>
      <c r="E882" s="45" t="s">
        <v>4026</v>
      </c>
      <c r="F882" s="46" t="s">
        <v>7</v>
      </c>
      <c r="G882" s="47" t="s">
        <v>3069</v>
      </c>
      <c r="H882" s="23">
        <v>6</v>
      </c>
      <c r="I882" s="24">
        <v>1</v>
      </c>
      <c r="J882" s="25">
        <v>6</v>
      </c>
      <c r="K882" s="54"/>
      <c r="L882" s="49"/>
      <c r="M882" s="78" t="s">
        <v>3702</v>
      </c>
      <c r="N882" s="75" t="s">
        <v>960</v>
      </c>
      <c r="O882" s="77"/>
      <c r="Q882" s="109" t="s">
        <v>4514</v>
      </c>
      <c r="R882" s="113">
        <v>1131</v>
      </c>
      <c r="S882" s="109">
        <v>1119</v>
      </c>
      <c r="T882" s="110">
        <v>-12</v>
      </c>
    </row>
    <row r="883" spans="2:20" ht="26.25" x14ac:dyDescent="0.3">
      <c r="B883" s="18">
        <v>842</v>
      </c>
      <c r="C883" s="19">
        <v>-10</v>
      </c>
      <c r="D883" s="115" t="s">
        <v>3703</v>
      </c>
      <c r="E883" s="45" t="s">
        <v>4026</v>
      </c>
      <c r="F883" s="46" t="s">
        <v>7</v>
      </c>
      <c r="G883" s="47" t="s">
        <v>3704</v>
      </c>
      <c r="H883" s="23">
        <v>6</v>
      </c>
      <c r="I883" s="24">
        <v>1</v>
      </c>
      <c r="J883" s="25">
        <v>6</v>
      </c>
      <c r="K883" s="54"/>
      <c r="L883" s="49"/>
      <c r="M883" s="67" t="s">
        <v>3705</v>
      </c>
      <c r="N883" s="75" t="s">
        <v>960</v>
      </c>
      <c r="O883" s="77"/>
      <c r="Q883" s="109" t="s">
        <v>1278</v>
      </c>
      <c r="R883" s="113">
        <v>10</v>
      </c>
      <c r="S883" s="109">
        <v>10</v>
      </c>
      <c r="T883" s="110">
        <v>0</v>
      </c>
    </row>
    <row r="884" spans="2:20" ht="26.25" x14ac:dyDescent="0.3">
      <c r="B884" s="18">
        <v>842</v>
      </c>
      <c r="C884" s="19">
        <v>-10</v>
      </c>
      <c r="D884" s="115" t="s">
        <v>1233</v>
      </c>
      <c r="E884" s="45" t="s">
        <v>4026</v>
      </c>
      <c r="F884" s="46" t="s">
        <v>7</v>
      </c>
      <c r="G884" s="47" t="s">
        <v>3357</v>
      </c>
      <c r="H884" s="23">
        <v>6</v>
      </c>
      <c r="I884" s="24">
        <v>1</v>
      </c>
      <c r="J884" s="25">
        <v>6</v>
      </c>
      <c r="K884" s="54"/>
      <c r="L884" s="49"/>
      <c r="M884" s="78" t="s">
        <v>3698</v>
      </c>
      <c r="N884" s="75" t="s">
        <v>960</v>
      </c>
      <c r="O884" s="77"/>
      <c r="Q884" s="109" t="s">
        <v>4150</v>
      </c>
      <c r="R884" s="113">
        <v>419</v>
      </c>
      <c r="S884" s="109">
        <v>414</v>
      </c>
      <c r="T884" s="110">
        <v>-5</v>
      </c>
    </row>
    <row r="885" spans="2:20" ht="26.25" x14ac:dyDescent="0.3">
      <c r="B885" s="18">
        <v>842</v>
      </c>
      <c r="C885" s="19">
        <v>-10</v>
      </c>
      <c r="D885" s="115" t="s">
        <v>3947</v>
      </c>
      <c r="E885" s="45" t="s">
        <v>4026</v>
      </c>
      <c r="F885" s="46" t="s">
        <v>7</v>
      </c>
      <c r="G885" s="47" t="s">
        <v>3948</v>
      </c>
      <c r="H885" s="23">
        <v>6</v>
      </c>
      <c r="I885" s="24">
        <v>1</v>
      </c>
      <c r="J885" s="25">
        <v>6</v>
      </c>
      <c r="K885" s="54"/>
      <c r="L885" s="49"/>
      <c r="M885" s="78" t="s">
        <v>3946</v>
      </c>
      <c r="N885" s="75" t="s">
        <v>960</v>
      </c>
      <c r="O885" s="77"/>
      <c r="Q885" s="109" t="s">
        <v>1285</v>
      </c>
      <c r="R885" s="113">
        <v>645</v>
      </c>
      <c r="S885" s="109">
        <v>633</v>
      </c>
      <c r="T885" s="110">
        <v>-12</v>
      </c>
    </row>
    <row r="886" spans="2:20" ht="26.25" x14ac:dyDescent="0.3">
      <c r="B886" s="18">
        <v>842</v>
      </c>
      <c r="C886" s="19">
        <v>-10</v>
      </c>
      <c r="D886" s="115" t="s">
        <v>1931</v>
      </c>
      <c r="E886" s="45" t="s">
        <v>4026</v>
      </c>
      <c r="F886" s="46" t="s">
        <v>7</v>
      </c>
      <c r="G886" s="47" t="s">
        <v>3067</v>
      </c>
      <c r="H886" s="23">
        <v>6</v>
      </c>
      <c r="I886" s="24">
        <v>1</v>
      </c>
      <c r="J886" s="25">
        <v>6</v>
      </c>
      <c r="K886" s="54"/>
      <c r="L886" s="49"/>
      <c r="M886" s="78" t="s">
        <v>3702</v>
      </c>
      <c r="N886" s="75" t="s">
        <v>960</v>
      </c>
      <c r="O886" s="96"/>
      <c r="Q886" s="109" t="s">
        <v>3558</v>
      </c>
      <c r="R886" s="113">
        <v>1471</v>
      </c>
      <c r="S886" s="109">
        <v>1463</v>
      </c>
      <c r="T886" s="110">
        <v>-8</v>
      </c>
    </row>
    <row r="887" spans="2:20" ht="26.25" x14ac:dyDescent="0.3">
      <c r="B887" s="18">
        <v>842</v>
      </c>
      <c r="C887" s="19">
        <v>-10</v>
      </c>
      <c r="D887" s="115" t="s">
        <v>4345</v>
      </c>
      <c r="E887" s="45" t="s">
        <v>4026</v>
      </c>
      <c r="F887" s="46" t="s">
        <v>7</v>
      </c>
      <c r="G887" s="47" t="s">
        <v>323</v>
      </c>
      <c r="H887" s="23">
        <v>6</v>
      </c>
      <c r="I887" s="24">
        <v>1</v>
      </c>
      <c r="J887" s="25">
        <v>6</v>
      </c>
      <c r="K887" s="54"/>
      <c r="L887" s="49"/>
      <c r="M887" s="78" t="s">
        <v>4599</v>
      </c>
      <c r="N887" s="75" t="s">
        <v>960</v>
      </c>
      <c r="O887" s="77"/>
      <c r="Q887" s="109" t="s">
        <v>3266</v>
      </c>
      <c r="R887" s="113">
        <v>1471</v>
      </c>
      <c r="S887" s="109">
        <v>1463</v>
      </c>
      <c r="T887" s="110">
        <v>-8</v>
      </c>
    </row>
    <row r="888" spans="2:20" ht="26.25" x14ac:dyDescent="0.3">
      <c r="B888" s="18">
        <v>842</v>
      </c>
      <c r="C888" s="19">
        <v>-10</v>
      </c>
      <c r="D888" s="115" t="s">
        <v>4233</v>
      </c>
      <c r="E888" s="45" t="s">
        <v>4026</v>
      </c>
      <c r="F888" s="46" t="s">
        <v>7</v>
      </c>
      <c r="G888" s="47" t="s">
        <v>1744</v>
      </c>
      <c r="H888" s="23">
        <v>6</v>
      </c>
      <c r="I888" s="24">
        <v>1</v>
      </c>
      <c r="J888" s="25">
        <v>6</v>
      </c>
      <c r="K888" s="54"/>
      <c r="L888" s="49"/>
      <c r="M888" s="78" t="s">
        <v>4232</v>
      </c>
      <c r="N888" s="75"/>
      <c r="O888" s="77"/>
      <c r="Q888" s="109" t="s">
        <v>1289</v>
      </c>
      <c r="R888" s="113">
        <v>1328</v>
      </c>
      <c r="S888" s="109">
        <v>1316</v>
      </c>
      <c r="T888" s="110">
        <v>-12</v>
      </c>
    </row>
    <row r="889" spans="2:20" ht="26.25" x14ac:dyDescent="0.3">
      <c r="B889" s="18">
        <v>842</v>
      </c>
      <c r="C889" s="19">
        <v>-10</v>
      </c>
      <c r="D889" s="115" t="s">
        <v>4982</v>
      </c>
      <c r="E889" s="45" t="s">
        <v>4026</v>
      </c>
      <c r="F889" s="46" t="s">
        <v>7</v>
      </c>
      <c r="G889" s="47" t="s">
        <v>1317</v>
      </c>
      <c r="H889" s="23">
        <v>6</v>
      </c>
      <c r="I889" s="24">
        <v>1</v>
      </c>
      <c r="J889" s="25">
        <v>6</v>
      </c>
      <c r="K889" s="54"/>
      <c r="L889" s="49"/>
      <c r="M889" s="78" t="s">
        <v>5024</v>
      </c>
      <c r="N889" s="75"/>
      <c r="O889" s="77"/>
      <c r="Q889" s="109" t="s">
        <v>4515</v>
      </c>
      <c r="R889" s="113">
        <v>1131</v>
      </c>
      <c r="S889" s="109">
        <v>1119</v>
      </c>
      <c r="T889" s="110">
        <v>-12</v>
      </c>
    </row>
    <row r="890" spans="2:20" ht="34.5" x14ac:dyDescent="0.3">
      <c r="B890" s="18">
        <v>842</v>
      </c>
      <c r="C890" s="19">
        <v>-10</v>
      </c>
      <c r="D890" s="115" t="s">
        <v>2358</v>
      </c>
      <c r="E890" s="45" t="s">
        <v>4026</v>
      </c>
      <c r="F890" s="46" t="s">
        <v>3453</v>
      </c>
      <c r="G890" s="47" t="s">
        <v>2428</v>
      </c>
      <c r="H890" s="23">
        <v>6</v>
      </c>
      <c r="I890" s="24">
        <v>2</v>
      </c>
      <c r="J890" s="25">
        <v>3</v>
      </c>
      <c r="K890" s="54"/>
      <c r="L890" s="49"/>
      <c r="M890" s="83" t="s">
        <v>3696</v>
      </c>
      <c r="N890" s="75" t="s">
        <v>960</v>
      </c>
      <c r="O890" s="77"/>
      <c r="Q890" s="109" t="s">
        <v>3267</v>
      </c>
      <c r="R890" s="113">
        <v>119</v>
      </c>
      <c r="S890" s="109">
        <v>119</v>
      </c>
      <c r="T890" s="110">
        <v>0</v>
      </c>
    </row>
    <row r="891" spans="2:20" ht="26.25" x14ac:dyDescent="0.3">
      <c r="B891" s="18">
        <v>842</v>
      </c>
      <c r="C891" s="19">
        <v>-10</v>
      </c>
      <c r="D891" s="115" t="s">
        <v>1053</v>
      </c>
      <c r="E891" s="45" t="s">
        <v>4026</v>
      </c>
      <c r="F891" s="46" t="s">
        <v>7</v>
      </c>
      <c r="G891" s="47" t="s">
        <v>1054</v>
      </c>
      <c r="H891" s="23">
        <v>6</v>
      </c>
      <c r="I891" s="24">
        <v>2</v>
      </c>
      <c r="J891" s="25">
        <v>3</v>
      </c>
      <c r="K891" s="54"/>
      <c r="L891" s="49"/>
      <c r="M891" s="83" t="s">
        <v>3944</v>
      </c>
      <c r="N891" s="85" t="s">
        <v>960</v>
      </c>
      <c r="O891" s="77"/>
      <c r="Q891" s="109" t="s">
        <v>1292</v>
      </c>
      <c r="R891" s="113">
        <v>748</v>
      </c>
      <c r="S891" s="109">
        <v>730</v>
      </c>
      <c r="T891" s="110">
        <v>-18</v>
      </c>
    </row>
    <row r="892" spans="2:20" ht="31.5" x14ac:dyDescent="0.3">
      <c r="B892" s="18">
        <v>842</v>
      </c>
      <c r="C892" s="19">
        <v>-10</v>
      </c>
      <c r="D892" s="115" t="s">
        <v>588</v>
      </c>
      <c r="E892" s="45" t="s">
        <v>4026</v>
      </c>
      <c r="F892" s="46" t="s">
        <v>7</v>
      </c>
      <c r="G892" s="47" t="s">
        <v>589</v>
      </c>
      <c r="H892" s="23">
        <v>6</v>
      </c>
      <c r="I892" s="24">
        <v>2</v>
      </c>
      <c r="J892" s="25">
        <v>3</v>
      </c>
      <c r="K892" s="54"/>
      <c r="L892" s="49"/>
      <c r="M892" s="78" t="s">
        <v>960</v>
      </c>
      <c r="N892" s="75" t="s">
        <v>5326</v>
      </c>
      <c r="O892" s="77"/>
      <c r="Q892" s="109" t="s">
        <v>3420</v>
      </c>
      <c r="R892" s="113">
        <v>1471</v>
      </c>
      <c r="S892" s="109">
        <v>1463</v>
      </c>
      <c r="T892" s="110">
        <v>-8</v>
      </c>
    </row>
    <row r="893" spans="2:20" ht="26.25" x14ac:dyDescent="0.3">
      <c r="B893" s="18">
        <v>842</v>
      </c>
      <c r="C893" s="19">
        <v>-10</v>
      </c>
      <c r="D893" s="115" t="s">
        <v>1073</v>
      </c>
      <c r="E893" s="45" t="s">
        <v>4026</v>
      </c>
      <c r="F893" s="46" t="s">
        <v>7</v>
      </c>
      <c r="G893" s="47" t="s">
        <v>2517</v>
      </c>
      <c r="H893" s="23">
        <v>6</v>
      </c>
      <c r="I893" s="24">
        <v>2</v>
      </c>
      <c r="J893" s="25">
        <v>3</v>
      </c>
      <c r="K893" s="54"/>
      <c r="L893" s="49"/>
      <c r="M893" s="83" t="s">
        <v>4115</v>
      </c>
      <c r="N893" s="85" t="s">
        <v>960</v>
      </c>
      <c r="O893" s="77"/>
      <c r="Q893" s="109" t="s">
        <v>1295</v>
      </c>
      <c r="R893" s="113">
        <v>748</v>
      </c>
      <c r="S893" s="109">
        <v>730</v>
      </c>
      <c r="T893" s="110">
        <v>-18</v>
      </c>
    </row>
    <row r="894" spans="2:20" ht="26.25" x14ac:dyDescent="0.3">
      <c r="B894" s="18">
        <v>842</v>
      </c>
      <c r="C894" s="19">
        <v>-10</v>
      </c>
      <c r="D894" s="115" t="s">
        <v>581</v>
      </c>
      <c r="E894" s="45" t="s">
        <v>4026</v>
      </c>
      <c r="F894" s="46" t="s">
        <v>7</v>
      </c>
      <c r="G894" s="47" t="s">
        <v>582</v>
      </c>
      <c r="H894" s="23">
        <v>6</v>
      </c>
      <c r="I894" s="24">
        <v>2</v>
      </c>
      <c r="J894" s="25">
        <v>3</v>
      </c>
      <c r="K894" s="54"/>
      <c r="L894" s="49"/>
      <c r="M894" s="78" t="s">
        <v>3801</v>
      </c>
      <c r="N894" s="75" t="s">
        <v>3745</v>
      </c>
      <c r="O894" s="77"/>
      <c r="Q894" s="109" t="s">
        <v>2467</v>
      </c>
      <c r="R894" s="113">
        <v>748</v>
      </c>
      <c r="S894" s="109">
        <v>730</v>
      </c>
      <c r="T894" s="110">
        <v>-18</v>
      </c>
    </row>
    <row r="895" spans="2:20" ht="26.25" x14ac:dyDescent="0.3">
      <c r="B895" s="18">
        <v>842</v>
      </c>
      <c r="C895" s="19">
        <v>-10</v>
      </c>
      <c r="D895" s="115" t="s">
        <v>738</v>
      </c>
      <c r="E895" s="45" t="s">
        <v>4026</v>
      </c>
      <c r="F895" s="46" t="s">
        <v>7</v>
      </c>
      <c r="G895" s="47" t="s">
        <v>739</v>
      </c>
      <c r="H895" s="23">
        <v>6</v>
      </c>
      <c r="I895" s="24">
        <v>2</v>
      </c>
      <c r="J895" s="25">
        <v>3</v>
      </c>
      <c r="K895" s="54"/>
      <c r="L895" s="49"/>
      <c r="M895" s="78" t="s">
        <v>4074</v>
      </c>
      <c r="N895" s="75" t="s">
        <v>3809</v>
      </c>
      <c r="O895" s="97"/>
      <c r="Q895" s="109" t="s">
        <v>1298</v>
      </c>
      <c r="R895" s="113">
        <v>419</v>
      </c>
      <c r="S895" s="109">
        <v>414</v>
      </c>
      <c r="T895" s="110">
        <v>-5</v>
      </c>
    </row>
    <row r="896" spans="2:20" ht="26.25" x14ac:dyDescent="0.3">
      <c r="B896" s="18">
        <v>842</v>
      </c>
      <c r="C896" s="19">
        <v>-10</v>
      </c>
      <c r="D896" s="115" t="s">
        <v>1809</v>
      </c>
      <c r="E896" s="45" t="s">
        <v>4026</v>
      </c>
      <c r="F896" s="46" t="s">
        <v>7</v>
      </c>
      <c r="G896" s="47" t="s">
        <v>1317</v>
      </c>
      <c r="H896" s="23">
        <v>6</v>
      </c>
      <c r="I896" s="24">
        <v>2</v>
      </c>
      <c r="J896" s="25">
        <v>3</v>
      </c>
      <c r="K896" s="54"/>
      <c r="L896" s="49"/>
      <c r="M896" s="83" t="s">
        <v>4119</v>
      </c>
      <c r="N896" s="85"/>
      <c r="O896" s="77"/>
      <c r="Q896" s="109" t="s">
        <v>5209</v>
      </c>
      <c r="R896" s="113">
        <v>1131</v>
      </c>
      <c r="S896" s="109">
        <v>1119</v>
      </c>
      <c r="T896" s="110">
        <v>-12</v>
      </c>
    </row>
    <row r="897" spans="2:20" ht="26.25" x14ac:dyDescent="0.3">
      <c r="B897" s="18">
        <v>842</v>
      </c>
      <c r="C897" s="19">
        <v>-10</v>
      </c>
      <c r="D897" s="115" t="s">
        <v>921</v>
      </c>
      <c r="E897" s="45" t="s">
        <v>4026</v>
      </c>
      <c r="F897" s="46" t="s">
        <v>7</v>
      </c>
      <c r="G897" s="47" t="s">
        <v>922</v>
      </c>
      <c r="H897" s="23">
        <v>6</v>
      </c>
      <c r="I897" s="24">
        <v>2</v>
      </c>
      <c r="J897" s="25">
        <v>3</v>
      </c>
      <c r="K897" s="54"/>
      <c r="L897" s="49"/>
      <c r="M897" s="78" t="s">
        <v>5018</v>
      </c>
      <c r="N897" s="75" t="s">
        <v>5267</v>
      </c>
      <c r="O897" s="77"/>
      <c r="Q897" s="109" t="s">
        <v>1301</v>
      </c>
      <c r="R897" s="113">
        <v>172</v>
      </c>
      <c r="S897" s="109">
        <v>139</v>
      </c>
      <c r="T897" s="110">
        <v>-33</v>
      </c>
    </row>
    <row r="898" spans="2:20" ht="26.25" x14ac:dyDescent="0.3">
      <c r="B898" s="18">
        <v>842</v>
      </c>
      <c r="C898" s="19">
        <v>-10</v>
      </c>
      <c r="D898" s="115" t="s">
        <v>2843</v>
      </c>
      <c r="E898" s="45" t="s">
        <v>4026</v>
      </c>
      <c r="F898" s="46" t="s">
        <v>7</v>
      </c>
      <c r="G898" s="47" t="s">
        <v>2844</v>
      </c>
      <c r="H898" s="23">
        <v>6</v>
      </c>
      <c r="I898" s="24">
        <v>2</v>
      </c>
      <c r="J898" s="25">
        <v>3</v>
      </c>
      <c r="K898" s="54"/>
      <c r="L898" s="49"/>
      <c r="M898" s="83" t="s">
        <v>4255</v>
      </c>
      <c r="N898" s="75" t="s">
        <v>960</v>
      </c>
      <c r="O898" s="77"/>
      <c r="Q898" s="109" t="s">
        <v>1303</v>
      </c>
      <c r="R898" s="113">
        <v>560</v>
      </c>
      <c r="S898" s="109">
        <v>443</v>
      </c>
      <c r="T898" s="110">
        <v>-117</v>
      </c>
    </row>
    <row r="899" spans="2:20" ht="26.25" x14ac:dyDescent="0.3">
      <c r="B899" s="18">
        <v>842</v>
      </c>
      <c r="C899" s="19">
        <v>-10</v>
      </c>
      <c r="D899" s="115" t="s">
        <v>1467</v>
      </c>
      <c r="E899" s="45" t="s">
        <v>4026</v>
      </c>
      <c r="F899" s="46" t="s">
        <v>7</v>
      </c>
      <c r="G899" s="47" t="s">
        <v>323</v>
      </c>
      <c r="H899" s="23">
        <v>6</v>
      </c>
      <c r="I899" s="24">
        <v>2</v>
      </c>
      <c r="J899" s="25">
        <v>3</v>
      </c>
      <c r="K899" s="54"/>
      <c r="L899" s="49"/>
      <c r="M899" s="83" t="s">
        <v>4475</v>
      </c>
      <c r="N899" s="80" t="s">
        <v>3708</v>
      </c>
      <c r="O899" s="77"/>
      <c r="Q899" s="109" t="s">
        <v>1306</v>
      </c>
      <c r="R899" s="113">
        <v>1055</v>
      </c>
      <c r="S899" s="109">
        <v>1040</v>
      </c>
      <c r="T899" s="110">
        <v>-15</v>
      </c>
    </row>
    <row r="900" spans="2:20" ht="26.25" x14ac:dyDescent="0.3">
      <c r="B900" s="18">
        <v>842</v>
      </c>
      <c r="C900" s="19">
        <v>-10</v>
      </c>
      <c r="D900" s="115" t="s">
        <v>1596</v>
      </c>
      <c r="E900" s="45" t="s">
        <v>4026</v>
      </c>
      <c r="F900" s="46" t="s">
        <v>7</v>
      </c>
      <c r="G900" s="47" t="s">
        <v>1597</v>
      </c>
      <c r="H900" s="23">
        <v>6</v>
      </c>
      <c r="I900" s="24">
        <v>2</v>
      </c>
      <c r="J900" s="25">
        <v>3</v>
      </c>
      <c r="K900" s="54"/>
      <c r="L900" s="49"/>
      <c r="M900" s="78" t="s">
        <v>3810</v>
      </c>
      <c r="N900" s="75" t="s">
        <v>3746</v>
      </c>
      <c r="O900" s="77"/>
      <c r="Q900" s="109" t="s">
        <v>1310</v>
      </c>
      <c r="R900" s="113">
        <v>109</v>
      </c>
      <c r="S900" s="109">
        <v>108</v>
      </c>
      <c r="T900" s="110">
        <v>-1</v>
      </c>
    </row>
    <row r="901" spans="2:20" ht="26.25" x14ac:dyDescent="0.3">
      <c r="B901" s="18">
        <v>842</v>
      </c>
      <c r="C901" s="19">
        <v>-10</v>
      </c>
      <c r="D901" s="115" t="s">
        <v>723</v>
      </c>
      <c r="E901" s="45" t="s">
        <v>4026</v>
      </c>
      <c r="F901" s="46" t="s">
        <v>7</v>
      </c>
      <c r="G901" s="47" t="s">
        <v>724</v>
      </c>
      <c r="H901" s="23">
        <v>6</v>
      </c>
      <c r="I901" s="24">
        <v>2</v>
      </c>
      <c r="J901" s="25">
        <v>3</v>
      </c>
      <c r="K901" s="54"/>
      <c r="L901" s="49"/>
      <c r="M901" s="78" t="s">
        <v>3761</v>
      </c>
      <c r="N901" s="63" t="s">
        <v>3759</v>
      </c>
      <c r="O901" s="77"/>
      <c r="Q901" s="109" t="s">
        <v>3332</v>
      </c>
      <c r="R901" s="113">
        <v>1055</v>
      </c>
      <c r="S901" s="109">
        <v>1040</v>
      </c>
      <c r="T901" s="110">
        <v>-15</v>
      </c>
    </row>
    <row r="902" spans="2:20" ht="26.25" x14ac:dyDescent="0.3">
      <c r="B902" s="18">
        <v>842</v>
      </c>
      <c r="C902" s="19">
        <v>-10</v>
      </c>
      <c r="D902" s="115" t="s">
        <v>1663</v>
      </c>
      <c r="E902" s="45" t="s">
        <v>4026</v>
      </c>
      <c r="F902" s="46" t="s">
        <v>7</v>
      </c>
      <c r="G902" s="47" t="s">
        <v>3478</v>
      </c>
      <c r="H902" s="23">
        <v>6</v>
      </c>
      <c r="I902" s="24">
        <v>2</v>
      </c>
      <c r="J902" s="25">
        <v>3</v>
      </c>
      <c r="K902" s="54"/>
      <c r="L902" s="49"/>
      <c r="M902" s="78" t="s">
        <v>4122</v>
      </c>
      <c r="N902" s="75" t="s">
        <v>960</v>
      </c>
      <c r="O902" s="77"/>
      <c r="Q902" s="109" t="s">
        <v>1312</v>
      </c>
      <c r="R902" s="113">
        <v>645</v>
      </c>
      <c r="S902" s="109">
        <v>633</v>
      </c>
      <c r="T902" s="110">
        <v>-12</v>
      </c>
    </row>
    <row r="903" spans="2:20" ht="26.25" x14ac:dyDescent="0.3">
      <c r="B903" s="18">
        <v>842</v>
      </c>
      <c r="C903" s="19">
        <v>-10</v>
      </c>
      <c r="D903" s="115" t="s">
        <v>1739</v>
      </c>
      <c r="E903" s="45" t="s">
        <v>4026</v>
      </c>
      <c r="F903" s="46" t="s">
        <v>7</v>
      </c>
      <c r="G903" s="47" t="s">
        <v>323</v>
      </c>
      <c r="H903" s="23">
        <v>6</v>
      </c>
      <c r="I903" s="24">
        <v>2</v>
      </c>
      <c r="J903" s="25">
        <v>3</v>
      </c>
      <c r="K903" s="54"/>
      <c r="L903" s="49"/>
      <c r="M903" s="83" t="s">
        <v>4196</v>
      </c>
      <c r="N903" s="80" t="s">
        <v>960</v>
      </c>
      <c r="O903" s="77"/>
      <c r="Q903" s="109" t="s">
        <v>3074</v>
      </c>
      <c r="R903" s="113">
        <v>842</v>
      </c>
      <c r="S903" s="109">
        <v>831</v>
      </c>
      <c r="T903" s="110">
        <v>-11</v>
      </c>
    </row>
    <row r="904" spans="2:20" ht="26.25" x14ac:dyDescent="0.3">
      <c r="B904" s="18">
        <v>842</v>
      </c>
      <c r="C904" s="19">
        <v>-10</v>
      </c>
      <c r="D904" s="115" t="s">
        <v>3996</v>
      </c>
      <c r="E904" s="45" t="s">
        <v>4026</v>
      </c>
      <c r="F904" s="46" t="s">
        <v>7</v>
      </c>
      <c r="G904" s="47" t="s">
        <v>3997</v>
      </c>
      <c r="H904" s="23">
        <v>6</v>
      </c>
      <c r="I904" s="24">
        <v>2</v>
      </c>
      <c r="J904" s="25">
        <v>3</v>
      </c>
      <c r="K904" s="54"/>
      <c r="L904" s="49"/>
      <c r="M904" s="83" t="s">
        <v>4953</v>
      </c>
      <c r="N904" s="75" t="s">
        <v>960</v>
      </c>
      <c r="O904" s="77"/>
      <c r="Q904" s="109" t="s">
        <v>3421</v>
      </c>
      <c r="R904" s="113">
        <v>1131</v>
      </c>
      <c r="S904" s="109">
        <v>1119</v>
      </c>
      <c r="T904" s="110">
        <v>-12</v>
      </c>
    </row>
    <row r="905" spans="2:20" ht="26.25" x14ac:dyDescent="0.3">
      <c r="B905" s="18">
        <v>842</v>
      </c>
      <c r="C905" s="19">
        <v>-10</v>
      </c>
      <c r="D905" s="115" t="s">
        <v>3377</v>
      </c>
      <c r="E905" s="45" t="s">
        <v>4026</v>
      </c>
      <c r="F905" s="46" t="s">
        <v>7</v>
      </c>
      <c r="G905" s="47" t="s">
        <v>2764</v>
      </c>
      <c r="H905" s="23">
        <v>6</v>
      </c>
      <c r="I905" s="24">
        <v>2</v>
      </c>
      <c r="J905" s="25">
        <v>3</v>
      </c>
      <c r="K905" s="54"/>
      <c r="L905" s="49"/>
      <c r="M905" s="78" t="s">
        <v>4722</v>
      </c>
      <c r="N905" s="66" t="s">
        <v>960</v>
      </c>
      <c r="O905" s="77"/>
      <c r="Q905" s="109" t="s">
        <v>2633</v>
      </c>
      <c r="R905" s="113">
        <v>163</v>
      </c>
      <c r="S905" s="109">
        <v>163</v>
      </c>
      <c r="T905" s="110">
        <v>0</v>
      </c>
    </row>
    <row r="906" spans="2:20" ht="26.25" x14ac:dyDescent="0.3">
      <c r="B906" s="18">
        <v>842</v>
      </c>
      <c r="C906" s="19">
        <v>-10</v>
      </c>
      <c r="D906" s="115" t="s">
        <v>3363</v>
      </c>
      <c r="E906" s="45" t="s">
        <v>4026</v>
      </c>
      <c r="F906" s="46" t="s">
        <v>7</v>
      </c>
      <c r="G906" s="47" t="s">
        <v>3364</v>
      </c>
      <c r="H906" s="23">
        <v>6</v>
      </c>
      <c r="I906" s="24">
        <v>2</v>
      </c>
      <c r="J906" s="25">
        <v>3</v>
      </c>
      <c r="K906" s="54"/>
      <c r="L906" s="49"/>
      <c r="M906" s="83" t="s">
        <v>4954</v>
      </c>
      <c r="N906" s="75" t="s">
        <v>960</v>
      </c>
      <c r="O906" s="77"/>
      <c r="Q906" s="109" t="s">
        <v>2239</v>
      </c>
      <c r="R906" s="113">
        <v>1328</v>
      </c>
      <c r="S906" s="109">
        <v>1316</v>
      </c>
      <c r="T906" s="110">
        <v>-12</v>
      </c>
    </row>
    <row r="907" spans="2:20" ht="26.25" x14ac:dyDescent="0.3">
      <c r="B907" s="18">
        <v>842</v>
      </c>
      <c r="C907" s="19">
        <v>-10</v>
      </c>
      <c r="D907" s="115" t="s">
        <v>3368</v>
      </c>
      <c r="E907" s="45" t="s">
        <v>4026</v>
      </c>
      <c r="F907" s="46" t="s">
        <v>7</v>
      </c>
      <c r="G907" s="47" t="s">
        <v>3369</v>
      </c>
      <c r="H907" s="23">
        <v>6</v>
      </c>
      <c r="I907" s="24">
        <v>2</v>
      </c>
      <c r="J907" s="25">
        <v>3</v>
      </c>
      <c r="K907" s="54"/>
      <c r="L907" s="49"/>
      <c r="M907" s="83" t="s">
        <v>4723</v>
      </c>
      <c r="N907" s="85" t="s">
        <v>960</v>
      </c>
      <c r="O907" s="77"/>
      <c r="Q907" s="109" t="s">
        <v>3559</v>
      </c>
      <c r="R907" s="113">
        <v>1328</v>
      </c>
      <c r="S907" s="109">
        <v>1316</v>
      </c>
      <c r="T907" s="110">
        <v>-12</v>
      </c>
    </row>
    <row r="908" spans="2:20" ht="26.25" x14ac:dyDescent="0.3">
      <c r="B908" s="18">
        <v>842</v>
      </c>
      <c r="C908" s="19">
        <v>-10</v>
      </c>
      <c r="D908" s="115" t="s">
        <v>1707</v>
      </c>
      <c r="E908" s="45" t="s">
        <v>4026</v>
      </c>
      <c r="F908" s="46" t="s">
        <v>7</v>
      </c>
      <c r="G908" s="47" t="s">
        <v>2303</v>
      </c>
      <c r="H908" s="23">
        <v>6</v>
      </c>
      <c r="I908" s="24">
        <v>2</v>
      </c>
      <c r="J908" s="25">
        <v>3</v>
      </c>
      <c r="K908" s="54"/>
      <c r="L908" s="49"/>
      <c r="M908" s="83" t="s">
        <v>4955</v>
      </c>
      <c r="N908" s="80" t="s">
        <v>960</v>
      </c>
      <c r="O908" s="77"/>
      <c r="Q908" s="109" t="s">
        <v>2240</v>
      </c>
      <c r="R908" s="113">
        <v>1328</v>
      </c>
      <c r="S908" s="109">
        <v>1316</v>
      </c>
      <c r="T908" s="110">
        <v>-12</v>
      </c>
    </row>
    <row r="909" spans="2:20" ht="26.25" x14ac:dyDescent="0.3">
      <c r="B909" s="18">
        <v>842</v>
      </c>
      <c r="C909" s="19">
        <v>-10</v>
      </c>
      <c r="D909" s="115" t="s">
        <v>3206</v>
      </c>
      <c r="E909" s="45" t="s">
        <v>4026</v>
      </c>
      <c r="F909" s="46" t="s">
        <v>7</v>
      </c>
      <c r="G909" s="47" t="s">
        <v>3207</v>
      </c>
      <c r="H909" s="23">
        <v>6</v>
      </c>
      <c r="I909" s="24">
        <v>2</v>
      </c>
      <c r="J909" s="25">
        <v>3</v>
      </c>
      <c r="K909" s="54"/>
      <c r="L909" s="49"/>
      <c r="M909" s="83" t="s">
        <v>4476</v>
      </c>
      <c r="N909" s="75" t="s">
        <v>960</v>
      </c>
      <c r="O909" s="77"/>
      <c r="Q909" s="109" t="s">
        <v>5210</v>
      </c>
      <c r="R909" s="113">
        <v>1471</v>
      </c>
      <c r="S909" s="109">
        <v>1463</v>
      </c>
      <c r="T909" s="110">
        <v>-8</v>
      </c>
    </row>
    <row r="910" spans="2:20" ht="26.25" x14ac:dyDescent="0.3">
      <c r="B910" s="18">
        <v>842</v>
      </c>
      <c r="C910" s="19">
        <v>-10</v>
      </c>
      <c r="D910" s="115" t="s">
        <v>2194</v>
      </c>
      <c r="E910" s="45" t="s">
        <v>4026</v>
      </c>
      <c r="F910" s="46" t="s">
        <v>7</v>
      </c>
      <c r="G910" s="47" t="s">
        <v>2312</v>
      </c>
      <c r="H910" s="23">
        <v>6</v>
      </c>
      <c r="I910" s="24">
        <v>2</v>
      </c>
      <c r="J910" s="25">
        <v>3</v>
      </c>
      <c r="K910" s="54"/>
      <c r="L910" s="49"/>
      <c r="M910" s="83" t="s">
        <v>4956</v>
      </c>
      <c r="N910" s="75" t="s">
        <v>960</v>
      </c>
      <c r="O910" s="77"/>
      <c r="Q910" s="109" t="s">
        <v>1313</v>
      </c>
      <c r="R910" s="113">
        <v>190</v>
      </c>
      <c r="S910" s="109">
        <v>203</v>
      </c>
      <c r="T910" s="110">
        <v>13</v>
      </c>
    </row>
    <row r="911" spans="2:20" ht="31.5" x14ac:dyDescent="0.3">
      <c r="B911" s="18">
        <v>842</v>
      </c>
      <c r="C911" s="19">
        <v>-10</v>
      </c>
      <c r="D911" s="115" t="s">
        <v>2183</v>
      </c>
      <c r="E911" s="45" t="s">
        <v>4026</v>
      </c>
      <c r="F911" s="46" t="s">
        <v>7</v>
      </c>
      <c r="G911" s="47" t="s">
        <v>178</v>
      </c>
      <c r="H911" s="23">
        <v>6</v>
      </c>
      <c r="I911" s="24">
        <v>2</v>
      </c>
      <c r="J911" s="25">
        <v>3</v>
      </c>
      <c r="K911" s="54"/>
      <c r="L911" s="49"/>
      <c r="M911" s="62" t="s">
        <v>5564</v>
      </c>
      <c r="N911" s="75" t="s">
        <v>960</v>
      </c>
      <c r="O911" s="77"/>
      <c r="Q911" s="109" t="s">
        <v>1315</v>
      </c>
      <c r="R911" s="113">
        <v>645</v>
      </c>
      <c r="S911" s="109">
        <v>633</v>
      </c>
      <c r="T911" s="110">
        <v>-12</v>
      </c>
    </row>
    <row r="912" spans="2:20" ht="26.25" x14ac:dyDescent="0.3">
      <c r="B912" s="18">
        <v>842</v>
      </c>
      <c r="C912" s="19">
        <v>279</v>
      </c>
      <c r="D912" s="115" t="s">
        <v>3791</v>
      </c>
      <c r="E912" s="45" t="s">
        <v>4026</v>
      </c>
      <c r="F912" s="46" t="s">
        <v>7</v>
      </c>
      <c r="G912" s="47" t="s">
        <v>3792</v>
      </c>
      <c r="H912" s="23">
        <v>6</v>
      </c>
      <c r="I912" s="24">
        <v>2</v>
      </c>
      <c r="J912" s="25">
        <v>3</v>
      </c>
      <c r="K912" s="54"/>
      <c r="L912" s="49"/>
      <c r="M912" s="83" t="s">
        <v>5671</v>
      </c>
      <c r="N912" s="66" t="s">
        <v>960</v>
      </c>
      <c r="O912" s="77"/>
      <c r="Q912" s="109" t="s">
        <v>2468</v>
      </c>
      <c r="R912" s="113">
        <v>1328</v>
      </c>
      <c r="S912" s="109">
        <v>1316</v>
      </c>
      <c r="T912" s="110">
        <v>-12</v>
      </c>
    </row>
    <row r="913" spans="2:20" ht="26.25" x14ac:dyDescent="0.3">
      <c r="B913" s="18">
        <v>842</v>
      </c>
      <c r="C913" s="19">
        <v>279</v>
      </c>
      <c r="D913" s="115" t="s">
        <v>3515</v>
      </c>
      <c r="E913" s="45" t="s">
        <v>4026</v>
      </c>
      <c r="F913" s="46" t="s">
        <v>7</v>
      </c>
      <c r="G913" s="47" t="s">
        <v>3516</v>
      </c>
      <c r="H913" s="23">
        <v>6</v>
      </c>
      <c r="I913" s="24">
        <v>2</v>
      </c>
      <c r="J913" s="25">
        <v>3</v>
      </c>
      <c r="K913" s="54"/>
      <c r="L913" s="49"/>
      <c r="M913" s="69" t="s">
        <v>5740</v>
      </c>
      <c r="N913" s="66" t="s">
        <v>960</v>
      </c>
      <c r="O913" s="77"/>
      <c r="Q913" s="109" t="s">
        <v>3422</v>
      </c>
      <c r="R913" s="113">
        <v>748</v>
      </c>
      <c r="S913" s="109">
        <v>730</v>
      </c>
      <c r="T913" s="110">
        <v>-18</v>
      </c>
    </row>
    <row r="914" spans="2:20" ht="31.5" x14ac:dyDescent="0.3">
      <c r="B914" s="18">
        <v>842</v>
      </c>
      <c r="C914" s="19">
        <v>-10</v>
      </c>
      <c r="D914" s="115" t="s">
        <v>641</v>
      </c>
      <c r="E914" s="45" t="s">
        <v>4026</v>
      </c>
      <c r="F914" s="46" t="s">
        <v>7</v>
      </c>
      <c r="G914" s="47" t="s">
        <v>642</v>
      </c>
      <c r="H914" s="23">
        <v>6</v>
      </c>
      <c r="I914" s="24">
        <v>3</v>
      </c>
      <c r="J914" s="25">
        <v>2</v>
      </c>
      <c r="K914" s="54"/>
      <c r="L914" s="49"/>
      <c r="M914" s="82" t="s">
        <v>5261</v>
      </c>
      <c r="N914" s="63"/>
      <c r="O914" s="77"/>
      <c r="Q914" s="109" t="s">
        <v>4757</v>
      </c>
      <c r="R914" s="113">
        <v>380</v>
      </c>
      <c r="S914" s="109">
        <v>375</v>
      </c>
      <c r="T914" s="110">
        <v>-5</v>
      </c>
    </row>
    <row r="915" spans="2:20" ht="31.5" x14ac:dyDescent="0.3">
      <c r="B915" s="18">
        <v>842</v>
      </c>
      <c r="C915" s="19">
        <v>-10</v>
      </c>
      <c r="D915" s="115" t="s">
        <v>1986</v>
      </c>
      <c r="E915" s="45" t="s">
        <v>4026</v>
      </c>
      <c r="F915" s="46" t="s">
        <v>7</v>
      </c>
      <c r="G915" s="47" t="s">
        <v>1987</v>
      </c>
      <c r="H915" s="23">
        <v>6</v>
      </c>
      <c r="I915" s="24">
        <v>3</v>
      </c>
      <c r="J915" s="25">
        <v>2</v>
      </c>
      <c r="K915" s="54"/>
      <c r="L915" s="49"/>
      <c r="M915" s="82" t="s">
        <v>4724</v>
      </c>
      <c r="N915" s="75"/>
      <c r="O915" s="77"/>
      <c r="Q915" s="109" t="s">
        <v>4324</v>
      </c>
      <c r="R915" s="113">
        <v>380</v>
      </c>
      <c r="S915" s="109">
        <v>375</v>
      </c>
      <c r="T915" s="110">
        <v>-5</v>
      </c>
    </row>
    <row r="916" spans="2:20" ht="31.5" x14ac:dyDescent="0.3">
      <c r="B916" s="18">
        <v>842</v>
      </c>
      <c r="C916" s="19">
        <v>-10</v>
      </c>
      <c r="D916" s="115" t="s">
        <v>875</v>
      </c>
      <c r="E916" s="45" t="s">
        <v>4026</v>
      </c>
      <c r="F916" s="46" t="s">
        <v>7</v>
      </c>
      <c r="G916" s="47" t="s">
        <v>206</v>
      </c>
      <c r="H916" s="23">
        <v>6</v>
      </c>
      <c r="I916" s="24">
        <v>3</v>
      </c>
      <c r="J916" s="25">
        <v>2</v>
      </c>
      <c r="K916" s="54"/>
      <c r="L916" s="49"/>
      <c r="M916" s="82" t="s">
        <v>5672</v>
      </c>
      <c r="N916" s="75"/>
      <c r="O916" s="97"/>
      <c r="Q916" s="109" t="s">
        <v>1322</v>
      </c>
      <c r="R916" s="113">
        <v>691</v>
      </c>
      <c r="S916" s="109">
        <v>675</v>
      </c>
      <c r="T916" s="110">
        <v>-16</v>
      </c>
    </row>
    <row r="917" spans="2:20" ht="31.5" x14ac:dyDescent="0.3">
      <c r="B917" s="18">
        <v>842</v>
      </c>
      <c r="C917" s="19">
        <v>-10</v>
      </c>
      <c r="D917" s="115" t="s">
        <v>2096</v>
      </c>
      <c r="E917" s="45" t="s">
        <v>4026</v>
      </c>
      <c r="F917" s="46" t="s">
        <v>7</v>
      </c>
      <c r="G917" s="47" t="s">
        <v>1882</v>
      </c>
      <c r="H917" s="23">
        <v>6</v>
      </c>
      <c r="I917" s="24">
        <v>3</v>
      </c>
      <c r="J917" s="25">
        <v>2</v>
      </c>
      <c r="K917" s="54"/>
      <c r="L917" s="49"/>
      <c r="M917" s="82" t="s">
        <v>5489</v>
      </c>
      <c r="N917" s="85" t="s">
        <v>960</v>
      </c>
      <c r="O917" s="77"/>
      <c r="Q917" s="109" t="s">
        <v>5582</v>
      </c>
      <c r="R917" s="113">
        <v>1131</v>
      </c>
      <c r="S917" s="109">
        <v>1119</v>
      </c>
      <c r="T917" s="110">
        <v>-12</v>
      </c>
    </row>
    <row r="918" spans="2:20" ht="31.5" x14ac:dyDescent="0.3">
      <c r="B918" s="18">
        <v>842</v>
      </c>
      <c r="C918" s="19">
        <v>-10</v>
      </c>
      <c r="D918" s="115" t="s">
        <v>72</v>
      </c>
      <c r="E918" s="45" t="s">
        <v>4026</v>
      </c>
      <c r="F918" s="46" t="s">
        <v>7</v>
      </c>
      <c r="G918" s="47" t="s">
        <v>311</v>
      </c>
      <c r="H918" s="23">
        <v>6</v>
      </c>
      <c r="I918" s="24">
        <v>3</v>
      </c>
      <c r="J918" s="25">
        <v>2</v>
      </c>
      <c r="K918" s="54"/>
      <c r="L918" s="49"/>
      <c r="M918" s="82" t="s">
        <v>5327</v>
      </c>
      <c r="N918" s="80" t="s">
        <v>960</v>
      </c>
      <c r="O918" s="77"/>
      <c r="Q918" s="109" t="s">
        <v>1325</v>
      </c>
      <c r="R918" s="113">
        <v>335</v>
      </c>
      <c r="S918" s="109">
        <v>323</v>
      </c>
      <c r="T918" s="110">
        <v>-12</v>
      </c>
    </row>
    <row r="919" spans="2:20" ht="34.5" x14ac:dyDescent="0.3">
      <c r="B919" s="18">
        <v>842</v>
      </c>
      <c r="C919" s="19">
        <v>279</v>
      </c>
      <c r="D919" s="115" t="s">
        <v>2278</v>
      </c>
      <c r="E919" s="45" t="s">
        <v>4026</v>
      </c>
      <c r="F919" s="46" t="s">
        <v>7</v>
      </c>
      <c r="G919" s="47" t="s">
        <v>2951</v>
      </c>
      <c r="H919" s="23">
        <v>6</v>
      </c>
      <c r="I919" s="24">
        <v>3</v>
      </c>
      <c r="J919" s="25">
        <v>2</v>
      </c>
      <c r="K919" s="54"/>
      <c r="L919" s="49"/>
      <c r="M919" s="82" t="s">
        <v>5741</v>
      </c>
      <c r="N919" s="80" t="s">
        <v>960</v>
      </c>
      <c r="O919" s="77"/>
      <c r="Q919" s="109" t="s">
        <v>2866</v>
      </c>
      <c r="R919" s="113">
        <v>1471</v>
      </c>
      <c r="S919" s="109">
        <v>1463</v>
      </c>
      <c r="T919" s="110">
        <v>-8</v>
      </c>
    </row>
    <row r="920" spans="2:20" ht="31.5" x14ac:dyDescent="0.3">
      <c r="B920" s="18">
        <v>842</v>
      </c>
      <c r="C920" s="19">
        <v>-10</v>
      </c>
      <c r="D920" s="115" t="s">
        <v>3525</v>
      </c>
      <c r="E920" s="45" t="s">
        <v>4026</v>
      </c>
      <c r="F920" s="46" t="s">
        <v>7</v>
      </c>
      <c r="G920" s="47" t="s">
        <v>3526</v>
      </c>
      <c r="H920" s="23">
        <v>6</v>
      </c>
      <c r="I920" s="24">
        <v>4</v>
      </c>
      <c r="J920" s="25">
        <v>1.5</v>
      </c>
      <c r="K920" s="54"/>
      <c r="L920" s="49"/>
      <c r="M920" s="82" t="s">
        <v>5406</v>
      </c>
      <c r="N920" s="80" t="s">
        <v>960</v>
      </c>
      <c r="O920" s="77"/>
      <c r="Q920" s="109" t="s">
        <v>2164</v>
      </c>
      <c r="R920" s="113">
        <v>235</v>
      </c>
      <c r="S920" s="109">
        <v>323</v>
      </c>
      <c r="T920" s="110">
        <v>88</v>
      </c>
    </row>
    <row r="921" spans="2:20" ht="26.25" x14ac:dyDescent="0.3">
      <c r="B921" s="18">
        <v>842</v>
      </c>
      <c r="C921" s="19">
        <v>-10</v>
      </c>
      <c r="D921" s="115" t="s">
        <v>5148</v>
      </c>
      <c r="E921" s="45" t="s">
        <v>4026</v>
      </c>
      <c r="F921" s="46" t="s">
        <v>7</v>
      </c>
      <c r="G921" s="47" t="s">
        <v>323</v>
      </c>
      <c r="H921" s="23">
        <v>6</v>
      </c>
      <c r="I921" s="24">
        <v>2</v>
      </c>
      <c r="J921" s="25"/>
      <c r="K921" s="54"/>
      <c r="L921" s="49"/>
      <c r="M921" s="87" t="s">
        <v>5565</v>
      </c>
      <c r="N921" s="66"/>
      <c r="O921" s="77"/>
      <c r="Q921" s="109" t="s">
        <v>1327</v>
      </c>
      <c r="R921" s="113">
        <v>309</v>
      </c>
      <c r="S921" s="109">
        <v>296</v>
      </c>
      <c r="T921" s="110">
        <v>-13</v>
      </c>
    </row>
    <row r="922" spans="2:20" ht="26.25" x14ac:dyDescent="0.3">
      <c r="B922" s="18">
        <v>842</v>
      </c>
      <c r="C922" s="19">
        <v>86</v>
      </c>
      <c r="D922" s="115" t="s">
        <v>1734</v>
      </c>
      <c r="E922" s="45" t="s">
        <v>4026</v>
      </c>
      <c r="F922" s="46" t="s">
        <v>7</v>
      </c>
      <c r="G922" s="47" t="s">
        <v>5139</v>
      </c>
      <c r="H922" s="23">
        <v>6</v>
      </c>
      <c r="I922" s="24">
        <v>2</v>
      </c>
      <c r="J922" s="25"/>
      <c r="K922" s="54"/>
      <c r="L922" s="49"/>
      <c r="M922" s="83" t="s">
        <v>5673</v>
      </c>
      <c r="N922" s="80"/>
      <c r="O922" s="77"/>
      <c r="Q922" s="109" t="s">
        <v>1328</v>
      </c>
      <c r="R922" s="113">
        <v>842</v>
      </c>
      <c r="S922" s="109">
        <v>831</v>
      </c>
      <c r="T922" s="110">
        <v>-11</v>
      </c>
    </row>
    <row r="923" spans="2:20" ht="26.25" x14ac:dyDescent="0.3">
      <c r="B923" s="18">
        <v>842</v>
      </c>
      <c r="C923" s="19">
        <v>-10</v>
      </c>
      <c r="D923" s="115" t="s">
        <v>2093</v>
      </c>
      <c r="E923" s="45" t="s">
        <v>4026</v>
      </c>
      <c r="F923" s="46" t="s">
        <v>7</v>
      </c>
      <c r="G923" s="47" t="s">
        <v>4600</v>
      </c>
      <c r="H923" s="23">
        <v>6</v>
      </c>
      <c r="I923" s="24">
        <v>1</v>
      </c>
      <c r="J923" s="25"/>
      <c r="K923" s="54"/>
      <c r="L923" s="49"/>
      <c r="M923" s="78" t="s">
        <v>4725</v>
      </c>
      <c r="N923" s="66" t="s">
        <v>960</v>
      </c>
      <c r="O923" s="77"/>
      <c r="Q923" s="109" t="s">
        <v>4151</v>
      </c>
      <c r="R923" s="113">
        <v>933</v>
      </c>
      <c r="S923" s="109">
        <v>921</v>
      </c>
      <c r="T923" s="110">
        <v>-12</v>
      </c>
    </row>
    <row r="924" spans="2:20" ht="26.25" x14ac:dyDescent="0.3">
      <c r="B924" s="18">
        <v>842</v>
      </c>
      <c r="C924" s="19">
        <v>-10</v>
      </c>
      <c r="D924" s="115" t="s">
        <v>5120</v>
      </c>
      <c r="E924" s="45" t="s">
        <v>4026</v>
      </c>
      <c r="F924" s="46" t="s">
        <v>7</v>
      </c>
      <c r="G924" s="47" t="s">
        <v>5121</v>
      </c>
      <c r="H924" s="23">
        <v>6</v>
      </c>
      <c r="I924" s="24">
        <v>1</v>
      </c>
      <c r="J924" s="25"/>
      <c r="K924" s="54"/>
      <c r="L924" s="49"/>
      <c r="M924" s="67" t="s">
        <v>5122</v>
      </c>
      <c r="N924" s="66"/>
      <c r="O924" s="77"/>
      <c r="Q924" s="109" t="s">
        <v>3877</v>
      </c>
      <c r="R924" s="113">
        <v>1471</v>
      </c>
      <c r="S924" s="109">
        <v>1463</v>
      </c>
      <c r="T924" s="110">
        <v>-8</v>
      </c>
    </row>
    <row r="925" spans="2:20" ht="34.5" x14ac:dyDescent="0.3">
      <c r="B925" s="18">
        <v>842</v>
      </c>
      <c r="C925" s="19">
        <v>-10</v>
      </c>
      <c r="D925" s="115" t="s">
        <v>1523</v>
      </c>
      <c r="E925" s="45" t="s">
        <v>4026</v>
      </c>
      <c r="F925" s="46" t="s">
        <v>7</v>
      </c>
      <c r="G925" s="47" t="s">
        <v>5123</v>
      </c>
      <c r="H925" s="23">
        <v>6</v>
      </c>
      <c r="I925" s="24">
        <v>1</v>
      </c>
      <c r="J925" s="25"/>
      <c r="K925" s="54"/>
      <c r="L925" s="49"/>
      <c r="M925" s="67" t="s">
        <v>5122</v>
      </c>
      <c r="N925" s="66"/>
      <c r="O925" s="77"/>
      <c r="Q925" s="109" t="s">
        <v>1330</v>
      </c>
      <c r="R925" s="113">
        <v>933</v>
      </c>
      <c r="S925" s="109">
        <v>921</v>
      </c>
      <c r="T925" s="110">
        <v>-12</v>
      </c>
    </row>
    <row r="926" spans="2:20" ht="26.25" x14ac:dyDescent="0.3">
      <c r="B926" s="18">
        <v>842</v>
      </c>
      <c r="C926" s="19">
        <v>-10</v>
      </c>
      <c r="D926" s="115" t="s">
        <v>2720</v>
      </c>
      <c r="E926" s="45" t="s">
        <v>4026</v>
      </c>
      <c r="F926" s="46" t="s">
        <v>7</v>
      </c>
      <c r="G926" s="47" t="s">
        <v>5124</v>
      </c>
      <c r="H926" s="23">
        <v>6</v>
      </c>
      <c r="I926" s="24">
        <v>1</v>
      </c>
      <c r="J926" s="25"/>
      <c r="K926" s="54"/>
      <c r="L926" s="49"/>
      <c r="M926" s="67" t="s">
        <v>5122</v>
      </c>
      <c r="N926" s="66"/>
      <c r="O926" s="77"/>
      <c r="Q926" s="109" t="s">
        <v>5419</v>
      </c>
      <c r="R926" s="113">
        <v>933</v>
      </c>
      <c r="S926" s="109">
        <v>921</v>
      </c>
      <c r="T926" s="110">
        <v>-12</v>
      </c>
    </row>
    <row r="927" spans="2:20" ht="26.25" x14ac:dyDescent="0.3">
      <c r="B927" s="18">
        <v>842</v>
      </c>
      <c r="C927" s="19">
        <v>-10</v>
      </c>
      <c r="D927" s="115" t="s">
        <v>2194</v>
      </c>
      <c r="E927" s="45" t="s">
        <v>4026</v>
      </c>
      <c r="F927" s="46" t="s">
        <v>7</v>
      </c>
      <c r="G927" s="47" t="s">
        <v>5125</v>
      </c>
      <c r="H927" s="23">
        <v>6</v>
      </c>
      <c r="I927" s="24">
        <v>1</v>
      </c>
      <c r="J927" s="25"/>
      <c r="K927" s="54"/>
      <c r="L927" s="49"/>
      <c r="M927" s="67" t="s">
        <v>5122</v>
      </c>
      <c r="N927" s="66"/>
      <c r="O927" s="77"/>
      <c r="Q927" s="109" t="s">
        <v>1332</v>
      </c>
      <c r="R927" s="113">
        <v>1055</v>
      </c>
      <c r="S927" s="109">
        <v>1040</v>
      </c>
      <c r="T927" s="110">
        <v>-15</v>
      </c>
    </row>
    <row r="928" spans="2:20" ht="34.5" x14ac:dyDescent="0.3">
      <c r="B928" s="18">
        <v>842</v>
      </c>
      <c r="C928" s="19">
        <v>-10</v>
      </c>
      <c r="D928" s="115" t="s">
        <v>5126</v>
      </c>
      <c r="E928" s="45" t="s">
        <v>4026</v>
      </c>
      <c r="F928" s="46" t="s">
        <v>7</v>
      </c>
      <c r="G928" s="47" t="s">
        <v>5127</v>
      </c>
      <c r="H928" s="23">
        <v>6</v>
      </c>
      <c r="I928" s="24">
        <v>1</v>
      </c>
      <c r="J928" s="25"/>
      <c r="K928" s="54"/>
      <c r="L928" s="49"/>
      <c r="M928" s="67" t="s">
        <v>5122</v>
      </c>
      <c r="N928" s="66"/>
      <c r="O928" s="77"/>
      <c r="Q928" s="109" t="s">
        <v>3560</v>
      </c>
      <c r="R928" s="113">
        <v>1131</v>
      </c>
      <c r="S928" s="109">
        <v>1119</v>
      </c>
      <c r="T928" s="110">
        <v>-12</v>
      </c>
    </row>
    <row r="929" spans="2:20" ht="26.25" x14ac:dyDescent="0.3">
      <c r="B929" s="18">
        <v>842</v>
      </c>
      <c r="C929" s="19">
        <v>-10</v>
      </c>
      <c r="D929" s="115" t="s">
        <v>806</v>
      </c>
      <c r="E929" s="45" t="s">
        <v>4026</v>
      </c>
      <c r="F929" s="46" t="s">
        <v>7</v>
      </c>
      <c r="G929" s="47" t="s">
        <v>657</v>
      </c>
      <c r="H929" s="23">
        <v>6</v>
      </c>
      <c r="I929" s="24">
        <v>1</v>
      </c>
      <c r="J929" s="25"/>
      <c r="K929" s="54"/>
      <c r="L929" s="49"/>
      <c r="M929" s="67" t="s">
        <v>5122</v>
      </c>
      <c r="N929" s="66"/>
      <c r="O929" s="77"/>
      <c r="Q929" s="109" t="s">
        <v>1337</v>
      </c>
      <c r="R929" s="113">
        <v>489</v>
      </c>
      <c r="S929" s="109">
        <v>480</v>
      </c>
      <c r="T929" s="110">
        <v>-9</v>
      </c>
    </row>
    <row r="930" spans="2:20" ht="26.25" x14ac:dyDescent="0.3">
      <c r="B930" s="18">
        <v>842</v>
      </c>
      <c r="C930" s="19">
        <v>-10</v>
      </c>
      <c r="D930" s="115" t="s">
        <v>5128</v>
      </c>
      <c r="E930" s="45" t="s">
        <v>4026</v>
      </c>
      <c r="F930" s="46" t="s">
        <v>7</v>
      </c>
      <c r="G930" s="47" t="s">
        <v>5129</v>
      </c>
      <c r="H930" s="23">
        <v>6</v>
      </c>
      <c r="I930" s="24">
        <v>1</v>
      </c>
      <c r="J930" s="25"/>
      <c r="K930" s="54"/>
      <c r="L930" s="49"/>
      <c r="M930" s="67" t="s">
        <v>5122</v>
      </c>
      <c r="N930" s="66"/>
      <c r="O930" s="77"/>
      <c r="Q930" s="109" t="s">
        <v>3037</v>
      </c>
      <c r="R930" s="113">
        <v>1131</v>
      </c>
      <c r="S930" s="109">
        <v>1119</v>
      </c>
      <c r="T930" s="110">
        <v>-12</v>
      </c>
    </row>
    <row r="931" spans="2:20" ht="26.25" x14ac:dyDescent="0.3">
      <c r="B931" s="18">
        <v>842</v>
      </c>
      <c r="C931" s="19">
        <v>-10</v>
      </c>
      <c r="D931" s="115" t="s">
        <v>5130</v>
      </c>
      <c r="E931" s="45" t="s">
        <v>4026</v>
      </c>
      <c r="F931" s="46" t="s">
        <v>7</v>
      </c>
      <c r="G931" s="47" t="s">
        <v>5131</v>
      </c>
      <c r="H931" s="23">
        <v>6</v>
      </c>
      <c r="I931" s="24">
        <v>1</v>
      </c>
      <c r="J931" s="25"/>
      <c r="K931" s="54"/>
      <c r="L931" s="49"/>
      <c r="M931" s="67" t="s">
        <v>5122</v>
      </c>
      <c r="N931" s="66"/>
      <c r="O931" s="77"/>
      <c r="Q931" s="109" t="s">
        <v>1339</v>
      </c>
      <c r="R931" s="113">
        <v>1471</v>
      </c>
      <c r="S931" s="109">
        <v>1463</v>
      </c>
      <c r="T931" s="110">
        <v>-8</v>
      </c>
    </row>
    <row r="932" spans="2:20" ht="26.25" x14ac:dyDescent="0.3">
      <c r="B932" s="18">
        <v>842</v>
      </c>
      <c r="C932" s="19">
        <v>-10</v>
      </c>
      <c r="D932" s="115" t="s">
        <v>1219</v>
      </c>
      <c r="E932" s="45" t="s">
        <v>4026</v>
      </c>
      <c r="F932" s="46" t="s">
        <v>7</v>
      </c>
      <c r="G932" s="47" t="s">
        <v>657</v>
      </c>
      <c r="H932" s="23">
        <v>6</v>
      </c>
      <c r="I932" s="24">
        <v>1</v>
      </c>
      <c r="J932" s="25"/>
      <c r="K932" s="54"/>
      <c r="L932" s="49"/>
      <c r="M932" s="67" t="s">
        <v>5122</v>
      </c>
      <c r="N932" s="66"/>
      <c r="O932" s="77"/>
      <c r="Q932" s="109" t="s">
        <v>1341</v>
      </c>
      <c r="R932" s="113">
        <v>842</v>
      </c>
      <c r="S932" s="109">
        <v>831</v>
      </c>
      <c r="T932" s="110">
        <v>-11</v>
      </c>
    </row>
    <row r="933" spans="2:20" ht="26.25" x14ac:dyDescent="0.3">
      <c r="B933" s="18">
        <v>842</v>
      </c>
      <c r="C933" s="19">
        <v>-10</v>
      </c>
      <c r="D933" s="115" t="s">
        <v>5132</v>
      </c>
      <c r="E933" s="45" t="s">
        <v>4026</v>
      </c>
      <c r="F933" s="46" t="s">
        <v>7</v>
      </c>
      <c r="G933" s="47" t="s">
        <v>657</v>
      </c>
      <c r="H933" s="23">
        <v>6</v>
      </c>
      <c r="I933" s="24">
        <v>1</v>
      </c>
      <c r="J933" s="25"/>
      <c r="K933" s="54"/>
      <c r="L933" s="49"/>
      <c r="M933" s="67" t="s">
        <v>5122</v>
      </c>
      <c r="N933" s="66"/>
      <c r="O933" s="77"/>
      <c r="Q933" s="109" t="s">
        <v>1344</v>
      </c>
      <c r="R933" s="113">
        <v>645</v>
      </c>
      <c r="S933" s="109">
        <v>633</v>
      </c>
      <c r="T933" s="110">
        <v>-12</v>
      </c>
    </row>
    <row r="934" spans="2:20" ht="26.25" x14ac:dyDescent="0.3">
      <c r="B934" s="18">
        <v>842</v>
      </c>
      <c r="C934" s="19">
        <v>-10</v>
      </c>
      <c r="D934" s="115" t="s">
        <v>5133</v>
      </c>
      <c r="E934" s="45" t="s">
        <v>4026</v>
      </c>
      <c r="F934" s="46" t="s">
        <v>7</v>
      </c>
      <c r="G934" s="47" t="s">
        <v>5134</v>
      </c>
      <c r="H934" s="23">
        <v>6</v>
      </c>
      <c r="I934" s="24">
        <v>1</v>
      </c>
      <c r="J934" s="25"/>
      <c r="K934" s="54"/>
      <c r="L934" s="49"/>
      <c r="M934" s="67" t="s">
        <v>5122</v>
      </c>
      <c r="N934" s="66"/>
      <c r="O934" s="77"/>
      <c r="Q934" s="109" t="s">
        <v>1347</v>
      </c>
      <c r="R934" s="113">
        <v>295</v>
      </c>
      <c r="S934" s="109">
        <v>359</v>
      </c>
      <c r="T934" s="110">
        <v>64</v>
      </c>
    </row>
    <row r="935" spans="2:20" ht="26.25" x14ac:dyDescent="0.3">
      <c r="B935" s="18">
        <v>842</v>
      </c>
      <c r="C935" s="19">
        <v>-10</v>
      </c>
      <c r="D935" s="115" t="s">
        <v>5135</v>
      </c>
      <c r="E935" s="45" t="s">
        <v>4026</v>
      </c>
      <c r="F935" s="46" t="s">
        <v>7</v>
      </c>
      <c r="G935" s="47" t="s">
        <v>323</v>
      </c>
      <c r="H935" s="23">
        <v>6</v>
      </c>
      <c r="I935" s="24">
        <v>1</v>
      </c>
      <c r="J935" s="25"/>
      <c r="K935" s="54"/>
      <c r="L935" s="49"/>
      <c r="M935" s="67" t="s">
        <v>5122</v>
      </c>
      <c r="N935" s="66"/>
      <c r="O935" s="77"/>
      <c r="Q935" s="109" t="s">
        <v>5087</v>
      </c>
      <c r="R935" s="113">
        <v>1131</v>
      </c>
      <c r="S935" s="109">
        <v>1119</v>
      </c>
      <c r="T935" s="110">
        <v>-12</v>
      </c>
    </row>
    <row r="936" spans="2:20" ht="26.25" x14ac:dyDescent="0.3">
      <c r="B936" s="18">
        <v>842</v>
      </c>
      <c r="C936" s="19">
        <v>-10</v>
      </c>
      <c r="D936" s="115" t="s">
        <v>5357</v>
      </c>
      <c r="E936" s="45" t="s">
        <v>4026</v>
      </c>
      <c r="F936" s="46" t="s">
        <v>7</v>
      </c>
      <c r="G936" s="47" t="s">
        <v>5358</v>
      </c>
      <c r="H936" s="23">
        <v>6</v>
      </c>
      <c r="I936" s="24">
        <v>1</v>
      </c>
      <c r="J936" s="25"/>
      <c r="K936" s="54"/>
      <c r="L936" s="49"/>
      <c r="M936" s="78" t="s">
        <v>5359</v>
      </c>
      <c r="N936" s="66"/>
      <c r="O936" s="77"/>
      <c r="Q936" s="109" t="s">
        <v>2687</v>
      </c>
      <c r="R936" s="113">
        <v>1131</v>
      </c>
      <c r="S936" s="109">
        <v>1119</v>
      </c>
      <c r="T936" s="110">
        <v>-12</v>
      </c>
    </row>
    <row r="937" spans="2:20" ht="26.25" x14ac:dyDescent="0.3">
      <c r="B937" s="18">
        <v>842</v>
      </c>
      <c r="C937" s="19" t="s">
        <v>331</v>
      </c>
      <c r="D937" s="115" t="s">
        <v>3316</v>
      </c>
      <c r="E937" s="45" t="s">
        <v>4026</v>
      </c>
      <c r="F937" s="46" t="s">
        <v>7</v>
      </c>
      <c r="G937" s="47" t="s">
        <v>2085</v>
      </c>
      <c r="H937" s="23">
        <v>6</v>
      </c>
      <c r="I937" s="24">
        <v>1</v>
      </c>
      <c r="J937" s="25"/>
      <c r="K937" s="54"/>
      <c r="L937" s="49"/>
      <c r="M937" s="83" t="s">
        <v>5610</v>
      </c>
      <c r="N937" s="66"/>
      <c r="O937" s="77"/>
      <c r="Q937" s="109" t="s">
        <v>3155</v>
      </c>
      <c r="R937" s="113">
        <v>1471</v>
      </c>
      <c r="S937" s="109">
        <v>1463</v>
      </c>
      <c r="T937" s="110">
        <v>-8</v>
      </c>
    </row>
    <row r="938" spans="2:20" ht="26.25" x14ac:dyDescent="0.3">
      <c r="B938" s="18">
        <v>933</v>
      </c>
      <c r="C938" s="19">
        <v>-5</v>
      </c>
      <c r="D938" s="115" t="s">
        <v>1911</v>
      </c>
      <c r="E938" s="45" t="s">
        <v>4026</v>
      </c>
      <c r="F938" s="46" t="s">
        <v>3489</v>
      </c>
      <c r="G938" s="47" t="s">
        <v>1912</v>
      </c>
      <c r="H938" s="23">
        <v>5</v>
      </c>
      <c r="I938" s="24">
        <v>1</v>
      </c>
      <c r="J938" s="25">
        <v>5</v>
      </c>
      <c r="K938" s="54"/>
      <c r="L938" s="49"/>
      <c r="M938" s="87" t="s">
        <v>3706</v>
      </c>
      <c r="N938" s="85" t="s">
        <v>960</v>
      </c>
      <c r="O938" s="77"/>
      <c r="Q938" s="109" t="s">
        <v>2967</v>
      </c>
      <c r="R938" s="113">
        <v>1131</v>
      </c>
      <c r="S938" s="109">
        <v>1119</v>
      </c>
      <c r="T938" s="110">
        <v>-12</v>
      </c>
    </row>
    <row r="939" spans="2:20" ht="26.25" x14ac:dyDescent="0.3">
      <c r="B939" s="18">
        <v>933</v>
      </c>
      <c r="C939" s="19">
        <v>-5</v>
      </c>
      <c r="D939" s="115" t="s">
        <v>499</v>
      </c>
      <c r="E939" s="45" t="s">
        <v>4026</v>
      </c>
      <c r="F939" s="46" t="s">
        <v>2920</v>
      </c>
      <c r="G939" s="47" t="s">
        <v>500</v>
      </c>
      <c r="H939" s="23">
        <v>5</v>
      </c>
      <c r="I939" s="24">
        <v>1</v>
      </c>
      <c r="J939" s="25">
        <v>5</v>
      </c>
      <c r="K939" s="54"/>
      <c r="L939" s="49"/>
      <c r="M939" s="78" t="s">
        <v>960</v>
      </c>
      <c r="N939" s="75" t="s">
        <v>5328</v>
      </c>
      <c r="O939" s="77"/>
      <c r="Q939" s="109" t="s">
        <v>1351</v>
      </c>
      <c r="R939" s="113">
        <v>842</v>
      </c>
      <c r="S939" s="109">
        <v>831</v>
      </c>
      <c r="T939" s="110">
        <v>-11</v>
      </c>
    </row>
    <row r="940" spans="2:20" ht="26.25" x14ac:dyDescent="0.3">
      <c r="B940" s="18">
        <v>933</v>
      </c>
      <c r="C940" s="19">
        <v>-5</v>
      </c>
      <c r="D940" s="115" t="s">
        <v>3131</v>
      </c>
      <c r="E940" s="45" t="s">
        <v>4026</v>
      </c>
      <c r="F940" s="46" t="s">
        <v>7</v>
      </c>
      <c r="G940" s="47" t="s">
        <v>617</v>
      </c>
      <c r="H940" s="23">
        <v>5</v>
      </c>
      <c r="I940" s="24">
        <v>1</v>
      </c>
      <c r="J940" s="25">
        <v>5</v>
      </c>
      <c r="K940" s="54"/>
      <c r="L940" s="49"/>
      <c r="M940" s="87" t="s">
        <v>3720</v>
      </c>
      <c r="N940" s="75" t="s">
        <v>960</v>
      </c>
      <c r="O940" s="77"/>
      <c r="Q940" s="109" t="s">
        <v>1354</v>
      </c>
      <c r="R940" s="113">
        <v>1471</v>
      </c>
      <c r="S940" s="109">
        <v>1463</v>
      </c>
      <c r="T940" s="110">
        <v>-8</v>
      </c>
    </row>
    <row r="941" spans="2:20" ht="26.25" x14ac:dyDescent="0.3">
      <c r="B941" s="18">
        <v>933</v>
      </c>
      <c r="C941" s="19">
        <v>-5</v>
      </c>
      <c r="D941" s="115" t="s">
        <v>2494</v>
      </c>
      <c r="E941" s="45" t="s">
        <v>4026</v>
      </c>
      <c r="F941" s="46" t="s">
        <v>7</v>
      </c>
      <c r="G941" s="47" t="s">
        <v>2522</v>
      </c>
      <c r="H941" s="23">
        <v>5</v>
      </c>
      <c r="I941" s="24">
        <v>1</v>
      </c>
      <c r="J941" s="25">
        <v>5</v>
      </c>
      <c r="K941" s="54"/>
      <c r="L941" s="49"/>
      <c r="M941" s="87" t="s">
        <v>3721</v>
      </c>
      <c r="N941" s="75" t="s">
        <v>960</v>
      </c>
      <c r="O941" s="77"/>
      <c r="Q941" s="109" t="s">
        <v>2333</v>
      </c>
      <c r="R941" s="113">
        <v>1328</v>
      </c>
      <c r="S941" s="109">
        <v>1316</v>
      </c>
      <c r="T941" s="110">
        <v>-12</v>
      </c>
    </row>
    <row r="942" spans="2:20" ht="26.25" x14ac:dyDescent="0.3">
      <c r="B942" s="18">
        <v>933</v>
      </c>
      <c r="C942" s="19">
        <v>-5</v>
      </c>
      <c r="D942" s="115" t="s">
        <v>1939</v>
      </c>
      <c r="E942" s="45" t="s">
        <v>4026</v>
      </c>
      <c r="F942" s="46" t="s">
        <v>7</v>
      </c>
      <c r="G942" s="47" t="s">
        <v>1940</v>
      </c>
      <c r="H942" s="23">
        <v>5</v>
      </c>
      <c r="I942" s="24">
        <v>1</v>
      </c>
      <c r="J942" s="25">
        <v>5</v>
      </c>
      <c r="K942" s="54"/>
      <c r="L942" s="49"/>
      <c r="M942" s="87" t="s">
        <v>3722</v>
      </c>
      <c r="N942" s="85" t="s">
        <v>960</v>
      </c>
      <c r="O942" s="77"/>
      <c r="Q942" s="109" t="s">
        <v>5211</v>
      </c>
      <c r="R942" s="113">
        <v>1131</v>
      </c>
      <c r="S942" s="109">
        <v>1119</v>
      </c>
      <c r="T942" s="110">
        <v>-12</v>
      </c>
    </row>
    <row r="943" spans="2:20" ht="26.25" x14ac:dyDescent="0.3">
      <c r="B943" s="18">
        <v>933</v>
      </c>
      <c r="C943" s="19">
        <v>-5</v>
      </c>
      <c r="D943" s="115" t="s">
        <v>2839</v>
      </c>
      <c r="E943" s="45" t="s">
        <v>4026</v>
      </c>
      <c r="F943" s="46" t="s">
        <v>7</v>
      </c>
      <c r="G943" s="47" t="s">
        <v>2840</v>
      </c>
      <c r="H943" s="23">
        <v>5</v>
      </c>
      <c r="I943" s="24">
        <v>1</v>
      </c>
      <c r="J943" s="25">
        <v>5</v>
      </c>
      <c r="K943" s="54"/>
      <c r="L943" s="49"/>
      <c r="M943" s="87" t="s">
        <v>3722</v>
      </c>
      <c r="N943" s="75" t="s">
        <v>960</v>
      </c>
      <c r="O943" s="77"/>
      <c r="Q943" s="109" t="s">
        <v>1355</v>
      </c>
      <c r="R943" s="113">
        <v>92</v>
      </c>
      <c r="S943" s="109">
        <v>89</v>
      </c>
      <c r="T943" s="110">
        <v>-3</v>
      </c>
    </row>
    <row r="944" spans="2:20" ht="26.25" x14ac:dyDescent="0.3">
      <c r="B944" s="18">
        <v>933</v>
      </c>
      <c r="C944" s="19">
        <v>-5</v>
      </c>
      <c r="D944" s="115" t="s">
        <v>639</v>
      </c>
      <c r="E944" s="45" t="s">
        <v>4026</v>
      </c>
      <c r="F944" s="46" t="s">
        <v>7</v>
      </c>
      <c r="G944" s="47" t="s">
        <v>2924</v>
      </c>
      <c r="H944" s="23">
        <v>5</v>
      </c>
      <c r="I944" s="24">
        <v>1</v>
      </c>
      <c r="J944" s="25">
        <v>5</v>
      </c>
      <c r="K944" s="54"/>
      <c r="L944" s="49"/>
      <c r="M944" s="87" t="s">
        <v>3707</v>
      </c>
      <c r="N944" s="85" t="s">
        <v>960</v>
      </c>
      <c r="O944" s="77"/>
      <c r="Q944" s="109" t="s">
        <v>2802</v>
      </c>
      <c r="R944" s="113">
        <v>933</v>
      </c>
      <c r="S944" s="109">
        <v>921</v>
      </c>
      <c r="T944" s="110">
        <v>-12</v>
      </c>
    </row>
    <row r="945" spans="2:20" ht="26.25" x14ac:dyDescent="0.3">
      <c r="B945" s="18">
        <v>933</v>
      </c>
      <c r="C945" s="19">
        <v>-5</v>
      </c>
      <c r="D945" s="115" t="s">
        <v>152</v>
      </c>
      <c r="E945" s="45" t="s">
        <v>4026</v>
      </c>
      <c r="F945" s="46" t="s">
        <v>7</v>
      </c>
      <c r="G945" s="47" t="s">
        <v>153</v>
      </c>
      <c r="H945" s="23">
        <v>5</v>
      </c>
      <c r="I945" s="24">
        <v>1</v>
      </c>
      <c r="J945" s="25">
        <v>5</v>
      </c>
      <c r="K945" s="54"/>
      <c r="L945" s="49"/>
      <c r="M945" s="69" t="s">
        <v>3726</v>
      </c>
      <c r="N945" s="75"/>
      <c r="O945" s="77"/>
      <c r="Q945" s="109" t="s">
        <v>1358</v>
      </c>
      <c r="R945" s="113">
        <v>521</v>
      </c>
      <c r="S945" s="109">
        <v>515</v>
      </c>
      <c r="T945" s="110">
        <v>-6</v>
      </c>
    </row>
    <row r="946" spans="2:20" ht="26.25" x14ac:dyDescent="0.3">
      <c r="B946" s="18">
        <v>933</v>
      </c>
      <c r="C946" s="19">
        <v>-5</v>
      </c>
      <c r="D946" s="115" t="s">
        <v>458</v>
      </c>
      <c r="E946" s="45" t="s">
        <v>4026</v>
      </c>
      <c r="F946" s="46" t="s">
        <v>7</v>
      </c>
      <c r="G946" s="47" t="s">
        <v>459</v>
      </c>
      <c r="H946" s="23">
        <v>5</v>
      </c>
      <c r="I946" s="24">
        <v>1</v>
      </c>
      <c r="J946" s="25">
        <v>5</v>
      </c>
      <c r="K946" s="54"/>
      <c r="L946" s="49"/>
      <c r="M946" s="87" t="s">
        <v>960</v>
      </c>
      <c r="N946" s="85" t="s">
        <v>4726</v>
      </c>
      <c r="O946" s="77"/>
      <c r="Q946" s="109" t="s">
        <v>1359</v>
      </c>
      <c r="R946" s="113">
        <v>645</v>
      </c>
      <c r="S946" s="109">
        <v>633</v>
      </c>
      <c r="T946" s="110">
        <v>-12</v>
      </c>
    </row>
    <row r="947" spans="2:20" ht="26.25" x14ac:dyDescent="0.3">
      <c r="B947" s="18">
        <v>933</v>
      </c>
      <c r="C947" s="19">
        <v>-447</v>
      </c>
      <c r="D947" s="115" t="s">
        <v>943</v>
      </c>
      <c r="E947" s="45" t="s">
        <v>4026</v>
      </c>
      <c r="F947" s="46" t="s">
        <v>7</v>
      </c>
      <c r="G947" s="47" t="s">
        <v>944</v>
      </c>
      <c r="H947" s="23">
        <v>5</v>
      </c>
      <c r="I947" s="24">
        <v>1</v>
      </c>
      <c r="J947" s="25">
        <v>5</v>
      </c>
      <c r="K947" s="54"/>
      <c r="L947" s="49"/>
      <c r="M947" s="83" t="s">
        <v>3707</v>
      </c>
      <c r="N947" s="75"/>
      <c r="O947" s="77"/>
      <c r="Q947" s="109" t="s">
        <v>1360</v>
      </c>
      <c r="R947" s="113">
        <v>1055</v>
      </c>
      <c r="S947" s="109">
        <v>1040</v>
      </c>
      <c r="T947" s="110">
        <v>-15</v>
      </c>
    </row>
    <row r="948" spans="2:20" ht="26.25" x14ac:dyDescent="0.3">
      <c r="B948" s="18">
        <v>933</v>
      </c>
      <c r="C948" s="19">
        <v>-258</v>
      </c>
      <c r="D948" s="115" t="s">
        <v>1081</v>
      </c>
      <c r="E948" s="45" t="s">
        <v>4026</v>
      </c>
      <c r="F948" s="46" t="s">
        <v>7</v>
      </c>
      <c r="G948" s="47" t="s">
        <v>860</v>
      </c>
      <c r="H948" s="23">
        <v>5</v>
      </c>
      <c r="I948" s="24">
        <v>1</v>
      </c>
      <c r="J948" s="25">
        <v>5</v>
      </c>
      <c r="K948" s="54"/>
      <c r="L948" s="49"/>
      <c r="M948" s="78" t="s">
        <v>960</v>
      </c>
      <c r="N948" s="75" t="s">
        <v>5742</v>
      </c>
      <c r="O948" s="77"/>
      <c r="Q948" s="109" t="s">
        <v>4234</v>
      </c>
      <c r="R948" s="113">
        <v>585</v>
      </c>
      <c r="S948" s="109">
        <v>573</v>
      </c>
      <c r="T948" s="110">
        <v>-12</v>
      </c>
    </row>
    <row r="949" spans="2:20" ht="26.25" x14ac:dyDescent="0.3">
      <c r="B949" s="18">
        <v>933</v>
      </c>
      <c r="C949" s="19">
        <v>-5</v>
      </c>
      <c r="D949" s="115" t="s">
        <v>2841</v>
      </c>
      <c r="E949" s="45" t="s">
        <v>4026</v>
      </c>
      <c r="F949" s="46" t="s">
        <v>7</v>
      </c>
      <c r="G949" s="47" t="s">
        <v>2842</v>
      </c>
      <c r="H949" s="23">
        <v>5</v>
      </c>
      <c r="I949" s="24">
        <v>1</v>
      </c>
      <c r="J949" s="25">
        <v>5</v>
      </c>
      <c r="K949" s="54"/>
      <c r="L949" s="49"/>
      <c r="M949" s="87" t="s">
        <v>3722</v>
      </c>
      <c r="N949" s="75" t="s">
        <v>960</v>
      </c>
      <c r="O949" s="77"/>
      <c r="Q949" s="109" t="s">
        <v>3038</v>
      </c>
      <c r="R949" s="113">
        <v>1328</v>
      </c>
      <c r="S949" s="109">
        <v>1316</v>
      </c>
      <c r="T949" s="110">
        <v>-12</v>
      </c>
    </row>
    <row r="950" spans="2:20" ht="26.25" x14ac:dyDescent="0.3">
      <c r="B950" s="18">
        <v>933</v>
      </c>
      <c r="C950" s="19">
        <v>-5</v>
      </c>
      <c r="D950" s="115" t="s">
        <v>1459</v>
      </c>
      <c r="E950" s="45" t="s">
        <v>4026</v>
      </c>
      <c r="F950" s="46" t="s">
        <v>7</v>
      </c>
      <c r="G950" s="47" t="s">
        <v>323</v>
      </c>
      <c r="H950" s="23">
        <v>5</v>
      </c>
      <c r="I950" s="24">
        <v>1</v>
      </c>
      <c r="J950" s="25">
        <v>5</v>
      </c>
      <c r="K950" s="54"/>
      <c r="L950" s="49"/>
      <c r="M950" s="87" t="s">
        <v>960</v>
      </c>
      <c r="N950" s="85" t="s">
        <v>3708</v>
      </c>
      <c r="O950" s="77"/>
      <c r="Q950" s="109" t="s">
        <v>1361</v>
      </c>
      <c r="R950" s="113">
        <v>355</v>
      </c>
      <c r="S950" s="109">
        <v>163</v>
      </c>
      <c r="T950" s="110">
        <v>-192</v>
      </c>
    </row>
    <row r="951" spans="2:20" ht="26.25" x14ac:dyDescent="0.3">
      <c r="B951" s="18">
        <v>933</v>
      </c>
      <c r="C951" s="19">
        <v>-5</v>
      </c>
      <c r="D951" s="115" t="s">
        <v>1461</v>
      </c>
      <c r="E951" s="45" t="s">
        <v>4026</v>
      </c>
      <c r="F951" s="46" t="s">
        <v>7</v>
      </c>
      <c r="G951" s="47" t="s">
        <v>1462</v>
      </c>
      <c r="H951" s="23">
        <v>5</v>
      </c>
      <c r="I951" s="24">
        <v>1</v>
      </c>
      <c r="J951" s="25">
        <v>5</v>
      </c>
      <c r="K951" s="54"/>
      <c r="L951" s="49"/>
      <c r="M951" s="87" t="s">
        <v>960</v>
      </c>
      <c r="N951" s="88" t="s">
        <v>3709</v>
      </c>
      <c r="O951" s="77"/>
      <c r="Q951" s="109" t="s">
        <v>3878</v>
      </c>
      <c r="R951" s="113">
        <v>842</v>
      </c>
      <c r="S951" s="109">
        <v>831</v>
      </c>
      <c r="T951" s="110">
        <v>-11</v>
      </c>
    </row>
    <row r="952" spans="2:20" ht="26.25" x14ac:dyDescent="0.3">
      <c r="B952" s="18">
        <v>933</v>
      </c>
      <c r="C952" s="19">
        <v>-5</v>
      </c>
      <c r="D952" s="115" t="s">
        <v>1962</v>
      </c>
      <c r="E952" s="45" t="s">
        <v>4026</v>
      </c>
      <c r="F952" s="46" t="s">
        <v>7</v>
      </c>
      <c r="G952" s="47" t="s">
        <v>1963</v>
      </c>
      <c r="H952" s="23">
        <v>5</v>
      </c>
      <c r="I952" s="24">
        <v>1</v>
      </c>
      <c r="J952" s="25">
        <v>5</v>
      </c>
      <c r="K952" s="54"/>
      <c r="L952" s="49"/>
      <c r="M952" s="87" t="s">
        <v>4123</v>
      </c>
      <c r="N952" s="75"/>
      <c r="O952" s="77"/>
      <c r="Q952" s="109" t="s">
        <v>2688</v>
      </c>
      <c r="R952" s="113">
        <v>645</v>
      </c>
      <c r="S952" s="109">
        <v>633</v>
      </c>
      <c r="T952" s="110">
        <v>-12</v>
      </c>
    </row>
    <row r="953" spans="2:20" ht="26.25" x14ac:dyDescent="0.3">
      <c r="B953" s="18">
        <v>933</v>
      </c>
      <c r="C953" s="19">
        <v>-5</v>
      </c>
      <c r="D953" s="115" t="s">
        <v>1425</v>
      </c>
      <c r="E953" s="45" t="s">
        <v>4026</v>
      </c>
      <c r="F953" s="46" t="s">
        <v>7</v>
      </c>
      <c r="G953" s="47" t="s">
        <v>2422</v>
      </c>
      <c r="H953" s="23">
        <v>5</v>
      </c>
      <c r="I953" s="24">
        <v>1</v>
      </c>
      <c r="J953" s="25">
        <v>5</v>
      </c>
      <c r="K953" s="54"/>
      <c r="L953" s="49"/>
      <c r="M953" s="87" t="s">
        <v>3727</v>
      </c>
      <c r="N953" s="85" t="s">
        <v>960</v>
      </c>
      <c r="O953" s="77"/>
      <c r="Q953" s="109" t="s">
        <v>1362</v>
      </c>
      <c r="R953" s="113">
        <v>36</v>
      </c>
      <c r="S953" s="109">
        <v>38</v>
      </c>
      <c r="T953" s="110">
        <v>2</v>
      </c>
    </row>
    <row r="954" spans="2:20" ht="34.5" x14ac:dyDescent="0.3">
      <c r="B954" s="18">
        <v>933</v>
      </c>
      <c r="C954" s="19">
        <v>-5</v>
      </c>
      <c r="D954" s="115" t="s">
        <v>1464</v>
      </c>
      <c r="E954" s="45" t="s">
        <v>4026</v>
      </c>
      <c r="F954" s="46" t="s">
        <v>3488</v>
      </c>
      <c r="G954" s="47" t="s">
        <v>26</v>
      </c>
      <c r="H954" s="23">
        <v>5</v>
      </c>
      <c r="I954" s="24">
        <v>1</v>
      </c>
      <c r="J954" s="25">
        <v>5</v>
      </c>
      <c r="K954" s="54"/>
      <c r="L954" s="49"/>
      <c r="M954" s="83" t="s">
        <v>960</v>
      </c>
      <c r="N954" s="63" t="s">
        <v>3710</v>
      </c>
      <c r="O954" s="77"/>
      <c r="Q954" s="109" t="s">
        <v>5758</v>
      </c>
      <c r="R954" s="113">
        <v>1328</v>
      </c>
      <c r="S954" s="109" t="s">
        <v>960</v>
      </c>
      <c r="T954" s="110" t="s">
        <v>331</v>
      </c>
    </row>
    <row r="955" spans="2:20" ht="26.25" x14ac:dyDescent="0.3">
      <c r="B955" s="18">
        <v>933</v>
      </c>
      <c r="C955" s="19">
        <v>-5</v>
      </c>
      <c r="D955" s="115" t="s">
        <v>1983</v>
      </c>
      <c r="E955" s="45" t="s">
        <v>4026</v>
      </c>
      <c r="F955" s="46" t="s">
        <v>7</v>
      </c>
      <c r="G955" s="47" t="s">
        <v>1984</v>
      </c>
      <c r="H955" s="23">
        <v>5</v>
      </c>
      <c r="I955" s="24">
        <v>1</v>
      </c>
      <c r="J955" s="25">
        <v>5</v>
      </c>
      <c r="K955" s="54"/>
      <c r="L955" s="49"/>
      <c r="M955" s="78" t="s">
        <v>3713</v>
      </c>
      <c r="N955" s="75"/>
      <c r="O955" s="77"/>
      <c r="Q955" s="109" t="s">
        <v>1364</v>
      </c>
      <c r="R955" s="113">
        <v>1328</v>
      </c>
      <c r="S955" s="109">
        <v>1316</v>
      </c>
      <c r="T955" s="110">
        <v>-12</v>
      </c>
    </row>
    <row r="956" spans="2:20" ht="26.25" x14ac:dyDescent="0.3">
      <c r="B956" s="18">
        <v>933</v>
      </c>
      <c r="C956" s="19">
        <v>-5</v>
      </c>
      <c r="D956" s="115" t="s">
        <v>1468</v>
      </c>
      <c r="E956" s="45" t="s">
        <v>4026</v>
      </c>
      <c r="F956" s="46" t="s">
        <v>7</v>
      </c>
      <c r="G956" s="47" t="s">
        <v>1469</v>
      </c>
      <c r="H956" s="23">
        <v>5</v>
      </c>
      <c r="I956" s="24">
        <v>1</v>
      </c>
      <c r="J956" s="25">
        <v>5</v>
      </c>
      <c r="K956" s="54"/>
      <c r="L956" s="49"/>
      <c r="M956" s="83" t="s">
        <v>960</v>
      </c>
      <c r="N956" s="88" t="s">
        <v>3709</v>
      </c>
      <c r="O956" s="77"/>
      <c r="Q956" s="109" t="s">
        <v>1365</v>
      </c>
      <c r="R956" s="113">
        <v>933</v>
      </c>
      <c r="S956" s="109">
        <v>921</v>
      </c>
      <c r="T956" s="110">
        <v>-12</v>
      </c>
    </row>
    <row r="957" spans="2:20" ht="26.25" x14ac:dyDescent="0.3">
      <c r="B957" s="18">
        <v>933</v>
      </c>
      <c r="C957" s="19">
        <v>-5</v>
      </c>
      <c r="D957" s="115" t="s">
        <v>1473</v>
      </c>
      <c r="E957" s="45" t="s">
        <v>4026</v>
      </c>
      <c r="F957" s="46" t="s">
        <v>7</v>
      </c>
      <c r="G957" s="47" t="s">
        <v>1474</v>
      </c>
      <c r="H957" s="23">
        <v>5</v>
      </c>
      <c r="I957" s="24">
        <v>1</v>
      </c>
      <c r="J957" s="25">
        <v>5</v>
      </c>
      <c r="K957" s="54"/>
      <c r="L957" s="49"/>
      <c r="M957" s="83" t="s">
        <v>960</v>
      </c>
      <c r="N957" s="85" t="s">
        <v>3711</v>
      </c>
      <c r="O957" s="77"/>
      <c r="Q957" s="109" t="s">
        <v>1366</v>
      </c>
      <c r="R957" s="113">
        <v>691</v>
      </c>
      <c r="S957" s="109">
        <v>675</v>
      </c>
      <c r="T957" s="110">
        <v>-16</v>
      </c>
    </row>
    <row r="958" spans="2:20" ht="26.25" x14ac:dyDescent="0.3">
      <c r="B958" s="18">
        <v>933</v>
      </c>
      <c r="C958" s="19">
        <v>-5</v>
      </c>
      <c r="D958" s="115" t="s">
        <v>1281</v>
      </c>
      <c r="E958" s="45" t="s">
        <v>4026</v>
      </c>
      <c r="F958" s="46" t="s">
        <v>7</v>
      </c>
      <c r="G958" s="47" t="s">
        <v>1282</v>
      </c>
      <c r="H958" s="23">
        <v>5</v>
      </c>
      <c r="I958" s="24">
        <v>1</v>
      </c>
      <c r="J958" s="25">
        <v>5</v>
      </c>
      <c r="K958" s="54"/>
      <c r="L958" s="49"/>
      <c r="M958" s="78" t="s">
        <v>960</v>
      </c>
      <c r="N958" s="75" t="s">
        <v>4727</v>
      </c>
      <c r="O958" s="77"/>
      <c r="Q958" s="109" t="s">
        <v>2634</v>
      </c>
      <c r="R958" s="113">
        <v>585</v>
      </c>
      <c r="S958" s="109">
        <v>573</v>
      </c>
      <c r="T958" s="110">
        <v>-12</v>
      </c>
    </row>
    <row r="959" spans="2:20" ht="26.25" x14ac:dyDescent="0.3">
      <c r="B959" s="18">
        <v>933</v>
      </c>
      <c r="C959" s="19">
        <v>-5</v>
      </c>
      <c r="D959" s="115" t="s">
        <v>1480</v>
      </c>
      <c r="E959" s="45" t="s">
        <v>4026</v>
      </c>
      <c r="F959" s="46" t="s">
        <v>7</v>
      </c>
      <c r="G959" s="47" t="s">
        <v>1481</v>
      </c>
      <c r="H959" s="23">
        <v>5</v>
      </c>
      <c r="I959" s="24">
        <v>1</v>
      </c>
      <c r="J959" s="25">
        <v>5</v>
      </c>
      <c r="K959" s="54"/>
      <c r="L959" s="49"/>
      <c r="M959" s="83" t="s">
        <v>960</v>
      </c>
      <c r="N959" s="85" t="s">
        <v>3708</v>
      </c>
      <c r="O959" s="77"/>
      <c r="Q959" s="109" t="s">
        <v>4325</v>
      </c>
      <c r="R959" s="113">
        <v>933</v>
      </c>
      <c r="S959" s="109">
        <v>921</v>
      </c>
      <c r="T959" s="110">
        <v>-12</v>
      </c>
    </row>
    <row r="960" spans="2:20" ht="26.25" x14ac:dyDescent="0.3">
      <c r="B960" s="18">
        <v>933</v>
      </c>
      <c r="C960" s="19">
        <v>-5</v>
      </c>
      <c r="D960" s="115" t="s">
        <v>1485</v>
      </c>
      <c r="E960" s="45" t="s">
        <v>4026</v>
      </c>
      <c r="F960" s="46" t="s">
        <v>7</v>
      </c>
      <c r="G960" s="47" t="s">
        <v>1486</v>
      </c>
      <c r="H960" s="23">
        <v>5</v>
      </c>
      <c r="I960" s="24">
        <v>1</v>
      </c>
      <c r="J960" s="25">
        <v>5</v>
      </c>
      <c r="K960" s="54"/>
      <c r="L960" s="49"/>
      <c r="M960" s="83" t="s">
        <v>960</v>
      </c>
      <c r="N960" s="85" t="s">
        <v>3708</v>
      </c>
      <c r="O960" s="77"/>
      <c r="Q960" s="109" t="s">
        <v>3423</v>
      </c>
      <c r="R960" s="113">
        <v>842</v>
      </c>
      <c r="S960" s="109">
        <v>831</v>
      </c>
      <c r="T960" s="110">
        <v>-11</v>
      </c>
    </row>
    <row r="961" spans="2:20" ht="34.5" x14ac:dyDescent="0.3">
      <c r="B961" s="18">
        <v>933</v>
      </c>
      <c r="C961" s="19">
        <v>-5</v>
      </c>
      <c r="D961" s="115" t="s">
        <v>2270</v>
      </c>
      <c r="E961" s="45" t="s">
        <v>4026</v>
      </c>
      <c r="F961" s="46" t="s">
        <v>7</v>
      </c>
      <c r="G961" s="47" t="s">
        <v>2425</v>
      </c>
      <c r="H961" s="23">
        <v>5</v>
      </c>
      <c r="I961" s="24">
        <v>1</v>
      </c>
      <c r="J961" s="25">
        <v>5</v>
      </c>
      <c r="K961" s="54"/>
      <c r="L961" s="49"/>
      <c r="M961" s="69" t="s">
        <v>3726</v>
      </c>
      <c r="N961" s="75" t="s">
        <v>960</v>
      </c>
      <c r="O961" s="77"/>
      <c r="Q961" s="109" t="s">
        <v>3424</v>
      </c>
      <c r="R961" s="113">
        <v>842</v>
      </c>
      <c r="S961" s="109">
        <v>831</v>
      </c>
      <c r="T961" s="110">
        <v>-11</v>
      </c>
    </row>
    <row r="962" spans="2:20" ht="26.25" x14ac:dyDescent="0.3">
      <c r="B962" s="18">
        <v>933</v>
      </c>
      <c r="C962" s="19">
        <v>-5</v>
      </c>
      <c r="D962" s="115" t="s">
        <v>2930</v>
      </c>
      <c r="E962" s="45" t="s">
        <v>4026</v>
      </c>
      <c r="F962" s="46" t="s">
        <v>7</v>
      </c>
      <c r="G962" s="47" t="s">
        <v>2931</v>
      </c>
      <c r="H962" s="23">
        <v>5</v>
      </c>
      <c r="I962" s="24">
        <v>1</v>
      </c>
      <c r="J962" s="25">
        <v>5</v>
      </c>
      <c r="K962" s="54"/>
      <c r="L962" s="49"/>
      <c r="M962" s="87" t="s">
        <v>3731</v>
      </c>
      <c r="N962" s="75" t="s">
        <v>960</v>
      </c>
      <c r="O962" s="77"/>
      <c r="Q962" s="109" t="s">
        <v>1368</v>
      </c>
      <c r="R962" s="113">
        <v>1131</v>
      </c>
      <c r="S962" s="109">
        <v>1119</v>
      </c>
      <c r="T962" s="110">
        <v>-12</v>
      </c>
    </row>
    <row r="963" spans="2:20" ht="26.25" x14ac:dyDescent="0.3">
      <c r="B963" s="18">
        <v>933</v>
      </c>
      <c r="C963" s="19">
        <v>-5</v>
      </c>
      <c r="D963" s="115" t="s">
        <v>2566</v>
      </c>
      <c r="E963" s="45" t="s">
        <v>4026</v>
      </c>
      <c r="F963" s="46" t="s">
        <v>7</v>
      </c>
      <c r="G963" s="47" t="s">
        <v>2604</v>
      </c>
      <c r="H963" s="23">
        <v>5</v>
      </c>
      <c r="I963" s="24">
        <v>1</v>
      </c>
      <c r="J963" s="25">
        <v>5</v>
      </c>
      <c r="K963" s="54"/>
      <c r="L963" s="49"/>
      <c r="M963" s="69" t="s">
        <v>3729</v>
      </c>
      <c r="N963" s="75" t="s">
        <v>960</v>
      </c>
      <c r="O963" s="77"/>
      <c r="Q963" s="109" t="s">
        <v>3268</v>
      </c>
      <c r="R963" s="113">
        <v>452</v>
      </c>
      <c r="S963" s="109">
        <v>443</v>
      </c>
      <c r="T963" s="110">
        <v>-9</v>
      </c>
    </row>
    <row r="964" spans="2:20" ht="26.25" x14ac:dyDescent="0.3">
      <c r="B964" s="18">
        <v>933</v>
      </c>
      <c r="C964" s="19">
        <v>-5</v>
      </c>
      <c r="D964" s="115" t="s">
        <v>3122</v>
      </c>
      <c r="E964" s="45" t="s">
        <v>4026</v>
      </c>
      <c r="F964" s="46" t="s">
        <v>7</v>
      </c>
      <c r="G964" s="47" t="s">
        <v>323</v>
      </c>
      <c r="H964" s="23">
        <v>5</v>
      </c>
      <c r="I964" s="24">
        <v>1</v>
      </c>
      <c r="J964" s="25">
        <v>5</v>
      </c>
      <c r="K964" s="54"/>
      <c r="L964" s="49"/>
      <c r="M964" s="69" t="s">
        <v>3730</v>
      </c>
      <c r="N964" s="75" t="s">
        <v>960</v>
      </c>
      <c r="O964" s="77"/>
      <c r="Q964" s="109" t="s">
        <v>2913</v>
      </c>
      <c r="R964" s="113">
        <v>842</v>
      </c>
      <c r="S964" s="109">
        <v>831</v>
      </c>
      <c r="T964" s="110">
        <v>-11</v>
      </c>
    </row>
    <row r="965" spans="2:20" ht="26.25" x14ac:dyDescent="0.3">
      <c r="B965" s="18">
        <v>933</v>
      </c>
      <c r="C965" s="19">
        <v>-5</v>
      </c>
      <c r="D965" s="115" t="s">
        <v>4197</v>
      </c>
      <c r="E965" s="45" t="s">
        <v>4026</v>
      </c>
      <c r="F965" s="46" t="s">
        <v>7</v>
      </c>
      <c r="G965" s="47" t="s">
        <v>4198</v>
      </c>
      <c r="H965" s="23">
        <v>5</v>
      </c>
      <c r="I965" s="24">
        <v>1</v>
      </c>
      <c r="J965" s="25">
        <v>5</v>
      </c>
      <c r="K965" s="54"/>
      <c r="L965" s="49"/>
      <c r="M965" s="87" t="s">
        <v>4199</v>
      </c>
      <c r="N965" s="75" t="s">
        <v>960</v>
      </c>
      <c r="O965" s="77"/>
      <c r="Q965" s="109" t="s">
        <v>1369</v>
      </c>
      <c r="R965" s="113">
        <v>842</v>
      </c>
      <c r="S965" s="109">
        <v>831</v>
      </c>
      <c r="T965" s="110">
        <v>-11</v>
      </c>
    </row>
    <row r="966" spans="2:20" ht="26.25" x14ac:dyDescent="0.3">
      <c r="B966" s="18">
        <v>933</v>
      </c>
      <c r="C966" s="19">
        <v>-5</v>
      </c>
      <c r="D966" s="115" t="s">
        <v>3204</v>
      </c>
      <c r="E966" s="45" t="s">
        <v>4026</v>
      </c>
      <c r="F966" s="46" t="s">
        <v>7</v>
      </c>
      <c r="G966" s="47" t="s">
        <v>323</v>
      </c>
      <c r="H966" s="23">
        <v>5</v>
      </c>
      <c r="I966" s="24">
        <v>1</v>
      </c>
      <c r="J966" s="25">
        <v>5</v>
      </c>
      <c r="K966" s="54"/>
      <c r="L966" s="49"/>
      <c r="M966" s="87" t="s">
        <v>3728</v>
      </c>
      <c r="N966" s="75" t="s">
        <v>960</v>
      </c>
      <c r="O966" s="77"/>
      <c r="Q966" s="109" t="s">
        <v>2635</v>
      </c>
      <c r="R966" s="113">
        <v>1471</v>
      </c>
      <c r="S966" s="109">
        <v>1463</v>
      </c>
      <c r="T966" s="110">
        <v>-8</v>
      </c>
    </row>
    <row r="967" spans="2:20" ht="26.25" x14ac:dyDescent="0.3">
      <c r="B967" s="18">
        <v>933</v>
      </c>
      <c r="C967" s="19">
        <v>-5</v>
      </c>
      <c r="D967" s="115" t="s">
        <v>2705</v>
      </c>
      <c r="E967" s="45" t="s">
        <v>4026</v>
      </c>
      <c r="F967" s="46" t="s">
        <v>7</v>
      </c>
      <c r="G967" s="47" t="s">
        <v>323</v>
      </c>
      <c r="H967" s="23">
        <v>5</v>
      </c>
      <c r="I967" s="24">
        <v>1</v>
      </c>
      <c r="J967" s="25">
        <v>5</v>
      </c>
      <c r="K967" s="54"/>
      <c r="L967" s="49"/>
      <c r="M967" s="69" t="s">
        <v>3725</v>
      </c>
      <c r="N967" s="75" t="s">
        <v>960</v>
      </c>
      <c r="O967" s="77"/>
      <c r="Q967" s="109" t="s">
        <v>2803</v>
      </c>
      <c r="R967" s="113">
        <v>821</v>
      </c>
      <c r="S967" s="109">
        <v>810</v>
      </c>
      <c r="T967" s="110">
        <v>-11</v>
      </c>
    </row>
    <row r="968" spans="2:20" ht="26.25" x14ac:dyDescent="0.3">
      <c r="B968" s="18">
        <v>933</v>
      </c>
      <c r="C968" s="19">
        <v>-5</v>
      </c>
      <c r="D968" s="115" t="s">
        <v>2986</v>
      </c>
      <c r="E968" s="45" t="s">
        <v>4026</v>
      </c>
      <c r="F968" s="46" t="s">
        <v>7</v>
      </c>
      <c r="G968" s="47" t="s">
        <v>2987</v>
      </c>
      <c r="H968" s="23">
        <v>5</v>
      </c>
      <c r="I968" s="24">
        <v>1</v>
      </c>
      <c r="J968" s="25">
        <v>5</v>
      </c>
      <c r="K968" s="54"/>
      <c r="L968" s="49"/>
      <c r="M968" s="69" t="s">
        <v>3716</v>
      </c>
      <c r="N968" s="75" t="s">
        <v>960</v>
      </c>
      <c r="O968" s="97"/>
      <c r="Q968" s="109" t="s">
        <v>1370</v>
      </c>
      <c r="R968" s="113">
        <v>691</v>
      </c>
      <c r="S968" s="109">
        <v>675</v>
      </c>
      <c r="T968" s="110">
        <v>-16</v>
      </c>
    </row>
    <row r="969" spans="2:20" ht="26.25" x14ac:dyDescent="0.3">
      <c r="B969" s="18">
        <v>933</v>
      </c>
      <c r="C969" s="19">
        <v>-5</v>
      </c>
      <c r="D969" s="115" t="s">
        <v>1423</v>
      </c>
      <c r="E969" s="45" t="s">
        <v>4026</v>
      </c>
      <c r="F969" s="46" t="s">
        <v>7</v>
      </c>
      <c r="G969" s="47" t="s">
        <v>3361</v>
      </c>
      <c r="H969" s="23">
        <v>5</v>
      </c>
      <c r="I969" s="24">
        <v>1</v>
      </c>
      <c r="J969" s="25">
        <v>5</v>
      </c>
      <c r="K969" s="54"/>
      <c r="L969" s="49"/>
      <c r="M969" s="87" t="s">
        <v>3712</v>
      </c>
      <c r="N969" s="75" t="s">
        <v>960</v>
      </c>
      <c r="O969" s="77"/>
      <c r="Q969" s="109" t="s">
        <v>1373</v>
      </c>
      <c r="R969" s="113">
        <v>1</v>
      </c>
      <c r="S969" s="109">
        <v>1</v>
      </c>
      <c r="T969" s="110">
        <v>0</v>
      </c>
    </row>
    <row r="970" spans="2:20" ht="26.25" x14ac:dyDescent="0.3">
      <c r="B970" s="18">
        <v>933</v>
      </c>
      <c r="C970" s="19">
        <v>-5</v>
      </c>
      <c r="D970" s="115" t="s">
        <v>2712</v>
      </c>
      <c r="E970" s="45" t="s">
        <v>4026</v>
      </c>
      <c r="F970" s="46" t="s">
        <v>7</v>
      </c>
      <c r="G970" s="47" t="s">
        <v>2713</v>
      </c>
      <c r="H970" s="23">
        <v>5</v>
      </c>
      <c r="I970" s="24">
        <v>1</v>
      </c>
      <c r="J970" s="25">
        <v>5</v>
      </c>
      <c r="K970" s="54"/>
      <c r="L970" s="49"/>
      <c r="M970" s="87" t="s">
        <v>3732</v>
      </c>
      <c r="N970" s="75" t="s">
        <v>960</v>
      </c>
      <c r="O970" s="77"/>
      <c r="Q970" s="109" t="s">
        <v>2469</v>
      </c>
      <c r="R970" s="113">
        <v>1471</v>
      </c>
      <c r="S970" s="109">
        <v>1463</v>
      </c>
      <c r="T970" s="110">
        <v>-8</v>
      </c>
    </row>
    <row r="971" spans="2:20" ht="26.25" x14ac:dyDescent="0.3">
      <c r="B971" s="18">
        <v>933</v>
      </c>
      <c r="C971" s="19">
        <v>-5</v>
      </c>
      <c r="D971" s="115" t="s">
        <v>2984</v>
      </c>
      <c r="E971" s="45" t="s">
        <v>4026</v>
      </c>
      <c r="F971" s="46" t="s">
        <v>7</v>
      </c>
      <c r="G971" s="47" t="s">
        <v>2985</v>
      </c>
      <c r="H971" s="23">
        <v>5</v>
      </c>
      <c r="I971" s="24">
        <v>1</v>
      </c>
      <c r="J971" s="25">
        <v>5</v>
      </c>
      <c r="K971" s="54"/>
      <c r="L971" s="49"/>
      <c r="M971" s="87" t="s">
        <v>3713</v>
      </c>
      <c r="N971" s="75" t="s">
        <v>960</v>
      </c>
      <c r="O971" s="77"/>
      <c r="Q971" s="109" t="s">
        <v>1375</v>
      </c>
      <c r="R971" s="113">
        <v>1471</v>
      </c>
      <c r="S971" s="109">
        <v>1463</v>
      </c>
      <c r="T971" s="110">
        <v>-8</v>
      </c>
    </row>
    <row r="972" spans="2:20" ht="26.25" x14ac:dyDescent="0.3">
      <c r="B972" s="18">
        <v>933</v>
      </c>
      <c r="C972" s="19">
        <v>-5</v>
      </c>
      <c r="D972" s="115" t="s">
        <v>2704</v>
      </c>
      <c r="E972" s="45" t="s">
        <v>4026</v>
      </c>
      <c r="F972" s="46" t="s">
        <v>7</v>
      </c>
      <c r="G972" s="47" t="s">
        <v>323</v>
      </c>
      <c r="H972" s="23">
        <v>5</v>
      </c>
      <c r="I972" s="24">
        <v>1</v>
      </c>
      <c r="J972" s="25">
        <v>5</v>
      </c>
      <c r="K972" s="54"/>
      <c r="L972" s="49"/>
      <c r="M972" s="69" t="s">
        <v>3725</v>
      </c>
      <c r="N972" s="75" t="s">
        <v>960</v>
      </c>
      <c r="O972" s="97"/>
      <c r="Q972" s="109" t="s">
        <v>1378</v>
      </c>
      <c r="R972" s="113">
        <v>380</v>
      </c>
      <c r="S972" s="109">
        <v>375</v>
      </c>
      <c r="T972" s="110">
        <v>-5</v>
      </c>
    </row>
    <row r="973" spans="2:20" ht="26.25" x14ac:dyDescent="0.3">
      <c r="B973" s="18">
        <v>933</v>
      </c>
      <c r="C973" s="19">
        <v>-5</v>
      </c>
      <c r="D973" s="115" t="s">
        <v>1962</v>
      </c>
      <c r="E973" s="45" t="s">
        <v>4026</v>
      </c>
      <c r="F973" s="46" t="s">
        <v>7</v>
      </c>
      <c r="G973" s="47" t="s">
        <v>4256</v>
      </c>
      <c r="H973" s="23">
        <v>5</v>
      </c>
      <c r="I973" s="24">
        <v>1</v>
      </c>
      <c r="J973" s="25">
        <v>5</v>
      </c>
      <c r="K973" s="54"/>
      <c r="L973" s="49"/>
      <c r="M973" s="87" t="s">
        <v>4251</v>
      </c>
      <c r="N973" s="75" t="s">
        <v>960</v>
      </c>
      <c r="O973" s="77"/>
      <c r="Q973" s="109" t="s">
        <v>1379</v>
      </c>
      <c r="R973" s="113">
        <v>309</v>
      </c>
      <c r="S973" s="109">
        <v>296</v>
      </c>
      <c r="T973" s="110">
        <v>-13</v>
      </c>
    </row>
    <row r="974" spans="2:20" ht="26.25" x14ac:dyDescent="0.3">
      <c r="B974" s="18">
        <v>933</v>
      </c>
      <c r="C974" s="19">
        <v>-5</v>
      </c>
      <c r="D974" s="115" t="s">
        <v>3359</v>
      </c>
      <c r="E974" s="45" t="s">
        <v>4026</v>
      </c>
      <c r="F974" s="46" t="s">
        <v>7</v>
      </c>
      <c r="G974" s="47" t="s">
        <v>3360</v>
      </c>
      <c r="H974" s="23">
        <v>5</v>
      </c>
      <c r="I974" s="24">
        <v>1</v>
      </c>
      <c r="J974" s="25">
        <v>5</v>
      </c>
      <c r="K974" s="54"/>
      <c r="L974" s="49"/>
      <c r="M974" s="87" t="s">
        <v>3712</v>
      </c>
      <c r="N974" s="75" t="s">
        <v>960</v>
      </c>
      <c r="O974" s="97"/>
      <c r="Q974" s="109" t="s">
        <v>5759</v>
      </c>
      <c r="R974" s="113">
        <v>1131</v>
      </c>
      <c r="S974" s="109" t="s">
        <v>960</v>
      </c>
      <c r="T974" s="110" t="s">
        <v>331</v>
      </c>
    </row>
    <row r="975" spans="2:20" ht="26.25" x14ac:dyDescent="0.3">
      <c r="B975" s="18">
        <v>933</v>
      </c>
      <c r="C975" s="19">
        <v>-5</v>
      </c>
      <c r="D975" s="115" t="s">
        <v>3995</v>
      </c>
      <c r="E975" s="45" t="s">
        <v>4026</v>
      </c>
      <c r="F975" s="46" t="s">
        <v>7</v>
      </c>
      <c r="G975" s="47" t="s">
        <v>323</v>
      </c>
      <c r="H975" s="23">
        <v>5</v>
      </c>
      <c r="I975" s="24">
        <v>1</v>
      </c>
      <c r="J975" s="25">
        <v>5</v>
      </c>
      <c r="K975" s="54"/>
      <c r="L975" s="49"/>
      <c r="M975" s="87" t="s">
        <v>3994</v>
      </c>
      <c r="N975" s="75" t="s">
        <v>960</v>
      </c>
      <c r="O975" s="77"/>
      <c r="Q975" s="109" t="s">
        <v>1380</v>
      </c>
      <c r="R975" s="113">
        <v>1471</v>
      </c>
      <c r="S975" s="109">
        <v>1463</v>
      </c>
      <c r="T975" s="110">
        <v>-8</v>
      </c>
    </row>
    <row r="976" spans="2:20" ht="26.25" x14ac:dyDescent="0.3">
      <c r="B976" s="18">
        <v>933</v>
      </c>
      <c r="C976" s="19">
        <v>-5</v>
      </c>
      <c r="D976" s="115" t="s">
        <v>3129</v>
      </c>
      <c r="E976" s="45" t="s">
        <v>4026</v>
      </c>
      <c r="F976" s="46" t="s">
        <v>7</v>
      </c>
      <c r="G976" s="47" t="s">
        <v>3130</v>
      </c>
      <c r="H976" s="23">
        <v>5</v>
      </c>
      <c r="I976" s="24">
        <v>1</v>
      </c>
      <c r="J976" s="25">
        <v>5</v>
      </c>
      <c r="K976" s="54"/>
      <c r="L976" s="49"/>
      <c r="M976" s="87" t="s">
        <v>3734</v>
      </c>
      <c r="N976" s="75" t="s">
        <v>960</v>
      </c>
      <c r="O976" s="77"/>
      <c r="Q976" s="109" t="s">
        <v>5420</v>
      </c>
      <c r="R976" s="113">
        <v>933</v>
      </c>
      <c r="S976" s="109">
        <v>921</v>
      </c>
      <c r="T976" s="110">
        <v>-12</v>
      </c>
    </row>
    <row r="977" spans="2:20" ht="26.25" x14ac:dyDescent="0.3">
      <c r="B977" s="18">
        <v>933</v>
      </c>
      <c r="C977" s="19">
        <v>-5</v>
      </c>
      <c r="D977" s="115" t="s">
        <v>4133</v>
      </c>
      <c r="E977" s="45" t="s">
        <v>4026</v>
      </c>
      <c r="F977" s="46" t="s">
        <v>7</v>
      </c>
      <c r="G977" s="47" t="s">
        <v>1032</v>
      </c>
      <c r="H977" s="23">
        <v>5</v>
      </c>
      <c r="I977" s="24">
        <v>1</v>
      </c>
      <c r="J977" s="25">
        <v>5</v>
      </c>
      <c r="K977" s="54"/>
      <c r="L977" s="49"/>
      <c r="M977" s="69" t="s">
        <v>4127</v>
      </c>
      <c r="N977" s="75" t="s">
        <v>960</v>
      </c>
      <c r="O977" s="77"/>
      <c r="Q977" s="109" t="s">
        <v>1381</v>
      </c>
      <c r="R977" s="113">
        <v>691</v>
      </c>
      <c r="S977" s="109">
        <v>675</v>
      </c>
      <c r="T977" s="110">
        <v>-16</v>
      </c>
    </row>
    <row r="978" spans="2:20" ht="26.25" x14ac:dyDescent="0.3">
      <c r="B978" s="18">
        <v>933</v>
      </c>
      <c r="C978" s="19">
        <v>-5</v>
      </c>
      <c r="D978" s="115" t="s">
        <v>2355</v>
      </c>
      <c r="E978" s="45" t="s">
        <v>4026</v>
      </c>
      <c r="F978" s="46" t="s">
        <v>7</v>
      </c>
      <c r="G978" s="47" t="s">
        <v>206</v>
      </c>
      <c r="H978" s="23">
        <v>5</v>
      </c>
      <c r="I978" s="24">
        <v>1</v>
      </c>
      <c r="J978" s="25">
        <v>5</v>
      </c>
      <c r="K978" s="54"/>
      <c r="L978" s="49"/>
      <c r="M978" s="87" t="s">
        <v>3727</v>
      </c>
      <c r="N978" s="75" t="s">
        <v>960</v>
      </c>
      <c r="O978" s="77"/>
      <c r="Q978" s="109" t="s">
        <v>2636</v>
      </c>
      <c r="R978" s="113">
        <v>335</v>
      </c>
      <c r="S978" s="109">
        <v>323</v>
      </c>
      <c r="T978" s="110">
        <v>-12</v>
      </c>
    </row>
    <row r="979" spans="2:20" ht="34.5" x14ac:dyDescent="0.3">
      <c r="B979" s="18">
        <v>933</v>
      </c>
      <c r="C979" s="19">
        <v>-5</v>
      </c>
      <c r="D979" s="115" t="s">
        <v>4134</v>
      </c>
      <c r="E979" s="45" t="s">
        <v>4026</v>
      </c>
      <c r="F979" s="46" t="s">
        <v>7</v>
      </c>
      <c r="G979" s="47" t="s">
        <v>4135</v>
      </c>
      <c r="H979" s="23">
        <v>5</v>
      </c>
      <c r="I979" s="24">
        <v>1</v>
      </c>
      <c r="J979" s="25">
        <v>5</v>
      </c>
      <c r="K979" s="54"/>
      <c r="L979" s="49"/>
      <c r="M979" s="69" t="s">
        <v>4084</v>
      </c>
      <c r="N979" s="75" t="s">
        <v>960</v>
      </c>
      <c r="O979" s="77"/>
      <c r="Q979" s="109" t="s">
        <v>1384</v>
      </c>
      <c r="R979" s="113">
        <v>1055</v>
      </c>
      <c r="S979" s="109">
        <v>1040</v>
      </c>
      <c r="T979" s="110">
        <v>-15</v>
      </c>
    </row>
    <row r="980" spans="2:20" ht="26.25" x14ac:dyDescent="0.3">
      <c r="B980" s="18">
        <v>933</v>
      </c>
      <c r="C980" s="19">
        <v>-5</v>
      </c>
      <c r="D980" s="115" t="s">
        <v>3719</v>
      </c>
      <c r="E980" s="45" t="s">
        <v>4026</v>
      </c>
      <c r="F980" s="46" t="s">
        <v>7</v>
      </c>
      <c r="G980" s="47" t="s">
        <v>323</v>
      </c>
      <c r="H980" s="23">
        <v>5</v>
      </c>
      <c r="I980" s="24">
        <v>1</v>
      </c>
      <c r="J980" s="25">
        <v>5</v>
      </c>
      <c r="K980" s="54"/>
      <c r="L980" s="49"/>
      <c r="M980" s="87" t="s">
        <v>3718</v>
      </c>
      <c r="N980" s="75" t="s">
        <v>960</v>
      </c>
      <c r="O980" s="77"/>
      <c r="Q980" s="109" t="s">
        <v>1386</v>
      </c>
      <c r="R980" s="113">
        <v>109</v>
      </c>
      <c r="S980" s="109">
        <v>108</v>
      </c>
      <c r="T980" s="110">
        <v>-1</v>
      </c>
    </row>
    <row r="981" spans="2:20" ht="26.25" x14ac:dyDescent="0.3">
      <c r="B981" s="18">
        <v>933</v>
      </c>
      <c r="C981" s="19">
        <v>-5</v>
      </c>
      <c r="D981" s="115" t="s">
        <v>1279</v>
      </c>
      <c r="E981" s="45" t="s">
        <v>4026</v>
      </c>
      <c r="F981" s="46" t="s">
        <v>7</v>
      </c>
      <c r="G981" s="47" t="s">
        <v>2945</v>
      </c>
      <c r="H981" s="23">
        <v>5</v>
      </c>
      <c r="I981" s="24">
        <v>1</v>
      </c>
      <c r="J981" s="25">
        <v>5</v>
      </c>
      <c r="K981" s="54"/>
      <c r="L981" s="49"/>
      <c r="M981" s="87" t="s">
        <v>3724</v>
      </c>
      <c r="N981" s="75" t="s">
        <v>960</v>
      </c>
      <c r="O981" s="97"/>
      <c r="Q981" s="109" t="s">
        <v>1387</v>
      </c>
      <c r="R981" s="113">
        <v>123</v>
      </c>
      <c r="S981" s="109">
        <v>123</v>
      </c>
      <c r="T981" s="110">
        <v>0</v>
      </c>
    </row>
    <row r="982" spans="2:20" ht="26.25" x14ac:dyDescent="0.3">
      <c r="B982" s="18">
        <v>933</v>
      </c>
      <c r="C982" s="19">
        <v>-5</v>
      </c>
      <c r="D982" s="115" t="s">
        <v>3306</v>
      </c>
      <c r="E982" s="45" t="s">
        <v>4026</v>
      </c>
      <c r="F982" s="46" t="s">
        <v>7</v>
      </c>
      <c r="G982" s="47" t="s">
        <v>3307</v>
      </c>
      <c r="H982" s="23">
        <v>5</v>
      </c>
      <c r="I982" s="24">
        <v>1</v>
      </c>
      <c r="J982" s="25">
        <v>5</v>
      </c>
      <c r="K982" s="54"/>
      <c r="L982" s="49"/>
      <c r="M982" s="87" t="s">
        <v>3735</v>
      </c>
      <c r="N982" s="75" t="s">
        <v>960</v>
      </c>
      <c r="O982" s="77"/>
      <c r="Q982" s="109" t="s">
        <v>2689</v>
      </c>
      <c r="R982" s="113">
        <v>419</v>
      </c>
      <c r="S982" s="109">
        <v>414</v>
      </c>
      <c r="T982" s="110">
        <v>-5</v>
      </c>
    </row>
    <row r="983" spans="2:20" ht="26.25" x14ac:dyDescent="0.3">
      <c r="B983" s="18">
        <v>933</v>
      </c>
      <c r="C983" s="19">
        <v>-5</v>
      </c>
      <c r="D983" s="115" t="s">
        <v>3493</v>
      </c>
      <c r="E983" s="45" t="s">
        <v>4026</v>
      </c>
      <c r="F983" s="46" t="s">
        <v>7</v>
      </c>
      <c r="G983" s="47" t="s">
        <v>3494</v>
      </c>
      <c r="H983" s="23">
        <v>5</v>
      </c>
      <c r="I983" s="24">
        <v>1</v>
      </c>
      <c r="J983" s="25">
        <v>5</v>
      </c>
      <c r="K983" s="54"/>
      <c r="L983" s="49"/>
      <c r="M983" s="87" t="s">
        <v>3733</v>
      </c>
      <c r="N983" s="75" t="s">
        <v>960</v>
      </c>
      <c r="O983" s="77"/>
      <c r="Q983" s="109" t="s">
        <v>1388</v>
      </c>
      <c r="R983" s="113">
        <v>585</v>
      </c>
      <c r="S983" s="109">
        <v>573</v>
      </c>
      <c r="T983" s="110">
        <v>-12</v>
      </c>
    </row>
    <row r="984" spans="2:20" ht="26.25" x14ac:dyDescent="0.3">
      <c r="B984" s="18">
        <v>933</v>
      </c>
      <c r="C984" s="19">
        <v>-5</v>
      </c>
      <c r="D984" s="115" t="s">
        <v>3208</v>
      </c>
      <c r="E984" s="45" t="s">
        <v>4026</v>
      </c>
      <c r="F984" s="46" t="s">
        <v>7</v>
      </c>
      <c r="G984" s="47" t="s">
        <v>3209</v>
      </c>
      <c r="H984" s="23">
        <v>5</v>
      </c>
      <c r="I984" s="24">
        <v>1</v>
      </c>
      <c r="J984" s="25">
        <v>5</v>
      </c>
      <c r="K984" s="54"/>
      <c r="L984" s="49"/>
      <c r="M984" s="87" t="s">
        <v>3723</v>
      </c>
      <c r="N984" s="75" t="s">
        <v>960</v>
      </c>
      <c r="O984" s="77"/>
      <c r="Q984" s="109" t="s">
        <v>1390</v>
      </c>
      <c r="R984" s="113">
        <v>1131</v>
      </c>
      <c r="S984" s="109">
        <v>1119</v>
      </c>
      <c r="T984" s="110">
        <v>-12</v>
      </c>
    </row>
    <row r="985" spans="2:20" ht="26.25" x14ac:dyDescent="0.3">
      <c r="B985" s="18">
        <v>933</v>
      </c>
      <c r="C985" s="19">
        <v>-5</v>
      </c>
      <c r="D985" s="115" t="s">
        <v>3121</v>
      </c>
      <c r="E985" s="45" t="s">
        <v>4026</v>
      </c>
      <c r="F985" s="46" t="s">
        <v>7</v>
      </c>
      <c r="G985" s="47" t="s">
        <v>323</v>
      </c>
      <c r="H985" s="23">
        <v>5</v>
      </c>
      <c r="I985" s="24">
        <v>1</v>
      </c>
      <c r="J985" s="25">
        <v>5</v>
      </c>
      <c r="K985" s="54"/>
      <c r="L985" s="49"/>
      <c r="M985" s="69" t="s">
        <v>3730</v>
      </c>
      <c r="N985" s="75" t="s">
        <v>960</v>
      </c>
      <c r="O985" s="77"/>
      <c r="Q985" s="109" t="s">
        <v>1394</v>
      </c>
      <c r="R985" s="113">
        <v>246</v>
      </c>
      <c r="S985" s="109">
        <v>237</v>
      </c>
      <c r="T985" s="110">
        <v>-9</v>
      </c>
    </row>
    <row r="986" spans="2:20" ht="26.25" x14ac:dyDescent="0.3">
      <c r="B986" s="18">
        <v>933</v>
      </c>
      <c r="C986" s="19">
        <v>-5</v>
      </c>
      <c r="D986" s="115" t="s">
        <v>2734</v>
      </c>
      <c r="E986" s="45" t="s">
        <v>4026</v>
      </c>
      <c r="F986" s="46" t="s">
        <v>7</v>
      </c>
      <c r="G986" s="47" t="s">
        <v>4257</v>
      </c>
      <c r="H986" s="23">
        <v>5</v>
      </c>
      <c r="I986" s="24">
        <v>1</v>
      </c>
      <c r="J986" s="25">
        <v>5</v>
      </c>
      <c r="K986" s="54"/>
      <c r="L986" s="49"/>
      <c r="M986" s="87" t="s">
        <v>4251</v>
      </c>
      <c r="N986" s="75" t="s">
        <v>960</v>
      </c>
      <c r="O986" s="77"/>
      <c r="Q986" s="109" t="s">
        <v>1396</v>
      </c>
      <c r="R986" s="113">
        <v>585</v>
      </c>
      <c r="S986" s="109">
        <v>573</v>
      </c>
      <c r="T986" s="110">
        <v>-12</v>
      </c>
    </row>
    <row r="987" spans="2:20" ht="26.25" x14ac:dyDescent="0.3">
      <c r="B987" s="18">
        <v>933</v>
      </c>
      <c r="C987" s="19">
        <v>-5</v>
      </c>
      <c r="D987" s="115" t="s">
        <v>1637</v>
      </c>
      <c r="E987" s="45" t="s">
        <v>4026</v>
      </c>
      <c r="F987" s="46" t="s">
        <v>7</v>
      </c>
      <c r="G987" s="47" t="s">
        <v>2296</v>
      </c>
      <c r="H987" s="23">
        <v>5</v>
      </c>
      <c r="I987" s="24">
        <v>1</v>
      </c>
      <c r="J987" s="25">
        <v>5</v>
      </c>
      <c r="K987" s="54"/>
      <c r="L987" s="49"/>
      <c r="M987" s="87" t="s">
        <v>3714</v>
      </c>
      <c r="N987" s="75" t="s">
        <v>960</v>
      </c>
      <c r="O987" s="77"/>
      <c r="Q987" s="109" t="s">
        <v>1399</v>
      </c>
      <c r="R987" s="113">
        <v>691</v>
      </c>
      <c r="S987" s="109">
        <v>675</v>
      </c>
      <c r="T987" s="110">
        <v>-16</v>
      </c>
    </row>
    <row r="988" spans="2:20" ht="26.25" x14ac:dyDescent="0.3">
      <c r="B988" s="18">
        <v>933</v>
      </c>
      <c r="C988" s="19">
        <v>-5</v>
      </c>
      <c r="D988" s="115" t="s">
        <v>4481</v>
      </c>
      <c r="E988" s="45" t="s">
        <v>4026</v>
      </c>
      <c r="F988" s="46" t="s">
        <v>7</v>
      </c>
      <c r="G988" s="47" t="s">
        <v>4482</v>
      </c>
      <c r="H988" s="23">
        <v>5</v>
      </c>
      <c r="I988" s="24">
        <v>1</v>
      </c>
      <c r="J988" s="25">
        <v>5</v>
      </c>
      <c r="K988" s="54"/>
      <c r="L988" s="49"/>
      <c r="M988" s="87" t="s">
        <v>4479</v>
      </c>
      <c r="N988" s="75" t="s">
        <v>960</v>
      </c>
      <c r="O988" s="77"/>
      <c r="Q988" s="109" t="s">
        <v>3425</v>
      </c>
      <c r="R988" s="113">
        <v>842</v>
      </c>
      <c r="S988" s="109">
        <v>831</v>
      </c>
      <c r="T988" s="110">
        <v>-11</v>
      </c>
    </row>
    <row r="989" spans="2:20" ht="26.25" x14ac:dyDescent="0.3">
      <c r="B989" s="18">
        <v>933</v>
      </c>
      <c r="C989" s="19">
        <v>-5</v>
      </c>
      <c r="D989" s="115" t="s">
        <v>2356</v>
      </c>
      <c r="E989" s="45" t="s">
        <v>4026</v>
      </c>
      <c r="F989" s="46" t="s">
        <v>7</v>
      </c>
      <c r="G989" s="47" t="s">
        <v>2427</v>
      </c>
      <c r="H989" s="23">
        <v>5</v>
      </c>
      <c r="I989" s="24">
        <v>1</v>
      </c>
      <c r="J989" s="25">
        <v>5</v>
      </c>
      <c r="K989" s="54"/>
      <c r="L989" s="49"/>
      <c r="M989" s="87" t="s">
        <v>3727</v>
      </c>
      <c r="N989" s="75" t="s">
        <v>960</v>
      </c>
      <c r="O989" s="77"/>
      <c r="Q989" s="109" t="s">
        <v>1401</v>
      </c>
      <c r="R989" s="113">
        <v>1328</v>
      </c>
      <c r="S989" s="109">
        <v>1316</v>
      </c>
      <c r="T989" s="110">
        <v>-12</v>
      </c>
    </row>
    <row r="990" spans="2:20" ht="26.25" x14ac:dyDescent="0.3">
      <c r="B990" s="18">
        <v>933</v>
      </c>
      <c r="C990" s="19">
        <v>-5</v>
      </c>
      <c r="D990" s="115" t="s">
        <v>3203</v>
      </c>
      <c r="E990" s="45" t="s">
        <v>4026</v>
      </c>
      <c r="F990" s="46" t="s">
        <v>7</v>
      </c>
      <c r="G990" s="47" t="s">
        <v>323</v>
      </c>
      <c r="H990" s="23">
        <v>5</v>
      </c>
      <c r="I990" s="24">
        <v>1</v>
      </c>
      <c r="J990" s="25">
        <v>5</v>
      </c>
      <c r="K990" s="54"/>
      <c r="L990" s="49"/>
      <c r="M990" s="87" t="s">
        <v>3728</v>
      </c>
      <c r="N990" s="75" t="s">
        <v>960</v>
      </c>
      <c r="O990" s="97"/>
      <c r="Q990" s="109" t="s">
        <v>1402</v>
      </c>
      <c r="R990" s="113">
        <v>1328</v>
      </c>
      <c r="S990" s="109">
        <v>1463</v>
      </c>
      <c r="T990" s="110">
        <v>135</v>
      </c>
    </row>
    <row r="991" spans="2:20" ht="26.25" x14ac:dyDescent="0.3">
      <c r="B991" s="18">
        <v>933</v>
      </c>
      <c r="C991" s="19">
        <v>-5</v>
      </c>
      <c r="D991" s="115" t="s">
        <v>2988</v>
      </c>
      <c r="E991" s="45" t="s">
        <v>4026</v>
      </c>
      <c r="F991" s="46" t="s">
        <v>7</v>
      </c>
      <c r="G991" s="47" t="s">
        <v>323</v>
      </c>
      <c r="H991" s="23">
        <v>5</v>
      </c>
      <c r="I991" s="24">
        <v>1</v>
      </c>
      <c r="J991" s="25">
        <v>5</v>
      </c>
      <c r="K991" s="54"/>
      <c r="L991" s="49"/>
      <c r="M991" s="87" t="s">
        <v>3715</v>
      </c>
      <c r="N991" s="75" t="s">
        <v>960</v>
      </c>
      <c r="O991" s="77"/>
      <c r="Q991" s="109" t="s">
        <v>1403</v>
      </c>
      <c r="R991" s="113">
        <v>246</v>
      </c>
      <c r="S991" s="109">
        <v>237</v>
      </c>
      <c r="T991" s="110">
        <v>-9</v>
      </c>
    </row>
    <row r="992" spans="2:20" ht="26.25" x14ac:dyDescent="0.3">
      <c r="B992" s="18">
        <v>933</v>
      </c>
      <c r="C992" s="19">
        <v>-5</v>
      </c>
      <c r="D992" s="115" t="s">
        <v>3358</v>
      </c>
      <c r="E992" s="45" t="s">
        <v>4026</v>
      </c>
      <c r="F992" s="46" t="s">
        <v>7</v>
      </c>
      <c r="G992" s="47" t="s">
        <v>323</v>
      </c>
      <c r="H992" s="23">
        <v>5</v>
      </c>
      <c r="I992" s="24">
        <v>1</v>
      </c>
      <c r="J992" s="25">
        <v>5</v>
      </c>
      <c r="K992" s="54"/>
      <c r="L992" s="49"/>
      <c r="M992" s="87" t="s">
        <v>3712</v>
      </c>
      <c r="N992" s="75" t="s">
        <v>960</v>
      </c>
      <c r="O992" s="77"/>
      <c r="Q992" s="109" t="s">
        <v>5421</v>
      </c>
      <c r="R992" s="113">
        <v>1131</v>
      </c>
      <c r="S992" s="109">
        <v>1119</v>
      </c>
      <c r="T992" s="110">
        <v>-12</v>
      </c>
    </row>
    <row r="993" spans="2:20" ht="26.25" x14ac:dyDescent="0.3">
      <c r="B993" s="18">
        <v>933</v>
      </c>
      <c r="C993" s="19">
        <v>-5</v>
      </c>
      <c r="D993" s="115" t="s">
        <v>3308</v>
      </c>
      <c r="E993" s="45" t="s">
        <v>4026</v>
      </c>
      <c r="F993" s="46" t="s">
        <v>7</v>
      </c>
      <c r="G993" s="47" t="s">
        <v>3309</v>
      </c>
      <c r="H993" s="23">
        <v>5</v>
      </c>
      <c r="I993" s="24">
        <v>1</v>
      </c>
      <c r="J993" s="25">
        <v>5</v>
      </c>
      <c r="K993" s="54"/>
      <c r="L993" s="49"/>
      <c r="M993" s="87" t="s">
        <v>3735</v>
      </c>
      <c r="N993" s="75" t="s">
        <v>960</v>
      </c>
      <c r="O993" s="97"/>
      <c r="Q993" s="109" t="s">
        <v>4175</v>
      </c>
      <c r="R993" s="113">
        <v>1131</v>
      </c>
      <c r="S993" s="109">
        <v>1119</v>
      </c>
      <c r="T993" s="110">
        <v>-12</v>
      </c>
    </row>
    <row r="994" spans="2:20" ht="26.25" x14ac:dyDescent="0.3">
      <c r="B994" s="18">
        <v>933</v>
      </c>
      <c r="C994" s="19">
        <v>-5</v>
      </c>
      <c r="D994" s="115" t="s">
        <v>4260</v>
      </c>
      <c r="E994" s="45" t="s">
        <v>4026</v>
      </c>
      <c r="F994" s="46" t="s">
        <v>7</v>
      </c>
      <c r="G994" s="47" t="s">
        <v>323</v>
      </c>
      <c r="H994" s="23">
        <v>5</v>
      </c>
      <c r="I994" s="24">
        <v>1</v>
      </c>
      <c r="J994" s="25">
        <v>5</v>
      </c>
      <c r="K994" s="54"/>
      <c r="L994" s="49"/>
      <c r="M994" s="87" t="s">
        <v>4261</v>
      </c>
      <c r="N994" s="75" t="s">
        <v>960</v>
      </c>
      <c r="O994" s="77"/>
      <c r="Q994" s="109" t="s">
        <v>1407</v>
      </c>
      <c r="R994" s="113">
        <v>163</v>
      </c>
      <c r="S994" s="109">
        <v>163</v>
      </c>
      <c r="T994" s="110">
        <v>0</v>
      </c>
    </row>
    <row r="995" spans="2:20" ht="26.25" x14ac:dyDescent="0.3">
      <c r="B995" s="18">
        <v>933</v>
      </c>
      <c r="C995" s="19">
        <v>-5</v>
      </c>
      <c r="D995" s="115" t="s">
        <v>2357</v>
      </c>
      <c r="E995" s="45" t="s">
        <v>4026</v>
      </c>
      <c r="F995" s="46" t="s">
        <v>7</v>
      </c>
      <c r="G995" s="47" t="s">
        <v>350</v>
      </c>
      <c r="H995" s="23">
        <v>5</v>
      </c>
      <c r="I995" s="24">
        <v>1</v>
      </c>
      <c r="J995" s="25">
        <v>5</v>
      </c>
      <c r="K995" s="54"/>
      <c r="L995" s="49"/>
      <c r="M995" s="87" t="s">
        <v>3727</v>
      </c>
      <c r="N995" s="75" t="s">
        <v>960</v>
      </c>
      <c r="O995" s="77"/>
      <c r="Q995" s="109" t="s">
        <v>1410</v>
      </c>
      <c r="R995" s="113">
        <v>406</v>
      </c>
      <c r="S995" s="109">
        <v>402</v>
      </c>
      <c r="T995" s="110">
        <v>-4</v>
      </c>
    </row>
    <row r="996" spans="2:20" ht="26.25" x14ac:dyDescent="0.3">
      <c r="B996" s="18">
        <v>933</v>
      </c>
      <c r="C996" s="19">
        <v>-5</v>
      </c>
      <c r="D996" s="115" t="s">
        <v>3127</v>
      </c>
      <c r="E996" s="45" t="s">
        <v>4026</v>
      </c>
      <c r="F996" s="46" t="s">
        <v>7</v>
      </c>
      <c r="G996" s="47" t="s">
        <v>3128</v>
      </c>
      <c r="H996" s="23">
        <v>5</v>
      </c>
      <c r="I996" s="24">
        <v>1</v>
      </c>
      <c r="J996" s="25">
        <v>5</v>
      </c>
      <c r="K996" s="54"/>
      <c r="L996" s="49"/>
      <c r="M996" s="69" t="s">
        <v>3734</v>
      </c>
      <c r="N996" s="75" t="s">
        <v>960</v>
      </c>
      <c r="O996" s="77"/>
      <c r="Q996" s="109" t="s">
        <v>4431</v>
      </c>
      <c r="R996" s="113">
        <v>282</v>
      </c>
      <c r="S996" s="109">
        <v>272</v>
      </c>
      <c r="T996" s="110">
        <v>-10</v>
      </c>
    </row>
    <row r="997" spans="2:20" ht="26.25" x14ac:dyDescent="0.3">
      <c r="B997" s="18">
        <v>933</v>
      </c>
      <c r="C997" s="19">
        <v>-5</v>
      </c>
      <c r="D997" s="115" t="s">
        <v>4131</v>
      </c>
      <c r="E997" s="45" t="s">
        <v>4026</v>
      </c>
      <c r="F997" s="46" t="s">
        <v>7</v>
      </c>
      <c r="G997" s="47" t="s">
        <v>4132</v>
      </c>
      <c r="H997" s="23">
        <v>5</v>
      </c>
      <c r="I997" s="24">
        <v>1</v>
      </c>
      <c r="J997" s="25">
        <v>5</v>
      </c>
      <c r="K997" s="54"/>
      <c r="L997" s="49"/>
      <c r="M997" s="69" t="s">
        <v>4127</v>
      </c>
      <c r="N997" s="75" t="s">
        <v>960</v>
      </c>
      <c r="O997" s="97"/>
      <c r="Q997" s="109" t="s">
        <v>2470</v>
      </c>
      <c r="R997" s="113">
        <v>1055</v>
      </c>
      <c r="S997" s="109">
        <v>1040</v>
      </c>
      <c r="T997" s="110">
        <v>-15</v>
      </c>
    </row>
    <row r="998" spans="2:20" ht="26.25" x14ac:dyDescent="0.3">
      <c r="B998" s="18">
        <v>933</v>
      </c>
      <c r="C998" s="19">
        <v>-5</v>
      </c>
      <c r="D998" s="115" t="s">
        <v>2708</v>
      </c>
      <c r="E998" s="45" t="s">
        <v>4026</v>
      </c>
      <c r="F998" s="46" t="s">
        <v>7</v>
      </c>
      <c r="G998" s="47" t="s">
        <v>323</v>
      </c>
      <c r="H998" s="23">
        <v>5</v>
      </c>
      <c r="I998" s="24">
        <v>1</v>
      </c>
      <c r="J998" s="25">
        <v>5</v>
      </c>
      <c r="K998" s="54"/>
      <c r="L998" s="49"/>
      <c r="M998" s="87" t="s">
        <v>3732</v>
      </c>
      <c r="N998" s="75" t="s">
        <v>960</v>
      </c>
      <c r="O998" s="77"/>
      <c r="Q998" s="109" t="s">
        <v>3333</v>
      </c>
      <c r="R998" s="113">
        <v>933</v>
      </c>
      <c r="S998" s="109">
        <v>921</v>
      </c>
      <c r="T998" s="110">
        <v>-12</v>
      </c>
    </row>
    <row r="999" spans="2:20" ht="26.25" x14ac:dyDescent="0.3">
      <c r="B999" s="18">
        <v>933</v>
      </c>
      <c r="C999" s="19">
        <v>-5</v>
      </c>
      <c r="D999" s="115" t="s">
        <v>996</v>
      </c>
      <c r="E999" s="45" t="s">
        <v>4026</v>
      </c>
      <c r="F999" s="46" t="s">
        <v>7</v>
      </c>
      <c r="G999" s="47" t="s">
        <v>3305</v>
      </c>
      <c r="H999" s="23">
        <v>5</v>
      </c>
      <c r="I999" s="24">
        <v>1</v>
      </c>
      <c r="J999" s="25">
        <v>5</v>
      </c>
      <c r="K999" s="54"/>
      <c r="L999" s="49"/>
      <c r="M999" s="87" t="s">
        <v>3735</v>
      </c>
      <c r="N999" s="75" t="s">
        <v>960</v>
      </c>
      <c r="O999" s="77"/>
      <c r="Q999" s="109" t="s">
        <v>1413</v>
      </c>
      <c r="R999" s="113">
        <v>268</v>
      </c>
      <c r="S999" s="109">
        <v>258</v>
      </c>
      <c r="T999" s="110">
        <v>-10</v>
      </c>
    </row>
    <row r="1000" spans="2:20" ht="26.25" x14ac:dyDescent="0.3">
      <c r="B1000" s="18">
        <v>933</v>
      </c>
      <c r="C1000" s="19">
        <v>-5</v>
      </c>
      <c r="D1000" s="115" t="s">
        <v>3202</v>
      </c>
      <c r="E1000" s="45" t="s">
        <v>4026</v>
      </c>
      <c r="F1000" s="46" t="s">
        <v>7</v>
      </c>
      <c r="G1000" s="47" t="s">
        <v>2923</v>
      </c>
      <c r="H1000" s="23">
        <v>5</v>
      </c>
      <c r="I1000" s="24">
        <v>1</v>
      </c>
      <c r="J1000" s="25">
        <v>5</v>
      </c>
      <c r="K1000" s="54"/>
      <c r="L1000" s="49"/>
      <c r="M1000" s="87" t="s">
        <v>3728</v>
      </c>
      <c r="N1000" s="75" t="s">
        <v>960</v>
      </c>
      <c r="O1000" s="97"/>
      <c r="Q1000" s="109" t="s">
        <v>1414</v>
      </c>
      <c r="R1000" s="113">
        <v>933</v>
      </c>
      <c r="S1000" s="109">
        <v>921</v>
      </c>
      <c r="T1000" s="110">
        <v>-12</v>
      </c>
    </row>
    <row r="1001" spans="2:20" ht="26.25" x14ac:dyDescent="0.3">
      <c r="B1001" s="18">
        <v>933</v>
      </c>
      <c r="C1001" s="19">
        <v>-5</v>
      </c>
      <c r="D1001" s="115" t="s">
        <v>2881</v>
      </c>
      <c r="E1001" s="45" t="s">
        <v>4026</v>
      </c>
      <c r="F1001" s="46" t="s">
        <v>7</v>
      </c>
      <c r="G1001" s="47" t="s">
        <v>4347</v>
      </c>
      <c r="H1001" s="23">
        <v>5</v>
      </c>
      <c r="I1001" s="24">
        <v>1</v>
      </c>
      <c r="J1001" s="25">
        <v>5</v>
      </c>
      <c r="K1001" s="54"/>
      <c r="L1001" s="49"/>
      <c r="M1001" s="87" t="s">
        <v>4348</v>
      </c>
      <c r="N1001" s="75" t="s">
        <v>960</v>
      </c>
      <c r="O1001" s="96"/>
      <c r="Q1001" s="109" t="s">
        <v>1417</v>
      </c>
      <c r="R1001" s="113">
        <v>1131</v>
      </c>
      <c r="S1001" s="109">
        <v>1119</v>
      </c>
      <c r="T1001" s="110">
        <v>-12</v>
      </c>
    </row>
    <row r="1002" spans="2:20" ht="26.25" x14ac:dyDescent="0.3">
      <c r="B1002" s="18">
        <v>933</v>
      </c>
      <c r="C1002" s="19">
        <v>-5</v>
      </c>
      <c r="D1002" s="115" t="s">
        <v>3124</v>
      </c>
      <c r="E1002" s="45" t="s">
        <v>4026</v>
      </c>
      <c r="F1002" s="46" t="s">
        <v>7</v>
      </c>
      <c r="G1002" s="47" t="s">
        <v>3125</v>
      </c>
      <c r="H1002" s="23">
        <v>5</v>
      </c>
      <c r="I1002" s="24">
        <v>1</v>
      </c>
      <c r="J1002" s="25">
        <v>5</v>
      </c>
      <c r="K1002" s="54"/>
      <c r="L1002" s="49"/>
      <c r="M1002" s="69" t="s">
        <v>3730</v>
      </c>
      <c r="N1002" s="75" t="s">
        <v>960</v>
      </c>
      <c r="O1002" s="77"/>
      <c r="Q1002" s="109" t="s">
        <v>3561</v>
      </c>
      <c r="R1002" s="113">
        <v>176</v>
      </c>
      <c r="S1002" s="109">
        <v>175</v>
      </c>
      <c r="T1002" s="110">
        <v>-1</v>
      </c>
    </row>
    <row r="1003" spans="2:20" ht="26.25" x14ac:dyDescent="0.3">
      <c r="B1003" s="18">
        <v>933</v>
      </c>
      <c r="C1003" s="19">
        <v>-5</v>
      </c>
      <c r="D1003" s="115" t="s">
        <v>4128</v>
      </c>
      <c r="E1003" s="45" t="s">
        <v>4026</v>
      </c>
      <c r="F1003" s="46" t="s">
        <v>7</v>
      </c>
      <c r="G1003" s="47" t="s">
        <v>4129</v>
      </c>
      <c r="H1003" s="23">
        <v>5</v>
      </c>
      <c r="I1003" s="24">
        <v>1</v>
      </c>
      <c r="J1003" s="25">
        <v>5</v>
      </c>
      <c r="K1003" s="54"/>
      <c r="L1003" s="49"/>
      <c r="M1003" s="69" t="s">
        <v>4127</v>
      </c>
      <c r="N1003" s="75" t="s">
        <v>960</v>
      </c>
      <c r="O1003" s="77"/>
      <c r="Q1003" s="109" t="s">
        <v>1420</v>
      </c>
      <c r="R1003" s="113">
        <v>85</v>
      </c>
      <c r="S1003" s="109">
        <v>183</v>
      </c>
      <c r="T1003" s="110">
        <v>98</v>
      </c>
    </row>
    <row r="1004" spans="2:20" ht="26.25" x14ac:dyDescent="0.3">
      <c r="B1004" s="18">
        <v>933</v>
      </c>
      <c r="C1004" s="19">
        <v>-5</v>
      </c>
      <c r="D1004" s="115" t="s">
        <v>4349</v>
      </c>
      <c r="E1004" s="45" t="s">
        <v>4026</v>
      </c>
      <c r="F1004" s="46" t="s">
        <v>7</v>
      </c>
      <c r="G1004" s="47" t="s">
        <v>4350</v>
      </c>
      <c r="H1004" s="23">
        <v>5</v>
      </c>
      <c r="I1004" s="24">
        <v>1</v>
      </c>
      <c r="J1004" s="25">
        <v>5</v>
      </c>
      <c r="K1004" s="54"/>
      <c r="L1004" s="49"/>
      <c r="M1004" s="69" t="s">
        <v>4351</v>
      </c>
      <c r="N1004" s="75" t="s">
        <v>960</v>
      </c>
      <c r="O1004" s="77"/>
      <c r="Q1004" s="109" t="s">
        <v>1421</v>
      </c>
      <c r="R1004" s="113">
        <v>748</v>
      </c>
      <c r="S1004" s="109">
        <v>730</v>
      </c>
      <c r="T1004" s="110">
        <v>-18</v>
      </c>
    </row>
    <row r="1005" spans="2:20" ht="26.25" x14ac:dyDescent="0.3">
      <c r="B1005" s="18">
        <v>933</v>
      </c>
      <c r="C1005" s="19">
        <v>-5</v>
      </c>
      <c r="D1005" s="115" t="s">
        <v>2932</v>
      </c>
      <c r="E1005" s="45" t="s">
        <v>4026</v>
      </c>
      <c r="F1005" s="46" t="s">
        <v>7</v>
      </c>
      <c r="G1005" s="47" t="s">
        <v>2933</v>
      </c>
      <c r="H1005" s="23">
        <v>5</v>
      </c>
      <c r="I1005" s="24">
        <v>1</v>
      </c>
      <c r="J1005" s="25">
        <v>5</v>
      </c>
      <c r="K1005" s="54"/>
      <c r="L1005" s="49"/>
      <c r="M1005" s="87" t="s">
        <v>3731</v>
      </c>
      <c r="N1005" s="75" t="s">
        <v>960</v>
      </c>
      <c r="O1005" s="77"/>
      <c r="Q1005" s="109" t="s">
        <v>2471</v>
      </c>
      <c r="R1005" s="113">
        <v>521</v>
      </c>
      <c r="S1005" s="109">
        <v>515</v>
      </c>
      <c r="T1005" s="110">
        <v>-6</v>
      </c>
    </row>
    <row r="1006" spans="2:20" ht="26.25" x14ac:dyDescent="0.3">
      <c r="B1006" s="18">
        <v>933</v>
      </c>
      <c r="C1006" s="19">
        <v>-5</v>
      </c>
      <c r="D1006" s="115" t="s">
        <v>1286</v>
      </c>
      <c r="E1006" s="45" t="s">
        <v>4026</v>
      </c>
      <c r="F1006" s="46" t="s">
        <v>7</v>
      </c>
      <c r="G1006" s="47" t="s">
        <v>323</v>
      </c>
      <c r="H1006" s="23">
        <v>5</v>
      </c>
      <c r="I1006" s="24">
        <v>1</v>
      </c>
      <c r="J1006" s="25">
        <v>5</v>
      </c>
      <c r="K1006" s="54"/>
      <c r="L1006" s="49"/>
      <c r="M1006" s="87" t="s">
        <v>4479</v>
      </c>
      <c r="N1006" s="75" t="s">
        <v>960</v>
      </c>
      <c r="O1006" s="77"/>
      <c r="Q1006" s="109" t="s">
        <v>1422</v>
      </c>
      <c r="R1006" s="113">
        <v>1328</v>
      </c>
      <c r="S1006" s="109">
        <v>1316</v>
      </c>
      <c r="T1006" s="110">
        <v>-12</v>
      </c>
    </row>
    <row r="1007" spans="2:20" ht="26.25" x14ac:dyDescent="0.3">
      <c r="B1007" s="18">
        <v>933</v>
      </c>
      <c r="C1007" s="19">
        <v>-5</v>
      </c>
      <c r="D1007" s="115" t="s">
        <v>2359</v>
      </c>
      <c r="E1007" s="45" t="s">
        <v>4026</v>
      </c>
      <c r="F1007" s="46" t="s">
        <v>7</v>
      </c>
      <c r="G1007" s="47" t="s">
        <v>2429</v>
      </c>
      <c r="H1007" s="23">
        <v>5</v>
      </c>
      <c r="I1007" s="24">
        <v>1</v>
      </c>
      <c r="J1007" s="25">
        <v>5</v>
      </c>
      <c r="K1007" s="54"/>
      <c r="L1007" s="49"/>
      <c r="M1007" s="87" t="s">
        <v>3727</v>
      </c>
      <c r="N1007" s="75" t="s">
        <v>960</v>
      </c>
      <c r="O1007" s="77"/>
      <c r="Q1007" s="109" t="s">
        <v>1426</v>
      </c>
      <c r="R1007" s="113">
        <v>1328</v>
      </c>
      <c r="S1007" s="109">
        <v>1316</v>
      </c>
      <c r="T1007" s="110">
        <v>-12</v>
      </c>
    </row>
    <row r="1008" spans="2:20" ht="26.25" x14ac:dyDescent="0.3">
      <c r="B1008" s="18">
        <v>933</v>
      </c>
      <c r="C1008" s="19">
        <v>-5</v>
      </c>
      <c r="D1008" s="115" t="s">
        <v>4125</v>
      </c>
      <c r="E1008" s="45" t="s">
        <v>4026</v>
      </c>
      <c r="F1008" s="46" t="s">
        <v>7</v>
      </c>
      <c r="G1008" s="47" t="s">
        <v>4126</v>
      </c>
      <c r="H1008" s="23">
        <v>5</v>
      </c>
      <c r="I1008" s="24">
        <v>1</v>
      </c>
      <c r="J1008" s="25">
        <v>5</v>
      </c>
      <c r="K1008" s="54"/>
      <c r="L1008" s="49"/>
      <c r="M1008" s="69" t="s">
        <v>4127</v>
      </c>
      <c r="N1008" s="75" t="s">
        <v>960</v>
      </c>
      <c r="O1008" s="77"/>
      <c r="Q1008" s="109" t="s">
        <v>1427</v>
      </c>
      <c r="R1008" s="113">
        <v>608</v>
      </c>
      <c r="S1008" s="109">
        <v>595</v>
      </c>
      <c r="T1008" s="110">
        <v>-13</v>
      </c>
    </row>
    <row r="1009" spans="2:20" ht="26.25" x14ac:dyDescent="0.3">
      <c r="B1009" s="18">
        <v>933</v>
      </c>
      <c r="C1009" s="19">
        <v>-5</v>
      </c>
      <c r="D1009" s="115" t="s">
        <v>2710</v>
      </c>
      <c r="E1009" s="45" t="s">
        <v>4026</v>
      </c>
      <c r="F1009" s="46" t="s">
        <v>7</v>
      </c>
      <c r="G1009" s="47" t="s">
        <v>323</v>
      </c>
      <c r="H1009" s="23">
        <v>5</v>
      </c>
      <c r="I1009" s="24">
        <v>1</v>
      </c>
      <c r="J1009" s="25">
        <v>5</v>
      </c>
      <c r="K1009" s="54"/>
      <c r="L1009" s="49"/>
      <c r="M1009" s="87" t="s">
        <v>3732</v>
      </c>
      <c r="N1009" s="75" t="s">
        <v>960</v>
      </c>
      <c r="O1009" s="97"/>
      <c r="Q1009" s="109" t="s">
        <v>3562</v>
      </c>
      <c r="R1009" s="113">
        <v>1131</v>
      </c>
      <c r="S1009" s="109">
        <v>1119</v>
      </c>
      <c r="T1009" s="110">
        <v>-12</v>
      </c>
    </row>
    <row r="1010" spans="2:20" ht="26.25" x14ac:dyDescent="0.3">
      <c r="B1010" s="18">
        <v>933</v>
      </c>
      <c r="C1010" s="19">
        <v>-5</v>
      </c>
      <c r="D1010" s="115" t="s">
        <v>2706</v>
      </c>
      <c r="E1010" s="45" t="s">
        <v>4026</v>
      </c>
      <c r="F1010" s="46" t="s">
        <v>7</v>
      </c>
      <c r="G1010" s="47" t="s">
        <v>2707</v>
      </c>
      <c r="H1010" s="23">
        <v>5</v>
      </c>
      <c r="I1010" s="24">
        <v>1</v>
      </c>
      <c r="J1010" s="25">
        <v>5</v>
      </c>
      <c r="K1010" s="54"/>
      <c r="L1010" s="49"/>
      <c r="M1010" s="69" t="s">
        <v>3725</v>
      </c>
      <c r="N1010" s="75" t="s">
        <v>960</v>
      </c>
      <c r="O1010" s="77"/>
      <c r="Q1010" s="109" t="s">
        <v>4393</v>
      </c>
      <c r="R1010" s="113">
        <v>1471</v>
      </c>
      <c r="S1010" s="109">
        <v>1463</v>
      </c>
      <c r="T1010" s="110">
        <v>-8</v>
      </c>
    </row>
    <row r="1011" spans="2:20" ht="26.25" x14ac:dyDescent="0.3">
      <c r="B1011" s="18">
        <v>933</v>
      </c>
      <c r="C1011" s="19">
        <v>-5</v>
      </c>
      <c r="D1011" s="115" t="s">
        <v>2929</v>
      </c>
      <c r="E1011" s="45" t="s">
        <v>4026</v>
      </c>
      <c r="F1011" s="46" t="s">
        <v>7</v>
      </c>
      <c r="G1011" s="47" t="s">
        <v>4451</v>
      </c>
      <c r="H1011" s="23">
        <v>5</v>
      </c>
      <c r="I1011" s="24">
        <v>1</v>
      </c>
      <c r="J1011" s="25">
        <v>5</v>
      </c>
      <c r="K1011" s="54"/>
      <c r="L1011" s="49"/>
      <c r="M1011" s="87" t="s">
        <v>3731</v>
      </c>
      <c r="N1011" s="75" t="s">
        <v>960</v>
      </c>
      <c r="O1011" s="77"/>
      <c r="Q1011" s="109" t="s">
        <v>2334</v>
      </c>
      <c r="R1011" s="113">
        <v>691</v>
      </c>
      <c r="S1011" s="109">
        <v>675</v>
      </c>
      <c r="T1011" s="110">
        <v>-16</v>
      </c>
    </row>
    <row r="1012" spans="2:20" ht="26.25" x14ac:dyDescent="0.3">
      <c r="B1012" s="18">
        <v>933</v>
      </c>
      <c r="C1012" s="19">
        <v>-5</v>
      </c>
      <c r="D1012" s="115" t="s">
        <v>4258</v>
      </c>
      <c r="E1012" s="45" t="s">
        <v>4026</v>
      </c>
      <c r="F1012" s="46" t="s">
        <v>7</v>
      </c>
      <c r="G1012" s="47" t="s">
        <v>4259</v>
      </c>
      <c r="H1012" s="23">
        <v>5</v>
      </c>
      <c r="I1012" s="24">
        <v>1</v>
      </c>
      <c r="J1012" s="25">
        <v>5</v>
      </c>
      <c r="K1012" s="54"/>
      <c r="L1012" s="49"/>
      <c r="M1012" s="87" t="s">
        <v>4251</v>
      </c>
      <c r="N1012" s="75" t="s">
        <v>960</v>
      </c>
      <c r="O1012" s="97"/>
      <c r="Q1012" s="109" t="s">
        <v>1431</v>
      </c>
      <c r="R1012" s="113">
        <v>1131</v>
      </c>
      <c r="S1012" s="109">
        <v>1119</v>
      </c>
      <c r="T1012" s="110">
        <v>-12</v>
      </c>
    </row>
    <row r="1013" spans="2:20" ht="26.25" x14ac:dyDescent="0.3">
      <c r="B1013" s="18">
        <v>933</v>
      </c>
      <c r="C1013" s="19">
        <v>-5</v>
      </c>
      <c r="D1013" s="115" t="s">
        <v>2174</v>
      </c>
      <c r="E1013" s="45" t="s">
        <v>4026</v>
      </c>
      <c r="F1013" s="46" t="s">
        <v>7</v>
      </c>
      <c r="G1013" s="47" t="s">
        <v>2606</v>
      </c>
      <c r="H1013" s="23">
        <v>5</v>
      </c>
      <c r="I1013" s="24">
        <v>1</v>
      </c>
      <c r="J1013" s="25">
        <v>5</v>
      </c>
      <c r="K1013" s="54"/>
      <c r="L1013" s="49"/>
      <c r="M1013" s="69" t="s">
        <v>3729</v>
      </c>
      <c r="N1013" s="75" t="s">
        <v>960</v>
      </c>
      <c r="O1013" s="77"/>
      <c r="Q1013" s="109" t="s">
        <v>1433</v>
      </c>
      <c r="R1013" s="113">
        <v>560</v>
      </c>
      <c r="S1013" s="109">
        <v>551</v>
      </c>
      <c r="T1013" s="110">
        <v>-9</v>
      </c>
    </row>
    <row r="1014" spans="2:20" ht="26.25" x14ac:dyDescent="0.3">
      <c r="B1014" s="18">
        <v>933</v>
      </c>
      <c r="C1014" s="19">
        <v>-5</v>
      </c>
      <c r="D1014" s="115" t="s">
        <v>3736</v>
      </c>
      <c r="E1014" s="45" t="s">
        <v>4026</v>
      </c>
      <c r="F1014" s="46" t="s">
        <v>7</v>
      </c>
      <c r="G1014" s="47" t="s">
        <v>3737</v>
      </c>
      <c r="H1014" s="23">
        <v>5</v>
      </c>
      <c r="I1014" s="24">
        <v>1</v>
      </c>
      <c r="J1014" s="25">
        <v>5</v>
      </c>
      <c r="K1014" s="54"/>
      <c r="L1014" s="49"/>
      <c r="M1014" s="87" t="s">
        <v>3738</v>
      </c>
      <c r="N1014" s="75" t="s">
        <v>960</v>
      </c>
      <c r="O1014" s="77"/>
      <c r="Q1014" s="109" t="s">
        <v>3426</v>
      </c>
      <c r="R1014" s="113">
        <v>1131</v>
      </c>
      <c r="S1014" s="109">
        <v>1119</v>
      </c>
      <c r="T1014" s="110">
        <v>-12</v>
      </c>
    </row>
    <row r="1015" spans="2:20" ht="26.25" x14ac:dyDescent="0.3">
      <c r="B1015" s="18">
        <v>933</v>
      </c>
      <c r="C1015" s="19">
        <v>-5</v>
      </c>
      <c r="D1015" s="115" t="s">
        <v>3999</v>
      </c>
      <c r="E1015" s="45" t="s">
        <v>4026</v>
      </c>
      <c r="F1015" s="46" t="s">
        <v>7</v>
      </c>
      <c r="G1015" s="47" t="s">
        <v>4000</v>
      </c>
      <c r="H1015" s="23">
        <v>5</v>
      </c>
      <c r="I1015" s="24">
        <v>1</v>
      </c>
      <c r="J1015" s="25">
        <v>5</v>
      </c>
      <c r="K1015" s="54"/>
      <c r="L1015" s="49"/>
      <c r="M1015" s="69" t="s">
        <v>3998</v>
      </c>
      <c r="N1015" s="75" t="s">
        <v>960</v>
      </c>
      <c r="O1015" s="77"/>
      <c r="Q1015" s="109" t="s">
        <v>1437</v>
      </c>
      <c r="R1015" s="113">
        <v>212</v>
      </c>
      <c r="S1015" s="109">
        <v>209</v>
      </c>
      <c r="T1015" s="110">
        <v>-3</v>
      </c>
    </row>
    <row r="1016" spans="2:20" ht="26.25" x14ac:dyDescent="0.3">
      <c r="B1016" s="18">
        <v>933</v>
      </c>
      <c r="C1016" s="19">
        <v>-5</v>
      </c>
      <c r="D1016" s="115" t="s">
        <v>907</v>
      </c>
      <c r="E1016" s="45" t="s">
        <v>4026</v>
      </c>
      <c r="F1016" s="46" t="s">
        <v>7</v>
      </c>
      <c r="G1016" s="47" t="s">
        <v>1022</v>
      </c>
      <c r="H1016" s="23">
        <v>5</v>
      </c>
      <c r="I1016" s="24">
        <v>1</v>
      </c>
      <c r="J1016" s="25">
        <v>5</v>
      </c>
      <c r="K1016" s="54"/>
      <c r="L1016" s="49"/>
      <c r="M1016" s="87" t="s">
        <v>3713</v>
      </c>
      <c r="N1016" s="75" t="s">
        <v>960</v>
      </c>
      <c r="O1016" s="77"/>
      <c r="Q1016" s="109" t="s">
        <v>1440</v>
      </c>
      <c r="R1016" s="113">
        <v>146</v>
      </c>
      <c r="S1016" s="109">
        <v>147</v>
      </c>
      <c r="T1016" s="110">
        <v>1</v>
      </c>
    </row>
    <row r="1017" spans="2:20" ht="26.25" x14ac:dyDescent="0.3">
      <c r="B1017" s="18">
        <v>933</v>
      </c>
      <c r="C1017" s="19">
        <v>-5</v>
      </c>
      <c r="D1017" s="115" t="s">
        <v>2568</v>
      </c>
      <c r="E1017" s="45" t="s">
        <v>4026</v>
      </c>
      <c r="F1017" s="46" t="s">
        <v>7</v>
      </c>
      <c r="G1017" s="47" t="s">
        <v>2607</v>
      </c>
      <c r="H1017" s="23">
        <v>5</v>
      </c>
      <c r="I1017" s="24">
        <v>1</v>
      </c>
      <c r="J1017" s="25">
        <v>5</v>
      </c>
      <c r="K1017" s="54"/>
      <c r="L1017" s="49"/>
      <c r="M1017" s="69" t="s">
        <v>3729</v>
      </c>
      <c r="N1017" s="75" t="s">
        <v>960</v>
      </c>
      <c r="O1017" s="77"/>
      <c r="Q1017" s="109" t="s">
        <v>1443</v>
      </c>
      <c r="R1017" s="113">
        <v>419</v>
      </c>
      <c r="S1017" s="109">
        <v>414</v>
      </c>
      <c r="T1017" s="110">
        <v>-5</v>
      </c>
    </row>
    <row r="1018" spans="2:20" ht="26.25" x14ac:dyDescent="0.3">
      <c r="B1018" s="18">
        <v>933</v>
      </c>
      <c r="C1018" s="19">
        <v>-5</v>
      </c>
      <c r="D1018" s="115" t="s">
        <v>4480</v>
      </c>
      <c r="E1018" s="45" t="s">
        <v>4026</v>
      </c>
      <c r="F1018" s="46" t="s">
        <v>7</v>
      </c>
      <c r="G1018" s="47" t="s">
        <v>323</v>
      </c>
      <c r="H1018" s="23">
        <v>5</v>
      </c>
      <c r="I1018" s="24">
        <v>1</v>
      </c>
      <c r="J1018" s="25">
        <v>5</v>
      </c>
      <c r="K1018" s="54"/>
      <c r="L1018" s="49"/>
      <c r="M1018" s="87" t="s">
        <v>4479</v>
      </c>
      <c r="N1018" s="75" t="s">
        <v>960</v>
      </c>
      <c r="O1018" s="77"/>
      <c r="Q1018" s="109" t="s">
        <v>1446</v>
      </c>
      <c r="R1018" s="113">
        <v>842</v>
      </c>
      <c r="S1018" s="109">
        <v>831</v>
      </c>
      <c r="T1018" s="110">
        <v>-11</v>
      </c>
    </row>
    <row r="1019" spans="2:20" ht="26.25" x14ac:dyDescent="0.3">
      <c r="B1019" s="18">
        <v>933</v>
      </c>
      <c r="C1019" s="19">
        <v>-5</v>
      </c>
      <c r="D1019" s="115" t="s">
        <v>1404</v>
      </c>
      <c r="E1019" s="45" t="s">
        <v>4026</v>
      </c>
      <c r="F1019" s="46" t="s">
        <v>7</v>
      </c>
      <c r="G1019" s="47" t="s">
        <v>1405</v>
      </c>
      <c r="H1019" s="23">
        <v>5</v>
      </c>
      <c r="I1019" s="24">
        <v>1</v>
      </c>
      <c r="J1019" s="25">
        <v>5</v>
      </c>
      <c r="K1019" s="54"/>
      <c r="L1019" s="49"/>
      <c r="M1019" s="87" t="s">
        <v>3712</v>
      </c>
      <c r="N1019" s="75" t="s">
        <v>960</v>
      </c>
      <c r="O1019" s="77"/>
      <c r="Q1019" s="109" t="s">
        <v>1451</v>
      </c>
      <c r="R1019" s="113">
        <v>212</v>
      </c>
      <c r="S1019" s="109">
        <v>209</v>
      </c>
      <c r="T1019" s="110">
        <v>-3</v>
      </c>
    </row>
    <row r="1020" spans="2:20" ht="26.25" x14ac:dyDescent="0.3">
      <c r="B1020" s="18">
        <v>933</v>
      </c>
      <c r="C1020" s="19">
        <v>-5</v>
      </c>
      <c r="D1020" s="115" t="s">
        <v>2271</v>
      </c>
      <c r="E1020" s="45" t="s">
        <v>4026</v>
      </c>
      <c r="F1020" s="46" t="s">
        <v>7</v>
      </c>
      <c r="G1020" s="47" t="s">
        <v>2426</v>
      </c>
      <c r="H1020" s="23">
        <v>5</v>
      </c>
      <c r="I1020" s="24">
        <v>1</v>
      </c>
      <c r="J1020" s="25">
        <v>5</v>
      </c>
      <c r="K1020" s="54"/>
      <c r="L1020" s="49"/>
      <c r="M1020" s="69" t="s">
        <v>3726</v>
      </c>
      <c r="N1020" s="75" t="s">
        <v>960</v>
      </c>
      <c r="O1020" s="77"/>
      <c r="Q1020" s="109" t="s">
        <v>3964</v>
      </c>
      <c r="R1020" s="113">
        <v>842</v>
      </c>
      <c r="S1020" s="109">
        <v>831</v>
      </c>
      <c r="T1020" s="110">
        <v>-11</v>
      </c>
    </row>
    <row r="1021" spans="2:20" ht="34.5" x14ac:dyDescent="0.3">
      <c r="B1021" s="18">
        <v>933</v>
      </c>
      <c r="C1021" s="19">
        <v>-5</v>
      </c>
      <c r="D1021" s="115" t="s">
        <v>3739</v>
      </c>
      <c r="E1021" s="45" t="s">
        <v>4026</v>
      </c>
      <c r="F1021" s="46" t="s">
        <v>7</v>
      </c>
      <c r="G1021" s="47" t="s">
        <v>3740</v>
      </c>
      <c r="H1021" s="23">
        <v>5</v>
      </c>
      <c r="I1021" s="24">
        <v>1</v>
      </c>
      <c r="J1021" s="25">
        <v>5</v>
      </c>
      <c r="K1021" s="54"/>
      <c r="L1021" s="49"/>
      <c r="M1021" s="87" t="s">
        <v>3738</v>
      </c>
      <c r="N1021" s="75" t="s">
        <v>960</v>
      </c>
      <c r="O1021" s="77"/>
      <c r="Q1021" s="109" t="s">
        <v>1453</v>
      </c>
      <c r="R1021" s="113">
        <v>32</v>
      </c>
      <c r="S1021" s="109">
        <v>33</v>
      </c>
      <c r="T1021" s="110">
        <v>1</v>
      </c>
    </row>
    <row r="1022" spans="2:20" ht="26.25" x14ac:dyDescent="0.3">
      <c r="B1022" s="18">
        <v>933</v>
      </c>
      <c r="C1022" s="19">
        <v>-5</v>
      </c>
      <c r="D1022" s="115" t="s">
        <v>4983</v>
      </c>
      <c r="E1022" s="45" t="s">
        <v>4026</v>
      </c>
      <c r="F1022" s="46" t="s">
        <v>7</v>
      </c>
      <c r="G1022" s="47" t="s">
        <v>194</v>
      </c>
      <c r="H1022" s="23">
        <v>5</v>
      </c>
      <c r="I1022" s="24">
        <v>1</v>
      </c>
      <c r="J1022" s="25">
        <v>5</v>
      </c>
      <c r="K1022" s="54"/>
      <c r="L1022" s="49"/>
      <c r="M1022" s="69" t="s">
        <v>5025</v>
      </c>
      <c r="N1022" s="80"/>
      <c r="O1022" s="77"/>
      <c r="Q1022" s="109" t="s">
        <v>1456</v>
      </c>
      <c r="R1022" s="113">
        <v>258</v>
      </c>
      <c r="S1022" s="109">
        <v>252</v>
      </c>
      <c r="T1022" s="110">
        <v>-6</v>
      </c>
    </row>
    <row r="1023" spans="2:20" ht="26.25" x14ac:dyDescent="0.3">
      <c r="B1023" s="18">
        <v>933</v>
      </c>
      <c r="C1023" s="19">
        <v>-5</v>
      </c>
      <c r="D1023" s="115" t="s">
        <v>4984</v>
      </c>
      <c r="E1023" s="45" t="s">
        <v>4026</v>
      </c>
      <c r="F1023" s="46" t="s">
        <v>7</v>
      </c>
      <c r="G1023" s="47" t="s">
        <v>4985</v>
      </c>
      <c r="H1023" s="23">
        <v>5</v>
      </c>
      <c r="I1023" s="24">
        <v>1</v>
      </c>
      <c r="J1023" s="25">
        <v>5</v>
      </c>
      <c r="K1023" s="54"/>
      <c r="L1023" s="49"/>
      <c r="M1023" s="69" t="s">
        <v>5025</v>
      </c>
      <c r="N1023" s="66"/>
      <c r="O1023" s="77"/>
      <c r="Q1023" s="109" t="s">
        <v>2241</v>
      </c>
      <c r="R1023" s="113">
        <v>1328</v>
      </c>
      <c r="S1023" s="109">
        <v>1316</v>
      </c>
      <c r="T1023" s="110">
        <v>-12</v>
      </c>
    </row>
    <row r="1024" spans="2:20" ht="26.25" x14ac:dyDescent="0.3">
      <c r="B1024" s="18">
        <v>933</v>
      </c>
      <c r="C1024" s="19">
        <v>-5</v>
      </c>
      <c r="D1024" s="115" t="s">
        <v>5136</v>
      </c>
      <c r="E1024" s="45" t="s">
        <v>4026</v>
      </c>
      <c r="F1024" s="46" t="s">
        <v>7</v>
      </c>
      <c r="G1024" s="47" t="s">
        <v>1000</v>
      </c>
      <c r="H1024" s="23">
        <v>5</v>
      </c>
      <c r="I1024" s="24">
        <v>1</v>
      </c>
      <c r="J1024" s="25">
        <v>5</v>
      </c>
      <c r="K1024" s="54"/>
      <c r="L1024" s="49"/>
      <c r="M1024" s="83" t="s">
        <v>5137</v>
      </c>
      <c r="N1024" s="68"/>
      <c r="O1024" s="77"/>
      <c r="Q1024" s="109" t="s">
        <v>1458</v>
      </c>
      <c r="R1024" s="113">
        <v>355</v>
      </c>
      <c r="S1024" s="109">
        <v>347</v>
      </c>
      <c r="T1024" s="110">
        <v>-8</v>
      </c>
    </row>
    <row r="1025" spans="2:20" ht="26.25" x14ac:dyDescent="0.3">
      <c r="B1025" s="18">
        <v>933</v>
      </c>
      <c r="C1025" s="19">
        <v>-5</v>
      </c>
      <c r="D1025" s="115" t="s">
        <v>5360</v>
      </c>
      <c r="E1025" s="45" t="s">
        <v>4026</v>
      </c>
      <c r="F1025" s="46" t="s">
        <v>7</v>
      </c>
      <c r="G1025" s="47" t="s">
        <v>5361</v>
      </c>
      <c r="H1025" s="23">
        <v>5</v>
      </c>
      <c r="I1025" s="24">
        <v>1</v>
      </c>
      <c r="J1025" s="25">
        <v>5</v>
      </c>
      <c r="K1025" s="54"/>
      <c r="L1025" s="49"/>
      <c r="M1025" s="83" t="s">
        <v>5362</v>
      </c>
      <c r="N1025" s="63"/>
      <c r="O1025" s="77"/>
      <c r="Q1025" s="109" t="s">
        <v>1460</v>
      </c>
      <c r="R1025" s="113">
        <v>452</v>
      </c>
      <c r="S1025" s="109">
        <v>443</v>
      </c>
      <c r="T1025" s="110">
        <v>-9</v>
      </c>
    </row>
    <row r="1026" spans="2:20" ht="26.25" x14ac:dyDescent="0.3">
      <c r="B1026" s="18">
        <v>933</v>
      </c>
      <c r="C1026" s="19">
        <v>-5</v>
      </c>
      <c r="D1026" s="115" t="s">
        <v>5363</v>
      </c>
      <c r="E1026" s="45" t="s">
        <v>4026</v>
      </c>
      <c r="F1026" s="46" t="s">
        <v>7</v>
      </c>
      <c r="G1026" s="47" t="s">
        <v>5364</v>
      </c>
      <c r="H1026" s="23">
        <v>5</v>
      </c>
      <c r="I1026" s="24">
        <v>1</v>
      </c>
      <c r="J1026" s="25">
        <v>5</v>
      </c>
      <c r="K1026" s="54"/>
      <c r="L1026" s="49"/>
      <c r="M1026" s="83" t="s">
        <v>5362</v>
      </c>
      <c r="N1026" s="63"/>
      <c r="O1026" s="77"/>
      <c r="Q1026" s="109" t="s">
        <v>3269</v>
      </c>
      <c r="R1026" s="113">
        <v>1328</v>
      </c>
      <c r="S1026" s="109">
        <v>1316</v>
      </c>
      <c r="T1026" s="110">
        <v>-12</v>
      </c>
    </row>
    <row r="1027" spans="2:20" ht="26.25" x14ac:dyDescent="0.3">
      <c r="B1027" s="18">
        <v>933</v>
      </c>
      <c r="C1027" s="19">
        <v>-5</v>
      </c>
      <c r="D1027" s="115" t="s">
        <v>5365</v>
      </c>
      <c r="E1027" s="45" t="s">
        <v>4026</v>
      </c>
      <c r="F1027" s="46" t="s">
        <v>7</v>
      </c>
      <c r="G1027" s="47" t="s">
        <v>5366</v>
      </c>
      <c r="H1027" s="23">
        <v>5</v>
      </c>
      <c r="I1027" s="24">
        <v>1</v>
      </c>
      <c r="J1027" s="25">
        <v>5</v>
      </c>
      <c r="K1027" s="54"/>
      <c r="L1027" s="49"/>
      <c r="M1027" s="83" t="s">
        <v>5362</v>
      </c>
      <c r="N1027" s="75"/>
      <c r="O1027" s="77"/>
      <c r="Q1027" s="109" t="s">
        <v>2134</v>
      </c>
      <c r="R1027" s="113">
        <v>521</v>
      </c>
      <c r="S1027" s="109">
        <v>515</v>
      </c>
      <c r="T1027" s="110">
        <v>-6</v>
      </c>
    </row>
    <row r="1028" spans="2:20" ht="26.25" x14ac:dyDescent="0.3">
      <c r="B1028" s="18">
        <v>933</v>
      </c>
      <c r="C1028" s="19" t="s">
        <v>331</v>
      </c>
      <c r="D1028" s="115" t="s">
        <v>5447</v>
      </c>
      <c r="E1028" s="45" t="s">
        <v>4026</v>
      </c>
      <c r="F1028" s="46" t="s">
        <v>7</v>
      </c>
      <c r="G1028" s="47" t="s">
        <v>5448</v>
      </c>
      <c r="H1028" s="23">
        <v>5</v>
      </c>
      <c r="I1028" s="24">
        <v>1</v>
      </c>
      <c r="J1028" s="25">
        <v>5</v>
      </c>
      <c r="K1028" s="54"/>
      <c r="L1028" s="49"/>
      <c r="M1028" s="83" t="s">
        <v>5449</v>
      </c>
      <c r="N1028" s="63"/>
      <c r="O1028" s="77"/>
      <c r="Q1028" s="109" t="s">
        <v>1463</v>
      </c>
      <c r="R1028" s="113">
        <v>406</v>
      </c>
      <c r="S1028" s="109">
        <v>402</v>
      </c>
      <c r="T1028" s="110">
        <v>-4</v>
      </c>
    </row>
    <row r="1029" spans="2:20" ht="26.25" x14ac:dyDescent="0.3">
      <c r="B1029" s="18">
        <v>933</v>
      </c>
      <c r="C1029" s="19">
        <v>-5</v>
      </c>
      <c r="D1029" s="115" t="s">
        <v>827</v>
      </c>
      <c r="E1029" s="45" t="s">
        <v>4026</v>
      </c>
      <c r="F1029" s="46" t="s">
        <v>7</v>
      </c>
      <c r="G1029" s="47" t="s">
        <v>3002</v>
      </c>
      <c r="H1029" s="23">
        <v>5</v>
      </c>
      <c r="I1029" s="24">
        <v>2</v>
      </c>
      <c r="J1029" s="25">
        <v>2.5</v>
      </c>
      <c r="K1029" s="54"/>
      <c r="L1029" s="49"/>
      <c r="M1029" s="73" t="s">
        <v>5268</v>
      </c>
      <c r="N1029" s="66" t="s">
        <v>960</v>
      </c>
      <c r="O1029" s="77"/>
      <c r="Q1029" s="109" t="s">
        <v>5422</v>
      </c>
      <c r="R1029" s="113">
        <v>1131</v>
      </c>
      <c r="S1029" s="109">
        <v>1119</v>
      </c>
      <c r="T1029" s="110">
        <v>-12</v>
      </c>
    </row>
    <row r="1030" spans="2:20" ht="34.5" x14ac:dyDescent="0.3">
      <c r="B1030" s="18">
        <v>933</v>
      </c>
      <c r="C1030" s="19">
        <v>-5</v>
      </c>
      <c r="D1030" s="115" t="s">
        <v>134</v>
      </c>
      <c r="E1030" s="45" t="s">
        <v>4026</v>
      </c>
      <c r="F1030" s="46" t="s">
        <v>3454</v>
      </c>
      <c r="G1030" s="47" t="s">
        <v>136</v>
      </c>
      <c r="H1030" s="23">
        <v>5</v>
      </c>
      <c r="I1030" s="24">
        <v>2</v>
      </c>
      <c r="J1030" s="25">
        <v>2.5</v>
      </c>
      <c r="K1030" s="54"/>
      <c r="L1030" s="49"/>
      <c r="M1030" s="78" t="s">
        <v>5566</v>
      </c>
      <c r="N1030" s="75"/>
      <c r="O1030" s="77"/>
      <c r="Q1030" s="109" t="s">
        <v>2242</v>
      </c>
      <c r="R1030" s="113">
        <v>470</v>
      </c>
      <c r="S1030" s="109">
        <v>462</v>
      </c>
      <c r="T1030" s="110">
        <v>-8</v>
      </c>
    </row>
    <row r="1031" spans="2:20" ht="26.25" x14ac:dyDescent="0.3">
      <c r="B1031" s="18">
        <v>933</v>
      </c>
      <c r="C1031" s="19">
        <v>-5</v>
      </c>
      <c r="D1031" s="115" t="s">
        <v>2990</v>
      </c>
      <c r="E1031" s="45" t="s">
        <v>4026</v>
      </c>
      <c r="F1031" s="46" t="s">
        <v>7</v>
      </c>
      <c r="G1031" s="47" t="s">
        <v>26</v>
      </c>
      <c r="H1031" s="23">
        <v>5</v>
      </c>
      <c r="I1031" s="24">
        <v>2</v>
      </c>
      <c r="J1031" s="25">
        <v>2.5</v>
      </c>
      <c r="K1031" s="54"/>
      <c r="L1031" s="49"/>
      <c r="M1031" s="83" t="s">
        <v>4963</v>
      </c>
      <c r="N1031" s="75" t="s">
        <v>960</v>
      </c>
      <c r="O1031" s="77"/>
      <c r="Q1031" s="109" t="s">
        <v>3270</v>
      </c>
      <c r="R1031" s="113">
        <v>933</v>
      </c>
      <c r="S1031" s="109">
        <v>921</v>
      </c>
      <c r="T1031" s="110">
        <v>-12</v>
      </c>
    </row>
    <row r="1032" spans="2:20" ht="26.25" x14ac:dyDescent="0.3">
      <c r="B1032" s="18">
        <v>933</v>
      </c>
      <c r="C1032" s="19">
        <v>-5</v>
      </c>
      <c r="D1032" s="115" t="s">
        <v>541</v>
      </c>
      <c r="E1032" s="45" t="s">
        <v>4026</v>
      </c>
      <c r="F1032" s="46" t="s">
        <v>7</v>
      </c>
      <c r="G1032" s="47" t="s">
        <v>542</v>
      </c>
      <c r="H1032" s="23">
        <v>5</v>
      </c>
      <c r="I1032" s="24">
        <v>2</v>
      </c>
      <c r="J1032" s="25">
        <v>2.5</v>
      </c>
      <c r="K1032" s="54"/>
      <c r="L1032" s="49"/>
      <c r="M1032" s="78" t="s">
        <v>4958</v>
      </c>
      <c r="N1032" s="80"/>
      <c r="O1032" s="77"/>
      <c r="Q1032" s="109" t="s">
        <v>5760</v>
      </c>
      <c r="R1032" s="113">
        <v>190</v>
      </c>
      <c r="S1032" s="109" t="s">
        <v>960</v>
      </c>
      <c r="T1032" s="110" t="s">
        <v>331</v>
      </c>
    </row>
    <row r="1033" spans="2:20" ht="26.25" x14ac:dyDescent="0.3">
      <c r="B1033" s="18">
        <v>933</v>
      </c>
      <c r="C1033" s="19">
        <v>-5</v>
      </c>
      <c r="D1033" s="115" t="s">
        <v>2098</v>
      </c>
      <c r="E1033" s="45" t="s">
        <v>4026</v>
      </c>
      <c r="F1033" s="46" t="s">
        <v>7</v>
      </c>
      <c r="G1033" s="47" t="s">
        <v>2099</v>
      </c>
      <c r="H1033" s="23">
        <v>5</v>
      </c>
      <c r="I1033" s="24">
        <v>2</v>
      </c>
      <c r="J1033" s="25">
        <v>2.5</v>
      </c>
      <c r="K1033" s="54"/>
      <c r="L1033" s="49"/>
      <c r="M1033" s="83" t="s">
        <v>4729</v>
      </c>
      <c r="N1033" s="85" t="s">
        <v>960</v>
      </c>
      <c r="O1033" s="77"/>
      <c r="Q1033" s="109" t="s">
        <v>2867</v>
      </c>
      <c r="R1033" s="113">
        <v>748</v>
      </c>
      <c r="S1033" s="109">
        <v>730</v>
      </c>
      <c r="T1033" s="110">
        <v>-18</v>
      </c>
    </row>
    <row r="1034" spans="2:20" ht="26.25" x14ac:dyDescent="0.3">
      <c r="B1034" s="18">
        <v>933</v>
      </c>
      <c r="C1034" s="19">
        <v>-5</v>
      </c>
      <c r="D1034" s="115" t="s">
        <v>1876</v>
      </c>
      <c r="E1034" s="45" t="s">
        <v>4026</v>
      </c>
      <c r="F1034" s="46" t="s">
        <v>7</v>
      </c>
      <c r="G1034" s="47" t="s">
        <v>995</v>
      </c>
      <c r="H1034" s="23">
        <v>5</v>
      </c>
      <c r="I1034" s="24">
        <v>2</v>
      </c>
      <c r="J1034" s="25">
        <v>2.5</v>
      </c>
      <c r="K1034" s="54"/>
      <c r="L1034" s="49"/>
      <c r="M1034" s="83" t="s">
        <v>4447</v>
      </c>
      <c r="N1034" s="80" t="s">
        <v>4597</v>
      </c>
      <c r="O1034" s="77"/>
      <c r="Q1034" s="109" t="s">
        <v>1472</v>
      </c>
      <c r="R1034" s="113">
        <v>355</v>
      </c>
      <c r="S1034" s="109">
        <v>347</v>
      </c>
      <c r="T1034" s="110">
        <v>-8</v>
      </c>
    </row>
    <row r="1035" spans="2:20" ht="26.25" x14ac:dyDescent="0.3">
      <c r="B1035" s="18">
        <v>933</v>
      </c>
      <c r="C1035" s="19">
        <v>-5</v>
      </c>
      <c r="D1035" s="115" t="s">
        <v>1888</v>
      </c>
      <c r="E1035" s="45" t="s">
        <v>4026</v>
      </c>
      <c r="F1035" s="46" t="s">
        <v>7</v>
      </c>
      <c r="G1035" s="47" t="s">
        <v>323</v>
      </c>
      <c r="H1035" s="23">
        <v>5</v>
      </c>
      <c r="I1035" s="24">
        <v>2</v>
      </c>
      <c r="J1035" s="25">
        <v>2.5</v>
      </c>
      <c r="K1035" s="54"/>
      <c r="L1035" s="49"/>
      <c r="M1035" s="83" t="s">
        <v>3783</v>
      </c>
      <c r="N1035" s="80" t="s">
        <v>3805</v>
      </c>
      <c r="O1035" s="77"/>
      <c r="Q1035" s="109" t="s">
        <v>2914</v>
      </c>
      <c r="R1035" s="113">
        <v>282</v>
      </c>
      <c r="S1035" s="109">
        <v>272</v>
      </c>
      <c r="T1035" s="110">
        <v>-10</v>
      </c>
    </row>
    <row r="1036" spans="2:20" ht="26.25" x14ac:dyDescent="0.3">
      <c r="B1036" s="18">
        <v>933</v>
      </c>
      <c r="C1036" s="19">
        <v>-5</v>
      </c>
      <c r="D1036" s="115" t="s">
        <v>2100</v>
      </c>
      <c r="E1036" s="45" t="s">
        <v>4026</v>
      </c>
      <c r="F1036" s="46" t="s">
        <v>7</v>
      </c>
      <c r="G1036" s="47" t="s">
        <v>2900</v>
      </c>
      <c r="H1036" s="23">
        <v>5</v>
      </c>
      <c r="I1036" s="24">
        <v>2</v>
      </c>
      <c r="J1036" s="25">
        <v>2.5</v>
      </c>
      <c r="K1036" s="54"/>
      <c r="L1036" s="49"/>
      <c r="M1036" s="83" t="s">
        <v>4962</v>
      </c>
      <c r="N1036" s="75" t="s">
        <v>960</v>
      </c>
      <c r="O1036" s="77"/>
      <c r="Q1036" s="109" t="s">
        <v>1475</v>
      </c>
      <c r="R1036" s="113">
        <v>295</v>
      </c>
      <c r="S1036" s="109">
        <v>283</v>
      </c>
      <c r="T1036" s="110">
        <v>-12</v>
      </c>
    </row>
    <row r="1037" spans="2:20" ht="26.25" x14ac:dyDescent="0.3">
      <c r="B1037" s="18">
        <v>933</v>
      </c>
      <c r="C1037" s="19">
        <v>-5</v>
      </c>
      <c r="D1037" s="115" t="s">
        <v>1651</v>
      </c>
      <c r="E1037" s="45" t="s">
        <v>4026</v>
      </c>
      <c r="F1037" s="46" t="s">
        <v>7</v>
      </c>
      <c r="G1037" s="47" t="s">
        <v>2847</v>
      </c>
      <c r="H1037" s="23">
        <v>5</v>
      </c>
      <c r="I1037" s="24">
        <v>2</v>
      </c>
      <c r="J1037" s="25">
        <v>2.5</v>
      </c>
      <c r="K1037" s="54"/>
      <c r="L1037" s="49"/>
      <c r="M1037" s="82" t="s">
        <v>4960</v>
      </c>
      <c r="N1037" s="75" t="s">
        <v>960</v>
      </c>
      <c r="O1037" s="77"/>
      <c r="Q1037" s="109" t="s">
        <v>5583</v>
      </c>
      <c r="R1037" s="113">
        <v>1471</v>
      </c>
      <c r="S1037" s="109">
        <v>1463</v>
      </c>
      <c r="T1037" s="110">
        <v>-8</v>
      </c>
    </row>
    <row r="1038" spans="2:20" ht="26.25" x14ac:dyDescent="0.3">
      <c r="B1038" s="18">
        <v>933</v>
      </c>
      <c r="C1038" s="19">
        <v>-5</v>
      </c>
      <c r="D1038" s="115" t="s">
        <v>3316</v>
      </c>
      <c r="E1038" s="45" t="s">
        <v>4026</v>
      </c>
      <c r="F1038" s="46" t="s">
        <v>7</v>
      </c>
      <c r="G1038" s="47" t="s">
        <v>323</v>
      </c>
      <c r="H1038" s="23">
        <v>5</v>
      </c>
      <c r="I1038" s="24">
        <v>2</v>
      </c>
      <c r="J1038" s="25">
        <v>2.5</v>
      </c>
      <c r="K1038" s="54"/>
      <c r="L1038" s="49"/>
      <c r="M1038" s="83" t="s">
        <v>4959</v>
      </c>
      <c r="N1038" s="75" t="s">
        <v>960</v>
      </c>
      <c r="O1038" s="97"/>
      <c r="Q1038" s="109" t="s">
        <v>4758</v>
      </c>
      <c r="R1038" s="113">
        <v>1328</v>
      </c>
      <c r="S1038" s="109">
        <v>1316</v>
      </c>
      <c r="T1038" s="110">
        <v>-12</v>
      </c>
    </row>
    <row r="1039" spans="2:20" ht="26.25" x14ac:dyDescent="0.3">
      <c r="B1039" s="18">
        <v>933</v>
      </c>
      <c r="C1039" s="19">
        <v>-5</v>
      </c>
      <c r="D1039" s="115" t="s">
        <v>1561</v>
      </c>
      <c r="E1039" s="45" t="s">
        <v>4026</v>
      </c>
      <c r="F1039" s="46" t="s">
        <v>7</v>
      </c>
      <c r="G1039" s="47" t="s">
        <v>206</v>
      </c>
      <c r="H1039" s="23">
        <v>5</v>
      </c>
      <c r="I1039" s="24">
        <v>2</v>
      </c>
      <c r="J1039" s="25">
        <v>2.5</v>
      </c>
      <c r="K1039" s="54"/>
      <c r="L1039" s="49"/>
      <c r="M1039" s="78" t="s">
        <v>4728</v>
      </c>
      <c r="N1039" s="80" t="s">
        <v>960</v>
      </c>
      <c r="O1039" s="77"/>
      <c r="Q1039" s="109" t="s">
        <v>1478</v>
      </c>
      <c r="R1039" s="113">
        <v>691</v>
      </c>
      <c r="S1039" s="109">
        <v>675</v>
      </c>
      <c r="T1039" s="110">
        <v>-16</v>
      </c>
    </row>
    <row r="1040" spans="2:20" ht="26.25" x14ac:dyDescent="0.3">
      <c r="B1040" s="18">
        <v>933</v>
      </c>
      <c r="C1040" s="19">
        <v>-5</v>
      </c>
      <c r="D1040" s="115" t="s">
        <v>1286</v>
      </c>
      <c r="E1040" s="45" t="s">
        <v>4026</v>
      </c>
      <c r="F1040" s="46" t="s">
        <v>7</v>
      </c>
      <c r="G1040" s="47" t="s">
        <v>2300</v>
      </c>
      <c r="H1040" s="23">
        <v>5</v>
      </c>
      <c r="I1040" s="24">
        <v>2</v>
      </c>
      <c r="J1040" s="25">
        <v>2.5</v>
      </c>
      <c r="K1040" s="54"/>
      <c r="L1040" s="49"/>
      <c r="M1040" s="83" t="s">
        <v>4961</v>
      </c>
      <c r="N1040" s="75" t="s">
        <v>960</v>
      </c>
      <c r="O1040" s="77"/>
      <c r="Q1040" s="109" t="s">
        <v>2243</v>
      </c>
      <c r="R1040" s="113">
        <v>748</v>
      </c>
      <c r="S1040" s="109">
        <v>730</v>
      </c>
      <c r="T1040" s="110">
        <v>-18</v>
      </c>
    </row>
    <row r="1041" spans="2:20" ht="26.25" x14ac:dyDescent="0.3">
      <c r="B1041" s="18">
        <v>933</v>
      </c>
      <c r="C1041" s="19">
        <v>-5</v>
      </c>
      <c r="D1041" s="115" t="s">
        <v>4290</v>
      </c>
      <c r="E1041" s="45" t="s">
        <v>4026</v>
      </c>
      <c r="F1041" s="46" t="s">
        <v>7</v>
      </c>
      <c r="G1041" s="47" t="s">
        <v>4283</v>
      </c>
      <c r="H1041" s="23">
        <v>5</v>
      </c>
      <c r="I1041" s="24">
        <v>2</v>
      </c>
      <c r="J1041" s="25">
        <v>2.5</v>
      </c>
      <c r="K1041" s="54"/>
      <c r="L1041" s="49"/>
      <c r="M1041" s="87" t="s">
        <v>5567</v>
      </c>
      <c r="N1041" s="80" t="s">
        <v>960</v>
      </c>
      <c r="O1041" s="97"/>
      <c r="Q1041" s="109" t="s">
        <v>1482</v>
      </c>
      <c r="R1041" s="113">
        <v>1471</v>
      </c>
      <c r="S1041" s="109">
        <v>1463</v>
      </c>
      <c r="T1041" s="110">
        <v>-8</v>
      </c>
    </row>
    <row r="1042" spans="2:20" ht="26.25" x14ac:dyDescent="0.3">
      <c r="B1042" s="18">
        <v>933</v>
      </c>
      <c r="C1042" s="19">
        <v>-5</v>
      </c>
      <c r="D1042" s="115" t="s">
        <v>3226</v>
      </c>
      <c r="E1042" s="45" t="s">
        <v>4026</v>
      </c>
      <c r="F1042" s="46" t="s">
        <v>7</v>
      </c>
      <c r="G1042" s="47" t="s">
        <v>4298</v>
      </c>
      <c r="H1042" s="23">
        <v>5</v>
      </c>
      <c r="I1042" s="24">
        <v>2</v>
      </c>
      <c r="J1042" s="25">
        <v>2.5</v>
      </c>
      <c r="K1042" s="54"/>
      <c r="L1042" s="49"/>
      <c r="M1042" s="83" t="s">
        <v>5568</v>
      </c>
      <c r="N1042" s="80" t="s">
        <v>960</v>
      </c>
      <c r="O1042" s="77"/>
      <c r="Q1042" s="109" t="s">
        <v>4152</v>
      </c>
      <c r="R1042" s="113">
        <v>1131</v>
      </c>
      <c r="S1042" s="109">
        <v>1119</v>
      </c>
      <c r="T1042" s="110">
        <v>-12</v>
      </c>
    </row>
    <row r="1043" spans="2:20" ht="31.5" x14ac:dyDescent="0.3">
      <c r="B1043" s="18">
        <v>933</v>
      </c>
      <c r="C1043" s="19">
        <v>-5</v>
      </c>
      <c r="D1043" s="115" t="s">
        <v>1795</v>
      </c>
      <c r="E1043" s="45" t="s">
        <v>4026</v>
      </c>
      <c r="F1043" s="46" t="s">
        <v>7</v>
      </c>
      <c r="G1043" s="47" t="s">
        <v>1796</v>
      </c>
      <c r="H1043" s="23">
        <v>5</v>
      </c>
      <c r="I1043" s="24">
        <v>3</v>
      </c>
      <c r="J1043" s="25">
        <v>1.6666666666666667</v>
      </c>
      <c r="K1043" s="54"/>
      <c r="L1043" s="49"/>
      <c r="M1043" s="82" t="s">
        <v>4957</v>
      </c>
      <c r="N1043" s="85"/>
      <c r="O1043" s="77"/>
      <c r="Q1043" s="109" t="s">
        <v>2335</v>
      </c>
      <c r="R1043" s="113">
        <v>1131</v>
      </c>
      <c r="S1043" s="109">
        <v>1119</v>
      </c>
      <c r="T1043" s="110">
        <v>-12</v>
      </c>
    </row>
    <row r="1044" spans="2:20" ht="26.25" x14ac:dyDescent="0.3">
      <c r="B1044" s="18">
        <v>933</v>
      </c>
      <c r="C1044" s="19">
        <v>-125</v>
      </c>
      <c r="D1044" s="115" t="s">
        <v>1302</v>
      </c>
      <c r="E1044" s="45" t="s">
        <v>4026</v>
      </c>
      <c r="F1044" s="46" t="s">
        <v>7</v>
      </c>
      <c r="G1044" s="47" t="s">
        <v>206</v>
      </c>
      <c r="H1044" s="23">
        <v>5</v>
      </c>
      <c r="I1044" s="24">
        <v>3</v>
      </c>
      <c r="J1044" s="25">
        <v>1.6666666666666667</v>
      </c>
      <c r="K1044" s="54"/>
      <c r="L1044" s="49"/>
      <c r="M1044" s="78" t="s">
        <v>4952</v>
      </c>
      <c r="N1044" s="75" t="s">
        <v>4733</v>
      </c>
      <c r="O1044" s="77"/>
      <c r="Q1044" s="109" t="s">
        <v>1484</v>
      </c>
      <c r="R1044" s="113">
        <v>645</v>
      </c>
      <c r="S1044" s="109">
        <v>633</v>
      </c>
      <c r="T1044" s="110">
        <v>-12</v>
      </c>
    </row>
    <row r="1045" spans="2:20" ht="31.5" x14ac:dyDescent="0.3">
      <c r="B1045" s="18">
        <v>933</v>
      </c>
      <c r="C1045" s="19">
        <v>-125</v>
      </c>
      <c r="D1045" s="115" t="s">
        <v>1449</v>
      </c>
      <c r="E1045" s="45" t="s">
        <v>4026</v>
      </c>
      <c r="F1045" s="46" t="s">
        <v>7</v>
      </c>
      <c r="G1045" s="47" t="s">
        <v>1450</v>
      </c>
      <c r="H1045" s="23">
        <v>5</v>
      </c>
      <c r="I1045" s="24">
        <v>3</v>
      </c>
      <c r="J1045" s="25">
        <v>1.6666666666666667</v>
      </c>
      <c r="K1045" s="54"/>
      <c r="L1045" s="49"/>
      <c r="M1045" s="82" t="s">
        <v>5488</v>
      </c>
      <c r="N1045" s="75"/>
      <c r="O1045" s="77"/>
      <c r="Q1045" s="109" t="s">
        <v>1489</v>
      </c>
      <c r="R1045" s="113">
        <v>1055</v>
      </c>
      <c r="S1045" s="109">
        <v>1316</v>
      </c>
      <c r="T1045" s="110">
        <v>261</v>
      </c>
    </row>
    <row r="1046" spans="2:20" ht="26.25" x14ac:dyDescent="0.3">
      <c r="B1046" s="18">
        <v>933</v>
      </c>
      <c r="C1046" s="19">
        <v>-5</v>
      </c>
      <c r="D1046" s="115" t="s">
        <v>1870</v>
      </c>
      <c r="E1046" s="45" t="s">
        <v>4026</v>
      </c>
      <c r="F1046" s="46" t="s">
        <v>7</v>
      </c>
      <c r="G1046" s="47" t="s">
        <v>323</v>
      </c>
      <c r="H1046" s="23">
        <v>5</v>
      </c>
      <c r="I1046" s="24">
        <v>3</v>
      </c>
      <c r="J1046" s="25">
        <v>1.6666666666666667</v>
      </c>
      <c r="K1046" s="54"/>
      <c r="L1046" s="49"/>
      <c r="M1046" s="83" t="s">
        <v>4124</v>
      </c>
      <c r="N1046" s="80" t="s">
        <v>3805</v>
      </c>
      <c r="O1046" s="77"/>
      <c r="Q1046" s="109" t="s">
        <v>1490</v>
      </c>
      <c r="R1046" s="113">
        <v>1328</v>
      </c>
      <c r="S1046" s="109">
        <v>1316</v>
      </c>
      <c r="T1046" s="110">
        <v>-12</v>
      </c>
    </row>
    <row r="1047" spans="2:20" ht="31.5" x14ac:dyDescent="0.3">
      <c r="B1047" s="18">
        <v>933</v>
      </c>
      <c r="C1047" s="19">
        <v>-5</v>
      </c>
      <c r="D1047" s="115" t="s">
        <v>3442</v>
      </c>
      <c r="E1047" s="45" t="s">
        <v>4026</v>
      </c>
      <c r="F1047" s="46" t="s">
        <v>7</v>
      </c>
      <c r="G1047" s="47" t="s">
        <v>323</v>
      </c>
      <c r="H1047" s="23">
        <v>5</v>
      </c>
      <c r="I1047" s="24">
        <v>3</v>
      </c>
      <c r="J1047" s="25">
        <v>1.6666666666666667</v>
      </c>
      <c r="K1047" s="54"/>
      <c r="L1047" s="49"/>
      <c r="M1047" s="82" t="s">
        <v>4730</v>
      </c>
      <c r="N1047" s="80" t="s">
        <v>960</v>
      </c>
      <c r="O1047" s="77"/>
      <c r="Q1047" s="109" t="s">
        <v>1491</v>
      </c>
      <c r="R1047" s="113">
        <v>176</v>
      </c>
      <c r="S1047" s="109">
        <v>175</v>
      </c>
      <c r="T1047" s="110">
        <v>-1</v>
      </c>
    </row>
    <row r="1048" spans="2:20" ht="31.5" x14ac:dyDescent="0.3">
      <c r="B1048" s="18">
        <v>933</v>
      </c>
      <c r="C1048" s="19">
        <v>-5</v>
      </c>
      <c r="D1048" s="115" t="s">
        <v>4216</v>
      </c>
      <c r="E1048" s="45" t="s">
        <v>4026</v>
      </c>
      <c r="F1048" s="46" t="s">
        <v>7</v>
      </c>
      <c r="G1048" s="47" t="s">
        <v>4217</v>
      </c>
      <c r="H1048" s="23">
        <v>5</v>
      </c>
      <c r="I1048" s="24">
        <v>4</v>
      </c>
      <c r="J1048" s="25">
        <v>1.25</v>
      </c>
      <c r="K1048" s="54"/>
      <c r="L1048" s="49"/>
      <c r="M1048" s="82" t="s">
        <v>4731</v>
      </c>
      <c r="N1048" s="80" t="s">
        <v>960</v>
      </c>
      <c r="O1048" s="77"/>
      <c r="Q1048" s="109" t="s">
        <v>3156</v>
      </c>
      <c r="R1048" s="113">
        <v>282</v>
      </c>
      <c r="S1048" s="109">
        <v>272</v>
      </c>
      <c r="T1048" s="110">
        <v>-10</v>
      </c>
    </row>
    <row r="1049" spans="2:20" ht="26.25" x14ac:dyDescent="0.3">
      <c r="B1049" s="18">
        <v>933</v>
      </c>
      <c r="C1049" s="19" t="s">
        <v>331</v>
      </c>
      <c r="D1049" s="115" t="s">
        <v>4617</v>
      </c>
      <c r="E1049" s="45" t="s">
        <v>4026</v>
      </c>
      <c r="F1049" s="46" t="s">
        <v>7</v>
      </c>
      <c r="G1049" s="47" t="s">
        <v>5611</v>
      </c>
      <c r="H1049" s="23">
        <v>5</v>
      </c>
      <c r="I1049" s="24">
        <v>2</v>
      </c>
      <c r="J1049" s="25"/>
      <c r="K1049" s="54"/>
      <c r="L1049" s="49"/>
      <c r="M1049" s="83" t="s">
        <v>5674</v>
      </c>
      <c r="N1049" s="66"/>
      <c r="O1049" s="77"/>
      <c r="Q1049" s="109" t="s">
        <v>1493</v>
      </c>
      <c r="R1049" s="113">
        <v>842</v>
      </c>
      <c r="S1049" s="109">
        <v>831</v>
      </c>
      <c r="T1049" s="110">
        <v>-11</v>
      </c>
    </row>
    <row r="1050" spans="2:20" ht="26.25" x14ac:dyDescent="0.3">
      <c r="B1050" s="18">
        <v>933</v>
      </c>
      <c r="C1050" s="19">
        <v>-5</v>
      </c>
      <c r="D1050" s="115" t="s">
        <v>1595</v>
      </c>
      <c r="E1050" s="45" t="s">
        <v>4026</v>
      </c>
      <c r="F1050" s="46" t="s">
        <v>7</v>
      </c>
      <c r="G1050" s="47" t="s">
        <v>5138</v>
      </c>
      <c r="H1050" s="23">
        <v>5</v>
      </c>
      <c r="I1050" s="24">
        <v>1</v>
      </c>
      <c r="J1050" s="25"/>
      <c r="K1050" s="54"/>
      <c r="L1050" s="49"/>
      <c r="M1050" s="69" t="s">
        <v>5269</v>
      </c>
      <c r="N1050" s="68"/>
      <c r="O1050" s="77"/>
      <c r="Q1050" s="109" t="s">
        <v>1494</v>
      </c>
      <c r="R1050" s="113">
        <v>748</v>
      </c>
      <c r="S1050" s="109">
        <v>730</v>
      </c>
      <c r="T1050" s="110">
        <v>-18</v>
      </c>
    </row>
    <row r="1051" spans="2:20" ht="26.25" x14ac:dyDescent="0.3">
      <c r="B1051" s="18">
        <v>933</v>
      </c>
      <c r="C1051" s="19">
        <v>-5</v>
      </c>
      <c r="D1051" s="115" t="s">
        <v>4601</v>
      </c>
      <c r="E1051" s="45" t="s">
        <v>4026</v>
      </c>
      <c r="F1051" s="46" t="s">
        <v>7</v>
      </c>
      <c r="G1051" s="47" t="s">
        <v>4602</v>
      </c>
      <c r="H1051" s="23">
        <v>5</v>
      </c>
      <c r="I1051" s="24">
        <v>1</v>
      </c>
      <c r="J1051" s="25"/>
      <c r="K1051" s="54"/>
      <c r="L1051" s="49"/>
      <c r="M1051" s="83" t="s">
        <v>5490</v>
      </c>
      <c r="N1051" s="66"/>
      <c r="O1051" s="77"/>
      <c r="Q1051" s="109" t="s">
        <v>1497</v>
      </c>
      <c r="R1051" s="113">
        <v>1328</v>
      </c>
      <c r="S1051" s="109">
        <v>1316</v>
      </c>
      <c r="T1051" s="110">
        <v>-12</v>
      </c>
    </row>
    <row r="1052" spans="2:20" ht="26.25" x14ac:dyDescent="0.3">
      <c r="B1052" s="18">
        <v>933</v>
      </c>
      <c r="C1052" s="19">
        <v>-5</v>
      </c>
      <c r="D1052" s="115" t="s">
        <v>1363</v>
      </c>
      <c r="E1052" s="45" t="s">
        <v>4026</v>
      </c>
      <c r="F1052" s="46" t="s">
        <v>4543</v>
      </c>
      <c r="G1052" s="47" t="s">
        <v>2434</v>
      </c>
      <c r="H1052" s="23">
        <v>5</v>
      </c>
      <c r="I1052" s="24">
        <v>1</v>
      </c>
      <c r="J1052" s="25"/>
      <c r="K1052" s="54"/>
      <c r="L1052" s="49"/>
      <c r="M1052" s="74" t="s">
        <v>4605</v>
      </c>
      <c r="N1052" s="66" t="s">
        <v>960</v>
      </c>
      <c r="O1052" s="77"/>
      <c r="Q1052" s="109" t="s">
        <v>1499</v>
      </c>
      <c r="R1052" s="113">
        <v>521</v>
      </c>
      <c r="S1052" s="109">
        <v>515</v>
      </c>
      <c r="T1052" s="110">
        <v>-6</v>
      </c>
    </row>
    <row r="1053" spans="2:20" ht="26.25" x14ac:dyDescent="0.3">
      <c r="B1053" s="18">
        <v>933</v>
      </c>
      <c r="C1053" s="19">
        <v>-5</v>
      </c>
      <c r="D1053" s="115" t="s">
        <v>4606</v>
      </c>
      <c r="E1053" s="45" t="s">
        <v>4026</v>
      </c>
      <c r="F1053" s="46" t="s">
        <v>7</v>
      </c>
      <c r="G1053" s="47" t="s">
        <v>4607</v>
      </c>
      <c r="H1053" s="23">
        <v>5</v>
      </c>
      <c r="I1053" s="24">
        <v>1</v>
      </c>
      <c r="J1053" s="25"/>
      <c r="K1053" s="54"/>
      <c r="L1053" s="49"/>
      <c r="M1053" s="83" t="s">
        <v>4608</v>
      </c>
      <c r="N1053" s="66" t="s">
        <v>960</v>
      </c>
      <c r="O1053" s="77"/>
      <c r="Q1053" s="109" t="s">
        <v>4516</v>
      </c>
      <c r="R1053" s="113">
        <v>1471</v>
      </c>
      <c r="S1053" s="109">
        <v>1463</v>
      </c>
      <c r="T1053" s="110">
        <v>-8</v>
      </c>
    </row>
    <row r="1054" spans="2:20" ht="26.25" x14ac:dyDescent="0.3">
      <c r="B1054" s="18">
        <v>933</v>
      </c>
      <c r="C1054" s="19">
        <v>-5</v>
      </c>
      <c r="D1054" s="115" t="s">
        <v>4609</v>
      </c>
      <c r="E1054" s="45" t="s">
        <v>4026</v>
      </c>
      <c r="F1054" s="46" t="s">
        <v>7</v>
      </c>
      <c r="G1054" s="47" t="s">
        <v>3105</v>
      </c>
      <c r="H1054" s="23">
        <v>5</v>
      </c>
      <c r="I1054" s="24">
        <v>1</v>
      </c>
      <c r="J1054" s="25"/>
      <c r="K1054" s="54"/>
      <c r="L1054" s="49"/>
      <c r="M1054" s="83" t="s">
        <v>4608</v>
      </c>
      <c r="N1054" s="66" t="s">
        <v>960</v>
      </c>
      <c r="O1054" s="77"/>
      <c r="Q1054" s="109" t="s">
        <v>4153</v>
      </c>
      <c r="R1054" s="113">
        <v>645</v>
      </c>
      <c r="S1054" s="109">
        <v>633</v>
      </c>
      <c r="T1054" s="110">
        <v>-12</v>
      </c>
    </row>
    <row r="1055" spans="2:20" ht="26.25" x14ac:dyDescent="0.3">
      <c r="B1055" s="18">
        <v>933</v>
      </c>
      <c r="C1055" s="19">
        <v>-5</v>
      </c>
      <c r="D1055" s="115" t="s">
        <v>4610</v>
      </c>
      <c r="E1055" s="45" t="s">
        <v>4026</v>
      </c>
      <c r="F1055" s="46" t="s">
        <v>7</v>
      </c>
      <c r="G1055" s="47" t="s">
        <v>323</v>
      </c>
      <c r="H1055" s="23">
        <v>5</v>
      </c>
      <c r="I1055" s="24">
        <v>1</v>
      </c>
      <c r="J1055" s="25"/>
      <c r="K1055" s="54"/>
      <c r="L1055" s="49"/>
      <c r="M1055" s="83" t="s">
        <v>4608</v>
      </c>
      <c r="N1055" s="66" t="s">
        <v>960</v>
      </c>
      <c r="O1055" s="77"/>
      <c r="Q1055" s="109" t="s">
        <v>1503</v>
      </c>
      <c r="R1055" s="113">
        <v>43</v>
      </c>
      <c r="S1055" s="109">
        <v>45</v>
      </c>
      <c r="T1055" s="110">
        <v>2</v>
      </c>
    </row>
    <row r="1056" spans="2:20" ht="26.25" x14ac:dyDescent="0.3">
      <c r="B1056" s="18">
        <v>933</v>
      </c>
      <c r="C1056" s="19">
        <v>-5</v>
      </c>
      <c r="D1056" s="115" t="s">
        <v>5239</v>
      </c>
      <c r="E1056" s="45" t="s">
        <v>4026</v>
      </c>
      <c r="F1056" s="46" t="s">
        <v>7</v>
      </c>
      <c r="G1056" s="47" t="s">
        <v>5240</v>
      </c>
      <c r="H1056" s="23">
        <v>5</v>
      </c>
      <c r="I1056" s="24">
        <v>1</v>
      </c>
      <c r="J1056" s="25"/>
      <c r="K1056" s="54"/>
      <c r="L1056" s="49"/>
      <c r="M1056" s="69" t="s">
        <v>5270</v>
      </c>
      <c r="N1056" s="66"/>
      <c r="O1056" s="77"/>
      <c r="Q1056" s="109" t="s">
        <v>5212</v>
      </c>
      <c r="R1056" s="113">
        <v>1131</v>
      </c>
      <c r="S1056" s="109">
        <v>1119</v>
      </c>
      <c r="T1056" s="110">
        <v>-12</v>
      </c>
    </row>
    <row r="1057" spans="2:20" ht="26.25" x14ac:dyDescent="0.3">
      <c r="B1057" s="18">
        <v>933</v>
      </c>
      <c r="C1057" s="19" t="s">
        <v>331</v>
      </c>
      <c r="D1057" s="115" t="s">
        <v>5612</v>
      </c>
      <c r="E1057" s="45" t="s">
        <v>4026</v>
      </c>
      <c r="F1057" s="46" t="s">
        <v>7</v>
      </c>
      <c r="G1057" s="47" t="s">
        <v>860</v>
      </c>
      <c r="H1057" s="23">
        <v>5</v>
      </c>
      <c r="I1057" s="24">
        <v>1</v>
      </c>
      <c r="J1057" s="25"/>
      <c r="K1057" s="54"/>
      <c r="L1057" s="49"/>
      <c r="M1057" s="83" t="s">
        <v>5670</v>
      </c>
      <c r="N1057" s="66"/>
      <c r="O1057" s="77"/>
      <c r="Q1057" s="109" t="s">
        <v>2804</v>
      </c>
      <c r="R1057" s="113">
        <v>1328</v>
      </c>
      <c r="S1057" s="109">
        <v>1316</v>
      </c>
      <c r="T1057" s="110">
        <v>-12</v>
      </c>
    </row>
    <row r="1058" spans="2:20" ht="26.25" x14ac:dyDescent="0.3">
      <c r="B1058" s="18">
        <v>933</v>
      </c>
      <c r="C1058" s="19" t="s">
        <v>331</v>
      </c>
      <c r="D1058" s="115" t="s">
        <v>5613</v>
      </c>
      <c r="E1058" s="45" t="s">
        <v>4026</v>
      </c>
      <c r="F1058" s="46" t="s">
        <v>7</v>
      </c>
      <c r="G1058" s="47" t="s">
        <v>323</v>
      </c>
      <c r="H1058" s="23">
        <v>5</v>
      </c>
      <c r="I1058" s="24">
        <v>1</v>
      </c>
      <c r="J1058" s="25"/>
      <c r="K1058" s="54"/>
      <c r="L1058" s="49"/>
      <c r="M1058" s="83" t="s">
        <v>5675</v>
      </c>
      <c r="N1058" s="66"/>
      <c r="O1058" s="77"/>
      <c r="Q1058" s="109" t="s">
        <v>2135</v>
      </c>
      <c r="R1058" s="113">
        <v>1471</v>
      </c>
      <c r="S1058" s="109">
        <v>1463</v>
      </c>
      <c r="T1058" s="110">
        <v>-8</v>
      </c>
    </row>
    <row r="1059" spans="2:20" ht="26.25" x14ac:dyDescent="0.3">
      <c r="B1059" s="18">
        <v>933</v>
      </c>
      <c r="C1059" s="19" t="s">
        <v>331</v>
      </c>
      <c r="D1059" s="115" t="s">
        <v>4638</v>
      </c>
      <c r="E1059" s="45" t="s">
        <v>4026</v>
      </c>
      <c r="F1059" s="46" t="s">
        <v>7</v>
      </c>
      <c r="G1059" s="47" t="s">
        <v>5614</v>
      </c>
      <c r="H1059" s="23">
        <v>5</v>
      </c>
      <c r="I1059" s="24">
        <v>1</v>
      </c>
      <c r="J1059" s="25"/>
      <c r="K1059" s="54"/>
      <c r="L1059" s="49"/>
      <c r="M1059" s="83" t="s">
        <v>5675</v>
      </c>
      <c r="N1059" s="66"/>
      <c r="O1059" s="77"/>
      <c r="Q1059" s="109" t="s">
        <v>1506</v>
      </c>
      <c r="R1059" s="113">
        <v>470</v>
      </c>
      <c r="S1059" s="109">
        <v>462</v>
      </c>
      <c r="T1059" s="110">
        <v>-8</v>
      </c>
    </row>
    <row r="1060" spans="2:20" ht="26.25" x14ac:dyDescent="0.3">
      <c r="B1060" s="18">
        <v>1055</v>
      </c>
      <c r="C1060" s="19">
        <v>-9</v>
      </c>
      <c r="D1060" s="115" t="s">
        <v>517</v>
      </c>
      <c r="E1060" s="45" t="s">
        <v>4026</v>
      </c>
      <c r="F1060" s="46" t="s">
        <v>7</v>
      </c>
      <c r="G1060" s="47" t="s">
        <v>1019</v>
      </c>
      <c r="H1060" s="23">
        <v>4</v>
      </c>
      <c r="I1060" s="24">
        <v>1</v>
      </c>
      <c r="J1060" s="25">
        <v>4</v>
      </c>
      <c r="K1060" s="54"/>
      <c r="L1060" s="49"/>
      <c r="M1060" s="76" t="s">
        <v>3754</v>
      </c>
      <c r="N1060" s="63"/>
      <c r="O1060" s="77"/>
      <c r="Q1060" s="109" t="s">
        <v>5761</v>
      </c>
      <c r="R1060" s="113">
        <v>1131</v>
      </c>
      <c r="S1060" s="109" t="s">
        <v>960</v>
      </c>
      <c r="T1060" s="110" t="s">
        <v>331</v>
      </c>
    </row>
    <row r="1061" spans="2:20" ht="34.5" x14ac:dyDescent="0.3">
      <c r="B1061" s="18">
        <v>1055</v>
      </c>
      <c r="C1061" s="19">
        <v>-9</v>
      </c>
      <c r="D1061" s="115" t="s">
        <v>1563</v>
      </c>
      <c r="E1061" s="45" t="s">
        <v>4026</v>
      </c>
      <c r="F1061" s="46" t="s">
        <v>7</v>
      </c>
      <c r="G1061" s="47" t="s">
        <v>634</v>
      </c>
      <c r="H1061" s="23">
        <v>4</v>
      </c>
      <c r="I1061" s="24">
        <v>1</v>
      </c>
      <c r="J1061" s="25">
        <v>4</v>
      </c>
      <c r="K1061" s="54"/>
      <c r="L1061" s="49"/>
      <c r="M1061" s="78" t="s">
        <v>5018</v>
      </c>
      <c r="N1061" s="75" t="s">
        <v>5235</v>
      </c>
      <c r="O1061" s="77"/>
      <c r="Q1061" s="109" t="s">
        <v>4394</v>
      </c>
      <c r="R1061" s="113">
        <v>1131</v>
      </c>
      <c r="S1061" s="109">
        <v>1119</v>
      </c>
      <c r="T1061" s="110">
        <v>-12</v>
      </c>
    </row>
    <row r="1062" spans="2:20" ht="26.25" x14ac:dyDescent="0.3">
      <c r="B1062" s="18">
        <v>1055</v>
      </c>
      <c r="C1062" s="19">
        <v>-9</v>
      </c>
      <c r="D1062" s="115" t="s">
        <v>2366</v>
      </c>
      <c r="E1062" s="45" t="s">
        <v>4026</v>
      </c>
      <c r="F1062" s="46" t="s">
        <v>7</v>
      </c>
      <c r="G1062" s="47" t="s">
        <v>2435</v>
      </c>
      <c r="H1062" s="23">
        <v>4</v>
      </c>
      <c r="I1062" s="24">
        <v>1</v>
      </c>
      <c r="J1062" s="25">
        <v>4</v>
      </c>
      <c r="K1062" s="54"/>
      <c r="L1062" s="49"/>
      <c r="M1062" s="78" t="s">
        <v>3744</v>
      </c>
      <c r="N1062" s="75" t="s">
        <v>960</v>
      </c>
      <c r="O1062" s="77"/>
      <c r="Q1062" s="109" t="s">
        <v>3879</v>
      </c>
      <c r="R1062" s="113">
        <v>1131</v>
      </c>
      <c r="S1062" s="109">
        <v>1119</v>
      </c>
      <c r="T1062" s="110">
        <v>-12</v>
      </c>
    </row>
    <row r="1063" spans="2:20" ht="26.25" x14ac:dyDescent="0.3">
      <c r="B1063" s="18">
        <v>1055</v>
      </c>
      <c r="C1063" s="19">
        <v>-9</v>
      </c>
      <c r="D1063" s="115" t="s">
        <v>524</v>
      </c>
      <c r="E1063" s="45" t="s">
        <v>4026</v>
      </c>
      <c r="F1063" s="46" t="s">
        <v>7</v>
      </c>
      <c r="G1063" s="47" t="s">
        <v>1581</v>
      </c>
      <c r="H1063" s="23">
        <v>4</v>
      </c>
      <c r="I1063" s="24">
        <v>1</v>
      </c>
      <c r="J1063" s="25">
        <v>4</v>
      </c>
      <c r="K1063" s="54"/>
      <c r="L1063" s="49"/>
      <c r="M1063" s="78" t="s">
        <v>960</v>
      </c>
      <c r="N1063" s="75" t="s">
        <v>3745</v>
      </c>
      <c r="O1063" s="77"/>
      <c r="Q1063" s="109" t="s">
        <v>1507</v>
      </c>
      <c r="R1063" s="113">
        <v>1055</v>
      </c>
      <c r="S1063" s="109">
        <v>1040</v>
      </c>
      <c r="T1063" s="110">
        <v>-15</v>
      </c>
    </row>
    <row r="1064" spans="2:20" ht="26.25" x14ac:dyDescent="0.3">
      <c r="B1064" s="18">
        <v>1055</v>
      </c>
      <c r="C1064" s="19">
        <v>-9</v>
      </c>
      <c r="D1064" s="115" t="s">
        <v>1582</v>
      </c>
      <c r="E1064" s="45" t="s">
        <v>4026</v>
      </c>
      <c r="F1064" s="46" t="s">
        <v>7</v>
      </c>
      <c r="G1064" s="47" t="s">
        <v>26</v>
      </c>
      <c r="H1064" s="23">
        <v>4</v>
      </c>
      <c r="I1064" s="24">
        <v>1</v>
      </c>
      <c r="J1064" s="25">
        <v>4</v>
      </c>
      <c r="K1064" s="54"/>
      <c r="L1064" s="49"/>
      <c r="M1064" s="78" t="s">
        <v>960</v>
      </c>
      <c r="N1064" s="75" t="s">
        <v>3745</v>
      </c>
      <c r="O1064" s="77"/>
      <c r="Q1064" s="109" t="s">
        <v>1510</v>
      </c>
      <c r="R1064" s="113">
        <v>645</v>
      </c>
      <c r="S1064" s="109">
        <v>633</v>
      </c>
      <c r="T1064" s="110">
        <v>-12</v>
      </c>
    </row>
    <row r="1065" spans="2:20" ht="26.25" x14ac:dyDescent="0.3">
      <c r="B1065" s="18">
        <v>1055</v>
      </c>
      <c r="C1065" s="19">
        <v>-9</v>
      </c>
      <c r="D1065" s="115" t="s">
        <v>1487</v>
      </c>
      <c r="E1065" s="45" t="s">
        <v>4026</v>
      </c>
      <c r="F1065" s="46" t="s">
        <v>7</v>
      </c>
      <c r="G1065" s="47" t="s">
        <v>1488</v>
      </c>
      <c r="H1065" s="23">
        <v>4</v>
      </c>
      <c r="I1065" s="24">
        <v>1</v>
      </c>
      <c r="J1065" s="25">
        <v>4</v>
      </c>
      <c r="K1065" s="54"/>
      <c r="L1065" s="49"/>
      <c r="M1065" s="76" t="s">
        <v>3754</v>
      </c>
      <c r="N1065" s="75" t="s">
        <v>960</v>
      </c>
      <c r="O1065" s="77"/>
      <c r="Q1065" s="109" t="s">
        <v>2472</v>
      </c>
      <c r="R1065" s="113">
        <v>1328</v>
      </c>
      <c r="S1065" s="109">
        <v>1316</v>
      </c>
      <c r="T1065" s="110">
        <v>-12</v>
      </c>
    </row>
    <row r="1066" spans="2:20" ht="26.25" x14ac:dyDescent="0.3">
      <c r="B1066" s="18">
        <v>1055</v>
      </c>
      <c r="C1066" s="19">
        <v>-9</v>
      </c>
      <c r="D1066" s="115" t="s">
        <v>1419</v>
      </c>
      <c r="E1066" s="45" t="s">
        <v>4026</v>
      </c>
      <c r="F1066" s="46" t="s">
        <v>7</v>
      </c>
      <c r="G1066" s="47" t="s">
        <v>995</v>
      </c>
      <c r="H1066" s="23">
        <v>4</v>
      </c>
      <c r="I1066" s="24">
        <v>1</v>
      </c>
      <c r="J1066" s="25">
        <v>4</v>
      </c>
      <c r="K1066" s="54"/>
      <c r="L1066" s="49"/>
      <c r="M1066" s="78" t="s">
        <v>960</v>
      </c>
      <c r="N1066" s="75" t="s">
        <v>3745</v>
      </c>
      <c r="O1066" s="77"/>
      <c r="Q1066" s="109" t="s">
        <v>2637</v>
      </c>
      <c r="R1066" s="113">
        <v>1131</v>
      </c>
      <c r="S1066" s="109">
        <v>1119</v>
      </c>
      <c r="T1066" s="110">
        <v>-12</v>
      </c>
    </row>
    <row r="1067" spans="2:20" ht="34.5" x14ac:dyDescent="0.3">
      <c r="B1067" s="18">
        <v>1055</v>
      </c>
      <c r="C1067" s="19">
        <v>-9</v>
      </c>
      <c r="D1067" s="115" t="s">
        <v>1105</v>
      </c>
      <c r="E1067" s="45" t="s">
        <v>4026</v>
      </c>
      <c r="F1067" s="46" t="s">
        <v>3476</v>
      </c>
      <c r="G1067" s="47" t="s">
        <v>757</v>
      </c>
      <c r="H1067" s="23">
        <v>4</v>
      </c>
      <c r="I1067" s="24">
        <v>1</v>
      </c>
      <c r="J1067" s="25">
        <v>4</v>
      </c>
      <c r="K1067" s="54"/>
      <c r="L1067" s="49"/>
      <c r="M1067" s="76" t="s">
        <v>3754</v>
      </c>
      <c r="N1067" s="75" t="s">
        <v>960</v>
      </c>
      <c r="O1067" s="77"/>
      <c r="Q1067" s="109" t="s">
        <v>5213</v>
      </c>
      <c r="R1067" s="113">
        <v>842</v>
      </c>
      <c r="S1067" s="109">
        <v>831</v>
      </c>
      <c r="T1067" s="110">
        <v>-11</v>
      </c>
    </row>
    <row r="1068" spans="2:20" ht="26.25" x14ac:dyDescent="0.3">
      <c r="B1068" s="18">
        <v>1055</v>
      </c>
      <c r="C1068" s="19">
        <v>-605</v>
      </c>
      <c r="D1068" s="115" t="s">
        <v>855</v>
      </c>
      <c r="E1068" s="45" t="s">
        <v>4026</v>
      </c>
      <c r="F1068" s="46" t="s">
        <v>7</v>
      </c>
      <c r="G1068" s="47" t="s">
        <v>10</v>
      </c>
      <c r="H1068" s="23">
        <v>4</v>
      </c>
      <c r="I1068" s="24">
        <v>1</v>
      </c>
      <c r="J1068" s="25">
        <v>4</v>
      </c>
      <c r="K1068" s="54"/>
      <c r="L1068" s="49"/>
      <c r="M1068" s="78" t="s">
        <v>3757</v>
      </c>
      <c r="N1068" s="75"/>
      <c r="O1068" s="77"/>
      <c r="Q1068" s="109" t="s">
        <v>1513</v>
      </c>
      <c r="R1068" s="113">
        <v>76</v>
      </c>
      <c r="S1068" s="109">
        <v>86</v>
      </c>
      <c r="T1068" s="110">
        <v>10</v>
      </c>
    </row>
    <row r="1069" spans="2:20" ht="26.25" x14ac:dyDescent="0.3">
      <c r="B1069" s="18">
        <v>1055</v>
      </c>
      <c r="C1069" s="19">
        <v>-329</v>
      </c>
      <c r="D1069" s="115" t="s">
        <v>1584</v>
      </c>
      <c r="E1069" s="45" t="s">
        <v>4026</v>
      </c>
      <c r="F1069" s="46" t="s">
        <v>7</v>
      </c>
      <c r="G1069" s="47" t="s">
        <v>442</v>
      </c>
      <c r="H1069" s="23">
        <v>4</v>
      </c>
      <c r="I1069" s="24">
        <v>1</v>
      </c>
      <c r="J1069" s="25">
        <v>4</v>
      </c>
      <c r="K1069" s="54"/>
      <c r="L1069" s="49"/>
      <c r="M1069" s="78" t="s">
        <v>3757</v>
      </c>
      <c r="N1069" s="75"/>
      <c r="O1069" s="77"/>
      <c r="Q1069" s="109" t="s">
        <v>1515</v>
      </c>
      <c r="R1069" s="113">
        <v>842</v>
      </c>
      <c r="S1069" s="109">
        <v>831</v>
      </c>
      <c r="T1069" s="110">
        <v>-11</v>
      </c>
    </row>
    <row r="1070" spans="2:20" ht="26.25" x14ac:dyDescent="0.3">
      <c r="B1070" s="18">
        <v>1055</v>
      </c>
      <c r="C1070" s="19">
        <v>-9</v>
      </c>
      <c r="D1070" s="115" t="s">
        <v>1593</v>
      </c>
      <c r="E1070" s="45" t="s">
        <v>4026</v>
      </c>
      <c r="F1070" s="46" t="s">
        <v>7</v>
      </c>
      <c r="G1070" s="47" t="s">
        <v>2431</v>
      </c>
      <c r="H1070" s="23">
        <v>4</v>
      </c>
      <c r="I1070" s="24">
        <v>1</v>
      </c>
      <c r="J1070" s="25">
        <v>4</v>
      </c>
      <c r="K1070" s="54"/>
      <c r="L1070" s="49"/>
      <c r="M1070" s="78" t="s">
        <v>3755</v>
      </c>
      <c r="N1070" s="75"/>
      <c r="O1070" s="77"/>
      <c r="Q1070" s="109" t="s">
        <v>1517</v>
      </c>
      <c r="R1070" s="113">
        <v>933</v>
      </c>
      <c r="S1070" s="109">
        <v>921</v>
      </c>
      <c r="T1070" s="110">
        <v>-12</v>
      </c>
    </row>
    <row r="1071" spans="2:20" ht="26.25" x14ac:dyDescent="0.3">
      <c r="B1071" s="18">
        <v>1055</v>
      </c>
      <c r="C1071" s="19">
        <v>-9</v>
      </c>
      <c r="D1071" s="115" t="s">
        <v>918</v>
      </c>
      <c r="E1071" s="45" t="s">
        <v>4026</v>
      </c>
      <c r="F1071" s="46" t="s">
        <v>7</v>
      </c>
      <c r="G1071" s="47" t="s">
        <v>919</v>
      </c>
      <c r="H1071" s="23">
        <v>4</v>
      </c>
      <c r="I1071" s="24">
        <v>1</v>
      </c>
      <c r="J1071" s="25">
        <v>4</v>
      </c>
      <c r="K1071" s="54"/>
      <c r="L1071" s="49"/>
      <c r="M1071" s="78" t="s">
        <v>3756</v>
      </c>
      <c r="N1071" s="80"/>
      <c r="O1071" s="77"/>
      <c r="Q1071" s="109" t="s">
        <v>1518</v>
      </c>
      <c r="R1071" s="113">
        <v>842</v>
      </c>
      <c r="S1071" s="109">
        <v>831</v>
      </c>
      <c r="T1071" s="110">
        <v>-11</v>
      </c>
    </row>
    <row r="1072" spans="2:20" ht="26.25" x14ac:dyDescent="0.3">
      <c r="B1072" s="18">
        <v>1055</v>
      </c>
      <c r="C1072" s="19">
        <v>-9</v>
      </c>
      <c r="D1072" s="115" t="s">
        <v>1112</v>
      </c>
      <c r="E1072" s="45" t="s">
        <v>4026</v>
      </c>
      <c r="F1072" s="46" t="s">
        <v>7</v>
      </c>
      <c r="G1072" s="47" t="s">
        <v>980</v>
      </c>
      <c r="H1072" s="23">
        <v>4</v>
      </c>
      <c r="I1072" s="24">
        <v>1</v>
      </c>
      <c r="J1072" s="25">
        <v>4</v>
      </c>
      <c r="K1072" s="54"/>
      <c r="L1072" s="49"/>
      <c r="M1072" s="78" t="s">
        <v>3750</v>
      </c>
      <c r="N1072" s="75" t="s">
        <v>960</v>
      </c>
      <c r="O1072" s="77"/>
      <c r="Q1072" s="109" t="s">
        <v>2336</v>
      </c>
      <c r="R1072" s="113">
        <v>842</v>
      </c>
      <c r="S1072" s="109">
        <v>831</v>
      </c>
      <c r="T1072" s="110">
        <v>-11</v>
      </c>
    </row>
    <row r="1073" spans="2:20" ht="26.25" x14ac:dyDescent="0.3">
      <c r="B1073" s="18">
        <v>1055</v>
      </c>
      <c r="C1073" s="19">
        <v>-9</v>
      </c>
      <c r="D1073" s="115" t="s">
        <v>1028</v>
      </c>
      <c r="E1073" s="45" t="s">
        <v>4026</v>
      </c>
      <c r="F1073" s="46" t="s">
        <v>7</v>
      </c>
      <c r="G1073" s="47" t="s">
        <v>1029</v>
      </c>
      <c r="H1073" s="23">
        <v>4</v>
      </c>
      <c r="I1073" s="24">
        <v>1</v>
      </c>
      <c r="J1073" s="25">
        <v>4</v>
      </c>
      <c r="K1073" s="54"/>
      <c r="L1073" s="49"/>
      <c r="M1073" s="78" t="s">
        <v>3743</v>
      </c>
      <c r="N1073" s="75" t="s">
        <v>960</v>
      </c>
      <c r="O1073" s="77"/>
      <c r="Q1073" s="109" t="s">
        <v>1519</v>
      </c>
      <c r="R1073" s="113">
        <v>368</v>
      </c>
      <c r="S1073" s="109">
        <v>359</v>
      </c>
      <c r="T1073" s="110">
        <v>-9</v>
      </c>
    </row>
    <row r="1074" spans="2:20" ht="26.25" x14ac:dyDescent="0.3">
      <c r="B1074" s="18">
        <v>1055</v>
      </c>
      <c r="C1074" s="19">
        <v>-9</v>
      </c>
      <c r="D1074" s="115" t="s">
        <v>1741</v>
      </c>
      <c r="E1074" s="45" t="s">
        <v>4026</v>
      </c>
      <c r="F1074" s="46" t="s">
        <v>7</v>
      </c>
      <c r="G1074" s="47" t="s">
        <v>1742</v>
      </c>
      <c r="H1074" s="23">
        <v>4</v>
      </c>
      <c r="I1074" s="24">
        <v>1</v>
      </c>
      <c r="J1074" s="25">
        <v>4</v>
      </c>
      <c r="K1074" s="54"/>
      <c r="L1074" s="49"/>
      <c r="M1074" s="78" t="s">
        <v>3747</v>
      </c>
      <c r="N1074" s="75" t="s">
        <v>960</v>
      </c>
      <c r="O1074" s="77"/>
      <c r="Q1074" s="109" t="s">
        <v>1520</v>
      </c>
      <c r="R1074" s="113">
        <v>1328</v>
      </c>
      <c r="S1074" s="109">
        <v>1316</v>
      </c>
      <c r="T1074" s="110">
        <v>-12</v>
      </c>
    </row>
    <row r="1075" spans="2:20" ht="26.25" x14ac:dyDescent="0.3">
      <c r="B1075" s="18">
        <v>1055</v>
      </c>
      <c r="C1075" s="19">
        <v>-9</v>
      </c>
      <c r="D1075" s="115" t="s">
        <v>1589</v>
      </c>
      <c r="E1075" s="45" t="s">
        <v>4026</v>
      </c>
      <c r="F1075" s="46" t="s">
        <v>7</v>
      </c>
      <c r="G1075" s="47" t="s">
        <v>1590</v>
      </c>
      <c r="H1075" s="23">
        <v>4</v>
      </c>
      <c r="I1075" s="24">
        <v>1</v>
      </c>
      <c r="J1075" s="25">
        <v>4</v>
      </c>
      <c r="K1075" s="54"/>
      <c r="L1075" s="49"/>
      <c r="M1075" s="78" t="s">
        <v>960</v>
      </c>
      <c r="N1075" s="75" t="s">
        <v>3746</v>
      </c>
      <c r="O1075" s="77"/>
      <c r="Q1075" s="109" t="s">
        <v>2868</v>
      </c>
      <c r="R1075" s="113">
        <v>933</v>
      </c>
      <c r="S1075" s="109">
        <v>921</v>
      </c>
      <c r="T1075" s="110">
        <v>-12</v>
      </c>
    </row>
    <row r="1076" spans="2:20" ht="26.25" x14ac:dyDescent="0.3">
      <c r="B1076" s="18">
        <v>1055</v>
      </c>
      <c r="C1076" s="19">
        <v>-9</v>
      </c>
      <c r="D1076" s="115" t="s">
        <v>1508</v>
      </c>
      <c r="E1076" s="45" t="s">
        <v>4026</v>
      </c>
      <c r="F1076" s="46" t="s">
        <v>7</v>
      </c>
      <c r="G1076" s="47" t="s">
        <v>1509</v>
      </c>
      <c r="H1076" s="23">
        <v>4</v>
      </c>
      <c r="I1076" s="24">
        <v>1</v>
      </c>
      <c r="J1076" s="25">
        <v>4</v>
      </c>
      <c r="K1076" s="54"/>
      <c r="L1076" s="49"/>
      <c r="M1076" s="78" t="s">
        <v>3744</v>
      </c>
      <c r="N1076" s="85"/>
      <c r="O1076" s="77"/>
      <c r="Q1076" s="109" t="s">
        <v>5214</v>
      </c>
      <c r="R1076" s="113">
        <v>842</v>
      </c>
      <c r="S1076" s="109">
        <v>831</v>
      </c>
      <c r="T1076" s="110">
        <v>-11</v>
      </c>
    </row>
    <row r="1077" spans="2:20" ht="26.25" x14ac:dyDescent="0.3">
      <c r="B1077" s="18">
        <v>1055</v>
      </c>
      <c r="C1077" s="19">
        <v>-9</v>
      </c>
      <c r="D1077" s="115" t="s">
        <v>1511</v>
      </c>
      <c r="E1077" s="45" t="s">
        <v>4026</v>
      </c>
      <c r="F1077" s="46" t="s">
        <v>7</v>
      </c>
      <c r="G1077" s="47" t="s">
        <v>2430</v>
      </c>
      <c r="H1077" s="23">
        <v>4</v>
      </c>
      <c r="I1077" s="24">
        <v>1</v>
      </c>
      <c r="J1077" s="25">
        <v>4</v>
      </c>
      <c r="K1077" s="54"/>
      <c r="L1077" s="49"/>
      <c r="M1077" s="78" t="s">
        <v>3750</v>
      </c>
      <c r="N1077" s="75" t="s">
        <v>960</v>
      </c>
      <c r="O1077" s="77"/>
      <c r="Q1077" s="109" t="s">
        <v>1522</v>
      </c>
      <c r="R1077" s="113">
        <v>282</v>
      </c>
      <c r="S1077" s="109">
        <v>272</v>
      </c>
      <c r="T1077" s="110">
        <v>-10</v>
      </c>
    </row>
    <row r="1078" spans="2:20" ht="26.25" x14ac:dyDescent="0.3">
      <c r="B1078" s="18">
        <v>1055</v>
      </c>
      <c r="C1078" s="19">
        <v>-9</v>
      </c>
      <c r="D1078" s="115" t="s">
        <v>1602</v>
      </c>
      <c r="E1078" s="45" t="s">
        <v>4026</v>
      </c>
      <c r="F1078" s="46" t="s">
        <v>7</v>
      </c>
      <c r="G1078" s="47" t="s">
        <v>1603</v>
      </c>
      <c r="H1078" s="23">
        <v>4</v>
      </c>
      <c r="I1078" s="24">
        <v>1</v>
      </c>
      <c r="J1078" s="25">
        <v>4</v>
      </c>
      <c r="K1078" s="54"/>
      <c r="L1078" s="49"/>
      <c r="M1078" s="78" t="s">
        <v>960</v>
      </c>
      <c r="N1078" s="75" t="s">
        <v>3746</v>
      </c>
      <c r="O1078" s="77"/>
      <c r="Q1078" s="109" t="s">
        <v>1526</v>
      </c>
      <c r="R1078" s="113">
        <v>560</v>
      </c>
      <c r="S1078" s="109">
        <v>551</v>
      </c>
      <c r="T1078" s="110">
        <v>-9</v>
      </c>
    </row>
    <row r="1079" spans="2:20" ht="26.25" x14ac:dyDescent="0.3">
      <c r="B1079" s="18">
        <v>1055</v>
      </c>
      <c r="C1079" s="19">
        <v>-9</v>
      </c>
      <c r="D1079" s="115" t="s">
        <v>1527</v>
      </c>
      <c r="E1079" s="45" t="s">
        <v>4026</v>
      </c>
      <c r="F1079" s="46" t="s">
        <v>7</v>
      </c>
      <c r="G1079" s="47" t="s">
        <v>3190</v>
      </c>
      <c r="H1079" s="23">
        <v>4</v>
      </c>
      <c r="I1079" s="24">
        <v>1</v>
      </c>
      <c r="J1079" s="25">
        <v>4</v>
      </c>
      <c r="K1079" s="54"/>
      <c r="L1079" s="49"/>
      <c r="M1079" s="76" t="s">
        <v>3754</v>
      </c>
      <c r="N1079" s="75" t="s">
        <v>960</v>
      </c>
      <c r="O1079" s="77"/>
      <c r="Q1079" s="109" t="s">
        <v>1528</v>
      </c>
      <c r="R1079" s="113">
        <v>1328</v>
      </c>
      <c r="S1079" s="109">
        <v>1316</v>
      </c>
      <c r="T1079" s="110">
        <v>-12</v>
      </c>
    </row>
    <row r="1080" spans="2:20" ht="26.25" x14ac:dyDescent="0.3">
      <c r="B1080" s="18">
        <v>1055</v>
      </c>
      <c r="C1080" s="19">
        <v>-9</v>
      </c>
      <c r="D1080" s="115" t="s">
        <v>1286</v>
      </c>
      <c r="E1080" s="45" t="s">
        <v>4026</v>
      </c>
      <c r="F1080" s="46" t="s">
        <v>7</v>
      </c>
      <c r="G1080" s="47" t="s">
        <v>1287</v>
      </c>
      <c r="H1080" s="23">
        <v>4</v>
      </c>
      <c r="I1080" s="24">
        <v>1</v>
      </c>
      <c r="J1080" s="25">
        <v>4</v>
      </c>
      <c r="K1080" s="54"/>
      <c r="L1080" s="49"/>
      <c r="M1080" s="78" t="s">
        <v>960</v>
      </c>
      <c r="N1080" s="75" t="s">
        <v>3749</v>
      </c>
      <c r="O1080" s="77"/>
      <c r="Q1080" s="109" t="s">
        <v>1530</v>
      </c>
      <c r="R1080" s="113">
        <v>748</v>
      </c>
      <c r="S1080" s="109">
        <v>730</v>
      </c>
      <c r="T1080" s="110">
        <v>-18</v>
      </c>
    </row>
    <row r="1081" spans="2:20" ht="26.25" x14ac:dyDescent="0.3">
      <c r="B1081" s="18">
        <v>1055</v>
      </c>
      <c r="C1081" s="19">
        <v>-9</v>
      </c>
      <c r="D1081" s="115" t="s">
        <v>446</v>
      </c>
      <c r="E1081" s="45" t="s">
        <v>4026</v>
      </c>
      <c r="F1081" s="46" t="s">
        <v>7</v>
      </c>
      <c r="G1081" s="47" t="s">
        <v>1608</v>
      </c>
      <c r="H1081" s="23">
        <v>4</v>
      </c>
      <c r="I1081" s="24">
        <v>1</v>
      </c>
      <c r="J1081" s="25">
        <v>4</v>
      </c>
      <c r="K1081" s="54"/>
      <c r="L1081" s="49"/>
      <c r="M1081" s="78" t="s">
        <v>960</v>
      </c>
      <c r="N1081" s="75" t="s">
        <v>3746</v>
      </c>
      <c r="O1081" s="77"/>
      <c r="Q1081" s="109" t="s">
        <v>1531</v>
      </c>
      <c r="R1081" s="113">
        <v>368</v>
      </c>
      <c r="S1081" s="109">
        <v>359</v>
      </c>
      <c r="T1081" s="110">
        <v>-9</v>
      </c>
    </row>
    <row r="1082" spans="2:20" ht="26.25" x14ac:dyDescent="0.3">
      <c r="B1082" s="18">
        <v>1055</v>
      </c>
      <c r="C1082" s="19">
        <v>-9</v>
      </c>
      <c r="D1082" s="115" t="s">
        <v>1544</v>
      </c>
      <c r="E1082" s="45" t="s">
        <v>4026</v>
      </c>
      <c r="F1082" s="46" t="s">
        <v>7</v>
      </c>
      <c r="G1082" s="47" t="s">
        <v>1545</v>
      </c>
      <c r="H1082" s="23">
        <v>4</v>
      </c>
      <c r="I1082" s="24">
        <v>1</v>
      </c>
      <c r="J1082" s="25">
        <v>4</v>
      </c>
      <c r="K1082" s="54"/>
      <c r="L1082" s="49"/>
      <c r="M1082" s="78" t="s">
        <v>3748</v>
      </c>
      <c r="N1082" s="75" t="s">
        <v>960</v>
      </c>
      <c r="O1082" s="77"/>
      <c r="Q1082" s="109" t="s">
        <v>4517</v>
      </c>
      <c r="R1082" s="113">
        <v>1471</v>
      </c>
      <c r="S1082" s="109">
        <v>1463</v>
      </c>
      <c r="T1082" s="110">
        <v>-8</v>
      </c>
    </row>
    <row r="1083" spans="2:20" ht="26.25" x14ac:dyDescent="0.3">
      <c r="B1083" s="18">
        <v>1055</v>
      </c>
      <c r="C1083" s="19">
        <v>-9</v>
      </c>
      <c r="D1083" s="115" t="s">
        <v>1143</v>
      </c>
      <c r="E1083" s="45" t="s">
        <v>4026</v>
      </c>
      <c r="F1083" s="46" t="s">
        <v>7</v>
      </c>
      <c r="G1083" s="47" t="s">
        <v>1144</v>
      </c>
      <c r="H1083" s="23">
        <v>4</v>
      </c>
      <c r="I1083" s="24">
        <v>1</v>
      </c>
      <c r="J1083" s="25">
        <v>4</v>
      </c>
      <c r="K1083" s="54"/>
      <c r="L1083" s="49"/>
      <c r="M1083" s="78" t="s">
        <v>960</v>
      </c>
      <c r="N1083" s="75" t="s">
        <v>4719</v>
      </c>
      <c r="O1083" s="77"/>
      <c r="Q1083" s="109" t="s">
        <v>1532</v>
      </c>
      <c r="R1083" s="113">
        <v>452</v>
      </c>
      <c r="S1083" s="109">
        <v>443</v>
      </c>
      <c r="T1083" s="110">
        <v>-9</v>
      </c>
    </row>
    <row r="1084" spans="2:20" ht="26.25" x14ac:dyDescent="0.3">
      <c r="B1084" s="18">
        <v>1055</v>
      </c>
      <c r="C1084" s="19">
        <v>-9</v>
      </c>
      <c r="D1084" s="115" t="s">
        <v>1230</v>
      </c>
      <c r="E1084" s="45" t="s">
        <v>4026</v>
      </c>
      <c r="F1084" s="46" t="s">
        <v>7</v>
      </c>
      <c r="G1084" s="47" t="s">
        <v>358</v>
      </c>
      <c r="H1084" s="23">
        <v>4</v>
      </c>
      <c r="I1084" s="24">
        <v>1</v>
      </c>
      <c r="J1084" s="25">
        <v>4</v>
      </c>
      <c r="K1084" s="54"/>
      <c r="L1084" s="49"/>
      <c r="M1084" s="78" t="s">
        <v>4074</v>
      </c>
      <c r="N1084" s="75" t="s">
        <v>960</v>
      </c>
      <c r="O1084" s="77"/>
      <c r="Q1084" s="109" t="s">
        <v>5762</v>
      </c>
      <c r="R1084" s="113">
        <v>1328</v>
      </c>
      <c r="S1084" s="109" t="s">
        <v>960</v>
      </c>
      <c r="T1084" s="110" t="s">
        <v>331</v>
      </c>
    </row>
    <row r="1085" spans="2:20" ht="26.25" x14ac:dyDescent="0.3">
      <c r="B1085" s="18">
        <v>1055</v>
      </c>
      <c r="C1085" s="19">
        <v>-9</v>
      </c>
      <c r="D1085" s="115" t="s">
        <v>1551</v>
      </c>
      <c r="E1085" s="45" t="s">
        <v>4026</v>
      </c>
      <c r="F1085" s="46" t="s">
        <v>7</v>
      </c>
      <c r="G1085" s="47" t="s">
        <v>1552</v>
      </c>
      <c r="H1085" s="23">
        <v>4</v>
      </c>
      <c r="I1085" s="24">
        <v>1</v>
      </c>
      <c r="J1085" s="25">
        <v>4</v>
      </c>
      <c r="K1085" s="54"/>
      <c r="L1085" s="49"/>
      <c r="M1085" s="78" t="s">
        <v>3750</v>
      </c>
      <c r="N1085" s="75"/>
      <c r="O1085" s="77"/>
      <c r="Q1085" s="109" t="s">
        <v>4759</v>
      </c>
      <c r="R1085" s="113">
        <v>26</v>
      </c>
      <c r="S1085" s="109">
        <v>25</v>
      </c>
      <c r="T1085" s="110">
        <v>-1</v>
      </c>
    </row>
    <row r="1086" spans="2:20" ht="26.25" x14ac:dyDescent="0.3">
      <c r="B1086" s="18">
        <v>1055</v>
      </c>
      <c r="C1086" s="19">
        <v>-9</v>
      </c>
      <c r="D1086" s="115" t="s">
        <v>3216</v>
      </c>
      <c r="E1086" s="45" t="s">
        <v>4026</v>
      </c>
      <c r="F1086" s="46" t="s">
        <v>7</v>
      </c>
      <c r="G1086" s="47" t="s">
        <v>757</v>
      </c>
      <c r="H1086" s="23">
        <v>4</v>
      </c>
      <c r="I1086" s="24">
        <v>1</v>
      </c>
      <c r="J1086" s="25">
        <v>4</v>
      </c>
      <c r="K1086" s="54"/>
      <c r="L1086" s="49"/>
      <c r="M1086" s="76" t="s">
        <v>3754</v>
      </c>
      <c r="N1086" s="75" t="s">
        <v>960</v>
      </c>
      <c r="O1086" s="77"/>
      <c r="Q1086" s="109" t="s">
        <v>3271</v>
      </c>
      <c r="R1086" s="113">
        <v>1131</v>
      </c>
      <c r="S1086" s="109">
        <v>1119</v>
      </c>
      <c r="T1086" s="110">
        <v>-12</v>
      </c>
    </row>
    <row r="1087" spans="2:20" ht="26.25" x14ac:dyDescent="0.3">
      <c r="B1087" s="18">
        <v>1055</v>
      </c>
      <c r="C1087" s="19">
        <v>-9</v>
      </c>
      <c r="D1087" s="115" t="s">
        <v>2992</v>
      </c>
      <c r="E1087" s="45" t="s">
        <v>4026</v>
      </c>
      <c r="F1087" s="46" t="s">
        <v>7</v>
      </c>
      <c r="G1087" s="47" t="s">
        <v>106</v>
      </c>
      <c r="H1087" s="23">
        <v>4</v>
      </c>
      <c r="I1087" s="24">
        <v>1</v>
      </c>
      <c r="J1087" s="25">
        <v>4</v>
      </c>
      <c r="K1087" s="54"/>
      <c r="L1087" s="49"/>
      <c r="M1087" s="78" t="s">
        <v>3743</v>
      </c>
      <c r="N1087" s="75" t="s">
        <v>960</v>
      </c>
      <c r="O1087" s="77"/>
      <c r="Q1087" s="109" t="s">
        <v>1537</v>
      </c>
      <c r="R1087" s="113">
        <v>452</v>
      </c>
      <c r="S1087" s="109">
        <v>443</v>
      </c>
      <c r="T1087" s="110">
        <v>-9</v>
      </c>
    </row>
    <row r="1088" spans="2:20" ht="26.25" x14ac:dyDescent="0.3">
      <c r="B1088" s="18">
        <v>1055</v>
      </c>
      <c r="C1088" s="19">
        <v>-9</v>
      </c>
      <c r="D1088" s="115" t="s">
        <v>2360</v>
      </c>
      <c r="E1088" s="45" t="s">
        <v>4026</v>
      </c>
      <c r="F1088" s="46" t="s">
        <v>7</v>
      </c>
      <c r="G1088" s="47" t="s">
        <v>255</v>
      </c>
      <c r="H1088" s="23">
        <v>4</v>
      </c>
      <c r="I1088" s="24">
        <v>1</v>
      </c>
      <c r="J1088" s="25">
        <v>4</v>
      </c>
      <c r="K1088" s="54"/>
      <c r="L1088" s="49"/>
      <c r="M1088" s="78" t="s">
        <v>3744</v>
      </c>
      <c r="N1088" s="75" t="s">
        <v>960</v>
      </c>
      <c r="O1088" s="77"/>
      <c r="Q1088" s="109" t="s">
        <v>5584</v>
      </c>
      <c r="R1088" s="113">
        <v>1471</v>
      </c>
      <c r="S1088" s="109">
        <v>1463</v>
      </c>
      <c r="T1088" s="110">
        <v>-8</v>
      </c>
    </row>
    <row r="1089" spans="2:20" ht="34.5" x14ac:dyDescent="0.3">
      <c r="B1089" s="18">
        <v>1055</v>
      </c>
      <c r="C1089" s="19">
        <v>-9</v>
      </c>
      <c r="D1089" s="115" t="s">
        <v>383</v>
      </c>
      <c r="E1089" s="45" t="s">
        <v>4026</v>
      </c>
      <c r="F1089" s="46" t="s">
        <v>7</v>
      </c>
      <c r="G1089" s="47" t="s">
        <v>3070</v>
      </c>
      <c r="H1089" s="23">
        <v>4</v>
      </c>
      <c r="I1089" s="24">
        <v>1</v>
      </c>
      <c r="J1089" s="25">
        <v>4</v>
      </c>
      <c r="K1089" s="54"/>
      <c r="L1089" s="49"/>
      <c r="M1089" s="78" t="s">
        <v>3743</v>
      </c>
      <c r="N1089" s="75" t="s">
        <v>960</v>
      </c>
      <c r="O1089" s="77"/>
      <c r="Q1089" s="109" t="s">
        <v>1540</v>
      </c>
      <c r="R1089" s="113">
        <v>585</v>
      </c>
      <c r="S1089" s="109">
        <v>573</v>
      </c>
      <c r="T1089" s="110">
        <v>-12</v>
      </c>
    </row>
    <row r="1090" spans="2:20" ht="26.25" x14ac:dyDescent="0.3">
      <c r="B1090" s="18">
        <v>1055</v>
      </c>
      <c r="C1090" s="19">
        <v>-9</v>
      </c>
      <c r="D1090" s="115" t="s">
        <v>3212</v>
      </c>
      <c r="E1090" s="45" t="s">
        <v>4026</v>
      </c>
      <c r="F1090" s="46" t="s">
        <v>7</v>
      </c>
      <c r="G1090" s="47" t="s">
        <v>3213</v>
      </c>
      <c r="H1090" s="23">
        <v>4</v>
      </c>
      <c r="I1090" s="24">
        <v>1</v>
      </c>
      <c r="J1090" s="25">
        <v>4</v>
      </c>
      <c r="K1090" s="54"/>
      <c r="L1090" s="49"/>
      <c r="M1090" s="76" t="s">
        <v>3754</v>
      </c>
      <c r="N1090" s="75" t="s">
        <v>960</v>
      </c>
      <c r="O1090" s="77"/>
      <c r="Q1090" s="109" t="s">
        <v>2337</v>
      </c>
      <c r="R1090" s="113">
        <v>1131</v>
      </c>
      <c r="S1090" s="109">
        <v>1119</v>
      </c>
      <c r="T1090" s="110">
        <v>-12</v>
      </c>
    </row>
    <row r="1091" spans="2:20" ht="26.25" x14ac:dyDescent="0.3">
      <c r="B1091" s="18">
        <v>1055</v>
      </c>
      <c r="C1091" s="19">
        <v>-9</v>
      </c>
      <c r="D1091" s="115" t="s">
        <v>2364</v>
      </c>
      <c r="E1091" s="45" t="s">
        <v>4026</v>
      </c>
      <c r="F1091" s="46" t="s">
        <v>7</v>
      </c>
      <c r="G1091" s="47" t="s">
        <v>323</v>
      </c>
      <c r="H1091" s="23">
        <v>4</v>
      </c>
      <c r="I1091" s="24">
        <v>1</v>
      </c>
      <c r="J1091" s="25">
        <v>4</v>
      </c>
      <c r="K1091" s="54"/>
      <c r="L1091" s="49"/>
      <c r="M1091" s="78" t="s">
        <v>3744</v>
      </c>
      <c r="N1091" s="75" t="s">
        <v>960</v>
      </c>
      <c r="O1091" s="77"/>
      <c r="Q1091" s="109" t="s">
        <v>4395</v>
      </c>
      <c r="R1091" s="113">
        <v>691</v>
      </c>
      <c r="S1091" s="109">
        <v>675</v>
      </c>
      <c r="T1091" s="110">
        <v>-16</v>
      </c>
    </row>
    <row r="1092" spans="2:20" ht="26.25" x14ac:dyDescent="0.3">
      <c r="B1092" s="18">
        <v>1055</v>
      </c>
      <c r="C1092" s="19">
        <v>-9</v>
      </c>
      <c r="D1092" s="115" t="s">
        <v>2186</v>
      </c>
      <c r="E1092" s="45" t="s">
        <v>4026</v>
      </c>
      <c r="F1092" s="46" t="s">
        <v>7</v>
      </c>
      <c r="G1092" s="47" t="s">
        <v>2299</v>
      </c>
      <c r="H1092" s="23">
        <v>4</v>
      </c>
      <c r="I1092" s="24">
        <v>1</v>
      </c>
      <c r="J1092" s="25">
        <v>4</v>
      </c>
      <c r="K1092" s="54"/>
      <c r="L1092" s="49"/>
      <c r="M1092" s="78" t="s">
        <v>3757</v>
      </c>
      <c r="N1092" s="75" t="s">
        <v>960</v>
      </c>
      <c r="O1092" s="77"/>
      <c r="Q1092" s="109" t="s">
        <v>4760</v>
      </c>
      <c r="R1092" s="113">
        <v>821</v>
      </c>
      <c r="S1092" s="109">
        <v>921</v>
      </c>
      <c r="T1092" s="110">
        <v>100</v>
      </c>
    </row>
    <row r="1093" spans="2:20" ht="26.25" x14ac:dyDescent="0.3">
      <c r="B1093" s="18">
        <v>1055</v>
      </c>
      <c r="C1093" s="19">
        <v>-9</v>
      </c>
      <c r="D1093" s="115" t="s">
        <v>3087</v>
      </c>
      <c r="E1093" s="45" t="s">
        <v>4026</v>
      </c>
      <c r="F1093" s="46" t="s">
        <v>7</v>
      </c>
      <c r="G1093" s="47" t="s">
        <v>3088</v>
      </c>
      <c r="H1093" s="23">
        <v>4</v>
      </c>
      <c r="I1093" s="24">
        <v>1</v>
      </c>
      <c r="J1093" s="25">
        <v>4</v>
      </c>
      <c r="K1093" s="54"/>
      <c r="L1093" s="49"/>
      <c r="M1093" s="78" t="s">
        <v>3747</v>
      </c>
      <c r="N1093" s="75" t="s">
        <v>960</v>
      </c>
      <c r="O1093" s="77"/>
      <c r="Q1093" s="109" t="s">
        <v>1541</v>
      </c>
      <c r="R1093" s="113">
        <v>115</v>
      </c>
      <c r="S1093" s="109">
        <v>115</v>
      </c>
      <c r="T1093" s="110">
        <v>0</v>
      </c>
    </row>
    <row r="1094" spans="2:20" ht="26.25" x14ac:dyDescent="0.3">
      <c r="B1094" s="18">
        <v>1055</v>
      </c>
      <c r="C1094" s="19">
        <v>-9</v>
      </c>
      <c r="D1094" s="115" t="s">
        <v>3310</v>
      </c>
      <c r="E1094" s="45" t="s">
        <v>4026</v>
      </c>
      <c r="F1094" s="46" t="s">
        <v>7</v>
      </c>
      <c r="G1094" s="47" t="s">
        <v>3311</v>
      </c>
      <c r="H1094" s="23">
        <v>4</v>
      </c>
      <c r="I1094" s="24">
        <v>1</v>
      </c>
      <c r="J1094" s="25">
        <v>4</v>
      </c>
      <c r="K1094" s="54"/>
      <c r="L1094" s="49"/>
      <c r="M1094" s="78" t="s">
        <v>3755</v>
      </c>
      <c r="N1094" s="75" t="s">
        <v>960</v>
      </c>
      <c r="O1094" s="77"/>
      <c r="Q1094" s="109" t="s">
        <v>4396</v>
      </c>
      <c r="R1094" s="113">
        <v>933</v>
      </c>
      <c r="S1094" s="109">
        <v>921</v>
      </c>
      <c r="T1094" s="110">
        <v>-12</v>
      </c>
    </row>
    <row r="1095" spans="2:20" ht="26.25" x14ac:dyDescent="0.3">
      <c r="B1095" s="18">
        <v>1055</v>
      </c>
      <c r="C1095" s="19">
        <v>-9</v>
      </c>
      <c r="D1095" s="115" t="s">
        <v>2363</v>
      </c>
      <c r="E1095" s="45" t="s">
        <v>4026</v>
      </c>
      <c r="F1095" s="46" t="s">
        <v>7</v>
      </c>
      <c r="G1095" s="47" t="s">
        <v>323</v>
      </c>
      <c r="H1095" s="23">
        <v>4</v>
      </c>
      <c r="I1095" s="24">
        <v>1</v>
      </c>
      <c r="J1095" s="25">
        <v>4</v>
      </c>
      <c r="K1095" s="54"/>
      <c r="L1095" s="49"/>
      <c r="M1095" s="78" t="s">
        <v>3744</v>
      </c>
      <c r="N1095" s="75" t="s">
        <v>960</v>
      </c>
      <c r="O1095" s="77"/>
      <c r="Q1095" s="109" t="s">
        <v>2915</v>
      </c>
      <c r="R1095" s="113">
        <v>380</v>
      </c>
      <c r="S1095" s="109">
        <v>375</v>
      </c>
      <c r="T1095" s="110">
        <v>-5</v>
      </c>
    </row>
    <row r="1096" spans="2:20" ht="26.25" x14ac:dyDescent="0.3">
      <c r="B1096" s="18">
        <v>1055</v>
      </c>
      <c r="C1096" s="19">
        <v>-9</v>
      </c>
      <c r="D1096" s="115" t="s">
        <v>3214</v>
      </c>
      <c r="E1096" s="45" t="s">
        <v>4026</v>
      </c>
      <c r="F1096" s="46" t="s">
        <v>7</v>
      </c>
      <c r="G1096" s="47" t="s">
        <v>3215</v>
      </c>
      <c r="H1096" s="23">
        <v>4</v>
      </c>
      <c r="I1096" s="24">
        <v>1</v>
      </c>
      <c r="J1096" s="25">
        <v>4</v>
      </c>
      <c r="K1096" s="54"/>
      <c r="L1096" s="49"/>
      <c r="M1096" s="76" t="s">
        <v>3754</v>
      </c>
      <c r="N1096" s="75" t="s">
        <v>960</v>
      </c>
      <c r="O1096" s="77"/>
      <c r="Q1096" s="109" t="s">
        <v>3157</v>
      </c>
      <c r="R1096" s="113">
        <v>933</v>
      </c>
      <c r="S1096" s="109">
        <v>921</v>
      </c>
      <c r="T1096" s="110">
        <v>-12</v>
      </c>
    </row>
    <row r="1097" spans="2:20" ht="26.25" x14ac:dyDescent="0.3">
      <c r="B1097" s="18">
        <v>1055</v>
      </c>
      <c r="C1097" s="19">
        <v>-9</v>
      </c>
      <c r="D1097" s="115" t="s">
        <v>2845</v>
      </c>
      <c r="E1097" s="45" t="s">
        <v>4026</v>
      </c>
      <c r="F1097" s="46" t="s">
        <v>7</v>
      </c>
      <c r="G1097" s="47" t="s">
        <v>2846</v>
      </c>
      <c r="H1097" s="23">
        <v>4</v>
      </c>
      <c r="I1097" s="24">
        <v>1</v>
      </c>
      <c r="J1097" s="25">
        <v>4</v>
      </c>
      <c r="K1097" s="54"/>
      <c r="L1097" s="49"/>
      <c r="M1097" s="78" t="s">
        <v>3748</v>
      </c>
      <c r="N1097" s="75" t="s">
        <v>960</v>
      </c>
      <c r="O1097" s="77"/>
      <c r="Q1097" s="109" t="s">
        <v>1543</v>
      </c>
      <c r="R1097" s="113">
        <v>212</v>
      </c>
      <c r="S1097" s="109">
        <v>209</v>
      </c>
      <c r="T1097" s="110">
        <v>-3</v>
      </c>
    </row>
    <row r="1098" spans="2:20" ht="26.25" x14ac:dyDescent="0.3">
      <c r="B1098" s="18">
        <v>1055</v>
      </c>
      <c r="C1098" s="19">
        <v>-9</v>
      </c>
      <c r="D1098" s="115" t="s">
        <v>3082</v>
      </c>
      <c r="E1098" s="45" t="s">
        <v>4026</v>
      </c>
      <c r="F1098" s="46" t="s">
        <v>7</v>
      </c>
      <c r="G1098" s="47" t="s">
        <v>323</v>
      </c>
      <c r="H1098" s="23">
        <v>4</v>
      </c>
      <c r="I1098" s="24">
        <v>1</v>
      </c>
      <c r="J1098" s="25">
        <v>4</v>
      </c>
      <c r="K1098" s="54"/>
      <c r="L1098" s="49"/>
      <c r="M1098" s="78" t="s">
        <v>3747</v>
      </c>
      <c r="N1098" s="75" t="s">
        <v>960</v>
      </c>
      <c r="O1098" s="77"/>
      <c r="Q1098" s="109" t="s">
        <v>1546</v>
      </c>
      <c r="R1098" s="113">
        <v>129</v>
      </c>
      <c r="S1098" s="109">
        <v>129</v>
      </c>
      <c r="T1098" s="110">
        <v>0</v>
      </c>
    </row>
    <row r="1099" spans="2:20" ht="26.25" x14ac:dyDescent="0.3">
      <c r="B1099" s="18">
        <v>1055</v>
      </c>
      <c r="C1099" s="19">
        <v>-9</v>
      </c>
      <c r="D1099" s="115" t="s">
        <v>3314</v>
      </c>
      <c r="E1099" s="45" t="s">
        <v>4026</v>
      </c>
      <c r="F1099" s="46" t="s">
        <v>7</v>
      </c>
      <c r="G1099" s="47" t="s">
        <v>3315</v>
      </c>
      <c r="H1099" s="23">
        <v>4</v>
      </c>
      <c r="I1099" s="24">
        <v>1</v>
      </c>
      <c r="J1099" s="25">
        <v>4</v>
      </c>
      <c r="K1099" s="54"/>
      <c r="L1099" s="49"/>
      <c r="M1099" s="78" t="s">
        <v>3755</v>
      </c>
      <c r="N1099" s="75" t="s">
        <v>960</v>
      </c>
      <c r="O1099" s="77"/>
      <c r="Q1099" s="109" t="s">
        <v>2136</v>
      </c>
      <c r="R1099" s="113">
        <v>748</v>
      </c>
      <c r="S1099" s="109">
        <v>730</v>
      </c>
      <c r="T1099" s="110">
        <v>-18</v>
      </c>
    </row>
    <row r="1100" spans="2:20" ht="26.25" x14ac:dyDescent="0.3">
      <c r="B1100" s="18">
        <v>1055</v>
      </c>
      <c r="C1100" s="19">
        <v>-9</v>
      </c>
      <c r="D1100" s="115" t="s">
        <v>2365</v>
      </c>
      <c r="E1100" s="45" t="s">
        <v>4026</v>
      </c>
      <c r="F1100" s="46" t="s">
        <v>7</v>
      </c>
      <c r="G1100" s="47" t="s">
        <v>2434</v>
      </c>
      <c r="H1100" s="23">
        <v>4</v>
      </c>
      <c r="I1100" s="24">
        <v>1</v>
      </c>
      <c r="J1100" s="25">
        <v>4</v>
      </c>
      <c r="K1100" s="54"/>
      <c r="L1100" s="49"/>
      <c r="M1100" s="78" t="s">
        <v>3744</v>
      </c>
      <c r="N1100" s="75" t="s">
        <v>960</v>
      </c>
      <c r="O1100" s="77"/>
      <c r="Q1100" s="109" t="s">
        <v>1547</v>
      </c>
      <c r="R1100" s="113">
        <v>1131</v>
      </c>
      <c r="S1100" s="109">
        <v>1119</v>
      </c>
      <c r="T1100" s="110">
        <v>-12</v>
      </c>
    </row>
    <row r="1101" spans="2:20" ht="26.25" x14ac:dyDescent="0.3">
      <c r="B1101" s="18">
        <v>1055</v>
      </c>
      <c r="C1101" s="19">
        <v>-9</v>
      </c>
      <c r="D1101" s="115" t="s">
        <v>387</v>
      </c>
      <c r="E1101" s="45" t="s">
        <v>4026</v>
      </c>
      <c r="F1101" s="46" t="s">
        <v>7</v>
      </c>
      <c r="G1101" s="47" t="s">
        <v>388</v>
      </c>
      <c r="H1101" s="23">
        <v>4</v>
      </c>
      <c r="I1101" s="24">
        <v>1</v>
      </c>
      <c r="J1101" s="25">
        <v>4</v>
      </c>
      <c r="K1101" s="54"/>
      <c r="L1101" s="49"/>
      <c r="M1101" s="78" t="s">
        <v>3757</v>
      </c>
      <c r="N1101" s="75" t="s">
        <v>960</v>
      </c>
      <c r="O1101" s="77"/>
      <c r="Q1101" s="109" t="s">
        <v>3272</v>
      </c>
      <c r="R1101" s="113">
        <v>184</v>
      </c>
      <c r="S1101" s="109">
        <v>323</v>
      </c>
      <c r="T1101" s="110">
        <v>139</v>
      </c>
    </row>
    <row r="1102" spans="2:20" ht="26.25" x14ac:dyDescent="0.3">
      <c r="B1102" s="18">
        <v>1055</v>
      </c>
      <c r="C1102" s="19">
        <v>-9</v>
      </c>
      <c r="D1102" s="115" t="s">
        <v>4986</v>
      </c>
      <c r="E1102" s="45" t="s">
        <v>4026</v>
      </c>
      <c r="F1102" s="46" t="s">
        <v>7</v>
      </c>
      <c r="G1102" s="47" t="s">
        <v>4987</v>
      </c>
      <c r="H1102" s="23">
        <v>4</v>
      </c>
      <c r="I1102" s="24">
        <v>1</v>
      </c>
      <c r="J1102" s="25">
        <v>4</v>
      </c>
      <c r="K1102" s="54"/>
      <c r="L1102" s="49"/>
      <c r="M1102" s="78" t="s">
        <v>5018</v>
      </c>
      <c r="N1102" s="75"/>
      <c r="O1102" s="77"/>
      <c r="Q1102" s="109" t="s">
        <v>1550</v>
      </c>
      <c r="R1102" s="113">
        <v>258</v>
      </c>
      <c r="S1102" s="109">
        <v>252</v>
      </c>
      <c r="T1102" s="110">
        <v>-6</v>
      </c>
    </row>
    <row r="1103" spans="2:20" ht="26.25" x14ac:dyDescent="0.3">
      <c r="B1103" s="18">
        <v>1055</v>
      </c>
      <c r="C1103" s="19">
        <v>-9</v>
      </c>
      <c r="D1103" s="115" t="s">
        <v>306</v>
      </c>
      <c r="E1103" s="45" t="s">
        <v>4026</v>
      </c>
      <c r="F1103" s="46" t="s">
        <v>7</v>
      </c>
      <c r="G1103" s="47" t="s">
        <v>4988</v>
      </c>
      <c r="H1103" s="23">
        <v>4</v>
      </c>
      <c r="I1103" s="24">
        <v>1</v>
      </c>
      <c r="J1103" s="25">
        <v>4</v>
      </c>
      <c r="K1103" s="54"/>
      <c r="L1103" s="49"/>
      <c r="M1103" s="78" t="s">
        <v>5018</v>
      </c>
      <c r="N1103" s="75"/>
      <c r="O1103" s="77"/>
      <c r="Q1103" s="109" t="s">
        <v>1553</v>
      </c>
      <c r="R1103" s="113">
        <v>645</v>
      </c>
      <c r="S1103" s="109">
        <v>515</v>
      </c>
      <c r="T1103" s="110">
        <v>-130</v>
      </c>
    </row>
    <row r="1104" spans="2:20" ht="26.25" x14ac:dyDescent="0.3">
      <c r="B1104" s="18">
        <v>1055</v>
      </c>
      <c r="C1104" s="19">
        <v>-9</v>
      </c>
      <c r="D1104" s="115" t="s">
        <v>4989</v>
      </c>
      <c r="E1104" s="45" t="s">
        <v>4026</v>
      </c>
      <c r="F1104" s="46" t="s">
        <v>7</v>
      </c>
      <c r="G1104" s="47" t="s">
        <v>4990</v>
      </c>
      <c r="H1104" s="23">
        <v>4</v>
      </c>
      <c r="I1104" s="24">
        <v>1</v>
      </c>
      <c r="J1104" s="25">
        <v>4</v>
      </c>
      <c r="K1104" s="54"/>
      <c r="L1104" s="49"/>
      <c r="M1104" s="78" t="s">
        <v>5018</v>
      </c>
      <c r="N1104" s="80"/>
      <c r="O1104" s="77"/>
      <c r="Q1104" s="109" t="s">
        <v>1554</v>
      </c>
      <c r="R1104" s="113">
        <v>470</v>
      </c>
      <c r="S1104" s="109">
        <v>462</v>
      </c>
      <c r="T1104" s="110">
        <v>-8</v>
      </c>
    </row>
    <row r="1105" spans="2:20" ht="31.5" x14ac:dyDescent="0.3">
      <c r="B1105" s="18">
        <v>1055</v>
      </c>
      <c r="C1105" s="19">
        <v>-9</v>
      </c>
      <c r="D1105" s="115" t="s">
        <v>416</v>
      </c>
      <c r="E1105" s="45" t="s">
        <v>4026</v>
      </c>
      <c r="F1105" s="46" t="s">
        <v>7</v>
      </c>
      <c r="G1105" s="47" t="s">
        <v>417</v>
      </c>
      <c r="H1105" s="23">
        <v>4</v>
      </c>
      <c r="I1105" s="24">
        <v>2</v>
      </c>
      <c r="J1105" s="25">
        <v>2</v>
      </c>
      <c r="K1105" s="54"/>
      <c r="L1105" s="49"/>
      <c r="M1105" s="78" t="s">
        <v>960</v>
      </c>
      <c r="N1105" s="80" t="s">
        <v>4611</v>
      </c>
      <c r="O1105" s="77"/>
      <c r="Q1105" s="109" t="s">
        <v>1558</v>
      </c>
      <c r="R1105" s="113">
        <v>1328</v>
      </c>
      <c r="S1105" s="109">
        <v>1316</v>
      </c>
      <c r="T1105" s="110">
        <v>-12</v>
      </c>
    </row>
    <row r="1106" spans="2:20" ht="26.25" x14ac:dyDescent="0.3">
      <c r="B1106" s="18">
        <v>1055</v>
      </c>
      <c r="C1106" s="19">
        <v>-9</v>
      </c>
      <c r="D1106" s="115" t="s">
        <v>2504</v>
      </c>
      <c r="E1106" s="45" t="s">
        <v>4026</v>
      </c>
      <c r="F1106" s="46" t="s">
        <v>7</v>
      </c>
      <c r="G1106" s="47" t="s">
        <v>2530</v>
      </c>
      <c r="H1106" s="23">
        <v>4</v>
      </c>
      <c r="I1106" s="24">
        <v>2</v>
      </c>
      <c r="J1106" s="25">
        <v>2</v>
      </c>
      <c r="K1106" s="54"/>
      <c r="L1106" s="49"/>
      <c r="M1106" s="83" t="s">
        <v>5271</v>
      </c>
      <c r="N1106" s="80" t="s">
        <v>960</v>
      </c>
      <c r="O1106" s="77"/>
      <c r="Q1106" s="109" t="s">
        <v>1562</v>
      </c>
      <c r="R1106" s="113">
        <v>842</v>
      </c>
      <c r="S1106" s="109">
        <v>831</v>
      </c>
      <c r="T1106" s="110">
        <v>-11</v>
      </c>
    </row>
    <row r="1107" spans="2:20" ht="26.25" x14ac:dyDescent="0.3">
      <c r="B1107" s="18">
        <v>1055</v>
      </c>
      <c r="C1107" s="19">
        <v>-9</v>
      </c>
      <c r="D1107" s="115" t="s">
        <v>1008</v>
      </c>
      <c r="E1107" s="45" t="s">
        <v>4026</v>
      </c>
      <c r="F1107" s="46" t="s">
        <v>7</v>
      </c>
      <c r="G1107" s="47" t="s">
        <v>1009</v>
      </c>
      <c r="H1107" s="23">
        <v>4</v>
      </c>
      <c r="I1107" s="24">
        <v>2</v>
      </c>
      <c r="J1107" s="25">
        <v>2</v>
      </c>
      <c r="K1107" s="54"/>
      <c r="L1107" s="49"/>
      <c r="M1107" s="78" t="s">
        <v>3803</v>
      </c>
      <c r="N1107" s="80" t="s">
        <v>4718</v>
      </c>
      <c r="O1107" s="77"/>
      <c r="Q1107" s="109" t="s">
        <v>1564</v>
      </c>
      <c r="R1107" s="113">
        <v>933</v>
      </c>
      <c r="S1107" s="109">
        <v>921</v>
      </c>
      <c r="T1107" s="110">
        <v>-12</v>
      </c>
    </row>
    <row r="1108" spans="2:20" ht="26.25" x14ac:dyDescent="0.3">
      <c r="B1108" s="18">
        <v>1055</v>
      </c>
      <c r="C1108" s="19">
        <v>-9</v>
      </c>
      <c r="D1108" s="115" t="s">
        <v>1693</v>
      </c>
      <c r="E1108" s="45" t="s">
        <v>4026</v>
      </c>
      <c r="F1108" s="46" t="s">
        <v>7</v>
      </c>
      <c r="G1108" s="47" t="s">
        <v>1720</v>
      </c>
      <c r="H1108" s="23">
        <v>4</v>
      </c>
      <c r="I1108" s="24">
        <v>2</v>
      </c>
      <c r="J1108" s="25">
        <v>2</v>
      </c>
      <c r="K1108" s="54"/>
      <c r="L1108" s="49"/>
      <c r="M1108" s="83" t="s">
        <v>3751</v>
      </c>
      <c r="N1108" s="80" t="s">
        <v>960</v>
      </c>
      <c r="O1108" s="77"/>
      <c r="Q1108" s="109" t="s">
        <v>1565</v>
      </c>
      <c r="R1108" s="113">
        <v>419</v>
      </c>
      <c r="S1108" s="109">
        <v>414</v>
      </c>
      <c r="T1108" s="110">
        <v>-5</v>
      </c>
    </row>
    <row r="1109" spans="2:20" ht="26.25" x14ac:dyDescent="0.3">
      <c r="B1109" s="18">
        <v>1055</v>
      </c>
      <c r="C1109" s="19">
        <v>-9</v>
      </c>
      <c r="D1109" s="115" t="s">
        <v>993</v>
      </c>
      <c r="E1109" s="45" t="s">
        <v>4026</v>
      </c>
      <c r="F1109" s="46" t="s">
        <v>7</v>
      </c>
      <c r="G1109" s="47" t="s">
        <v>2887</v>
      </c>
      <c r="H1109" s="23">
        <v>4</v>
      </c>
      <c r="I1109" s="24">
        <v>2</v>
      </c>
      <c r="J1109" s="25">
        <v>2</v>
      </c>
      <c r="K1109" s="54"/>
      <c r="L1109" s="49"/>
      <c r="M1109" s="83" t="s">
        <v>4970</v>
      </c>
      <c r="N1109" s="80" t="s">
        <v>960</v>
      </c>
      <c r="O1109" s="77"/>
      <c r="Q1109" s="109" t="s">
        <v>3448</v>
      </c>
      <c r="R1109" s="113">
        <v>489</v>
      </c>
      <c r="S1109" s="109">
        <v>480</v>
      </c>
      <c r="T1109" s="110">
        <v>-9</v>
      </c>
    </row>
    <row r="1110" spans="2:20" ht="26.25" x14ac:dyDescent="0.3">
      <c r="B1110" s="18">
        <v>1055</v>
      </c>
      <c r="C1110" s="19">
        <v>-9</v>
      </c>
      <c r="D1110" s="115" t="s">
        <v>2195</v>
      </c>
      <c r="E1110" s="45" t="s">
        <v>4026</v>
      </c>
      <c r="F1110" s="46" t="s">
        <v>7</v>
      </c>
      <c r="G1110" s="47" t="s">
        <v>3063</v>
      </c>
      <c r="H1110" s="23">
        <v>4</v>
      </c>
      <c r="I1110" s="24">
        <v>2</v>
      </c>
      <c r="J1110" s="25">
        <v>2</v>
      </c>
      <c r="K1110" s="54"/>
      <c r="L1110" s="49"/>
      <c r="M1110" s="83" t="s">
        <v>5329</v>
      </c>
      <c r="N1110" s="80" t="s">
        <v>960</v>
      </c>
      <c r="O1110" s="77"/>
      <c r="Q1110" s="109" t="s">
        <v>1568</v>
      </c>
      <c r="R1110" s="113">
        <v>821</v>
      </c>
      <c r="S1110" s="109">
        <v>595</v>
      </c>
      <c r="T1110" s="110">
        <v>-226</v>
      </c>
    </row>
    <row r="1111" spans="2:20" ht="26.25" x14ac:dyDescent="0.3">
      <c r="B1111" s="18">
        <v>1055</v>
      </c>
      <c r="C1111" s="19">
        <v>-9</v>
      </c>
      <c r="D1111" s="115" t="s">
        <v>1221</v>
      </c>
      <c r="E1111" s="45" t="s">
        <v>4026</v>
      </c>
      <c r="F1111" s="46" t="s">
        <v>7</v>
      </c>
      <c r="G1111" s="47" t="s">
        <v>1222</v>
      </c>
      <c r="H1111" s="23">
        <v>4</v>
      </c>
      <c r="I1111" s="24">
        <v>2</v>
      </c>
      <c r="J1111" s="25">
        <v>2</v>
      </c>
      <c r="K1111" s="54"/>
      <c r="L1111" s="49"/>
      <c r="M1111" s="83" t="s">
        <v>3802</v>
      </c>
      <c r="N1111" s="80" t="s">
        <v>4597</v>
      </c>
      <c r="O1111" s="97"/>
      <c r="Q1111" s="109" t="s">
        <v>4397</v>
      </c>
      <c r="R1111" s="113">
        <v>1471</v>
      </c>
      <c r="S1111" s="109">
        <v>1463</v>
      </c>
      <c r="T1111" s="110">
        <v>-8</v>
      </c>
    </row>
    <row r="1112" spans="2:20" ht="26.25" x14ac:dyDescent="0.3">
      <c r="B1112" s="18">
        <v>1055</v>
      </c>
      <c r="C1112" s="19">
        <v>-247</v>
      </c>
      <c r="D1112" s="115" t="s">
        <v>1062</v>
      </c>
      <c r="E1112" s="45" t="s">
        <v>4026</v>
      </c>
      <c r="F1112" s="46" t="s">
        <v>7</v>
      </c>
      <c r="G1112" s="47" t="s">
        <v>1063</v>
      </c>
      <c r="H1112" s="23">
        <v>4</v>
      </c>
      <c r="I1112" s="24">
        <v>2</v>
      </c>
      <c r="J1112" s="25">
        <v>2</v>
      </c>
      <c r="K1112" s="54"/>
      <c r="L1112" s="49"/>
      <c r="M1112" s="78" t="s">
        <v>4951</v>
      </c>
      <c r="N1112" s="75"/>
      <c r="O1112" s="77"/>
      <c r="Q1112" s="109" t="s">
        <v>4463</v>
      </c>
      <c r="R1112" s="113">
        <v>1131</v>
      </c>
      <c r="S1112" s="109">
        <v>1119</v>
      </c>
      <c r="T1112" s="110">
        <v>-12</v>
      </c>
    </row>
    <row r="1113" spans="2:20" ht="26.25" x14ac:dyDescent="0.3">
      <c r="B1113" s="18">
        <v>1055</v>
      </c>
      <c r="C1113" s="19">
        <v>-9</v>
      </c>
      <c r="D1113" s="115" t="s">
        <v>1951</v>
      </c>
      <c r="E1113" s="45" t="s">
        <v>4026</v>
      </c>
      <c r="F1113" s="46" t="s">
        <v>7</v>
      </c>
      <c r="G1113" s="47" t="s">
        <v>323</v>
      </c>
      <c r="H1113" s="23">
        <v>4</v>
      </c>
      <c r="I1113" s="24">
        <v>2</v>
      </c>
      <c r="J1113" s="25">
        <v>2</v>
      </c>
      <c r="K1113" s="54"/>
      <c r="L1113" s="49"/>
      <c r="M1113" s="83" t="s">
        <v>3752</v>
      </c>
      <c r="N1113" s="85" t="s">
        <v>960</v>
      </c>
      <c r="O1113" s="77"/>
      <c r="Q1113" s="109" t="s">
        <v>4432</v>
      </c>
      <c r="R1113" s="113">
        <v>489</v>
      </c>
      <c r="S1113" s="109">
        <v>480</v>
      </c>
      <c r="T1113" s="110">
        <v>-9</v>
      </c>
    </row>
    <row r="1114" spans="2:20" ht="31.5" x14ac:dyDescent="0.3">
      <c r="B1114" s="18">
        <v>1055</v>
      </c>
      <c r="C1114" s="19">
        <v>-9</v>
      </c>
      <c r="D1114" s="115" t="s">
        <v>1580</v>
      </c>
      <c r="E1114" s="45" t="s">
        <v>4026</v>
      </c>
      <c r="F1114" s="46" t="s">
        <v>7</v>
      </c>
      <c r="G1114" s="47" t="s">
        <v>10</v>
      </c>
      <c r="H1114" s="23">
        <v>4</v>
      </c>
      <c r="I1114" s="24">
        <v>2</v>
      </c>
      <c r="J1114" s="25">
        <v>2</v>
      </c>
      <c r="K1114" s="54"/>
      <c r="L1114" s="49"/>
      <c r="M1114" s="87" t="s">
        <v>960</v>
      </c>
      <c r="N1114" s="80" t="s">
        <v>4612</v>
      </c>
      <c r="O1114" s="97"/>
      <c r="Q1114" s="109" t="s">
        <v>1569</v>
      </c>
      <c r="R1114" s="113">
        <v>1328</v>
      </c>
      <c r="S1114" s="109">
        <v>1316</v>
      </c>
      <c r="T1114" s="110">
        <v>-12</v>
      </c>
    </row>
    <row r="1115" spans="2:20" ht="26.25" x14ac:dyDescent="0.3">
      <c r="B1115" s="18">
        <v>1055</v>
      </c>
      <c r="C1115" s="19">
        <v>-9</v>
      </c>
      <c r="D1115" s="115" t="s">
        <v>796</v>
      </c>
      <c r="E1115" s="45" t="s">
        <v>4026</v>
      </c>
      <c r="F1115" s="46" t="s">
        <v>7</v>
      </c>
      <c r="G1115" s="47" t="s">
        <v>893</v>
      </c>
      <c r="H1115" s="23">
        <v>4</v>
      </c>
      <c r="I1115" s="24">
        <v>2</v>
      </c>
      <c r="J1115" s="25">
        <v>2</v>
      </c>
      <c r="K1115" s="54"/>
      <c r="L1115" s="49"/>
      <c r="M1115" s="83" t="s">
        <v>4968</v>
      </c>
      <c r="N1115" s="80" t="s">
        <v>960</v>
      </c>
      <c r="O1115" s="77"/>
      <c r="Q1115" s="109" t="s">
        <v>2968</v>
      </c>
      <c r="R1115" s="113">
        <v>1131</v>
      </c>
      <c r="S1115" s="109">
        <v>1119</v>
      </c>
      <c r="T1115" s="110">
        <v>-12</v>
      </c>
    </row>
    <row r="1116" spans="2:20" ht="26.25" x14ac:dyDescent="0.3">
      <c r="B1116" s="18">
        <v>1055</v>
      </c>
      <c r="C1116" s="19">
        <v>-9</v>
      </c>
      <c r="D1116" s="115" t="s">
        <v>2116</v>
      </c>
      <c r="E1116" s="45" t="s">
        <v>4026</v>
      </c>
      <c r="F1116" s="46" t="s">
        <v>7</v>
      </c>
      <c r="G1116" s="47" t="s">
        <v>1691</v>
      </c>
      <c r="H1116" s="23">
        <v>4</v>
      </c>
      <c r="I1116" s="24">
        <v>2</v>
      </c>
      <c r="J1116" s="25">
        <v>2</v>
      </c>
      <c r="K1116" s="54"/>
      <c r="L1116" s="49"/>
      <c r="M1116" s="83" t="s">
        <v>5330</v>
      </c>
      <c r="N1116" s="80" t="s">
        <v>960</v>
      </c>
      <c r="O1116" s="77"/>
      <c r="Q1116" s="109" t="s">
        <v>1570</v>
      </c>
      <c r="R1116" s="113">
        <v>1328</v>
      </c>
      <c r="S1116" s="109">
        <v>1316</v>
      </c>
      <c r="T1116" s="110">
        <v>-12</v>
      </c>
    </row>
    <row r="1117" spans="2:20" ht="26.25" x14ac:dyDescent="0.3">
      <c r="B1117" s="18">
        <v>1055</v>
      </c>
      <c r="C1117" s="19">
        <v>-9</v>
      </c>
      <c r="D1117" s="115" t="s">
        <v>1881</v>
      </c>
      <c r="E1117" s="45" t="s">
        <v>4026</v>
      </c>
      <c r="F1117" s="46" t="s">
        <v>7</v>
      </c>
      <c r="G1117" s="47" t="s">
        <v>1882</v>
      </c>
      <c r="H1117" s="23">
        <v>4</v>
      </c>
      <c r="I1117" s="24">
        <v>2</v>
      </c>
      <c r="J1117" s="25">
        <v>2</v>
      </c>
      <c r="K1117" s="54"/>
      <c r="L1117" s="49"/>
      <c r="M1117" s="78" t="s">
        <v>5569</v>
      </c>
      <c r="N1117" s="80" t="s">
        <v>960</v>
      </c>
      <c r="O1117" s="77"/>
      <c r="Q1117" s="109" t="s">
        <v>4433</v>
      </c>
      <c r="R1117" s="113">
        <v>105</v>
      </c>
      <c r="S1117" s="109">
        <v>103</v>
      </c>
      <c r="T1117" s="110">
        <v>-2</v>
      </c>
    </row>
    <row r="1118" spans="2:20" ht="26.25" x14ac:dyDescent="0.3">
      <c r="B1118" s="18">
        <v>1055</v>
      </c>
      <c r="C1118" s="19">
        <v>260</v>
      </c>
      <c r="D1118" s="115" t="s">
        <v>1877</v>
      </c>
      <c r="E1118" s="45" t="s">
        <v>4026</v>
      </c>
      <c r="F1118" s="46" t="s">
        <v>7</v>
      </c>
      <c r="G1118" s="47" t="s">
        <v>10</v>
      </c>
      <c r="H1118" s="23">
        <v>4</v>
      </c>
      <c r="I1118" s="24">
        <v>2</v>
      </c>
      <c r="J1118" s="25">
        <v>2</v>
      </c>
      <c r="K1118" s="54"/>
      <c r="L1118" s="49"/>
      <c r="M1118" s="83" t="s">
        <v>5676</v>
      </c>
      <c r="N1118" s="80" t="s">
        <v>3804</v>
      </c>
      <c r="O1118" s="77"/>
      <c r="Q1118" s="109" t="s">
        <v>1571</v>
      </c>
      <c r="R1118" s="113">
        <v>1055</v>
      </c>
      <c r="S1118" s="109">
        <v>1040</v>
      </c>
      <c r="T1118" s="110">
        <v>-15</v>
      </c>
    </row>
    <row r="1119" spans="2:20" ht="26.25" x14ac:dyDescent="0.3">
      <c r="B1119" s="18">
        <v>1055</v>
      </c>
      <c r="C1119" s="19">
        <v>-9</v>
      </c>
      <c r="D1119" s="115" t="s">
        <v>4136</v>
      </c>
      <c r="E1119" s="45" t="s">
        <v>4026</v>
      </c>
      <c r="F1119" s="46" t="s">
        <v>7</v>
      </c>
      <c r="G1119" s="47" t="s">
        <v>323</v>
      </c>
      <c r="H1119" s="23">
        <v>4</v>
      </c>
      <c r="I1119" s="24">
        <v>2</v>
      </c>
      <c r="J1119" s="25">
        <v>2</v>
      </c>
      <c r="K1119" s="54"/>
      <c r="L1119" s="49"/>
      <c r="M1119" s="83" t="s">
        <v>4964</v>
      </c>
      <c r="N1119" s="80" t="s">
        <v>960</v>
      </c>
      <c r="O1119" s="77"/>
      <c r="Q1119" s="109" t="s">
        <v>4154</v>
      </c>
      <c r="R1119" s="113">
        <v>933</v>
      </c>
      <c r="S1119" s="109">
        <v>921</v>
      </c>
      <c r="T1119" s="110">
        <v>-12</v>
      </c>
    </row>
    <row r="1120" spans="2:20" ht="26.25" x14ac:dyDescent="0.3">
      <c r="B1120" s="18">
        <v>1055</v>
      </c>
      <c r="C1120" s="19">
        <v>-9</v>
      </c>
      <c r="D1120" s="115" t="s">
        <v>3923</v>
      </c>
      <c r="E1120" s="45" t="s">
        <v>4026</v>
      </c>
      <c r="F1120" s="46" t="s">
        <v>7</v>
      </c>
      <c r="G1120" s="47" t="s">
        <v>3924</v>
      </c>
      <c r="H1120" s="23">
        <v>4</v>
      </c>
      <c r="I1120" s="24">
        <v>2</v>
      </c>
      <c r="J1120" s="25">
        <v>2</v>
      </c>
      <c r="K1120" s="54"/>
      <c r="L1120" s="49"/>
      <c r="M1120" s="83" t="s">
        <v>4965</v>
      </c>
      <c r="N1120" s="80" t="s">
        <v>960</v>
      </c>
      <c r="O1120" s="77"/>
      <c r="Q1120" s="109" t="s">
        <v>3158</v>
      </c>
      <c r="R1120" s="113">
        <v>608</v>
      </c>
      <c r="S1120" s="109">
        <v>595</v>
      </c>
      <c r="T1120" s="110">
        <v>-13</v>
      </c>
    </row>
    <row r="1121" spans="2:20" ht="26.25" x14ac:dyDescent="0.3">
      <c r="B1121" s="18">
        <v>1055</v>
      </c>
      <c r="C1121" s="19">
        <v>-9</v>
      </c>
      <c r="D1121" s="115" t="s">
        <v>2673</v>
      </c>
      <c r="E1121" s="45" t="s">
        <v>4026</v>
      </c>
      <c r="F1121" s="46" t="s">
        <v>7</v>
      </c>
      <c r="G1121" s="47" t="s">
        <v>3211</v>
      </c>
      <c r="H1121" s="23">
        <v>4</v>
      </c>
      <c r="I1121" s="24">
        <v>2</v>
      </c>
      <c r="J1121" s="25">
        <v>2</v>
      </c>
      <c r="K1121" s="54"/>
      <c r="L1121" s="49"/>
      <c r="M1121" s="83" t="s">
        <v>4966</v>
      </c>
      <c r="N1121" s="80" t="s">
        <v>960</v>
      </c>
      <c r="O1121" s="77"/>
      <c r="Q1121" s="109" t="s">
        <v>5585</v>
      </c>
      <c r="R1121" s="113">
        <v>521</v>
      </c>
      <c r="S1121" s="109">
        <v>515</v>
      </c>
      <c r="T1121" s="110">
        <v>-6</v>
      </c>
    </row>
    <row r="1122" spans="2:20" ht="26.25" x14ac:dyDescent="0.3">
      <c r="B1122" s="18">
        <v>1055</v>
      </c>
      <c r="C1122" s="19">
        <v>-9</v>
      </c>
      <c r="D1122" s="115" t="s">
        <v>1645</v>
      </c>
      <c r="E1122" s="45" t="s">
        <v>4026</v>
      </c>
      <c r="F1122" s="46" t="s">
        <v>7</v>
      </c>
      <c r="G1122" s="47" t="s">
        <v>67</v>
      </c>
      <c r="H1122" s="23">
        <v>4</v>
      </c>
      <c r="I1122" s="24">
        <v>2</v>
      </c>
      <c r="J1122" s="25">
        <v>2</v>
      </c>
      <c r="K1122" s="54"/>
      <c r="L1122" s="49"/>
      <c r="M1122" s="83" t="s">
        <v>4967</v>
      </c>
      <c r="N1122" s="80" t="s">
        <v>960</v>
      </c>
      <c r="O1122" s="77"/>
      <c r="Q1122" s="109" t="s">
        <v>2638</v>
      </c>
      <c r="R1122" s="113">
        <v>748</v>
      </c>
      <c r="S1122" s="109">
        <v>730</v>
      </c>
      <c r="T1122" s="110">
        <v>-18</v>
      </c>
    </row>
    <row r="1123" spans="2:20" ht="26.25" x14ac:dyDescent="0.3">
      <c r="B1123" s="18">
        <v>1055</v>
      </c>
      <c r="C1123" s="19">
        <v>-9</v>
      </c>
      <c r="D1123" s="115" t="s">
        <v>4208</v>
      </c>
      <c r="E1123" s="45" t="s">
        <v>4026</v>
      </c>
      <c r="F1123" s="46" t="s">
        <v>7</v>
      </c>
      <c r="G1123" s="47" t="s">
        <v>323</v>
      </c>
      <c r="H1123" s="23">
        <v>4</v>
      </c>
      <c r="I1123" s="24">
        <v>2</v>
      </c>
      <c r="J1123" s="25">
        <v>2</v>
      </c>
      <c r="K1123" s="54"/>
      <c r="L1123" s="49"/>
      <c r="M1123" s="83" t="s">
        <v>4352</v>
      </c>
      <c r="N1123" s="85" t="s">
        <v>960</v>
      </c>
      <c r="O1123" s="77"/>
      <c r="Q1123" s="109" t="s">
        <v>1577</v>
      </c>
      <c r="R1123" s="113">
        <v>335</v>
      </c>
      <c r="S1123" s="109">
        <v>323</v>
      </c>
      <c r="T1123" s="110">
        <v>-12</v>
      </c>
    </row>
    <row r="1124" spans="2:20" ht="26.25" x14ac:dyDescent="0.3">
      <c r="B1124" s="18">
        <v>1055</v>
      </c>
      <c r="C1124" s="19">
        <v>-9</v>
      </c>
      <c r="D1124" s="115" t="s">
        <v>3441</v>
      </c>
      <c r="E1124" s="45" t="s">
        <v>4026</v>
      </c>
      <c r="F1124" s="46" t="s">
        <v>7</v>
      </c>
      <c r="G1124" s="47" t="s">
        <v>323</v>
      </c>
      <c r="H1124" s="23">
        <v>4</v>
      </c>
      <c r="I1124" s="24">
        <v>2</v>
      </c>
      <c r="J1124" s="25">
        <v>2</v>
      </c>
      <c r="K1124" s="54"/>
      <c r="L1124" s="49"/>
      <c r="M1124" s="83" t="s">
        <v>4484</v>
      </c>
      <c r="N1124" s="80" t="s">
        <v>960</v>
      </c>
      <c r="O1124" s="77"/>
      <c r="Q1124" s="109" t="s">
        <v>4761</v>
      </c>
      <c r="R1124" s="113">
        <v>1328</v>
      </c>
      <c r="S1124" s="109">
        <v>1316</v>
      </c>
      <c r="T1124" s="110">
        <v>-12</v>
      </c>
    </row>
    <row r="1125" spans="2:20" ht="26.25" x14ac:dyDescent="0.3">
      <c r="B1125" s="18">
        <v>1055</v>
      </c>
      <c r="C1125" s="19">
        <v>-9</v>
      </c>
      <c r="D1125" s="115" t="s">
        <v>2376</v>
      </c>
      <c r="E1125" s="45" t="s">
        <v>4026</v>
      </c>
      <c r="F1125" s="46" t="s">
        <v>7</v>
      </c>
      <c r="G1125" s="47" t="s">
        <v>2395</v>
      </c>
      <c r="H1125" s="23">
        <v>4</v>
      </c>
      <c r="I1125" s="24">
        <v>2</v>
      </c>
      <c r="J1125" s="25">
        <v>2</v>
      </c>
      <c r="K1125" s="54"/>
      <c r="L1125" s="49"/>
      <c r="M1125" s="83" t="s">
        <v>4969</v>
      </c>
      <c r="N1125" s="80" t="s">
        <v>960</v>
      </c>
      <c r="O1125" s="77"/>
      <c r="Q1125" s="109" t="s">
        <v>5763</v>
      </c>
      <c r="R1125" s="113">
        <v>933</v>
      </c>
      <c r="S1125" s="109" t="s">
        <v>960</v>
      </c>
      <c r="T1125" s="110" t="s">
        <v>331</v>
      </c>
    </row>
    <row r="1126" spans="2:20" ht="26.25" x14ac:dyDescent="0.3">
      <c r="B1126" s="18">
        <v>1055</v>
      </c>
      <c r="C1126" s="19">
        <v>-9</v>
      </c>
      <c r="D1126" s="115" t="s">
        <v>2757</v>
      </c>
      <c r="E1126" s="45" t="s">
        <v>4026</v>
      </c>
      <c r="F1126" s="46" t="s">
        <v>7</v>
      </c>
      <c r="G1126" s="47" t="s">
        <v>4452</v>
      </c>
      <c r="H1126" s="23">
        <v>4</v>
      </c>
      <c r="I1126" s="24">
        <v>2</v>
      </c>
      <c r="J1126" s="25">
        <v>2</v>
      </c>
      <c r="K1126" s="54"/>
      <c r="L1126" s="49"/>
      <c r="M1126" s="83" t="s">
        <v>3753</v>
      </c>
      <c r="N1126" s="80" t="s">
        <v>960</v>
      </c>
      <c r="O1126" s="77"/>
      <c r="Q1126" s="109" t="s">
        <v>3563</v>
      </c>
      <c r="R1126" s="113">
        <v>1131</v>
      </c>
      <c r="S1126" s="109">
        <v>1119</v>
      </c>
      <c r="T1126" s="110">
        <v>-12</v>
      </c>
    </row>
    <row r="1127" spans="2:20" ht="26.25" x14ac:dyDescent="0.3">
      <c r="B1127" s="18">
        <v>1055</v>
      </c>
      <c r="C1127" s="19">
        <v>-9</v>
      </c>
      <c r="D1127" s="115" t="s">
        <v>2014</v>
      </c>
      <c r="E1127" s="45" t="s">
        <v>4026</v>
      </c>
      <c r="F1127" s="46" t="s">
        <v>7</v>
      </c>
      <c r="G1127" s="47" t="s">
        <v>206</v>
      </c>
      <c r="H1127" s="23">
        <v>4</v>
      </c>
      <c r="I1127" s="24">
        <v>2</v>
      </c>
      <c r="J1127" s="25">
        <v>2</v>
      </c>
      <c r="K1127" s="54"/>
      <c r="L1127" s="49"/>
      <c r="M1127" s="78" t="s">
        <v>5570</v>
      </c>
      <c r="N1127" s="66" t="s">
        <v>960</v>
      </c>
      <c r="O1127" s="77"/>
      <c r="Q1127" s="109" t="s">
        <v>1583</v>
      </c>
      <c r="R1127" s="113">
        <v>419</v>
      </c>
      <c r="S1127" s="109">
        <v>414</v>
      </c>
      <c r="T1127" s="110">
        <v>-5</v>
      </c>
    </row>
    <row r="1128" spans="2:20" ht="26.25" x14ac:dyDescent="0.3">
      <c r="B1128" s="18">
        <v>1055</v>
      </c>
      <c r="C1128" s="19">
        <v>-9</v>
      </c>
      <c r="D1128" s="115" t="s">
        <v>3318</v>
      </c>
      <c r="E1128" s="45" t="s">
        <v>4026</v>
      </c>
      <c r="F1128" s="46" t="s">
        <v>7</v>
      </c>
      <c r="G1128" s="47" t="s">
        <v>3319</v>
      </c>
      <c r="H1128" s="23">
        <v>4</v>
      </c>
      <c r="I1128" s="24">
        <v>2</v>
      </c>
      <c r="J1128" s="25">
        <v>2</v>
      </c>
      <c r="K1128" s="54"/>
      <c r="L1128" s="49"/>
      <c r="M1128" s="83" t="s">
        <v>5491</v>
      </c>
      <c r="N1128" s="80" t="s">
        <v>960</v>
      </c>
      <c r="O1128" s="77"/>
      <c r="Q1128" s="109" t="s">
        <v>1585</v>
      </c>
      <c r="R1128" s="113">
        <v>355</v>
      </c>
      <c r="S1128" s="109">
        <v>306</v>
      </c>
      <c r="T1128" s="110">
        <v>-49</v>
      </c>
    </row>
    <row r="1129" spans="2:20" ht="26.25" x14ac:dyDescent="0.3">
      <c r="B1129" s="18">
        <v>1055</v>
      </c>
      <c r="C1129" s="19">
        <v>-9</v>
      </c>
      <c r="D1129" s="115" t="s">
        <v>1239</v>
      </c>
      <c r="E1129" s="45" t="s">
        <v>4026</v>
      </c>
      <c r="F1129" s="46" t="s">
        <v>7</v>
      </c>
      <c r="G1129" s="47" t="s">
        <v>2310</v>
      </c>
      <c r="H1129" s="23">
        <v>4</v>
      </c>
      <c r="I1129" s="24">
        <v>2</v>
      </c>
      <c r="J1129" s="25">
        <v>2</v>
      </c>
      <c r="K1129" s="54"/>
      <c r="L1129" s="49"/>
      <c r="M1129" s="78" t="s">
        <v>5571</v>
      </c>
      <c r="N1129" s="80" t="s">
        <v>960</v>
      </c>
      <c r="O1129" s="77"/>
      <c r="Q1129" s="109" t="s">
        <v>1588</v>
      </c>
      <c r="R1129" s="113">
        <v>1471</v>
      </c>
      <c r="S1129" s="109">
        <v>1463</v>
      </c>
      <c r="T1129" s="110">
        <v>-8</v>
      </c>
    </row>
    <row r="1130" spans="2:20" ht="26.25" x14ac:dyDescent="0.3">
      <c r="B1130" s="18">
        <v>1055</v>
      </c>
      <c r="C1130" s="19">
        <v>-9</v>
      </c>
      <c r="D1130" s="115" t="s">
        <v>3015</v>
      </c>
      <c r="E1130" s="45" t="s">
        <v>4026</v>
      </c>
      <c r="F1130" s="46" t="s">
        <v>7</v>
      </c>
      <c r="G1130" s="47" t="s">
        <v>2285</v>
      </c>
      <c r="H1130" s="23">
        <v>4</v>
      </c>
      <c r="I1130" s="24">
        <v>2</v>
      </c>
      <c r="J1130" s="25">
        <v>2</v>
      </c>
      <c r="K1130" s="54"/>
      <c r="L1130" s="49"/>
      <c r="M1130" s="83" t="s">
        <v>5272</v>
      </c>
      <c r="N1130" s="80" t="s">
        <v>960</v>
      </c>
      <c r="O1130" s="77"/>
      <c r="Q1130" s="109" t="s">
        <v>3334</v>
      </c>
      <c r="R1130" s="113">
        <v>748</v>
      </c>
      <c r="S1130" s="109">
        <v>730</v>
      </c>
      <c r="T1130" s="110">
        <v>-18</v>
      </c>
    </row>
    <row r="1131" spans="2:20" ht="26.25" x14ac:dyDescent="0.3">
      <c r="B1131" s="18">
        <v>1055</v>
      </c>
      <c r="C1131" s="19">
        <v>-9</v>
      </c>
      <c r="D1131" s="115" t="s">
        <v>4493</v>
      </c>
      <c r="E1131" s="45" t="s">
        <v>4026</v>
      </c>
      <c r="F1131" s="46" t="s">
        <v>7</v>
      </c>
      <c r="G1131" s="47" t="s">
        <v>323</v>
      </c>
      <c r="H1131" s="23">
        <v>4</v>
      </c>
      <c r="I1131" s="24">
        <v>2</v>
      </c>
      <c r="J1131" s="25">
        <v>2</v>
      </c>
      <c r="K1131" s="54"/>
      <c r="L1131" s="49"/>
      <c r="M1131" s="83" t="s">
        <v>5572</v>
      </c>
      <c r="N1131" s="80" t="s">
        <v>960</v>
      </c>
      <c r="O1131" s="77"/>
      <c r="Q1131" s="109" t="s">
        <v>2244</v>
      </c>
      <c r="R1131" s="113">
        <v>645</v>
      </c>
      <c r="S1131" s="109">
        <v>633</v>
      </c>
      <c r="T1131" s="110">
        <v>-12</v>
      </c>
    </row>
    <row r="1132" spans="2:20" ht="26.25" x14ac:dyDescent="0.3">
      <c r="B1132" s="18">
        <v>1055</v>
      </c>
      <c r="C1132" s="19">
        <v>407</v>
      </c>
      <c r="D1132" s="115" t="s">
        <v>4496</v>
      </c>
      <c r="E1132" s="45" t="s">
        <v>4026</v>
      </c>
      <c r="F1132" s="46" t="s">
        <v>7</v>
      </c>
      <c r="G1132" s="47" t="s">
        <v>323</v>
      </c>
      <c r="H1132" s="23">
        <v>4</v>
      </c>
      <c r="I1132" s="24">
        <v>2</v>
      </c>
      <c r="J1132" s="25">
        <v>2</v>
      </c>
      <c r="K1132" s="54"/>
      <c r="L1132" s="49"/>
      <c r="M1132" s="83" t="s">
        <v>5492</v>
      </c>
      <c r="N1132" s="80" t="s">
        <v>960</v>
      </c>
      <c r="O1132" s="77"/>
      <c r="Q1132" s="109" t="s">
        <v>2473</v>
      </c>
      <c r="R1132" s="113">
        <v>335</v>
      </c>
      <c r="S1132" s="109">
        <v>323</v>
      </c>
      <c r="T1132" s="110">
        <v>-12</v>
      </c>
    </row>
    <row r="1133" spans="2:20" ht="26.25" x14ac:dyDescent="0.3">
      <c r="B1133" s="18">
        <v>1055</v>
      </c>
      <c r="C1133" s="19">
        <v>-9</v>
      </c>
      <c r="D1133" s="115" t="s">
        <v>1680</v>
      </c>
      <c r="E1133" s="45" t="s">
        <v>4026</v>
      </c>
      <c r="F1133" s="46" t="s">
        <v>7</v>
      </c>
      <c r="G1133" s="47" t="s">
        <v>3119</v>
      </c>
      <c r="H1133" s="23">
        <v>4</v>
      </c>
      <c r="I1133" s="24">
        <v>3</v>
      </c>
      <c r="J1133" s="25">
        <v>1.3333333333333333</v>
      </c>
      <c r="K1133" s="54"/>
      <c r="L1133" s="49"/>
      <c r="M1133" s="83" t="s">
        <v>4254</v>
      </c>
      <c r="N1133" s="80" t="s">
        <v>3825</v>
      </c>
      <c r="O1133" s="77"/>
      <c r="Q1133" s="109" t="s">
        <v>1592</v>
      </c>
      <c r="R1133" s="113">
        <v>355</v>
      </c>
      <c r="S1133" s="109">
        <v>347</v>
      </c>
      <c r="T1133" s="110">
        <v>-8</v>
      </c>
    </row>
    <row r="1134" spans="2:20" ht="31.5" x14ac:dyDescent="0.3">
      <c r="B1134" s="18">
        <v>1055</v>
      </c>
      <c r="C1134" s="19">
        <v>66</v>
      </c>
      <c r="D1134" s="115" t="s">
        <v>1157</v>
      </c>
      <c r="E1134" s="45" t="s">
        <v>4026</v>
      </c>
      <c r="F1134" s="46" t="s">
        <v>7</v>
      </c>
      <c r="G1134" s="47" t="s">
        <v>1158</v>
      </c>
      <c r="H1134" s="23">
        <v>4</v>
      </c>
      <c r="I1134" s="24">
        <v>3</v>
      </c>
      <c r="J1134" s="25">
        <v>1.3333333333333333</v>
      </c>
      <c r="K1134" s="54"/>
      <c r="L1134" s="49"/>
      <c r="M1134" s="73" t="s">
        <v>5743</v>
      </c>
      <c r="N1134" s="75"/>
      <c r="O1134" s="77"/>
      <c r="Q1134" s="109" t="s">
        <v>1594</v>
      </c>
      <c r="R1134" s="113">
        <v>842</v>
      </c>
      <c r="S1134" s="109">
        <v>831</v>
      </c>
      <c r="T1134" s="110">
        <v>-11</v>
      </c>
    </row>
    <row r="1135" spans="2:20" ht="31.5" x14ac:dyDescent="0.3">
      <c r="B1135" s="18">
        <v>1055</v>
      </c>
      <c r="C1135" s="19">
        <v>-9</v>
      </c>
      <c r="D1135" s="115" t="s">
        <v>926</v>
      </c>
      <c r="E1135" s="45" t="s">
        <v>4026</v>
      </c>
      <c r="F1135" s="46" t="s">
        <v>7</v>
      </c>
      <c r="G1135" s="47" t="s">
        <v>927</v>
      </c>
      <c r="H1135" s="23">
        <v>4</v>
      </c>
      <c r="I1135" s="24">
        <v>3</v>
      </c>
      <c r="J1135" s="25">
        <v>1.3333333333333333</v>
      </c>
      <c r="K1135" s="54"/>
      <c r="L1135" s="49"/>
      <c r="M1135" s="82" t="s">
        <v>4971</v>
      </c>
      <c r="N1135" s="80" t="s">
        <v>960</v>
      </c>
      <c r="O1135" s="77"/>
      <c r="Q1135" s="109" t="s">
        <v>3928</v>
      </c>
      <c r="R1135" s="113">
        <v>419</v>
      </c>
      <c r="S1135" s="109">
        <v>414</v>
      </c>
      <c r="T1135" s="110">
        <v>-5</v>
      </c>
    </row>
    <row r="1136" spans="2:20" ht="26.25" x14ac:dyDescent="0.3">
      <c r="B1136" s="18">
        <v>1131</v>
      </c>
      <c r="C1136" s="19">
        <v>-10</v>
      </c>
      <c r="D1136" s="115" t="s">
        <v>1559</v>
      </c>
      <c r="E1136" s="45" t="s">
        <v>4026</v>
      </c>
      <c r="F1136" s="46" t="s">
        <v>7</v>
      </c>
      <c r="G1136" s="47" t="s">
        <v>1560</v>
      </c>
      <c r="H1136" s="23">
        <v>3</v>
      </c>
      <c r="I1136" s="24">
        <v>1</v>
      </c>
      <c r="J1136" s="25">
        <v>3</v>
      </c>
      <c r="K1136" s="54"/>
      <c r="L1136" s="49"/>
      <c r="M1136" s="83" t="s">
        <v>3758</v>
      </c>
      <c r="N1136" s="75" t="s">
        <v>960</v>
      </c>
      <c r="O1136" s="77"/>
      <c r="Q1136" s="109" t="s">
        <v>2639</v>
      </c>
      <c r="R1136" s="113">
        <v>489</v>
      </c>
      <c r="S1136" s="109">
        <v>480</v>
      </c>
      <c r="T1136" s="110">
        <v>-9</v>
      </c>
    </row>
    <row r="1137" spans="2:20" ht="26.25" x14ac:dyDescent="0.3">
      <c r="B1137" s="18">
        <v>1131</v>
      </c>
      <c r="C1137" s="19">
        <v>-10</v>
      </c>
      <c r="D1137" s="115" t="s">
        <v>2498</v>
      </c>
      <c r="E1137" s="45" t="s">
        <v>4026</v>
      </c>
      <c r="F1137" s="46" t="s">
        <v>7</v>
      </c>
      <c r="G1137" s="47" t="s">
        <v>410</v>
      </c>
      <c r="H1137" s="23">
        <v>3</v>
      </c>
      <c r="I1137" s="24">
        <v>1</v>
      </c>
      <c r="J1137" s="25">
        <v>3</v>
      </c>
      <c r="K1137" s="54"/>
      <c r="L1137" s="49"/>
      <c r="M1137" s="83" t="s">
        <v>3774</v>
      </c>
      <c r="N1137" s="66" t="s">
        <v>960</v>
      </c>
      <c r="O1137" s="77"/>
      <c r="Q1137" s="109" t="s">
        <v>2474</v>
      </c>
      <c r="R1137" s="113">
        <v>129</v>
      </c>
      <c r="S1137" s="109">
        <v>129</v>
      </c>
      <c r="T1137" s="110">
        <v>0</v>
      </c>
    </row>
    <row r="1138" spans="2:20" ht="26.25" x14ac:dyDescent="0.3">
      <c r="B1138" s="18">
        <v>1131</v>
      </c>
      <c r="C1138" s="19">
        <v>-10</v>
      </c>
      <c r="D1138" s="115" t="s">
        <v>1669</v>
      </c>
      <c r="E1138" s="45" t="s">
        <v>4026</v>
      </c>
      <c r="F1138" s="46" t="s">
        <v>7</v>
      </c>
      <c r="G1138" s="47" t="s">
        <v>1670</v>
      </c>
      <c r="H1138" s="23">
        <v>3</v>
      </c>
      <c r="I1138" s="24">
        <v>1</v>
      </c>
      <c r="J1138" s="25">
        <v>3</v>
      </c>
      <c r="K1138" s="54"/>
      <c r="L1138" s="49"/>
      <c r="M1138" s="83" t="s">
        <v>4447</v>
      </c>
      <c r="N1138" s="75"/>
      <c r="O1138" s="77"/>
      <c r="Q1138" s="109" t="s">
        <v>3880</v>
      </c>
      <c r="R1138" s="113">
        <v>470</v>
      </c>
      <c r="S1138" s="109">
        <v>480</v>
      </c>
      <c r="T1138" s="110">
        <v>10</v>
      </c>
    </row>
    <row r="1139" spans="2:20" ht="26.25" x14ac:dyDescent="0.3">
      <c r="B1139" s="18">
        <v>1131</v>
      </c>
      <c r="C1139" s="19">
        <v>-10</v>
      </c>
      <c r="D1139" s="115" t="s">
        <v>731</v>
      </c>
      <c r="E1139" s="45" t="s">
        <v>4026</v>
      </c>
      <c r="F1139" s="46" t="s">
        <v>7</v>
      </c>
      <c r="G1139" s="47" t="s">
        <v>732</v>
      </c>
      <c r="H1139" s="23">
        <v>3</v>
      </c>
      <c r="I1139" s="24">
        <v>1</v>
      </c>
      <c r="J1139" s="25">
        <v>3</v>
      </c>
      <c r="K1139" s="54"/>
      <c r="L1139" s="49"/>
      <c r="M1139" s="78" t="s">
        <v>4114</v>
      </c>
      <c r="N1139" s="75" t="s">
        <v>960</v>
      </c>
      <c r="O1139" s="77"/>
      <c r="Q1139" s="109" t="s">
        <v>3564</v>
      </c>
      <c r="R1139" s="113">
        <v>1471</v>
      </c>
      <c r="S1139" s="109">
        <v>1463</v>
      </c>
      <c r="T1139" s="110">
        <v>-8</v>
      </c>
    </row>
    <row r="1140" spans="2:20" ht="26.25" x14ac:dyDescent="0.3">
      <c r="B1140" s="18">
        <v>1131</v>
      </c>
      <c r="C1140" s="19">
        <v>-10</v>
      </c>
      <c r="D1140" s="115" t="s">
        <v>1616</v>
      </c>
      <c r="E1140" s="45" t="s">
        <v>4026</v>
      </c>
      <c r="F1140" s="46" t="s">
        <v>7</v>
      </c>
      <c r="G1140" s="47" t="s">
        <v>1617</v>
      </c>
      <c r="H1140" s="23">
        <v>3</v>
      </c>
      <c r="I1140" s="24">
        <v>1</v>
      </c>
      <c r="J1140" s="25">
        <v>3</v>
      </c>
      <c r="K1140" s="54"/>
      <c r="L1140" s="49"/>
      <c r="M1140" s="78" t="s">
        <v>960</v>
      </c>
      <c r="N1140" s="63" t="s">
        <v>3759</v>
      </c>
      <c r="O1140" s="77"/>
      <c r="Q1140" s="109" t="s">
        <v>1598</v>
      </c>
      <c r="R1140" s="113">
        <v>87</v>
      </c>
      <c r="S1140" s="109">
        <v>83</v>
      </c>
      <c r="T1140" s="110">
        <v>-4</v>
      </c>
    </row>
    <row r="1141" spans="2:20" ht="26.25" x14ac:dyDescent="0.3">
      <c r="B1141" s="18">
        <v>1131</v>
      </c>
      <c r="C1141" s="19">
        <v>-299</v>
      </c>
      <c r="D1141" s="115" t="s">
        <v>1712</v>
      </c>
      <c r="E1141" s="45" t="s">
        <v>4026</v>
      </c>
      <c r="F1141" s="46" t="s">
        <v>7</v>
      </c>
      <c r="G1141" s="47" t="s">
        <v>1713</v>
      </c>
      <c r="H1141" s="23">
        <v>3</v>
      </c>
      <c r="I1141" s="24">
        <v>1</v>
      </c>
      <c r="J1141" s="25">
        <v>3</v>
      </c>
      <c r="K1141" s="54"/>
      <c r="L1141" s="49"/>
      <c r="M1141" s="78" t="s">
        <v>3768</v>
      </c>
      <c r="N1141" s="75"/>
      <c r="O1141" s="77"/>
      <c r="Q1141" s="109" t="s">
        <v>1601</v>
      </c>
      <c r="R1141" s="113">
        <v>1471</v>
      </c>
      <c r="S1141" s="109">
        <v>1463</v>
      </c>
      <c r="T1141" s="110">
        <v>-8</v>
      </c>
    </row>
    <row r="1142" spans="2:20" ht="26.25" x14ac:dyDescent="0.3">
      <c r="B1142" s="18">
        <v>1131</v>
      </c>
      <c r="C1142" s="19">
        <v>-10</v>
      </c>
      <c r="D1142" s="115" t="s">
        <v>835</v>
      </c>
      <c r="E1142" s="45" t="s">
        <v>4026</v>
      </c>
      <c r="F1142" s="46" t="s">
        <v>7</v>
      </c>
      <c r="G1142" s="47" t="s">
        <v>836</v>
      </c>
      <c r="H1142" s="23">
        <v>3</v>
      </c>
      <c r="I1142" s="24">
        <v>1</v>
      </c>
      <c r="J1142" s="25">
        <v>3</v>
      </c>
      <c r="K1142" s="54"/>
      <c r="L1142" s="49"/>
      <c r="M1142" s="78" t="s">
        <v>960</v>
      </c>
      <c r="N1142" s="63" t="s">
        <v>5407</v>
      </c>
      <c r="O1142" s="77"/>
      <c r="Q1142" s="109" t="s">
        <v>1604</v>
      </c>
      <c r="R1142" s="113">
        <v>208</v>
      </c>
      <c r="S1142" s="109">
        <v>203</v>
      </c>
      <c r="T1142" s="110">
        <v>-5</v>
      </c>
    </row>
    <row r="1143" spans="2:20" ht="26.25" x14ac:dyDescent="0.3">
      <c r="B1143" s="18">
        <v>1131</v>
      </c>
      <c r="C1143" s="19">
        <v>-10</v>
      </c>
      <c r="D1143" s="115" t="s">
        <v>2154</v>
      </c>
      <c r="E1143" s="45" t="s">
        <v>4026</v>
      </c>
      <c r="F1143" s="46" t="s">
        <v>7</v>
      </c>
      <c r="G1143" s="47" t="s">
        <v>2155</v>
      </c>
      <c r="H1143" s="23">
        <v>3</v>
      </c>
      <c r="I1143" s="24">
        <v>1</v>
      </c>
      <c r="J1143" s="25">
        <v>3</v>
      </c>
      <c r="K1143" s="54"/>
      <c r="L1143" s="49"/>
      <c r="M1143" s="83" t="s">
        <v>3762</v>
      </c>
      <c r="N1143" s="80" t="s">
        <v>960</v>
      </c>
      <c r="O1143" s="77"/>
      <c r="Q1143" s="109" t="s">
        <v>1607</v>
      </c>
      <c r="R1143" s="113">
        <v>933</v>
      </c>
      <c r="S1143" s="109">
        <v>921</v>
      </c>
      <c r="T1143" s="110">
        <v>-12</v>
      </c>
    </row>
    <row r="1144" spans="2:20" ht="26.25" x14ac:dyDescent="0.3">
      <c r="B1144" s="18">
        <v>1131</v>
      </c>
      <c r="C1144" s="19">
        <v>-10</v>
      </c>
      <c r="D1144" s="115" t="s">
        <v>984</v>
      </c>
      <c r="E1144" s="45" t="s">
        <v>4026</v>
      </c>
      <c r="F1144" s="46" t="s">
        <v>7</v>
      </c>
      <c r="G1144" s="47" t="s">
        <v>985</v>
      </c>
      <c r="H1144" s="23">
        <v>3</v>
      </c>
      <c r="I1144" s="24">
        <v>1</v>
      </c>
      <c r="J1144" s="25">
        <v>3</v>
      </c>
      <c r="K1144" s="54"/>
      <c r="L1144" s="49"/>
      <c r="M1144" s="83" t="s">
        <v>3764</v>
      </c>
      <c r="N1144" s="80" t="s">
        <v>960</v>
      </c>
      <c r="O1144" s="77"/>
      <c r="Q1144" s="109" t="s">
        <v>4398</v>
      </c>
      <c r="R1144" s="113">
        <v>933</v>
      </c>
      <c r="S1144" s="109">
        <v>921</v>
      </c>
      <c r="T1144" s="110">
        <v>-12</v>
      </c>
    </row>
    <row r="1145" spans="2:20" ht="26.25" x14ac:dyDescent="0.3">
      <c r="B1145" s="18">
        <v>1131</v>
      </c>
      <c r="C1145" s="19">
        <v>-10</v>
      </c>
      <c r="D1145" s="115" t="s">
        <v>1098</v>
      </c>
      <c r="E1145" s="45" t="s">
        <v>4026</v>
      </c>
      <c r="F1145" s="46" t="s">
        <v>7</v>
      </c>
      <c r="G1145" s="47" t="s">
        <v>1000</v>
      </c>
      <c r="H1145" s="23">
        <v>3</v>
      </c>
      <c r="I1145" s="24">
        <v>1</v>
      </c>
      <c r="J1145" s="25">
        <v>3</v>
      </c>
      <c r="K1145" s="54"/>
      <c r="L1145" s="49"/>
      <c r="M1145" s="83" t="s">
        <v>3763</v>
      </c>
      <c r="N1145" s="80" t="s">
        <v>960</v>
      </c>
      <c r="O1145" s="77"/>
      <c r="Q1145" s="109" t="s">
        <v>2338</v>
      </c>
      <c r="R1145" s="113">
        <v>1131</v>
      </c>
      <c r="S1145" s="109">
        <v>1119</v>
      </c>
      <c r="T1145" s="110">
        <v>-12</v>
      </c>
    </row>
    <row r="1146" spans="2:20" ht="26.25" x14ac:dyDescent="0.3">
      <c r="B1146" s="18">
        <v>1131</v>
      </c>
      <c r="C1146" s="19">
        <v>-10</v>
      </c>
      <c r="D1146" s="115" t="s">
        <v>1701</v>
      </c>
      <c r="E1146" s="45" t="s">
        <v>4026</v>
      </c>
      <c r="F1146" s="46" t="s">
        <v>7</v>
      </c>
      <c r="G1146" s="47" t="s">
        <v>323</v>
      </c>
      <c r="H1146" s="23">
        <v>3</v>
      </c>
      <c r="I1146" s="24">
        <v>1</v>
      </c>
      <c r="J1146" s="25">
        <v>3</v>
      </c>
      <c r="K1146" s="54"/>
      <c r="L1146" s="49"/>
      <c r="M1146" s="78" t="s">
        <v>960</v>
      </c>
      <c r="N1146" s="63" t="s">
        <v>3759</v>
      </c>
      <c r="O1146" s="77"/>
      <c r="Q1146" s="109" t="s">
        <v>2339</v>
      </c>
      <c r="R1146" s="113">
        <v>1131</v>
      </c>
      <c r="S1146" s="109">
        <v>1119</v>
      </c>
      <c r="T1146" s="110">
        <v>-12</v>
      </c>
    </row>
    <row r="1147" spans="2:20" ht="26.25" x14ac:dyDescent="0.3">
      <c r="B1147" s="18">
        <v>1131</v>
      </c>
      <c r="C1147" s="19">
        <v>-10</v>
      </c>
      <c r="D1147" s="115" t="s">
        <v>1704</v>
      </c>
      <c r="E1147" s="45" t="s">
        <v>4026</v>
      </c>
      <c r="F1147" s="46" t="s">
        <v>7</v>
      </c>
      <c r="G1147" s="47" t="s">
        <v>323</v>
      </c>
      <c r="H1147" s="23">
        <v>3</v>
      </c>
      <c r="I1147" s="24">
        <v>1</v>
      </c>
      <c r="J1147" s="25">
        <v>3</v>
      </c>
      <c r="K1147" s="54"/>
      <c r="L1147" s="49"/>
      <c r="M1147" s="78" t="s">
        <v>960</v>
      </c>
      <c r="N1147" s="63" t="s">
        <v>3759</v>
      </c>
      <c r="O1147" s="77"/>
      <c r="Q1147" s="109" t="s">
        <v>5586</v>
      </c>
      <c r="R1147" s="113">
        <v>1471</v>
      </c>
      <c r="S1147" s="109">
        <v>1463</v>
      </c>
      <c r="T1147" s="110">
        <v>-8</v>
      </c>
    </row>
    <row r="1148" spans="2:20" ht="26.25" x14ac:dyDescent="0.3">
      <c r="B1148" s="18">
        <v>1131</v>
      </c>
      <c r="C1148" s="19">
        <v>-10</v>
      </c>
      <c r="D1148" s="115" t="s">
        <v>578</v>
      </c>
      <c r="E1148" s="45" t="s">
        <v>4026</v>
      </c>
      <c r="F1148" s="46" t="s">
        <v>7</v>
      </c>
      <c r="G1148" s="47" t="s">
        <v>579</v>
      </c>
      <c r="H1148" s="23">
        <v>3</v>
      </c>
      <c r="I1148" s="24">
        <v>1</v>
      </c>
      <c r="J1148" s="25">
        <v>3</v>
      </c>
      <c r="K1148" s="54"/>
      <c r="L1148" s="49"/>
      <c r="M1148" s="78" t="s">
        <v>3952</v>
      </c>
      <c r="N1148" s="75" t="s">
        <v>960</v>
      </c>
      <c r="O1148" s="77"/>
      <c r="Q1148" s="109" t="s">
        <v>1610</v>
      </c>
      <c r="R1148" s="113">
        <v>184</v>
      </c>
      <c r="S1148" s="109">
        <v>183</v>
      </c>
      <c r="T1148" s="110">
        <v>-1</v>
      </c>
    </row>
    <row r="1149" spans="2:20" ht="26.25" x14ac:dyDescent="0.3">
      <c r="B1149" s="18">
        <v>1131</v>
      </c>
      <c r="C1149" s="19">
        <v>-10</v>
      </c>
      <c r="D1149" s="115" t="s">
        <v>1255</v>
      </c>
      <c r="E1149" s="45" t="s">
        <v>4026</v>
      </c>
      <c r="F1149" s="46" t="s">
        <v>7</v>
      </c>
      <c r="G1149" s="47" t="s">
        <v>2595</v>
      </c>
      <c r="H1149" s="23">
        <v>3</v>
      </c>
      <c r="I1149" s="24">
        <v>1</v>
      </c>
      <c r="J1149" s="25">
        <v>3</v>
      </c>
      <c r="K1149" s="54"/>
      <c r="L1149" s="49"/>
      <c r="M1149" s="78" t="s">
        <v>3785</v>
      </c>
      <c r="N1149" s="75" t="s">
        <v>960</v>
      </c>
      <c r="O1149" s="77"/>
      <c r="Q1149" s="109" t="s">
        <v>2969</v>
      </c>
      <c r="R1149" s="113">
        <v>933</v>
      </c>
      <c r="S1149" s="109">
        <v>921</v>
      </c>
      <c r="T1149" s="110">
        <v>-12</v>
      </c>
    </row>
    <row r="1150" spans="2:20" ht="26.25" x14ac:dyDescent="0.3">
      <c r="B1150" s="18">
        <v>1131</v>
      </c>
      <c r="C1150" s="19">
        <v>-10</v>
      </c>
      <c r="D1150" s="115" t="s">
        <v>1382</v>
      </c>
      <c r="E1150" s="45" t="s">
        <v>4026</v>
      </c>
      <c r="F1150" s="46" t="s">
        <v>7</v>
      </c>
      <c r="G1150" s="47" t="s">
        <v>1383</v>
      </c>
      <c r="H1150" s="23">
        <v>3</v>
      </c>
      <c r="I1150" s="24">
        <v>1</v>
      </c>
      <c r="J1150" s="25">
        <v>3</v>
      </c>
      <c r="K1150" s="54"/>
      <c r="L1150" s="49"/>
      <c r="M1150" s="78" t="s">
        <v>4613</v>
      </c>
      <c r="N1150" s="75" t="s">
        <v>960</v>
      </c>
      <c r="O1150" s="77"/>
      <c r="Q1150" s="109" t="s">
        <v>1611</v>
      </c>
      <c r="R1150" s="113">
        <v>1471</v>
      </c>
      <c r="S1150" s="109">
        <v>1463</v>
      </c>
      <c r="T1150" s="110">
        <v>-8</v>
      </c>
    </row>
    <row r="1151" spans="2:20" ht="26.25" x14ac:dyDescent="0.3">
      <c r="B1151" s="18">
        <v>1131</v>
      </c>
      <c r="C1151" s="19">
        <v>-10</v>
      </c>
      <c r="D1151" s="115" t="s">
        <v>1653</v>
      </c>
      <c r="E1151" s="45" t="s">
        <v>4026</v>
      </c>
      <c r="F1151" s="46" t="s">
        <v>7</v>
      </c>
      <c r="G1151" s="47" t="s">
        <v>323</v>
      </c>
      <c r="H1151" s="23">
        <v>3</v>
      </c>
      <c r="I1151" s="24">
        <v>1</v>
      </c>
      <c r="J1151" s="25">
        <v>3</v>
      </c>
      <c r="K1151" s="54"/>
      <c r="L1151" s="49"/>
      <c r="M1151" s="83" t="s">
        <v>3762</v>
      </c>
      <c r="N1151" s="80" t="s">
        <v>960</v>
      </c>
      <c r="O1151" s="77"/>
      <c r="Q1151" s="109" t="s">
        <v>3159</v>
      </c>
      <c r="R1151" s="113">
        <v>748</v>
      </c>
      <c r="S1151" s="109">
        <v>730</v>
      </c>
      <c r="T1151" s="110">
        <v>-18</v>
      </c>
    </row>
    <row r="1152" spans="2:20" ht="26.25" x14ac:dyDescent="0.3">
      <c r="B1152" s="18">
        <v>1131</v>
      </c>
      <c r="C1152" s="19">
        <v>-10</v>
      </c>
      <c r="D1152" s="115" t="s">
        <v>2157</v>
      </c>
      <c r="E1152" s="45" t="s">
        <v>4026</v>
      </c>
      <c r="F1152" s="46" t="s">
        <v>7</v>
      </c>
      <c r="G1152" s="47" t="s">
        <v>323</v>
      </c>
      <c r="H1152" s="23">
        <v>3</v>
      </c>
      <c r="I1152" s="24">
        <v>1</v>
      </c>
      <c r="J1152" s="25">
        <v>3</v>
      </c>
      <c r="K1152" s="54"/>
      <c r="L1152" s="49"/>
      <c r="M1152" s="83" t="s">
        <v>3762</v>
      </c>
      <c r="N1152" s="63" t="s">
        <v>960</v>
      </c>
      <c r="O1152" s="77"/>
      <c r="Q1152" s="109" t="s">
        <v>1612</v>
      </c>
      <c r="R1152" s="113">
        <v>691</v>
      </c>
      <c r="S1152" s="109">
        <v>675</v>
      </c>
      <c r="T1152" s="110">
        <v>-16</v>
      </c>
    </row>
    <row r="1153" spans="2:20" ht="26.25" x14ac:dyDescent="0.3">
      <c r="B1153" s="18">
        <v>1131</v>
      </c>
      <c r="C1153" s="19">
        <v>-10</v>
      </c>
      <c r="D1153" s="115" t="s">
        <v>1542</v>
      </c>
      <c r="E1153" s="45" t="s">
        <v>4026</v>
      </c>
      <c r="F1153" s="46" t="s">
        <v>7</v>
      </c>
      <c r="G1153" s="47" t="s">
        <v>3355</v>
      </c>
      <c r="H1153" s="23">
        <v>3</v>
      </c>
      <c r="I1153" s="24">
        <v>1</v>
      </c>
      <c r="J1153" s="25">
        <v>3</v>
      </c>
      <c r="K1153" s="54"/>
      <c r="L1153" s="49"/>
      <c r="M1153" s="78" t="s">
        <v>3780</v>
      </c>
      <c r="N1153" s="75" t="s">
        <v>960</v>
      </c>
      <c r="O1153" s="77"/>
      <c r="Q1153" s="109" t="s">
        <v>2690</v>
      </c>
      <c r="R1153" s="113">
        <v>1131</v>
      </c>
      <c r="S1153" s="109">
        <v>1119</v>
      </c>
      <c r="T1153" s="110">
        <v>-12</v>
      </c>
    </row>
    <row r="1154" spans="2:20" ht="26.25" x14ac:dyDescent="0.3">
      <c r="B1154" s="18">
        <v>1131</v>
      </c>
      <c r="C1154" s="19">
        <v>-10</v>
      </c>
      <c r="D1154" s="115" t="s">
        <v>2156</v>
      </c>
      <c r="E1154" s="45" t="s">
        <v>4026</v>
      </c>
      <c r="F1154" s="46" t="s">
        <v>7</v>
      </c>
      <c r="G1154" s="47" t="s">
        <v>323</v>
      </c>
      <c r="H1154" s="23">
        <v>3</v>
      </c>
      <c r="I1154" s="24">
        <v>1</v>
      </c>
      <c r="J1154" s="25">
        <v>3</v>
      </c>
      <c r="K1154" s="54"/>
      <c r="L1154" s="49"/>
      <c r="M1154" s="83" t="s">
        <v>3762</v>
      </c>
      <c r="N1154" s="63" t="s">
        <v>960</v>
      </c>
      <c r="O1154" s="77"/>
      <c r="Q1154" s="109" t="s">
        <v>2475</v>
      </c>
      <c r="R1154" s="113">
        <v>1328</v>
      </c>
      <c r="S1154" s="109">
        <v>1316</v>
      </c>
      <c r="T1154" s="110">
        <v>-12</v>
      </c>
    </row>
    <row r="1155" spans="2:20" ht="26.25" x14ac:dyDescent="0.3">
      <c r="B1155" s="18">
        <v>1131</v>
      </c>
      <c r="C1155" s="19">
        <v>-10</v>
      </c>
      <c r="D1155" s="115" t="s">
        <v>1051</v>
      </c>
      <c r="E1155" s="45" t="s">
        <v>4026</v>
      </c>
      <c r="F1155" s="46" t="s">
        <v>7</v>
      </c>
      <c r="G1155" s="47" t="s">
        <v>3477</v>
      </c>
      <c r="H1155" s="23">
        <v>3</v>
      </c>
      <c r="I1155" s="24">
        <v>1</v>
      </c>
      <c r="J1155" s="25">
        <v>3</v>
      </c>
      <c r="K1155" s="54"/>
      <c r="L1155" s="49"/>
      <c r="M1155" s="83" t="s">
        <v>3782</v>
      </c>
      <c r="N1155" s="80" t="s">
        <v>960</v>
      </c>
      <c r="O1155" s="77"/>
      <c r="Q1155" s="109" t="s">
        <v>1613</v>
      </c>
      <c r="R1155" s="113">
        <v>1328</v>
      </c>
      <c r="S1155" s="109">
        <v>1316</v>
      </c>
      <c r="T1155" s="110">
        <v>-12</v>
      </c>
    </row>
    <row r="1156" spans="2:20" ht="26.25" x14ac:dyDescent="0.3">
      <c r="B1156" s="18">
        <v>1131</v>
      </c>
      <c r="C1156" s="19">
        <v>-10</v>
      </c>
      <c r="D1156" s="115" t="s">
        <v>448</v>
      </c>
      <c r="E1156" s="45" t="s">
        <v>4026</v>
      </c>
      <c r="F1156" s="46" t="s">
        <v>7</v>
      </c>
      <c r="G1156" s="47" t="s">
        <v>17</v>
      </c>
      <c r="H1156" s="23">
        <v>3</v>
      </c>
      <c r="I1156" s="24">
        <v>1</v>
      </c>
      <c r="J1156" s="25">
        <v>3</v>
      </c>
      <c r="K1156" s="54"/>
      <c r="L1156" s="49"/>
      <c r="M1156" s="69" t="s">
        <v>3776</v>
      </c>
      <c r="N1156" s="75"/>
      <c r="O1156" s="77"/>
      <c r="Q1156" s="109" t="s">
        <v>4326</v>
      </c>
      <c r="R1156" s="113">
        <v>1328</v>
      </c>
      <c r="S1156" s="109">
        <v>1316</v>
      </c>
      <c r="T1156" s="110">
        <v>-12</v>
      </c>
    </row>
    <row r="1157" spans="2:20" ht="26.25" x14ac:dyDescent="0.3">
      <c r="B1157" s="18">
        <v>1131</v>
      </c>
      <c r="C1157" s="19">
        <v>-10</v>
      </c>
      <c r="D1157" s="115" t="s">
        <v>1686</v>
      </c>
      <c r="E1157" s="45" t="s">
        <v>4026</v>
      </c>
      <c r="F1157" s="46" t="s">
        <v>7</v>
      </c>
      <c r="G1157" s="47" t="s">
        <v>1687</v>
      </c>
      <c r="H1157" s="23">
        <v>3</v>
      </c>
      <c r="I1157" s="24">
        <v>1</v>
      </c>
      <c r="J1157" s="25">
        <v>3</v>
      </c>
      <c r="K1157" s="54"/>
      <c r="L1157" s="49"/>
      <c r="M1157" s="83" t="s">
        <v>4001</v>
      </c>
      <c r="N1157" s="80" t="s">
        <v>960</v>
      </c>
      <c r="O1157" s="77"/>
      <c r="Q1157" s="109" t="s">
        <v>1615</v>
      </c>
      <c r="R1157" s="113">
        <v>748</v>
      </c>
      <c r="S1157" s="109">
        <v>730</v>
      </c>
      <c r="T1157" s="110">
        <v>-18</v>
      </c>
    </row>
    <row r="1158" spans="2:20" ht="26.25" x14ac:dyDescent="0.3">
      <c r="B1158" s="18">
        <v>1131</v>
      </c>
      <c r="C1158" s="19">
        <v>-10</v>
      </c>
      <c r="D1158" s="115" t="s">
        <v>1408</v>
      </c>
      <c r="E1158" s="45" t="s">
        <v>4026</v>
      </c>
      <c r="F1158" s="46" t="s">
        <v>7</v>
      </c>
      <c r="G1158" s="47" t="s">
        <v>1409</v>
      </c>
      <c r="H1158" s="23">
        <v>3</v>
      </c>
      <c r="I1158" s="24">
        <v>1</v>
      </c>
      <c r="J1158" s="25">
        <v>3</v>
      </c>
      <c r="K1158" s="54"/>
      <c r="L1158" s="49"/>
      <c r="M1158" s="83" t="s">
        <v>3768</v>
      </c>
      <c r="N1158" s="85"/>
      <c r="O1158" s="77"/>
      <c r="Q1158" s="109" t="s">
        <v>2245</v>
      </c>
      <c r="R1158" s="113">
        <v>933</v>
      </c>
      <c r="S1158" s="109">
        <v>921</v>
      </c>
      <c r="T1158" s="110">
        <v>-12</v>
      </c>
    </row>
    <row r="1159" spans="2:20" ht="26.25" x14ac:dyDescent="0.3">
      <c r="B1159" s="18">
        <v>1131</v>
      </c>
      <c r="C1159" s="19">
        <v>-10</v>
      </c>
      <c r="D1159" s="115" t="s">
        <v>2152</v>
      </c>
      <c r="E1159" s="45" t="s">
        <v>4026</v>
      </c>
      <c r="F1159" s="46" t="s">
        <v>7</v>
      </c>
      <c r="G1159" s="47" t="s">
        <v>2153</v>
      </c>
      <c r="H1159" s="23">
        <v>3</v>
      </c>
      <c r="I1159" s="24">
        <v>1</v>
      </c>
      <c r="J1159" s="25">
        <v>3</v>
      </c>
      <c r="K1159" s="54"/>
      <c r="L1159" s="49"/>
      <c r="M1159" s="83" t="s">
        <v>3762</v>
      </c>
      <c r="N1159" s="63" t="s">
        <v>960</v>
      </c>
      <c r="O1159" s="77"/>
      <c r="Q1159" s="109" t="s">
        <v>4518</v>
      </c>
      <c r="R1159" s="113">
        <v>933</v>
      </c>
      <c r="S1159" s="109">
        <v>921</v>
      </c>
      <c r="T1159" s="110">
        <v>-12</v>
      </c>
    </row>
    <row r="1160" spans="2:20" ht="26.25" x14ac:dyDescent="0.3">
      <c r="B1160" s="18">
        <v>1131</v>
      </c>
      <c r="C1160" s="19">
        <v>-10</v>
      </c>
      <c r="D1160" s="115" t="s">
        <v>5140</v>
      </c>
      <c r="E1160" s="45" t="s">
        <v>4026</v>
      </c>
      <c r="F1160" s="46" t="s">
        <v>7</v>
      </c>
      <c r="G1160" s="47" t="s">
        <v>5141</v>
      </c>
      <c r="H1160" s="23">
        <v>3</v>
      </c>
      <c r="I1160" s="24">
        <v>1</v>
      </c>
      <c r="J1160" s="25">
        <v>3</v>
      </c>
      <c r="K1160" s="54"/>
      <c r="L1160" s="49"/>
      <c r="M1160" s="83" t="s">
        <v>5142</v>
      </c>
      <c r="N1160" s="63"/>
      <c r="O1160" s="77"/>
      <c r="Q1160" s="109" t="s">
        <v>1618</v>
      </c>
      <c r="R1160" s="113">
        <v>1055</v>
      </c>
      <c r="S1160" s="109">
        <v>1040</v>
      </c>
      <c r="T1160" s="110">
        <v>-15</v>
      </c>
    </row>
    <row r="1161" spans="2:20" ht="26.25" x14ac:dyDescent="0.3">
      <c r="B1161" s="18">
        <v>1131</v>
      </c>
      <c r="C1161" s="19">
        <v>-10</v>
      </c>
      <c r="D1161" s="115" t="s">
        <v>5143</v>
      </c>
      <c r="E1161" s="45" t="s">
        <v>4026</v>
      </c>
      <c r="F1161" s="46" t="s">
        <v>7</v>
      </c>
      <c r="G1161" s="47" t="s">
        <v>79</v>
      </c>
      <c r="H1161" s="23">
        <v>3</v>
      </c>
      <c r="I1161" s="24">
        <v>1</v>
      </c>
      <c r="J1161" s="25">
        <v>3</v>
      </c>
      <c r="K1161" s="54"/>
      <c r="L1161" s="49"/>
      <c r="M1161" s="83" t="s">
        <v>5142</v>
      </c>
      <c r="N1161" s="68"/>
      <c r="O1161" s="77"/>
      <c r="Q1161" s="109" t="s">
        <v>2246</v>
      </c>
      <c r="R1161" s="113">
        <v>317</v>
      </c>
      <c r="S1161" s="109">
        <v>306</v>
      </c>
      <c r="T1161" s="110">
        <v>-11</v>
      </c>
    </row>
    <row r="1162" spans="2:20" ht="26.25" x14ac:dyDescent="0.3">
      <c r="B1162" s="18">
        <v>1131</v>
      </c>
      <c r="C1162" s="19">
        <v>-10</v>
      </c>
      <c r="D1162" s="115" t="s">
        <v>5144</v>
      </c>
      <c r="E1162" s="45" t="s">
        <v>4026</v>
      </c>
      <c r="F1162" s="46" t="s">
        <v>7</v>
      </c>
      <c r="G1162" s="47" t="s">
        <v>2511</v>
      </c>
      <c r="H1162" s="23">
        <v>3</v>
      </c>
      <c r="I1162" s="24">
        <v>1</v>
      </c>
      <c r="J1162" s="25">
        <v>3</v>
      </c>
      <c r="K1162" s="54"/>
      <c r="L1162" s="49"/>
      <c r="M1162" s="83" t="s">
        <v>5142</v>
      </c>
      <c r="N1162" s="68"/>
      <c r="O1162" s="97"/>
      <c r="Q1162" s="109" t="s">
        <v>4762</v>
      </c>
      <c r="R1162" s="113">
        <v>608</v>
      </c>
      <c r="S1162" s="109">
        <v>595</v>
      </c>
      <c r="T1162" s="110">
        <v>-13</v>
      </c>
    </row>
    <row r="1163" spans="2:20" ht="26.25" x14ac:dyDescent="0.3">
      <c r="B1163" s="18">
        <v>1131</v>
      </c>
      <c r="C1163" s="19">
        <v>-10</v>
      </c>
      <c r="D1163" s="115" t="s">
        <v>4003</v>
      </c>
      <c r="E1163" s="45" t="s">
        <v>4026</v>
      </c>
      <c r="F1163" s="46" t="s">
        <v>7</v>
      </c>
      <c r="G1163" s="47" t="s">
        <v>323</v>
      </c>
      <c r="H1163" s="23">
        <v>3</v>
      </c>
      <c r="I1163" s="24">
        <v>1</v>
      </c>
      <c r="J1163" s="25">
        <v>3</v>
      </c>
      <c r="K1163" s="54"/>
      <c r="L1163" s="49"/>
      <c r="M1163" s="83" t="s">
        <v>4002</v>
      </c>
      <c r="N1163" s="66" t="s">
        <v>960</v>
      </c>
      <c r="O1163" s="77"/>
      <c r="Q1163" s="109" t="s">
        <v>2476</v>
      </c>
      <c r="R1163" s="113">
        <v>933</v>
      </c>
      <c r="S1163" s="109">
        <v>921</v>
      </c>
      <c r="T1163" s="110">
        <v>-12</v>
      </c>
    </row>
    <row r="1164" spans="2:20" ht="26.25" x14ac:dyDescent="0.3">
      <c r="B1164" s="18">
        <v>1131</v>
      </c>
      <c r="C1164" s="19">
        <v>-10</v>
      </c>
      <c r="D1164" s="115" t="s">
        <v>3374</v>
      </c>
      <c r="E1164" s="45" t="s">
        <v>4026</v>
      </c>
      <c r="F1164" s="46" t="s">
        <v>7</v>
      </c>
      <c r="G1164" s="47" t="s">
        <v>3375</v>
      </c>
      <c r="H1164" s="23">
        <v>3</v>
      </c>
      <c r="I1164" s="24">
        <v>1</v>
      </c>
      <c r="J1164" s="25">
        <v>3</v>
      </c>
      <c r="K1164" s="54"/>
      <c r="L1164" s="49"/>
      <c r="M1164" s="78" t="s">
        <v>3780</v>
      </c>
      <c r="N1164" s="66" t="s">
        <v>960</v>
      </c>
      <c r="O1164" s="77"/>
      <c r="Q1164" s="109" t="s">
        <v>4155</v>
      </c>
      <c r="R1164" s="113">
        <v>1131</v>
      </c>
      <c r="S1164" s="109">
        <v>1119</v>
      </c>
      <c r="T1164" s="110">
        <v>-12</v>
      </c>
    </row>
    <row r="1165" spans="2:20" ht="26.25" x14ac:dyDescent="0.3">
      <c r="B1165" s="18">
        <v>1131</v>
      </c>
      <c r="C1165" s="19">
        <v>-10</v>
      </c>
      <c r="D1165" s="115" t="s">
        <v>3367</v>
      </c>
      <c r="E1165" s="45" t="s">
        <v>4026</v>
      </c>
      <c r="F1165" s="46" t="s">
        <v>7</v>
      </c>
      <c r="G1165" s="47" t="s">
        <v>323</v>
      </c>
      <c r="H1165" s="23">
        <v>3</v>
      </c>
      <c r="I1165" s="24">
        <v>1</v>
      </c>
      <c r="J1165" s="25">
        <v>3</v>
      </c>
      <c r="K1165" s="54"/>
      <c r="L1165" s="49"/>
      <c r="M1165" s="83" t="s">
        <v>3767</v>
      </c>
      <c r="N1165" s="80" t="s">
        <v>960</v>
      </c>
      <c r="O1165" s="97"/>
      <c r="Q1165" s="109" t="s">
        <v>2640</v>
      </c>
      <c r="R1165" s="113">
        <v>1328</v>
      </c>
      <c r="S1165" s="109">
        <v>1316</v>
      </c>
      <c r="T1165" s="110">
        <v>-12</v>
      </c>
    </row>
    <row r="1166" spans="2:20" ht="26.25" x14ac:dyDescent="0.3">
      <c r="B1166" s="18">
        <v>1131</v>
      </c>
      <c r="C1166" s="19">
        <v>-10</v>
      </c>
      <c r="D1166" s="115" t="s">
        <v>3001</v>
      </c>
      <c r="E1166" s="45" t="s">
        <v>4026</v>
      </c>
      <c r="F1166" s="46" t="s">
        <v>7</v>
      </c>
      <c r="G1166" s="47" t="s">
        <v>323</v>
      </c>
      <c r="H1166" s="23">
        <v>3</v>
      </c>
      <c r="I1166" s="24">
        <v>1</v>
      </c>
      <c r="J1166" s="25">
        <v>3</v>
      </c>
      <c r="K1166" s="54"/>
      <c r="L1166" s="49"/>
      <c r="M1166" s="83" t="s">
        <v>3768</v>
      </c>
      <c r="N1166" s="80" t="s">
        <v>960</v>
      </c>
      <c r="O1166" s="77"/>
      <c r="Q1166" s="109" t="s">
        <v>3965</v>
      </c>
      <c r="R1166" s="113">
        <v>119</v>
      </c>
      <c r="S1166" s="109">
        <v>119</v>
      </c>
      <c r="T1166" s="110">
        <v>0</v>
      </c>
    </row>
    <row r="1167" spans="2:20" ht="26.25" x14ac:dyDescent="0.3">
      <c r="B1167" s="18">
        <v>1131</v>
      </c>
      <c r="C1167" s="19">
        <v>-10</v>
      </c>
      <c r="D1167" s="115" t="s">
        <v>4356</v>
      </c>
      <c r="E1167" s="45" t="s">
        <v>4026</v>
      </c>
      <c r="F1167" s="46" t="s">
        <v>7</v>
      </c>
      <c r="G1167" s="47" t="s">
        <v>323</v>
      </c>
      <c r="H1167" s="23">
        <v>3</v>
      </c>
      <c r="I1167" s="24">
        <v>1</v>
      </c>
      <c r="J1167" s="25">
        <v>3</v>
      </c>
      <c r="K1167" s="54"/>
      <c r="L1167" s="49"/>
      <c r="M1167" s="78" t="s">
        <v>4613</v>
      </c>
      <c r="N1167" s="66" t="s">
        <v>960</v>
      </c>
      <c r="O1167" s="77"/>
      <c r="Q1167" s="109" t="s">
        <v>4399</v>
      </c>
      <c r="R1167" s="113">
        <v>268</v>
      </c>
      <c r="S1167" s="109">
        <v>258</v>
      </c>
      <c r="T1167" s="110">
        <v>-10</v>
      </c>
    </row>
    <row r="1168" spans="2:20" ht="26.25" x14ac:dyDescent="0.3">
      <c r="B1168" s="18">
        <v>1131</v>
      </c>
      <c r="C1168" s="19">
        <v>-10</v>
      </c>
      <c r="D1168" s="115" t="s">
        <v>3380</v>
      </c>
      <c r="E1168" s="45" t="s">
        <v>4026</v>
      </c>
      <c r="F1168" s="46" t="s">
        <v>7</v>
      </c>
      <c r="G1168" s="47" t="s">
        <v>3381</v>
      </c>
      <c r="H1168" s="23">
        <v>3</v>
      </c>
      <c r="I1168" s="24">
        <v>1</v>
      </c>
      <c r="J1168" s="25">
        <v>3</v>
      </c>
      <c r="K1168" s="54"/>
      <c r="L1168" s="49"/>
      <c r="M1168" s="78" t="s">
        <v>3780</v>
      </c>
      <c r="N1168" s="66" t="s">
        <v>960</v>
      </c>
      <c r="O1168" s="77"/>
      <c r="Q1168" s="109" t="s">
        <v>1619</v>
      </c>
      <c r="R1168" s="113">
        <v>251</v>
      </c>
      <c r="S1168" s="109">
        <v>243</v>
      </c>
      <c r="T1168" s="110">
        <v>-8</v>
      </c>
    </row>
    <row r="1169" spans="2:20" ht="26.25" x14ac:dyDescent="0.3">
      <c r="B1169" s="18">
        <v>1131</v>
      </c>
      <c r="C1169" s="19">
        <v>-10</v>
      </c>
      <c r="D1169" s="115" t="s">
        <v>3385</v>
      </c>
      <c r="E1169" s="45" t="s">
        <v>4026</v>
      </c>
      <c r="F1169" s="46" t="s">
        <v>7</v>
      </c>
      <c r="G1169" s="47" t="s">
        <v>1479</v>
      </c>
      <c r="H1169" s="23">
        <v>3</v>
      </c>
      <c r="I1169" s="24">
        <v>1</v>
      </c>
      <c r="J1169" s="25">
        <v>3</v>
      </c>
      <c r="K1169" s="54"/>
      <c r="L1169" s="49"/>
      <c r="M1169" s="78" t="s">
        <v>3761</v>
      </c>
      <c r="N1169" s="66" t="s">
        <v>960</v>
      </c>
      <c r="O1169" s="77"/>
      <c r="Q1169" s="109" t="s">
        <v>3427</v>
      </c>
      <c r="R1169" s="113">
        <v>419</v>
      </c>
      <c r="S1169" s="109">
        <v>414</v>
      </c>
      <c r="T1169" s="110">
        <v>-5</v>
      </c>
    </row>
    <row r="1170" spans="2:20" ht="26.25" x14ac:dyDescent="0.3">
      <c r="B1170" s="18">
        <v>1131</v>
      </c>
      <c r="C1170" s="19">
        <v>-10</v>
      </c>
      <c r="D1170" s="115" t="s">
        <v>4365</v>
      </c>
      <c r="E1170" s="45" t="s">
        <v>4026</v>
      </c>
      <c r="F1170" s="46" t="s">
        <v>7</v>
      </c>
      <c r="G1170" s="47" t="s">
        <v>4366</v>
      </c>
      <c r="H1170" s="23">
        <v>3</v>
      </c>
      <c r="I1170" s="24">
        <v>1</v>
      </c>
      <c r="J1170" s="25">
        <v>3</v>
      </c>
      <c r="K1170" s="54"/>
      <c r="L1170" s="49"/>
      <c r="M1170" s="83" t="s">
        <v>4363</v>
      </c>
      <c r="N1170" s="66" t="s">
        <v>960</v>
      </c>
      <c r="O1170" s="77"/>
      <c r="Q1170" s="109" t="s">
        <v>2137</v>
      </c>
      <c r="R1170" s="113">
        <v>380</v>
      </c>
      <c r="S1170" s="109">
        <v>375</v>
      </c>
      <c r="T1170" s="110">
        <v>-5</v>
      </c>
    </row>
    <row r="1171" spans="2:20" ht="26.25" x14ac:dyDescent="0.3">
      <c r="B1171" s="18">
        <v>1131</v>
      </c>
      <c r="C1171" s="19">
        <v>-10</v>
      </c>
      <c r="D1171" s="115" t="s">
        <v>2497</v>
      </c>
      <c r="E1171" s="45" t="s">
        <v>4026</v>
      </c>
      <c r="F1171" s="46" t="s">
        <v>7</v>
      </c>
      <c r="G1171" s="47" t="s">
        <v>3794</v>
      </c>
      <c r="H1171" s="23">
        <v>3</v>
      </c>
      <c r="I1171" s="24">
        <v>1</v>
      </c>
      <c r="J1171" s="25">
        <v>3</v>
      </c>
      <c r="K1171" s="54"/>
      <c r="L1171" s="49"/>
      <c r="M1171" s="83" t="s">
        <v>3793</v>
      </c>
      <c r="N1171" s="66" t="s">
        <v>960</v>
      </c>
      <c r="O1171" s="77"/>
      <c r="Q1171" s="109" t="s">
        <v>3428</v>
      </c>
      <c r="R1171" s="113">
        <v>1471</v>
      </c>
      <c r="S1171" s="109">
        <v>1463</v>
      </c>
      <c r="T1171" s="110">
        <v>-8</v>
      </c>
    </row>
    <row r="1172" spans="2:20" ht="26.25" x14ac:dyDescent="0.3">
      <c r="B1172" s="18">
        <v>1131</v>
      </c>
      <c r="C1172" s="19">
        <v>-10</v>
      </c>
      <c r="D1172" s="115" t="s">
        <v>4007</v>
      </c>
      <c r="E1172" s="45" t="s">
        <v>4026</v>
      </c>
      <c r="F1172" s="46" t="s">
        <v>7</v>
      </c>
      <c r="G1172" s="47" t="s">
        <v>323</v>
      </c>
      <c r="H1172" s="23">
        <v>3</v>
      </c>
      <c r="I1172" s="24">
        <v>1</v>
      </c>
      <c r="J1172" s="25">
        <v>3</v>
      </c>
      <c r="K1172" s="54"/>
      <c r="L1172" s="49"/>
      <c r="M1172" s="83" t="s">
        <v>4006</v>
      </c>
      <c r="N1172" s="66" t="s">
        <v>960</v>
      </c>
      <c r="O1172" s="97"/>
      <c r="Q1172" s="109" t="s">
        <v>4176</v>
      </c>
      <c r="R1172" s="113">
        <v>1055</v>
      </c>
      <c r="S1172" s="109">
        <v>1040</v>
      </c>
      <c r="T1172" s="110">
        <v>-15</v>
      </c>
    </row>
    <row r="1173" spans="2:20" ht="34.5" x14ac:dyDescent="0.3">
      <c r="B1173" s="18">
        <v>1131</v>
      </c>
      <c r="C1173" s="19">
        <v>-10</v>
      </c>
      <c r="D1173" s="115" t="s">
        <v>3437</v>
      </c>
      <c r="E1173" s="45" t="s">
        <v>4026</v>
      </c>
      <c r="F1173" s="46" t="s">
        <v>7</v>
      </c>
      <c r="G1173" s="47" t="s">
        <v>5145</v>
      </c>
      <c r="H1173" s="23">
        <v>3</v>
      </c>
      <c r="I1173" s="24">
        <v>1</v>
      </c>
      <c r="J1173" s="25">
        <v>3</v>
      </c>
      <c r="K1173" s="54"/>
      <c r="L1173" s="49"/>
      <c r="M1173" s="83" t="s">
        <v>4209</v>
      </c>
      <c r="N1173" s="80" t="s">
        <v>960</v>
      </c>
      <c r="O1173" s="77"/>
      <c r="Q1173" s="109" t="s">
        <v>2340</v>
      </c>
      <c r="R1173" s="113">
        <v>119</v>
      </c>
      <c r="S1173" s="109">
        <v>119</v>
      </c>
      <c r="T1173" s="110">
        <v>0</v>
      </c>
    </row>
    <row r="1174" spans="2:20" ht="26.25" x14ac:dyDescent="0.3">
      <c r="B1174" s="18">
        <v>1131</v>
      </c>
      <c r="C1174" s="19">
        <v>-10</v>
      </c>
      <c r="D1174" s="115" t="s">
        <v>3443</v>
      </c>
      <c r="E1174" s="45" t="s">
        <v>4026</v>
      </c>
      <c r="F1174" s="46" t="s">
        <v>7</v>
      </c>
      <c r="G1174" s="47" t="s">
        <v>323</v>
      </c>
      <c r="H1174" s="23">
        <v>3</v>
      </c>
      <c r="I1174" s="24">
        <v>1</v>
      </c>
      <c r="J1174" s="25">
        <v>3</v>
      </c>
      <c r="K1174" s="54"/>
      <c r="L1174" s="49"/>
      <c r="M1174" s="83" t="s">
        <v>3783</v>
      </c>
      <c r="N1174" s="66" t="s">
        <v>960</v>
      </c>
      <c r="O1174" s="77"/>
      <c r="Q1174" s="109" t="s">
        <v>1620</v>
      </c>
      <c r="R1174" s="113">
        <v>157</v>
      </c>
      <c r="S1174" s="109">
        <v>157</v>
      </c>
      <c r="T1174" s="110">
        <v>0</v>
      </c>
    </row>
    <row r="1175" spans="2:20" ht="26.25" x14ac:dyDescent="0.3">
      <c r="B1175" s="18">
        <v>1131</v>
      </c>
      <c r="C1175" s="19">
        <v>-10</v>
      </c>
      <c r="D1175" s="115" t="s">
        <v>3921</v>
      </c>
      <c r="E1175" s="45" t="s">
        <v>4026</v>
      </c>
      <c r="F1175" s="46" t="s">
        <v>7</v>
      </c>
      <c r="G1175" s="47" t="s">
        <v>323</v>
      </c>
      <c r="H1175" s="23">
        <v>3</v>
      </c>
      <c r="I1175" s="24">
        <v>1</v>
      </c>
      <c r="J1175" s="25">
        <v>3</v>
      </c>
      <c r="K1175" s="54"/>
      <c r="L1175" s="49"/>
      <c r="M1175" s="78" t="s">
        <v>3922</v>
      </c>
      <c r="N1175" s="80" t="s">
        <v>960</v>
      </c>
      <c r="O1175" s="77"/>
      <c r="Q1175" s="109" t="s">
        <v>5423</v>
      </c>
      <c r="R1175" s="113">
        <v>1131</v>
      </c>
      <c r="S1175" s="109">
        <v>1119</v>
      </c>
      <c r="T1175" s="110">
        <v>-12</v>
      </c>
    </row>
    <row r="1176" spans="2:20" ht="26.25" x14ac:dyDescent="0.3">
      <c r="B1176" s="18">
        <v>1131</v>
      </c>
      <c r="C1176" s="19">
        <v>-10</v>
      </c>
      <c r="D1176" s="115" t="s">
        <v>3498</v>
      </c>
      <c r="E1176" s="45" t="s">
        <v>4026</v>
      </c>
      <c r="F1176" s="46" t="s">
        <v>7</v>
      </c>
      <c r="G1176" s="47" t="s">
        <v>3482</v>
      </c>
      <c r="H1176" s="23">
        <v>3</v>
      </c>
      <c r="I1176" s="24">
        <v>1</v>
      </c>
      <c r="J1176" s="25">
        <v>3</v>
      </c>
      <c r="K1176" s="54"/>
      <c r="L1176" s="49"/>
      <c r="M1176" s="78" t="s">
        <v>3779</v>
      </c>
      <c r="N1176" s="66" t="s">
        <v>960</v>
      </c>
      <c r="O1176" s="77"/>
      <c r="Q1176" s="109" t="s">
        <v>3273</v>
      </c>
      <c r="R1176" s="113">
        <v>1471</v>
      </c>
      <c r="S1176" s="109">
        <v>1463</v>
      </c>
      <c r="T1176" s="110">
        <v>-8</v>
      </c>
    </row>
    <row r="1177" spans="2:20" ht="26.25" x14ac:dyDescent="0.3">
      <c r="B1177" s="18">
        <v>1131</v>
      </c>
      <c r="C1177" s="19">
        <v>-10</v>
      </c>
      <c r="D1177" s="115" t="s">
        <v>4137</v>
      </c>
      <c r="E1177" s="45" t="s">
        <v>4026</v>
      </c>
      <c r="F1177" s="46" t="s">
        <v>7</v>
      </c>
      <c r="G1177" s="47" t="s">
        <v>323</v>
      </c>
      <c r="H1177" s="23">
        <v>3</v>
      </c>
      <c r="I1177" s="24">
        <v>1</v>
      </c>
      <c r="J1177" s="25">
        <v>3</v>
      </c>
      <c r="K1177" s="54"/>
      <c r="L1177" s="49"/>
      <c r="M1177" s="78" t="s">
        <v>4202</v>
      </c>
      <c r="N1177" s="66" t="s">
        <v>960</v>
      </c>
      <c r="O1177" s="97"/>
      <c r="Q1177" s="109" t="s">
        <v>1621</v>
      </c>
      <c r="R1177" s="113">
        <v>355</v>
      </c>
      <c r="S1177" s="109">
        <v>462</v>
      </c>
      <c r="T1177" s="110">
        <v>107</v>
      </c>
    </row>
    <row r="1178" spans="2:20" ht="26.25" x14ac:dyDescent="0.3">
      <c r="B1178" s="18">
        <v>1131</v>
      </c>
      <c r="C1178" s="19">
        <v>-10</v>
      </c>
      <c r="D1178" s="115" t="s">
        <v>1228</v>
      </c>
      <c r="E1178" s="45" t="s">
        <v>4026</v>
      </c>
      <c r="F1178" s="46" t="s">
        <v>7</v>
      </c>
      <c r="G1178" s="47" t="s">
        <v>4455</v>
      </c>
      <c r="H1178" s="23">
        <v>3</v>
      </c>
      <c r="I1178" s="24">
        <v>1</v>
      </c>
      <c r="J1178" s="25">
        <v>3</v>
      </c>
      <c r="K1178" s="54"/>
      <c r="L1178" s="49"/>
      <c r="M1178" s="83" t="s">
        <v>4447</v>
      </c>
      <c r="N1178" s="66" t="s">
        <v>960</v>
      </c>
      <c r="O1178" s="77"/>
      <c r="Q1178" s="109" t="s">
        <v>1622</v>
      </c>
      <c r="R1178" s="113">
        <v>1055</v>
      </c>
      <c r="S1178" s="109">
        <v>1040</v>
      </c>
      <c r="T1178" s="110">
        <v>-15</v>
      </c>
    </row>
    <row r="1179" spans="2:20" ht="26.25" x14ac:dyDescent="0.3">
      <c r="B1179" s="18">
        <v>1131</v>
      </c>
      <c r="C1179" s="19">
        <v>-10</v>
      </c>
      <c r="D1179" s="115" t="s">
        <v>1739</v>
      </c>
      <c r="E1179" s="45" t="s">
        <v>4026</v>
      </c>
      <c r="F1179" s="46" t="s">
        <v>7</v>
      </c>
      <c r="G1179" s="47" t="s">
        <v>323</v>
      </c>
      <c r="H1179" s="23">
        <v>3</v>
      </c>
      <c r="I1179" s="24">
        <v>1</v>
      </c>
      <c r="J1179" s="25">
        <v>3</v>
      </c>
      <c r="K1179" s="54"/>
      <c r="L1179" s="49"/>
      <c r="M1179" s="83" t="s">
        <v>3783</v>
      </c>
      <c r="N1179" s="66" t="s">
        <v>960</v>
      </c>
      <c r="O1179" s="97"/>
      <c r="Q1179" s="109" t="s">
        <v>1623</v>
      </c>
      <c r="R1179" s="113">
        <v>748</v>
      </c>
      <c r="S1179" s="109">
        <v>730</v>
      </c>
      <c r="T1179" s="110">
        <v>-18</v>
      </c>
    </row>
    <row r="1180" spans="2:20" ht="26.25" x14ac:dyDescent="0.3">
      <c r="B1180" s="18">
        <v>1131</v>
      </c>
      <c r="C1180" s="19">
        <v>-10</v>
      </c>
      <c r="D1180" s="115" t="s">
        <v>1356</v>
      </c>
      <c r="E1180" s="45" t="s">
        <v>4026</v>
      </c>
      <c r="F1180" s="46" t="s">
        <v>7</v>
      </c>
      <c r="G1180" s="47" t="s">
        <v>4205</v>
      </c>
      <c r="H1180" s="23">
        <v>3</v>
      </c>
      <c r="I1180" s="24">
        <v>1</v>
      </c>
      <c r="J1180" s="25">
        <v>3</v>
      </c>
      <c r="K1180" s="54"/>
      <c r="L1180" s="49"/>
      <c r="M1180" s="83" t="s">
        <v>4204</v>
      </c>
      <c r="N1180" s="80" t="s">
        <v>960</v>
      </c>
      <c r="O1180" s="77"/>
      <c r="Q1180" s="109" t="s">
        <v>4156</v>
      </c>
      <c r="R1180" s="113">
        <v>933</v>
      </c>
      <c r="S1180" s="109">
        <v>921</v>
      </c>
      <c r="T1180" s="110">
        <v>-12</v>
      </c>
    </row>
    <row r="1181" spans="2:20" ht="26.25" x14ac:dyDescent="0.3">
      <c r="B1181" s="18">
        <v>1131</v>
      </c>
      <c r="C1181" s="19">
        <v>-10</v>
      </c>
      <c r="D1181" s="115" t="s">
        <v>4453</v>
      </c>
      <c r="E1181" s="45" t="s">
        <v>4026</v>
      </c>
      <c r="F1181" s="46" t="s">
        <v>7</v>
      </c>
      <c r="G1181" s="47" t="s">
        <v>4454</v>
      </c>
      <c r="H1181" s="23">
        <v>3</v>
      </c>
      <c r="I1181" s="24">
        <v>1</v>
      </c>
      <c r="J1181" s="25">
        <v>3</v>
      </c>
      <c r="K1181" s="54"/>
      <c r="L1181" s="49"/>
      <c r="M1181" s="83" t="s">
        <v>4447</v>
      </c>
      <c r="N1181" s="66" t="s">
        <v>960</v>
      </c>
      <c r="O1181" s="77"/>
      <c r="Q1181" s="109" t="s">
        <v>2805</v>
      </c>
      <c r="R1181" s="113">
        <v>933</v>
      </c>
      <c r="S1181" s="109">
        <v>921</v>
      </c>
      <c r="T1181" s="110">
        <v>-12</v>
      </c>
    </row>
    <row r="1182" spans="2:20" ht="26.25" x14ac:dyDescent="0.3">
      <c r="B1182" s="18">
        <v>1131</v>
      </c>
      <c r="C1182" s="19">
        <v>-10</v>
      </c>
      <c r="D1182" s="115" t="s">
        <v>4353</v>
      </c>
      <c r="E1182" s="45" t="s">
        <v>4026</v>
      </c>
      <c r="F1182" s="46" t="s">
        <v>7</v>
      </c>
      <c r="G1182" s="47" t="s">
        <v>456</v>
      </c>
      <c r="H1182" s="23">
        <v>3</v>
      </c>
      <c r="I1182" s="24">
        <v>1</v>
      </c>
      <c r="J1182" s="25">
        <v>3</v>
      </c>
      <c r="K1182" s="54"/>
      <c r="L1182" s="49"/>
      <c r="M1182" s="78" t="s">
        <v>4613</v>
      </c>
      <c r="N1182" s="66" t="s">
        <v>960</v>
      </c>
      <c r="O1182" s="77"/>
      <c r="Q1182" s="109" t="s">
        <v>2247</v>
      </c>
      <c r="R1182" s="113">
        <v>608</v>
      </c>
      <c r="S1182" s="109">
        <v>595</v>
      </c>
      <c r="T1182" s="110">
        <v>-13</v>
      </c>
    </row>
    <row r="1183" spans="2:20" ht="26.25" x14ac:dyDescent="0.3">
      <c r="B1183" s="18">
        <v>1131</v>
      </c>
      <c r="C1183" s="19">
        <v>-10</v>
      </c>
      <c r="D1183" s="115" t="s">
        <v>4488</v>
      </c>
      <c r="E1183" s="45" t="s">
        <v>4026</v>
      </c>
      <c r="F1183" s="46" t="s">
        <v>7</v>
      </c>
      <c r="G1183" s="47" t="s">
        <v>323</v>
      </c>
      <c r="H1183" s="23">
        <v>3</v>
      </c>
      <c r="I1183" s="24">
        <v>1</v>
      </c>
      <c r="J1183" s="25">
        <v>3</v>
      </c>
      <c r="K1183" s="54"/>
      <c r="L1183" s="49"/>
      <c r="M1183" s="78" t="s">
        <v>4614</v>
      </c>
      <c r="N1183" s="66" t="s">
        <v>960</v>
      </c>
      <c r="O1183" s="77"/>
      <c r="Q1183" s="109" t="s">
        <v>1626</v>
      </c>
      <c r="R1183" s="113">
        <v>821</v>
      </c>
      <c r="S1183" s="109">
        <v>1316</v>
      </c>
      <c r="T1183" s="110">
        <v>495</v>
      </c>
    </row>
    <row r="1184" spans="2:20" ht="26.25" x14ac:dyDescent="0.3">
      <c r="B1184" s="18">
        <v>1131</v>
      </c>
      <c r="C1184" s="19">
        <v>-10</v>
      </c>
      <c r="D1184" s="115" t="s">
        <v>4266</v>
      </c>
      <c r="E1184" s="45" t="s">
        <v>4026</v>
      </c>
      <c r="F1184" s="46" t="s">
        <v>7</v>
      </c>
      <c r="G1184" s="47" t="s">
        <v>4267</v>
      </c>
      <c r="H1184" s="23">
        <v>3</v>
      </c>
      <c r="I1184" s="24">
        <v>1</v>
      </c>
      <c r="J1184" s="25">
        <v>3</v>
      </c>
      <c r="K1184" s="54"/>
      <c r="L1184" s="49"/>
      <c r="M1184" s="78" t="s">
        <v>4265</v>
      </c>
      <c r="N1184" s="66" t="s">
        <v>960</v>
      </c>
      <c r="O1184" s="77"/>
      <c r="Q1184" s="109" t="s">
        <v>2248</v>
      </c>
      <c r="R1184" s="113">
        <v>748</v>
      </c>
      <c r="S1184" s="109">
        <v>730</v>
      </c>
      <c r="T1184" s="110">
        <v>-18</v>
      </c>
    </row>
    <row r="1185" spans="2:20" ht="26.25" x14ac:dyDescent="0.3">
      <c r="B1185" s="18">
        <v>1131</v>
      </c>
      <c r="C1185" s="19">
        <v>-10</v>
      </c>
      <c r="D1185" s="115" t="s">
        <v>3504</v>
      </c>
      <c r="E1185" s="45" t="s">
        <v>4026</v>
      </c>
      <c r="F1185" s="46" t="s">
        <v>7</v>
      </c>
      <c r="G1185" s="47" t="s">
        <v>3486</v>
      </c>
      <c r="H1185" s="23">
        <v>3</v>
      </c>
      <c r="I1185" s="24">
        <v>1</v>
      </c>
      <c r="J1185" s="25">
        <v>3</v>
      </c>
      <c r="K1185" s="54"/>
      <c r="L1185" s="49"/>
      <c r="M1185" s="78" t="s">
        <v>3779</v>
      </c>
      <c r="N1185" s="66" t="s">
        <v>960</v>
      </c>
      <c r="O1185" s="77"/>
      <c r="Q1185" s="109" t="s">
        <v>5215</v>
      </c>
      <c r="R1185" s="113">
        <v>380</v>
      </c>
      <c r="S1185" s="109">
        <v>375</v>
      </c>
      <c r="T1185" s="110">
        <v>-5</v>
      </c>
    </row>
    <row r="1186" spans="2:20" ht="26.25" x14ac:dyDescent="0.3">
      <c r="B1186" s="18">
        <v>1131</v>
      </c>
      <c r="C1186" s="19">
        <v>-10</v>
      </c>
      <c r="D1186" s="115" t="s">
        <v>3507</v>
      </c>
      <c r="E1186" s="45" t="s">
        <v>4026</v>
      </c>
      <c r="F1186" s="46" t="s">
        <v>7</v>
      </c>
      <c r="G1186" s="47" t="s">
        <v>323</v>
      </c>
      <c r="H1186" s="23">
        <v>3</v>
      </c>
      <c r="I1186" s="24">
        <v>1</v>
      </c>
      <c r="J1186" s="25">
        <v>3</v>
      </c>
      <c r="K1186" s="54"/>
      <c r="L1186" s="49"/>
      <c r="M1186" s="69" t="s">
        <v>3778</v>
      </c>
      <c r="N1186" s="66" t="s">
        <v>960</v>
      </c>
      <c r="O1186" s="77"/>
      <c r="Q1186" s="109" t="s">
        <v>1628</v>
      </c>
      <c r="R1186" s="113">
        <v>933</v>
      </c>
      <c r="S1186" s="109">
        <v>675</v>
      </c>
      <c r="T1186" s="110">
        <v>-258</v>
      </c>
    </row>
    <row r="1187" spans="2:20" ht="26.25" x14ac:dyDescent="0.3">
      <c r="B1187" s="18">
        <v>1131</v>
      </c>
      <c r="C1187" s="19">
        <v>-10</v>
      </c>
      <c r="D1187" s="115" t="s">
        <v>1842</v>
      </c>
      <c r="E1187" s="45" t="s">
        <v>4026</v>
      </c>
      <c r="F1187" s="46" t="s">
        <v>7</v>
      </c>
      <c r="G1187" s="47" t="s">
        <v>2997</v>
      </c>
      <c r="H1187" s="23">
        <v>3</v>
      </c>
      <c r="I1187" s="24">
        <v>1</v>
      </c>
      <c r="J1187" s="25">
        <v>3</v>
      </c>
      <c r="K1187" s="54"/>
      <c r="L1187" s="49"/>
      <c r="M1187" s="83" t="s">
        <v>3766</v>
      </c>
      <c r="N1187" s="80" t="s">
        <v>960</v>
      </c>
      <c r="O1187" s="77"/>
      <c r="Q1187" s="109" t="s">
        <v>1629</v>
      </c>
      <c r="R1187" s="113">
        <v>1131</v>
      </c>
      <c r="S1187" s="109">
        <v>1119</v>
      </c>
      <c r="T1187" s="110">
        <v>-12</v>
      </c>
    </row>
    <row r="1188" spans="2:20" ht="26.25" x14ac:dyDescent="0.3">
      <c r="B1188" s="18">
        <v>1131</v>
      </c>
      <c r="C1188" s="19">
        <v>-10</v>
      </c>
      <c r="D1188" s="115" t="s">
        <v>2674</v>
      </c>
      <c r="E1188" s="45" t="s">
        <v>4026</v>
      </c>
      <c r="F1188" s="46" t="s">
        <v>7</v>
      </c>
      <c r="G1188" s="47" t="s">
        <v>2675</v>
      </c>
      <c r="H1188" s="23">
        <v>3</v>
      </c>
      <c r="I1188" s="24">
        <v>1</v>
      </c>
      <c r="J1188" s="25">
        <v>3</v>
      </c>
      <c r="K1188" s="54"/>
      <c r="L1188" s="49"/>
      <c r="M1188" s="78" t="s">
        <v>3776</v>
      </c>
      <c r="N1188" s="66" t="s">
        <v>960</v>
      </c>
      <c r="O1188" s="77"/>
      <c r="Q1188" s="109" t="s">
        <v>1630</v>
      </c>
      <c r="R1188" s="113">
        <v>842</v>
      </c>
      <c r="S1188" s="109">
        <v>831</v>
      </c>
      <c r="T1188" s="110">
        <v>-11</v>
      </c>
    </row>
    <row r="1189" spans="2:20" ht="26.25" x14ac:dyDescent="0.3">
      <c r="B1189" s="18">
        <v>1131</v>
      </c>
      <c r="C1189" s="19">
        <v>-10</v>
      </c>
      <c r="D1189" s="115" t="s">
        <v>2995</v>
      </c>
      <c r="E1189" s="45" t="s">
        <v>4026</v>
      </c>
      <c r="F1189" s="46" t="s">
        <v>7</v>
      </c>
      <c r="G1189" s="47" t="s">
        <v>2996</v>
      </c>
      <c r="H1189" s="23">
        <v>3</v>
      </c>
      <c r="I1189" s="24">
        <v>1</v>
      </c>
      <c r="J1189" s="25">
        <v>3</v>
      </c>
      <c r="K1189" s="54"/>
      <c r="L1189" s="49"/>
      <c r="M1189" s="83" t="s">
        <v>3766</v>
      </c>
      <c r="N1189" s="80" t="s">
        <v>960</v>
      </c>
      <c r="O1189" s="77"/>
      <c r="Q1189" s="109" t="s">
        <v>1631</v>
      </c>
      <c r="R1189" s="113">
        <v>258</v>
      </c>
      <c r="S1189" s="109">
        <v>252</v>
      </c>
      <c r="T1189" s="110">
        <v>-6</v>
      </c>
    </row>
    <row r="1190" spans="2:20" ht="26.25" x14ac:dyDescent="0.3">
      <c r="B1190" s="18">
        <v>1131</v>
      </c>
      <c r="C1190" s="19">
        <v>-10</v>
      </c>
      <c r="D1190" s="115" t="s">
        <v>1441</v>
      </c>
      <c r="E1190" s="45" t="s">
        <v>4026</v>
      </c>
      <c r="F1190" s="46" t="s">
        <v>7</v>
      </c>
      <c r="G1190" s="47" t="s">
        <v>3063</v>
      </c>
      <c r="H1190" s="23">
        <v>3</v>
      </c>
      <c r="I1190" s="24">
        <v>1</v>
      </c>
      <c r="J1190" s="25">
        <v>3</v>
      </c>
      <c r="K1190" s="54"/>
      <c r="L1190" s="49"/>
      <c r="M1190" s="78" t="s">
        <v>3781</v>
      </c>
      <c r="N1190" s="66" t="s">
        <v>960</v>
      </c>
      <c r="O1190" s="77"/>
      <c r="Q1190" s="109" t="s">
        <v>2641</v>
      </c>
      <c r="R1190" s="113">
        <v>452</v>
      </c>
      <c r="S1190" s="109">
        <v>443</v>
      </c>
      <c r="T1190" s="110">
        <v>-9</v>
      </c>
    </row>
    <row r="1191" spans="2:20" ht="26.25" x14ac:dyDescent="0.3">
      <c r="B1191" s="18">
        <v>1131</v>
      </c>
      <c r="C1191" s="19">
        <v>-10</v>
      </c>
      <c r="D1191" s="115" t="s">
        <v>3951</v>
      </c>
      <c r="E1191" s="45" t="s">
        <v>4026</v>
      </c>
      <c r="F1191" s="46" t="s">
        <v>7</v>
      </c>
      <c r="G1191" s="47" t="s">
        <v>1787</v>
      </c>
      <c r="H1191" s="23">
        <v>3</v>
      </c>
      <c r="I1191" s="24">
        <v>1</v>
      </c>
      <c r="J1191" s="25">
        <v>3</v>
      </c>
      <c r="K1191" s="54"/>
      <c r="L1191" s="49"/>
      <c r="M1191" s="78" t="s">
        <v>3952</v>
      </c>
      <c r="N1191" s="66" t="s">
        <v>960</v>
      </c>
      <c r="O1191" s="77"/>
      <c r="Q1191" s="109" t="s">
        <v>1632</v>
      </c>
      <c r="R1191" s="113">
        <v>470</v>
      </c>
      <c r="S1191" s="109">
        <v>462</v>
      </c>
      <c r="T1191" s="110">
        <v>-8</v>
      </c>
    </row>
    <row r="1192" spans="2:20" ht="26.25" x14ac:dyDescent="0.3">
      <c r="B1192" s="18">
        <v>1131</v>
      </c>
      <c r="C1192" s="19">
        <v>-10</v>
      </c>
      <c r="D1192" s="115" t="s">
        <v>4010</v>
      </c>
      <c r="E1192" s="45" t="s">
        <v>4026</v>
      </c>
      <c r="F1192" s="46" t="s">
        <v>7</v>
      </c>
      <c r="G1192" s="47" t="s">
        <v>4011</v>
      </c>
      <c r="H1192" s="23">
        <v>3</v>
      </c>
      <c r="I1192" s="24">
        <v>1</v>
      </c>
      <c r="J1192" s="25">
        <v>3</v>
      </c>
      <c r="K1192" s="54"/>
      <c r="L1192" s="49"/>
      <c r="M1192" s="83" t="s">
        <v>4006</v>
      </c>
      <c r="N1192" s="66" t="s">
        <v>960</v>
      </c>
      <c r="O1192" s="97"/>
      <c r="Q1192" s="109" t="s">
        <v>3932</v>
      </c>
      <c r="R1192" s="113">
        <v>1131</v>
      </c>
      <c r="S1192" s="109">
        <v>1119</v>
      </c>
      <c r="T1192" s="110">
        <v>-12</v>
      </c>
    </row>
    <row r="1193" spans="2:20" ht="26.25" x14ac:dyDescent="0.3">
      <c r="B1193" s="18">
        <v>1131</v>
      </c>
      <c r="C1193" s="19">
        <v>-10</v>
      </c>
      <c r="D1193" s="115" t="s">
        <v>1505</v>
      </c>
      <c r="E1193" s="45" t="s">
        <v>4026</v>
      </c>
      <c r="F1193" s="46" t="s">
        <v>7</v>
      </c>
      <c r="G1193" s="47" t="s">
        <v>3499</v>
      </c>
      <c r="H1193" s="23">
        <v>3</v>
      </c>
      <c r="I1193" s="24">
        <v>1</v>
      </c>
      <c r="J1193" s="25">
        <v>3</v>
      </c>
      <c r="K1193" s="54"/>
      <c r="L1193" s="49"/>
      <c r="M1193" s="78" t="s">
        <v>3779</v>
      </c>
      <c r="N1193" s="66" t="s">
        <v>960</v>
      </c>
      <c r="O1193" s="77"/>
      <c r="Q1193" s="109" t="s">
        <v>3094</v>
      </c>
      <c r="R1193" s="113">
        <v>560</v>
      </c>
      <c r="S1193" s="109">
        <v>551</v>
      </c>
      <c r="T1193" s="110">
        <v>-9</v>
      </c>
    </row>
    <row r="1194" spans="2:20" ht="26.25" x14ac:dyDescent="0.3">
      <c r="B1194" s="18">
        <v>1131</v>
      </c>
      <c r="C1194" s="19">
        <v>-10</v>
      </c>
      <c r="D1194" s="115" t="s">
        <v>4489</v>
      </c>
      <c r="E1194" s="45" t="s">
        <v>4026</v>
      </c>
      <c r="F1194" s="46" t="s">
        <v>7</v>
      </c>
      <c r="G1194" s="47" t="s">
        <v>323</v>
      </c>
      <c r="H1194" s="23">
        <v>3</v>
      </c>
      <c r="I1194" s="24">
        <v>1</v>
      </c>
      <c r="J1194" s="25">
        <v>3</v>
      </c>
      <c r="K1194" s="54"/>
      <c r="L1194" s="49"/>
      <c r="M1194" s="78" t="s">
        <v>4614</v>
      </c>
      <c r="N1194" s="66" t="s">
        <v>960</v>
      </c>
      <c r="O1194" s="77"/>
      <c r="Q1194" s="109" t="s">
        <v>1634</v>
      </c>
      <c r="R1194" s="113">
        <v>43</v>
      </c>
      <c r="S1194" s="109">
        <v>45</v>
      </c>
      <c r="T1194" s="110">
        <v>2</v>
      </c>
    </row>
    <row r="1195" spans="2:20" ht="26.25" x14ac:dyDescent="0.3">
      <c r="B1195" s="18">
        <v>1131</v>
      </c>
      <c r="C1195" s="19">
        <v>-10</v>
      </c>
      <c r="D1195" s="115" t="s">
        <v>1967</v>
      </c>
      <c r="E1195" s="45" t="s">
        <v>4026</v>
      </c>
      <c r="F1195" s="46" t="s">
        <v>7</v>
      </c>
      <c r="G1195" s="47" t="s">
        <v>3376</v>
      </c>
      <c r="H1195" s="23">
        <v>3</v>
      </c>
      <c r="I1195" s="24">
        <v>1</v>
      </c>
      <c r="J1195" s="25">
        <v>3</v>
      </c>
      <c r="K1195" s="54"/>
      <c r="L1195" s="49"/>
      <c r="M1195" s="78" t="s">
        <v>3780</v>
      </c>
      <c r="N1195" s="66" t="s">
        <v>960</v>
      </c>
      <c r="O1195" s="77"/>
      <c r="Q1195" s="109" t="s">
        <v>2806</v>
      </c>
      <c r="R1195" s="113">
        <v>933</v>
      </c>
      <c r="S1195" s="109">
        <v>921</v>
      </c>
      <c r="T1195" s="110">
        <v>-12</v>
      </c>
    </row>
    <row r="1196" spans="2:20" ht="26.25" x14ac:dyDescent="0.3">
      <c r="B1196" s="18">
        <v>1131</v>
      </c>
      <c r="C1196" s="19">
        <v>-10</v>
      </c>
      <c r="D1196" s="115" t="s">
        <v>3925</v>
      </c>
      <c r="E1196" s="45" t="s">
        <v>4026</v>
      </c>
      <c r="F1196" s="46" t="s">
        <v>7</v>
      </c>
      <c r="G1196" s="47" t="s">
        <v>323</v>
      </c>
      <c r="H1196" s="23">
        <v>3</v>
      </c>
      <c r="I1196" s="24">
        <v>1</v>
      </c>
      <c r="J1196" s="25">
        <v>3</v>
      </c>
      <c r="K1196" s="54"/>
      <c r="L1196" s="49"/>
      <c r="M1196" s="78" t="s">
        <v>3922</v>
      </c>
      <c r="N1196" s="80" t="s">
        <v>960</v>
      </c>
      <c r="O1196" s="77"/>
      <c r="Q1196" s="109" t="s">
        <v>2691</v>
      </c>
      <c r="R1196" s="113">
        <v>419</v>
      </c>
      <c r="S1196" s="109">
        <v>414</v>
      </c>
      <c r="T1196" s="110">
        <v>-5</v>
      </c>
    </row>
    <row r="1197" spans="2:20" ht="26.25" x14ac:dyDescent="0.3">
      <c r="B1197" s="18">
        <v>1131</v>
      </c>
      <c r="C1197" s="19">
        <v>-10</v>
      </c>
      <c r="D1197" s="115" t="s">
        <v>3061</v>
      </c>
      <c r="E1197" s="45" t="s">
        <v>4026</v>
      </c>
      <c r="F1197" s="46" t="s">
        <v>7</v>
      </c>
      <c r="G1197" s="47" t="s">
        <v>3062</v>
      </c>
      <c r="H1197" s="23">
        <v>3</v>
      </c>
      <c r="I1197" s="24">
        <v>1</v>
      </c>
      <c r="J1197" s="25">
        <v>3</v>
      </c>
      <c r="K1197" s="54"/>
      <c r="L1197" s="49"/>
      <c r="M1197" s="78" t="s">
        <v>3781</v>
      </c>
      <c r="N1197" s="66" t="s">
        <v>960</v>
      </c>
      <c r="O1197" s="97"/>
      <c r="Q1197" s="109" t="s">
        <v>3039</v>
      </c>
      <c r="R1197" s="113">
        <v>1055</v>
      </c>
      <c r="S1197" s="109">
        <v>1040</v>
      </c>
      <c r="T1197" s="110">
        <v>-15</v>
      </c>
    </row>
    <row r="1198" spans="2:20" ht="26.25" x14ac:dyDescent="0.3">
      <c r="B1198" s="18">
        <v>1131</v>
      </c>
      <c r="C1198" s="19">
        <v>-10</v>
      </c>
      <c r="D1198" s="115" t="s">
        <v>4206</v>
      </c>
      <c r="E1198" s="45" t="s">
        <v>4026</v>
      </c>
      <c r="F1198" s="46" t="s">
        <v>7</v>
      </c>
      <c r="G1198" s="47" t="s">
        <v>4207</v>
      </c>
      <c r="H1198" s="23">
        <v>3</v>
      </c>
      <c r="I1198" s="24">
        <v>1</v>
      </c>
      <c r="J1198" s="25">
        <v>3</v>
      </c>
      <c r="K1198" s="54"/>
      <c r="L1198" s="49"/>
      <c r="M1198" s="83" t="s">
        <v>4204</v>
      </c>
      <c r="N1198" s="80" t="s">
        <v>960</v>
      </c>
      <c r="O1198" s="77"/>
      <c r="Q1198" s="109" t="s">
        <v>3335</v>
      </c>
      <c r="R1198" s="113">
        <v>560</v>
      </c>
      <c r="S1198" s="109">
        <v>551</v>
      </c>
      <c r="T1198" s="110">
        <v>-9</v>
      </c>
    </row>
    <row r="1199" spans="2:20" ht="26.25" x14ac:dyDescent="0.3">
      <c r="B1199" s="18">
        <v>1131</v>
      </c>
      <c r="C1199" s="19">
        <v>-10</v>
      </c>
      <c r="D1199" s="115" t="s">
        <v>4005</v>
      </c>
      <c r="E1199" s="45" t="s">
        <v>4026</v>
      </c>
      <c r="F1199" s="46" t="s">
        <v>7</v>
      </c>
      <c r="G1199" s="47" t="s">
        <v>323</v>
      </c>
      <c r="H1199" s="23">
        <v>3</v>
      </c>
      <c r="I1199" s="24">
        <v>1</v>
      </c>
      <c r="J1199" s="25">
        <v>3</v>
      </c>
      <c r="K1199" s="54"/>
      <c r="L1199" s="49"/>
      <c r="M1199" s="83" t="s">
        <v>4006</v>
      </c>
      <c r="N1199" s="66" t="s">
        <v>960</v>
      </c>
      <c r="O1199" s="77"/>
      <c r="Q1199" s="109" t="s">
        <v>2249</v>
      </c>
      <c r="R1199" s="113">
        <v>1328</v>
      </c>
      <c r="S1199" s="109">
        <v>1316</v>
      </c>
      <c r="T1199" s="110">
        <v>-12</v>
      </c>
    </row>
    <row r="1200" spans="2:20" ht="26.25" x14ac:dyDescent="0.3">
      <c r="B1200" s="18">
        <v>1131</v>
      </c>
      <c r="C1200" s="19">
        <v>-10</v>
      </c>
      <c r="D1200" s="115" t="s">
        <v>3365</v>
      </c>
      <c r="E1200" s="45" t="s">
        <v>4026</v>
      </c>
      <c r="F1200" s="46" t="s">
        <v>7</v>
      </c>
      <c r="G1200" s="47" t="s">
        <v>323</v>
      </c>
      <c r="H1200" s="23">
        <v>3</v>
      </c>
      <c r="I1200" s="24">
        <v>1</v>
      </c>
      <c r="J1200" s="25">
        <v>3</v>
      </c>
      <c r="K1200" s="54"/>
      <c r="L1200" s="49"/>
      <c r="M1200" s="83" t="s">
        <v>3767</v>
      </c>
      <c r="N1200" s="80" t="s">
        <v>960</v>
      </c>
      <c r="O1200" s="97"/>
      <c r="Q1200" s="109" t="s">
        <v>2807</v>
      </c>
      <c r="R1200" s="113">
        <v>1471</v>
      </c>
      <c r="S1200" s="109">
        <v>1463</v>
      </c>
      <c r="T1200" s="110">
        <v>-8</v>
      </c>
    </row>
    <row r="1201" spans="2:20" ht="26.25" x14ac:dyDescent="0.3">
      <c r="B1201" s="18">
        <v>1131</v>
      </c>
      <c r="C1201" s="19">
        <v>-10</v>
      </c>
      <c r="D1201" s="115" t="s">
        <v>4360</v>
      </c>
      <c r="E1201" s="45" t="s">
        <v>4026</v>
      </c>
      <c r="F1201" s="46" t="s">
        <v>7</v>
      </c>
      <c r="G1201" s="47" t="s">
        <v>4361</v>
      </c>
      <c r="H1201" s="23">
        <v>3</v>
      </c>
      <c r="I1201" s="24">
        <v>1</v>
      </c>
      <c r="J1201" s="25">
        <v>3</v>
      </c>
      <c r="K1201" s="54"/>
      <c r="L1201" s="49"/>
      <c r="M1201" s="78" t="s">
        <v>4613</v>
      </c>
      <c r="N1201" s="66" t="s">
        <v>960</v>
      </c>
      <c r="O1201" s="77"/>
      <c r="Q1201" s="109" t="s">
        <v>3040</v>
      </c>
      <c r="R1201" s="113">
        <v>1131</v>
      </c>
      <c r="S1201" s="109">
        <v>1119</v>
      </c>
      <c r="T1201" s="110">
        <v>-12</v>
      </c>
    </row>
    <row r="1202" spans="2:20" ht="26.25" x14ac:dyDescent="0.3">
      <c r="B1202" s="18">
        <v>1131</v>
      </c>
      <c r="C1202" s="19">
        <v>-10</v>
      </c>
      <c r="D1202" s="115" t="s">
        <v>2575</v>
      </c>
      <c r="E1202" s="45" t="s">
        <v>4026</v>
      </c>
      <c r="F1202" s="46" t="s">
        <v>7</v>
      </c>
      <c r="G1202" s="47" t="s">
        <v>1357</v>
      </c>
      <c r="H1202" s="23">
        <v>3</v>
      </c>
      <c r="I1202" s="24">
        <v>1</v>
      </c>
      <c r="J1202" s="25">
        <v>3</v>
      </c>
      <c r="K1202" s="54"/>
      <c r="L1202" s="49"/>
      <c r="M1202" s="78" t="s">
        <v>3785</v>
      </c>
      <c r="N1202" s="66" t="s">
        <v>960</v>
      </c>
      <c r="O1202" s="97"/>
      <c r="Q1202" s="109" t="s">
        <v>3565</v>
      </c>
      <c r="R1202" s="113">
        <v>1131</v>
      </c>
      <c r="S1202" s="109">
        <v>1119</v>
      </c>
      <c r="T1202" s="110">
        <v>-12</v>
      </c>
    </row>
    <row r="1203" spans="2:20" ht="26.25" x14ac:dyDescent="0.3">
      <c r="B1203" s="18">
        <v>1131</v>
      </c>
      <c r="C1203" s="19">
        <v>-10</v>
      </c>
      <c r="D1203" s="115" t="s">
        <v>2574</v>
      </c>
      <c r="E1203" s="45" t="s">
        <v>4026</v>
      </c>
      <c r="F1203" s="46" t="s">
        <v>7</v>
      </c>
      <c r="G1203" s="47" t="s">
        <v>2609</v>
      </c>
      <c r="H1203" s="23">
        <v>3</v>
      </c>
      <c r="I1203" s="24">
        <v>1</v>
      </c>
      <c r="J1203" s="25">
        <v>3</v>
      </c>
      <c r="K1203" s="54"/>
      <c r="L1203" s="49"/>
      <c r="M1203" s="78" t="s">
        <v>3785</v>
      </c>
      <c r="N1203" s="66" t="s">
        <v>960</v>
      </c>
      <c r="O1203" s="77"/>
      <c r="Q1203" s="109" t="s">
        <v>1635</v>
      </c>
      <c r="R1203" s="113">
        <v>585</v>
      </c>
      <c r="S1203" s="109">
        <v>573</v>
      </c>
      <c r="T1203" s="110">
        <v>-12</v>
      </c>
    </row>
    <row r="1204" spans="2:20" ht="26.25" x14ac:dyDescent="0.3">
      <c r="B1204" s="18">
        <v>1131</v>
      </c>
      <c r="C1204" s="19">
        <v>-10</v>
      </c>
      <c r="D1204" s="115" t="s">
        <v>3501</v>
      </c>
      <c r="E1204" s="45" t="s">
        <v>4026</v>
      </c>
      <c r="F1204" s="46" t="s">
        <v>7</v>
      </c>
      <c r="G1204" s="47" t="s">
        <v>3502</v>
      </c>
      <c r="H1204" s="23">
        <v>3</v>
      </c>
      <c r="I1204" s="24">
        <v>1</v>
      </c>
      <c r="J1204" s="25">
        <v>3</v>
      </c>
      <c r="K1204" s="54"/>
      <c r="L1204" s="49"/>
      <c r="M1204" s="78" t="s">
        <v>3779</v>
      </c>
      <c r="N1204" s="66" t="s">
        <v>960</v>
      </c>
      <c r="O1204" s="77"/>
      <c r="Q1204" s="109" t="s">
        <v>3274</v>
      </c>
      <c r="R1204" s="113">
        <v>1055</v>
      </c>
      <c r="S1204" s="109">
        <v>1040</v>
      </c>
      <c r="T1204" s="110">
        <v>-15</v>
      </c>
    </row>
    <row r="1205" spans="2:20" ht="26.25" x14ac:dyDescent="0.3">
      <c r="B1205" s="18">
        <v>1131</v>
      </c>
      <c r="C1205" s="19">
        <v>-10</v>
      </c>
      <c r="D1205" s="115" t="s">
        <v>1418</v>
      </c>
      <c r="E1205" s="45" t="s">
        <v>4026</v>
      </c>
      <c r="F1205" s="46" t="s">
        <v>7</v>
      </c>
      <c r="G1205" s="47" t="s">
        <v>456</v>
      </c>
      <c r="H1205" s="23">
        <v>3</v>
      </c>
      <c r="I1205" s="24">
        <v>1</v>
      </c>
      <c r="J1205" s="25">
        <v>3</v>
      </c>
      <c r="K1205" s="54"/>
      <c r="L1205" s="49"/>
      <c r="M1205" s="78" t="s">
        <v>4613</v>
      </c>
      <c r="N1205" s="66" t="s">
        <v>960</v>
      </c>
      <c r="O1205" s="77"/>
      <c r="Q1205" s="109" t="s">
        <v>2250</v>
      </c>
      <c r="R1205" s="113">
        <v>35</v>
      </c>
      <c r="S1205" s="109">
        <v>36</v>
      </c>
      <c r="T1205" s="110">
        <v>1</v>
      </c>
    </row>
    <row r="1206" spans="2:20" ht="26.25" x14ac:dyDescent="0.3">
      <c r="B1206" s="18">
        <v>1131</v>
      </c>
      <c r="C1206" s="19">
        <v>-10</v>
      </c>
      <c r="D1206" s="115" t="s">
        <v>1722</v>
      </c>
      <c r="E1206" s="45" t="s">
        <v>4026</v>
      </c>
      <c r="F1206" s="46" t="s">
        <v>7</v>
      </c>
      <c r="G1206" s="47" t="s">
        <v>3967</v>
      </c>
      <c r="H1206" s="23">
        <v>3</v>
      </c>
      <c r="I1206" s="24">
        <v>1</v>
      </c>
      <c r="J1206" s="25">
        <v>3</v>
      </c>
      <c r="K1206" s="54"/>
      <c r="L1206" s="49"/>
      <c r="M1206" s="83" t="s">
        <v>3968</v>
      </c>
      <c r="N1206" s="80" t="s">
        <v>960</v>
      </c>
      <c r="O1206" s="77"/>
      <c r="Q1206" s="109" t="s">
        <v>4763</v>
      </c>
      <c r="R1206" s="113">
        <v>608</v>
      </c>
      <c r="S1206" s="109">
        <v>595</v>
      </c>
      <c r="T1206" s="110">
        <v>-13</v>
      </c>
    </row>
    <row r="1207" spans="2:20" ht="26.25" x14ac:dyDescent="0.3">
      <c r="B1207" s="18">
        <v>1131</v>
      </c>
      <c r="C1207" s="19">
        <v>-10</v>
      </c>
      <c r="D1207" s="115" t="s">
        <v>3513</v>
      </c>
      <c r="E1207" s="45" t="s">
        <v>4026</v>
      </c>
      <c r="F1207" s="46" t="s">
        <v>7</v>
      </c>
      <c r="G1207" s="47" t="s">
        <v>3514</v>
      </c>
      <c r="H1207" s="23">
        <v>3</v>
      </c>
      <c r="I1207" s="24">
        <v>1</v>
      </c>
      <c r="J1207" s="25">
        <v>3</v>
      </c>
      <c r="K1207" s="54"/>
      <c r="L1207" s="49"/>
      <c r="M1207" s="69" t="s">
        <v>3778</v>
      </c>
      <c r="N1207" s="66" t="s">
        <v>960</v>
      </c>
      <c r="O1207" s="77"/>
      <c r="Q1207" s="109" t="s">
        <v>3429</v>
      </c>
      <c r="R1207" s="113">
        <v>1131</v>
      </c>
      <c r="S1207" s="109">
        <v>1119</v>
      </c>
      <c r="T1207" s="110">
        <v>-12</v>
      </c>
    </row>
    <row r="1208" spans="2:20" ht="34.5" x14ac:dyDescent="0.3">
      <c r="B1208" s="18">
        <v>1131</v>
      </c>
      <c r="C1208" s="19">
        <v>-10</v>
      </c>
      <c r="D1208" s="115" t="s">
        <v>1514</v>
      </c>
      <c r="E1208" s="45" t="s">
        <v>4026</v>
      </c>
      <c r="F1208" s="46" t="s">
        <v>7</v>
      </c>
      <c r="G1208" s="47" t="s">
        <v>2937</v>
      </c>
      <c r="H1208" s="23">
        <v>3</v>
      </c>
      <c r="I1208" s="24">
        <v>1</v>
      </c>
      <c r="J1208" s="25">
        <v>3</v>
      </c>
      <c r="K1208" s="54"/>
      <c r="L1208" s="49"/>
      <c r="M1208" s="83" t="s">
        <v>3763</v>
      </c>
      <c r="N1208" s="66" t="s">
        <v>960</v>
      </c>
      <c r="O1208" s="77"/>
      <c r="Q1208" s="109" t="s">
        <v>2916</v>
      </c>
      <c r="R1208" s="113">
        <v>168</v>
      </c>
      <c r="S1208" s="109">
        <v>169</v>
      </c>
      <c r="T1208" s="110">
        <v>1</v>
      </c>
    </row>
    <row r="1209" spans="2:20" ht="26.25" x14ac:dyDescent="0.3">
      <c r="B1209" s="18">
        <v>1131</v>
      </c>
      <c r="C1209" s="19">
        <v>-10</v>
      </c>
      <c r="D1209" s="115" t="s">
        <v>1609</v>
      </c>
      <c r="E1209" s="45" t="s">
        <v>4026</v>
      </c>
      <c r="F1209" s="46" t="s">
        <v>7</v>
      </c>
      <c r="G1209" s="47" t="s">
        <v>4456</v>
      </c>
      <c r="H1209" s="23">
        <v>3</v>
      </c>
      <c r="I1209" s="24">
        <v>1</v>
      </c>
      <c r="J1209" s="25">
        <v>3</v>
      </c>
      <c r="K1209" s="54"/>
      <c r="L1209" s="49"/>
      <c r="M1209" s="83" t="s">
        <v>4447</v>
      </c>
      <c r="N1209" s="66" t="s">
        <v>960</v>
      </c>
      <c r="O1209" s="97"/>
      <c r="Q1209" s="109" t="s">
        <v>1636</v>
      </c>
      <c r="R1209" s="113">
        <v>842</v>
      </c>
      <c r="S1209" s="109">
        <v>831</v>
      </c>
      <c r="T1209" s="110">
        <v>-11</v>
      </c>
    </row>
    <row r="1210" spans="2:20" ht="26.25" x14ac:dyDescent="0.3">
      <c r="B1210" s="18">
        <v>1131</v>
      </c>
      <c r="C1210" s="19">
        <v>-10</v>
      </c>
      <c r="D1210" s="115" t="s">
        <v>3221</v>
      </c>
      <c r="E1210" s="45" t="s">
        <v>4026</v>
      </c>
      <c r="F1210" s="46" t="s">
        <v>7</v>
      </c>
      <c r="G1210" s="47" t="s">
        <v>323</v>
      </c>
      <c r="H1210" s="23">
        <v>3</v>
      </c>
      <c r="I1210" s="24">
        <v>1</v>
      </c>
      <c r="J1210" s="25">
        <v>3</v>
      </c>
      <c r="K1210" s="54"/>
      <c r="L1210" s="49"/>
      <c r="M1210" s="83" t="s">
        <v>3777</v>
      </c>
      <c r="N1210" s="66" t="s">
        <v>960</v>
      </c>
      <c r="O1210" s="77"/>
      <c r="Q1210" s="109" t="s">
        <v>3336</v>
      </c>
      <c r="R1210" s="113">
        <v>368</v>
      </c>
      <c r="S1210" s="109">
        <v>359</v>
      </c>
      <c r="T1210" s="110">
        <v>-9</v>
      </c>
    </row>
    <row r="1211" spans="2:20" ht="26.25" x14ac:dyDescent="0.3">
      <c r="B1211" s="18">
        <v>1131</v>
      </c>
      <c r="C1211" s="19">
        <v>-10</v>
      </c>
      <c r="D1211" s="115" t="s">
        <v>3059</v>
      </c>
      <c r="E1211" s="45" t="s">
        <v>4026</v>
      </c>
      <c r="F1211" s="46" t="s">
        <v>7</v>
      </c>
      <c r="G1211" s="47" t="s">
        <v>3060</v>
      </c>
      <c r="H1211" s="23">
        <v>3</v>
      </c>
      <c r="I1211" s="24">
        <v>1</v>
      </c>
      <c r="J1211" s="25">
        <v>3</v>
      </c>
      <c r="K1211" s="54"/>
      <c r="L1211" s="49"/>
      <c r="M1211" s="78" t="s">
        <v>3781</v>
      </c>
      <c r="N1211" s="66" t="s">
        <v>960</v>
      </c>
      <c r="O1211" s="77"/>
      <c r="Q1211" s="109" t="s">
        <v>2970</v>
      </c>
      <c r="R1211" s="113">
        <v>933</v>
      </c>
      <c r="S1211" s="109">
        <v>921</v>
      </c>
      <c r="T1211" s="110">
        <v>-12</v>
      </c>
    </row>
    <row r="1212" spans="2:20" ht="26.25" x14ac:dyDescent="0.3">
      <c r="B1212" s="18">
        <v>1131</v>
      </c>
      <c r="C1212" s="19">
        <v>-10</v>
      </c>
      <c r="D1212" s="115" t="s">
        <v>4367</v>
      </c>
      <c r="E1212" s="45" t="s">
        <v>4026</v>
      </c>
      <c r="F1212" s="46" t="s">
        <v>7</v>
      </c>
      <c r="G1212" s="47" t="s">
        <v>4368</v>
      </c>
      <c r="H1212" s="23">
        <v>3</v>
      </c>
      <c r="I1212" s="24">
        <v>1</v>
      </c>
      <c r="J1212" s="25">
        <v>3</v>
      </c>
      <c r="K1212" s="54"/>
      <c r="L1212" s="49"/>
      <c r="M1212" s="83" t="s">
        <v>4363</v>
      </c>
      <c r="N1212" s="66" t="s">
        <v>960</v>
      </c>
      <c r="O1212" s="77"/>
      <c r="Q1212" s="109" t="s">
        <v>3337</v>
      </c>
      <c r="R1212" s="113">
        <v>1328</v>
      </c>
      <c r="S1212" s="109">
        <v>1316</v>
      </c>
      <c r="T1212" s="110">
        <v>-12</v>
      </c>
    </row>
    <row r="1213" spans="2:20" ht="26.25" x14ac:dyDescent="0.3">
      <c r="B1213" s="18">
        <v>1131</v>
      </c>
      <c r="C1213" s="19">
        <v>-10</v>
      </c>
      <c r="D1213" s="115" t="s">
        <v>3378</v>
      </c>
      <c r="E1213" s="45" t="s">
        <v>4026</v>
      </c>
      <c r="F1213" s="46" t="s">
        <v>7</v>
      </c>
      <c r="G1213" s="47" t="s">
        <v>3379</v>
      </c>
      <c r="H1213" s="23">
        <v>3</v>
      </c>
      <c r="I1213" s="24">
        <v>1</v>
      </c>
      <c r="J1213" s="25">
        <v>3</v>
      </c>
      <c r="K1213" s="54"/>
      <c r="L1213" s="49"/>
      <c r="M1213" s="78" t="s">
        <v>3780</v>
      </c>
      <c r="N1213" s="66" t="s">
        <v>960</v>
      </c>
      <c r="O1213" s="77"/>
      <c r="Q1213" s="109" t="s">
        <v>1639</v>
      </c>
      <c r="R1213" s="113">
        <v>1055</v>
      </c>
      <c r="S1213" s="109">
        <v>443</v>
      </c>
      <c r="T1213" s="110">
        <v>-612</v>
      </c>
    </row>
    <row r="1214" spans="2:20" ht="26.25" x14ac:dyDescent="0.3">
      <c r="B1214" s="18">
        <v>1131</v>
      </c>
      <c r="C1214" s="19">
        <v>-10</v>
      </c>
      <c r="D1214" s="115" t="s">
        <v>3503</v>
      </c>
      <c r="E1214" s="45" t="s">
        <v>4026</v>
      </c>
      <c r="F1214" s="46" t="s">
        <v>7</v>
      </c>
      <c r="G1214" s="47" t="s">
        <v>3502</v>
      </c>
      <c r="H1214" s="23">
        <v>3</v>
      </c>
      <c r="I1214" s="24">
        <v>1</v>
      </c>
      <c r="J1214" s="25">
        <v>3</v>
      </c>
      <c r="K1214" s="54"/>
      <c r="L1214" s="49"/>
      <c r="M1214" s="78" t="s">
        <v>3779</v>
      </c>
      <c r="N1214" s="66" t="s">
        <v>960</v>
      </c>
      <c r="O1214" s="77"/>
      <c r="Q1214" s="109" t="s">
        <v>1640</v>
      </c>
      <c r="R1214" s="113">
        <v>335</v>
      </c>
      <c r="S1214" s="109">
        <v>323</v>
      </c>
      <c r="T1214" s="110">
        <v>-12</v>
      </c>
    </row>
    <row r="1215" spans="2:20" ht="26.25" x14ac:dyDescent="0.3">
      <c r="B1215" s="18">
        <v>1131</v>
      </c>
      <c r="C1215" s="19">
        <v>-10</v>
      </c>
      <c r="D1215" s="115" t="s">
        <v>3956</v>
      </c>
      <c r="E1215" s="45" t="s">
        <v>4026</v>
      </c>
      <c r="F1215" s="46" t="s">
        <v>7</v>
      </c>
      <c r="G1215" s="47" t="s">
        <v>3957</v>
      </c>
      <c r="H1215" s="23">
        <v>3</v>
      </c>
      <c r="I1215" s="24">
        <v>1</v>
      </c>
      <c r="J1215" s="25">
        <v>3</v>
      </c>
      <c r="K1215" s="54"/>
      <c r="L1215" s="49"/>
      <c r="M1215" s="78" t="s">
        <v>3952</v>
      </c>
      <c r="N1215" s="66" t="s">
        <v>960</v>
      </c>
      <c r="O1215" s="77"/>
      <c r="Q1215" s="109" t="s">
        <v>4327</v>
      </c>
      <c r="R1215" s="113">
        <v>933</v>
      </c>
      <c r="S1215" s="109">
        <v>921</v>
      </c>
      <c r="T1215" s="110">
        <v>-12</v>
      </c>
    </row>
    <row r="1216" spans="2:20" ht="26.25" x14ac:dyDescent="0.3">
      <c r="B1216" s="18">
        <v>1131</v>
      </c>
      <c r="C1216" s="19">
        <v>-10</v>
      </c>
      <c r="D1216" s="115" t="s">
        <v>3386</v>
      </c>
      <c r="E1216" s="45" t="s">
        <v>4026</v>
      </c>
      <c r="F1216" s="46" t="s">
        <v>7</v>
      </c>
      <c r="G1216" s="47" t="s">
        <v>255</v>
      </c>
      <c r="H1216" s="23">
        <v>3</v>
      </c>
      <c r="I1216" s="24">
        <v>1</v>
      </c>
      <c r="J1216" s="25">
        <v>3</v>
      </c>
      <c r="K1216" s="54"/>
      <c r="L1216" s="49"/>
      <c r="M1216" s="78" t="s">
        <v>3761</v>
      </c>
      <c r="N1216" s="66" t="s">
        <v>960</v>
      </c>
      <c r="O1216" s="77"/>
      <c r="Q1216" s="109" t="s">
        <v>1642</v>
      </c>
      <c r="R1216" s="113">
        <v>368</v>
      </c>
      <c r="S1216" s="109">
        <v>359</v>
      </c>
      <c r="T1216" s="110">
        <v>-9</v>
      </c>
    </row>
    <row r="1217" spans="2:20" ht="26.25" x14ac:dyDescent="0.3">
      <c r="B1217" s="18">
        <v>1131</v>
      </c>
      <c r="C1217" s="19">
        <v>-10</v>
      </c>
      <c r="D1217" s="115" t="s">
        <v>1641</v>
      </c>
      <c r="E1217" s="45" t="s">
        <v>4026</v>
      </c>
      <c r="F1217" s="46" t="s">
        <v>7</v>
      </c>
      <c r="G1217" s="47" t="s">
        <v>323</v>
      </c>
      <c r="H1217" s="23">
        <v>3</v>
      </c>
      <c r="I1217" s="24">
        <v>1</v>
      </c>
      <c r="J1217" s="25">
        <v>3</v>
      </c>
      <c r="K1217" s="54"/>
      <c r="L1217" s="49"/>
      <c r="M1217" s="83" t="s">
        <v>4002</v>
      </c>
      <c r="N1217" s="66" t="s">
        <v>960</v>
      </c>
      <c r="O1217" s="77"/>
      <c r="Q1217" s="109" t="s">
        <v>1643</v>
      </c>
      <c r="R1217" s="113">
        <v>235</v>
      </c>
      <c r="S1217" s="109">
        <v>230</v>
      </c>
      <c r="T1217" s="110">
        <v>-5</v>
      </c>
    </row>
    <row r="1218" spans="2:20" ht="26.25" x14ac:dyDescent="0.3">
      <c r="B1218" s="18">
        <v>1131</v>
      </c>
      <c r="C1218" s="19">
        <v>-10</v>
      </c>
      <c r="D1218" s="115" t="s">
        <v>3788</v>
      </c>
      <c r="E1218" s="45" t="s">
        <v>4026</v>
      </c>
      <c r="F1218" s="46" t="s">
        <v>7</v>
      </c>
      <c r="G1218" s="47" t="s">
        <v>323</v>
      </c>
      <c r="H1218" s="23">
        <v>3</v>
      </c>
      <c r="I1218" s="24">
        <v>1</v>
      </c>
      <c r="J1218" s="25">
        <v>3</v>
      </c>
      <c r="K1218" s="54"/>
      <c r="L1218" s="49"/>
      <c r="M1218" s="83" t="s">
        <v>3760</v>
      </c>
      <c r="N1218" s="66" t="s">
        <v>960</v>
      </c>
      <c r="O1218" s="77"/>
      <c r="Q1218" s="109" t="s">
        <v>1644</v>
      </c>
      <c r="R1218" s="113">
        <v>1055</v>
      </c>
      <c r="S1218" s="109">
        <v>1040</v>
      </c>
      <c r="T1218" s="110">
        <v>-15</v>
      </c>
    </row>
    <row r="1219" spans="2:20" ht="26.25" x14ac:dyDescent="0.3">
      <c r="B1219" s="18">
        <v>1131</v>
      </c>
      <c r="C1219" s="19">
        <v>-10</v>
      </c>
      <c r="D1219" s="115" t="s">
        <v>4210</v>
      </c>
      <c r="E1219" s="45" t="s">
        <v>4026</v>
      </c>
      <c r="F1219" s="46" t="s">
        <v>7</v>
      </c>
      <c r="G1219" s="47" t="s">
        <v>323</v>
      </c>
      <c r="H1219" s="23">
        <v>3</v>
      </c>
      <c r="I1219" s="24">
        <v>1</v>
      </c>
      <c r="J1219" s="25">
        <v>3</v>
      </c>
      <c r="K1219" s="54"/>
      <c r="L1219" s="49"/>
      <c r="M1219" s="83" t="s">
        <v>4209</v>
      </c>
      <c r="N1219" s="66" t="s">
        <v>960</v>
      </c>
      <c r="O1219" s="77"/>
      <c r="Q1219" s="109" t="s">
        <v>1646</v>
      </c>
      <c r="R1219" s="113">
        <v>6</v>
      </c>
      <c r="S1219" s="109">
        <v>6</v>
      </c>
      <c r="T1219" s="110">
        <v>0</v>
      </c>
    </row>
    <row r="1220" spans="2:20" ht="26.25" x14ac:dyDescent="0.3">
      <c r="B1220" s="18">
        <v>1131</v>
      </c>
      <c r="C1220" s="19">
        <v>-10</v>
      </c>
      <c r="D1220" s="115" t="s">
        <v>3786</v>
      </c>
      <c r="E1220" s="45" t="s">
        <v>4026</v>
      </c>
      <c r="F1220" s="46" t="s">
        <v>7</v>
      </c>
      <c r="G1220" s="47" t="s">
        <v>3787</v>
      </c>
      <c r="H1220" s="23">
        <v>3</v>
      </c>
      <c r="I1220" s="24">
        <v>1</v>
      </c>
      <c r="J1220" s="25">
        <v>3</v>
      </c>
      <c r="K1220" s="54"/>
      <c r="L1220" s="49"/>
      <c r="M1220" s="83" t="s">
        <v>3760</v>
      </c>
      <c r="N1220" s="66" t="s">
        <v>960</v>
      </c>
      <c r="O1220" s="77"/>
      <c r="Q1220" s="109" t="s">
        <v>3275</v>
      </c>
      <c r="R1220" s="113">
        <v>1471</v>
      </c>
      <c r="S1220" s="109">
        <v>1463</v>
      </c>
      <c r="T1220" s="110">
        <v>-8</v>
      </c>
    </row>
    <row r="1221" spans="2:20" ht="26.25" x14ac:dyDescent="0.3">
      <c r="B1221" s="18">
        <v>1131</v>
      </c>
      <c r="C1221" s="19">
        <v>-10</v>
      </c>
      <c r="D1221" s="115" t="s">
        <v>3506</v>
      </c>
      <c r="E1221" s="45" t="s">
        <v>4026</v>
      </c>
      <c r="F1221" s="46" t="s">
        <v>7</v>
      </c>
      <c r="G1221" s="47" t="s">
        <v>3114</v>
      </c>
      <c r="H1221" s="23">
        <v>3</v>
      </c>
      <c r="I1221" s="24">
        <v>1</v>
      </c>
      <c r="J1221" s="25">
        <v>3</v>
      </c>
      <c r="K1221" s="54"/>
      <c r="L1221" s="49"/>
      <c r="M1221" s="83" t="s">
        <v>3782</v>
      </c>
      <c r="N1221" s="66" t="s">
        <v>960</v>
      </c>
      <c r="O1221" s="77"/>
      <c r="Q1221" s="109" t="s">
        <v>2642</v>
      </c>
      <c r="R1221" s="113">
        <v>933</v>
      </c>
      <c r="S1221" s="109">
        <v>921</v>
      </c>
      <c r="T1221" s="110">
        <v>-12</v>
      </c>
    </row>
    <row r="1222" spans="2:20" ht="26.25" x14ac:dyDescent="0.3">
      <c r="B1222" s="18">
        <v>1131</v>
      </c>
      <c r="C1222" s="19">
        <v>-10</v>
      </c>
      <c r="D1222" s="115" t="s">
        <v>3384</v>
      </c>
      <c r="E1222" s="45" t="s">
        <v>4026</v>
      </c>
      <c r="F1222" s="46" t="s">
        <v>7</v>
      </c>
      <c r="G1222" s="47" t="s">
        <v>323</v>
      </c>
      <c r="H1222" s="23">
        <v>3</v>
      </c>
      <c r="I1222" s="24">
        <v>1</v>
      </c>
      <c r="J1222" s="25">
        <v>3</v>
      </c>
      <c r="K1222" s="54"/>
      <c r="L1222" s="49"/>
      <c r="M1222" s="78" t="s">
        <v>3761</v>
      </c>
      <c r="N1222" s="66" t="s">
        <v>960</v>
      </c>
      <c r="O1222" s="77"/>
      <c r="Q1222" s="109" t="s">
        <v>2251</v>
      </c>
      <c r="R1222" s="113">
        <v>560</v>
      </c>
      <c r="S1222" s="109">
        <v>551</v>
      </c>
      <c r="T1222" s="110">
        <v>-9</v>
      </c>
    </row>
    <row r="1223" spans="2:20" ht="26.25" x14ac:dyDescent="0.3">
      <c r="B1223" s="18">
        <v>1131</v>
      </c>
      <c r="C1223" s="19">
        <v>-10</v>
      </c>
      <c r="D1223" s="115" t="s">
        <v>4487</v>
      </c>
      <c r="E1223" s="45" t="s">
        <v>4026</v>
      </c>
      <c r="F1223" s="46" t="s">
        <v>7</v>
      </c>
      <c r="G1223" s="47" t="s">
        <v>323</v>
      </c>
      <c r="H1223" s="23">
        <v>3</v>
      </c>
      <c r="I1223" s="24">
        <v>1</v>
      </c>
      <c r="J1223" s="25">
        <v>3</v>
      </c>
      <c r="K1223" s="54"/>
      <c r="L1223" s="49"/>
      <c r="M1223" s="78" t="s">
        <v>4614</v>
      </c>
      <c r="N1223" s="66" t="s">
        <v>960</v>
      </c>
      <c r="O1223" s="77"/>
      <c r="Q1223" s="109" t="s">
        <v>3881</v>
      </c>
      <c r="R1223" s="113">
        <v>748</v>
      </c>
      <c r="S1223" s="109">
        <v>730</v>
      </c>
      <c r="T1223" s="110">
        <v>-18</v>
      </c>
    </row>
    <row r="1224" spans="2:20" ht="26.25" x14ac:dyDescent="0.3">
      <c r="B1224" s="18">
        <v>1131</v>
      </c>
      <c r="C1224" s="19">
        <v>-10</v>
      </c>
      <c r="D1224" s="115" t="s">
        <v>4485</v>
      </c>
      <c r="E1224" s="45" t="s">
        <v>4026</v>
      </c>
      <c r="F1224" s="46" t="s">
        <v>7</v>
      </c>
      <c r="G1224" s="47" t="s">
        <v>836</v>
      </c>
      <c r="H1224" s="23">
        <v>3</v>
      </c>
      <c r="I1224" s="24">
        <v>1</v>
      </c>
      <c r="J1224" s="25">
        <v>3</v>
      </c>
      <c r="K1224" s="54"/>
      <c r="L1224" s="49"/>
      <c r="M1224" s="83" t="s">
        <v>4486</v>
      </c>
      <c r="N1224" s="66" t="s">
        <v>960</v>
      </c>
      <c r="O1224" s="77"/>
      <c r="Q1224" s="109" t="s">
        <v>1647</v>
      </c>
      <c r="R1224" s="113">
        <v>470</v>
      </c>
      <c r="S1224" s="109">
        <v>462</v>
      </c>
      <c r="T1224" s="110">
        <v>-8</v>
      </c>
    </row>
    <row r="1225" spans="2:20" ht="26.25" x14ac:dyDescent="0.3">
      <c r="B1225" s="18">
        <v>1131</v>
      </c>
      <c r="C1225" s="19">
        <v>-10</v>
      </c>
      <c r="D1225" s="115" t="s">
        <v>3383</v>
      </c>
      <c r="E1225" s="45" t="s">
        <v>4026</v>
      </c>
      <c r="F1225" s="46" t="s">
        <v>7</v>
      </c>
      <c r="G1225" s="47" t="s">
        <v>222</v>
      </c>
      <c r="H1225" s="23">
        <v>3</v>
      </c>
      <c r="I1225" s="24">
        <v>1</v>
      </c>
      <c r="J1225" s="25">
        <v>3</v>
      </c>
      <c r="K1225" s="54"/>
      <c r="L1225" s="49"/>
      <c r="M1225" s="78" t="s">
        <v>3780</v>
      </c>
      <c r="N1225" s="66" t="s">
        <v>960</v>
      </c>
      <c r="O1225" s="77"/>
      <c r="Q1225" s="109" t="s">
        <v>4157</v>
      </c>
      <c r="R1225" s="113">
        <v>235</v>
      </c>
      <c r="S1225" s="109">
        <v>323</v>
      </c>
      <c r="T1225" s="110">
        <v>88</v>
      </c>
    </row>
    <row r="1226" spans="2:20" ht="26.25" x14ac:dyDescent="0.3">
      <c r="B1226" s="18">
        <v>1131</v>
      </c>
      <c r="C1226" s="19">
        <v>-10</v>
      </c>
      <c r="D1226" s="115" t="s">
        <v>3510</v>
      </c>
      <c r="E1226" s="45" t="s">
        <v>4026</v>
      </c>
      <c r="F1226" s="46" t="s">
        <v>7</v>
      </c>
      <c r="G1226" s="47" t="s">
        <v>1713</v>
      </c>
      <c r="H1226" s="23">
        <v>3</v>
      </c>
      <c r="I1226" s="24">
        <v>1</v>
      </c>
      <c r="J1226" s="25">
        <v>3</v>
      </c>
      <c r="K1226" s="54"/>
      <c r="L1226" s="49"/>
      <c r="M1226" s="83" t="s">
        <v>3782</v>
      </c>
      <c r="N1226" s="66" t="s">
        <v>960</v>
      </c>
      <c r="O1226" s="77"/>
      <c r="Q1226" s="109" t="s">
        <v>1650</v>
      </c>
      <c r="R1226" s="113">
        <v>123</v>
      </c>
      <c r="S1226" s="109">
        <v>123</v>
      </c>
      <c r="T1226" s="110">
        <v>0</v>
      </c>
    </row>
    <row r="1227" spans="2:20" ht="26.25" x14ac:dyDescent="0.3">
      <c r="B1227" s="18">
        <v>1131</v>
      </c>
      <c r="C1227" s="19">
        <v>-10</v>
      </c>
      <c r="D1227" s="115" t="s">
        <v>2681</v>
      </c>
      <c r="E1227" s="45" t="s">
        <v>4026</v>
      </c>
      <c r="F1227" s="46" t="s">
        <v>7</v>
      </c>
      <c r="G1227" s="47" t="s">
        <v>2682</v>
      </c>
      <c r="H1227" s="23">
        <v>3</v>
      </c>
      <c r="I1227" s="24">
        <v>1</v>
      </c>
      <c r="J1227" s="25">
        <v>3</v>
      </c>
      <c r="K1227" s="54"/>
      <c r="L1227" s="49"/>
      <c r="M1227" s="78" t="s">
        <v>3776</v>
      </c>
      <c r="N1227" s="89" t="s">
        <v>960</v>
      </c>
      <c r="O1227" s="77"/>
      <c r="Q1227" s="109" t="s">
        <v>4328</v>
      </c>
      <c r="R1227" s="113">
        <v>1471</v>
      </c>
      <c r="S1227" s="109">
        <v>1463</v>
      </c>
      <c r="T1227" s="110">
        <v>-8</v>
      </c>
    </row>
    <row r="1228" spans="2:20" ht="26.25" x14ac:dyDescent="0.3">
      <c r="B1228" s="18">
        <v>1131</v>
      </c>
      <c r="C1228" s="19">
        <v>-10</v>
      </c>
      <c r="D1228" s="115" t="s">
        <v>2935</v>
      </c>
      <c r="E1228" s="45" t="s">
        <v>4026</v>
      </c>
      <c r="F1228" s="46" t="s">
        <v>7</v>
      </c>
      <c r="G1228" s="47" t="s">
        <v>2936</v>
      </c>
      <c r="H1228" s="23">
        <v>3</v>
      </c>
      <c r="I1228" s="24">
        <v>1</v>
      </c>
      <c r="J1228" s="25">
        <v>3</v>
      </c>
      <c r="K1228" s="54"/>
      <c r="L1228" s="49"/>
      <c r="M1228" s="83" t="s">
        <v>3763</v>
      </c>
      <c r="N1228" s="66" t="s">
        <v>960</v>
      </c>
      <c r="O1228" s="77"/>
      <c r="Q1228" s="109" t="s">
        <v>1652</v>
      </c>
      <c r="R1228" s="113">
        <v>246</v>
      </c>
      <c r="S1228" s="109">
        <v>237</v>
      </c>
      <c r="T1228" s="110">
        <v>-9</v>
      </c>
    </row>
    <row r="1229" spans="2:20" ht="26.25" x14ac:dyDescent="0.3">
      <c r="B1229" s="18">
        <v>1131</v>
      </c>
      <c r="C1229" s="19">
        <v>-10</v>
      </c>
      <c r="D1229" s="115" t="s">
        <v>4203</v>
      </c>
      <c r="E1229" s="45" t="s">
        <v>4026</v>
      </c>
      <c r="F1229" s="46" t="s">
        <v>7</v>
      </c>
      <c r="G1229" s="47" t="s">
        <v>323</v>
      </c>
      <c r="H1229" s="23">
        <v>3</v>
      </c>
      <c r="I1229" s="24">
        <v>1</v>
      </c>
      <c r="J1229" s="25">
        <v>3</v>
      </c>
      <c r="K1229" s="54"/>
      <c r="L1229" s="49"/>
      <c r="M1229" s="83" t="s">
        <v>4204</v>
      </c>
      <c r="N1229" s="80" t="s">
        <v>960</v>
      </c>
      <c r="O1229" s="77"/>
      <c r="Q1229" s="109" t="s">
        <v>3041</v>
      </c>
      <c r="R1229" s="113">
        <v>212</v>
      </c>
      <c r="S1229" s="109">
        <v>209</v>
      </c>
      <c r="T1229" s="110">
        <v>-3</v>
      </c>
    </row>
    <row r="1230" spans="2:20" ht="26.25" x14ac:dyDescent="0.3">
      <c r="B1230" s="18">
        <v>1131</v>
      </c>
      <c r="C1230" s="19">
        <v>-10</v>
      </c>
      <c r="D1230" s="115" t="s">
        <v>3511</v>
      </c>
      <c r="E1230" s="45" t="s">
        <v>4026</v>
      </c>
      <c r="F1230" s="46" t="s">
        <v>7</v>
      </c>
      <c r="G1230" s="47" t="s">
        <v>3512</v>
      </c>
      <c r="H1230" s="23">
        <v>3</v>
      </c>
      <c r="I1230" s="24">
        <v>1</v>
      </c>
      <c r="J1230" s="25">
        <v>3</v>
      </c>
      <c r="K1230" s="54"/>
      <c r="L1230" s="49"/>
      <c r="M1230" s="83" t="s">
        <v>3782</v>
      </c>
      <c r="N1230" s="66" t="s">
        <v>960</v>
      </c>
      <c r="O1230" s="77"/>
      <c r="Q1230" s="109" t="s">
        <v>2543</v>
      </c>
      <c r="R1230" s="113">
        <v>1471</v>
      </c>
      <c r="S1230" s="109">
        <v>1463</v>
      </c>
      <c r="T1230" s="110">
        <v>-8</v>
      </c>
    </row>
    <row r="1231" spans="2:20" ht="26.25" x14ac:dyDescent="0.3">
      <c r="B1231" s="18">
        <v>1131</v>
      </c>
      <c r="C1231" s="19">
        <v>-10</v>
      </c>
      <c r="D1231" s="115" t="s">
        <v>3366</v>
      </c>
      <c r="E1231" s="45" t="s">
        <v>4026</v>
      </c>
      <c r="F1231" s="46" t="s">
        <v>7</v>
      </c>
      <c r="G1231" s="47" t="s">
        <v>323</v>
      </c>
      <c r="H1231" s="23">
        <v>3</v>
      </c>
      <c r="I1231" s="24">
        <v>1</v>
      </c>
      <c r="J1231" s="25">
        <v>3</v>
      </c>
      <c r="K1231" s="54"/>
      <c r="L1231" s="49"/>
      <c r="M1231" s="83" t="s">
        <v>3767</v>
      </c>
      <c r="N1231" s="80" t="s">
        <v>960</v>
      </c>
      <c r="O1231" s="97"/>
      <c r="Q1231" s="109" t="s">
        <v>2477</v>
      </c>
      <c r="R1231" s="113">
        <v>419</v>
      </c>
      <c r="S1231" s="109">
        <v>414</v>
      </c>
      <c r="T1231" s="110">
        <v>-5</v>
      </c>
    </row>
    <row r="1232" spans="2:20" ht="26.25" x14ac:dyDescent="0.3">
      <c r="B1232" s="18">
        <v>1131</v>
      </c>
      <c r="C1232" s="19">
        <v>-10</v>
      </c>
      <c r="D1232" s="115" t="s">
        <v>4138</v>
      </c>
      <c r="E1232" s="45" t="s">
        <v>4026</v>
      </c>
      <c r="F1232" s="46" t="s">
        <v>7</v>
      </c>
      <c r="G1232" s="47" t="s">
        <v>323</v>
      </c>
      <c r="H1232" s="23">
        <v>3</v>
      </c>
      <c r="I1232" s="24">
        <v>1</v>
      </c>
      <c r="J1232" s="25">
        <v>3</v>
      </c>
      <c r="K1232" s="54"/>
      <c r="L1232" s="49"/>
      <c r="M1232" s="78" t="s">
        <v>4202</v>
      </c>
      <c r="N1232" s="66" t="s">
        <v>960</v>
      </c>
      <c r="O1232" s="77"/>
      <c r="Q1232" s="109" t="s">
        <v>3882</v>
      </c>
      <c r="R1232" s="113">
        <v>489</v>
      </c>
      <c r="S1232" s="109">
        <v>480</v>
      </c>
      <c r="T1232" s="110">
        <v>-9</v>
      </c>
    </row>
    <row r="1233" spans="2:20" ht="26.25" x14ac:dyDescent="0.3">
      <c r="B1233" s="18">
        <v>1131</v>
      </c>
      <c r="C1233" s="19">
        <v>-10</v>
      </c>
      <c r="D1233" s="115" t="s">
        <v>1225</v>
      </c>
      <c r="E1233" s="45" t="s">
        <v>4026</v>
      </c>
      <c r="F1233" s="46" t="s">
        <v>7</v>
      </c>
      <c r="G1233" s="47" t="s">
        <v>2306</v>
      </c>
      <c r="H1233" s="23">
        <v>3</v>
      </c>
      <c r="I1233" s="24">
        <v>1</v>
      </c>
      <c r="J1233" s="25">
        <v>3</v>
      </c>
      <c r="K1233" s="54"/>
      <c r="L1233" s="49"/>
      <c r="M1233" s="83" t="s">
        <v>3765</v>
      </c>
      <c r="N1233" s="80" t="s">
        <v>960</v>
      </c>
      <c r="O1233" s="97"/>
      <c r="Q1233" s="109" t="s">
        <v>2252</v>
      </c>
      <c r="R1233" s="113">
        <v>282</v>
      </c>
      <c r="S1233" s="109">
        <v>272</v>
      </c>
      <c r="T1233" s="110">
        <v>-10</v>
      </c>
    </row>
    <row r="1234" spans="2:20" ht="26.25" x14ac:dyDescent="0.3">
      <c r="B1234" s="18">
        <v>1131</v>
      </c>
      <c r="C1234" s="19">
        <v>-10</v>
      </c>
      <c r="D1234" s="115" t="s">
        <v>4354</v>
      </c>
      <c r="E1234" s="45" t="s">
        <v>4026</v>
      </c>
      <c r="F1234" s="46" t="s">
        <v>7</v>
      </c>
      <c r="G1234" s="47" t="s">
        <v>4355</v>
      </c>
      <c r="H1234" s="23">
        <v>3</v>
      </c>
      <c r="I1234" s="24">
        <v>1</v>
      </c>
      <c r="J1234" s="25">
        <v>3</v>
      </c>
      <c r="K1234" s="54"/>
      <c r="L1234" s="49"/>
      <c r="M1234" s="78" t="s">
        <v>4613</v>
      </c>
      <c r="N1234" s="66" t="s">
        <v>960</v>
      </c>
      <c r="O1234" s="77"/>
      <c r="Q1234" s="109" t="s">
        <v>2692</v>
      </c>
      <c r="R1234" s="113">
        <v>136</v>
      </c>
      <c r="S1234" s="109">
        <v>135</v>
      </c>
      <c r="T1234" s="110">
        <v>-1</v>
      </c>
    </row>
    <row r="1235" spans="2:20" ht="26.25" x14ac:dyDescent="0.3">
      <c r="B1235" s="18">
        <v>1131</v>
      </c>
      <c r="C1235" s="19">
        <v>-10</v>
      </c>
      <c r="D1235" s="115" t="s">
        <v>3789</v>
      </c>
      <c r="E1235" s="45" t="s">
        <v>4026</v>
      </c>
      <c r="F1235" s="46" t="s">
        <v>7</v>
      </c>
      <c r="G1235" s="47" t="s">
        <v>3790</v>
      </c>
      <c r="H1235" s="23">
        <v>3</v>
      </c>
      <c r="I1235" s="24">
        <v>1</v>
      </c>
      <c r="J1235" s="25">
        <v>3</v>
      </c>
      <c r="K1235" s="54"/>
      <c r="L1235" s="49"/>
      <c r="M1235" s="83" t="s">
        <v>3760</v>
      </c>
      <c r="N1235" s="66" t="s">
        <v>960</v>
      </c>
      <c r="O1235" s="77"/>
      <c r="Q1235" s="109" t="s">
        <v>4329</v>
      </c>
      <c r="R1235" s="113">
        <v>1471</v>
      </c>
      <c r="S1235" s="109">
        <v>1463</v>
      </c>
      <c r="T1235" s="110">
        <v>-8</v>
      </c>
    </row>
    <row r="1236" spans="2:20" ht="26.25" x14ac:dyDescent="0.3">
      <c r="B1236" s="18">
        <v>1131</v>
      </c>
      <c r="C1236" s="19">
        <v>-10</v>
      </c>
      <c r="D1236" s="115" t="s">
        <v>2571</v>
      </c>
      <c r="E1236" s="45" t="s">
        <v>4026</v>
      </c>
      <c r="F1236" s="46" t="s">
        <v>7</v>
      </c>
      <c r="G1236" s="47" t="s">
        <v>323</v>
      </c>
      <c r="H1236" s="23">
        <v>3</v>
      </c>
      <c r="I1236" s="24">
        <v>1</v>
      </c>
      <c r="J1236" s="25">
        <v>3</v>
      </c>
      <c r="K1236" s="54"/>
      <c r="L1236" s="49"/>
      <c r="M1236" s="83" t="s">
        <v>3784</v>
      </c>
      <c r="N1236" s="66" t="s">
        <v>960</v>
      </c>
      <c r="O1236" s="77"/>
      <c r="Q1236" s="109" t="s">
        <v>1654</v>
      </c>
      <c r="R1236" s="113">
        <v>40</v>
      </c>
      <c r="S1236" s="109">
        <v>42</v>
      </c>
      <c r="T1236" s="110">
        <v>2</v>
      </c>
    </row>
    <row r="1237" spans="2:20" ht="26.25" x14ac:dyDescent="0.3">
      <c r="B1237" s="18">
        <v>1131</v>
      </c>
      <c r="C1237" s="19">
        <v>-10</v>
      </c>
      <c r="D1237" s="115" t="s">
        <v>3218</v>
      </c>
      <c r="E1237" s="45" t="s">
        <v>4026</v>
      </c>
      <c r="F1237" s="46" t="s">
        <v>7</v>
      </c>
      <c r="G1237" s="47" t="s">
        <v>3219</v>
      </c>
      <c r="H1237" s="23">
        <v>3</v>
      </c>
      <c r="I1237" s="24">
        <v>1</v>
      </c>
      <c r="J1237" s="25">
        <v>3</v>
      </c>
      <c r="K1237" s="54"/>
      <c r="L1237" s="49"/>
      <c r="M1237" s="83" t="s">
        <v>3777</v>
      </c>
      <c r="N1237" s="66" t="s">
        <v>960</v>
      </c>
      <c r="O1237" s="77"/>
      <c r="Q1237" s="109" t="s">
        <v>1655</v>
      </c>
      <c r="R1237" s="113">
        <v>9</v>
      </c>
      <c r="S1237" s="109">
        <v>9</v>
      </c>
      <c r="T1237" s="110">
        <v>0</v>
      </c>
    </row>
    <row r="1238" spans="2:20" ht="26.25" x14ac:dyDescent="0.3">
      <c r="B1238" s="18">
        <v>1131</v>
      </c>
      <c r="C1238" s="19">
        <v>-10</v>
      </c>
      <c r="D1238" s="115" t="s">
        <v>1773</v>
      </c>
      <c r="E1238" s="45" t="s">
        <v>4026</v>
      </c>
      <c r="F1238" s="46" t="s">
        <v>7</v>
      </c>
      <c r="G1238" s="47" t="s">
        <v>2308</v>
      </c>
      <c r="H1238" s="23">
        <v>3</v>
      </c>
      <c r="I1238" s="24">
        <v>1</v>
      </c>
      <c r="J1238" s="25">
        <v>3</v>
      </c>
      <c r="K1238" s="54"/>
      <c r="L1238" s="49"/>
      <c r="M1238" s="83" t="s">
        <v>3765</v>
      </c>
      <c r="N1238" s="80" t="s">
        <v>960</v>
      </c>
      <c r="O1238" s="77"/>
      <c r="Q1238" s="109" t="s">
        <v>3449</v>
      </c>
      <c r="R1238" s="113">
        <v>1055</v>
      </c>
      <c r="S1238" s="109">
        <v>1040</v>
      </c>
      <c r="T1238" s="110">
        <v>-15</v>
      </c>
    </row>
    <row r="1239" spans="2:20" ht="26.25" x14ac:dyDescent="0.3">
      <c r="B1239" s="18">
        <v>1131</v>
      </c>
      <c r="C1239" s="19">
        <v>-10</v>
      </c>
      <c r="D1239" s="115" t="s">
        <v>4458</v>
      </c>
      <c r="E1239" s="45" t="s">
        <v>4026</v>
      </c>
      <c r="F1239" s="46" t="s">
        <v>7</v>
      </c>
      <c r="G1239" s="47" t="s">
        <v>206</v>
      </c>
      <c r="H1239" s="23">
        <v>3</v>
      </c>
      <c r="I1239" s="24">
        <v>1</v>
      </c>
      <c r="J1239" s="25">
        <v>3</v>
      </c>
      <c r="K1239" s="54"/>
      <c r="L1239" s="49"/>
      <c r="M1239" s="78" t="s">
        <v>4438</v>
      </c>
      <c r="N1239" s="66" t="s">
        <v>960</v>
      </c>
      <c r="O1239" s="77"/>
      <c r="Q1239" s="109" t="s">
        <v>2544</v>
      </c>
      <c r="R1239" s="113">
        <v>645</v>
      </c>
      <c r="S1239" s="109">
        <v>633</v>
      </c>
      <c r="T1239" s="110">
        <v>-12</v>
      </c>
    </row>
    <row r="1240" spans="2:20" ht="26.25" x14ac:dyDescent="0.3">
      <c r="B1240" s="18">
        <v>1131</v>
      </c>
      <c r="C1240" s="19">
        <v>-10</v>
      </c>
      <c r="D1240" s="115" t="s">
        <v>2938</v>
      </c>
      <c r="E1240" s="45" t="s">
        <v>4026</v>
      </c>
      <c r="F1240" s="46" t="s">
        <v>7</v>
      </c>
      <c r="G1240" s="47" t="s">
        <v>2608</v>
      </c>
      <c r="H1240" s="23">
        <v>3</v>
      </c>
      <c r="I1240" s="24">
        <v>1</v>
      </c>
      <c r="J1240" s="25">
        <v>3</v>
      </c>
      <c r="K1240" s="54"/>
      <c r="L1240" s="49"/>
      <c r="M1240" s="83" t="s">
        <v>3763</v>
      </c>
      <c r="N1240" s="66" t="s">
        <v>960</v>
      </c>
      <c r="O1240" s="77"/>
      <c r="Q1240" s="109" t="s">
        <v>2808</v>
      </c>
      <c r="R1240" s="113">
        <v>821</v>
      </c>
      <c r="S1240" s="109">
        <v>810</v>
      </c>
      <c r="T1240" s="110">
        <v>-11</v>
      </c>
    </row>
    <row r="1241" spans="2:20" ht="26.25" x14ac:dyDescent="0.3">
      <c r="B1241" s="18">
        <v>1131</v>
      </c>
      <c r="C1241" s="19">
        <v>-10</v>
      </c>
      <c r="D1241" s="115" t="s">
        <v>710</v>
      </c>
      <c r="E1241" s="45" t="s">
        <v>4026</v>
      </c>
      <c r="F1241" s="46" t="s">
        <v>7</v>
      </c>
      <c r="G1241" s="47" t="s">
        <v>3495</v>
      </c>
      <c r="H1241" s="23">
        <v>3</v>
      </c>
      <c r="I1241" s="24">
        <v>1</v>
      </c>
      <c r="J1241" s="25">
        <v>3</v>
      </c>
      <c r="K1241" s="54"/>
      <c r="L1241" s="49"/>
      <c r="M1241" s="83" t="s">
        <v>3775</v>
      </c>
      <c r="N1241" s="66" t="s">
        <v>960</v>
      </c>
      <c r="O1241" s="77"/>
      <c r="Q1241" s="109" t="s">
        <v>1656</v>
      </c>
      <c r="R1241" s="113">
        <v>117</v>
      </c>
      <c r="S1241" s="109">
        <v>117</v>
      </c>
      <c r="T1241" s="110">
        <v>0</v>
      </c>
    </row>
    <row r="1242" spans="2:20" ht="26.25" x14ac:dyDescent="0.3">
      <c r="B1242" s="18">
        <v>1131</v>
      </c>
      <c r="C1242" s="19">
        <v>-10</v>
      </c>
      <c r="D1242" s="115" t="s">
        <v>2273</v>
      </c>
      <c r="E1242" s="45" t="s">
        <v>4026</v>
      </c>
      <c r="F1242" s="46" t="s">
        <v>7</v>
      </c>
      <c r="G1242" s="47" t="s">
        <v>2304</v>
      </c>
      <c r="H1242" s="23">
        <v>3</v>
      </c>
      <c r="I1242" s="24">
        <v>1</v>
      </c>
      <c r="J1242" s="25">
        <v>3</v>
      </c>
      <c r="K1242" s="54"/>
      <c r="L1242" s="49"/>
      <c r="M1242" s="83" t="s">
        <v>3765</v>
      </c>
      <c r="N1242" s="80" t="s">
        <v>960</v>
      </c>
      <c r="O1242" s="77"/>
      <c r="Q1242" s="109" t="s">
        <v>4158</v>
      </c>
      <c r="R1242" s="113">
        <v>235</v>
      </c>
      <c r="S1242" s="109">
        <v>230</v>
      </c>
      <c r="T1242" s="110">
        <v>-5</v>
      </c>
    </row>
    <row r="1243" spans="2:20" ht="26.25" x14ac:dyDescent="0.3">
      <c r="B1243" s="18">
        <v>1131</v>
      </c>
      <c r="C1243" s="19">
        <v>-10</v>
      </c>
      <c r="D1243" s="115" t="s">
        <v>2275</v>
      </c>
      <c r="E1243" s="45" t="s">
        <v>4026</v>
      </c>
      <c r="F1243" s="46" t="s">
        <v>7</v>
      </c>
      <c r="G1243" s="47" t="s">
        <v>2307</v>
      </c>
      <c r="H1243" s="23">
        <v>3</v>
      </c>
      <c r="I1243" s="24">
        <v>1</v>
      </c>
      <c r="J1243" s="25">
        <v>3</v>
      </c>
      <c r="K1243" s="54"/>
      <c r="L1243" s="49"/>
      <c r="M1243" s="83" t="s">
        <v>3765</v>
      </c>
      <c r="N1243" s="80" t="s">
        <v>960</v>
      </c>
      <c r="O1243" s="77"/>
      <c r="Q1243" s="109" t="s">
        <v>1657</v>
      </c>
      <c r="R1243" s="113">
        <v>74</v>
      </c>
      <c r="S1243" s="109">
        <v>72</v>
      </c>
      <c r="T1243" s="110">
        <v>-2</v>
      </c>
    </row>
    <row r="1244" spans="2:20" ht="26.25" x14ac:dyDescent="0.3">
      <c r="B1244" s="18">
        <v>1131</v>
      </c>
      <c r="C1244" s="19">
        <v>-10</v>
      </c>
      <c r="D1244" s="115" t="s">
        <v>2678</v>
      </c>
      <c r="E1244" s="45" t="s">
        <v>4026</v>
      </c>
      <c r="F1244" s="46" t="s">
        <v>7</v>
      </c>
      <c r="G1244" s="47" t="s">
        <v>2679</v>
      </c>
      <c r="H1244" s="23">
        <v>3</v>
      </c>
      <c r="I1244" s="24">
        <v>1</v>
      </c>
      <c r="J1244" s="25">
        <v>3</v>
      </c>
      <c r="K1244" s="54"/>
      <c r="L1244" s="49"/>
      <c r="M1244" s="78" t="s">
        <v>3776</v>
      </c>
      <c r="N1244" s="89" t="s">
        <v>960</v>
      </c>
      <c r="O1244" s="97"/>
      <c r="Q1244" s="109" t="s">
        <v>2165</v>
      </c>
      <c r="R1244" s="113">
        <v>406</v>
      </c>
      <c r="S1244" s="109">
        <v>402</v>
      </c>
      <c r="T1244" s="110">
        <v>-4</v>
      </c>
    </row>
    <row r="1245" spans="2:20" ht="26.25" x14ac:dyDescent="0.3">
      <c r="B1245" s="18">
        <v>1131</v>
      </c>
      <c r="C1245" s="19">
        <v>-10</v>
      </c>
      <c r="D1245" s="115" t="s">
        <v>4139</v>
      </c>
      <c r="E1245" s="45" t="s">
        <v>4026</v>
      </c>
      <c r="F1245" s="46" t="s">
        <v>7</v>
      </c>
      <c r="G1245" s="47" t="s">
        <v>323</v>
      </c>
      <c r="H1245" s="23">
        <v>3</v>
      </c>
      <c r="I1245" s="24">
        <v>1</v>
      </c>
      <c r="J1245" s="25">
        <v>3</v>
      </c>
      <c r="K1245" s="54"/>
      <c r="L1245" s="49"/>
      <c r="M1245" s="78" t="s">
        <v>4202</v>
      </c>
      <c r="N1245" s="66" t="s">
        <v>960</v>
      </c>
      <c r="O1245" s="77"/>
      <c r="Q1245" s="109" t="s">
        <v>3966</v>
      </c>
      <c r="R1245" s="113">
        <v>691</v>
      </c>
      <c r="S1245" s="109">
        <v>675</v>
      </c>
      <c r="T1245" s="110">
        <v>-16</v>
      </c>
    </row>
    <row r="1246" spans="2:20" ht="26.25" x14ac:dyDescent="0.3">
      <c r="B1246" s="18">
        <v>1131</v>
      </c>
      <c r="C1246" s="19">
        <v>-10</v>
      </c>
      <c r="D1246" s="115" t="s">
        <v>3926</v>
      </c>
      <c r="E1246" s="45" t="s">
        <v>4026</v>
      </c>
      <c r="F1246" s="46" t="s">
        <v>7</v>
      </c>
      <c r="G1246" s="47" t="s">
        <v>3918</v>
      </c>
      <c r="H1246" s="23">
        <v>3</v>
      </c>
      <c r="I1246" s="24">
        <v>1</v>
      </c>
      <c r="J1246" s="25">
        <v>3</v>
      </c>
      <c r="K1246" s="54"/>
      <c r="L1246" s="49"/>
      <c r="M1246" s="78" t="s">
        <v>3922</v>
      </c>
      <c r="N1246" s="80" t="s">
        <v>960</v>
      </c>
      <c r="O1246" s="77"/>
      <c r="Q1246" s="109" t="s">
        <v>3566</v>
      </c>
      <c r="R1246" s="113">
        <v>842</v>
      </c>
      <c r="S1246" s="109">
        <v>1119</v>
      </c>
      <c r="T1246" s="110">
        <v>277</v>
      </c>
    </row>
    <row r="1247" spans="2:20" ht="26.25" x14ac:dyDescent="0.3">
      <c r="B1247" s="18">
        <v>1131</v>
      </c>
      <c r="C1247" s="19">
        <v>-10</v>
      </c>
      <c r="D1247" s="115" t="s">
        <v>3508</v>
      </c>
      <c r="E1247" s="45" t="s">
        <v>4026</v>
      </c>
      <c r="F1247" s="46" t="s">
        <v>7</v>
      </c>
      <c r="G1247" s="47" t="s">
        <v>323</v>
      </c>
      <c r="H1247" s="23">
        <v>3</v>
      </c>
      <c r="I1247" s="24">
        <v>1</v>
      </c>
      <c r="J1247" s="25">
        <v>3</v>
      </c>
      <c r="K1247" s="54"/>
      <c r="L1247" s="49"/>
      <c r="M1247" s="83" t="s">
        <v>3775</v>
      </c>
      <c r="N1247" s="66" t="s">
        <v>960</v>
      </c>
      <c r="O1247" s="77"/>
      <c r="Q1247" s="109" t="s">
        <v>2643</v>
      </c>
      <c r="R1247" s="113">
        <v>608</v>
      </c>
      <c r="S1247" s="109">
        <v>595</v>
      </c>
      <c r="T1247" s="110">
        <v>-13</v>
      </c>
    </row>
    <row r="1248" spans="2:20" ht="26.25" x14ac:dyDescent="0.3">
      <c r="B1248" s="18">
        <v>1131</v>
      </c>
      <c r="C1248" s="19">
        <v>-10</v>
      </c>
      <c r="D1248" s="115" t="s">
        <v>3388</v>
      </c>
      <c r="E1248" s="45" t="s">
        <v>4026</v>
      </c>
      <c r="F1248" s="46" t="s">
        <v>7</v>
      </c>
      <c r="G1248" s="47" t="s">
        <v>3389</v>
      </c>
      <c r="H1248" s="23">
        <v>3</v>
      </c>
      <c r="I1248" s="24">
        <v>1</v>
      </c>
      <c r="J1248" s="25">
        <v>3</v>
      </c>
      <c r="K1248" s="54"/>
      <c r="L1248" s="49"/>
      <c r="M1248" s="78" t="s">
        <v>3761</v>
      </c>
      <c r="N1248" s="66" t="s">
        <v>960</v>
      </c>
      <c r="O1248" s="77"/>
      <c r="Q1248" s="109" t="s">
        <v>1661</v>
      </c>
      <c r="R1248" s="113">
        <v>748</v>
      </c>
      <c r="S1248" s="109">
        <v>730</v>
      </c>
      <c r="T1248" s="110">
        <v>-18</v>
      </c>
    </row>
    <row r="1249" spans="2:20" ht="26.25" x14ac:dyDescent="0.3">
      <c r="B1249" s="18">
        <v>1131</v>
      </c>
      <c r="C1249" s="19">
        <v>-10</v>
      </c>
      <c r="D1249" s="115" t="s">
        <v>4457</v>
      </c>
      <c r="E1249" s="45" t="s">
        <v>4026</v>
      </c>
      <c r="F1249" s="46" t="s">
        <v>7</v>
      </c>
      <c r="G1249" s="47" t="s">
        <v>1848</v>
      </c>
      <c r="H1249" s="23">
        <v>3</v>
      </c>
      <c r="I1249" s="24">
        <v>1</v>
      </c>
      <c r="J1249" s="25">
        <v>3</v>
      </c>
      <c r="K1249" s="54"/>
      <c r="L1249" s="49"/>
      <c r="M1249" s="78" t="s">
        <v>4438</v>
      </c>
      <c r="N1249" s="66" t="s">
        <v>960</v>
      </c>
      <c r="O1249" s="77"/>
      <c r="Q1249" s="109" t="s">
        <v>1662</v>
      </c>
      <c r="R1249" s="113">
        <v>452</v>
      </c>
      <c r="S1249" s="109">
        <v>443</v>
      </c>
      <c r="T1249" s="110">
        <v>-9</v>
      </c>
    </row>
    <row r="1250" spans="2:20" ht="26.25" x14ac:dyDescent="0.3">
      <c r="B1250" s="18">
        <v>1131</v>
      </c>
      <c r="C1250" s="19">
        <v>-10</v>
      </c>
      <c r="D1250" s="115" t="s">
        <v>3505</v>
      </c>
      <c r="E1250" s="45" t="s">
        <v>4026</v>
      </c>
      <c r="F1250" s="46" t="s">
        <v>7</v>
      </c>
      <c r="G1250" s="47" t="s">
        <v>3486</v>
      </c>
      <c r="H1250" s="23">
        <v>3</v>
      </c>
      <c r="I1250" s="24">
        <v>1</v>
      </c>
      <c r="J1250" s="25">
        <v>3</v>
      </c>
      <c r="K1250" s="54"/>
      <c r="L1250" s="49"/>
      <c r="M1250" s="78" t="s">
        <v>3779</v>
      </c>
      <c r="N1250" s="66" t="s">
        <v>960</v>
      </c>
      <c r="O1250" s="77"/>
      <c r="Q1250" s="109" t="s">
        <v>3430</v>
      </c>
      <c r="R1250" s="113">
        <v>380</v>
      </c>
      <c r="S1250" s="109">
        <v>375</v>
      </c>
      <c r="T1250" s="110">
        <v>-5</v>
      </c>
    </row>
    <row r="1251" spans="2:20" ht="26.25" x14ac:dyDescent="0.3">
      <c r="B1251" s="18">
        <v>1131</v>
      </c>
      <c r="C1251" s="19">
        <v>-10</v>
      </c>
      <c r="D1251" s="115" t="s">
        <v>3372</v>
      </c>
      <c r="E1251" s="45" t="s">
        <v>4026</v>
      </c>
      <c r="F1251" s="46" t="s">
        <v>7</v>
      </c>
      <c r="G1251" s="47" t="s">
        <v>3373</v>
      </c>
      <c r="H1251" s="23">
        <v>3</v>
      </c>
      <c r="I1251" s="24">
        <v>1</v>
      </c>
      <c r="J1251" s="25">
        <v>3</v>
      </c>
      <c r="K1251" s="54"/>
      <c r="L1251" s="49"/>
      <c r="M1251" s="83" t="s">
        <v>3767</v>
      </c>
      <c r="N1251" s="80" t="s">
        <v>960</v>
      </c>
      <c r="O1251" s="77"/>
      <c r="Q1251" s="109" t="s">
        <v>2166</v>
      </c>
      <c r="R1251" s="113">
        <v>1131</v>
      </c>
      <c r="S1251" s="109">
        <v>1119</v>
      </c>
      <c r="T1251" s="110">
        <v>-12</v>
      </c>
    </row>
    <row r="1252" spans="2:20" ht="26.25" x14ac:dyDescent="0.3">
      <c r="B1252" s="18">
        <v>1131</v>
      </c>
      <c r="C1252" s="19">
        <v>-10</v>
      </c>
      <c r="D1252" s="115" t="s">
        <v>4358</v>
      </c>
      <c r="E1252" s="45" t="s">
        <v>4026</v>
      </c>
      <c r="F1252" s="46" t="s">
        <v>7</v>
      </c>
      <c r="G1252" s="47" t="s">
        <v>4359</v>
      </c>
      <c r="H1252" s="23">
        <v>3</v>
      </c>
      <c r="I1252" s="24">
        <v>1</v>
      </c>
      <c r="J1252" s="25">
        <v>3</v>
      </c>
      <c r="K1252" s="54"/>
      <c r="L1252" s="49"/>
      <c r="M1252" s="78" t="s">
        <v>4613</v>
      </c>
      <c r="N1252" s="66" t="s">
        <v>960</v>
      </c>
      <c r="O1252" s="77"/>
      <c r="Q1252" s="109" t="s">
        <v>1666</v>
      </c>
      <c r="R1252" s="113">
        <v>521</v>
      </c>
      <c r="S1252" s="109">
        <v>675</v>
      </c>
      <c r="T1252" s="110">
        <v>154</v>
      </c>
    </row>
    <row r="1253" spans="2:20" ht="26.25" x14ac:dyDescent="0.3">
      <c r="B1253" s="18">
        <v>1131</v>
      </c>
      <c r="C1253" s="19">
        <v>-10</v>
      </c>
      <c r="D1253" s="115" t="s">
        <v>3370</v>
      </c>
      <c r="E1253" s="45" t="s">
        <v>4026</v>
      </c>
      <c r="F1253" s="46" t="s">
        <v>7</v>
      </c>
      <c r="G1253" s="47" t="s">
        <v>3371</v>
      </c>
      <c r="H1253" s="23">
        <v>3</v>
      </c>
      <c r="I1253" s="24">
        <v>1</v>
      </c>
      <c r="J1253" s="25">
        <v>3</v>
      </c>
      <c r="K1253" s="54"/>
      <c r="L1253" s="49"/>
      <c r="M1253" s="83" t="s">
        <v>3767</v>
      </c>
      <c r="N1253" s="80" t="s">
        <v>960</v>
      </c>
      <c r="O1253" s="97"/>
      <c r="Q1253" s="109" t="s">
        <v>2478</v>
      </c>
      <c r="R1253" s="113">
        <v>1055</v>
      </c>
      <c r="S1253" s="109">
        <v>1040</v>
      </c>
      <c r="T1253" s="110">
        <v>-15</v>
      </c>
    </row>
    <row r="1254" spans="2:20" ht="26.25" x14ac:dyDescent="0.3">
      <c r="B1254" s="18">
        <v>1131</v>
      </c>
      <c r="C1254" s="19">
        <v>-10</v>
      </c>
      <c r="D1254" s="115" t="s">
        <v>3000</v>
      </c>
      <c r="E1254" s="45" t="s">
        <v>4026</v>
      </c>
      <c r="F1254" s="46" t="s">
        <v>7</v>
      </c>
      <c r="G1254" s="47" t="s">
        <v>323</v>
      </c>
      <c r="H1254" s="23">
        <v>3</v>
      </c>
      <c r="I1254" s="24">
        <v>1</v>
      </c>
      <c r="J1254" s="25">
        <v>3</v>
      </c>
      <c r="K1254" s="54"/>
      <c r="L1254" s="49"/>
      <c r="M1254" s="83" t="s">
        <v>3768</v>
      </c>
      <c r="N1254" s="80" t="s">
        <v>960</v>
      </c>
      <c r="O1254" s="77"/>
      <c r="Q1254" s="109" t="s">
        <v>1667</v>
      </c>
      <c r="R1254" s="113">
        <v>842</v>
      </c>
      <c r="S1254" s="109">
        <v>831</v>
      </c>
      <c r="T1254" s="110">
        <v>-11</v>
      </c>
    </row>
    <row r="1255" spans="2:20" ht="26.25" x14ac:dyDescent="0.3">
      <c r="B1255" s="18">
        <v>1131</v>
      </c>
      <c r="C1255" s="19">
        <v>-10</v>
      </c>
      <c r="D1255" s="115" t="s">
        <v>3382</v>
      </c>
      <c r="E1255" s="45" t="s">
        <v>4026</v>
      </c>
      <c r="F1255" s="46" t="s">
        <v>7</v>
      </c>
      <c r="G1255" s="47" t="s">
        <v>1859</v>
      </c>
      <c r="H1255" s="23">
        <v>3</v>
      </c>
      <c r="I1255" s="24">
        <v>1</v>
      </c>
      <c r="J1255" s="25">
        <v>3</v>
      </c>
      <c r="K1255" s="54"/>
      <c r="L1255" s="49"/>
      <c r="M1255" s="78" t="s">
        <v>3780</v>
      </c>
      <c r="N1255" s="66" t="s">
        <v>960</v>
      </c>
      <c r="O1255" s="77"/>
      <c r="Q1255" s="109" t="s">
        <v>1668</v>
      </c>
      <c r="R1255" s="113">
        <v>645</v>
      </c>
      <c r="S1255" s="109">
        <v>633</v>
      </c>
      <c r="T1255" s="110">
        <v>-12</v>
      </c>
    </row>
    <row r="1256" spans="2:20" ht="26.25" x14ac:dyDescent="0.3">
      <c r="B1256" s="18">
        <v>1131</v>
      </c>
      <c r="C1256" s="19">
        <v>-10</v>
      </c>
      <c r="D1256" s="115" t="s">
        <v>2499</v>
      </c>
      <c r="E1256" s="45" t="s">
        <v>4026</v>
      </c>
      <c r="F1256" s="46" t="s">
        <v>7</v>
      </c>
      <c r="G1256" s="47" t="s">
        <v>2525</v>
      </c>
      <c r="H1256" s="23">
        <v>3</v>
      </c>
      <c r="I1256" s="24">
        <v>1</v>
      </c>
      <c r="J1256" s="25">
        <v>3</v>
      </c>
      <c r="K1256" s="54"/>
      <c r="L1256" s="49"/>
      <c r="M1256" s="83" t="s">
        <v>3774</v>
      </c>
      <c r="N1256" s="66" t="s">
        <v>960</v>
      </c>
      <c r="O1256" s="77"/>
      <c r="Q1256" s="109" t="s">
        <v>1671</v>
      </c>
      <c r="R1256" s="113">
        <v>1328</v>
      </c>
      <c r="S1256" s="109">
        <v>1316</v>
      </c>
      <c r="T1256" s="110">
        <v>-12</v>
      </c>
    </row>
    <row r="1257" spans="2:20" ht="26.25" x14ac:dyDescent="0.3">
      <c r="B1257" s="18">
        <v>1131</v>
      </c>
      <c r="C1257" s="19">
        <v>-10</v>
      </c>
      <c r="D1257" s="115" t="s">
        <v>4008</v>
      </c>
      <c r="E1257" s="45" t="s">
        <v>4026</v>
      </c>
      <c r="F1257" s="46" t="s">
        <v>7</v>
      </c>
      <c r="G1257" s="47" t="s">
        <v>4009</v>
      </c>
      <c r="H1257" s="23">
        <v>3</v>
      </c>
      <c r="I1257" s="24">
        <v>1</v>
      </c>
      <c r="J1257" s="25">
        <v>3</v>
      </c>
      <c r="K1257" s="54"/>
      <c r="L1257" s="49"/>
      <c r="M1257" s="83" t="s">
        <v>4006</v>
      </c>
      <c r="N1257" s="66" t="s">
        <v>960</v>
      </c>
      <c r="O1257" s="77"/>
      <c r="Q1257" s="109" t="s">
        <v>5216</v>
      </c>
      <c r="R1257" s="113">
        <v>1471</v>
      </c>
      <c r="S1257" s="109">
        <v>1463</v>
      </c>
      <c r="T1257" s="110">
        <v>-8</v>
      </c>
    </row>
    <row r="1258" spans="2:20" ht="26.25" x14ac:dyDescent="0.3">
      <c r="B1258" s="18">
        <v>1131</v>
      </c>
      <c r="C1258" s="19">
        <v>-10</v>
      </c>
      <c r="D1258" s="115" t="s">
        <v>4369</v>
      </c>
      <c r="E1258" s="45" t="s">
        <v>4026</v>
      </c>
      <c r="F1258" s="46" t="s">
        <v>7</v>
      </c>
      <c r="G1258" s="47" t="s">
        <v>323</v>
      </c>
      <c r="H1258" s="23">
        <v>3</v>
      </c>
      <c r="I1258" s="24">
        <v>1</v>
      </c>
      <c r="J1258" s="25">
        <v>3</v>
      </c>
      <c r="K1258" s="54"/>
      <c r="L1258" s="49"/>
      <c r="M1258" s="83" t="s">
        <v>4363</v>
      </c>
      <c r="N1258" s="66" t="s">
        <v>960</v>
      </c>
      <c r="O1258" s="77"/>
      <c r="Q1258" s="109" t="s">
        <v>1673</v>
      </c>
      <c r="R1258" s="113">
        <v>560</v>
      </c>
      <c r="S1258" s="109">
        <v>551</v>
      </c>
      <c r="T1258" s="110">
        <v>-9</v>
      </c>
    </row>
    <row r="1259" spans="2:20" ht="26.25" x14ac:dyDescent="0.3">
      <c r="B1259" s="18">
        <v>1131</v>
      </c>
      <c r="C1259" s="19">
        <v>-10</v>
      </c>
      <c r="D1259" s="115" t="s">
        <v>4143</v>
      </c>
      <c r="E1259" s="45" t="s">
        <v>4026</v>
      </c>
      <c r="F1259" s="46" t="s">
        <v>7</v>
      </c>
      <c r="G1259" s="47" t="s">
        <v>323</v>
      </c>
      <c r="H1259" s="23">
        <v>3</v>
      </c>
      <c r="I1259" s="24">
        <v>1</v>
      </c>
      <c r="J1259" s="25">
        <v>3</v>
      </c>
      <c r="K1259" s="54"/>
      <c r="L1259" s="49"/>
      <c r="M1259" s="78" t="s">
        <v>4202</v>
      </c>
      <c r="N1259" s="66" t="s">
        <v>960</v>
      </c>
      <c r="O1259" s="97"/>
      <c r="Q1259" s="109" t="s">
        <v>4464</v>
      </c>
      <c r="R1259" s="113">
        <v>1131</v>
      </c>
      <c r="S1259" s="109">
        <v>1119</v>
      </c>
      <c r="T1259" s="110">
        <v>-12</v>
      </c>
    </row>
    <row r="1260" spans="2:20" ht="26.25" x14ac:dyDescent="0.3">
      <c r="B1260" s="18">
        <v>1131</v>
      </c>
      <c r="C1260" s="19">
        <v>-10</v>
      </c>
      <c r="D1260" s="115" t="s">
        <v>3969</v>
      </c>
      <c r="E1260" s="45" t="s">
        <v>4026</v>
      </c>
      <c r="F1260" s="46" t="s">
        <v>7</v>
      </c>
      <c r="G1260" s="47" t="s">
        <v>3067</v>
      </c>
      <c r="H1260" s="23">
        <v>3</v>
      </c>
      <c r="I1260" s="24">
        <v>1</v>
      </c>
      <c r="J1260" s="25">
        <v>3</v>
      </c>
      <c r="K1260" s="54"/>
      <c r="L1260" s="49"/>
      <c r="M1260" s="83" t="s">
        <v>3968</v>
      </c>
      <c r="N1260" s="80" t="s">
        <v>960</v>
      </c>
      <c r="O1260" s="97"/>
      <c r="Q1260" s="109" t="s">
        <v>3567</v>
      </c>
      <c r="R1260" s="113">
        <v>1131</v>
      </c>
      <c r="S1260" s="109">
        <v>1119</v>
      </c>
      <c r="T1260" s="110">
        <v>-12</v>
      </c>
    </row>
    <row r="1261" spans="2:20" ht="26.25" x14ac:dyDescent="0.3">
      <c r="B1261" s="18">
        <v>1131</v>
      </c>
      <c r="C1261" s="19">
        <v>-10</v>
      </c>
      <c r="D1261" s="115" t="s">
        <v>2680</v>
      </c>
      <c r="E1261" s="45" t="s">
        <v>4026</v>
      </c>
      <c r="F1261" s="46" t="s">
        <v>7</v>
      </c>
      <c r="G1261" s="47" t="s">
        <v>2302</v>
      </c>
      <c r="H1261" s="23">
        <v>3</v>
      </c>
      <c r="I1261" s="24">
        <v>1</v>
      </c>
      <c r="J1261" s="25">
        <v>3</v>
      </c>
      <c r="K1261" s="54"/>
      <c r="L1261" s="49"/>
      <c r="M1261" s="78" t="s">
        <v>3776</v>
      </c>
      <c r="N1261" s="89" t="s">
        <v>960</v>
      </c>
      <c r="O1261" s="77"/>
      <c r="Q1261" s="109" t="s">
        <v>1674</v>
      </c>
      <c r="R1261" s="113">
        <v>608</v>
      </c>
      <c r="S1261" s="109">
        <v>595</v>
      </c>
      <c r="T1261" s="110">
        <v>-13</v>
      </c>
    </row>
    <row r="1262" spans="2:20" ht="26.25" x14ac:dyDescent="0.3">
      <c r="B1262" s="18">
        <v>1131</v>
      </c>
      <c r="C1262" s="19">
        <v>-10</v>
      </c>
      <c r="D1262" s="115" t="s">
        <v>3064</v>
      </c>
      <c r="E1262" s="45" t="s">
        <v>4026</v>
      </c>
      <c r="F1262" s="46" t="s">
        <v>7</v>
      </c>
      <c r="G1262" s="47" t="s">
        <v>3065</v>
      </c>
      <c r="H1262" s="23">
        <v>3</v>
      </c>
      <c r="I1262" s="24">
        <v>1</v>
      </c>
      <c r="J1262" s="25">
        <v>3</v>
      </c>
      <c r="K1262" s="54"/>
      <c r="L1262" s="49"/>
      <c r="M1262" s="78" t="s">
        <v>3781</v>
      </c>
      <c r="N1262" s="66" t="s">
        <v>960</v>
      </c>
      <c r="O1262" s="77"/>
      <c r="Q1262" s="109" t="s">
        <v>1675</v>
      </c>
      <c r="R1262" s="113">
        <v>1131</v>
      </c>
      <c r="S1262" s="109">
        <v>1119</v>
      </c>
      <c r="T1262" s="110">
        <v>-12</v>
      </c>
    </row>
    <row r="1263" spans="2:20" ht="26.25" x14ac:dyDescent="0.3">
      <c r="B1263" s="18">
        <v>1131</v>
      </c>
      <c r="C1263" s="19">
        <v>-10</v>
      </c>
      <c r="D1263" s="115" t="s">
        <v>1406</v>
      </c>
      <c r="E1263" s="45" t="s">
        <v>4026</v>
      </c>
      <c r="F1263" s="46" t="s">
        <v>7</v>
      </c>
      <c r="G1263" s="47" t="s">
        <v>323</v>
      </c>
      <c r="H1263" s="23">
        <v>3</v>
      </c>
      <c r="I1263" s="24">
        <v>1</v>
      </c>
      <c r="J1263" s="25">
        <v>3</v>
      </c>
      <c r="K1263" s="54"/>
      <c r="L1263" s="49"/>
      <c r="M1263" s="83" t="s">
        <v>4002</v>
      </c>
      <c r="N1263" s="66" t="s">
        <v>960</v>
      </c>
      <c r="O1263" s="77"/>
      <c r="Q1263" s="109" t="s">
        <v>3883</v>
      </c>
      <c r="R1263" s="113">
        <v>1471</v>
      </c>
      <c r="S1263" s="109">
        <v>1463</v>
      </c>
      <c r="T1263" s="110">
        <v>-8</v>
      </c>
    </row>
    <row r="1264" spans="2:20" ht="26.25" x14ac:dyDescent="0.3">
      <c r="B1264" s="18">
        <v>1131</v>
      </c>
      <c r="C1264" s="19">
        <v>-10</v>
      </c>
      <c r="D1264" s="115" t="s">
        <v>4357</v>
      </c>
      <c r="E1264" s="45" t="s">
        <v>4026</v>
      </c>
      <c r="F1264" s="46" t="s">
        <v>7</v>
      </c>
      <c r="G1264" s="47" t="s">
        <v>323</v>
      </c>
      <c r="H1264" s="23">
        <v>3</v>
      </c>
      <c r="I1264" s="24">
        <v>1</v>
      </c>
      <c r="J1264" s="25">
        <v>3</v>
      </c>
      <c r="K1264" s="54"/>
      <c r="L1264" s="49"/>
      <c r="M1264" s="78" t="s">
        <v>4613</v>
      </c>
      <c r="N1264" s="66" t="s">
        <v>960</v>
      </c>
      <c r="O1264" s="77"/>
      <c r="Q1264" s="109" t="s">
        <v>1679</v>
      </c>
      <c r="R1264" s="113">
        <v>317</v>
      </c>
      <c r="S1264" s="109">
        <v>306</v>
      </c>
      <c r="T1264" s="110">
        <v>-11</v>
      </c>
    </row>
    <row r="1265" spans="2:20" ht="26.25" x14ac:dyDescent="0.3">
      <c r="B1265" s="18">
        <v>1131</v>
      </c>
      <c r="C1265" s="19">
        <v>-10</v>
      </c>
      <c r="D1265" s="115" t="s">
        <v>3970</v>
      </c>
      <c r="E1265" s="45" t="s">
        <v>4026</v>
      </c>
      <c r="F1265" s="46" t="s">
        <v>7</v>
      </c>
      <c r="G1265" s="47" t="s">
        <v>206</v>
      </c>
      <c r="H1265" s="23">
        <v>3</v>
      </c>
      <c r="I1265" s="24">
        <v>1</v>
      </c>
      <c r="J1265" s="25">
        <v>3</v>
      </c>
      <c r="K1265" s="54"/>
      <c r="L1265" s="49"/>
      <c r="M1265" s="83" t="s">
        <v>3968</v>
      </c>
      <c r="N1265" s="80" t="s">
        <v>960</v>
      </c>
      <c r="O1265" s="97"/>
      <c r="Q1265" s="109" t="s">
        <v>1681</v>
      </c>
      <c r="R1265" s="113">
        <v>20</v>
      </c>
      <c r="S1265" s="109">
        <v>20</v>
      </c>
      <c r="T1265" s="110">
        <v>0</v>
      </c>
    </row>
    <row r="1266" spans="2:20" ht="26.25" x14ac:dyDescent="0.3">
      <c r="B1266" s="18">
        <v>1131</v>
      </c>
      <c r="C1266" s="19">
        <v>-10</v>
      </c>
      <c r="D1266" s="115" t="s">
        <v>4004</v>
      </c>
      <c r="E1266" s="45" t="s">
        <v>4026</v>
      </c>
      <c r="F1266" s="46" t="s">
        <v>7</v>
      </c>
      <c r="G1266" s="47" t="s">
        <v>323</v>
      </c>
      <c r="H1266" s="23">
        <v>3</v>
      </c>
      <c r="I1266" s="24">
        <v>1</v>
      </c>
      <c r="J1266" s="25">
        <v>3</v>
      </c>
      <c r="K1266" s="54"/>
      <c r="L1266" s="49"/>
      <c r="M1266" s="83" t="s">
        <v>4002</v>
      </c>
      <c r="N1266" s="66" t="s">
        <v>960</v>
      </c>
      <c r="O1266" s="77"/>
      <c r="Q1266" s="109" t="s">
        <v>3431</v>
      </c>
      <c r="R1266" s="113">
        <v>1131</v>
      </c>
      <c r="S1266" s="109">
        <v>1119</v>
      </c>
      <c r="T1266" s="110">
        <v>-12</v>
      </c>
    </row>
    <row r="1267" spans="2:20" ht="26.25" x14ac:dyDescent="0.3">
      <c r="B1267" s="18">
        <v>1131</v>
      </c>
      <c r="C1267" s="19">
        <v>-10</v>
      </c>
      <c r="D1267" s="115" t="s">
        <v>2569</v>
      </c>
      <c r="E1267" s="45" t="s">
        <v>4026</v>
      </c>
      <c r="F1267" s="46" t="s">
        <v>7</v>
      </c>
      <c r="G1267" s="47" t="s">
        <v>410</v>
      </c>
      <c r="H1267" s="23">
        <v>3</v>
      </c>
      <c r="I1267" s="24">
        <v>1</v>
      </c>
      <c r="J1267" s="25">
        <v>3</v>
      </c>
      <c r="K1267" s="54"/>
      <c r="L1267" s="49"/>
      <c r="M1267" s="83" t="s">
        <v>3764</v>
      </c>
      <c r="N1267" s="66" t="s">
        <v>960</v>
      </c>
      <c r="O1267" s="77"/>
      <c r="Q1267" s="109" t="s">
        <v>1683</v>
      </c>
      <c r="R1267" s="113">
        <v>691</v>
      </c>
      <c r="S1267" s="109">
        <v>675</v>
      </c>
      <c r="T1267" s="110">
        <v>-16</v>
      </c>
    </row>
    <row r="1268" spans="2:20" ht="26.25" x14ac:dyDescent="0.3">
      <c r="B1268" s="18">
        <v>1131</v>
      </c>
      <c r="C1268" s="19">
        <v>-10</v>
      </c>
      <c r="D1268" s="115" t="s">
        <v>2676</v>
      </c>
      <c r="E1268" s="45" t="s">
        <v>4026</v>
      </c>
      <c r="F1268" s="46" t="s">
        <v>7</v>
      </c>
      <c r="G1268" s="47" t="s">
        <v>2677</v>
      </c>
      <c r="H1268" s="23">
        <v>3</v>
      </c>
      <c r="I1268" s="24">
        <v>1</v>
      </c>
      <c r="J1268" s="25">
        <v>3</v>
      </c>
      <c r="K1268" s="54"/>
      <c r="L1268" s="49"/>
      <c r="M1268" s="78" t="s">
        <v>3776</v>
      </c>
      <c r="N1268" s="89" t="s">
        <v>960</v>
      </c>
      <c r="O1268" s="77"/>
      <c r="Q1268" s="109" t="s">
        <v>1684</v>
      </c>
      <c r="R1268" s="113">
        <v>489</v>
      </c>
      <c r="S1268" s="109">
        <v>480</v>
      </c>
      <c r="T1268" s="110">
        <v>-9</v>
      </c>
    </row>
    <row r="1269" spans="2:20" ht="26.25" x14ac:dyDescent="0.3">
      <c r="B1269" s="18">
        <v>1131</v>
      </c>
      <c r="C1269" s="19">
        <v>-10</v>
      </c>
      <c r="D1269" s="115" t="s">
        <v>3496</v>
      </c>
      <c r="E1269" s="45" t="s">
        <v>4026</v>
      </c>
      <c r="F1269" s="46" t="s">
        <v>7</v>
      </c>
      <c r="G1269" s="47" t="s">
        <v>3497</v>
      </c>
      <c r="H1269" s="23">
        <v>3</v>
      </c>
      <c r="I1269" s="24">
        <v>1</v>
      </c>
      <c r="J1269" s="25">
        <v>3</v>
      </c>
      <c r="K1269" s="54"/>
      <c r="L1269" s="49"/>
      <c r="M1269" s="69" t="s">
        <v>3778</v>
      </c>
      <c r="N1269" s="66" t="s">
        <v>960</v>
      </c>
      <c r="O1269" s="77"/>
      <c r="Q1269" s="109" t="s">
        <v>3075</v>
      </c>
      <c r="R1269" s="113">
        <v>842</v>
      </c>
      <c r="S1269" s="109">
        <v>831</v>
      </c>
      <c r="T1269" s="110">
        <v>-11</v>
      </c>
    </row>
    <row r="1270" spans="2:20" ht="26.25" x14ac:dyDescent="0.3">
      <c r="B1270" s="18">
        <v>1131</v>
      </c>
      <c r="C1270" s="19">
        <v>-10</v>
      </c>
      <c r="D1270" s="115" t="s">
        <v>3387</v>
      </c>
      <c r="E1270" s="45" t="s">
        <v>4026</v>
      </c>
      <c r="F1270" s="46" t="s">
        <v>7</v>
      </c>
      <c r="G1270" s="47" t="s">
        <v>2302</v>
      </c>
      <c r="H1270" s="23">
        <v>3</v>
      </c>
      <c r="I1270" s="24">
        <v>1</v>
      </c>
      <c r="J1270" s="25">
        <v>3</v>
      </c>
      <c r="K1270" s="54"/>
      <c r="L1270" s="49"/>
      <c r="M1270" s="78" t="s">
        <v>3761</v>
      </c>
      <c r="N1270" s="66" t="s">
        <v>960</v>
      </c>
      <c r="O1270" s="77"/>
      <c r="Q1270" s="109" t="s">
        <v>2809</v>
      </c>
      <c r="R1270" s="113">
        <v>1471</v>
      </c>
      <c r="S1270" s="109">
        <v>1463</v>
      </c>
      <c r="T1270" s="110">
        <v>-8</v>
      </c>
    </row>
    <row r="1271" spans="2:20" ht="34.5" x14ac:dyDescent="0.3">
      <c r="B1271" s="18">
        <v>1131</v>
      </c>
      <c r="C1271" s="19">
        <v>-10</v>
      </c>
      <c r="D1271" s="115" t="s">
        <v>2671</v>
      </c>
      <c r="E1271" s="45" t="s">
        <v>4026</v>
      </c>
      <c r="F1271" s="46" t="s">
        <v>7</v>
      </c>
      <c r="G1271" s="47" t="s">
        <v>2672</v>
      </c>
      <c r="H1271" s="23">
        <v>3</v>
      </c>
      <c r="I1271" s="24">
        <v>1</v>
      </c>
      <c r="J1271" s="25">
        <v>3</v>
      </c>
      <c r="K1271" s="54"/>
      <c r="L1271" s="49"/>
      <c r="M1271" s="78" t="s">
        <v>3776</v>
      </c>
      <c r="N1271" s="66" t="s">
        <v>960</v>
      </c>
      <c r="O1271" s="77"/>
      <c r="Q1271" s="109" t="s">
        <v>1689</v>
      </c>
      <c r="R1271" s="113">
        <v>1055</v>
      </c>
      <c r="S1271" s="109">
        <v>1040</v>
      </c>
      <c r="T1271" s="110">
        <v>-15</v>
      </c>
    </row>
    <row r="1272" spans="2:20" ht="26.25" x14ac:dyDescent="0.3">
      <c r="B1272" s="18">
        <v>1131</v>
      </c>
      <c r="C1272" s="19">
        <v>-10</v>
      </c>
      <c r="D1272" s="115" t="s">
        <v>3509</v>
      </c>
      <c r="E1272" s="45" t="s">
        <v>4026</v>
      </c>
      <c r="F1272" s="46" t="s">
        <v>7</v>
      </c>
      <c r="G1272" s="47" t="s">
        <v>323</v>
      </c>
      <c r="H1272" s="23">
        <v>3</v>
      </c>
      <c r="I1272" s="24">
        <v>1</v>
      </c>
      <c r="J1272" s="25">
        <v>3</v>
      </c>
      <c r="K1272" s="54"/>
      <c r="L1272" s="49"/>
      <c r="M1272" s="83" t="s">
        <v>3775</v>
      </c>
      <c r="N1272" s="66" t="s">
        <v>960</v>
      </c>
      <c r="O1272" s="77"/>
      <c r="Q1272" s="109" t="s">
        <v>4519</v>
      </c>
      <c r="R1272" s="113">
        <v>1471</v>
      </c>
      <c r="S1272" s="109">
        <v>1463</v>
      </c>
      <c r="T1272" s="110">
        <v>-8</v>
      </c>
    </row>
    <row r="1273" spans="2:20" ht="26.25" x14ac:dyDescent="0.3">
      <c r="B1273" s="18">
        <v>1131</v>
      </c>
      <c r="C1273" s="19">
        <v>-10</v>
      </c>
      <c r="D1273" s="116" t="s">
        <v>4991</v>
      </c>
      <c r="E1273" s="53" t="s">
        <v>4026</v>
      </c>
      <c r="F1273" s="46" t="s">
        <v>7</v>
      </c>
      <c r="G1273" s="47" t="s">
        <v>4992</v>
      </c>
      <c r="H1273" s="23">
        <v>3</v>
      </c>
      <c r="I1273" s="24">
        <v>1</v>
      </c>
      <c r="J1273" s="25">
        <v>3</v>
      </c>
      <c r="K1273" s="54"/>
      <c r="L1273" s="49"/>
      <c r="M1273" s="78" t="s">
        <v>5026</v>
      </c>
      <c r="N1273" s="80"/>
      <c r="O1273" s="77"/>
      <c r="Q1273" s="109" t="s">
        <v>4159</v>
      </c>
      <c r="R1273" s="113">
        <v>190</v>
      </c>
      <c r="S1273" s="109">
        <v>188</v>
      </c>
      <c r="T1273" s="110">
        <v>-2</v>
      </c>
    </row>
    <row r="1274" spans="2:20" ht="26.25" x14ac:dyDescent="0.3">
      <c r="B1274" s="18">
        <v>1131</v>
      </c>
      <c r="C1274" s="19">
        <v>-10</v>
      </c>
      <c r="D1274" s="115" t="s">
        <v>4203</v>
      </c>
      <c r="E1274" s="45" t="s">
        <v>4026</v>
      </c>
      <c r="F1274" s="46" t="s">
        <v>7</v>
      </c>
      <c r="G1274" s="47" t="s">
        <v>5367</v>
      </c>
      <c r="H1274" s="23">
        <v>3</v>
      </c>
      <c r="I1274" s="24">
        <v>1</v>
      </c>
      <c r="J1274" s="25">
        <v>3</v>
      </c>
      <c r="K1274" s="54"/>
      <c r="L1274" s="49"/>
      <c r="M1274" s="83" t="s">
        <v>5408</v>
      </c>
      <c r="N1274" s="80"/>
      <c r="O1274" s="77"/>
      <c r="Q1274" s="109" t="s">
        <v>2138</v>
      </c>
      <c r="R1274" s="113">
        <v>933</v>
      </c>
      <c r="S1274" s="109">
        <v>921</v>
      </c>
      <c r="T1274" s="110">
        <v>-12</v>
      </c>
    </row>
    <row r="1275" spans="2:20" ht="26.25" x14ac:dyDescent="0.3">
      <c r="B1275" s="18">
        <v>1131</v>
      </c>
      <c r="C1275" s="19">
        <v>-10</v>
      </c>
      <c r="D1275" s="115" t="s">
        <v>5369</v>
      </c>
      <c r="E1275" s="45" t="s">
        <v>4026</v>
      </c>
      <c r="F1275" s="46" t="s">
        <v>7</v>
      </c>
      <c r="G1275" s="47" t="s">
        <v>323</v>
      </c>
      <c r="H1275" s="23">
        <v>3</v>
      </c>
      <c r="I1275" s="24">
        <v>1</v>
      </c>
      <c r="J1275" s="25">
        <v>3</v>
      </c>
      <c r="K1275" s="54"/>
      <c r="L1275" s="49"/>
      <c r="M1275" s="83" t="s">
        <v>5368</v>
      </c>
      <c r="N1275" s="80"/>
      <c r="O1275" s="77"/>
      <c r="Q1275" s="109" t="s">
        <v>2917</v>
      </c>
      <c r="R1275" s="113">
        <v>212</v>
      </c>
      <c r="S1275" s="109">
        <v>209</v>
      </c>
      <c r="T1275" s="110">
        <v>-3</v>
      </c>
    </row>
    <row r="1276" spans="2:20" ht="26.25" x14ac:dyDescent="0.3">
      <c r="B1276" s="18">
        <v>1131</v>
      </c>
      <c r="C1276" s="19">
        <v>-10</v>
      </c>
      <c r="D1276" s="115" t="s">
        <v>5370</v>
      </c>
      <c r="E1276" s="45" t="s">
        <v>4026</v>
      </c>
      <c r="F1276" s="46" t="s">
        <v>7</v>
      </c>
      <c r="G1276" s="47" t="s">
        <v>323</v>
      </c>
      <c r="H1276" s="23">
        <v>3</v>
      </c>
      <c r="I1276" s="24">
        <v>1</v>
      </c>
      <c r="J1276" s="25">
        <v>3</v>
      </c>
      <c r="K1276" s="54"/>
      <c r="L1276" s="49"/>
      <c r="M1276" s="83" t="s">
        <v>5368</v>
      </c>
      <c r="N1276" s="80"/>
      <c r="O1276" s="77"/>
      <c r="Q1276" s="109" t="s">
        <v>3276</v>
      </c>
      <c r="R1276" s="113">
        <v>560</v>
      </c>
      <c r="S1276" s="109">
        <v>551</v>
      </c>
      <c r="T1276" s="110">
        <v>-9</v>
      </c>
    </row>
    <row r="1277" spans="2:20" ht="26.25" x14ac:dyDescent="0.3">
      <c r="B1277" s="18">
        <v>1131</v>
      </c>
      <c r="C1277" s="19">
        <v>-10</v>
      </c>
      <c r="D1277" s="115" t="s">
        <v>5371</v>
      </c>
      <c r="E1277" s="45" t="s">
        <v>4026</v>
      </c>
      <c r="F1277" s="46" t="s">
        <v>7</v>
      </c>
      <c r="G1277" s="47" t="s">
        <v>5372</v>
      </c>
      <c r="H1277" s="23">
        <v>3</v>
      </c>
      <c r="I1277" s="24">
        <v>1</v>
      </c>
      <c r="J1277" s="25">
        <v>3</v>
      </c>
      <c r="K1277" s="54"/>
      <c r="L1277" s="49"/>
      <c r="M1277" s="83" t="s">
        <v>5368</v>
      </c>
      <c r="N1277" s="75"/>
      <c r="O1277" s="77"/>
      <c r="Q1277" s="109" t="s">
        <v>4177</v>
      </c>
      <c r="R1277" s="113">
        <v>691</v>
      </c>
      <c r="S1277" s="109">
        <v>675</v>
      </c>
      <c r="T1277" s="110">
        <v>-16</v>
      </c>
    </row>
    <row r="1278" spans="2:20" ht="26.25" x14ac:dyDescent="0.3">
      <c r="B1278" s="18">
        <v>1131</v>
      </c>
      <c r="C1278" s="19">
        <v>-10</v>
      </c>
      <c r="D1278" s="115" t="s">
        <v>5373</v>
      </c>
      <c r="E1278" s="45" t="s">
        <v>4026</v>
      </c>
      <c r="F1278" s="46" t="s">
        <v>7</v>
      </c>
      <c r="G1278" s="47" t="s">
        <v>5374</v>
      </c>
      <c r="H1278" s="23">
        <v>3</v>
      </c>
      <c r="I1278" s="24">
        <v>1</v>
      </c>
      <c r="J1278" s="25">
        <v>3</v>
      </c>
      <c r="K1278" s="54"/>
      <c r="L1278" s="49"/>
      <c r="M1278" s="83" t="s">
        <v>5368</v>
      </c>
      <c r="N1278" s="85"/>
      <c r="O1278" s="77"/>
      <c r="Q1278" s="109" t="s">
        <v>3884</v>
      </c>
      <c r="R1278" s="113">
        <v>933</v>
      </c>
      <c r="S1278" s="109">
        <v>921</v>
      </c>
      <c r="T1278" s="110">
        <v>-12</v>
      </c>
    </row>
    <row r="1279" spans="2:20" ht="26.25" x14ac:dyDescent="0.3">
      <c r="B1279" s="18">
        <v>1131</v>
      </c>
      <c r="C1279" s="19" t="s">
        <v>331</v>
      </c>
      <c r="D1279" s="115" t="s">
        <v>5450</v>
      </c>
      <c r="E1279" s="45" t="s">
        <v>4026</v>
      </c>
      <c r="F1279" s="46" t="s">
        <v>7</v>
      </c>
      <c r="G1279" s="47" t="s">
        <v>5451</v>
      </c>
      <c r="H1279" s="23">
        <v>3</v>
      </c>
      <c r="I1279" s="24">
        <v>1</v>
      </c>
      <c r="J1279" s="25">
        <v>3</v>
      </c>
      <c r="K1279" s="54"/>
      <c r="L1279" s="49"/>
      <c r="M1279" s="83" t="s">
        <v>5452</v>
      </c>
      <c r="N1279" s="63"/>
      <c r="O1279" s="77"/>
      <c r="Q1279" s="109" t="s">
        <v>1698</v>
      </c>
      <c r="R1279" s="113">
        <v>1055</v>
      </c>
      <c r="S1279" s="109">
        <v>1040</v>
      </c>
      <c r="T1279" s="110">
        <v>-15</v>
      </c>
    </row>
    <row r="1280" spans="2:20" ht="26.25" x14ac:dyDescent="0.3">
      <c r="B1280" s="18">
        <v>1131</v>
      </c>
      <c r="C1280" s="19" t="s">
        <v>331</v>
      </c>
      <c r="D1280" s="115" t="s">
        <v>5453</v>
      </c>
      <c r="E1280" s="45" t="s">
        <v>4026</v>
      </c>
      <c r="F1280" s="46" t="s">
        <v>7</v>
      </c>
      <c r="G1280" s="47" t="s">
        <v>323</v>
      </c>
      <c r="H1280" s="23">
        <v>3</v>
      </c>
      <c r="I1280" s="24">
        <v>1</v>
      </c>
      <c r="J1280" s="25">
        <v>3</v>
      </c>
      <c r="K1280" s="54"/>
      <c r="L1280" s="49"/>
      <c r="M1280" s="83" t="s">
        <v>5452</v>
      </c>
      <c r="N1280" s="75"/>
      <c r="O1280" s="77"/>
      <c r="Q1280" s="109" t="s">
        <v>5333</v>
      </c>
      <c r="R1280" s="113">
        <v>489</v>
      </c>
      <c r="S1280" s="109">
        <v>480</v>
      </c>
      <c r="T1280" s="110">
        <v>-9</v>
      </c>
    </row>
    <row r="1281" spans="2:20" ht="26.25" x14ac:dyDescent="0.3">
      <c r="B1281" s="18">
        <v>1131</v>
      </c>
      <c r="C1281" s="19" t="s">
        <v>331</v>
      </c>
      <c r="D1281" s="115" t="s">
        <v>5454</v>
      </c>
      <c r="E1281" s="45" t="s">
        <v>4026</v>
      </c>
      <c r="F1281" s="46" t="s">
        <v>7</v>
      </c>
      <c r="G1281" s="47" t="s">
        <v>5455</v>
      </c>
      <c r="H1281" s="23">
        <v>3</v>
      </c>
      <c r="I1281" s="24">
        <v>1</v>
      </c>
      <c r="J1281" s="25">
        <v>3</v>
      </c>
      <c r="K1281" s="54"/>
      <c r="L1281" s="49"/>
      <c r="M1281" s="83" t="s">
        <v>5452</v>
      </c>
      <c r="N1281" s="63"/>
      <c r="O1281" s="77"/>
      <c r="Q1281" s="109" t="s">
        <v>2545</v>
      </c>
      <c r="R1281" s="113">
        <v>933</v>
      </c>
      <c r="S1281" s="109">
        <v>921</v>
      </c>
      <c r="T1281" s="110">
        <v>-12</v>
      </c>
    </row>
    <row r="1282" spans="2:20" ht="26.25" x14ac:dyDescent="0.3">
      <c r="B1282" s="18">
        <v>1131</v>
      </c>
      <c r="C1282" s="19" t="s">
        <v>331</v>
      </c>
      <c r="D1282" s="115" t="s">
        <v>5115</v>
      </c>
      <c r="E1282" s="45" t="s">
        <v>4026</v>
      </c>
      <c r="F1282" s="46" t="s">
        <v>7</v>
      </c>
      <c r="G1282" s="47" t="s">
        <v>5456</v>
      </c>
      <c r="H1282" s="23">
        <v>3</v>
      </c>
      <c r="I1282" s="24">
        <v>1</v>
      </c>
      <c r="J1282" s="25">
        <v>3</v>
      </c>
      <c r="K1282" s="54"/>
      <c r="L1282" s="49"/>
      <c r="M1282" s="83" t="s">
        <v>5452</v>
      </c>
      <c r="N1282" s="63"/>
      <c r="O1282" s="77"/>
      <c r="Q1282" s="109" t="s">
        <v>3338</v>
      </c>
      <c r="R1282" s="113">
        <v>77</v>
      </c>
      <c r="S1282" s="109">
        <v>75</v>
      </c>
      <c r="T1282" s="110">
        <v>-2</v>
      </c>
    </row>
    <row r="1283" spans="2:20" ht="26.25" x14ac:dyDescent="0.3">
      <c r="B1283" s="18">
        <v>1131</v>
      </c>
      <c r="C1283" s="19" t="s">
        <v>331</v>
      </c>
      <c r="D1283" s="115" t="s">
        <v>5457</v>
      </c>
      <c r="E1283" s="45" t="s">
        <v>4026</v>
      </c>
      <c r="F1283" s="46" t="s">
        <v>7</v>
      </c>
      <c r="G1283" s="47" t="s">
        <v>5458</v>
      </c>
      <c r="H1283" s="23">
        <v>3</v>
      </c>
      <c r="I1283" s="24">
        <v>1</v>
      </c>
      <c r="J1283" s="25">
        <v>3</v>
      </c>
      <c r="K1283" s="54"/>
      <c r="L1283" s="49"/>
      <c r="M1283" s="83" t="s">
        <v>5452</v>
      </c>
      <c r="N1283" s="75"/>
      <c r="O1283" s="77"/>
      <c r="Q1283" s="109" t="s">
        <v>2810</v>
      </c>
      <c r="R1283" s="113">
        <v>1471</v>
      </c>
      <c r="S1283" s="109">
        <v>1463</v>
      </c>
      <c r="T1283" s="110">
        <v>-8</v>
      </c>
    </row>
    <row r="1284" spans="2:20" ht="26.25" x14ac:dyDescent="0.3">
      <c r="B1284" s="18">
        <v>1131</v>
      </c>
      <c r="C1284" s="19" t="s">
        <v>331</v>
      </c>
      <c r="D1284" s="115" t="s">
        <v>5459</v>
      </c>
      <c r="E1284" s="45" t="s">
        <v>4026</v>
      </c>
      <c r="F1284" s="46" t="s">
        <v>7</v>
      </c>
      <c r="G1284" s="47" t="s">
        <v>5460</v>
      </c>
      <c r="H1284" s="23">
        <v>3</v>
      </c>
      <c r="I1284" s="24">
        <v>1</v>
      </c>
      <c r="J1284" s="25">
        <v>3</v>
      </c>
      <c r="K1284" s="54"/>
      <c r="L1284" s="49"/>
      <c r="M1284" s="83" t="s">
        <v>5452</v>
      </c>
      <c r="N1284" s="75"/>
      <c r="O1284" s="77"/>
      <c r="Q1284" s="109" t="s">
        <v>2479</v>
      </c>
      <c r="R1284" s="113">
        <v>1328</v>
      </c>
      <c r="S1284" s="109">
        <v>1316</v>
      </c>
      <c r="T1284" s="110">
        <v>-12</v>
      </c>
    </row>
    <row r="1285" spans="2:20" ht="34.5" x14ac:dyDescent="0.3">
      <c r="B1285" s="18">
        <v>1131</v>
      </c>
      <c r="C1285" s="19" t="s">
        <v>331</v>
      </c>
      <c r="D1285" s="115" t="s">
        <v>5615</v>
      </c>
      <c r="E1285" s="45" t="s">
        <v>4026</v>
      </c>
      <c r="F1285" s="46" t="s">
        <v>7</v>
      </c>
      <c r="G1285" s="47" t="s">
        <v>5616</v>
      </c>
      <c r="H1285" s="23">
        <v>3</v>
      </c>
      <c r="I1285" s="24">
        <v>1</v>
      </c>
      <c r="J1285" s="25">
        <v>3</v>
      </c>
      <c r="K1285" s="54"/>
      <c r="L1285" s="49"/>
      <c r="M1285" s="78" t="s">
        <v>5677</v>
      </c>
      <c r="N1285" s="63"/>
      <c r="O1285" s="77"/>
      <c r="Q1285" s="109" t="s">
        <v>1700</v>
      </c>
      <c r="R1285" s="113">
        <v>157</v>
      </c>
      <c r="S1285" s="109">
        <v>157</v>
      </c>
      <c r="T1285" s="110">
        <v>0</v>
      </c>
    </row>
    <row r="1286" spans="2:20" ht="26.25" x14ac:dyDescent="0.3">
      <c r="B1286" s="18">
        <v>1131</v>
      </c>
      <c r="C1286" s="19" t="s">
        <v>331</v>
      </c>
      <c r="D1286" s="115" t="s">
        <v>5617</v>
      </c>
      <c r="E1286" s="45" t="s">
        <v>4026</v>
      </c>
      <c r="F1286" s="46" t="s">
        <v>7</v>
      </c>
      <c r="G1286" s="47" t="s">
        <v>5618</v>
      </c>
      <c r="H1286" s="23">
        <v>3</v>
      </c>
      <c r="I1286" s="24">
        <v>1</v>
      </c>
      <c r="J1286" s="25">
        <v>3</v>
      </c>
      <c r="K1286" s="54"/>
      <c r="L1286" s="49"/>
      <c r="M1286" s="78" t="s">
        <v>5677</v>
      </c>
      <c r="N1286" s="80"/>
      <c r="O1286" s="77"/>
      <c r="Q1286" s="109" t="s">
        <v>1702</v>
      </c>
      <c r="R1286" s="113">
        <v>1328</v>
      </c>
      <c r="S1286" s="109">
        <v>1316</v>
      </c>
      <c r="T1286" s="110">
        <v>-12</v>
      </c>
    </row>
    <row r="1287" spans="2:20" ht="26.25" x14ac:dyDescent="0.3">
      <c r="B1287" s="18">
        <v>1131</v>
      </c>
      <c r="C1287" s="19">
        <v>-10</v>
      </c>
      <c r="D1287" s="115" t="s">
        <v>1664</v>
      </c>
      <c r="E1287" s="45" t="s">
        <v>4026</v>
      </c>
      <c r="F1287" s="46" t="s">
        <v>7</v>
      </c>
      <c r="G1287" s="47" t="s">
        <v>1665</v>
      </c>
      <c r="H1287" s="23">
        <v>3</v>
      </c>
      <c r="I1287" s="24">
        <v>2</v>
      </c>
      <c r="J1287" s="25">
        <v>1.5</v>
      </c>
      <c r="K1287" s="54"/>
      <c r="L1287" s="49"/>
      <c r="M1287" s="83" t="s">
        <v>4263</v>
      </c>
      <c r="N1287" s="80" t="s">
        <v>4597</v>
      </c>
      <c r="O1287" s="77"/>
      <c r="Q1287" s="109" t="s">
        <v>2644</v>
      </c>
      <c r="R1287" s="113">
        <v>645</v>
      </c>
      <c r="S1287" s="109">
        <v>633</v>
      </c>
      <c r="T1287" s="110">
        <v>-12</v>
      </c>
    </row>
    <row r="1288" spans="2:20" ht="26.25" x14ac:dyDescent="0.3">
      <c r="B1288" s="18">
        <v>1131</v>
      </c>
      <c r="C1288" s="19">
        <v>-10</v>
      </c>
      <c r="D1288" s="115" t="s">
        <v>1917</v>
      </c>
      <c r="E1288" s="45" t="s">
        <v>4026</v>
      </c>
      <c r="F1288" s="46" t="s">
        <v>7</v>
      </c>
      <c r="G1288" s="47" t="s">
        <v>1918</v>
      </c>
      <c r="H1288" s="23">
        <v>3</v>
      </c>
      <c r="I1288" s="24">
        <v>2</v>
      </c>
      <c r="J1288" s="25">
        <v>1.5</v>
      </c>
      <c r="K1288" s="54"/>
      <c r="L1288" s="49"/>
      <c r="M1288" s="83" t="s">
        <v>5493</v>
      </c>
      <c r="N1288" s="80"/>
      <c r="O1288" s="77"/>
      <c r="Q1288" s="109" t="s">
        <v>1703</v>
      </c>
      <c r="R1288" s="113">
        <v>691</v>
      </c>
      <c r="S1288" s="109">
        <v>675</v>
      </c>
      <c r="T1288" s="110">
        <v>-16</v>
      </c>
    </row>
    <row r="1289" spans="2:20" ht="26.25" x14ac:dyDescent="0.3">
      <c r="B1289" s="18">
        <v>1131</v>
      </c>
      <c r="C1289" s="19">
        <v>-10</v>
      </c>
      <c r="D1289" s="115" t="s">
        <v>1997</v>
      </c>
      <c r="E1289" s="45" t="s">
        <v>4026</v>
      </c>
      <c r="F1289" s="46" t="s">
        <v>7</v>
      </c>
      <c r="G1289" s="47" t="s">
        <v>3133</v>
      </c>
      <c r="H1289" s="23">
        <v>3</v>
      </c>
      <c r="I1289" s="24">
        <v>2</v>
      </c>
      <c r="J1289" s="25">
        <v>1.5</v>
      </c>
      <c r="K1289" s="54"/>
      <c r="L1289" s="49"/>
      <c r="M1289" s="83" t="s">
        <v>4973</v>
      </c>
      <c r="N1289" s="80" t="s">
        <v>960</v>
      </c>
      <c r="O1289" s="77"/>
      <c r="Q1289" s="109" t="s">
        <v>1710</v>
      </c>
      <c r="R1289" s="113">
        <v>1055</v>
      </c>
      <c r="S1289" s="109">
        <v>1040</v>
      </c>
      <c r="T1289" s="110">
        <v>-15</v>
      </c>
    </row>
    <row r="1290" spans="2:20" ht="26.25" x14ac:dyDescent="0.3">
      <c r="B1290" s="18">
        <v>1131</v>
      </c>
      <c r="C1290" s="19">
        <v>-10</v>
      </c>
      <c r="D1290" s="115" t="s">
        <v>1941</v>
      </c>
      <c r="E1290" s="45" t="s">
        <v>4026</v>
      </c>
      <c r="F1290" s="46" t="s">
        <v>7</v>
      </c>
      <c r="G1290" s="47" t="s">
        <v>26</v>
      </c>
      <c r="H1290" s="23">
        <v>3</v>
      </c>
      <c r="I1290" s="24">
        <v>2</v>
      </c>
      <c r="J1290" s="25">
        <v>1.5</v>
      </c>
      <c r="K1290" s="54"/>
      <c r="L1290" s="49"/>
      <c r="M1290" s="83" t="s">
        <v>4262</v>
      </c>
      <c r="N1290" s="80" t="s">
        <v>960</v>
      </c>
      <c r="O1290" s="77"/>
      <c r="Q1290" s="109" t="s">
        <v>4235</v>
      </c>
      <c r="R1290" s="113">
        <v>521</v>
      </c>
      <c r="S1290" s="109">
        <v>515</v>
      </c>
      <c r="T1290" s="110">
        <v>-6</v>
      </c>
    </row>
    <row r="1291" spans="2:20" ht="26.25" x14ac:dyDescent="0.3">
      <c r="B1291" s="18">
        <v>1131</v>
      </c>
      <c r="C1291" s="19">
        <v>-10</v>
      </c>
      <c r="D1291" s="115" t="s">
        <v>1160</v>
      </c>
      <c r="E1291" s="45" t="s">
        <v>4026</v>
      </c>
      <c r="F1291" s="46" t="s">
        <v>7</v>
      </c>
      <c r="G1291" s="47" t="s">
        <v>1161</v>
      </c>
      <c r="H1291" s="23">
        <v>3</v>
      </c>
      <c r="I1291" s="24">
        <v>2</v>
      </c>
      <c r="J1291" s="25">
        <v>1.5</v>
      </c>
      <c r="K1291" s="54"/>
      <c r="L1291" s="49"/>
      <c r="M1291" s="78" t="s">
        <v>3797</v>
      </c>
      <c r="N1291" s="80" t="s">
        <v>3825</v>
      </c>
      <c r="O1291" s="77"/>
      <c r="Q1291" s="109" t="s">
        <v>4520</v>
      </c>
      <c r="R1291" s="113">
        <v>268</v>
      </c>
      <c r="S1291" s="109">
        <v>258</v>
      </c>
      <c r="T1291" s="110">
        <v>-10</v>
      </c>
    </row>
    <row r="1292" spans="2:20" ht="26.25" x14ac:dyDescent="0.3">
      <c r="B1292" s="18">
        <v>1131</v>
      </c>
      <c r="C1292" s="19">
        <v>-10</v>
      </c>
      <c r="D1292" s="115" t="s">
        <v>1799</v>
      </c>
      <c r="E1292" s="45" t="s">
        <v>4026</v>
      </c>
      <c r="F1292" s="46" t="s">
        <v>7</v>
      </c>
      <c r="G1292" s="47" t="s">
        <v>3132</v>
      </c>
      <c r="H1292" s="23">
        <v>3</v>
      </c>
      <c r="I1292" s="24">
        <v>2</v>
      </c>
      <c r="J1292" s="25">
        <v>1.5</v>
      </c>
      <c r="K1292" s="54"/>
      <c r="L1292" s="49"/>
      <c r="M1292" s="83" t="s">
        <v>3817</v>
      </c>
      <c r="N1292" s="80" t="s">
        <v>3825</v>
      </c>
      <c r="O1292" s="77"/>
      <c r="Q1292" s="109" t="s">
        <v>2253</v>
      </c>
      <c r="R1292" s="113">
        <v>560</v>
      </c>
      <c r="S1292" s="109">
        <v>551</v>
      </c>
      <c r="T1292" s="110">
        <v>-9</v>
      </c>
    </row>
    <row r="1293" spans="2:20" ht="26.25" x14ac:dyDescent="0.3">
      <c r="B1293" s="18">
        <v>1131</v>
      </c>
      <c r="C1293" s="19">
        <v>-10</v>
      </c>
      <c r="D1293" s="115" t="s">
        <v>2769</v>
      </c>
      <c r="E1293" s="45" t="s">
        <v>4026</v>
      </c>
      <c r="F1293" s="46" t="s">
        <v>7</v>
      </c>
      <c r="G1293" s="47" t="s">
        <v>2770</v>
      </c>
      <c r="H1293" s="23">
        <v>3</v>
      </c>
      <c r="I1293" s="24">
        <v>2</v>
      </c>
      <c r="J1293" s="25">
        <v>1.5</v>
      </c>
      <c r="K1293" s="54"/>
      <c r="L1293" s="49"/>
      <c r="M1293" s="83" t="s">
        <v>3771</v>
      </c>
      <c r="N1293" s="80" t="s">
        <v>960</v>
      </c>
      <c r="O1293" s="77"/>
      <c r="Q1293" s="109" t="s">
        <v>1711</v>
      </c>
      <c r="R1293" s="113">
        <v>335</v>
      </c>
      <c r="S1293" s="109">
        <v>323</v>
      </c>
      <c r="T1293" s="110">
        <v>-12</v>
      </c>
    </row>
    <row r="1294" spans="2:20" ht="26.25" x14ac:dyDescent="0.3">
      <c r="B1294" s="18">
        <v>1131</v>
      </c>
      <c r="C1294" s="19">
        <v>-10</v>
      </c>
      <c r="D1294" s="115" t="s">
        <v>1828</v>
      </c>
      <c r="E1294" s="45" t="s">
        <v>4026</v>
      </c>
      <c r="F1294" s="46" t="s">
        <v>7</v>
      </c>
      <c r="G1294" s="47" t="s">
        <v>1829</v>
      </c>
      <c r="H1294" s="23">
        <v>3</v>
      </c>
      <c r="I1294" s="24">
        <v>2</v>
      </c>
      <c r="J1294" s="25">
        <v>1.5</v>
      </c>
      <c r="K1294" s="54"/>
      <c r="L1294" s="49"/>
      <c r="M1294" s="83" t="s">
        <v>4263</v>
      </c>
      <c r="N1294" s="80" t="s">
        <v>3804</v>
      </c>
      <c r="O1294" s="77"/>
      <c r="Q1294" s="109" t="s">
        <v>4400</v>
      </c>
      <c r="R1294" s="113">
        <v>1131</v>
      </c>
      <c r="S1294" s="109">
        <v>1119</v>
      </c>
      <c r="T1294" s="110">
        <v>-12</v>
      </c>
    </row>
    <row r="1295" spans="2:20" ht="26.25" x14ac:dyDescent="0.3">
      <c r="B1295" s="18">
        <v>1131</v>
      </c>
      <c r="C1295" s="19">
        <v>-10</v>
      </c>
      <c r="D1295" s="115" t="s">
        <v>2049</v>
      </c>
      <c r="E1295" s="45" t="s">
        <v>4026</v>
      </c>
      <c r="F1295" s="46" t="s">
        <v>7</v>
      </c>
      <c r="G1295" s="47" t="s">
        <v>2298</v>
      </c>
      <c r="H1295" s="23">
        <v>3</v>
      </c>
      <c r="I1295" s="24">
        <v>2</v>
      </c>
      <c r="J1295" s="25">
        <v>1.5</v>
      </c>
      <c r="K1295" s="54"/>
      <c r="L1295" s="49"/>
      <c r="M1295" s="83" t="s">
        <v>3810</v>
      </c>
      <c r="N1295" s="80" t="s">
        <v>3825</v>
      </c>
      <c r="O1295" s="77"/>
      <c r="Q1295" s="109" t="s">
        <v>4330</v>
      </c>
      <c r="R1295" s="113">
        <v>1471</v>
      </c>
      <c r="S1295" s="109">
        <v>1463</v>
      </c>
      <c r="T1295" s="110">
        <v>-8</v>
      </c>
    </row>
    <row r="1296" spans="2:20" ht="26.25" x14ac:dyDescent="0.3">
      <c r="B1296" s="18">
        <v>1131</v>
      </c>
      <c r="C1296" s="19">
        <v>-10</v>
      </c>
      <c r="D1296" s="115" t="s">
        <v>1864</v>
      </c>
      <c r="E1296" s="45" t="s">
        <v>4026</v>
      </c>
      <c r="F1296" s="46" t="s">
        <v>7</v>
      </c>
      <c r="G1296" s="47" t="s">
        <v>1865</v>
      </c>
      <c r="H1296" s="23">
        <v>3</v>
      </c>
      <c r="I1296" s="24">
        <v>2</v>
      </c>
      <c r="J1296" s="25">
        <v>1.5</v>
      </c>
      <c r="K1296" s="54"/>
      <c r="L1296" s="49"/>
      <c r="M1296" s="83" t="s">
        <v>3831</v>
      </c>
      <c r="N1296" s="90" t="s">
        <v>3800</v>
      </c>
      <c r="O1296" s="77"/>
      <c r="Q1296" s="109" t="s">
        <v>1714</v>
      </c>
      <c r="R1296" s="113">
        <v>58</v>
      </c>
      <c r="S1296" s="109">
        <v>59</v>
      </c>
      <c r="T1296" s="110">
        <v>1</v>
      </c>
    </row>
    <row r="1297" spans="2:20" ht="26.25" x14ac:dyDescent="0.3">
      <c r="B1297" s="18">
        <v>1131</v>
      </c>
      <c r="C1297" s="19">
        <v>-10</v>
      </c>
      <c r="D1297" s="115" t="s">
        <v>1725</v>
      </c>
      <c r="E1297" s="45" t="s">
        <v>4026</v>
      </c>
      <c r="F1297" s="46" t="s">
        <v>7</v>
      </c>
      <c r="G1297" s="47" t="s">
        <v>1726</v>
      </c>
      <c r="H1297" s="23">
        <v>3</v>
      </c>
      <c r="I1297" s="24">
        <v>2</v>
      </c>
      <c r="J1297" s="25">
        <v>1.5</v>
      </c>
      <c r="K1297" s="54"/>
      <c r="L1297" s="49"/>
      <c r="M1297" s="83" t="s">
        <v>3769</v>
      </c>
      <c r="N1297" s="85" t="s">
        <v>960</v>
      </c>
      <c r="O1297" s="77"/>
      <c r="Q1297" s="109" t="s">
        <v>2645</v>
      </c>
      <c r="R1297" s="113">
        <v>691</v>
      </c>
      <c r="S1297" s="109">
        <v>675</v>
      </c>
      <c r="T1297" s="110">
        <v>-16</v>
      </c>
    </row>
    <row r="1298" spans="2:20" ht="26.25" x14ac:dyDescent="0.3">
      <c r="B1298" s="18">
        <v>1131</v>
      </c>
      <c r="C1298" s="19">
        <v>-10</v>
      </c>
      <c r="D1298" s="115" t="s">
        <v>2068</v>
      </c>
      <c r="E1298" s="45" t="s">
        <v>4026</v>
      </c>
      <c r="F1298" s="46" t="s">
        <v>7</v>
      </c>
      <c r="G1298" s="47" t="s">
        <v>2069</v>
      </c>
      <c r="H1298" s="23">
        <v>3</v>
      </c>
      <c r="I1298" s="24">
        <v>2</v>
      </c>
      <c r="J1298" s="25">
        <v>1.5</v>
      </c>
      <c r="K1298" s="54"/>
      <c r="L1298" s="49"/>
      <c r="M1298" s="83" t="s">
        <v>4252</v>
      </c>
      <c r="N1298" s="80" t="s">
        <v>3825</v>
      </c>
      <c r="O1298" s="77"/>
      <c r="Q1298" s="109" t="s">
        <v>1715</v>
      </c>
      <c r="R1298" s="113">
        <v>691</v>
      </c>
      <c r="S1298" s="109">
        <v>675</v>
      </c>
      <c r="T1298" s="110">
        <v>-16</v>
      </c>
    </row>
    <row r="1299" spans="2:20" ht="26.25" x14ac:dyDescent="0.3">
      <c r="B1299" s="18">
        <v>1131</v>
      </c>
      <c r="C1299" s="19">
        <v>-10</v>
      </c>
      <c r="D1299" s="115" t="s">
        <v>1648</v>
      </c>
      <c r="E1299" s="45" t="s">
        <v>4026</v>
      </c>
      <c r="F1299" s="46" t="s">
        <v>7</v>
      </c>
      <c r="G1299" s="47" t="s">
        <v>1649</v>
      </c>
      <c r="H1299" s="23">
        <v>3</v>
      </c>
      <c r="I1299" s="24">
        <v>2</v>
      </c>
      <c r="J1299" s="25">
        <v>1.5</v>
      </c>
      <c r="K1299" s="54"/>
      <c r="L1299" s="49"/>
      <c r="M1299" s="78" t="s">
        <v>5331</v>
      </c>
      <c r="N1299" s="66" t="s">
        <v>960</v>
      </c>
      <c r="O1299" s="77"/>
      <c r="Q1299" s="109" t="s">
        <v>1716</v>
      </c>
      <c r="R1299" s="113">
        <v>1471</v>
      </c>
      <c r="S1299" s="109" t="s">
        <v>960</v>
      </c>
      <c r="T1299" s="110" t="s">
        <v>331</v>
      </c>
    </row>
    <row r="1300" spans="2:20" ht="26.25" x14ac:dyDescent="0.3">
      <c r="B1300" s="18">
        <v>1131</v>
      </c>
      <c r="C1300" s="19">
        <v>-10</v>
      </c>
      <c r="D1300" s="115" t="s">
        <v>2577</v>
      </c>
      <c r="E1300" s="45" t="s">
        <v>4026</v>
      </c>
      <c r="F1300" s="46" t="s">
        <v>7</v>
      </c>
      <c r="G1300" s="47" t="s">
        <v>323</v>
      </c>
      <c r="H1300" s="23">
        <v>3</v>
      </c>
      <c r="I1300" s="24">
        <v>2</v>
      </c>
      <c r="J1300" s="25">
        <v>1.5</v>
      </c>
      <c r="K1300" s="54"/>
      <c r="L1300" s="49"/>
      <c r="M1300" s="83" t="s">
        <v>3772</v>
      </c>
      <c r="N1300" s="80" t="s">
        <v>960</v>
      </c>
      <c r="O1300" s="77"/>
      <c r="Q1300" s="109" t="s">
        <v>3042</v>
      </c>
      <c r="R1300" s="113">
        <v>335</v>
      </c>
      <c r="S1300" s="109">
        <v>323</v>
      </c>
      <c r="T1300" s="110">
        <v>-12</v>
      </c>
    </row>
    <row r="1301" spans="2:20" ht="26.25" x14ac:dyDescent="0.3">
      <c r="B1301" s="18">
        <v>1131</v>
      </c>
      <c r="C1301" s="19">
        <v>-10</v>
      </c>
      <c r="D1301" s="115" t="s">
        <v>2370</v>
      </c>
      <c r="E1301" s="45" t="s">
        <v>4026</v>
      </c>
      <c r="F1301" s="46" t="s">
        <v>7</v>
      </c>
      <c r="G1301" s="47" t="s">
        <v>2438</v>
      </c>
      <c r="H1301" s="23">
        <v>3</v>
      </c>
      <c r="I1301" s="24">
        <v>2</v>
      </c>
      <c r="J1301" s="25">
        <v>1.5</v>
      </c>
      <c r="K1301" s="54"/>
      <c r="L1301" s="49"/>
      <c r="M1301" s="83" t="s">
        <v>4972</v>
      </c>
      <c r="N1301" s="80" t="s">
        <v>960</v>
      </c>
      <c r="O1301" s="77"/>
      <c r="Q1301" s="109" t="s">
        <v>4236</v>
      </c>
      <c r="R1301" s="113">
        <v>172</v>
      </c>
      <c r="S1301" s="109">
        <v>237</v>
      </c>
      <c r="T1301" s="110">
        <v>65</v>
      </c>
    </row>
    <row r="1302" spans="2:20" ht="26.25" x14ac:dyDescent="0.3">
      <c r="B1302" s="18">
        <v>1131</v>
      </c>
      <c r="C1302" s="19">
        <v>-10</v>
      </c>
      <c r="D1302" s="115" t="s">
        <v>2947</v>
      </c>
      <c r="E1302" s="45" t="s">
        <v>4026</v>
      </c>
      <c r="F1302" s="46" t="s">
        <v>7</v>
      </c>
      <c r="G1302" s="47" t="s">
        <v>323</v>
      </c>
      <c r="H1302" s="23">
        <v>3</v>
      </c>
      <c r="I1302" s="24">
        <v>2</v>
      </c>
      <c r="J1302" s="25">
        <v>1.5</v>
      </c>
      <c r="K1302" s="54"/>
      <c r="L1302" s="49"/>
      <c r="M1302" s="83" t="s">
        <v>3773</v>
      </c>
      <c r="N1302" s="80" t="s">
        <v>960</v>
      </c>
      <c r="O1302" s="77"/>
      <c r="Q1302" s="109" t="s">
        <v>3277</v>
      </c>
      <c r="R1302" s="113">
        <v>842</v>
      </c>
      <c r="S1302" s="109">
        <v>831</v>
      </c>
      <c r="T1302" s="110">
        <v>-11</v>
      </c>
    </row>
    <row r="1303" spans="2:20" ht="26.25" x14ac:dyDescent="0.3">
      <c r="B1303" s="18">
        <v>1131</v>
      </c>
      <c r="C1303" s="19">
        <v>-10</v>
      </c>
      <c r="D1303" s="115" t="s">
        <v>2944</v>
      </c>
      <c r="E1303" s="45" t="s">
        <v>4026</v>
      </c>
      <c r="F1303" s="46" t="s">
        <v>7</v>
      </c>
      <c r="G1303" s="47" t="s">
        <v>2945</v>
      </c>
      <c r="H1303" s="23">
        <v>3</v>
      </c>
      <c r="I1303" s="24">
        <v>2</v>
      </c>
      <c r="J1303" s="25">
        <v>1.5</v>
      </c>
      <c r="K1303" s="54"/>
      <c r="L1303" s="49"/>
      <c r="M1303" s="83" t="s">
        <v>4249</v>
      </c>
      <c r="N1303" s="80" t="s">
        <v>960</v>
      </c>
      <c r="O1303" s="77"/>
      <c r="Q1303" s="109" t="s">
        <v>5217</v>
      </c>
      <c r="R1303" s="113">
        <v>1131</v>
      </c>
      <c r="S1303" s="109">
        <v>1119</v>
      </c>
      <c r="T1303" s="110">
        <v>-12</v>
      </c>
    </row>
    <row r="1304" spans="2:20" ht="26.25" x14ac:dyDescent="0.3">
      <c r="B1304" s="18">
        <v>1131</v>
      </c>
      <c r="C1304" s="19">
        <v>-10</v>
      </c>
      <c r="D1304" s="115" t="s">
        <v>3021</v>
      </c>
      <c r="E1304" s="45" t="s">
        <v>4026</v>
      </c>
      <c r="F1304" s="46" t="s">
        <v>7</v>
      </c>
      <c r="G1304" s="47" t="s">
        <v>3022</v>
      </c>
      <c r="H1304" s="23">
        <v>3</v>
      </c>
      <c r="I1304" s="24">
        <v>2</v>
      </c>
      <c r="J1304" s="25">
        <v>1.5</v>
      </c>
      <c r="K1304" s="54"/>
      <c r="L1304" s="49"/>
      <c r="M1304" s="83" t="s">
        <v>3770</v>
      </c>
      <c r="N1304" s="80" t="s">
        <v>960</v>
      </c>
      <c r="O1304" s="77"/>
      <c r="Q1304" s="109" t="s">
        <v>2480</v>
      </c>
      <c r="R1304" s="113">
        <v>1328</v>
      </c>
      <c r="S1304" s="109">
        <v>1316</v>
      </c>
      <c r="T1304" s="110">
        <v>-12</v>
      </c>
    </row>
    <row r="1305" spans="2:20" ht="34.5" x14ac:dyDescent="0.3">
      <c r="B1305" s="18">
        <v>1131</v>
      </c>
      <c r="C1305" s="19">
        <v>331</v>
      </c>
      <c r="D1305" s="115" t="s">
        <v>3976</v>
      </c>
      <c r="E1305" s="45" t="s">
        <v>4026</v>
      </c>
      <c r="F1305" s="46" t="s">
        <v>7</v>
      </c>
      <c r="G1305" s="47" t="s">
        <v>5619</v>
      </c>
      <c r="H1305" s="23">
        <v>3</v>
      </c>
      <c r="I1305" s="24">
        <v>2</v>
      </c>
      <c r="J1305" s="25">
        <v>1.5</v>
      </c>
      <c r="K1305" s="54"/>
      <c r="L1305" s="49"/>
      <c r="M1305" s="83" t="s">
        <v>5678</v>
      </c>
      <c r="N1305" s="80" t="s">
        <v>960</v>
      </c>
      <c r="O1305" s="77"/>
      <c r="Q1305" s="109" t="s">
        <v>2254</v>
      </c>
      <c r="R1305" s="113">
        <v>691</v>
      </c>
      <c r="S1305" s="109">
        <v>675</v>
      </c>
      <c r="T1305" s="110">
        <v>-16</v>
      </c>
    </row>
    <row r="1306" spans="2:20" ht="26.25" x14ac:dyDescent="0.3">
      <c r="B1306" s="18">
        <v>1131</v>
      </c>
      <c r="C1306" s="19">
        <v>-10</v>
      </c>
      <c r="D1306" s="115" t="s">
        <v>4615</v>
      </c>
      <c r="E1306" s="45" t="s">
        <v>4026</v>
      </c>
      <c r="F1306" s="46" t="s">
        <v>7</v>
      </c>
      <c r="G1306" s="47" t="s">
        <v>4616</v>
      </c>
      <c r="H1306" s="23">
        <v>3</v>
      </c>
      <c r="I1306" s="24">
        <v>1</v>
      </c>
      <c r="J1306" s="25"/>
      <c r="K1306" s="54"/>
      <c r="L1306" s="49"/>
      <c r="M1306" s="78" t="s">
        <v>4732</v>
      </c>
      <c r="N1306" s="66" t="s">
        <v>960</v>
      </c>
      <c r="O1306" s="77"/>
      <c r="Q1306" s="109" t="s">
        <v>2255</v>
      </c>
      <c r="R1306" s="113">
        <v>1055</v>
      </c>
      <c r="S1306" s="109">
        <v>1040</v>
      </c>
      <c r="T1306" s="110">
        <v>-15</v>
      </c>
    </row>
    <row r="1307" spans="2:20" ht="26.25" x14ac:dyDescent="0.3">
      <c r="B1307" s="18">
        <v>1131</v>
      </c>
      <c r="C1307" s="19">
        <v>-10</v>
      </c>
      <c r="D1307" s="115" t="s">
        <v>4618</v>
      </c>
      <c r="E1307" s="45" t="s">
        <v>4026</v>
      </c>
      <c r="F1307" s="46" t="s">
        <v>7</v>
      </c>
      <c r="G1307" s="47" t="s">
        <v>323</v>
      </c>
      <c r="H1307" s="23">
        <v>3</v>
      </c>
      <c r="I1307" s="24">
        <v>1</v>
      </c>
      <c r="J1307" s="25"/>
      <c r="K1307" s="54"/>
      <c r="L1307" s="49"/>
      <c r="M1307" s="83" t="s">
        <v>5494</v>
      </c>
      <c r="N1307" s="66"/>
      <c r="O1307" s="77"/>
      <c r="Q1307" s="109" t="s">
        <v>2646</v>
      </c>
      <c r="R1307" s="113">
        <v>94</v>
      </c>
      <c r="S1307" s="109">
        <v>92</v>
      </c>
      <c r="T1307" s="110">
        <v>-2</v>
      </c>
    </row>
    <row r="1308" spans="2:20" ht="26.25" x14ac:dyDescent="0.3">
      <c r="B1308" s="18">
        <v>1131</v>
      </c>
      <c r="C1308" s="19">
        <v>-10</v>
      </c>
      <c r="D1308" s="115" t="s">
        <v>4619</v>
      </c>
      <c r="E1308" s="45" t="s">
        <v>4026</v>
      </c>
      <c r="F1308" s="46" t="s">
        <v>7</v>
      </c>
      <c r="G1308" s="47" t="s">
        <v>4620</v>
      </c>
      <c r="H1308" s="23">
        <v>3</v>
      </c>
      <c r="I1308" s="24">
        <v>1</v>
      </c>
      <c r="J1308" s="25"/>
      <c r="K1308" s="54"/>
      <c r="L1308" s="49"/>
      <c r="M1308" s="83" t="s">
        <v>5494</v>
      </c>
      <c r="N1308" s="66"/>
      <c r="O1308" s="77"/>
      <c r="Q1308" s="109" t="s">
        <v>2811</v>
      </c>
      <c r="R1308" s="113">
        <v>1471</v>
      </c>
      <c r="S1308" s="109">
        <v>1463</v>
      </c>
      <c r="T1308" s="110">
        <v>-8</v>
      </c>
    </row>
    <row r="1309" spans="2:20" ht="26.25" x14ac:dyDescent="0.3">
      <c r="B1309" s="18">
        <v>1131</v>
      </c>
      <c r="C1309" s="19">
        <v>-10</v>
      </c>
      <c r="D1309" s="115" t="s">
        <v>4621</v>
      </c>
      <c r="E1309" s="45" t="s">
        <v>4026</v>
      </c>
      <c r="F1309" s="46" t="s">
        <v>7</v>
      </c>
      <c r="G1309" s="47" t="s">
        <v>4622</v>
      </c>
      <c r="H1309" s="23">
        <v>3</v>
      </c>
      <c r="I1309" s="24">
        <v>1</v>
      </c>
      <c r="J1309" s="25"/>
      <c r="K1309" s="54"/>
      <c r="L1309" s="49"/>
      <c r="M1309" s="78" t="s">
        <v>4732</v>
      </c>
      <c r="N1309" s="66" t="s">
        <v>960</v>
      </c>
      <c r="O1309" s="77"/>
      <c r="Q1309" s="109" t="s">
        <v>2812</v>
      </c>
      <c r="R1309" s="113">
        <v>1471</v>
      </c>
      <c r="S1309" s="109">
        <v>1463</v>
      </c>
      <c r="T1309" s="110">
        <v>-8</v>
      </c>
    </row>
    <row r="1310" spans="2:20" ht="26.25" x14ac:dyDescent="0.3">
      <c r="B1310" s="18">
        <v>1131</v>
      </c>
      <c r="C1310" s="19">
        <v>-10</v>
      </c>
      <c r="D1310" s="115" t="s">
        <v>4623</v>
      </c>
      <c r="E1310" s="45" t="s">
        <v>4026</v>
      </c>
      <c r="F1310" s="46" t="s">
        <v>7</v>
      </c>
      <c r="G1310" s="47" t="s">
        <v>323</v>
      </c>
      <c r="H1310" s="23">
        <v>3</v>
      </c>
      <c r="I1310" s="24">
        <v>1</v>
      </c>
      <c r="J1310" s="25"/>
      <c r="K1310" s="54"/>
      <c r="L1310" s="49"/>
      <c r="M1310" s="83" t="s">
        <v>5494</v>
      </c>
      <c r="N1310" s="66"/>
      <c r="O1310" s="77"/>
      <c r="Q1310" s="109" t="s">
        <v>5424</v>
      </c>
      <c r="R1310" s="113">
        <v>1131</v>
      </c>
      <c r="S1310" s="109">
        <v>1119</v>
      </c>
      <c r="T1310" s="110">
        <v>-12</v>
      </c>
    </row>
    <row r="1311" spans="2:20" ht="26.25" x14ac:dyDescent="0.3">
      <c r="B1311" s="18">
        <v>1131</v>
      </c>
      <c r="C1311" s="19">
        <v>-10</v>
      </c>
      <c r="D1311" s="115" t="s">
        <v>4624</v>
      </c>
      <c r="E1311" s="45" t="s">
        <v>4026</v>
      </c>
      <c r="F1311" s="46" t="s">
        <v>7</v>
      </c>
      <c r="G1311" s="47" t="s">
        <v>323</v>
      </c>
      <c r="H1311" s="23">
        <v>3</v>
      </c>
      <c r="I1311" s="24">
        <v>1</v>
      </c>
      <c r="J1311" s="25"/>
      <c r="K1311" s="54"/>
      <c r="L1311" s="49"/>
      <c r="M1311" s="83" t="s">
        <v>5494</v>
      </c>
      <c r="N1311" s="66"/>
      <c r="O1311" s="77"/>
      <c r="Q1311" s="109" t="s">
        <v>1718</v>
      </c>
      <c r="R1311" s="113">
        <v>608</v>
      </c>
      <c r="S1311" s="109">
        <v>595</v>
      </c>
      <c r="T1311" s="110">
        <v>-13</v>
      </c>
    </row>
    <row r="1312" spans="2:20" ht="26.25" x14ac:dyDescent="0.3">
      <c r="B1312" s="18">
        <v>1131</v>
      </c>
      <c r="C1312" s="19">
        <v>-10</v>
      </c>
      <c r="D1312" s="115" t="s">
        <v>4626</v>
      </c>
      <c r="E1312" s="45" t="s">
        <v>4026</v>
      </c>
      <c r="F1312" s="46" t="s">
        <v>7</v>
      </c>
      <c r="G1312" s="47" t="s">
        <v>2438</v>
      </c>
      <c r="H1312" s="23">
        <v>3</v>
      </c>
      <c r="I1312" s="24">
        <v>1</v>
      </c>
      <c r="J1312" s="25"/>
      <c r="K1312" s="54"/>
      <c r="L1312" s="49"/>
      <c r="M1312" s="83" t="s">
        <v>5494</v>
      </c>
      <c r="N1312" s="66"/>
      <c r="O1312" s="77"/>
      <c r="Q1312" s="109" t="s">
        <v>1719</v>
      </c>
      <c r="R1312" s="113">
        <v>821</v>
      </c>
      <c r="S1312" s="109">
        <v>810</v>
      </c>
      <c r="T1312" s="110">
        <v>-11</v>
      </c>
    </row>
    <row r="1313" spans="2:20" ht="26.25" x14ac:dyDescent="0.3">
      <c r="B1313" s="18">
        <v>1131</v>
      </c>
      <c r="C1313" s="19">
        <v>-10</v>
      </c>
      <c r="D1313" s="115" t="s">
        <v>5146</v>
      </c>
      <c r="E1313" s="45" t="s">
        <v>4026</v>
      </c>
      <c r="F1313" s="46" t="s">
        <v>7</v>
      </c>
      <c r="G1313" s="47" t="s">
        <v>323</v>
      </c>
      <c r="H1313" s="23">
        <v>3</v>
      </c>
      <c r="I1313" s="24">
        <v>1</v>
      </c>
      <c r="J1313" s="25"/>
      <c r="K1313" s="54"/>
      <c r="L1313" s="49"/>
      <c r="M1313" s="87" t="s">
        <v>5273</v>
      </c>
      <c r="N1313" s="66"/>
      <c r="O1313" s="77"/>
      <c r="Q1313" s="109" t="s">
        <v>1721</v>
      </c>
      <c r="R1313" s="113">
        <v>136</v>
      </c>
      <c r="S1313" s="109">
        <v>135</v>
      </c>
      <c r="T1313" s="110">
        <v>-1</v>
      </c>
    </row>
    <row r="1314" spans="2:20" ht="26.25" x14ac:dyDescent="0.3">
      <c r="B1314" s="18">
        <v>1131</v>
      </c>
      <c r="C1314" s="19">
        <v>-10</v>
      </c>
      <c r="D1314" s="115" t="s">
        <v>5147</v>
      </c>
      <c r="E1314" s="45" t="s">
        <v>4026</v>
      </c>
      <c r="F1314" s="46" t="s">
        <v>7</v>
      </c>
      <c r="G1314" s="47" t="s">
        <v>2155</v>
      </c>
      <c r="H1314" s="23">
        <v>3</v>
      </c>
      <c r="I1314" s="24">
        <v>1</v>
      </c>
      <c r="J1314" s="25"/>
      <c r="K1314" s="54"/>
      <c r="L1314" s="49"/>
      <c r="M1314" s="87" t="s">
        <v>5273</v>
      </c>
      <c r="N1314" s="66"/>
      <c r="O1314" s="77"/>
      <c r="Q1314" s="109" t="s">
        <v>1723</v>
      </c>
      <c r="R1314" s="113">
        <v>452</v>
      </c>
      <c r="S1314" s="109">
        <v>443</v>
      </c>
      <c r="T1314" s="110">
        <v>-9</v>
      </c>
    </row>
    <row r="1315" spans="2:20" ht="26.25" x14ac:dyDescent="0.3">
      <c r="B1315" s="18">
        <v>1131</v>
      </c>
      <c r="C1315" s="19">
        <v>-10</v>
      </c>
      <c r="D1315" s="115" t="s">
        <v>5149</v>
      </c>
      <c r="E1315" s="45" t="s">
        <v>4026</v>
      </c>
      <c r="F1315" s="46" t="s">
        <v>7</v>
      </c>
      <c r="G1315" s="47" t="s">
        <v>323</v>
      </c>
      <c r="H1315" s="23">
        <v>3</v>
      </c>
      <c r="I1315" s="24">
        <v>1</v>
      </c>
      <c r="J1315" s="25"/>
      <c r="K1315" s="54"/>
      <c r="L1315" s="49"/>
      <c r="M1315" s="87" t="s">
        <v>5273</v>
      </c>
      <c r="N1315" s="66"/>
      <c r="O1315" s="77"/>
      <c r="Q1315" s="109" t="s">
        <v>1724</v>
      </c>
      <c r="R1315" s="113">
        <v>1055</v>
      </c>
      <c r="S1315" s="109">
        <v>1040</v>
      </c>
      <c r="T1315" s="110">
        <v>-15</v>
      </c>
    </row>
    <row r="1316" spans="2:20" ht="26.25" x14ac:dyDescent="0.3">
      <c r="B1316" s="18">
        <v>1131</v>
      </c>
      <c r="C1316" s="19">
        <v>-10</v>
      </c>
      <c r="D1316" s="115" t="s">
        <v>1637</v>
      </c>
      <c r="E1316" s="45" t="s">
        <v>4026</v>
      </c>
      <c r="F1316" s="46" t="s">
        <v>7</v>
      </c>
      <c r="G1316" s="47" t="s">
        <v>1638</v>
      </c>
      <c r="H1316" s="23">
        <v>3</v>
      </c>
      <c r="I1316" s="24">
        <v>1</v>
      </c>
      <c r="J1316" s="25"/>
      <c r="K1316" s="54"/>
      <c r="L1316" s="49"/>
      <c r="M1316" s="87" t="s">
        <v>5273</v>
      </c>
      <c r="N1316" s="66"/>
      <c r="O1316" s="77"/>
      <c r="Q1316" s="109" t="s">
        <v>1727</v>
      </c>
      <c r="R1316" s="113">
        <v>190</v>
      </c>
      <c r="S1316" s="109">
        <v>188</v>
      </c>
      <c r="T1316" s="110">
        <v>-2</v>
      </c>
    </row>
    <row r="1317" spans="2:20" ht="26.25" x14ac:dyDescent="0.3">
      <c r="B1317" s="18">
        <v>1131</v>
      </c>
      <c r="C1317" s="19">
        <v>-10</v>
      </c>
      <c r="D1317" s="115" t="s">
        <v>5150</v>
      </c>
      <c r="E1317" s="45" t="s">
        <v>4026</v>
      </c>
      <c r="F1317" s="46" t="s">
        <v>7</v>
      </c>
      <c r="G1317" s="47" t="s">
        <v>5151</v>
      </c>
      <c r="H1317" s="23">
        <v>3</v>
      </c>
      <c r="I1317" s="24">
        <v>1</v>
      </c>
      <c r="J1317" s="25"/>
      <c r="K1317" s="54"/>
      <c r="L1317" s="49"/>
      <c r="M1317" s="67" t="s">
        <v>5152</v>
      </c>
      <c r="N1317" s="66"/>
      <c r="O1317" s="77"/>
      <c r="Q1317" s="109" t="s">
        <v>1729</v>
      </c>
      <c r="R1317" s="113">
        <v>645</v>
      </c>
      <c r="S1317" s="109">
        <v>730</v>
      </c>
      <c r="T1317" s="110">
        <v>85</v>
      </c>
    </row>
    <row r="1318" spans="2:20" ht="26.25" x14ac:dyDescent="0.3">
      <c r="B1318" s="18">
        <v>1131</v>
      </c>
      <c r="C1318" s="19">
        <v>-10</v>
      </c>
      <c r="D1318" s="115" t="s">
        <v>5153</v>
      </c>
      <c r="E1318" s="45" t="s">
        <v>4026</v>
      </c>
      <c r="F1318" s="46" t="s">
        <v>7</v>
      </c>
      <c r="G1318" s="47" t="s">
        <v>5154</v>
      </c>
      <c r="H1318" s="23">
        <v>3</v>
      </c>
      <c r="I1318" s="24">
        <v>1</v>
      </c>
      <c r="J1318" s="25"/>
      <c r="K1318" s="54"/>
      <c r="L1318" s="49"/>
      <c r="M1318" s="67" t="s">
        <v>5152</v>
      </c>
      <c r="N1318" s="66"/>
      <c r="O1318" s="77"/>
      <c r="Q1318" s="109" t="s">
        <v>4331</v>
      </c>
      <c r="R1318" s="113">
        <v>1471</v>
      </c>
      <c r="S1318" s="109">
        <v>1463</v>
      </c>
      <c r="T1318" s="110">
        <v>-8</v>
      </c>
    </row>
    <row r="1319" spans="2:20" ht="26.25" x14ac:dyDescent="0.3">
      <c r="B1319" s="18">
        <v>1131</v>
      </c>
      <c r="C1319" s="19">
        <v>-10</v>
      </c>
      <c r="D1319" s="115" t="s">
        <v>5155</v>
      </c>
      <c r="E1319" s="45" t="s">
        <v>4026</v>
      </c>
      <c r="F1319" s="46" t="s">
        <v>7</v>
      </c>
      <c r="G1319" s="47" t="s">
        <v>5156</v>
      </c>
      <c r="H1319" s="23">
        <v>3</v>
      </c>
      <c r="I1319" s="24">
        <v>1</v>
      </c>
      <c r="J1319" s="25"/>
      <c r="K1319" s="54"/>
      <c r="L1319" s="49"/>
      <c r="M1319" s="67" t="s">
        <v>5152</v>
      </c>
      <c r="N1319" s="66"/>
      <c r="O1319" s="77"/>
      <c r="Q1319" s="109" t="s">
        <v>4332</v>
      </c>
      <c r="R1319" s="113">
        <v>1328</v>
      </c>
      <c r="S1319" s="109">
        <v>1316</v>
      </c>
      <c r="T1319" s="110">
        <v>-12</v>
      </c>
    </row>
    <row r="1320" spans="2:20" ht="26.25" x14ac:dyDescent="0.3">
      <c r="B1320" s="18">
        <v>1131</v>
      </c>
      <c r="C1320" s="19">
        <v>-10</v>
      </c>
      <c r="D1320" s="115" t="s">
        <v>895</v>
      </c>
      <c r="E1320" s="45" t="s">
        <v>4026</v>
      </c>
      <c r="F1320" s="46" t="s">
        <v>7</v>
      </c>
      <c r="G1320" s="47" t="s">
        <v>896</v>
      </c>
      <c r="H1320" s="23">
        <v>3</v>
      </c>
      <c r="I1320" s="24">
        <v>1</v>
      </c>
      <c r="J1320" s="25"/>
      <c r="K1320" s="54"/>
      <c r="L1320" s="49"/>
      <c r="M1320" s="67" t="s">
        <v>5152</v>
      </c>
      <c r="N1320" s="66"/>
      <c r="O1320" s="77"/>
      <c r="Q1320" s="109" t="s">
        <v>2693</v>
      </c>
      <c r="R1320" s="113">
        <v>419</v>
      </c>
      <c r="S1320" s="109">
        <v>414</v>
      </c>
      <c r="T1320" s="110">
        <v>-5</v>
      </c>
    </row>
    <row r="1321" spans="2:20" ht="26.25" x14ac:dyDescent="0.3">
      <c r="B1321" s="18">
        <v>1131</v>
      </c>
      <c r="C1321" s="19">
        <v>-10</v>
      </c>
      <c r="D1321" s="115" t="s">
        <v>1216</v>
      </c>
      <c r="E1321" s="45" t="s">
        <v>4026</v>
      </c>
      <c r="F1321" s="46" t="s">
        <v>7</v>
      </c>
      <c r="G1321" s="47" t="s">
        <v>657</v>
      </c>
      <c r="H1321" s="23">
        <v>3</v>
      </c>
      <c r="I1321" s="24">
        <v>1</v>
      </c>
      <c r="J1321" s="25"/>
      <c r="K1321" s="54"/>
      <c r="L1321" s="49"/>
      <c r="M1321" s="67" t="s">
        <v>5152</v>
      </c>
      <c r="N1321" s="66"/>
      <c r="O1321" s="77"/>
      <c r="Q1321" s="109" t="s">
        <v>4333</v>
      </c>
      <c r="R1321" s="113">
        <v>419</v>
      </c>
      <c r="S1321" s="109">
        <v>675</v>
      </c>
      <c r="T1321" s="110">
        <v>256</v>
      </c>
    </row>
    <row r="1322" spans="2:20" ht="26.25" x14ac:dyDescent="0.3">
      <c r="B1322" s="18">
        <v>1131</v>
      </c>
      <c r="C1322" s="19">
        <v>-10</v>
      </c>
      <c r="D1322" s="115" t="s">
        <v>5157</v>
      </c>
      <c r="E1322" s="45" t="s">
        <v>4026</v>
      </c>
      <c r="F1322" s="46" t="s">
        <v>7</v>
      </c>
      <c r="G1322" s="47" t="s">
        <v>5158</v>
      </c>
      <c r="H1322" s="23">
        <v>3</v>
      </c>
      <c r="I1322" s="24">
        <v>1</v>
      </c>
      <c r="J1322" s="25"/>
      <c r="K1322" s="54"/>
      <c r="L1322" s="49"/>
      <c r="M1322" s="67" t="s">
        <v>5152</v>
      </c>
      <c r="N1322" s="66"/>
      <c r="O1322" s="77"/>
      <c r="Q1322" s="109" t="s">
        <v>1731</v>
      </c>
      <c r="R1322" s="113">
        <v>41</v>
      </c>
      <c r="S1322" s="109">
        <v>43</v>
      </c>
      <c r="T1322" s="110">
        <v>2</v>
      </c>
    </row>
    <row r="1323" spans="2:20" ht="26.25" x14ac:dyDescent="0.3">
      <c r="B1323" s="18">
        <v>1131</v>
      </c>
      <c r="C1323" s="19">
        <v>-10</v>
      </c>
      <c r="D1323" s="115" t="s">
        <v>5159</v>
      </c>
      <c r="E1323" s="45" t="s">
        <v>4026</v>
      </c>
      <c r="F1323" s="46" t="s">
        <v>7</v>
      </c>
      <c r="G1323" s="47" t="s">
        <v>5151</v>
      </c>
      <c r="H1323" s="23">
        <v>3</v>
      </c>
      <c r="I1323" s="24">
        <v>1</v>
      </c>
      <c r="J1323" s="25"/>
      <c r="K1323" s="54"/>
      <c r="L1323" s="49"/>
      <c r="M1323" s="67" t="s">
        <v>5152</v>
      </c>
      <c r="N1323" s="66"/>
      <c r="O1323" s="77"/>
      <c r="Q1323" s="109" t="s">
        <v>1733</v>
      </c>
      <c r="R1323" s="113">
        <v>933</v>
      </c>
      <c r="S1323" s="109">
        <v>921</v>
      </c>
      <c r="T1323" s="110">
        <v>-12</v>
      </c>
    </row>
    <row r="1324" spans="2:20" ht="26.25" x14ac:dyDescent="0.3">
      <c r="B1324" s="18">
        <v>1131</v>
      </c>
      <c r="C1324" s="19">
        <v>-10</v>
      </c>
      <c r="D1324" s="115" t="s">
        <v>1050</v>
      </c>
      <c r="E1324" s="45" t="s">
        <v>4026</v>
      </c>
      <c r="F1324" s="46" t="s">
        <v>7</v>
      </c>
      <c r="G1324" s="47" t="s">
        <v>5160</v>
      </c>
      <c r="H1324" s="23">
        <v>3</v>
      </c>
      <c r="I1324" s="24">
        <v>1</v>
      </c>
      <c r="J1324" s="25"/>
      <c r="K1324" s="54"/>
      <c r="L1324" s="49"/>
      <c r="M1324" s="67" t="s">
        <v>5152</v>
      </c>
      <c r="N1324" s="66"/>
      <c r="O1324" s="77"/>
      <c r="Q1324" s="109" t="s">
        <v>2481</v>
      </c>
      <c r="R1324" s="113">
        <v>146</v>
      </c>
      <c r="S1324" s="109">
        <v>147</v>
      </c>
      <c r="T1324" s="110">
        <v>1</v>
      </c>
    </row>
    <row r="1325" spans="2:20" ht="34.5" x14ac:dyDescent="0.3">
      <c r="B1325" s="18">
        <v>1131</v>
      </c>
      <c r="C1325" s="19">
        <v>-10</v>
      </c>
      <c r="D1325" s="115" t="s">
        <v>1548</v>
      </c>
      <c r="E1325" s="45" t="s">
        <v>4026</v>
      </c>
      <c r="F1325" s="46" t="s">
        <v>7</v>
      </c>
      <c r="G1325" s="47" t="s">
        <v>5161</v>
      </c>
      <c r="H1325" s="23">
        <v>3</v>
      </c>
      <c r="I1325" s="24">
        <v>1</v>
      </c>
      <c r="J1325" s="25"/>
      <c r="K1325" s="54"/>
      <c r="L1325" s="49"/>
      <c r="M1325" s="67" t="s">
        <v>5152</v>
      </c>
      <c r="N1325" s="66"/>
      <c r="O1325" s="77"/>
      <c r="Q1325" s="109" t="s">
        <v>3160</v>
      </c>
      <c r="R1325" s="113">
        <v>251</v>
      </c>
      <c r="S1325" s="109">
        <v>243</v>
      </c>
      <c r="T1325" s="110">
        <v>-8</v>
      </c>
    </row>
    <row r="1326" spans="2:20" ht="26.25" x14ac:dyDescent="0.3">
      <c r="B1326" s="18">
        <v>1131</v>
      </c>
      <c r="C1326" s="19">
        <v>-10</v>
      </c>
      <c r="D1326" s="115" t="s">
        <v>1504</v>
      </c>
      <c r="E1326" s="45" t="s">
        <v>4026</v>
      </c>
      <c r="F1326" s="46" t="s">
        <v>7</v>
      </c>
      <c r="G1326" s="47" t="s">
        <v>5162</v>
      </c>
      <c r="H1326" s="23">
        <v>3</v>
      </c>
      <c r="I1326" s="24">
        <v>1</v>
      </c>
      <c r="J1326" s="25"/>
      <c r="K1326" s="54"/>
      <c r="L1326" s="49"/>
      <c r="M1326" s="67" t="s">
        <v>5152</v>
      </c>
      <c r="N1326" s="66"/>
      <c r="O1326" s="77"/>
      <c r="Q1326" s="109" t="s">
        <v>3043</v>
      </c>
      <c r="R1326" s="113">
        <v>1471</v>
      </c>
      <c r="S1326" s="109">
        <v>1463</v>
      </c>
      <c r="T1326" s="110">
        <v>-8</v>
      </c>
    </row>
    <row r="1327" spans="2:20" ht="26.25" x14ac:dyDescent="0.3">
      <c r="B1327" s="18">
        <v>1131</v>
      </c>
      <c r="C1327" s="19">
        <v>-10</v>
      </c>
      <c r="D1327" s="115" t="s">
        <v>5375</v>
      </c>
      <c r="E1327" s="45" t="s">
        <v>4026</v>
      </c>
      <c r="F1327" s="46" t="s">
        <v>7</v>
      </c>
      <c r="G1327" s="47" t="s">
        <v>323</v>
      </c>
      <c r="H1327" s="23">
        <v>3</v>
      </c>
      <c r="I1327" s="24">
        <v>1</v>
      </c>
      <c r="J1327" s="25"/>
      <c r="K1327" s="54"/>
      <c r="L1327" s="49"/>
      <c r="M1327" s="78" t="s">
        <v>5409</v>
      </c>
      <c r="N1327" s="66"/>
      <c r="O1327" s="77"/>
      <c r="Q1327" s="109" t="s">
        <v>2341</v>
      </c>
      <c r="R1327" s="113">
        <v>1471</v>
      </c>
      <c r="S1327" s="109">
        <v>1463</v>
      </c>
      <c r="T1327" s="110">
        <v>-8</v>
      </c>
    </row>
    <row r="1328" spans="2:20" ht="26.25" x14ac:dyDescent="0.3">
      <c r="B1328" s="18">
        <v>1131</v>
      </c>
      <c r="C1328" s="19">
        <v>-10</v>
      </c>
      <c r="D1328" s="115" t="s">
        <v>5376</v>
      </c>
      <c r="E1328" s="45" t="s">
        <v>4026</v>
      </c>
      <c r="F1328" s="46" t="s">
        <v>7</v>
      </c>
      <c r="G1328" s="47" t="s">
        <v>5377</v>
      </c>
      <c r="H1328" s="23">
        <v>3</v>
      </c>
      <c r="I1328" s="24">
        <v>1</v>
      </c>
      <c r="J1328" s="25"/>
      <c r="K1328" s="54"/>
      <c r="L1328" s="49"/>
      <c r="M1328" s="78" t="s">
        <v>5410</v>
      </c>
      <c r="N1328" s="66"/>
      <c r="O1328" s="77"/>
      <c r="Q1328" s="109" t="s">
        <v>1735</v>
      </c>
      <c r="R1328" s="113">
        <v>748</v>
      </c>
      <c r="S1328" s="109">
        <v>730</v>
      </c>
      <c r="T1328" s="110">
        <v>-18</v>
      </c>
    </row>
    <row r="1329" spans="2:20" ht="26.25" x14ac:dyDescent="0.3">
      <c r="B1329" s="18">
        <v>1131</v>
      </c>
      <c r="C1329" s="19" t="s">
        <v>331</v>
      </c>
      <c r="D1329" s="115" t="s">
        <v>5620</v>
      </c>
      <c r="E1329" s="45" t="s">
        <v>4026</v>
      </c>
      <c r="F1329" s="46" t="s">
        <v>7</v>
      </c>
      <c r="G1329" s="47" t="s">
        <v>323</v>
      </c>
      <c r="H1329" s="23">
        <v>3</v>
      </c>
      <c r="I1329" s="24">
        <v>1</v>
      </c>
      <c r="J1329" s="25"/>
      <c r="K1329" s="54"/>
      <c r="L1329" s="49"/>
      <c r="M1329" s="83" t="s">
        <v>5679</v>
      </c>
      <c r="N1329" s="66"/>
      <c r="O1329" s="77"/>
      <c r="Q1329" s="109" t="s">
        <v>2813</v>
      </c>
      <c r="R1329" s="113">
        <v>1471</v>
      </c>
      <c r="S1329" s="109">
        <v>1463</v>
      </c>
      <c r="T1329" s="110">
        <v>-8</v>
      </c>
    </row>
    <row r="1330" spans="2:20" ht="26.25" x14ac:dyDescent="0.3">
      <c r="B1330" s="18">
        <v>1131</v>
      </c>
      <c r="C1330" s="19" t="s">
        <v>331</v>
      </c>
      <c r="D1330" s="115" t="s">
        <v>5621</v>
      </c>
      <c r="E1330" s="45" t="s">
        <v>4026</v>
      </c>
      <c r="F1330" s="46" t="s">
        <v>7</v>
      </c>
      <c r="G1330" s="47" t="s">
        <v>5622</v>
      </c>
      <c r="H1330" s="23">
        <v>3</v>
      </c>
      <c r="I1330" s="24">
        <v>1</v>
      </c>
      <c r="J1330" s="25"/>
      <c r="K1330" s="54"/>
      <c r="L1330" s="49"/>
      <c r="M1330" s="83" t="s">
        <v>5679</v>
      </c>
      <c r="N1330" s="66"/>
      <c r="O1330" s="77"/>
      <c r="Q1330" s="109" t="s">
        <v>3278</v>
      </c>
      <c r="R1330" s="113">
        <v>748</v>
      </c>
      <c r="S1330" s="109">
        <v>730</v>
      </c>
      <c r="T1330" s="110">
        <v>-18</v>
      </c>
    </row>
    <row r="1331" spans="2:20" ht="26.25" x14ac:dyDescent="0.3">
      <c r="B1331" s="18">
        <v>1131</v>
      </c>
      <c r="C1331" s="19" t="s">
        <v>331</v>
      </c>
      <c r="D1331" s="115" t="s">
        <v>5623</v>
      </c>
      <c r="E1331" s="45" t="s">
        <v>4026</v>
      </c>
      <c r="F1331" s="46" t="s">
        <v>7</v>
      </c>
      <c r="G1331" s="47" t="s">
        <v>4602</v>
      </c>
      <c r="H1331" s="23">
        <v>3</v>
      </c>
      <c r="I1331" s="24">
        <v>1</v>
      </c>
      <c r="J1331" s="25"/>
      <c r="K1331" s="54"/>
      <c r="L1331" s="49"/>
      <c r="M1331" s="83" t="s">
        <v>5679</v>
      </c>
      <c r="N1331" s="66"/>
      <c r="O1331" s="77"/>
      <c r="Q1331" s="109" t="s">
        <v>1736</v>
      </c>
      <c r="R1331" s="113">
        <v>691</v>
      </c>
      <c r="S1331" s="109">
        <v>730</v>
      </c>
      <c r="T1331" s="110">
        <v>39</v>
      </c>
    </row>
    <row r="1332" spans="2:20" ht="26.25" x14ac:dyDescent="0.3">
      <c r="B1332" s="18">
        <v>1131</v>
      </c>
      <c r="C1332" s="19" t="s">
        <v>331</v>
      </c>
      <c r="D1332" s="115" t="s">
        <v>5624</v>
      </c>
      <c r="E1332" s="45" t="s">
        <v>4026</v>
      </c>
      <c r="F1332" s="46" t="s">
        <v>7</v>
      </c>
      <c r="G1332" s="47" t="s">
        <v>323</v>
      </c>
      <c r="H1332" s="23">
        <v>3</v>
      </c>
      <c r="I1332" s="24">
        <v>1</v>
      </c>
      <c r="J1332" s="25"/>
      <c r="K1332" s="54"/>
      <c r="L1332" s="49"/>
      <c r="M1332" s="83" t="s">
        <v>5679</v>
      </c>
      <c r="N1332" s="66"/>
      <c r="O1332" s="77"/>
      <c r="Q1332" s="109" t="s">
        <v>1738</v>
      </c>
      <c r="R1332" s="113">
        <v>268</v>
      </c>
      <c r="S1332" s="109">
        <v>258</v>
      </c>
      <c r="T1332" s="110">
        <v>-10</v>
      </c>
    </row>
    <row r="1333" spans="2:20" ht="26.25" x14ac:dyDescent="0.3">
      <c r="B1333" s="18">
        <v>1328</v>
      </c>
      <c r="C1333" s="19">
        <v>-13</v>
      </c>
      <c r="D1333" s="115" t="s">
        <v>1400</v>
      </c>
      <c r="E1333" s="45" t="s">
        <v>4026</v>
      </c>
      <c r="F1333" s="46" t="s">
        <v>5163</v>
      </c>
      <c r="G1333" s="47" t="s">
        <v>2848</v>
      </c>
      <c r="H1333" s="23">
        <v>2</v>
      </c>
      <c r="I1333" s="24">
        <v>1</v>
      </c>
      <c r="J1333" s="25">
        <v>2</v>
      </c>
      <c r="K1333" s="54"/>
      <c r="L1333" s="49"/>
      <c r="M1333" s="83" t="s">
        <v>3816</v>
      </c>
      <c r="N1333" s="80" t="s">
        <v>960</v>
      </c>
      <c r="O1333" s="77"/>
      <c r="Q1333" s="109" t="s">
        <v>3279</v>
      </c>
      <c r="R1333" s="113">
        <v>1471</v>
      </c>
      <c r="S1333" s="109">
        <v>1463</v>
      </c>
      <c r="T1333" s="110">
        <v>-8</v>
      </c>
    </row>
    <row r="1334" spans="2:20" ht="26.25" x14ac:dyDescent="0.3">
      <c r="B1334" s="18">
        <v>1328</v>
      </c>
      <c r="C1334" s="19">
        <v>-13</v>
      </c>
      <c r="D1334" s="115" t="s">
        <v>2377</v>
      </c>
      <c r="E1334" s="45" t="s">
        <v>4026</v>
      </c>
      <c r="F1334" s="46" t="s">
        <v>3519</v>
      </c>
      <c r="G1334" s="47" t="s">
        <v>323</v>
      </c>
      <c r="H1334" s="23">
        <v>2</v>
      </c>
      <c r="I1334" s="24">
        <v>1</v>
      </c>
      <c r="J1334" s="25">
        <v>2</v>
      </c>
      <c r="K1334" s="54"/>
      <c r="L1334" s="49"/>
      <c r="M1334" s="78" t="s">
        <v>3798</v>
      </c>
      <c r="N1334" s="66" t="s">
        <v>960</v>
      </c>
      <c r="O1334" s="77"/>
      <c r="Q1334" s="109" t="s">
        <v>4521</v>
      </c>
      <c r="R1334" s="113">
        <v>489</v>
      </c>
      <c r="S1334" s="109">
        <v>480</v>
      </c>
      <c r="T1334" s="110">
        <v>-9</v>
      </c>
    </row>
    <row r="1335" spans="2:20" ht="26.25" x14ac:dyDescent="0.3">
      <c r="B1335" s="18">
        <v>1328</v>
      </c>
      <c r="C1335" s="19">
        <v>-13</v>
      </c>
      <c r="D1335" s="115" t="s">
        <v>1266</v>
      </c>
      <c r="E1335" s="45" t="s">
        <v>4026</v>
      </c>
      <c r="F1335" s="46" t="s">
        <v>7</v>
      </c>
      <c r="G1335" s="47" t="s">
        <v>565</v>
      </c>
      <c r="H1335" s="23">
        <v>2</v>
      </c>
      <c r="I1335" s="24">
        <v>1</v>
      </c>
      <c r="J1335" s="25">
        <v>2</v>
      </c>
      <c r="K1335" s="54"/>
      <c r="L1335" s="49"/>
      <c r="M1335" s="83" t="s">
        <v>3822</v>
      </c>
      <c r="N1335" s="75" t="s">
        <v>960</v>
      </c>
      <c r="O1335" s="77"/>
      <c r="Q1335" s="109" t="s">
        <v>1740</v>
      </c>
      <c r="R1335" s="113">
        <v>748</v>
      </c>
      <c r="S1335" s="109">
        <v>730</v>
      </c>
      <c r="T1335" s="110">
        <v>-18</v>
      </c>
    </row>
    <row r="1336" spans="2:20" ht="26.25" x14ac:dyDescent="0.3">
      <c r="B1336" s="18">
        <v>1328</v>
      </c>
      <c r="C1336" s="19">
        <v>-13</v>
      </c>
      <c r="D1336" s="115" t="s">
        <v>1578</v>
      </c>
      <c r="E1336" s="45" t="s">
        <v>4026</v>
      </c>
      <c r="F1336" s="46" t="s">
        <v>7</v>
      </c>
      <c r="G1336" s="47" t="s">
        <v>1579</v>
      </c>
      <c r="H1336" s="23">
        <v>2</v>
      </c>
      <c r="I1336" s="24">
        <v>1</v>
      </c>
      <c r="J1336" s="25">
        <v>2</v>
      </c>
      <c r="K1336" s="54"/>
      <c r="L1336" s="49"/>
      <c r="M1336" s="78" t="s">
        <v>3797</v>
      </c>
      <c r="N1336" s="80"/>
      <c r="O1336" s="77"/>
      <c r="Q1336" s="109" t="s">
        <v>3885</v>
      </c>
      <c r="R1336" s="113">
        <v>1471</v>
      </c>
      <c r="S1336" s="109">
        <v>1463</v>
      </c>
      <c r="T1336" s="110">
        <v>-8</v>
      </c>
    </row>
    <row r="1337" spans="2:20" ht="26.25" x14ac:dyDescent="0.3">
      <c r="B1337" s="18">
        <v>1328</v>
      </c>
      <c r="C1337" s="19">
        <v>-13</v>
      </c>
      <c r="D1337" s="115" t="s">
        <v>3139</v>
      </c>
      <c r="E1337" s="45" t="s">
        <v>4026</v>
      </c>
      <c r="F1337" s="46" t="s">
        <v>7</v>
      </c>
      <c r="G1337" s="47" t="s">
        <v>3140</v>
      </c>
      <c r="H1337" s="23">
        <v>2</v>
      </c>
      <c r="I1337" s="24">
        <v>1</v>
      </c>
      <c r="J1337" s="25">
        <v>2</v>
      </c>
      <c r="K1337" s="54"/>
      <c r="L1337" s="49"/>
      <c r="M1337" s="83" t="s">
        <v>3817</v>
      </c>
      <c r="N1337" s="80" t="s">
        <v>960</v>
      </c>
      <c r="O1337" s="77"/>
      <c r="Q1337" s="109" t="s">
        <v>2918</v>
      </c>
      <c r="R1337" s="113">
        <v>151</v>
      </c>
      <c r="S1337" s="109">
        <v>151</v>
      </c>
      <c r="T1337" s="110">
        <v>0</v>
      </c>
    </row>
    <row r="1338" spans="2:20" ht="26.25" x14ac:dyDescent="0.3">
      <c r="B1338" s="18">
        <v>1328</v>
      </c>
      <c r="C1338" s="19">
        <v>-13</v>
      </c>
      <c r="D1338" s="115" t="s">
        <v>1235</v>
      </c>
      <c r="E1338" s="45" t="s">
        <v>4026</v>
      </c>
      <c r="F1338" s="46" t="s">
        <v>7</v>
      </c>
      <c r="G1338" s="47" t="s">
        <v>1236</v>
      </c>
      <c r="H1338" s="23">
        <v>2</v>
      </c>
      <c r="I1338" s="24">
        <v>1</v>
      </c>
      <c r="J1338" s="25">
        <v>2</v>
      </c>
      <c r="K1338" s="54"/>
      <c r="L1338" s="49"/>
      <c r="M1338" s="78" t="s">
        <v>3801</v>
      </c>
      <c r="N1338" s="80"/>
      <c r="O1338" s="77"/>
      <c r="Q1338" s="109" t="s">
        <v>1743</v>
      </c>
      <c r="R1338" s="113">
        <v>1055</v>
      </c>
      <c r="S1338" s="109">
        <v>1040</v>
      </c>
      <c r="T1338" s="110">
        <v>-15</v>
      </c>
    </row>
    <row r="1339" spans="2:20" ht="26.25" x14ac:dyDescent="0.3">
      <c r="B1339" s="18">
        <v>1328</v>
      </c>
      <c r="C1339" s="19">
        <v>-13</v>
      </c>
      <c r="D1339" s="115" t="s">
        <v>1826</v>
      </c>
      <c r="E1339" s="45" t="s">
        <v>4026</v>
      </c>
      <c r="F1339" s="46" t="s">
        <v>7</v>
      </c>
      <c r="G1339" s="47" t="s">
        <v>1827</v>
      </c>
      <c r="H1339" s="23">
        <v>2</v>
      </c>
      <c r="I1339" s="24">
        <v>1</v>
      </c>
      <c r="J1339" s="25">
        <v>2</v>
      </c>
      <c r="K1339" s="54"/>
      <c r="L1339" s="49"/>
      <c r="M1339" s="78" t="s">
        <v>960</v>
      </c>
      <c r="N1339" s="75" t="s">
        <v>3799</v>
      </c>
      <c r="O1339" s="77"/>
      <c r="Q1339" s="109" t="s">
        <v>4021</v>
      </c>
      <c r="R1339" s="113">
        <v>933</v>
      </c>
      <c r="S1339" s="109">
        <v>921</v>
      </c>
      <c r="T1339" s="110">
        <v>-12</v>
      </c>
    </row>
    <row r="1340" spans="2:20" ht="26.25" x14ac:dyDescent="0.3">
      <c r="B1340" s="18">
        <v>1328</v>
      </c>
      <c r="C1340" s="19">
        <v>-13</v>
      </c>
      <c r="D1340" s="115" t="s">
        <v>1495</v>
      </c>
      <c r="E1340" s="45" t="s">
        <v>4026</v>
      </c>
      <c r="F1340" s="46" t="s">
        <v>7</v>
      </c>
      <c r="G1340" s="47" t="s">
        <v>1169</v>
      </c>
      <c r="H1340" s="23">
        <v>2</v>
      </c>
      <c r="I1340" s="24">
        <v>1</v>
      </c>
      <c r="J1340" s="25">
        <v>2</v>
      </c>
      <c r="K1340" s="54"/>
      <c r="L1340" s="49"/>
      <c r="M1340" s="78" t="s">
        <v>3797</v>
      </c>
      <c r="N1340" s="66" t="s">
        <v>960</v>
      </c>
      <c r="O1340" s="77"/>
      <c r="Q1340" s="109" t="s">
        <v>1745</v>
      </c>
      <c r="R1340" s="113">
        <v>317</v>
      </c>
      <c r="S1340" s="109">
        <v>402</v>
      </c>
      <c r="T1340" s="110">
        <v>85</v>
      </c>
    </row>
    <row r="1341" spans="2:20" ht="26.25" x14ac:dyDescent="0.3">
      <c r="B1341" s="18">
        <v>1328</v>
      </c>
      <c r="C1341" s="19">
        <v>-13</v>
      </c>
      <c r="D1341" s="115" t="s">
        <v>124</v>
      </c>
      <c r="E1341" s="45" t="s">
        <v>4026</v>
      </c>
      <c r="F1341" s="46" t="s">
        <v>7</v>
      </c>
      <c r="G1341" s="47" t="s">
        <v>26</v>
      </c>
      <c r="H1341" s="23">
        <v>2</v>
      </c>
      <c r="I1341" s="24">
        <v>1</v>
      </c>
      <c r="J1341" s="25">
        <v>2</v>
      </c>
      <c r="K1341" s="54"/>
      <c r="L1341" s="49"/>
      <c r="M1341" s="78" t="s">
        <v>3797</v>
      </c>
      <c r="N1341" s="66" t="s">
        <v>960</v>
      </c>
      <c r="O1341" s="77"/>
      <c r="Q1341" s="109" t="s">
        <v>2256</v>
      </c>
      <c r="R1341" s="113">
        <v>157</v>
      </c>
      <c r="S1341" s="109">
        <v>157</v>
      </c>
      <c r="T1341" s="110">
        <v>0</v>
      </c>
    </row>
    <row r="1342" spans="2:20" ht="26.25" x14ac:dyDescent="0.3">
      <c r="B1342" s="18">
        <v>1328</v>
      </c>
      <c r="C1342" s="19">
        <v>-13</v>
      </c>
      <c r="D1342" s="115" t="s">
        <v>811</v>
      </c>
      <c r="E1342" s="45" t="s">
        <v>4026</v>
      </c>
      <c r="F1342" s="46" t="s">
        <v>7</v>
      </c>
      <c r="G1342" s="47" t="s">
        <v>812</v>
      </c>
      <c r="H1342" s="23">
        <v>2</v>
      </c>
      <c r="I1342" s="24">
        <v>1</v>
      </c>
      <c r="J1342" s="25">
        <v>2</v>
      </c>
      <c r="K1342" s="54"/>
      <c r="L1342" s="49"/>
      <c r="M1342" s="78" t="s">
        <v>3801</v>
      </c>
      <c r="N1342" s="66" t="s">
        <v>960</v>
      </c>
      <c r="O1342" s="77"/>
      <c r="Q1342" s="109" t="s">
        <v>4764</v>
      </c>
      <c r="R1342" s="113">
        <v>933</v>
      </c>
      <c r="S1342" s="109">
        <v>921</v>
      </c>
      <c r="T1342" s="110">
        <v>-12</v>
      </c>
    </row>
    <row r="1343" spans="2:20" ht="26.25" x14ac:dyDescent="0.3">
      <c r="B1343" s="18">
        <v>1328</v>
      </c>
      <c r="C1343" s="19">
        <v>-13</v>
      </c>
      <c r="D1343" s="115" t="s">
        <v>2849</v>
      </c>
      <c r="E1343" s="45" t="s">
        <v>4026</v>
      </c>
      <c r="F1343" s="46" t="s">
        <v>7</v>
      </c>
      <c r="G1343" s="47" t="s">
        <v>2287</v>
      </c>
      <c r="H1343" s="23">
        <v>2</v>
      </c>
      <c r="I1343" s="24">
        <v>1</v>
      </c>
      <c r="J1343" s="25">
        <v>2</v>
      </c>
      <c r="K1343" s="54"/>
      <c r="L1343" s="49"/>
      <c r="M1343" s="83" t="s">
        <v>3816</v>
      </c>
      <c r="N1343" s="80" t="s">
        <v>960</v>
      </c>
      <c r="O1343" s="77"/>
      <c r="Q1343" s="109" t="s">
        <v>1747</v>
      </c>
      <c r="R1343" s="113">
        <v>748</v>
      </c>
      <c r="S1343" s="109">
        <v>730</v>
      </c>
      <c r="T1343" s="110">
        <v>-18</v>
      </c>
    </row>
    <row r="1344" spans="2:20" ht="26.25" x14ac:dyDescent="0.3">
      <c r="B1344" s="18">
        <v>1328</v>
      </c>
      <c r="C1344" s="19">
        <v>-693</v>
      </c>
      <c r="D1344" s="115" t="s">
        <v>338</v>
      </c>
      <c r="E1344" s="45" t="s">
        <v>4026</v>
      </c>
      <c r="F1344" s="46" t="s">
        <v>7</v>
      </c>
      <c r="G1344" s="47" t="s">
        <v>339</v>
      </c>
      <c r="H1344" s="23">
        <v>2</v>
      </c>
      <c r="I1344" s="24">
        <v>1</v>
      </c>
      <c r="J1344" s="25">
        <v>2</v>
      </c>
      <c r="K1344" s="54"/>
      <c r="L1344" s="49"/>
      <c r="M1344" s="78" t="s">
        <v>5015</v>
      </c>
      <c r="N1344" s="75"/>
      <c r="O1344" s="77"/>
      <c r="Q1344" s="109" t="s">
        <v>1748</v>
      </c>
      <c r="R1344" s="113">
        <v>933</v>
      </c>
      <c r="S1344" s="109">
        <v>921</v>
      </c>
      <c r="T1344" s="110">
        <v>-12</v>
      </c>
    </row>
    <row r="1345" spans="2:20" ht="26.25" x14ac:dyDescent="0.3">
      <c r="B1345" s="18">
        <v>1328</v>
      </c>
      <c r="C1345" s="19">
        <v>-13</v>
      </c>
      <c r="D1345" s="115" t="s">
        <v>3003</v>
      </c>
      <c r="E1345" s="45" t="s">
        <v>4026</v>
      </c>
      <c r="F1345" s="46" t="s">
        <v>7</v>
      </c>
      <c r="G1345" s="47" t="s">
        <v>10</v>
      </c>
      <c r="H1345" s="23">
        <v>2</v>
      </c>
      <c r="I1345" s="24">
        <v>1</v>
      </c>
      <c r="J1345" s="25">
        <v>2</v>
      </c>
      <c r="K1345" s="54"/>
      <c r="L1345" s="49"/>
      <c r="M1345" s="78" t="s">
        <v>3797</v>
      </c>
      <c r="N1345" s="66" t="s">
        <v>960</v>
      </c>
      <c r="O1345" s="77"/>
      <c r="Q1345" s="109" t="s">
        <v>2814</v>
      </c>
      <c r="R1345" s="113">
        <v>1328</v>
      </c>
      <c r="S1345" s="109">
        <v>1316</v>
      </c>
      <c r="T1345" s="110">
        <v>-12</v>
      </c>
    </row>
    <row r="1346" spans="2:20" ht="26.25" x14ac:dyDescent="0.3">
      <c r="B1346" s="18">
        <v>1328</v>
      </c>
      <c r="C1346" s="19">
        <v>-13</v>
      </c>
      <c r="D1346" s="115" t="s">
        <v>3005</v>
      </c>
      <c r="E1346" s="45" t="s">
        <v>4026</v>
      </c>
      <c r="F1346" s="46" t="s">
        <v>7</v>
      </c>
      <c r="G1346" s="47" t="s">
        <v>3006</v>
      </c>
      <c r="H1346" s="23">
        <v>2</v>
      </c>
      <c r="I1346" s="24">
        <v>1</v>
      </c>
      <c r="J1346" s="25">
        <v>2</v>
      </c>
      <c r="K1346" s="54"/>
      <c r="L1346" s="49"/>
      <c r="M1346" s="78" t="s">
        <v>3797</v>
      </c>
      <c r="N1346" s="66" t="s">
        <v>960</v>
      </c>
      <c r="O1346" s="77"/>
      <c r="Q1346" s="109" t="s">
        <v>5764</v>
      </c>
      <c r="R1346" s="113">
        <v>1471</v>
      </c>
      <c r="S1346" s="109" t="s">
        <v>960</v>
      </c>
      <c r="T1346" s="110" t="s">
        <v>331</v>
      </c>
    </row>
    <row r="1347" spans="2:20" ht="26.25" x14ac:dyDescent="0.3">
      <c r="B1347" s="18">
        <v>1328</v>
      </c>
      <c r="C1347" s="19">
        <v>-13</v>
      </c>
      <c r="D1347" s="115" t="s">
        <v>767</v>
      </c>
      <c r="E1347" s="45" t="s">
        <v>4026</v>
      </c>
      <c r="F1347" s="46" t="s">
        <v>7</v>
      </c>
      <c r="G1347" s="47" t="s">
        <v>587</v>
      </c>
      <c r="H1347" s="23">
        <v>2</v>
      </c>
      <c r="I1347" s="24">
        <v>1</v>
      </c>
      <c r="J1347" s="25">
        <v>2</v>
      </c>
      <c r="K1347" s="54"/>
      <c r="L1347" s="49"/>
      <c r="M1347" s="78" t="s">
        <v>3810</v>
      </c>
      <c r="N1347" s="66" t="s">
        <v>960</v>
      </c>
      <c r="O1347" s="77"/>
      <c r="Q1347" s="109" t="s">
        <v>1749</v>
      </c>
      <c r="R1347" s="113">
        <v>748</v>
      </c>
      <c r="S1347" s="109">
        <v>730</v>
      </c>
      <c r="T1347" s="110">
        <v>-18</v>
      </c>
    </row>
    <row r="1348" spans="2:20" ht="26.25" x14ac:dyDescent="0.3">
      <c r="B1348" s="18">
        <v>1328</v>
      </c>
      <c r="C1348" s="19">
        <v>-13</v>
      </c>
      <c r="D1348" s="115" t="s">
        <v>540</v>
      </c>
      <c r="E1348" s="45" t="s">
        <v>4026</v>
      </c>
      <c r="F1348" s="46" t="s">
        <v>7</v>
      </c>
      <c r="G1348" s="47" t="s">
        <v>2406</v>
      </c>
      <c r="H1348" s="23">
        <v>2</v>
      </c>
      <c r="I1348" s="24">
        <v>1</v>
      </c>
      <c r="J1348" s="25">
        <v>2</v>
      </c>
      <c r="K1348" s="54"/>
      <c r="L1348" s="49"/>
      <c r="M1348" s="78" t="s">
        <v>960</v>
      </c>
      <c r="N1348" s="80" t="s">
        <v>4647</v>
      </c>
      <c r="O1348" s="77"/>
      <c r="Q1348" s="109" t="s">
        <v>1750</v>
      </c>
      <c r="R1348" s="113">
        <v>1131</v>
      </c>
      <c r="S1348" s="109">
        <v>1119</v>
      </c>
      <c r="T1348" s="110">
        <v>-12</v>
      </c>
    </row>
    <row r="1349" spans="2:20" ht="26.25" x14ac:dyDescent="0.3">
      <c r="B1349" s="18">
        <v>1328</v>
      </c>
      <c r="C1349" s="19">
        <v>-13</v>
      </c>
      <c r="D1349" s="115" t="s">
        <v>2850</v>
      </c>
      <c r="E1349" s="45" t="s">
        <v>4026</v>
      </c>
      <c r="F1349" s="46" t="s">
        <v>7</v>
      </c>
      <c r="G1349" s="47" t="s">
        <v>2851</v>
      </c>
      <c r="H1349" s="23">
        <v>2</v>
      </c>
      <c r="I1349" s="24">
        <v>1</v>
      </c>
      <c r="J1349" s="25">
        <v>2</v>
      </c>
      <c r="K1349" s="54"/>
      <c r="L1349" s="49"/>
      <c r="M1349" s="83" t="s">
        <v>3816</v>
      </c>
      <c r="N1349" s="80" t="s">
        <v>960</v>
      </c>
      <c r="O1349" s="77"/>
      <c r="Q1349" s="109" t="s">
        <v>2869</v>
      </c>
      <c r="R1349" s="113">
        <v>1328</v>
      </c>
      <c r="S1349" s="109">
        <v>1316</v>
      </c>
      <c r="T1349" s="110">
        <v>-12</v>
      </c>
    </row>
    <row r="1350" spans="2:20" ht="34.5" x14ac:dyDescent="0.3">
      <c r="B1350" s="18">
        <v>1328</v>
      </c>
      <c r="C1350" s="19">
        <v>-13</v>
      </c>
      <c r="D1350" s="115" t="s">
        <v>687</v>
      </c>
      <c r="E1350" s="45" t="s">
        <v>4026</v>
      </c>
      <c r="F1350" s="46" t="s">
        <v>7</v>
      </c>
      <c r="G1350" s="47" t="s">
        <v>688</v>
      </c>
      <c r="H1350" s="23">
        <v>2</v>
      </c>
      <c r="I1350" s="24">
        <v>1</v>
      </c>
      <c r="J1350" s="25">
        <v>2</v>
      </c>
      <c r="K1350" s="54"/>
      <c r="L1350" s="49"/>
      <c r="M1350" s="78" t="s">
        <v>3818</v>
      </c>
      <c r="N1350" s="80" t="s">
        <v>960</v>
      </c>
      <c r="O1350" s="77"/>
      <c r="Q1350" s="109" t="s">
        <v>4401</v>
      </c>
      <c r="R1350" s="113">
        <v>842</v>
      </c>
      <c r="S1350" s="109">
        <v>831</v>
      </c>
      <c r="T1350" s="110">
        <v>-11</v>
      </c>
    </row>
    <row r="1351" spans="2:20" ht="26.25" x14ac:dyDescent="0.3">
      <c r="B1351" s="18">
        <v>1328</v>
      </c>
      <c r="C1351" s="19">
        <v>-13</v>
      </c>
      <c r="D1351" s="115" t="s">
        <v>3007</v>
      </c>
      <c r="E1351" s="45" t="s">
        <v>4026</v>
      </c>
      <c r="F1351" s="46" t="s">
        <v>7</v>
      </c>
      <c r="G1351" s="47" t="s">
        <v>3008</v>
      </c>
      <c r="H1351" s="23">
        <v>2</v>
      </c>
      <c r="I1351" s="24">
        <v>1</v>
      </c>
      <c r="J1351" s="25">
        <v>2</v>
      </c>
      <c r="K1351" s="54"/>
      <c r="L1351" s="49"/>
      <c r="M1351" s="78" t="s">
        <v>3797</v>
      </c>
      <c r="N1351" s="66" t="s">
        <v>960</v>
      </c>
      <c r="O1351" s="77"/>
      <c r="Q1351" s="109" t="s">
        <v>2139</v>
      </c>
      <c r="R1351" s="113">
        <v>470</v>
      </c>
      <c r="S1351" s="109">
        <v>462</v>
      </c>
      <c r="T1351" s="110">
        <v>-8</v>
      </c>
    </row>
    <row r="1352" spans="2:20" ht="26.25" x14ac:dyDescent="0.3">
      <c r="B1352" s="18">
        <v>1328</v>
      </c>
      <c r="C1352" s="19">
        <v>-520</v>
      </c>
      <c r="D1352" s="115" t="s">
        <v>507</v>
      </c>
      <c r="E1352" s="45" t="s">
        <v>4026</v>
      </c>
      <c r="F1352" s="46" t="s">
        <v>7</v>
      </c>
      <c r="G1352" s="47" t="s">
        <v>508</v>
      </c>
      <c r="H1352" s="23">
        <v>2</v>
      </c>
      <c r="I1352" s="24">
        <v>1</v>
      </c>
      <c r="J1352" s="25">
        <v>2</v>
      </c>
      <c r="K1352" s="54"/>
      <c r="L1352" s="49"/>
      <c r="M1352" s="83" t="s">
        <v>3819</v>
      </c>
      <c r="N1352" s="75"/>
      <c r="O1352" s="77"/>
      <c r="Q1352" s="109" t="s">
        <v>2815</v>
      </c>
      <c r="R1352" s="113">
        <v>1471</v>
      </c>
      <c r="S1352" s="109">
        <v>1463</v>
      </c>
      <c r="T1352" s="110">
        <v>-8</v>
      </c>
    </row>
    <row r="1353" spans="2:20" ht="26.25" x14ac:dyDescent="0.3">
      <c r="B1353" s="18">
        <v>1328</v>
      </c>
      <c r="C1353" s="19">
        <v>-13</v>
      </c>
      <c r="D1353" s="115" t="s">
        <v>2852</v>
      </c>
      <c r="E1353" s="45" t="s">
        <v>4026</v>
      </c>
      <c r="F1353" s="46" t="s">
        <v>7</v>
      </c>
      <c r="G1353" s="47" t="s">
        <v>2853</v>
      </c>
      <c r="H1353" s="23">
        <v>2</v>
      </c>
      <c r="I1353" s="24">
        <v>1</v>
      </c>
      <c r="J1353" s="25">
        <v>2</v>
      </c>
      <c r="K1353" s="54"/>
      <c r="L1353" s="49"/>
      <c r="M1353" s="83" t="s">
        <v>3816</v>
      </c>
      <c r="N1353" s="80" t="s">
        <v>960</v>
      </c>
      <c r="O1353" s="77"/>
      <c r="Q1353" s="109" t="s">
        <v>1752</v>
      </c>
      <c r="R1353" s="113">
        <v>842</v>
      </c>
      <c r="S1353" s="109">
        <v>831</v>
      </c>
      <c r="T1353" s="110">
        <v>-11</v>
      </c>
    </row>
    <row r="1354" spans="2:20" ht="26.25" x14ac:dyDescent="0.3">
      <c r="B1354" s="18">
        <v>1328</v>
      </c>
      <c r="C1354" s="19">
        <v>-13</v>
      </c>
      <c r="D1354" s="115" t="s">
        <v>3137</v>
      </c>
      <c r="E1354" s="45" t="s">
        <v>4026</v>
      </c>
      <c r="F1354" s="46" t="s">
        <v>7</v>
      </c>
      <c r="G1354" s="47" t="s">
        <v>3138</v>
      </c>
      <c r="H1354" s="23">
        <v>2</v>
      </c>
      <c r="I1354" s="24">
        <v>1</v>
      </c>
      <c r="J1354" s="25">
        <v>2</v>
      </c>
      <c r="K1354" s="54"/>
      <c r="L1354" s="49"/>
      <c r="M1354" s="83" t="s">
        <v>3817</v>
      </c>
      <c r="N1354" s="80" t="s">
        <v>960</v>
      </c>
      <c r="O1354" s="77"/>
      <c r="Q1354" s="109" t="s">
        <v>2482</v>
      </c>
      <c r="R1354" s="113">
        <v>1328</v>
      </c>
      <c r="S1354" s="109">
        <v>1316</v>
      </c>
      <c r="T1354" s="110">
        <v>-12</v>
      </c>
    </row>
    <row r="1355" spans="2:20" ht="26.25" x14ac:dyDescent="0.3">
      <c r="B1355" s="18">
        <v>1328</v>
      </c>
      <c r="C1355" s="19">
        <v>-13</v>
      </c>
      <c r="D1355" s="115" t="s">
        <v>3135</v>
      </c>
      <c r="E1355" s="45" t="s">
        <v>4026</v>
      </c>
      <c r="F1355" s="46" t="s">
        <v>7</v>
      </c>
      <c r="G1355" s="47" t="s">
        <v>3136</v>
      </c>
      <c r="H1355" s="23">
        <v>2</v>
      </c>
      <c r="I1355" s="24">
        <v>1</v>
      </c>
      <c r="J1355" s="25">
        <v>2</v>
      </c>
      <c r="K1355" s="54"/>
      <c r="L1355" s="49"/>
      <c r="M1355" s="83" t="s">
        <v>3817</v>
      </c>
      <c r="N1355" s="80" t="s">
        <v>960</v>
      </c>
      <c r="O1355" s="77"/>
      <c r="Q1355" s="109" t="s">
        <v>1753</v>
      </c>
      <c r="R1355" s="113">
        <v>368</v>
      </c>
      <c r="S1355" s="109">
        <v>359</v>
      </c>
      <c r="T1355" s="110">
        <v>-9</v>
      </c>
    </row>
    <row r="1356" spans="2:20" ht="26.25" x14ac:dyDescent="0.3">
      <c r="B1356" s="18">
        <v>1328</v>
      </c>
      <c r="C1356" s="19">
        <v>-496</v>
      </c>
      <c r="D1356" s="115" t="s">
        <v>1304</v>
      </c>
      <c r="E1356" s="45" t="s">
        <v>4026</v>
      </c>
      <c r="F1356" s="46" t="s">
        <v>7</v>
      </c>
      <c r="G1356" s="47" t="s">
        <v>1305</v>
      </c>
      <c r="H1356" s="23">
        <v>2</v>
      </c>
      <c r="I1356" s="24">
        <v>1</v>
      </c>
      <c r="J1356" s="25">
        <v>2</v>
      </c>
      <c r="K1356" s="54"/>
      <c r="L1356" s="49"/>
      <c r="M1356" s="78" t="s">
        <v>960</v>
      </c>
      <c r="N1356" s="80" t="s">
        <v>5680</v>
      </c>
      <c r="O1356" s="77"/>
      <c r="Q1356" s="109" t="s">
        <v>1754</v>
      </c>
      <c r="R1356" s="113">
        <v>15</v>
      </c>
      <c r="S1356" s="109">
        <v>15</v>
      </c>
      <c r="T1356" s="110">
        <v>0</v>
      </c>
    </row>
    <row r="1357" spans="2:20" ht="26.25" x14ac:dyDescent="0.3">
      <c r="B1357" s="18">
        <v>1328</v>
      </c>
      <c r="C1357" s="19">
        <v>-13</v>
      </c>
      <c r="D1357" s="115" t="s">
        <v>1690</v>
      </c>
      <c r="E1357" s="45" t="s">
        <v>4026</v>
      </c>
      <c r="F1357" s="46" t="s">
        <v>7</v>
      </c>
      <c r="G1357" s="47" t="s">
        <v>1691</v>
      </c>
      <c r="H1357" s="23">
        <v>2</v>
      </c>
      <c r="I1357" s="24">
        <v>1</v>
      </c>
      <c r="J1357" s="25">
        <v>2</v>
      </c>
      <c r="K1357" s="54"/>
      <c r="L1357" s="49"/>
      <c r="M1357" s="83" t="s">
        <v>3822</v>
      </c>
      <c r="N1357" s="80"/>
      <c r="O1357" s="77"/>
      <c r="Q1357" s="109" t="s">
        <v>4334</v>
      </c>
      <c r="R1357" s="113">
        <v>1471</v>
      </c>
      <c r="S1357" s="109">
        <v>1463</v>
      </c>
      <c r="T1357" s="110">
        <v>-8</v>
      </c>
    </row>
    <row r="1358" spans="2:20" ht="26.25" x14ac:dyDescent="0.3">
      <c r="B1358" s="18">
        <v>1328</v>
      </c>
      <c r="C1358" s="19">
        <v>-13</v>
      </c>
      <c r="D1358" s="115" t="s">
        <v>1830</v>
      </c>
      <c r="E1358" s="45" t="s">
        <v>4026</v>
      </c>
      <c r="F1358" s="46" t="s">
        <v>7</v>
      </c>
      <c r="G1358" s="47" t="s">
        <v>1831</v>
      </c>
      <c r="H1358" s="23">
        <v>2</v>
      </c>
      <c r="I1358" s="24">
        <v>1</v>
      </c>
      <c r="J1358" s="25">
        <v>2</v>
      </c>
      <c r="K1358" s="54"/>
      <c r="L1358" s="49"/>
      <c r="M1358" s="78" t="s">
        <v>960</v>
      </c>
      <c r="N1358" s="80" t="s">
        <v>3805</v>
      </c>
      <c r="O1358" s="77"/>
      <c r="Q1358" s="109" t="s">
        <v>5218</v>
      </c>
      <c r="R1358" s="113">
        <v>1131</v>
      </c>
      <c r="S1358" s="109">
        <v>1119</v>
      </c>
      <c r="T1358" s="110">
        <v>-12</v>
      </c>
    </row>
    <row r="1359" spans="2:20" ht="26.25" x14ac:dyDescent="0.3">
      <c r="B1359" s="18">
        <v>1328</v>
      </c>
      <c r="C1359" s="19">
        <v>-13</v>
      </c>
      <c r="D1359" s="115" t="s">
        <v>1833</v>
      </c>
      <c r="E1359" s="45" t="s">
        <v>4026</v>
      </c>
      <c r="F1359" s="46" t="s">
        <v>7</v>
      </c>
      <c r="G1359" s="47" t="s">
        <v>1834</v>
      </c>
      <c r="H1359" s="23">
        <v>2</v>
      </c>
      <c r="I1359" s="24">
        <v>1</v>
      </c>
      <c r="J1359" s="25">
        <v>2</v>
      </c>
      <c r="K1359" s="54"/>
      <c r="L1359" s="49"/>
      <c r="M1359" s="78" t="s">
        <v>960</v>
      </c>
      <c r="N1359" s="90" t="s">
        <v>3800</v>
      </c>
      <c r="O1359" s="77"/>
      <c r="Q1359" s="109" t="s">
        <v>1755</v>
      </c>
      <c r="R1359" s="113">
        <v>645</v>
      </c>
      <c r="S1359" s="109">
        <v>633</v>
      </c>
      <c r="T1359" s="110">
        <v>-12</v>
      </c>
    </row>
    <row r="1360" spans="2:20" ht="26.25" x14ac:dyDescent="0.3">
      <c r="B1360" s="18">
        <v>1328</v>
      </c>
      <c r="C1360" s="19">
        <v>-13</v>
      </c>
      <c r="D1360" s="115" t="s">
        <v>1624</v>
      </c>
      <c r="E1360" s="45" t="s">
        <v>4026</v>
      </c>
      <c r="F1360" s="46" t="s">
        <v>7</v>
      </c>
      <c r="G1360" s="47" t="s">
        <v>1625</v>
      </c>
      <c r="H1360" s="23">
        <v>2</v>
      </c>
      <c r="I1360" s="24">
        <v>1</v>
      </c>
      <c r="J1360" s="25">
        <v>2</v>
      </c>
      <c r="K1360" s="54"/>
      <c r="L1360" s="49"/>
      <c r="M1360" s="78" t="s">
        <v>3806</v>
      </c>
      <c r="N1360" s="80" t="s">
        <v>960</v>
      </c>
      <c r="O1360" s="77"/>
      <c r="Q1360" s="109" t="s">
        <v>1756</v>
      </c>
      <c r="R1360" s="113">
        <v>172</v>
      </c>
      <c r="S1360" s="109">
        <v>173</v>
      </c>
      <c r="T1360" s="110">
        <v>1</v>
      </c>
    </row>
    <row r="1361" spans="2:20" ht="26.25" x14ac:dyDescent="0.3">
      <c r="B1361" s="18">
        <v>1328</v>
      </c>
      <c r="C1361" s="19">
        <v>-13</v>
      </c>
      <c r="D1361" s="115" t="s">
        <v>1074</v>
      </c>
      <c r="E1361" s="45" t="s">
        <v>4026</v>
      </c>
      <c r="F1361" s="46" t="s">
        <v>7</v>
      </c>
      <c r="G1361" s="47" t="s">
        <v>1844</v>
      </c>
      <c r="H1361" s="23">
        <v>2</v>
      </c>
      <c r="I1361" s="24">
        <v>1</v>
      </c>
      <c r="J1361" s="25">
        <v>2</v>
      </c>
      <c r="K1361" s="54"/>
      <c r="L1361" s="49"/>
      <c r="M1361" s="78" t="s">
        <v>960</v>
      </c>
      <c r="N1361" s="80" t="s">
        <v>4597</v>
      </c>
      <c r="O1361" s="77"/>
      <c r="Q1361" s="109" t="s">
        <v>5425</v>
      </c>
      <c r="R1361" s="113">
        <v>645</v>
      </c>
      <c r="S1361" s="109">
        <v>633</v>
      </c>
      <c r="T1361" s="110">
        <v>-12</v>
      </c>
    </row>
    <row r="1362" spans="2:20" ht="26.25" x14ac:dyDescent="0.3">
      <c r="B1362" s="18">
        <v>1328</v>
      </c>
      <c r="C1362" s="19">
        <v>-13</v>
      </c>
      <c r="D1362" s="115" t="s">
        <v>1846</v>
      </c>
      <c r="E1362" s="45" t="s">
        <v>4026</v>
      </c>
      <c r="F1362" s="46" t="s">
        <v>7</v>
      </c>
      <c r="G1362" s="47" t="s">
        <v>323</v>
      </c>
      <c r="H1362" s="23">
        <v>2</v>
      </c>
      <c r="I1362" s="24">
        <v>1</v>
      </c>
      <c r="J1362" s="25">
        <v>2</v>
      </c>
      <c r="K1362" s="54"/>
      <c r="L1362" s="49"/>
      <c r="M1362" s="78" t="s">
        <v>960</v>
      </c>
      <c r="N1362" s="80" t="s">
        <v>3805</v>
      </c>
      <c r="O1362" s="77"/>
      <c r="Q1362" s="109" t="s">
        <v>4160</v>
      </c>
      <c r="R1362" s="113">
        <v>419</v>
      </c>
      <c r="S1362" s="109">
        <v>414</v>
      </c>
      <c r="T1362" s="110">
        <v>-5</v>
      </c>
    </row>
    <row r="1363" spans="2:20" ht="26.25" x14ac:dyDescent="0.3">
      <c r="B1363" s="18">
        <v>1328</v>
      </c>
      <c r="C1363" s="19">
        <v>-13</v>
      </c>
      <c r="D1363" s="115" t="s">
        <v>1441</v>
      </c>
      <c r="E1363" s="45" t="s">
        <v>4026</v>
      </c>
      <c r="F1363" s="46" t="s">
        <v>7</v>
      </c>
      <c r="G1363" s="47" t="s">
        <v>1442</v>
      </c>
      <c r="H1363" s="23">
        <v>2</v>
      </c>
      <c r="I1363" s="24">
        <v>1</v>
      </c>
      <c r="J1363" s="25">
        <v>2</v>
      </c>
      <c r="K1363" s="54"/>
      <c r="L1363" s="49"/>
      <c r="M1363" s="78" t="s">
        <v>960</v>
      </c>
      <c r="N1363" s="80" t="s">
        <v>3804</v>
      </c>
      <c r="O1363" s="77"/>
      <c r="Q1363" s="109" t="s">
        <v>1757</v>
      </c>
      <c r="R1363" s="113">
        <v>585</v>
      </c>
      <c r="S1363" s="109">
        <v>573</v>
      </c>
      <c r="T1363" s="110">
        <v>-12</v>
      </c>
    </row>
    <row r="1364" spans="2:20" ht="26.25" x14ac:dyDescent="0.3">
      <c r="B1364" s="18">
        <v>1328</v>
      </c>
      <c r="C1364" s="19">
        <v>-13</v>
      </c>
      <c r="D1364" s="115" t="s">
        <v>1847</v>
      </c>
      <c r="E1364" s="45" t="s">
        <v>4026</v>
      </c>
      <c r="F1364" s="46" t="s">
        <v>7</v>
      </c>
      <c r="G1364" s="47" t="s">
        <v>1848</v>
      </c>
      <c r="H1364" s="23">
        <v>2</v>
      </c>
      <c r="I1364" s="24">
        <v>1</v>
      </c>
      <c r="J1364" s="25">
        <v>2</v>
      </c>
      <c r="K1364" s="54"/>
      <c r="L1364" s="49"/>
      <c r="M1364" s="78" t="s">
        <v>960</v>
      </c>
      <c r="N1364" s="90" t="s">
        <v>3800</v>
      </c>
      <c r="O1364" s="77"/>
      <c r="Q1364" s="109" t="s">
        <v>1758</v>
      </c>
      <c r="R1364" s="113">
        <v>560</v>
      </c>
      <c r="S1364" s="109">
        <v>551</v>
      </c>
      <c r="T1364" s="110">
        <v>-9</v>
      </c>
    </row>
    <row r="1365" spans="2:20" ht="26.25" x14ac:dyDescent="0.3">
      <c r="B1365" s="18">
        <v>1328</v>
      </c>
      <c r="C1365" s="19">
        <v>-13</v>
      </c>
      <c r="D1365" s="115" t="s">
        <v>1849</v>
      </c>
      <c r="E1365" s="45" t="s">
        <v>4026</v>
      </c>
      <c r="F1365" s="46" t="s">
        <v>7</v>
      </c>
      <c r="G1365" s="47" t="s">
        <v>1850</v>
      </c>
      <c r="H1365" s="23">
        <v>2</v>
      </c>
      <c r="I1365" s="24">
        <v>1</v>
      </c>
      <c r="J1365" s="25">
        <v>2</v>
      </c>
      <c r="K1365" s="54"/>
      <c r="L1365" s="49"/>
      <c r="M1365" s="78" t="s">
        <v>960</v>
      </c>
      <c r="N1365" s="80" t="s">
        <v>3804</v>
      </c>
      <c r="O1365" s="77"/>
      <c r="Q1365" s="109" t="s">
        <v>1759</v>
      </c>
      <c r="R1365" s="113">
        <v>246</v>
      </c>
      <c r="S1365" s="109">
        <v>237</v>
      </c>
      <c r="T1365" s="110">
        <v>-9</v>
      </c>
    </row>
    <row r="1366" spans="2:20" ht="26.25" x14ac:dyDescent="0.3">
      <c r="B1366" s="18">
        <v>1328</v>
      </c>
      <c r="C1366" s="19">
        <v>-13</v>
      </c>
      <c r="D1366" s="115" t="s">
        <v>1855</v>
      </c>
      <c r="E1366" s="45" t="s">
        <v>4026</v>
      </c>
      <c r="F1366" s="46" t="s">
        <v>7</v>
      </c>
      <c r="G1366" s="47" t="s">
        <v>1856</v>
      </c>
      <c r="H1366" s="23">
        <v>2</v>
      </c>
      <c r="I1366" s="24">
        <v>1</v>
      </c>
      <c r="J1366" s="25">
        <v>2</v>
      </c>
      <c r="K1366" s="54"/>
      <c r="L1366" s="49"/>
      <c r="M1366" s="78" t="s">
        <v>960</v>
      </c>
      <c r="N1366" s="90" t="s">
        <v>3800</v>
      </c>
      <c r="O1366" s="77"/>
      <c r="Q1366" s="109" t="s">
        <v>3161</v>
      </c>
      <c r="R1366" s="113">
        <v>1328</v>
      </c>
      <c r="S1366" s="109">
        <v>1316</v>
      </c>
      <c r="T1366" s="110">
        <v>-12</v>
      </c>
    </row>
    <row r="1367" spans="2:20" ht="26.25" x14ac:dyDescent="0.3">
      <c r="B1367" s="18">
        <v>1328</v>
      </c>
      <c r="C1367" s="19">
        <v>-13</v>
      </c>
      <c r="D1367" s="115" t="s">
        <v>1858</v>
      </c>
      <c r="E1367" s="45" t="s">
        <v>4026</v>
      </c>
      <c r="F1367" s="46" t="s">
        <v>7</v>
      </c>
      <c r="G1367" s="47" t="s">
        <v>1859</v>
      </c>
      <c r="H1367" s="23">
        <v>2</v>
      </c>
      <c r="I1367" s="24">
        <v>1</v>
      </c>
      <c r="J1367" s="25">
        <v>2</v>
      </c>
      <c r="K1367" s="54"/>
      <c r="L1367" s="49"/>
      <c r="M1367" s="78" t="s">
        <v>960</v>
      </c>
      <c r="N1367" s="75" t="s">
        <v>3809</v>
      </c>
      <c r="O1367" s="77"/>
      <c r="Q1367" s="109" t="s">
        <v>1760</v>
      </c>
      <c r="R1367" s="113">
        <v>1131</v>
      </c>
      <c r="S1367" s="109">
        <v>1119</v>
      </c>
      <c r="T1367" s="110">
        <v>-12</v>
      </c>
    </row>
    <row r="1368" spans="2:20" ht="26.25" x14ac:dyDescent="0.3">
      <c r="B1368" s="18">
        <v>1328</v>
      </c>
      <c r="C1368" s="19">
        <v>-13</v>
      </c>
      <c r="D1368" s="115" t="s">
        <v>1861</v>
      </c>
      <c r="E1368" s="45" t="s">
        <v>4026</v>
      </c>
      <c r="F1368" s="46" t="s">
        <v>7</v>
      </c>
      <c r="G1368" s="47" t="s">
        <v>1862</v>
      </c>
      <c r="H1368" s="23">
        <v>2</v>
      </c>
      <c r="I1368" s="24">
        <v>1</v>
      </c>
      <c r="J1368" s="25">
        <v>2</v>
      </c>
      <c r="K1368" s="54"/>
      <c r="L1368" s="49"/>
      <c r="M1368" s="78" t="s">
        <v>3803</v>
      </c>
      <c r="N1368" s="66" t="s">
        <v>960</v>
      </c>
      <c r="O1368" s="77"/>
      <c r="Q1368" s="109" t="s">
        <v>1761</v>
      </c>
      <c r="R1368" s="113">
        <v>1328</v>
      </c>
      <c r="S1368" s="109">
        <v>1316</v>
      </c>
      <c r="T1368" s="110">
        <v>-12</v>
      </c>
    </row>
    <row r="1369" spans="2:20" ht="26.25" x14ac:dyDescent="0.3">
      <c r="B1369" s="18">
        <v>1328</v>
      </c>
      <c r="C1369" s="19">
        <v>-13</v>
      </c>
      <c r="D1369" s="115" t="s">
        <v>2097</v>
      </c>
      <c r="E1369" s="45" t="s">
        <v>4026</v>
      </c>
      <c r="F1369" s="46" t="s">
        <v>7</v>
      </c>
      <c r="G1369" s="47" t="s">
        <v>1253</v>
      </c>
      <c r="H1369" s="23">
        <v>2</v>
      </c>
      <c r="I1369" s="24">
        <v>1</v>
      </c>
      <c r="J1369" s="25">
        <v>2</v>
      </c>
      <c r="K1369" s="54"/>
      <c r="L1369" s="49"/>
      <c r="M1369" s="83" t="s">
        <v>3802</v>
      </c>
      <c r="N1369" s="66" t="s">
        <v>960</v>
      </c>
      <c r="O1369" s="77"/>
      <c r="Q1369" s="109" t="s">
        <v>4765</v>
      </c>
      <c r="R1369" s="113">
        <v>235</v>
      </c>
      <c r="S1369" s="109">
        <v>230</v>
      </c>
      <c r="T1369" s="110">
        <v>-5</v>
      </c>
    </row>
    <row r="1370" spans="2:20" ht="26.25" x14ac:dyDescent="0.3">
      <c r="B1370" s="18">
        <v>1328</v>
      </c>
      <c r="C1370" s="19">
        <v>-13</v>
      </c>
      <c r="D1370" s="115" t="s">
        <v>1239</v>
      </c>
      <c r="E1370" s="45" t="s">
        <v>4026</v>
      </c>
      <c r="F1370" s="46" t="s">
        <v>7</v>
      </c>
      <c r="G1370" s="47" t="s">
        <v>1240</v>
      </c>
      <c r="H1370" s="23">
        <v>2</v>
      </c>
      <c r="I1370" s="24">
        <v>1</v>
      </c>
      <c r="J1370" s="25">
        <v>2</v>
      </c>
      <c r="K1370" s="54"/>
      <c r="L1370" s="49"/>
      <c r="M1370" s="78" t="s">
        <v>3810</v>
      </c>
      <c r="N1370" s="66" t="s">
        <v>960</v>
      </c>
      <c r="O1370" s="77"/>
      <c r="Q1370" s="109" t="s">
        <v>1763</v>
      </c>
      <c r="R1370" s="113">
        <v>842</v>
      </c>
      <c r="S1370" s="109">
        <v>831</v>
      </c>
      <c r="T1370" s="110">
        <v>-11</v>
      </c>
    </row>
    <row r="1371" spans="2:20" ht="26.25" x14ac:dyDescent="0.3">
      <c r="B1371" s="18">
        <v>1328</v>
      </c>
      <c r="C1371" s="19">
        <v>-13</v>
      </c>
      <c r="D1371" s="115" t="s">
        <v>622</v>
      </c>
      <c r="E1371" s="45" t="s">
        <v>4026</v>
      </c>
      <c r="F1371" s="46" t="s">
        <v>7</v>
      </c>
      <c r="G1371" s="47" t="s">
        <v>623</v>
      </c>
      <c r="H1371" s="23">
        <v>2</v>
      </c>
      <c r="I1371" s="24">
        <v>1</v>
      </c>
      <c r="J1371" s="25">
        <v>2</v>
      </c>
      <c r="K1371" s="54"/>
      <c r="L1371" s="49"/>
      <c r="M1371" s="78" t="s">
        <v>3810</v>
      </c>
      <c r="N1371" s="66" t="s">
        <v>960</v>
      </c>
      <c r="O1371" s="77"/>
      <c r="Q1371" s="109" t="s">
        <v>2167</v>
      </c>
      <c r="R1371" s="113">
        <v>1131</v>
      </c>
      <c r="S1371" s="109">
        <v>1119</v>
      </c>
      <c r="T1371" s="110">
        <v>-12</v>
      </c>
    </row>
    <row r="1372" spans="2:20" ht="26.25" x14ac:dyDescent="0.3">
      <c r="B1372" s="18">
        <v>1328</v>
      </c>
      <c r="C1372" s="19">
        <v>-13</v>
      </c>
      <c r="D1372" s="115" t="s">
        <v>1867</v>
      </c>
      <c r="E1372" s="45" t="s">
        <v>4026</v>
      </c>
      <c r="F1372" s="46" t="s">
        <v>7</v>
      </c>
      <c r="G1372" s="47" t="s">
        <v>358</v>
      </c>
      <c r="H1372" s="23">
        <v>2</v>
      </c>
      <c r="I1372" s="24">
        <v>1</v>
      </c>
      <c r="J1372" s="25">
        <v>2</v>
      </c>
      <c r="K1372" s="54"/>
      <c r="L1372" s="49"/>
      <c r="M1372" s="78" t="s">
        <v>960</v>
      </c>
      <c r="N1372" s="80" t="s">
        <v>3804</v>
      </c>
      <c r="O1372" s="77"/>
      <c r="Q1372" s="109" t="s">
        <v>3280</v>
      </c>
      <c r="R1372" s="113">
        <v>489</v>
      </c>
      <c r="S1372" s="109">
        <v>480</v>
      </c>
      <c r="T1372" s="110">
        <v>-9</v>
      </c>
    </row>
    <row r="1373" spans="2:20" ht="26.25" x14ac:dyDescent="0.3">
      <c r="B1373" s="18">
        <v>1328</v>
      </c>
      <c r="C1373" s="19">
        <v>-13</v>
      </c>
      <c r="D1373" s="115" t="s">
        <v>1762</v>
      </c>
      <c r="E1373" s="45" t="s">
        <v>4026</v>
      </c>
      <c r="F1373" s="46" t="s">
        <v>7</v>
      </c>
      <c r="G1373" s="47" t="s">
        <v>323</v>
      </c>
      <c r="H1373" s="23">
        <v>2</v>
      </c>
      <c r="I1373" s="24">
        <v>1</v>
      </c>
      <c r="J1373" s="25">
        <v>2</v>
      </c>
      <c r="K1373" s="54"/>
      <c r="L1373" s="49"/>
      <c r="M1373" s="78" t="s">
        <v>3806</v>
      </c>
      <c r="N1373" s="80" t="s">
        <v>960</v>
      </c>
      <c r="O1373" s="77"/>
      <c r="Q1373" s="109" t="s">
        <v>1765</v>
      </c>
      <c r="R1373" s="113">
        <v>608</v>
      </c>
      <c r="S1373" s="109">
        <v>595</v>
      </c>
      <c r="T1373" s="110">
        <v>-13</v>
      </c>
    </row>
    <row r="1374" spans="2:20" ht="26.25" x14ac:dyDescent="0.3">
      <c r="B1374" s="18">
        <v>1328</v>
      </c>
      <c r="C1374" s="19">
        <v>-13</v>
      </c>
      <c r="D1374" s="115" t="s">
        <v>1868</v>
      </c>
      <c r="E1374" s="45" t="s">
        <v>4026</v>
      </c>
      <c r="F1374" s="46" t="s">
        <v>7</v>
      </c>
      <c r="G1374" s="47" t="s">
        <v>1869</v>
      </c>
      <c r="H1374" s="23">
        <v>2</v>
      </c>
      <c r="I1374" s="24">
        <v>1</v>
      </c>
      <c r="J1374" s="25">
        <v>2</v>
      </c>
      <c r="K1374" s="54"/>
      <c r="L1374" s="49"/>
      <c r="M1374" s="78" t="s">
        <v>960</v>
      </c>
      <c r="N1374" s="90" t="s">
        <v>3800</v>
      </c>
      <c r="O1374" s="77"/>
      <c r="Q1374" s="109" t="s">
        <v>3044</v>
      </c>
      <c r="R1374" s="113">
        <v>1471</v>
      </c>
      <c r="S1374" s="109">
        <v>1463</v>
      </c>
      <c r="T1374" s="110">
        <v>-8</v>
      </c>
    </row>
    <row r="1375" spans="2:20" ht="26.25" x14ac:dyDescent="0.3">
      <c r="B1375" s="18">
        <v>1328</v>
      </c>
      <c r="C1375" s="19">
        <v>-13</v>
      </c>
      <c r="D1375" s="115" t="s">
        <v>852</v>
      </c>
      <c r="E1375" s="45" t="s">
        <v>4026</v>
      </c>
      <c r="F1375" s="46" t="s">
        <v>7</v>
      </c>
      <c r="G1375" s="47" t="s">
        <v>853</v>
      </c>
      <c r="H1375" s="23">
        <v>2</v>
      </c>
      <c r="I1375" s="24">
        <v>1</v>
      </c>
      <c r="J1375" s="25">
        <v>2</v>
      </c>
      <c r="K1375" s="54"/>
      <c r="L1375" s="49"/>
      <c r="M1375" s="78" t="s">
        <v>3801</v>
      </c>
      <c r="N1375" s="80" t="s">
        <v>960</v>
      </c>
      <c r="O1375" s="77"/>
      <c r="Q1375" s="109" t="s">
        <v>1766</v>
      </c>
      <c r="R1375" s="113">
        <v>419</v>
      </c>
      <c r="S1375" s="109">
        <v>414</v>
      </c>
      <c r="T1375" s="110">
        <v>-5</v>
      </c>
    </row>
    <row r="1376" spans="2:20" ht="26.25" x14ac:dyDescent="0.3">
      <c r="B1376" s="18">
        <v>1328</v>
      </c>
      <c r="C1376" s="19">
        <v>-13</v>
      </c>
      <c r="D1376" s="115" t="s">
        <v>1872</v>
      </c>
      <c r="E1376" s="45" t="s">
        <v>4026</v>
      </c>
      <c r="F1376" s="46" t="s">
        <v>7</v>
      </c>
      <c r="G1376" s="47" t="s">
        <v>1873</v>
      </c>
      <c r="H1376" s="23">
        <v>2</v>
      </c>
      <c r="I1376" s="24">
        <v>1</v>
      </c>
      <c r="J1376" s="25">
        <v>2</v>
      </c>
      <c r="K1376" s="54"/>
      <c r="L1376" s="49"/>
      <c r="M1376" s="78" t="s">
        <v>960</v>
      </c>
      <c r="N1376" s="90" t="s">
        <v>3800</v>
      </c>
      <c r="O1376" s="77"/>
      <c r="Q1376" s="109" t="s">
        <v>2870</v>
      </c>
      <c r="R1376" s="113">
        <v>1055</v>
      </c>
      <c r="S1376" s="109">
        <v>1040</v>
      </c>
      <c r="T1376" s="110">
        <v>-15</v>
      </c>
    </row>
    <row r="1377" spans="2:20" ht="26.25" x14ac:dyDescent="0.3">
      <c r="B1377" s="18">
        <v>1328</v>
      </c>
      <c r="C1377" s="19">
        <v>-13</v>
      </c>
      <c r="D1377" s="115" t="s">
        <v>1874</v>
      </c>
      <c r="E1377" s="45" t="s">
        <v>4026</v>
      </c>
      <c r="F1377" s="46" t="s">
        <v>7</v>
      </c>
      <c r="G1377" s="47" t="s">
        <v>10</v>
      </c>
      <c r="H1377" s="23">
        <v>2</v>
      </c>
      <c r="I1377" s="24">
        <v>1</v>
      </c>
      <c r="J1377" s="25">
        <v>2</v>
      </c>
      <c r="K1377" s="54"/>
      <c r="L1377" s="49"/>
      <c r="M1377" s="78" t="s">
        <v>3803</v>
      </c>
      <c r="N1377" s="80" t="s">
        <v>960</v>
      </c>
      <c r="O1377" s="77"/>
      <c r="Q1377" s="109" t="s">
        <v>1767</v>
      </c>
      <c r="R1377" s="113">
        <v>1328</v>
      </c>
      <c r="S1377" s="109">
        <v>1316</v>
      </c>
      <c r="T1377" s="110">
        <v>-12</v>
      </c>
    </row>
    <row r="1378" spans="2:20" ht="26.25" x14ac:dyDescent="0.3">
      <c r="B1378" s="18">
        <v>1328</v>
      </c>
      <c r="C1378" s="19">
        <v>-13</v>
      </c>
      <c r="D1378" s="115" t="s">
        <v>1430</v>
      </c>
      <c r="E1378" s="45" t="s">
        <v>4026</v>
      </c>
      <c r="F1378" s="46" t="s">
        <v>7</v>
      </c>
      <c r="G1378" s="47" t="s">
        <v>323</v>
      </c>
      <c r="H1378" s="23">
        <v>2</v>
      </c>
      <c r="I1378" s="24">
        <v>1</v>
      </c>
      <c r="J1378" s="25">
        <v>2</v>
      </c>
      <c r="K1378" s="54"/>
      <c r="L1378" s="49"/>
      <c r="M1378" s="78" t="s">
        <v>960</v>
      </c>
      <c r="N1378" s="80" t="s">
        <v>3805</v>
      </c>
      <c r="O1378" s="77"/>
      <c r="Q1378" s="109" t="s">
        <v>1769</v>
      </c>
      <c r="R1378" s="113">
        <v>1055</v>
      </c>
      <c r="S1378" s="109">
        <v>1040</v>
      </c>
      <c r="T1378" s="110">
        <v>-15</v>
      </c>
    </row>
    <row r="1379" spans="2:20" ht="26.25" x14ac:dyDescent="0.3">
      <c r="B1379" s="18">
        <v>1328</v>
      </c>
      <c r="C1379" s="19">
        <v>-13</v>
      </c>
      <c r="D1379" s="115" t="s">
        <v>1993</v>
      </c>
      <c r="E1379" s="45" t="s">
        <v>4026</v>
      </c>
      <c r="F1379" s="46" t="s">
        <v>7</v>
      </c>
      <c r="G1379" s="47" t="s">
        <v>323</v>
      </c>
      <c r="H1379" s="23">
        <v>2</v>
      </c>
      <c r="I1379" s="24">
        <v>1</v>
      </c>
      <c r="J1379" s="25">
        <v>2</v>
      </c>
      <c r="K1379" s="54"/>
      <c r="L1379" s="49"/>
      <c r="M1379" s="78" t="s">
        <v>3801</v>
      </c>
      <c r="N1379" s="66" t="s">
        <v>960</v>
      </c>
      <c r="O1379" s="77"/>
      <c r="Q1379" s="109" t="s">
        <v>2140</v>
      </c>
      <c r="R1379" s="113">
        <v>1328</v>
      </c>
      <c r="S1379" s="109">
        <v>1316</v>
      </c>
      <c r="T1379" s="110">
        <v>-12</v>
      </c>
    </row>
    <row r="1380" spans="2:20" ht="26.25" x14ac:dyDescent="0.3">
      <c r="B1380" s="18">
        <v>1328</v>
      </c>
      <c r="C1380" s="19">
        <v>-13</v>
      </c>
      <c r="D1380" s="115" t="s">
        <v>1283</v>
      </c>
      <c r="E1380" s="45" t="s">
        <v>4026</v>
      </c>
      <c r="F1380" s="46" t="s">
        <v>7</v>
      </c>
      <c r="G1380" s="47" t="s">
        <v>1284</v>
      </c>
      <c r="H1380" s="23">
        <v>2</v>
      </c>
      <c r="I1380" s="24">
        <v>1</v>
      </c>
      <c r="J1380" s="25">
        <v>2</v>
      </c>
      <c r="K1380" s="54"/>
      <c r="L1380" s="49"/>
      <c r="M1380" s="78" t="s">
        <v>3803</v>
      </c>
      <c r="N1380" s="66" t="s">
        <v>960</v>
      </c>
      <c r="O1380" s="77"/>
      <c r="Q1380" s="109" t="s">
        <v>1770</v>
      </c>
      <c r="R1380" s="113">
        <v>821</v>
      </c>
      <c r="S1380" s="109">
        <v>810</v>
      </c>
      <c r="T1380" s="110">
        <v>-11</v>
      </c>
    </row>
    <row r="1381" spans="2:20" ht="26.25" x14ac:dyDescent="0.3">
      <c r="B1381" s="18">
        <v>1328</v>
      </c>
      <c r="C1381" s="19">
        <v>-13</v>
      </c>
      <c r="D1381" s="115" t="s">
        <v>1878</v>
      </c>
      <c r="E1381" s="45" t="s">
        <v>4026</v>
      </c>
      <c r="F1381" s="46" t="s">
        <v>7</v>
      </c>
      <c r="G1381" s="47" t="s">
        <v>1879</v>
      </c>
      <c r="H1381" s="23">
        <v>2</v>
      </c>
      <c r="I1381" s="24">
        <v>1</v>
      </c>
      <c r="J1381" s="25">
        <v>2</v>
      </c>
      <c r="K1381" s="54"/>
      <c r="L1381" s="49"/>
      <c r="M1381" s="78" t="s">
        <v>960</v>
      </c>
      <c r="N1381" s="80" t="s">
        <v>3804</v>
      </c>
      <c r="O1381" s="77"/>
      <c r="Q1381" s="109" t="s">
        <v>1771</v>
      </c>
      <c r="R1381" s="113">
        <v>71</v>
      </c>
      <c r="S1381" s="109">
        <v>83</v>
      </c>
      <c r="T1381" s="110">
        <v>12</v>
      </c>
    </row>
    <row r="1382" spans="2:20" ht="26.25" x14ac:dyDescent="0.3">
      <c r="B1382" s="18">
        <v>1328</v>
      </c>
      <c r="C1382" s="19">
        <v>-13</v>
      </c>
      <c r="D1382" s="115" t="s">
        <v>1884</v>
      </c>
      <c r="E1382" s="45" t="s">
        <v>4026</v>
      </c>
      <c r="F1382" s="46" t="s">
        <v>7</v>
      </c>
      <c r="G1382" s="47" t="s">
        <v>1885</v>
      </c>
      <c r="H1382" s="23">
        <v>2</v>
      </c>
      <c r="I1382" s="24">
        <v>1</v>
      </c>
      <c r="J1382" s="25">
        <v>2</v>
      </c>
      <c r="K1382" s="54"/>
      <c r="L1382" s="49"/>
      <c r="M1382" s="78" t="s">
        <v>960</v>
      </c>
      <c r="N1382" s="90" t="s">
        <v>3800</v>
      </c>
      <c r="O1382" s="77"/>
      <c r="Q1382" s="109" t="s">
        <v>2483</v>
      </c>
      <c r="R1382" s="113">
        <v>1328</v>
      </c>
      <c r="S1382" s="109">
        <v>1316</v>
      </c>
      <c r="T1382" s="110">
        <v>-12</v>
      </c>
    </row>
    <row r="1383" spans="2:20" ht="26.25" x14ac:dyDescent="0.3">
      <c r="B1383" s="18">
        <v>1328</v>
      </c>
      <c r="C1383" s="19">
        <v>-13</v>
      </c>
      <c r="D1383" s="115" t="s">
        <v>1886</v>
      </c>
      <c r="E1383" s="45" t="s">
        <v>4026</v>
      </c>
      <c r="F1383" s="46" t="s">
        <v>7</v>
      </c>
      <c r="G1383" s="47" t="s">
        <v>1887</v>
      </c>
      <c r="H1383" s="23">
        <v>2</v>
      </c>
      <c r="I1383" s="24">
        <v>1</v>
      </c>
      <c r="J1383" s="25">
        <v>2</v>
      </c>
      <c r="K1383" s="54"/>
      <c r="L1383" s="49"/>
      <c r="M1383" s="78" t="s">
        <v>960</v>
      </c>
      <c r="N1383" s="80" t="s">
        <v>3805</v>
      </c>
      <c r="O1383" s="77"/>
      <c r="Q1383" s="109" t="s">
        <v>1772</v>
      </c>
      <c r="R1383" s="113">
        <v>380</v>
      </c>
      <c r="S1383" s="109">
        <v>375</v>
      </c>
      <c r="T1383" s="110">
        <v>-5</v>
      </c>
    </row>
    <row r="1384" spans="2:20" ht="26.25" x14ac:dyDescent="0.3">
      <c r="B1384" s="18">
        <v>1328</v>
      </c>
      <c r="C1384" s="19">
        <v>-13</v>
      </c>
      <c r="D1384" s="115" t="s">
        <v>1774</v>
      </c>
      <c r="E1384" s="45" t="s">
        <v>4026</v>
      </c>
      <c r="F1384" s="46" t="s">
        <v>7</v>
      </c>
      <c r="G1384" s="47" t="s">
        <v>323</v>
      </c>
      <c r="H1384" s="23">
        <v>2</v>
      </c>
      <c r="I1384" s="24">
        <v>1</v>
      </c>
      <c r="J1384" s="25">
        <v>2</v>
      </c>
      <c r="K1384" s="54"/>
      <c r="L1384" s="49"/>
      <c r="M1384" s="78" t="s">
        <v>3807</v>
      </c>
      <c r="N1384" s="66" t="s">
        <v>960</v>
      </c>
      <c r="O1384" s="77"/>
      <c r="Q1384" s="109" t="s">
        <v>4434</v>
      </c>
      <c r="R1384" s="113">
        <v>521</v>
      </c>
      <c r="S1384" s="109">
        <v>515</v>
      </c>
      <c r="T1384" s="110">
        <v>-6</v>
      </c>
    </row>
    <row r="1385" spans="2:20" ht="26.25" x14ac:dyDescent="0.3">
      <c r="B1385" s="18">
        <v>1328</v>
      </c>
      <c r="C1385" s="19">
        <v>-13</v>
      </c>
      <c r="D1385" s="115" t="s">
        <v>1432</v>
      </c>
      <c r="E1385" s="45" t="s">
        <v>4026</v>
      </c>
      <c r="F1385" s="46" t="s">
        <v>7</v>
      </c>
      <c r="G1385" s="47" t="s">
        <v>2424</v>
      </c>
      <c r="H1385" s="23">
        <v>2</v>
      </c>
      <c r="I1385" s="24">
        <v>1</v>
      </c>
      <c r="J1385" s="25">
        <v>2</v>
      </c>
      <c r="K1385" s="54"/>
      <c r="L1385" s="49"/>
      <c r="M1385" s="78" t="s">
        <v>960</v>
      </c>
      <c r="N1385" s="75" t="s">
        <v>3809</v>
      </c>
      <c r="O1385" s="77"/>
      <c r="Q1385" s="109" t="s">
        <v>1775</v>
      </c>
      <c r="R1385" s="113">
        <v>842</v>
      </c>
      <c r="S1385" s="109">
        <v>831</v>
      </c>
      <c r="T1385" s="110">
        <v>-11</v>
      </c>
    </row>
    <row r="1386" spans="2:20" ht="26.25" x14ac:dyDescent="0.3">
      <c r="B1386" s="18">
        <v>1328</v>
      </c>
      <c r="C1386" s="19">
        <v>-13</v>
      </c>
      <c r="D1386" s="115" t="s">
        <v>1676</v>
      </c>
      <c r="E1386" s="45" t="s">
        <v>4026</v>
      </c>
      <c r="F1386" s="46" t="s">
        <v>7</v>
      </c>
      <c r="G1386" s="47" t="s">
        <v>10</v>
      </c>
      <c r="H1386" s="23">
        <v>2</v>
      </c>
      <c r="I1386" s="24">
        <v>1</v>
      </c>
      <c r="J1386" s="25">
        <v>2</v>
      </c>
      <c r="K1386" s="54"/>
      <c r="L1386" s="49"/>
      <c r="M1386" s="78" t="s">
        <v>960</v>
      </c>
      <c r="N1386" s="80" t="s">
        <v>3804</v>
      </c>
      <c r="O1386" s="77"/>
      <c r="Q1386" s="109" t="s">
        <v>2257</v>
      </c>
      <c r="R1386" s="113">
        <v>1328</v>
      </c>
      <c r="S1386" s="109">
        <v>1316</v>
      </c>
      <c r="T1386" s="110">
        <v>-12</v>
      </c>
    </row>
    <row r="1387" spans="2:20" ht="26.25" x14ac:dyDescent="0.3">
      <c r="B1387" s="18">
        <v>1328</v>
      </c>
      <c r="C1387" s="19">
        <v>-13</v>
      </c>
      <c r="D1387" s="115" t="s">
        <v>830</v>
      </c>
      <c r="E1387" s="45" t="s">
        <v>4026</v>
      </c>
      <c r="F1387" s="46" t="s">
        <v>7</v>
      </c>
      <c r="G1387" s="47" t="s">
        <v>831</v>
      </c>
      <c r="H1387" s="23">
        <v>2</v>
      </c>
      <c r="I1387" s="24">
        <v>1</v>
      </c>
      <c r="J1387" s="25">
        <v>2</v>
      </c>
      <c r="K1387" s="54"/>
      <c r="L1387" s="49"/>
      <c r="M1387" s="78" t="s">
        <v>960</v>
      </c>
      <c r="N1387" s="75" t="s">
        <v>4733</v>
      </c>
      <c r="O1387" s="77"/>
      <c r="Q1387" s="109" t="s">
        <v>1776</v>
      </c>
      <c r="R1387" s="113">
        <v>184</v>
      </c>
      <c r="S1387" s="109">
        <v>323</v>
      </c>
      <c r="T1387" s="110">
        <v>139</v>
      </c>
    </row>
    <row r="1388" spans="2:20" ht="26.25" x14ac:dyDescent="0.3">
      <c r="B1388" s="18">
        <v>1328</v>
      </c>
      <c r="C1388" s="19">
        <v>-13</v>
      </c>
      <c r="D1388" s="115" t="s">
        <v>1895</v>
      </c>
      <c r="E1388" s="45" t="s">
        <v>4026</v>
      </c>
      <c r="F1388" s="46" t="s">
        <v>7</v>
      </c>
      <c r="G1388" s="47" t="s">
        <v>1896</v>
      </c>
      <c r="H1388" s="23">
        <v>2</v>
      </c>
      <c r="I1388" s="24">
        <v>1</v>
      </c>
      <c r="J1388" s="25">
        <v>2</v>
      </c>
      <c r="K1388" s="54"/>
      <c r="L1388" s="49"/>
      <c r="M1388" s="78" t="s">
        <v>960</v>
      </c>
      <c r="N1388" s="90" t="s">
        <v>3800</v>
      </c>
      <c r="O1388" s="77"/>
      <c r="Q1388" s="109" t="s">
        <v>1778</v>
      </c>
      <c r="R1388" s="113">
        <v>2</v>
      </c>
      <c r="S1388" s="109">
        <v>2</v>
      </c>
      <c r="T1388" s="110">
        <v>0</v>
      </c>
    </row>
    <row r="1389" spans="2:20" ht="26.25" x14ac:dyDescent="0.3">
      <c r="B1389" s="18">
        <v>1328</v>
      </c>
      <c r="C1389" s="19">
        <v>-13</v>
      </c>
      <c r="D1389" s="115" t="s">
        <v>1143</v>
      </c>
      <c r="E1389" s="45" t="s">
        <v>4026</v>
      </c>
      <c r="F1389" s="46" t="s">
        <v>7</v>
      </c>
      <c r="G1389" s="47" t="s">
        <v>2101</v>
      </c>
      <c r="H1389" s="23">
        <v>2</v>
      </c>
      <c r="I1389" s="24">
        <v>1</v>
      </c>
      <c r="J1389" s="25">
        <v>2</v>
      </c>
      <c r="K1389" s="54"/>
      <c r="L1389" s="49"/>
      <c r="M1389" s="83" t="s">
        <v>3802</v>
      </c>
      <c r="N1389" s="66" t="s">
        <v>960</v>
      </c>
      <c r="O1389" s="77"/>
      <c r="Q1389" s="109" t="s">
        <v>2647</v>
      </c>
      <c r="R1389" s="113">
        <v>933</v>
      </c>
      <c r="S1389" s="109">
        <v>921</v>
      </c>
      <c r="T1389" s="110">
        <v>-12</v>
      </c>
    </row>
    <row r="1390" spans="2:20" ht="26.25" x14ac:dyDescent="0.3">
      <c r="B1390" s="18">
        <v>1328</v>
      </c>
      <c r="C1390" s="19">
        <v>-13</v>
      </c>
      <c r="D1390" s="115" t="s">
        <v>1574</v>
      </c>
      <c r="E1390" s="45" t="s">
        <v>4026</v>
      </c>
      <c r="F1390" s="46" t="s">
        <v>7</v>
      </c>
      <c r="G1390" s="47" t="s">
        <v>1575</v>
      </c>
      <c r="H1390" s="23">
        <v>2</v>
      </c>
      <c r="I1390" s="24">
        <v>1</v>
      </c>
      <c r="J1390" s="25">
        <v>2</v>
      </c>
      <c r="K1390" s="54"/>
      <c r="L1390" s="49"/>
      <c r="M1390" s="78" t="s">
        <v>3803</v>
      </c>
      <c r="N1390" s="66" t="s">
        <v>960</v>
      </c>
      <c r="O1390" s="77"/>
      <c r="Q1390" s="109" t="s">
        <v>3095</v>
      </c>
      <c r="R1390" s="113">
        <v>89</v>
      </c>
      <c r="S1390" s="109">
        <v>86</v>
      </c>
      <c r="T1390" s="110">
        <v>-3</v>
      </c>
    </row>
    <row r="1391" spans="2:20" ht="26.25" x14ac:dyDescent="0.3">
      <c r="B1391" s="18">
        <v>1328</v>
      </c>
      <c r="C1391" s="19">
        <v>-13</v>
      </c>
      <c r="D1391" s="115" t="s">
        <v>1898</v>
      </c>
      <c r="E1391" s="45" t="s">
        <v>4026</v>
      </c>
      <c r="F1391" s="46" t="s">
        <v>7</v>
      </c>
      <c r="G1391" s="47" t="s">
        <v>323</v>
      </c>
      <c r="H1391" s="23">
        <v>2</v>
      </c>
      <c r="I1391" s="24">
        <v>1</v>
      </c>
      <c r="J1391" s="25">
        <v>2</v>
      </c>
      <c r="K1391" s="54"/>
      <c r="L1391" s="49"/>
      <c r="M1391" s="78" t="s">
        <v>960</v>
      </c>
      <c r="N1391" s="80" t="s">
        <v>3805</v>
      </c>
      <c r="O1391" s="77"/>
      <c r="Q1391" s="109" t="s">
        <v>1781</v>
      </c>
      <c r="R1391" s="113">
        <v>70</v>
      </c>
      <c r="S1391" s="109">
        <v>70</v>
      </c>
      <c r="T1391" s="110">
        <v>0</v>
      </c>
    </row>
    <row r="1392" spans="2:20" ht="26.25" x14ac:dyDescent="0.3">
      <c r="B1392" s="18">
        <v>1328</v>
      </c>
      <c r="C1392" s="19">
        <v>-13</v>
      </c>
      <c r="D1392" s="115" t="s">
        <v>1900</v>
      </c>
      <c r="E1392" s="45" t="s">
        <v>4026</v>
      </c>
      <c r="F1392" s="46" t="s">
        <v>7</v>
      </c>
      <c r="G1392" s="47" t="s">
        <v>1882</v>
      </c>
      <c r="H1392" s="23">
        <v>2</v>
      </c>
      <c r="I1392" s="24">
        <v>1</v>
      </c>
      <c r="J1392" s="25">
        <v>2</v>
      </c>
      <c r="K1392" s="54"/>
      <c r="L1392" s="49"/>
      <c r="M1392" s="78" t="s">
        <v>3803</v>
      </c>
      <c r="N1392" s="80" t="s">
        <v>960</v>
      </c>
      <c r="O1392" s="97"/>
      <c r="Q1392" s="109" t="s">
        <v>1783</v>
      </c>
      <c r="R1392" s="113">
        <v>842</v>
      </c>
      <c r="S1392" s="109">
        <v>831</v>
      </c>
      <c r="T1392" s="110">
        <v>-11</v>
      </c>
    </row>
    <row r="1393" spans="2:20" ht="26.25" x14ac:dyDescent="0.3">
      <c r="B1393" s="18">
        <v>1328</v>
      </c>
      <c r="C1393" s="19">
        <v>-13</v>
      </c>
      <c r="D1393" s="115" t="s">
        <v>1902</v>
      </c>
      <c r="E1393" s="45" t="s">
        <v>4026</v>
      </c>
      <c r="F1393" s="46" t="s">
        <v>7</v>
      </c>
      <c r="G1393" s="47" t="s">
        <v>106</v>
      </c>
      <c r="H1393" s="23">
        <v>2</v>
      </c>
      <c r="I1393" s="24">
        <v>1</v>
      </c>
      <c r="J1393" s="25">
        <v>2</v>
      </c>
      <c r="K1393" s="54"/>
      <c r="L1393" s="49"/>
      <c r="M1393" s="78" t="s">
        <v>960</v>
      </c>
      <c r="N1393" s="80" t="s">
        <v>3804</v>
      </c>
      <c r="O1393" s="77"/>
      <c r="Q1393" s="109" t="s">
        <v>1784</v>
      </c>
      <c r="R1393" s="113">
        <v>268</v>
      </c>
      <c r="S1393" s="109">
        <v>258</v>
      </c>
      <c r="T1393" s="110">
        <v>-10</v>
      </c>
    </row>
    <row r="1394" spans="2:20" ht="26.25" x14ac:dyDescent="0.3">
      <c r="B1394" s="18">
        <v>1328</v>
      </c>
      <c r="C1394" s="19">
        <v>-13</v>
      </c>
      <c r="D1394" s="115" t="s">
        <v>1904</v>
      </c>
      <c r="E1394" s="45" t="s">
        <v>4026</v>
      </c>
      <c r="F1394" s="46" t="s">
        <v>7</v>
      </c>
      <c r="G1394" s="47" t="s">
        <v>696</v>
      </c>
      <c r="H1394" s="23">
        <v>2</v>
      </c>
      <c r="I1394" s="24">
        <v>1</v>
      </c>
      <c r="J1394" s="25">
        <v>2</v>
      </c>
      <c r="K1394" s="54"/>
      <c r="L1394" s="49"/>
      <c r="M1394" s="78" t="s">
        <v>960</v>
      </c>
      <c r="N1394" s="80" t="s">
        <v>3805</v>
      </c>
      <c r="O1394" s="77"/>
      <c r="Q1394" s="109" t="s">
        <v>2816</v>
      </c>
      <c r="R1394" s="113">
        <v>1471</v>
      </c>
      <c r="S1394" s="109">
        <v>1463</v>
      </c>
      <c r="T1394" s="110">
        <v>-8</v>
      </c>
    </row>
    <row r="1395" spans="2:20" ht="26.25" x14ac:dyDescent="0.3">
      <c r="B1395" s="18">
        <v>1328</v>
      </c>
      <c r="C1395" s="19">
        <v>-13</v>
      </c>
      <c r="D1395" s="115" t="s">
        <v>1905</v>
      </c>
      <c r="E1395" s="45" t="s">
        <v>4026</v>
      </c>
      <c r="F1395" s="46" t="s">
        <v>7</v>
      </c>
      <c r="G1395" s="47" t="s">
        <v>214</v>
      </c>
      <c r="H1395" s="23">
        <v>2</v>
      </c>
      <c r="I1395" s="24">
        <v>1</v>
      </c>
      <c r="J1395" s="25">
        <v>2</v>
      </c>
      <c r="K1395" s="54"/>
      <c r="L1395" s="49"/>
      <c r="M1395" s="78" t="s">
        <v>960</v>
      </c>
      <c r="N1395" s="80" t="s">
        <v>4597</v>
      </c>
      <c r="O1395" s="77"/>
      <c r="Q1395" s="109" t="s">
        <v>3432</v>
      </c>
      <c r="R1395" s="113">
        <v>1131</v>
      </c>
      <c r="S1395" s="109">
        <v>1119</v>
      </c>
      <c r="T1395" s="110">
        <v>-12</v>
      </c>
    </row>
    <row r="1396" spans="2:20" ht="26.25" x14ac:dyDescent="0.3">
      <c r="B1396" s="18">
        <v>1328</v>
      </c>
      <c r="C1396" s="19">
        <v>-13</v>
      </c>
      <c r="D1396" s="115" t="s">
        <v>1273</v>
      </c>
      <c r="E1396" s="45" t="s">
        <v>4026</v>
      </c>
      <c r="F1396" s="46" t="s">
        <v>7</v>
      </c>
      <c r="G1396" s="47" t="s">
        <v>1274</v>
      </c>
      <c r="H1396" s="23">
        <v>2</v>
      </c>
      <c r="I1396" s="24">
        <v>1</v>
      </c>
      <c r="J1396" s="25">
        <v>2</v>
      </c>
      <c r="K1396" s="54"/>
      <c r="L1396" s="49"/>
      <c r="M1396" s="78" t="s">
        <v>3803</v>
      </c>
      <c r="N1396" s="66" t="s">
        <v>960</v>
      </c>
      <c r="O1396" s="77"/>
      <c r="Q1396" s="109" t="s">
        <v>3096</v>
      </c>
      <c r="R1396" s="113">
        <v>1055</v>
      </c>
      <c r="S1396" s="109">
        <v>1040</v>
      </c>
      <c r="T1396" s="110">
        <v>-15</v>
      </c>
    </row>
    <row r="1397" spans="2:20" ht="26.25" x14ac:dyDescent="0.3">
      <c r="B1397" s="18">
        <v>1328</v>
      </c>
      <c r="C1397" s="19">
        <v>-13</v>
      </c>
      <c r="D1397" s="115" t="s">
        <v>2368</v>
      </c>
      <c r="E1397" s="45" t="s">
        <v>4026</v>
      </c>
      <c r="F1397" s="46" t="s">
        <v>7</v>
      </c>
      <c r="G1397" s="47" t="s">
        <v>2436</v>
      </c>
      <c r="H1397" s="23">
        <v>2</v>
      </c>
      <c r="I1397" s="24">
        <v>1</v>
      </c>
      <c r="J1397" s="25">
        <v>2</v>
      </c>
      <c r="K1397" s="54"/>
      <c r="L1397" s="49"/>
      <c r="M1397" s="78" t="s">
        <v>3798</v>
      </c>
      <c r="N1397" s="66" t="s">
        <v>960</v>
      </c>
      <c r="O1397" s="77"/>
      <c r="Q1397" s="109" t="s">
        <v>5219</v>
      </c>
      <c r="R1397" s="113">
        <v>1131</v>
      </c>
      <c r="S1397" s="109">
        <v>1119</v>
      </c>
      <c r="T1397" s="110">
        <v>-12</v>
      </c>
    </row>
    <row r="1398" spans="2:20" ht="26.25" x14ac:dyDescent="0.3">
      <c r="B1398" s="18">
        <v>1328</v>
      </c>
      <c r="C1398" s="19">
        <v>-13</v>
      </c>
      <c r="D1398" s="115" t="s">
        <v>2946</v>
      </c>
      <c r="E1398" s="45" t="s">
        <v>4026</v>
      </c>
      <c r="F1398" s="46" t="s">
        <v>7</v>
      </c>
      <c r="G1398" s="47" t="s">
        <v>323</v>
      </c>
      <c r="H1398" s="23">
        <v>2</v>
      </c>
      <c r="I1398" s="24">
        <v>1</v>
      </c>
      <c r="J1398" s="25">
        <v>2</v>
      </c>
      <c r="K1398" s="54"/>
      <c r="L1398" s="49"/>
      <c r="M1398" s="83" t="s">
        <v>3821</v>
      </c>
      <c r="N1398" s="80" t="s">
        <v>960</v>
      </c>
      <c r="O1398" s="77"/>
      <c r="Q1398" s="109" t="s">
        <v>3433</v>
      </c>
      <c r="R1398" s="113">
        <v>821</v>
      </c>
      <c r="S1398" s="109">
        <v>810</v>
      </c>
      <c r="T1398" s="110">
        <v>-11</v>
      </c>
    </row>
    <row r="1399" spans="2:20" ht="26.25" x14ac:dyDescent="0.3">
      <c r="B1399" s="18">
        <v>1328</v>
      </c>
      <c r="C1399" s="19">
        <v>-13</v>
      </c>
      <c r="D1399" s="115" t="s">
        <v>2198</v>
      </c>
      <c r="E1399" s="45" t="s">
        <v>4026</v>
      </c>
      <c r="F1399" s="46" t="s">
        <v>7</v>
      </c>
      <c r="G1399" s="47" t="s">
        <v>178</v>
      </c>
      <c r="H1399" s="23">
        <v>2</v>
      </c>
      <c r="I1399" s="24">
        <v>1</v>
      </c>
      <c r="J1399" s="25">
        <v>2</v>
      </c>
      <c r="K1399" s="54"/>
      <c r="L1399" s="49"/>
      <c r="M1399" s="78" t="s">
        <v>3806</v>
      </c>
      <c r="N1399" s="80" t="s">
        <v>960</v>
      </c>
      <c r="O1399" s="97"/>
      <c r="Q1399" s="109" t="s">
        <v>3045</v>
      </c>
      <c r="R1399" s="113">
        <v>521</v>
      </c>
      <c r="S1399" s="109">
        <v>515</v>
      </c>
      <c r="T1399" s="110">
        <v>-6</v>
      </c>
    </row>
    <row r="1400" spans="2:20" ht="26.25" x14ac:dyDescent="0.3">
      <c r="B1400" s="18">
        <v>1328</v>
      </c>
      <c r="C1400" s="19">
        <v>-13</v>
      </c>
      <c r="D1400" s="115" t="s">
        <v>2378</v>
      </c>
      <c r="E1400" s="45" t="s">
        <v>4026</v>
      </c>
      <c r="F1400" s="46" t="s">
        <v>7</v>
      </c>
      <c r="G1400" s="47" t="s">
        <v>883</v>
      </c>
      <c r="H1400" s="23">
        <v>2</v>
      </c>
      <c r="I1400" s="24">
        <v>1</v>
      </c>
      <c r="J1400" s="25">
        <v>2</v>
      </c>
      <c r="K1400" s="54"/>
      <c r="L1400" s="49"/>
      <c r="M1400" s="83" t="s">
        <v>3819</v>
      </c>
      <c r="N1400" s="80" t="s">
        <v>960</v>
      </c>
      <c r="O1400" s="77"/>
      <c r="Q1400" s="109" t="s">
        <v>1788</v>
      </c>
      <c r="R1400" s="113">
        <v>123</v>
      </c>
      <c r="S1400" s="109">
        <v>123</v>
      </c>
      <c r="T1400" s="110">
        <v>0</v>
      </c>
    </row>
    <row r="1401" spans="2:20" ht="26.25" x14ac:dyDescent="0.3">
      <c r="B1401" s="18">
        <v>1328</v>
      </c>
      <c r="C1401" s="19">
        <v>-13</v>
      </c>
      <c r="D1401" s="115" t="s">
        <v>70</v>
      </c>
      <c r="E1401" s="45" t="s">
        <v>4026</v>
      </c>
      <c r="F1401" s="46" t="s">
        <v>7</v>
      </c>
      <c r="G1401" s="47" t="s">
        <v>2314</v>
      </c>
      <c r="H1401" s="23">
        <v>2</v>
      </c>
      <c r="I1401" s="24">
        <v>1</v>
      </c>
      <c r="J1401" s="25">
        <v>2</v>
      </c>
      <c r="K1401" s="54"/>
      <c r="L1401" s="49"/>
      <c r="M1401" s="78" t="s">
        <v>3810</v>
      </c>
      <c r="N1401" s="80" t="s">
        <v>960</v>
      </c>
      <c r="O1401" s="77"/>
      <c r="Q1401" s="109" t="s">
        <v>1789</v>
      </c>
      <c r="R1401" s="113">
        <v>13</v>
      </c>
      <c r="S1401" s="109">
        <v>13</v>
      </c>
      <c r="T1401" s="110">
        <v>0</v>
      </c>
    </row>
    <row r="1402" spans="2:20" ht="26.25" x14ac:dyDescent="0.3">
      <c r="B1402" s="18">
        <v>1328</v>
      </c>
      <c r="C1402" s="19">
        <v>-13</v>
      </c>
      <c r="D1402" s="115" t="s">
        <v>1024</v>
      </c>
      <c r="E1402" s="45" t="s">
        <v>4026</v>
      </c>
      <c r="F1402" s="46" t="s">
        <v>7</v>
      </c>
      <c r="G1402" s="47" t="s">
        <v>206</v>
      </c>
      <c r="H1402" s="23">
        <v>2</v>
      </c>
      <c r="I1402" s="24">
        <v>1</v>
      </c>
      <c r="J1402" s="25">
        <v>2</v>
      </c>
      <c r="K1402" s="54"/>
      <c r="L1402" s="49"/>
      <c r="M1402" s="83" t="s">
        <v>3819</v>
      </c>
      <c r="N1402" s="80" t="s">
        <v>960</v>
      </c>
      <c r="O1402" s="77"/>
      <c r="Q1402" s="109" t="s">
        <v>1791</v>
      </c>
      <c r="R1402" s="113">
        <v>691</v>
      </c>
      <c r="S1402" s="109">
        <v>675</v>
      </c>
      <c r="T1402" s="110">
        <v>-16</v>
      </c>
    </row>
    <row r="1403" spans="2:20" ht="26.25" x14ac:dyDescent="0.3">
      <c r="B1403" s="18">
        <v>1328</v>
      </c>
      <c r="C1403" s="19">
        <v>-13</v>
      </c>
      <c r="D1403" s="115" t="s">
        <v>2375</v>
      </c>
      <c r="E1403" s="45" t="s">
        <v>4026</v>
      </c>
      <c r="F1403" s="46" t="s">
        <v>7</v>
      </c>
      <c r="G1403" s="47" t="s">
        <v>2442</v>
      </c>
      <c r="H1403" s="23">
        <v>2</v>
      </c>
      <c r="I1403" s="24">
        <v>1</v>
      </c>
      <c r="J1403" s="25">
        <v>2</v>
      </c>
      <c r="K1403" s="54"/>
      <c r="L1403" s="49"/>
      <c r="M1403" s="78" t="s">
        <v>3798</v>
      </c>
      <c r="N1403" s="66" t="s">
        <v>960</v>
      </c>
      <c r="O1403" s="77"/>
      <c r="Q1403" s="109" t="s">
        <v>1792</v>
      </c>
      <c r="R1403" s="113">
        <v>521</v>
      </c>
      <c r="S1403" s="109">
        <v>515</v>
      </c>
      <c r="T1403" s="110">
        <v>-6</v>
      </c>
    </row>
    <row r="1404" spans="2:20" ht="26.25" x14ac:dyDescent="0.3">
      <c r="B1404" s="18">
        <v>1328</v>
      </c>
      <c r="C1404" s="19">
        <v>-13</v>
      </c>
      <c r="D1404" s="115" t="s">
        <v>2197</v>
      </c>
      <c r="E1404" s="45" t="s">
        <v>4026</v>
      </c>
      <c r="F1404" s="46" t="s">
        <v>7</v>
      </c>
      <c r="G1404" s="47" t="s">
        <v>1274</v>
      </c>
      <c r="H1404" s="23">
        <v>2</v>
      </c>
      <c r="I1404" s="24">
        <v>1</v>
      </c>
      <c r="J1404" s="25">
        <v>2</v>
      </c>
      <c r="K1404" s="54"/>
      <c r="L1404" s="49"/>
      <c r="M1404" s="78" t="s">
        <v>3810</v>
      </c>
      <c r="N1404" s="80" t="s">
        <v>960</v>
      </c>
      <c r="O1404" s="77"/>
      <c r="Q1404" s="109" t="s">
        <v>2817</v>
      </c>
      <c r="R1404" s="113">
        <v>1055</v>
      </c>
      <c r="S1404" s="109">
        <v>1040</v>
      </c>
      <c r="T1404" s="110">
        <v>-15</v>
      </c>
    </row>
    <row r="1405" spans="2:20" ht="26.25" x14ac:dyDescent="0.3">
      <c r="B1405" s="18">
        <v>1328</v>
      </c>
      <c r="C1405" s="19">
        <v>-13</v>
      </c>
      <c r="D1405" s="115" t="s">
        <v>4269</v>
      </c>
      <c r="E1405" s="45" t="s">
        <v>4026</v>
      </c>
      <c r="F1405" s="46" t="s">
        <v>7</v>
      </c>
      <c r="G1405" s="47" t="s">
        <v>4270</v>
      </c>
      <c r="H1405" s="23">
        <v>2</v>
      </c>
      <c r="I1405" s="24">
        <v>1</v>
      </c>
      <c r="J1405" s="25">
        <v>2</v>
      </c>
      <c r="K1405" s="54"/>
      <c r="L1405" s="49"/>
      <c r="M1405" s="83" t="s">
        <v>4252</v>
      </c>
      <c r="N1405" s="80" t="s">
        <v>960</v>
      </c>
      <c r="O1405" s="77"/>
      <c r="Q1405" s="109" t="s">
        <v>5765</v>
      </c>
      <c r="R1405" s="113">
        <v>645</v>
      </c>
      <c r="S1405" s="109" t="s">
        <v>960</v>
      </c>
      <c r="T1405" s="110" t="s">
        <v>331</v>
      </c>
    </row>
    <row r="1406" spans="2:20" ht="26.25" x14ac:dyDescent="0.3">
      <c r="B1406" s="18">
        <v>1328</v>
      </c>
      <c r="C1406" s="19">
        <v>-13</v>
      </c>
      <c r="D1406" s="115" t="s">
        <v>2200</v>
      </c>
      <c r="E1406" s="45" t="s">
        <v>4026</v>
      </c>
      <c r="F1406" s="46" t="s">
        <v>7</v>
      </c>
      <c r="G1406" s="47" t="s">
        <v>2316</v>
      </c>
      <c r="H1406" s="23">
        <v>2</v>
      </c>
      <c r="I1406" s="24">
        <v>1</v>
      </c>
      <c r="J1406" s="25">
        <v>2</v>
      </c>
      <c r="K1406" s="54"/>
      <c r="L1406" s="49"/>
      <c r="M1406" s="78" t="s">
        <v>3806</v>
      </c>
      <c r="N1406" s="80" t="s">
        <v>960</v>
      </c>
      <c r="O1406" s="77"/>
      <c r="Q1406" s="109" t="s">
        <v>1793</v>
      </c>
      <c r="R1406" s="113">
        <v>1131</v>
      </c>
      <c r="S1406" s="109">
        <v>1119</v>
      </c>
      <c r="T1406" s="110">
        <v>-12</v>
      </c>
    </row>
    <row r="1407" spans="2:20" ht="26.25" x14ac:dyDescent="0.3">
      <c r="B1407" s="18">
        <v>1328</v>
      </c>
      <c r="C1407" s="19">
        <v>-13</v>
      </c>
      <c r="D1407" s="115" t="s">
        <v>2942</v>
      </c>
      <c r="E1407" s="45" t="s">
        <v>4026</v>
      </c>
      <c r="F1407" s="46" t="s">
        <v>7</v>
      </c>
      <c r="G1407" s="47" t="s">
        <v>4459</v>
      </c>
      <c r="H1407" s="23">
        <v>2</v>
      </c>
      <c r="I1407" s="24">
        <v>1</v>
      </c>
      <c r="J1407" s="25">
        <v>2</v>
      </c>
      <c r="K1407" s="54"/>
      <c r="L1407" s="49"/>
      <c r="M1407" s="83" t="s">
        <v>3821</v>
      </c>
      <c r="N1407" s="80" t="s">
        <v>960</v>
      </c>
      <c r="O1407" s="77"/>
      <c r="Q1407" s="109" t="s">
        <v>5088</v>
      </c>
      <c r="R1407" s="113">
        <v>1131</v>
      </c>
      <c r="S1407" s="109">
        <v>1119</v>
      </c>
      <c r="T1407" s="110">
        <v>-12</v>
      </c>
    </row>
    <row r="1408" spans="2:20" ht="26.25" x14ac:dyDescent="0.3">
      <c r="B1408" s="18">
        <v>1328</v>
      </c>
      <c r="C1408" s="19">
        <v>-13</v>
      </c>
      <c r="D1408" s="115" t="s">
        <v>2727</v>
      </c>
      <c r="E1408" s="45" t="s">
        <v>4026</v>
      </c>
      <c r="F1408" s="46" t="s">
        <v>7</v>
      </c>
      <c r="G1408" s="47" t="s">
        <v>2728</v>
      </c>
      <c r="H1408" s="23">
        <v>2</v>
      </c>
      <c r="I1408" s="24">
        <v>1</v>
      </c>
      <c r="J1408" s="25">
        <v>2</v>
      </c>
      <c r="K1408" s="54"/>
      <c r="L1408" s="49"/>
      <c r="M1408" s="83" t="s">
        <v>3807</v>
      </c>
      <c r="N1408" s="80" t="s">
        <v>960</v>
      </c>
      <c r="O1408" s="77"/>
      <c r="Q1408" s="109" t="s">
        <v>2484</v>
      </c>
      <c r="R1408" s="113">
        <v>521</v>
      </c>
      <c r="S1408" s="109">
        <v>921</v>
      </c>
      <c r="T1408" s="110">
        <v>400</v>
      </c>
    </row>
    <row r="1409" spans="2:20" ht="26.25" x14ac:dyDescent="0.3">
      <c r="B1409" s="18">
        <v>1328</v>
      </c>
      <c r="C1409" s="19">
        <v>-13</v>
      </c>
      <c r="D1409" s="115" t="s">
        <v>2201</v>
      </c>
      <c r="E1409" s="45" t="s">
        <v>4026</v>
      </c>
      <c r="F1409" s="46" t="s">
        <v>7</v>
      </c>
      <c r="G1409" s="47" t="s">
        <v>2317</v>
      </c>
      <c r="H1409" s="23">
        <v>2</v>
      </c>
      <c r="I1409" s="24">
        <v>1</v>
      </c>
      <c r="J1409" s="25">
        <v>2</v>
      </c>
      <c r="K1409" s="54"/>
      <c r="L1409" s="49"/>
      <c r="M1409" s="78" t="s">
        <v>3806</v>
      </c>
      <c r="N1409" s="80" t="s">
        <v>960</v>
      </c>
      <c r="O1409" s="77"/>
      <c r="Q1409" s="109" t="s">
        <v>1794</v>
      </c>
      <c r="R1409" s="113">
        <v>56</v>
      </c>
      <c r="S1409" s="109">
        <v>57</v>
      </c>
      <c r="T1409" s="110">
        <v>1</v>
      </c>
    </row>
    <row r="1410" spans="2:20" ht="26.25" x14ac:dyDescent="0.3">
      <c r="B1410" s="18">
        <v>1328</v>
      </c>
      <c r="C1410" s="19">
        <v>-13</v>
      </c>
      <c r="D1410" s="115" t="s">
        <v>2723</v>
      </c>
      <c r="E1410" s="45" t="s">
        <v>4026</v>
      </c>
      <c r="F1410" s="46" t="s">
        <v>7</v>
      </c>
      <c r="G1410" s="47" t="s">
        <v>1536</v>
      </c>
      <c r="H1410" s="23">
        <v>2</v>
      </c>
      <c r="I1410" s="24">
        <v>1</v>
      </c>
      <c r="J1410" s="25">
        <v>2</v>
      </c>
      <c r="K1410" s="54"/>
      <c r="L1410" s="49"/>
      <c r="M1410" s="83" t="s">
        <v>3807</v>
      </c>
      <c r="N1410" s="80" t="s">
        <v>960</v>
      </c>
      <c r="O1410" s="77"/>
      <c r="Q1410" s="109" t="s">
        <v>1797</v>
      </c>
      <c r="R1410" s="113">
        <v>105</v>
      </c>
      <c r="S1410" s="109">
        <v>103</v>
      </c>
      <c r="T1410" s="110">
        <v>-2</v>
      </c>
    </row>
    <row r="1411" spans="2:20" ht="26.25" x14ac:dyDescent="0.3">
      <c r="B1411" s="18">
        <v>1328</v>
      </c>
      <c r="C1411" s="19">
        <v>-13</v>
      </c>
      <c r="D1411" s="115" t="s">
        <v>4272</v>
      </c>
      <c r="E1411" s="45" t="s">
        <v>4026</v>
      </c>
      <c r="F1411" s="46" t="s">
        <v>7</v>
      </c>
      <c r="G1411" s="47" t="s">
        <v>4273</v>
      </c>
      <c r="H1411" s="23">
        <v>2</v>
      </c>
      <c r="I1411" s="24">
        <v>1</v>
      </c>
      <c r="J1411" s="25">
        <v>2</v>
      </c>
      <c r="K1411" s="54"/>
      <c r="L1411" s="49"/>
      <c r="M1411" s="83" t="s">
        <v>4252</v>
      </c>
      <c r="N1411" s="80" t="s">
        <v>960</v>
      </c>
      <c r="O1411" s="77"/>
      <c r="Q1411" s="109" t="s">
        <v>1800</v>
      </c>
      <c r="R1411" s="113">
        <v>419</v>
      </c>
      <c r="S1411" s="109">
        <v>414</v>
      </c>
      <c r="T1411" s="110">
        <v>-5</v>
      </c>
    </row>
    <row r="1412" spans="2:20" ht="26.25" x14ac:dyDescent="0.3">
      <c r="B1412" s="18">
        <v>1328</v>
      </c>
      <c r="C1412" s="19">
        <v>-13</v>
      </c>
      <c r="D1412" s="115" t="s">
        <v>3089</v>
      </c>
      <c r="E1412" s="45" t="s">
        <v>4026</v>
      </c>
      <c r="F1412" s="46" t="s">
        <v>7</v>
      </c>
      <c r="G1412" s="47" t="s">
        <v>3090</v>
      </c>
      <c r="H1412" s="23">
        <v>2</v>
      </c>
      <c r="I1412" s="24">
        <v>1</v>
      </c>
      <c r="J1412" s="25">
        <v>2</v>
      </c>
      <c r="K1412" s="54"/>
      <c r="L1412" s="49"/>
      <c r="M1412" s="78" t="s">
        <v>3820</v>
      </c>
      <c r="N1412" s="80" t="s">
        <v>960</v>
      </c>
      <c r="O1412" s="77"/>
      <c r="Q1412" s="109" t="s">
        <v>3046</v>
      </c>
      <c r="R1412" s="113">
        <v>1131</v>
      </c>
      <c r="S1412" s="109">
        <v>1119</v>
      </c>
      <c r="T1412" s="110">
        <v>-12</v>
      </c>
    </row>
    <row r="1413" spans="2:20" ht="26.25" x14ac:dyDescent="0.3">
      <c r="B1413" s="18">
        <v>1328</v>
      </c>
      <c r="C1413" s="19">
        <v>-13</v>
      </c>
      <c r="D1413" s="115" t="s">
        <v>2724</v>
      </c>
      <c r="E1413" s="45" t="s">
        <v>4026</v>
      </c>
      <c r="F1413" s="46" t="s">
        <v>7</v>
      </c>
      <c r="G1413" s="47" t="s">
        <v>323</v>
      </c>
      <c r="H1413" s="23">
        <v>2</v>
      </c>
      <c r="I1413" s="24">
        <v>1</v>
      </c>
      <c r="J1413" s="25">
        <v>2</v>
      </c>
      <c r="K1413" s="54"/>
      <c r="L1413" s="49"/>
      <c r="M1413" s="83" t="s">
        <v>3807</v>
      </c>
      <c r="N1413" s="80" t="s">
        <v>960</v>
      </c>
      <c r="O1413" s="77"/>
      <c r="Q1413" s="109" t="s">
        <v>2258</v>
      </c>
      <c r="R1413" s="113">
        <v>842</v>
      </c>
      <c r="S1413" s="109">
        <v>831</v>
      </c>
      <c r="T1413" s="110">
        <v>-11</v>
      </c>
    </row>
    <row r="1414" spans="2:20" ht="26.25" x14ac:dyDescent="0.3">
      <c r="B1414" s="18">
        <v>1328</v>
      </c>
      <c r="C1414" s="19">
        <v>-13</v>
      </c>
      <c r="D1414" s="115" t="s">
        <v>2950</v>
      </c>
      <c r="E1414" s="45" t="s">
        <v>4026</v>
      </c>
      <c r="F1414" s="46" t="s">
        <v>7</v>
      </c>
      <c r="G1414" s="47" t="s">
        <v>323</v>
      </c>
      <c r="H1414" s="23">
        <v>2</v>
      </c>
      <c r="I1414" s="24">
        <v>1</v>
      </c>
      <c r="J1414" s="25">
        <v>2</v>
      </c>
      <c r="K1414" s="54"/>
      <c r="L1414" s="49"/>
      <c r="M1414" s="83" t="s">
        <v>3821</v>
      </c>
      <c r="N1414" s="80" t="s">
        <v>960</v>
      </c>
      <c r="O1414" s="77"/>
      <c r="Q1414" s="109" t="s">
        <v>5766</v>
      </c>
      <c r="R1414" s="113">
        <v>1131</v>
      </c>
      <c r="S1414" s="109" t="s">
        <v>960</v>
      </c>
      <c r="T1414" s="110" t="s">
        <v>331</v>
      </c>
    </row>
    <row r="1415" spans="2:20" ht="26.25" x14ac:dyDescent="0.3">
      <c r="B1415" s="18">
        <v>1328</v>
      </c>
      <c r="C1415" s="19">
        <v>-13</v>
      </c>
      <c r="D1415" s="115" t="s">
        <v>2192</v>
      </c>
      <c r="E1415" s="45" t="s">
        <v>4026</v>
      </c>
      <c r="F1415" s="46" t="s">
        <v>7</v>
      </c>
      <c r="G1415" s="47" t="s">
        <v>2309</v>
      </c>
      <c r="H1415" s="23">
        <v>2</v>
      </c>
      <c r="I1415" s="24">
        <v>1</v>
      </c>
      <c r="J1415" s="25">
        <v>2</v>
      </c>
      <c r="K1415" s="54"/>
      <c r="L1415" s="49"/>
      <c r="M1415" s="78" t="s">
        <v>3810</v>
      </c>
      <c r="N1415" s="80" t="s">
        <v>960</v>
      </c>
      <c r="O1415" s="77"/>
      <c r="Q1415" s="109" t="s">
        <v>4522</v>
      </c>
      <c r="R1415" s="113">
        <v>933</v>
      </c>
      <c r="S1415" s="109">
        <v>921</v>
      </c>
      <c r="T1415" s="110">
        <v>-12</v>
      </c>
    </row>
    <row r="1416" spans="2:20" ht="26.25" x14ac:dyDescent="0.3">
      <c r="B1416" s="18">
        <v>1328</v>
      </c>
      <c r="C1416" s="19">
        <v>-13</v>
      </c>
      <c r="D1416" s="115" t="s">
        <v>2948</v>
      </c>
      <c r="E1416" s="45" t="s">
        <v>4026</v>
      </c>
      <c r="F1416" s="46" t="s">
        <v>7</v>
      </c>
      <c r="G1416" s="47" t="s">
        <v>2949</v>
      </c>
      <c r="H1416" s="23">
        <v>2</v>
      </c>
      <c r="I1416" s="24">
        <v>1</v>
      </c>
      <c r="J1416" s="25">
        <v>2</v>
      </c>
      <c r="K1416" s="54"/>
      <c r="L1416" s="49"/>
      <c r="M1416" s="83" t="s">
        <v>3821</v>
      </c>
      <c r="N1416" s="80" t="s">
        <v>960</v>
      </c>
      <c r="O1416" s="77"/>
      <c r="Q1416" s="109" t="s">
        <v>1804</v>
      </c>
      <c r="R1416" s="113">
        <v>406</v>
      </c>
      <c r="S1416" s="109">
        <v>402</v>
      </c>
      <c r="T1416" s="110">
        <v>-4</v>
      </c>
    </row>
    <row r="1417" spans="2:20" ht="26.25" x14ac:dyDescent="0.3">
      <c r="B1417" s="18">
        <v>1328</v>
      </c>
      <c r="C1417" s="19">
        <v>-13</v>
      </c>
      <c r="D1417" s="115" t="s">
        <v>2380</v>
      </c>
      <c r="E1417" s="45" t="s">
        <v>4026</v>
      </c>
      <c r="F1417" s="46" t="s">
        <v>7</v>
      </c>
      <c r="G1417" s="47" t="s">
        <v>442</v>
      </c>
      <c r="H1417" s="23">
        <v>2</v>
      </c>
      <c r="I1417" s="24">
        <v>1</v>
      </c>
      <c r="J1417" s="25">
        <v>2</v>
      </c>
      <c r="K1417" s="54"/>
      <c r="L1417" s="49"/>
      <c r="M1417" s="83" t="s">
        <v>3819</v>
      </c>
      <c r="N1417" s="80" t="s">
        <v>960</v>
      </c>
      <c r="O1417" s="97"/>
      <c r="Q1417" s="109" t="s">
        <v>1805</v>
      </c>
      <c r="R1417" s="113">
        <v>933</v>
      </c>
      <c r="S1417" s="109">
        <v>921</v>
      </c>
      <c r="T1417" s="110">
        <v>-12</v>
      </c>
    </row>
    <row r="1418" spans="2:20" ht="26.25" x14ac:dyDescent="0.3">
      <c r="B1418" s="18">
        <v>1328</v>
      </c>
      <c r="C1418" s="19">
        <v>-13</v>
      </c>
      <c r="D1418" s="115" t="s">
        <v>3229</v>
      </c>
      <c r="E1418" s="45" t="s">
        <v>4026</v>
      </c>
      <c r="F1418" s="46" t="s">
        <v>7</v>
      </c>
      <c r="G1418" s="47" t="s">
        <v>323</v>
      </c>
      <c r="H1418" s="23">
        <v>2</v>
      </c>
      <c r="I1418" s="24">
        <v>1</v>
      </c>
      <c r="J1418" s="25">
        <v>2</v>
      </c>
      <c r="K1418" s="54"/>
      <c r="L1418" s="49"/>
      <c r="M1418" s="83" t="s">
        <v>3808</v>
      </c>
      <c r="N1418" s="80" t="s">
        <v>960</v>
      </c>
      <c r="O1418" s="77"/>
      <c r="Q1418" s="109" t="s">
        <v>2084</v>
      </c>
      <c r="R1418" s="113">
        <v>691</v>
      </c>
      <c r="S1418" s="109">
        <v>675</v>
      </c>
      <c r="T1418" s="110">
        <v>-16</v>
      </c>
    </row>
    <row r="1419" spans="2:20" ht="26.25" x14ac:dyDescent="0.3">
      <c r="B1419" s="18">
        <v>1328</v>
      </c>
      <c r="C1419" s="19">
        <v>-13</v>
      </c>
      <c r="D1419" s="115" t="s">
        <v>2718</v>
      </c>
      <c r="E1419" s="45" t="s">
        <v>4026</v>
      </c>
      <c r="F1419" s="46" t="s">
        <v>7</v>
      </c>
      <c r="G1419" s="47" t="s">
        <v>2699</v>
      </c>
      <c r="H1419" s="23">
        <v>2</v>
      </c>
      <c r="I1419" s="24">
        <v>1</v>
      </c>
      <c r="J1419" s="25">
        <v>2</v>
      </c>
      <c r="K1419" s="54"/>
      <c r="L1419" s="49"/>
      <c r="M1419" s="83" t="s">
        <v>3807</v>
      </c>
      <c r="N1419" s="80" t="s">
        <v>960</v>
      </c>
      <c r="O1419" s="77"/>
      <c r="Q1419" s="109" t="s">
        <v>3281</v>
      </c>
      <c r="R1419" s="113">
        <v>748</v>
      </c>
      <c r="S1419" s="109">
        <v>730</v>
      </c>
      <c r="T1419" s="110">
        <v>-18</v>
      </c>
    </row>
    <row r="1420" spans="2:20" ht="26.25" x14ac:dyDescent="0.3">
      <c r="B1420" s="18">
        <v>1328</v>
      </c>
      <c r="C1420" s="19">
        <v>-13</v>
      </c>
      <c r="D1420" s="115" t="s">
        <v>2203</v>
      </c>
      <c r="E1420" s="45" t="s">
        <v>4026</v>
      </c>
      <c r="F1420" s="46" t="s">
        <v>7</v>
      </c>
      <c r="G1420" s="47" t="s">
        <v>2216</v>
      </c>
      <c r="H1420" s="23">
        <v>2</v>
      </c>
      <c r="I1420" s="24">
        <v>1</v>
      </c>
      <c r="J1420" s="25">
        <v>2</v>
      </c>
      <c r="K1420" s="54"/>
      <c r="L1420" s="49"/>
      <c r="M1420" s="78" t="s">
        <v>3806</v>
      </c>
      <c r="N1420" s="80" t="s">
        <v>960</v>
      </c>
      <c r="O1420" s="77"/>
      <c r="Q1420" s="109" t="s">
        <v>4335</v>
      </c>
      <c r="R1420" s="113">
        <v>1471</v>
      </c>
      <c r="S1420" s="109">
        <v>1463</v>
      </c>
      <c r="T1420" s="110">
        <v>-8</v>
      </c>
    </row>
    <row r="1421" spans="2:20" ht="26.25" x14ac:dyDescent="0.3">
      <c r="B1421" s="18">
        <v>1328</v>
      </c>
      <c r="C1421" s="19">
        <v>-13</v>
      </c>
      <c r="D1421" s="115" t="s">
        <v>2204</v>
      </c>
      <c r="E1421" s="45" t="s">
        <v>4026</v>
      </c>
      <c r="F1421" s="46" t="s">
        <v>7</v>
      </c>
      <c r="G1421" s="47" t="s">
        <v>2318</v>
      </c>
      <c r="H1421" s="23">
        <v>2</v>
      </c>
      <c r="I1421" s="24">
        <v>1</v>
      </c>
      <c r="J1421" s="25">
        <v>2</v>
      </c>
      <c r="K1421" s="54"/>
      <c r="L1421" s="49"/>
      <c r="M1421" s="78" t="s">
        <v>3806</v>
      </c>
      <c r="N1421" s="80" t="s">
        <v>960</v>
      </c>
      <c r="O1421" s="77"/>
      <c r="Q1421" s="109" t="s">
        <v>1807</v>
      </c>
      <c r="R1421" s="113">
        <v>1328</v>
      </c>
      <c r="S1421" s="109">
        <v>1316</v>
      </c>
      <c r="T1421" s="110">
        <v>-12</v>
      </c>
    </row>
    <row r="1422" spans="2:20" ht="26.25" x14ac:dyDescent="0.3">
      <c r="B1422" s="18">
        <v>1328</v>
      </c>
      <c r="C1422" s="19">
        <v>-13</v>
      </c>
      <c r="D1422" s="115" t="s">
        <v>2369</v>
      </c>
      <c r="E1422" s="45" t="s">
        <v>4026</v>
      </c>
      <c r="F1422" s="46" t="s">
        <v>7</v>
      </c>
      <c r="G1422" s="47" t="s">
        <v>2437</v>
      </c>
      <c r="H1422" s="23">
        <v>2</v>
      </c>
      <c r="I1422" s="24">
        <v>1</v>
      </c>
      <c r="J1422" s="25">
        <v>2</v>
      </c>
      <c r="K1422" s="54"/>
      <c r="L1422" s="49"/>
      <c r="M1422" s="78" t="s">
        <v>3798</v>
      </c>
      <c r="N1422" s="66" t="s">
        <v>960</v>
      </c>
      <c r="O1422" s="77"/>
      <c r="Q1422" s="109" t="s">
        <v>1808</v>
      </c>
      <c r="R1422" s="113">
        <v>608</v>
      </c>
      <c r="S1422" s="109">
        <v>595</v>
      </c>
      <c r="T1422" s="110">
        <v>-13</v>
      </c>
    </row>
    <row r="1423" spans="2:20" ht="34.5" x14ac:dyDescent="0.3">
      <c r="B1423" s="18">
        <v>1328</v>
      </c>
      <c r="C1423" s="19">
        <v>-13</v>
      </c>
      <c r="D1423" s="115" t="s">
        <v>1223</v>
      </c>
      <c r="E1423" s="45" t="s">
        <v>4026</v>
      </c>
      <c r="F1423" s="46" t="s">
        <v>7</v>
      </c>
      <c r="G1423" s="47" t="s">
        <v>3317</v>
      </c>
      <c r="H1423" s="23">
        <v>2</v>
      </c>
      <c r="I1423" s="24">
        <v>1</v>
      </c>
      <c r="J1423" s="25">
        <v>2</v>
      </c>
      <c r="K1423" s="54"/>
      <c r="L1423" s="49"/>
      <c r="M1423" s="83" t="s">
        <v>3822</v>
      </c>
      <c r="N1423" s="80" t="s">
        <v>960</v>
      </c>
      <c r="O1423" s="97"/>
      <c r="Q1423" s="109" t="s">
        <v>3434</v>
      </c>
      <c r="R1423" s="113">
        <v>1131</v>
      </c>
      <c r="S1423" s="109">
        <v>1119</v>
      </c>
      <c r="T1423" s="110">
        <v>-12</v>
      </c>
    </row>
    <row r="1424" spans="2:20" ht="26.25" x14ac:dyDescent="0.3">
      <c r="B1424" s="18">
        <v>1328</v>
      </c>
      <c r="C1424" s="19">
        <v>-13</v>
      </c>
      <c r="D1424" s="115" t="s">
        <v>2205</v>
      </c>
      <c r="E1424" s="45" t="s">
        <v>4026</v>
      </c>
      <c r="F1424" s="46" t="s">
        <v>7</v>
      </c>
      <c r="G1424" s="47" t="s">
        <v>2217</v>
      </c>
      <c r="H1424" s="23">
        <v>2</v>
      </c>
      <c r="I1424" s="24">
        <v>1</v>
      </c>
      <c r="J1424" s="25">
        <v>2</v>
      </c>
      <c r="K1424" s="54"/>
      <c r="L1424" s="49"/>
      <c r="M1424" s="78" t="s">
        <v>3806</v>
      </c>
      <c r="N1424" s="80" t="s">
        <v>960</v>
      </c>
      <c r="O1424" s="77"/>
      <c r="Q1424" s="109" t="s">
        <v>1810</v>
      </c>
      <c r="R1424" s="113">
        <v>933</v>
      </c>
      <c r="S1424" s="109">
        <v>921</v>
      </c>
      <c r="T1424" s="110">
        <v>-12</v>
      </c>
    </row>
    <row r="1425" spans="2:20" ht="26.25" x14ac:dyDescent="0.3">
      <c r="B1425" s="18">
        <v>1328</v>
      </c>
      <c r="C1425" s="19">
        <v>-13</v>
      </c>
      <c r="D1425" s="115" t="s">
        <v>3222</v>
      </c>
      <c r="E1425" s="45" t="s">
        <v>4026</v>
      </c>
      <c r="F1425" s="46" t="s">
        <v>7</v>
      </c>
      <c r="G1425" s="47" t="s">
        <v>3223</v>
      </c>
      <c r="H1425" s="23">
        <v>2</v>
      </c>
      <c r="I1425" s="24">
        <v>1</v>
      </c>
      <c r="J1425" s="25">
        <v>2</v>
      </c>
      <c r="K1425" s="54"/>
      <c r="L1425" s="49"/>
      <c r="M1425" s="83" t="s">
        <v>3808</v>
      </c>
      <c r="N1425" s="80" t="s">
        <v>960</v>
      </c>
      <c r="O1425" s="77"/>
      <c r="Q1425" s="109" t="s">
        <v>1811</v>
      </c>
      <c r="R1425" s="113">
        <v>645</v>
      </c>
      <c r="S1425" s="109">
        <v>633</v>
      </c>
      <c r="T1425" s="110">
        <v>-12</v>
      </c>
    </row>
    <row r="1426" spans="2:20" ht="26.25" x14ac:dyDescent="0.3">
      <c r="B1426" s="18">
        <v>1328</v>
      </c>
      <c r="C1426" s="19">
        <v>-13</v>
      </c>
      <c r="D1426" s="115" t="s">
        <v>2725</v>
      </c>
      <c r="E1426" s="45" t="s">
        <v>4026</v>
      </c>
      <c r="F1426" s="46" t="s">
        <v>7</v>
      </c>
      <c r="G1426" s="47" t="s">
        <v>2726</v>
      </c>
      <c r="H1426" s="23">
        <v>2</v>
      </c>
      <c r="I1426" s="24">
        <v>1</v>
      </c>
      <c r="J1426" s="25">
        <v>2</v>
      </c>
      <c r="K1426" s="54"/>
      <c r="L1426" s="49"/>
      <c r="M1426" s="83" t="s">
        <v>3807</v>
      </c>
      <c r="N1426" s="80" t="s">
        <v>960</v>
      </c>
      <c r="O1426" s="77"/>
      <c r="Q1426" s="109" t="s">
        <v>3162</v>
      </c>
      <c r="R1426" s="113">
        <v>1471</v>
      </c>
      <c r="S1426" s="109">
        <v>1463</v>
      </c>
      <c r="T1426" s="110">
        <v>-8</v>
      </c>
    </row>
    <row r="1427" spans="2:20" ht="26.25" x14ac:dyDescent="0.3">
      <c r="B1427" s="18">
        <v>1328</v>
      </c>
      <c r="C1427" s="19">
        <v>-13</v>
      </c>
      <c r="D1427" s="115" t="s">
        <v>2373</v>
      </c>
      <c r="E1427" s="45" t="s">
        <v>4026</v>
      </c>
      <c r="F1427" s="46" t="s">
        <v>7</v>
      </c>
      <c r="G1427" s="47" t="s">
        <v>2440</v>
      </c>
      <c r="H1427" s="23">
        <v>2</v>
      </c>
      <c r="I1427" s="24">
        <v>1</v>
      </c>
      <c r="J1427" s="25">
        <v>2</v>
      </c>
      <c r="K1427" s="54"/>
      <c r="L1427" s="49"/>
      <c r="M1427" s="78" t="s">
        <v>3798</v>
      </c>
      <c r="N1427" s="66" t="s">
        <v>960</v>
      </c>
      <c r="O1427" s="77"/>
      <c r="Q1427" s="109" t="s">
        <v>1814</v>
      </c>
      <c r="R1427" s="113">
        <v>933</v>
      </c>
      <c r="S1427" s="109">
        <v>810</v>
      </c>
      <c r="T1427" s="110">
        <v>-123</v>
      </c>
    </row>
    <row r="1428" spans="2:20" ht="26.25" x14ac:dyDescent="0.3">
      <c r="B1428" s="18">
        <v>1328</v>
      </c>
      <c r="C1428" s="19">
        <v>-13</v>
      </c>
      <c r="D1428" s="115" t="s">
        <v>2382</v>
      </c>
      <c r="E1428" s="45" t="s">
        <v>4026</v>
      </c>
      <c r="F1428" s="46" t="s">
        <v>7</v>
      </c>
      <c r="G1428" s="47" t="s">
        <v>2445</v>
      </c>
      <c r="H1428" s="23">
        <v>2</v>
      </c>
      <c r="I1428" s="24">
        <v>1</v>
      </c>
      <c r="J1428" s="25">
        <v>2</v>
      </c>
      <c r="K1428" s="54"/>
      <c r="L1428" s="49"/>
      <c r="M1428" s="83" t="s">
        <v>3819</v>
      </c>
      <c r="N1428" s="80" t="s">
        <v>960</v>
      </c>
      <c r="O1428" s="77"/>
      <c r="Q1428" s="109" t="s">
        <v>1815</v>
      </c>
      <c r="R1428" s="113">
        <v>1471</v>
      </c>
      <c r="S1428" s="109">
        <v>1463</v>
      </c>
      <c r="T1428" s="110">
        <v>-8</v>
      </c>
    </row>
    <row r="1429" spans="2:20" ht="26.25" x14ac:dyDescent="0.3">
      <c r="B1429" s="18">
        <v>1328</v>
      </c>
      <c r="C1429" s="19">
        <v>-13</v>
      </c>
      <c r="D1429" s="115" t="s">
        <v>4274</v>
      </c>
      <c r="E1429" s="45" t="s">
        <v>4026</v>
      </c>
      <c r="F1429" s="46" t="s">
        <v>7</v>
      </c>
      <c r="G1429" s="47" t="s">
        <v>1732</v>
      </c>
      <c r="H1429" s="23">
        <v>2</v>
      </c>
      <c r="I1429" s="24">
        <v>1</v>
      </c>
      <c r="J1429" s="25">
        <v>2</v>
      </c>
      <c r="K1429" s="54"/>
      <c r="L1429" s="49"/>
      <c r="M1429" s="83" t="s">
        <v>4252</v>
      </c>
      <c r="N1429" s="80" t="s">
        <v>960</v>
      </c>
      <c r="O1429" s="77"/>
      <c r="Q1429" s="109" t="s">
        <v>1820</v>
      </c>
      <c r="R1429" s="113">
        <v>1328</v>
      </c>
      <c r="S1429" s="109">
        <v>1316</v>
      </c>
      <c r="T1429" s="110">
        <v>-12</v>
      </c>
    </row>
    <row r="1430" spans="2:20" ht="26.25" x14ac:dyDescent="0.3">
      <c r="B1430" s="18">
        <v>1328</v>
      </c>
      <c r="C1430" s="19">
        <v>-13</v>
      </c>
      <c r="D1430" s="115" t="s">
        <v>2207</v>
      </c>
      <c r="E1430" s="45" t="s">
        <v>4026</v>
      </c>
      <c r="F1430" s="46" t="s">
        <v>7</v>
      </c>
      <c r="G1430" s="47" t="s">
        <v>2218</v>
      </c>
      <c r="H1430" s="23">
        <v>2</v>
      </c>
      <c r="I1430" s="24">
        <v>1</v>
      </c>
      <c r="J1430" s="25">
        <v>2</v>
      </c>
      <c r="K1430" s="54"/>
      <c r="L1430" s="49"/>
      <c r="M1430" s="78" t="s">
        <v>3806</v>
      </c>
      <c r="N1430" s="80" t="s">
        <v>960</v>
      </c>
      <c r="O1430" s="77"/>
      <c r="Q1430" s="109" t="s">
        <v>1821</v>
      </c>
      <c r="R1430" s="113">
        <v>1055</v>
      </c>
      <c r="S1430" s="109">
        <v>1119</v>
      </c>
      <c r="T1430" s="110">
        <v>64</v>
      </c>
    </row>
    <row r="1431" spans="2:20" ht="26.25" x14ac:dyDescent="0.3">
      <c r="B1431" s="18">
        <v>1328</v>
      </c>
      <c r="C1431" s="19">
        <v>-13</v>
      </c>
      <c r="D1431" s="115" t="s">
        <v>3322</v>
      </c>
      <c r="E1431" s="45" t="s">
        <v>4026</v>
      </c>
      <c r="F1431" s="46" t="s">
        <v>7</v>
      </c>
      <c r="G1431" s="47" t="s">
        <v>206</v>
      </c>
      <c r="H1431" s="23">
        <v>2</v>
      </c>
      <c r="I1431" s="24">
        <v>1</v>
      </c>
      <c r="J1431" s="25">
        <v>2</v>
      </c>
      <c r="K1431" s="54"/>
      <c r="L1431" s="49"/>
      <c r="M1431" s="83" t="s">
        <v>3822</v>
      </c>
      <c r="N1431" s="80" t="s">
        <v>960</v>
      </c>
      <c r="O1431" s="77"/>
      <c r="Q1431" s="109" t="s">
        <v>4402</v>
      </c>
      <c r="R1431" s="113">
        <v>1471</v>
      </c>
      <c r="S1431" s="109">
        <v>1463</v>
      </c>
      <c r="T1431" s="110">
        <v>-8</v>
      </c>
    </row>
    <row r="1432" spans="2:20" ht="26.25" x14ac:dyDescent="0.3">
      <c r="B1432" s="18">
        <v>1328</v>
      </c>
      <c r="C1432" s="19">
        <v>-13</v>
      </c>
      <c r="D1432" s="115" t="s">
        <v>1717</v>
      </c>
      <c r="E1432" s="45" t="s">
        <v>4026</v>
      </c>
      <c r="F1432" s="46" t="s">
        <v>7</v>
      </c>
      <c r="G1432" s="47" t="s">
        <v>3320</v>
      </c>
      <c r="H1432" s="23">
        <v>2</v>
      </c>
      <c r="I1432" s="24">
        <v>1</v>
      </c>
      <c r="J1432" s="25">
        <v>2</v>
      </c>
      <c r="K1432" s="54"/>
      <c r="L1432" s="49"/>
      <c r="M1432" s="83" t="s">
        <v>3822</v>
      </c>
      <c r="N1432" s="80" t="s">
        <v>960</v>
      </c>
      <c r="O1432" s="77"/>
      <c r="Q1432" s="109" t="s">
        <v>1822</v>
      </c>
      <c r="R1432" s="113">
        <v>1328</v>
      </c>
      <c r="S1432" s="109">
        <v>1316</v>
      </c>
      <c r="T1432" s="110">
        <v>-12</v>
      </c>
    </row>
    <row r="1433" spans="2:20" ht="26.25" x14ac:dyDescent="0.3">
      <c r="B1433" s="18">
        <v>1328</v>
      </c>
      <c r="C1433" s="19">
        <v>-13</v>
      </c>
      <c r="D1433" s="115" t="s">
        <v>2372</v>
      </c>
      <c r="E1433" s="45" t="s">
        <v>4026</v>
      </c>
      <c r="F1433" s="46" t="s">
        <v>7</v>
      </c>
      <c r="G1433" s="47" t="s">
        <v>2439</v>
      </c>
      <c r="H1433" s="23">
        <v>2</v>
      </c>
      <c r="I1433" s="24">
        <v>1</v>
      </c>
      <c r="J1433" s="25">
        <v>2</v>
      </c>
      <c r="K1433" s="54"/>
      <c r="L1433" s="49"/>
      <c r="M1433" s="78" t="s">
        <v>3798</v>
      </c>
      <c r="N1433" s="66" t="s">
        <v>960</v>
      </c>
      <c r="O1433" s="77"/>
      <c r="Q1433" s="109" t="s">
        <v>1825</v>
      </c>
      <c r="R1433" s="113">
        <v>608</v>
      </c>
      <c r="S1433" s="109">
        <v>595</v>
      </c>
      <c r="T1433" s="110">
        <v>-13</v>
      </c>
    </row>
    <row r="1434" spans="2:20" ht="26.25" x14ac:dyDescent="0.3">
      <c r="B1434" s="18">
        <v>1328</v>
      </c>
      <c r="C1434" s="19">
        <v>-13</v>
      </c>
      <c r="D1434" s="115" t="s">
        <v>4271</v>
      </c>
      <c r="E1434" s="45" t="s">
        <v>4026</v>
      </c>
      <c r="F1434" s="46" t="s">
        <v>7</v>
      </c>
      <c r="G1434" s="47" t="s">
        <v>2836</v>
      </c>
      <c r="H1434" s="23">
        <v>2</v>
      </c>
      <c r="I1434" s="24">
        <v>1</v>
      </c>
      <c r="J1434" s="25">
        <v>2</v>
      </c>
      <c r="K1434" s="54"/>
      <c r="L1434" s="49"/>
      <c r="M1434" s="83" t="s">
        <v>4252</v>
      </c>
      <c r="N1434" s="80" t="s">
        <v>960</v>
      </c>
      <c r="O1434" s="77"/>
      <c r="Q1434" s="109" t="s">
        <v>4523</v>
      </c>
      <c r="R1434" s="113">
        <v>1471</v>
      </c>
      <c r="S1434" s="109">
        <v>1463</v>
      </c>
      <c r="T1434" s="110">
        <v>-8</v>
      </c>
    </row>
    <row r="1435" spans="2:20" ht="26.25" x14ac:dyDescent="0.3">
      <c r="B1435" s="18">
        <v>1328</v>
      </c>
      <c r="C1435" s="19">
        <v>-13</v>
      </c>
      <c r="D1435" s="115" t="s">
        <v>2716</v>
      </c>
      <c r="E1435" s="45" t="s">
        <v>4026</v>
      </c>
      <c r="F1435" s="46" t="s">
        <v>7</v>
      </c>
      <c r="G1435" s="47" t="s">
        <v>2717</v>
      </c>
      <c r="H1435" s="23">
        <v>2</v>
      </c>
      <c r="I1435" s="24">
        <v>1</v>
      </c>
      <c r="J1435" s="25">
        <v>2</v>
      </c>
      <c r="K1435" s="54"/>
      <c r="L1435" s="49"/>
      <c r="M1435" s="83" t="s">
        <v>3807</v>
      </c>
      <c r="N1435" s="80" t="s">
        <v>960</v>
      </c>
      <c r="O1435" s="77"/>
      <c r="Q1435" s="109" t="s">
        <v>3163</v>
      </c>
      <c r="R1435" s="113">
        <v>645</v>
      </c>
      <c r="S1435" s="109">
        <v>633</v>
      </c>
      <c r="T1435" s="110">
        <v>-12</v>
      </c>
    </row>
    <row r="1436" spans="2:20" ht="26.25" x14ac:dyDescent="0.3">
      <c r="B1436" s="18">
        <v>1328</v>
      </c>
      <c r="C1436" s="19">
        <v>-13</v>
      </c>
      <c r="D1436" s="115" t="s">
        <v>2379</v>
      </c>
      <c r="E1436" s="45" t="s">
        <v>4026</v>
      </c>
      <c r="F1436" s="46" t="s">
        <v>7</v>
      </c>
      <c r="G1436" s="47" t="s">
        <v>2443</v>
      </c>
      <c r="H1436" s="23">
        <v>2</v>
      </c>
      <c r="I1436" s="24">
        <v>1</v>
      </c>
      <c r="J1436" s="25">
        <v>2</v>
      </c>
      <c r="K1436" s="54"/>
      <c r="L1436" s="49"/>
      <c r="M1436" s="83" t="s">
        <v>3819</v>
      </c>
      <c r="N1436" s="80" t="s">
        <v>960</v>
      </c>
      <c r="O1436" s="77"/>
      <c r="Q1436" s="109" t="s">
        <v>4178</v>
      </c>
      <c r="R1436" s="113">
        <v>1471</v>
      </c>
      <c r="S1436" s="109">
        <v>1463</v>
      </c>
      <c r="T1436" s="110">
        <v>-8</v>
      </c>
    </row>
    <row r="1437" spans="2:20" ht="26.25" x14ac:dyDescent="0.3">
      <c r="B1437" s="18">
        <v>1328</v>
      </c>
      <c r="C1437" s="19">
        <v>-13</v>
      </c>
      <c r="D1437" s="115" t="s">
        <v>2371</v>
      </c>
      <c r="E1437" s="45" t="s">
        <v>4026</v>
      </c>
      <c r="F1437" s="46" t="s">
        <v>7</v>
      </c>
      <c r="G1437" s="47" t="s">
        <v>323</v>
      </c>
      <c r="H1437" s="23">
        <v>2</v>
      </c>
      <c r="I1437" s="24">
        <v>1</v>
      </c>
      <c r="J1437" s="25">
        <v>2</v>
      </c>
      <c r="K1437" s="54"/>
      <c r="L1437" s="49"/>
      <c r="M1437" s="78" t="s">
        <v>3798</v>
      </c>
      <c r="N1437" s="66" t="s">
        <v>960</v>
      </c>
      <c r="O1437" s="77"/>
      <c r="Q1437" s="109" t="s">
        <v>1832</v>
      </c>
      <c r="R1437" s="113">
        <v>1471</v>
      </c>
      <c r="S1437" s="109">
        <v>1463</v>
      </c>
      <c r="T1437" s="110">
        <v>-8</v>
      </c>
    </row>
    <row r="1438" spans="2:20" ht="26.25" x14ac:dyDescent="0.3">
      <c r="B1438" s="18">
        <v>1328</v>
      </c>
      <c r="C1438" s="19">
        <v>-13</v>
      </c>
      <c r="D1438" s="115" t="s">
        <v>2208</v>
      </c>
      <c r="E1438" s="45" t="s">
        <v>4026</v>
      </c>
      <c r="F1438" s="46" t="s">
        <v>7</v>
      </c>
      <c r="G1438" s="47" t="s">
        <v>2219</v>
      </c>
      <c r="H1438" s="23">
        <v>2</v>
      </c>
      <c r="I1438" s="24">
        <v>1</v>
      </c>
      <c r="J1438" s="25">
        <v>2</v>
      </c>
      <c r="K1438" s="54"/>
      <c r="L1438" s="49"/>
      <c r="M1438" s="78" t="s">
        <v>3806</v>
      </c>
      <c r="N1438" s="80" t="s">
        <v>960</v>
      </c>
      <c r="O1438" s="77"/>
      <c r="Q1438" s="109" t="s">
        <v>1835</v>
      </c>
      <c r="R1438" s="113">
        <v>748</v>
      </c>
      <c r="S1438" s="109">
        <v>730</v>
      </c>
      <c r="T1438" s="110">
        <v>-18</v>
      </c>
    </row>
    <row r="1439" spans="2:20" ht="26.25" x14ac:dyDescent="0.3">
      <c r="B1439" s="18">
        <v>1328</v>
      </c>
      <c r="C1439" s="19">
        <v>-13</v>
      </c>
      <c r="D1439" s="115" t="s">
        <v>3224</v>
      </c>
      <c r="E1439" s="45" t="s">
        <v>4026</v>
      </c>
      <c r="F1439" s="46" t="s">
        <v>7</v>
      </c>
      <c r="G1439" s="47" t="s">
        <v>3225</v>
      </c>
      <c r="H1439" s="23">
        <v>2</v>
      </c>
      <c r="I1439" s="24">
        <v>1</v>
      </c>
      <c r="J1439" s="25">
        <v>2</v>
      </c>
      <c r="K1439" s="54"/>
      <c r="L1439" s="49"/>
      <c r="M1439" s="83" t="s">
        <v>3808</v>
      </c>
      <c r="N1439" s="80" t="s">
        <v>960</v>
      </c>
      <c r="O1439" s="77"/>
      <c r="Q1439" s="109" t="s">
        <v>4161</v>
      </c>
      <c r="R1439" s="113">
        <v>268</v>
      </c>
      <c r="S1439" s="109">
        <v>258</v>
      </c>
      <c r="T1439" s="110">
        <v>-10</v>
      </c>
    </row>
    <row r="1440" spans="2:20" ht="26.25" x14ac:dyDescent="0.3">
      <c r="B1440" s="18">
        <v>1328</v>
      </c>
      <c r="C1440" s="19">
        <v>-13</v>
      </c>
      <c r="D1440" s="115" t="s">
        <v>2209</v>
      </c>
      <c r="E1440" s="45" t="s">
        <v>4026</v>
      </c>
      <c r="F1440" s="46" t="s">
        <v>7</v>
      </c>
      <c r="G1440" s="47" t="s">
        <v>323</v>
      </c>
      <c r="H1440" s="23">
        <v>2</v>
      </c>
      <c r="I1440" s="24">
        <v>1</v>
      </c>
      <c r="J1440" s="25">
        <v>2</v>
      </c>
      <c r="K1440" s="54"/>
      <c r="L1440" s="49"/>
      <c r="M1440" s="78" t="s">
        <v>3806</v>
      </c>
      <c r="N1440" s="80" t="s">
        <v>960</v>
      </c>
      <c r="O1440" s="77"/>
      <c r="Q1440" s="109" t="s">
        <v>1838</v>
      </c>
      <c r="R1440" s="113">
        <v>645</v>
      </c>
      <c r="S1440" s="109">
        <v>633</v>
      </c>
      <c r="T1440" s="110">
        <v>-12</v>
      </c>
    </row>
    <row r="1441" spans="2:20" ht="26.25" x14ac:dyDescent="0.3">
      <c r="B1441" s="18">
        <v>1328</v>
      </c>
      <c r="C1441" s="19">
        <v>-13</v>
      </c>
      <c r="D1441" s="115" t="s">
        <v>3230</v>
      </c>
      <c r="E1441" s="45" t="s">
        <v>4026</v>
      </c>
      <c r="F1441" s="46" t="s">
        <v>7</v>
      </c>
      <c r="G1441" s="47" t="s">
        <v>323</v>
      </c>
      <c r="H1441" s="23">
        <v>2</v>
      </c>
      <c r="I1441" s="24">
        <v>1</v>
      </c>
      <c r="J1441" s="25">
        <v>2</v>
      </c>
      <c r="K1441" s="54"/>
      <c r="L1441" s="49"/>
      <c r="M1441" s="83" t="s">
        <v>3808</v>
      </c>
      <c r="N1441" s="80" t="s">
        <v>960</v>
      </c>
      <c r="O1441" s="77"/>
      <c r="Q1441" s="109" t="s">
        <v>2818</v>
      </c>
      <c r="R1441" s="113">
        <v>1471</v>
      </c>
      <c r="S1441" s="109">
        <v>1463</v>
      </c>
      <c r="T1441" s="110">
        <v>-8</v>
      </c>
    </row>
    <row r="1442" spans="2:20" ht="26.25" x14ac:dyDescent="0.3">
      <c r="B1442" s="18">
        <v>1328</v>
      </c>
      <c r="C1442" s="19">
        <v>-13</v>
      </c>
      <c r="D1442" s="115" t="s">
        <v>3321</v>
      </c>
      <c r="E1442" s="45" t="s">
        <v>4026</v>
      </c>
      <c r="F1442" s="46" t="s">
        <v>7</v>
      </c>
      <c r="G1442" s="47" t="s">
        <v>506</v>
      </c>
      <c r="H1442" s="23">
        <v>2</v>
      </c>
      <c r="I1442" s="24">
        <v>1</v>
      </c>
      <c r="J1442" s="25">
        <v>2</v>
      </c>
      <c r="K1442" s="54"/>
      <c r="L1442" s="49"/>
      <c r="M1442" s="83" t="s">
        <v>3822</v>
      </c>
      <c r="N1442" s="80" t="s">
        <v>960</v>
      </c>
      <c r="O1442" s="77"/>
      <c r="Q1442" s="109" t="s">
        <v>2648</v>
      </c>
      <c r="R1442" s="113">
        <v>268</v>
      </c>
      <c r="S1442" s="109">
        <v>258</v>
      </c>
      <c r="T1442" s="110">
        <v>-10</v>
      </c>
    </row>
    <row r="1443" spans="2:20" ht="26.25" x14ac:dyDescent="0.3">
      <c r="B1443" s="18">
        <v>1328</v>
      </c>
      <c r="C1443" s="19">
        <v>-13</v>
      </c>
      <c r="D1443" s="115" t="s">
        <v>3009</v>
      </c>
      <c r="E1443" s="45" t="s">
        <v>4026</v>
      </c>
      <c r="F1443" s="46" t="s">
        <v>7</v>
      </c>
      <c r="G1443" s="47" t="s">
        <v>2101</v>
      </c>
      <c r="H1443" s="23">
        <v>2</v>
      </c>
      <c r="I1443" s="24">
        <v>1</v>
      </c>
      <c r="J1443" s="25">
        <v>2</v>
      </c>
      <c r="K1443" s="54"/>
      <c r="L1443" s="49"/>
      <c r="M1443" s="78" t="s">
        <v>3797</v>
      </c>
      <c r="N1443" s="66" t="s">
        <v>960</v>
      </c>
      <c r="O1443" s="77"/>
      <c r="Q1443" s="109" t="s">
        <v>1841</v>
      </c>
      <c r="R1443" s="113">
        <v>317</v>
      </c>
      <c r="S1443" s="109">
        <v>306</v>
      </c>
      <c r="T1443" s="110">
        <v>-11</v>
      </c>
    </row>
    <row r="1444" spans="2:20" ht="26.25" x14ac:dyDescent="0.3">
      <c r="B1444" s="18">
        <v>1328</v>
      </c>
      <c r="C1444" s="19">
        <v>-13</v>
      </c>
      <c r="D1444" s="115" t="s">
        <v>2374</v>
      </c>
      <c r="E1444" s="45" t="s">
        <v>4026</v>
      </c>
      <c r="F1444" s="46" t="s">
        <v>7</v>
      </c>
      <c r="G1444" s="47" t="s">
        <v>2441</v>
      </c>
      <c r="H1444" s="23">
        <v>2</v>
      </c>
      <c r="I1444" s="24">
        <v>1</v>
      </c>
      <c r="J1444" s="25">
        <v>2</v>
      </c>
      <c r="K1444" s="54"/>
      <c r="L1444" s="49"/>
      <c r="M1444" s="78" t="s">
        <v>3798</v>
      </c>
      <c r="N1444" s="66" t="s">
        <v>960</v>
      </c>
      <c r="O1444" s="77"/>
      <c r="Q1444" s="109" t="s">
        <v>1843</v>
      </c>
      <c r="R1444" s="113">
        <v>560</v>
      </c>
      <c r="S1444" s="109">
        <v>551</v>
      </c>
      <c r="T1444" s="110">
        <v>-9</v>
      </c>
    </row>
    <row r="1445" spans="2:20" ht="26.25" x14ac:dyDescent="0.3">
      <c r="B1445" s="18">
        <v>1328</v>
      </c>
      <c r="C1445" s="19">
        <v>-13</v>
      </c>
      <c r="D1445" s="115" t="s">
        <v>2720</v>
      </c>
      <c r="E1445" s="45" t="s">
        <v>4026</v>
      </c>
      <c r="F1445" s="46" t="s">
        <v>7</v>
      </c>
      <c r="G1445" s="47" t="s">
        <v>323</v>
      </c>
      <c r="H1445" s="23">
        <v>2</v>
      </c>
      <c r="I1445" s="24">
        <v>1</v>
      </c>
      <c r="J1445" s="25">
        <v>2</v>
      </c>
      <c r="K1445" s="54"/>
      <c r="L1445" s="49"/>
      <c r="M1445" s="83" t="s">
        <v>3807</v>
      </c>
      <c r="N1445" s="80" t="s">
        <v>960</v>
      </c>
      <c r="O1445" s="77"/>
      <c r="Q1445" s="109" t="s">
        <v>5220</v>
      </c>
      <c r="R1445" s="113">
        <v>1131</v>
      </c>
      <c r="S1445" s="109">
        <v>1119</v>
      </c>
      <c r="T1445" s="110">
        <v>-12</v>
      </c>
    </row>
    <row r="1446" spans="2:20" ht="26.25" x14ac:dyDescent="0.3">
      <c r="B1446" s="18">
        <v>1328</v>
      </c>
      <c r="C1446" s="19">
        <v>-13</v>
      </c>
      <c r="D1446" s="115" t="s">
        <v>2193</v>
      </c>
      <c r="E1446" s="45" t="s">
        <v>4026</v>
      </c>
      <c r="F1446" s="46" t="s">
        <v>7</v>
      </c>
      <c r="G1446" s="47" t="s">
        <v>2311</v>
      </c>
      <c r="H1446" s="23">
        <v>2</v>
      </c>
      <c r="I1446" s="24">
        <v>1</v>
      </c>
      <c r="J1446" s="25">
        <v>2</v>
      </c>
      <c r="K1446" s="54"/>
      <c r="L1446" s="49"/>
      <c r="M1446" s="78" t="s">
        <v>3810</v>
      </c>
      <c r="N1446" s="80" t="s">
        <v>960</v>
      </c>
      <c r="O1446" s="77"/>
      <c r="Q1446" s="109" t="s">
        <v>4524</v>
      </c>
      <c r="R1446" s="113">
        <v>691</v>
      </c>
      <c r="S1446" s="109">
        <v>675</v>
      </c>
      <c r="T1446" s="110">
        <v>-16</v>
      </c>
    </row>
    <row r="1447" spans="2:20" ht="26.25" x14ac:dyDescent="0.3">
      <c r="B1447" s="18">
        <v>1328</v>
      </c>
      <c r="C1447" s="19">
        <v>-13</v>
      </c>
      <c r="D1447" s="115" t="s">
        <v>4993</v>
      </c>
      <c r="E1447" s="45" t="s">
        <v>4026</v>
      </c>
      <c r="F1447" s="46" t="s">
        <v>7</v>
      </c>
      <c r="G1447" s="47" t="s">
        <v>617</v>
      </c>
      <c r="H1447" s="23">
        <v>2</v>
      </c>
      <c r="I1447" s="24">
        <v>1</v>
      </c>
      <c r="J1447" s="25">
        <v>2</v>
      </c>
      <c r="K1447" s="54"/>
      <c r="L1447" s="49"/>
      <c r="M1447" s="78" t="s">
        <v>5015</v>
      </c>
      <c r="N1447" s="75"/>
      <c r="O1447" s="97"/>
      <c r="Q1447" s="109" t="s">
        <v>1845</v>
      </c>
      <c r="R1447" s="113">
        <v>489</v>
      </c>
      <c r="S1447" s="109">
        <v>480</v>
      </c>
      <c r="T1447" s="110">
        <v>-9</v>
      </c>
    </row>
    <row r="1448" spans="2:20" ht="26.25" x14ac:dyDescent="0.3">
      <c r="B1448" s="18">
        <v>1328</v>
      </c>
      <c r="C1448" s="19">
        <v>-13</v>
      </c>
      <c r="D1448" s="115" t="s">
        <v>1549</v>
      </c>
      <c r="E1448" s="45" t="s">
        <v>4026</v>
      </c>
      <c r="F1448" s="46" t="s">
        <v>7</v>
      </c>
      <c r="G1448" s="47" t="s">
        <v>1614</v>
      </c>
      <c r="H1448" s="23">
        <v>2</v>
      </c>
      <c r="I1448" s="24">
        <v>1</v>
      </c>
      <c r="J1448" s="25">
        <v>2</v>
      </c>
      <c r="K1448" s="54"/>
      <c r="L1448" s="49"/>
      <c r="M1448" s="78" t="s">
        <v>5015</v>
      </c>
      <c r="N1448" s="75"/>
      <c r="O1448" s="77"/>
      <c r="Q1448" s="109" t="s">
        <v>2546</v>
      </c>
      <c r="R1448" s="113">
        <v>1131</v>
      </c>
      <c r="S1448" s="109">
        <v>1119</v>
      </c>
      <c r="T1448" s="110">
        <v>-12</v>
      </c>
    </row>
    <row r="1449" spans="2:20" ht="26.25" x14ac:dyDescent="0.3">
      <c r="B1449" s="18">
        <v>1328</v>
      </c>
      <c r="C1449" s="19">
        <v>-13</v>
      </c>
      <c r="D1449" s="115" t="s">
        <v>2038</v>
      </c>
      <c r="E1449" s="45" t="s">
        <v>4026</v>
      </c>
      <c r="F1449" s="46" t="s">
        <v>3520</v>
      </c>
      <c r="G1449" s="47" t="s">
        <v>206</v>
      </c>
      <c r="H1449" s="23">
        <v>2</v>
      </c>
      <c r="I1449" s="24">
        <v>2</v>
      </c>
      <c r="J1449" s="25">
        <v>1</v>
      </c>
      <c r="K1449" s="54"/>
      <c r="L1449" s="49"/>
      <c r="M1449" s="83" t="s">
        <v>5495</v>
      </c>
      <c r="N1449" s="90" t="s">
        <v>3823</v>
      </c>
      <c r="O1449" s="77"/>
      <c r="Q1449" s="109" t="s">
        <v>3047</v>
      </c>
      <c r="R1449" s="113">
        <v>1328</v>
      </c>
      <c r="S1449" s="109">
        <v>1316</v>
      </c>
      <c r="T1449" s="110">
        <v>-12</v>
      </c>
    </row>
    <row r="1450" spans="2:20" ht="26.25" x14ac:dyDescent="0.3">
      <c r="B1450" s="18">
        <v>1328</v>
      </c>
      <c r="C1450" s="19">
        <v>134</v>
      </c>
      <c r="D1450" s="115" t="s">
        <v>1798</v>
      </c>
      <c r="E1450" s="45" t="s">
        <v>4026</v>
      </c>
      <c r="F1450" s="46" t="s">
        <v>7</v>
      </c>
      <c r="G1450" s="47" t="s">
        <v>587</v>
      </c>
      <c r="H1450" s="23">
        <v>2</v>
      </c>
      <c r="I1450" s="24">
        <v>2</v>
      </c>
      <c r="J1450" s="25">
        <v>1</v>
      </c>
      <c r="K1450" s="54"/>
      <c r="L1450" s="49"/>
      <c r="M1450" s="83" t="s">
        <v>5681</v>
      </c>
      <c r="N1450" s="80" t="s">
        <v>960</v>
      </c>
      <c r="O1450" s="77"/>
      <c r="Q1450" s="109" t="s">
        <v>1851</v>
      </c>
      <c r="R1450" s="113">
        <v>317</v>
      </c>
      <c r="S1450" s="109">
        <v>306</v>
      </c>
      <c r="T1450" s="110">
        <v>-11</v>
      </c>
    </row>
    <row r="1451" spans="2:20" ht="26.25" x14ac:dyDescent="0.3">
      <c r="B1451" s="18">
        <v>1328</v>
      </c>
      <c r="C1451" s="19">
        <v>-13</v>
      </c>
      <c r="D1451" s="115" t="s">
        <v>2383</v>
      </c>
      <c r="E1451" s="45" t="s">
        <v>4026</v>
      </c>
      <c r="F1451" s="46" t="s">
        <v>7</v>
      </c>
      <c r="G1451" s="47" t="s">
        <v>206</v>
      </c>
      <c r="H1451" s="23">
        <v>2</v>
      </c>
      <c r="I1451" s="24">
        <v>2</v>
      </c>
      <c r="J1451" s="25">
        <v>1</v>
      </c>
      <c r="K1451" s="54"/>
      <c r="L1451" s="49"/>
      <c r="M1451" s="83" t="s">
        <v>3971</v>
      </c>
      <c r="N1451" s="80" t="s">
        <v>960</v>
      </c>
      <c r="O1451" s="77"/>
      <c r="Q1451" s="109" t="s">
        <v>1854</v>
      </c>
      <c r="R1451" s="113">
        <v>585</v>
      </c>
      <c r="S1451" s="109">
        <v>573</v>
      </c>
      <c r="T1451" s="110">
        <v>-12</v>
      </c>
    </row>
    <row r="1452" spans="2:20" ht="26.25" x14ac:dyDescent="0.3">
      <c r="B1452" s="18">
        <v>1328</v>
      </c>
      <c r="C1452" s="19">
        <v>-13</v>
      </c>
      <c r="D1452" s="115" t="s">
        <v>2059</v>
      </c>
      <c r="E1452" s="45" t="s">
        <v>4026</v>
      </c>
      <c r="F1452" s="46" t="s">
        <v>7</v>
      </c>
      <c r="G1452" s="47" t="s">
        <v>2060</v>
      </c>
      <c r="H1452" s="23">
        <v>2</v>
      </c>
      <c r="I1452" s="24">
        <v>2</v>
      </c>
      <c r="J1452" s="25">
        <v>1</v>
      </c>
      <c r="K1452" s="54"/>
      <c r="L1452" s="49"/>
      <c r="M1452" s="83" t="s">
        <v>3831</v>
      </c>
      <c r="N1452" s="80" t="s">
        <v>3825</v>
      </c>
      <c r="O1452" s="77"/>
      <c r="Q1452" s="109" t="s">
        <v>2342</v>
      </c>
      <c r="R1452" s="113">
        <v>842</v>
      </c>
      <c r="S1452" s="109">
        <v>1119</v>
      </c>
      <c r="T1452" s="110">
        <v>277</v>
      </c>
    </row>
    <row r="1453" spans="2:20" ht="26.25" x14ac:dyDescent="0.3">
      <c r="B1453" s="18">
        <v>1328</v>
      </c>
      <c r="C1453" s="19">
        <v>-13</v>
      </c>
      <c r="D1453" s="115" t="s">
        <v>2064</v>
      </c>
      <c r="E1453" s="45" t="s">
        <v>4026</v>
      </c>
      <c r="F1453" s="46" t="s">
        <v>7</v>
      </c>
      <c r="G1453" s="47" t="s">
        <v>2065</v>
      </c>
      <c r="H1453" s="23">
        <v>2</v>
      </c>
      <c r="I1453" s="24">
        <v>2</v>
      </c>
      <c r="J1453" s="25">
        <v>1</v>
      </c>
      <c r="K1453" s="54"/>
      <c r="L1453" s="49"/>
      <c r="M1453" s="83" t="s">
        <v>3831</v>
      </c>
      <c r="N1453" s="80" t="s">
        <v>3825</v>
      </c>
      <c r="O1453" s="77"/>
      <c r="Q1453" s="109" t="s">
        <v>5221</v>
      </c>
      <c r="R1453" s="113">
        <v>842</v>
      </c>
      <c r="S1453" s="109">
        <v>831</v>
      </c>
      <c r="T1453" s="110">
        <v>-11</v>
      </c>
    </row>
    <row r="1454" spans="2:20" ht="26.25" x14ac:dyDescent="0.3">
      <c r="B1454" s="18">
        <v>1328</v>
      </c>
      <c r="C1454" s="19">
        <v>-13</v>
      </c>
      <c r="D1454" s="115" t="s">
        <v>1806</v>
      </c>
      <c r="E1454" s="45" t="s">
        <v>4026</v>
      </c>
      <c r="F1454" s="46" t="s">
        <v>7</v>
      </c>
      <c r="G1454" s="47" t="s">
        <v>2941</v>
      </c>
      <c r="H1454" s="23">
        <v>2</v>
      </c>
      <c r="I1454" s="24">
        <v>2</v>
      </c>
      <c r="J1454" s="25">
        <v>1</v>
      </c>
      <c r="K1454" s="54"/>
      <c r="L1454" s="49"/>
      <c r="M1454" s="83" t="s">
        <v>4263</v>
      </c>
      <c r="N1454" s="80" t="s">
        <v>3825</v>
      </c>
      <c r="O1454" s="77"/>
      <c r="Q1454" s="109" t="s">
        <v>5222</v>
      </c>
      <c r="R1454" s="113">
        <v>1131</v>
      </c>
      <c r="S1454" s="109">
        <v>1119</v>
      </c>
      <c r="T1454" s="110">
        <v>-12</v>
      </c>
    </row>
    <row r="1455" spans="2:20" ht="26.25" x14ac:dyDescent="0.3">
      <c r="B1455" s="18">
        <v>1328</v>
      </c>
      <c r="C1455" s="19">
        <v>-13</v>
      </c>
      <c r="D1455" s="115" t="s">
        <v>3011</v>
      </c>
      <c r="E1455" s="45" t="s">
        <v>4026</v>
      </c>
      <c r="F1455" s="46" t="s">
        <v>7</v>
      </c>
      <c r="G1455" s="47" t="s">
        <v>3012</v>
      </c>
      <c r="H1455" s="23">
        <v>2</v>
      </c>
      <c r="I1455" s="24">
        <v>2</v>
      </c>
      <c r="J1455" s="25">
        <v>1</v>
      </c>
      <c r="K1455" s="54"/>
      <c r="L1455" s="49"/>
      <c r="M1455" s="83" t="s">
        <v>3812</v>
      </c>
      <c r="N1455" s="80" t="s">
        <v>960</v>
      </c>
      <c r="O1455" s="77"/>
      <c r="Q1455" s="109" t="s">
        <v>5767</v>
      </c>
      <c r="R1455" s="113">
        <v>1131</v>
      </c>
      <c r="S1455" s="109" t="s">
        <v>960</v>
      </c>
      <c r="T1455" s="110" t="s">
        <v>331</v>
      </c>
    </row>
    <row r="1456" spans="2:20" ht="26.25" x14ac:dyDescent="0.3">
      <c r="B1456" s="18">
        <v>1328</v>
      </c>
      <c r="C1456" s="19">
        <v>-13</v>
      </c>
      <c r="D1456" s="115" t="s">
        <v>4212</v>
      </c>
      <c r="E1456" s="45" t="s">
        <v>4026</v>
      </c>
      <c r="F1456" s="46" t="s">
        <v>7</v>
      </c>
      <c r="G1456" s="47" t="s">
        <v>323</v>
      </c>
      <c r="H1456" s="23">
        <v>2</v>
      </c>
      <c r="I1456" s="24">
        <v>2</v>
      </c>
      <c r="J1456" s="25">
        <v>1</v>
      </c>
      <c r="K1456" s="54"/>
      <c r="L1456" s="49"/>
      <c r="M1456" s="83" t="s">
        <v>4370</v>
      </c>
      <c r="N1456" s="80" t="s">
        <v>960</v>
      </c>
      <c r="O1456" s="77"/>
      <c r="Q1456" s="109" t="s">
        <v>1857</v>
      </c>
      <c r="R1456" s="113">
        <v>1131</v>
      </c>
      <c r="S1456" s="109">
        <v>1119</v>
      </c>
      <c r="T1456" s="110">
        <v>-12</v>
      </c>
    </row>
    <row r="1457" spans="2:20" ht="26.25" x14ac:dyDescent="0.3">
      <c r="B1457" s="18">
        <v>1328</v>
      </c>
      <c r="C1457" s="19">
        <v>-13</v>
      </c>
      <c r="D1457" s="115" t="s">
        <v>3396</v>
      </c>
      <c r="E1457" s="45" t="s">
        <v>4026</v>
      </c>
      <c r="F1457" s="46" t="s">
        <v>7</v>
      </c>
      <c r="G1457" s="47" t="s">
        <v>323</v>
      </c>
      <c r="H1457" s="23">
        <v>2</v>
      </c>
      <c r="I1457" s="24">
        <v>2</v>
      </c>
      <c r="J1457" s="25">
        <v>1</v>
      </c>
      <c r="K1457" s="54"/>
      <c r="L1457" s="49"/>
      <c r="M1457" s="83" t="s">
        <v>3814</v>
      </c>
      <c r="N1457" s="80" t="s">
        <v>960</v>
      </c>
      <c r="O1457" s="77"/>
      <c r="Q1457" s="109" t="s">
        <v>4022</v>
      </c>
      <c r="R1457" s="113">
        <v>1131</v>
      </c>
      <c r="S1457" s="109">
        <v>1119</v>
      </c>
      <c r="T1457" s="110">
        <v>-12</v>
      </c>
    </row>
    <row r="1458" spans="2:20" ht="26.25" x14ac:dyDescent="0.3">
      <c r="B1458" s="18">
        <v>1328</v>
      </c>
      <c r="C1458" s="19">
        <v>-13</v>
      </c>
      <c r="D1458" s="115" t="s">
        <v>3240</v>
      </c>
      <c r="E1458" s="45" t="s">
        <v>4026</v>
      </c>
      <c r="F1458" s="46" t="s">
        <v>7</v>
      </c>
      <c r="G1458" s="47" t="s">
        <v>3241</v>
      </c>
      <c r="H1458" s="23">
        <v>2</v>
      </c>
      <c r="I1458" s="24">
        <v>2</v>
      </c>
      <c r="J1458" s="25">
        <v>1</v>
      </c>
      <c r="K1458" s="54"/>
      <c r="L1458" s="49"/>
      <c r="M1458" s="83" t="s">
        <v>3815</v>
      </c>
      <c r="N1458" s="80" t="s">
        <v>960</v>
      </c>
      <c r="O1458" s="77"/>
      <c r="Q1458" s="109" t="s">
        <v>1860</v>
      </c>
      <c r="R1458" s="113">
        <v>230</v>
      </c>
      <c r="S1458" s="109">
        <v>225</v>
      </c>
      <c r="T1458" s="110">
        <v>-5</v>
      </c>
    </row>
    <row r="1459" spans="2:20" ht="26.25" x14ac:dyDescent="0.3">
      <c r="B1459" s="18">
        <v>1328</v>
      </c>
      <c r="C1459" s="19">
        <v>-13</v>
      </c>
      <c r="D1459" s="115" t="s">
        <v>3530</v>
      </c>
      <c r="E1459" s="45" t="s">
        <v>4026</v>
      </c>
      <c r="F1459" s="46" t="s">
        <v>7</v>
      </c>
      <c r="G1459" s="47" t="s">
        <v>410</v>
      </c>
      <c r="H1459" s="23">
        <v>2</v>
      </c>
      <c r="I1459" s="24">
        <v>2</v>
      </c>
      <c r="J1459" s="25">
        <v>1</v>
      </c>
      <c r="K1459" s="54"/>
      <c r="L1459" s="49"/>
      <c r="M1459" s="83" t="s">
        <v>4211</v>
      </c>
      <c r="N1459" s="80" t="s">
        <v>960</v>
      </c>
      <c r="O1459" s="77"/>
      <c r="Q1459" s="109" t="s">
        <v>1863</v>
      </c>
      <c r="R1459" s="113">
        <v>1471</v>
      </c>
      <c r="S1459" s="109">
        <v>1463</v>
      </c>
      <c r="T1459" s="110">
        <v>-8</v>
      </c>
    </row>
    <row r="1460" spans="2:20" ht="26.25" x14ac:dyDescent="0.3">
      <c r="B1460" s="18">
        <v>1328</v>
      </c>
      <c r="C1460" s="19">
        <v>-13</v>
      </c>
      <c r="D1460" s="115" t="s">
        <v>2276</v>
      </c>
      <c r="E1460" s="45" t="s">
        <v>4026</v>
      </c>
      <c r="F1460" s="46" t="s">
        <v>7</v>
      </c>
      <c r="G1460" s="47" t="s">
        <v>2610</v>
      </c>
      <c r="H1460" s="23">
        <v>2</v>
      </c>
      <c r="I1460" s="24">
        <v>2</v>
      </c>
      <c r="J1460" s="25">
        <v>1</v>
      </c>
      <c r="K1460" s="54"/>
      <c r="L1460" s="49"/>
      <c r="M1460" s="83" t="s">
        <v>3811</v>
      </c>
      <c r="N1460" s="80" t="s">
        <v>960</v>
      </c>
      <c r="O1460" s="77"/>
      <c r="Q1460" s="109" t="s">
        <v>1871</v>
      </c>
      <c r="R1460" s="113">
        <v>1471</v>
      </c>
      <c r="S1460" s="109">
        <v>1463</v>
      </c>
      <c r="T1460" s="110">
        <v>-8</v>
      </c>
    </row>
    <row r="1461" spans="2:20" ht="26.25" x14ac:dyDescent="0.3">
      <c r="B1461" s="18">
        <v>1328</v>
      </c>
      <c r="C1461" s="19">
        <v>-13</v>
      </c>
      <c r="D1461" s="115" t="s">
        <v>2582</v>
      </c>
      <c r="E1461" s="45" t="s">
        <v>4026</v>
      </c>
      <c r="F1461" s="46" t="s">
        <v>7</v>
      </c>
      <c r="G1461" s="47" t="s">
        <v>17</v>
      </c>
      <c r="H1461" s="23">
        <v>2</v>
      </c>
      <c r="I1461" s="24">
        <v>2</v>
      </c>
      <c r="J1461" s="25">
        <v>1</v>
      </c>
      <c r="K1461" s="54"/>
      <c r="L1461" s="49"/>
      <c r="M1461" s="83" t="s">
        <v>3813</v>
      </c>
      <c r="N1461" s="80" t="s">
        <v>960</v>
      </c>
      <c r="O1461" s="77"/>
      <c r="Q1461" s="109" t="s">
        <v>3048</v>
      </c>
      <c r="R1461" s="113">
        <v>933</v>
      </c>
      <c r="S1461" s="109">
        <v>921</v>
      </c>
      <c r="T1461" s="110">
        <v>-12</v>
      </c>
    </row>
    <row r="1462" spans="2:20" ht="26.25" x14ac:dyDescent="0.3">
      <c r="B1462" s="18">
        <v>1328</v>
      </c>
      <c r="C1462" s="19">
        <v>-13</v>
      </c>
      <c r="D1462" s="115" t="s">
        <v>4630</v>
      </c>
      <c r="E1462" s="45" t="s">
        <v>4026</v>
      </c>
      <c r="F1462" s="46" t="s">
        <v>7</v>
      </c>
      <c r="G1462" s="47" t="s">
        <v>4631</v>
      </c>
      <c r="H1462" s="23">
        <v>2</v>
      </c>
      <c r="I1462" s="24">
        <v>1</v>
      </c>
      <c r="J1462" s="25"/>
      <c r="K1462" s="54"/>
      <c r="L1462" s="49"/>
      <c r="M1462" s="83" t="s">
        <v>4629</v>
      </c>
      <c r="N1462" s="66" t="s">
        <v>960</v>
      </c>
      <c r="O1462" s="77"/>
      <c r="Q1462" s="109" t="s">
        <v>1875</v>
      </c>
      <c r="R1462" s="113">
        <v>94</v>
      </c>
      <c r="S1462" s="109">
        <v>92</v>
      </c>
      <c r="T1462" s="110">
        <v>-2</v>
      </c>
    </row>
    <row r="1463" spans="2:20" ht="26.25" x14ac:dyDescent="0.3">
      <c r="B1463" s="18">
        <v>1328</v>
      </c>
      <c r="C1463" s="19">
        <v>-13</v>
      </c>
      <c r="D1463" s="115" t="s">
        <v>4632</v>
      </c>
      <c r="E1463" s="45" t="s">
        <v>4026</v>
      </c>
      <c r="F1463" s="46" t="s">
        <v>7</v>
      </c>
      <c r="G1463" s="47" t="s">
        <v>579</v>
      </c>
      <c r="H1463" s="23">
        <v>2</v>
      </c>
      <c r="I1463" s="24">
        <v>1</v>
      </c>
      <c r="J1463" s="25"/>
      <c r="K1463" s="54"/>
      <c r="L1463" s="49"/>
      <c r="M1463" s="83" t="s">
        <v>4629</v>
      </c>
      <c r="N1463" s="66" t="s">
        <v>960</v>
      </c>
      <c r="O1463" s="77"/>
      <c r="Q1463" s="109" t="s">
        <v>1880</v>
      </c>
      <c r="R1463" s="113">
        <v>129</v>
      </c>
      <c r="S1463" s="109">
        <v>129</v>
      </c>
      <c r="T1463" s="110">
        <v>0</v>
      </c>
    </row>
    <row r="1464" spans="2:20" ht="26.25" x14ac:dyDescent="0.3">
      <c r="B1464" s="18">
        <v>1328</v>
      </c>
      <c r="C1464" s="19">
        <v>-13</v>
      </c>
      <c r="D1464" s="115" t="s">
        <v>4633</v>
      </c>
      <c r="E1464" s="45" t="s">
        <v>4026</v>
      </c>
      <c r="F1464" s="46" t="s">
        <v>7</v>
      </c>
      <c r="G1464" s="47" t="s">
        <v>4376</v>
      </c>
      <c r="H1464" s="23">
        <v>2</v>
      </c>
      <c r="I1464" s="24">
        <v>1</v>
      </c>
      <c r="J1464" s="25"/>
      <c r="K1464" s="54"/>
      <c r="L1464" s="49"/>
      <c r="M1464" s="83" t="s">
        <v>4629</v>
      </c>
      <c r="N1464" s="66" t="s">
        <v>960</v>
      </c>
      <c r="O1464" s="77"/>
      <c r="Q1464" s="109" t="s">
        <v>3568</v>
      </c>
      <c r="R1464" s="113">
        <v>1471</v>
      </c>
      <c r="S1464" s="109">
        <v>1463</v>
      </c>
      <c r="T1464" s="110">
        <v>-8</v>
      </c>
    </row>
    <row r="1465" spans="2:20" ht="26.25" x14ac:dyDescent="0.3">
      <c r="B1465" s="18">
        <v>1328</v>
      </c>
      <c r="C1465" s="19">
        <v>-13</v>
      </c>
      <c r="D1465" s="115" t="s">
        <v>4634</v>
      </c>
      <c r="E1465" s="45" t="s">
        <v>4026</v>
      </c>
      <c r="F1465" s="46" t="s">
        <v>7</v>
      </c>
      <c r="G1465" s="47" t="s">
        <v>323</v>
      </c>
      <c r="H1465" s="23">
        <v>2</v>
      </c>
      <c r="I1465" s="24">
        <v>1</v>
      </c>
      <c r="J1465" s="25"/>
      <c r="K1465" s="54"/>
      <c r="L1465" s="49"/>
      <c r="M1465" s="83" t="s">
        <v>4629</v>
      </c>
      <c r="N1465" s="66" t="s">
        <v>960</v>
      </c>
      <c r="O1465" s="77"/>
      <c r="Q1465" s="109" t="s">
        <v>1883</v>
      </c>
      <c r="R1465" s="113">
        <v>585</v>
      </c>
      <c r="S1465" s="109">
        <v>573</v>
      </c>
      <c r="T1465" s="110">
        <v>-12</v>
      </c>
    </row>
    <row r="1466" spans="2:20" ht="26.25" x14ac:dyDescent="0.3">
      <c r="B1466" s="18">
        <v>1328</v>
      </c>
      <c r="C1466" s="19">
        <v>-13</v>
      </c>
      <c r="D1466" s="115" t="s">
        <v>4635</v>
      </c>
      <c r="E1466" s="45" t="s">
        <v>4026</v>
      </c>
      <c r="F1466" s="46" t="s">
        <v>7</v>
      </c>
      <c r="G1466" s="47" t="s">
        <v>323</v>
      </c>
      <c r="H1466" s="23">
        <v>2</v>
      </c>
      <c r="I1466" s="24">
        <v>1</v>
      </c>
      <c r="J1466" s="25"/>
      <c r="K1466" s="54"/>
      <c r="L1466" s="49"/>
      <c r="M1466" s="83" t="s">
        <v>4629</v>
      </c>
      <c r="N1466" s="66" t="s">
        <v>960</v>
      </c>
      <c r="O1466" s="77"/>
      <c r="Q1466" s="109" t="s">
        <v>2343</v>
      </c>
      <c r="R1466" s="113">
        <v>748</v>
      </c>
      <c r="S1466" s="109">
        <v>730</v>
      </c>
      <c r="T1466" s="110">
        <v>-18</v>
      </c>
    </row>
    <row r="1467" spans="2:20" ht="26.25" x14ac:dyDescent="0.3">
      <c r="B1467" s="18">
        <v>1328</v>
      </c>
      <c r="C1467" s="19">
        <v>-13</v>
      </c>
      <c r="D1467" s="115" t="s">
        <v>4636</v>
      </c>
      <c r="E1467" s="45" t="s">
        <v>4026</v>
      </c>
      <c r="F1467" s="46" t="s">
        <v>7</v>
      </c>
      <c r="G1467" s="47" t="s">
        <v>4637</v>
      </c>
      <c r="H1467" s="23">
        <v>2</v>
      </c>
      <c r="I1467" s="24">
        <v>1</v>
      </c>
      <c r="J1467" s="25"/>
      <c r="K1467" s="54"/>
      <c r="L1467" s="49"/>
      <c r="M1467" s="83" t="s">
        <v>4629</v>
      </c>
      <c r="N1467" s="66" t="s">
        <v>960</v>
      </c>
      <c r="O1467" s="77"/>
      <c r="Q1467" s="109" t="s">
        <v>4403</v>
      </c>
      <c r="R1467" s="113">
        <v>1131</v>
      </c>
      <c r="S1467" s="109">
        <v>1119</v>
      </c>
      <c r="T1467" s="110">
        <v>-12</v>
      </c>
    </row>
    <row r="1468" spans="2:20" ht="26.25" x14ac:dyDescent="0.3">
      <c r="B1468" s="18">
        <v>1328</v>
      </c>
      <c r="C1468" s="19">
        <v>-13</v>
      </c>
      <c r="D1468" s="115" t="s">
        <v>4638</v>
      </c>
      <c r="E1468" s="45" t="s">
        <v>4026</v>
      </c>
      <c r="F1468" s="46" t="s">
        <v>7</v>
      </c>
      <c r="G1468" s="47" t="s">
        <v>4639</v>
      </c>
      <c r="H1468" s="23">
        <v>2</v>
      </c>
      <c r="I1468" s="24">
        <v>1</v>
      </c>
      <c r="J1468" s="25"/>
      <c r="K1468" s="54"/>
      <c r="L1468" s="49"/>
      <c r="M1468" s="83" t="s">
        <v>4629</v>
      </c>
      <c r="N1468" s="66" t="s">
        <v>960</v>
      </c>
      <c r="O1468" s="77"/>
      <c r="Q1468" s="109" t="s">
        <v>2819</v>
      </c>
      <c r="R1468" s="113">
        <v>1471</v>
      </c>
      <c r="S1468" s="109">
        <v>1463</v>
      </c>
      <c r="T1468" s="110">
        <v>-8</v>
      </c>
    </row>
    <row r="1469" spans="2:20" ht="26.25" x14ac:dyDescent="0.3">
      <c r="B1469" s="18">
        <v>1328</v>
      </c>
      <c r="C1469" s="19">
        <v>-13</v>
      </c>
      <c r="D1469" s="115" t="s">
        <v>5164</v>
      </c>
      <c r="E1469" s="45" t="s">
        <v>4026</v>
      </c>
      <c r="F1469" s="46" t="s">
        <v>7</v>
      </c>
      <c r="G1469" s="47" t="s">
        <v>5165</v>
      </c>
      <c r="H1469" s="23">
        <v>2</v>
      </c>
      <c r="I1469" s="24">
        <v>1</v>
      </c>
      <c r="J1469" s="25"/>
      <c r="K1469" s="54"/>
      <c r="L1469" s="49"/>
      <c r="M1469" s="83" t="s">
        <v>5274</v>
      </c>
      <c r="N1469" s="80"/>
      <c r="O1469" s="77"/>
      <c r="Q1469" s="109" t="s">
        <v>3282</v>
      </c>
      <c r="R1469" s="113">
        <v>1328</v>
      </c>
      <c r="S1469" s="109">
        <v>1316</v>
      </c>
      <c r="T1469" s="110">
        <v>-12</v>
      </c>
    </row>
    <row r="1470" spans="2:20" ht="26.25" x14ac:dyDescent="0.3">
      <c r="B1470" s="18">
        <v>1328</v>
      </c>
      <c r="C1470" s="19">
        <v>-13</v>
      </c>
      <c r="D1470" s="115" t="s">
        <v>5166</v>
      </c>
      <c r="E1470" s="45" t="s">
        <v>4026</v>
      </c>
      <c r="F1470" s="46" t="s">
        <v>7</v>
      </c>
      <c r="G1470" s="47" t="s">
        <v>423</v>
      </c>
      <c r="H1470" s="23">
        <v>2</v>
      </c>
      <c r="I1470" s="24">
        <v>1</v>
      </c>
      <c r="J1470" s="25"/>
      <c r="K1470" s="54"/>
      <c r="L1470" s="49"/>
      <c r="M1470" s="83" t="s">
        <v>5274</v>
      </c>
      <c r="N1470" s="66"/>
      <c r="O1470" s="77"/>
      <c r="Q1470" s="109" t="s">
        <v>1889</v>
      </c>
      <c r="R1470" s="113">
        <v>419</v>
      </c>
      <c r="S1470" s="109">
        <v>414</v>
      </c>
      <c r="T1470" s="110">
        <v>-5</v>
      </c>
    </row>
    <row r="1471" spans="2:20" ht="26.25" x14ac:dyDescent="0.3">
      <c r="B1471" s="18">
        <v>1328</v>
      </c>
      <c r="C1471" s="19">
        <v>-13</v>
      </c>
      <c r="D1471" s="115" t="s">
        <v>5167</v>
      </c>
      <c r="E1471" s="45" t="s">
        <v>4026</v>
      </c>
      <c r="F1471" s="46" t="s">
        <v>7</v>
      </c>
      <c r="G1471" s="47" t="s">
        <v>5168</v>
      </c>
      <c r="H1471" s="23">
        <v>2</v>
      </c>
      <c r="I1471" s="24">
        <v>1</v>
      </c>
      <c r="J1471" s="25"/>
      <c r="K1471" s="54"/>
      <c r="L1471" s="49"/>
      <c r="M1471" s="83" t="s">
        <v>5274</v>
      </c>
      <c r="N1471" s="66"/>
      <c r="O1471" s="77"/>
      <c r="Q1471" s="109" t="s">
        <v>1891</v>
      </c>
      <c r="R1471" s="113">
        <v>176</v>
      </c>
      <c r="S1471" s="109">
        <v>175</v>
      </c>
      <c r="T1471" s="110">
        <v>-1</v>
      </c>
    </row>
    <row r="1472" spans="2:20" ht="26.25" x14ac:dyDescent="0.3">
      <c r="B1472" s="18">
        <v>1328</v>
      </c>
      <c r="C1472" s="19">
        <v>-13</v>
      </c>
      <c r="D1472" s="115" t="s">
        <v>5169</v>
      </c>
      <c r="E1472" s="45" t="s">
        <v>4026</v>
      </c>
      <c r="F1472" s="46" t="s">
        <v>7</v>
      </c>
      <c r="G1472" s="47" t="s">
        <v>4283</v>
      </c>
      <c r="H1472" s="23">
        <v>2</v>
      </c>
      <c r="I1472" s="24">
        <v>1</v>
      </c>
      <c r="J1472" s="25"/>
      <c r="K1472" s="54"/>
      <c r="L1472" s="49"/>
      <c r="M1472" s="83" t="s">
        <v>5274</v>
      </c>
      <c r="N1472" s="66"/>
      <c r="O1472" s="77"/>
      <c r="Q1472" s="109" t="s">
        <v>1894</v>
      </c>
      <c r="R1472" s="113">
        <v>268</v>
      </c>
      <c r="S1472" s="109">
        <v>258</v>
      </c>
      <c r="T1472" s="110">
        <v>-10</v>
      </c>
    </row>
    <row r="1473" spans="2:20" ht="26.25" x14ac:dyDescent="0.3">
      <c r="B1473" s="18">
        <v>1328</v>
      </c>
      <c r="C1473" s="19" t="s">
        <v>331</v>
      </c>
      <c r="D1473" s="115" t="s">
        <v>5625</v>
      </c>
      <c r="E1473" s="45" t="s">
        <v>4026</v>
      </c>
      <c r="F1473" s="46" t="s">
        <v>7</v>
      </c>
      <c r="G1473" s="47" t="s">
        <v>5626</v>
      </c>
      <c r="H1473" s="23">
        <v>2</v>
      </c>
      <c r="I1473" s="24">
        <v>1</v>
      </c>
      <c r="J1473" s="25"/>
      <c r="K1473" s="54"/>
      <c r="L1473" s="49"/>
      <c r="M1473" s="83" t="s">
        <v>5676</v>
      </c>
      <c r="N1473" s="66"/>
      <c r="O1473" s="77"/>
      <c r="Q1473" s="109" t="s">
        <v>1897</v>
      </c>
      <c r="R1473" s="113">
        <v>246</v>
      </c>
      <c r="S1473" s="109">
        <v>237</v>
      </c>
      <c r="T1473" s="110">
        <v>-9</v>
      </c>
    </row>
    <row r="1474" spans="2:20" ht="26.25" x14ac:dyDescent="0.3">
      <c r="B1474" s="18">
        <v>1328</v>
      </c>
      <c r="C1474" s="19" t="s">
        <v>331</v>
      </c>
      <c r="D1474" s="115" t="s">
        <v>5627</v>
      </c>
      <c r="E1474" s="45" t="s">
        <v>4026</v>
      </c>
      <c r="F1474" s="46" t="s">
        <v>7</v>
      </c>
      <c r="G1474" s="47" t="s">
        <v>5628</v>
      </c>
      <c r="H1474" s="23">
        <v>2</v>
      </c>
      <c r="I1474" s="24">
        <v>1</v>
      </c>
      <c r="J1474" s="25"/>
      <c r="K1474" s="54"/>
      <c r="L1474" s="49"/>
      <c r="M1474" s="83" t="s">
        <v>5676</v>
      </c>
      <c r="N1474" s="66"/>
      <c r="O1474" s="77"/>
      <c r="Q1474" s="109" t="s">
        <v>2547</v>
      </c>
      <c r="R1474" s="113">
        <v>1055</v>
      </c>
      <c r="S1474" s="109">
        <v>1040</v>
      </c>
      <c r="T1474" s="110">
        <v>-15</v>
      </c>
    </row>
    <row r="1475" spans="2:20" ht="26.25" x14ac:dyDescent="0.3">
      <c r="B1475" s="18">
        <v>1328</v>
      </c>
      <c r="C1475" s="19" t="s">
        <v>331</v>
      </c>
      <c r="D1475" s="115" t="s">
        <v>5629</v>
      </c>
      <c r="E1475" s="45" t="s">
        <v>4026</v>
      </c>
      <c r="F1475" s="46" t="s">
        <v>7</v>
      </c>
      <c r="G1475" s="47" t="s">
        <v>5630</v>
      </c>
      <c r="H1475" s="23">
        <v>2</v>
      </c>
      <c r="I1475" s="24">
        <v>1</v>
      </c>
      <c r="J1475" s="25"/>
      <c r="K1475" s="54"/>
      <c r="L1475" s="49"/>
      <c r="M1475" s="83" t="s">
        <v>5676</v>
      </c>
      <c r="N1475" s="66"/>
      <c r="O1475" s="77"/>
      <c r="Q1475" s="109" t="s">
        <v>1899</v>
      </c>
      <c r="R1475" s="113">
        <v>1328</v>
      </c>
      <c r="S1475" s="109">
        <v>1316</v>
      </c>
      <c r="T1475" s="110">
        <v>-12</v>
      </c>
    </row>
    <row r="1476" spans="2:20" ht="26.25" x14ac:dyDescent="0.3">
      <c r="B1476" s="18">
        <v>1471</v>
      </c>
      <c r="C1476" s="19">
        <v>-9</v>
      </c>
      <c r="D1476" s="115" t="s">
        <v>2500</v>
      </c>
      <c r="E1476" s="45" t="s">
        <v>4026</v>
      </c>
      <c r="F1476" s="46" t="s">
        <v>3529</v>
      </c>
      <c r="G1476" s="47" t="s">
        <v>2526</v>
      </c>
      <c r="H1476" s="23">
        <v>1</v>
      </c>
      <c r="I1476" s="24">
        <v>1</v>
      </c>
      <c r="J1476" s="25">
        <v>1</v>
      </c>
      <c r="K1476" s="54"/>
      <c r="L1476" s="49"/>
      <c r="M1476" s="83" t="s">
        <v>3826</v>
      </c>
      <c r="N1476" s="80" t="s">
        <v>960</v>
      </c>
      <c r="O1476" s="77"/>
      <c r="Q1476" s="109" t="s">
        <v>1901</v>
      </c>
      <c r="R1476" s="113">
        <v>119</v>
      </c>
      <c r="S1476" s="109">
        <v>119</v>
      </c>
      <c r="T1476" s="110">
        <v>0</v>
      </c>
    </row>
    <row r="1477" spans="2:20" ht="26.25" x14ac:dyDescent="0.3">
      <c r="B1477" s="18">
        <v>1471</v>
      </c>
      <c r="C1477" s="19">
        <v>-9</v>
      </c>
      <c r="D1477" s="115" t="s">
        <v>2501</v>
      </c>
      <c r="E1477" s="45" t="s">
        <v>4026</v>
      </c>
      <c r="F1477" s="46" t="s">
        <v>7</v>
      </c>
      <c r="G1477" s="47" t="s">
        <v>2527</v>
      </c>
      <c r="H1477" s="23">
        <v>1</v>
      </c>
      <c r="I1477" s="24">
        <v>1</v>
      </c>
      <c r="J1477" s="25">
        <v>1</v>
      </c>
      <c r="K1477" s="54"/>
      <c r="L1477" s="49"/>
      <c r="M1477" s="83" t="s">
        <v>3826</v>
      </c>
      <c r="N1477" s="80" t="s">
        <v>960</v>
      </c>
      <c r="O1477" s="77"/>
      <c r="Q1477" s="109" t="s">
        <v>1903</v>
      </c>
      <c r="R1477" s="113">
        <v>748</v>
      </c>
      <c r="S1477" s="109">
        <v>730</v>
      </c>
      <c r="T1477" s="110">
        <v>-18</v>
      </c>
    </row>
    <row r="1478" spans="2:20" ht="26.25" x14ac:dyDescent="0.3">
      <c r="B1478" s="18">
        <v>1471</v>
      </c>
      <c r="C1478" s="19">
        <v>-9</v>
      </c>
      <c r="D1478" s="115" t="s">
        <v>2502</v>
      </c>
      <c r="E1478" s="45" t="s">
        <v>4026</v>
      </c>
      <c r="F1478" s="46" t="s">
        <v>7</v>
      </c>
      <c r="G1478" s="47" t="s">
        <v>2528</v>
      </c>
      <c r="H1478" s="23">
        <v>1</v>
      </c>
      <c r="I1478" s="24">
        <v>1</v>
      </c>
      <c r="J1478" s="25">
        <v>1</v>
      </c>
      <c r="K1478" s="54"/>
      <c r="L1478" s="49"/>
      <c r="M1478" s="83" t="s">
        <v>3826</v>
      </c>
      <c r="N1478" s="80" t="s">
        <v>960</v>
      </c>
      <c r="O1478" s="77"/>
      <c r="Q1478" s="109" t="s">
        <v>1906</v>
      </c>
      <c r="R1478" s="113">
        <v>184</v>
      </c>
      <c r="S1478" s="109">
        <v>183</v>
      </c>
      <c r="T1478" s="110">
        <v>-1</v>
      </c>
    </row>
    <row r="1479" spans="2:20" ht="26.25" x14ac:dyDescent="0.3">
      <c r="B1479" s="18">
        <v>1471</v>
      </c>
      <c r="C1479" s="19">
        <v>-9</v>
      </c>
      <c r="D1479" s="115" t="s">
        <v>1153</v>
      </c>
      <c r="E1479" s="45" t="s">
        <v>4026</v>
      </c>
      <c r="F1479" s="46" t="s">
        <v>7</v>
      </c>
      <c r="G1479" s="47" t="s">
        <v>1154</v>
      </c>
      <c r="H1479" s="23">
        <v>1</v>
      </c>
      <c r="I1479" s="24">
        <v>1</v>
      </c>
      <c r="J1479" s="25">
        <v>1</v>
      </c>
      <c r="K1479" s="54"/>
      <c r="L1479" s="49"/>
      <c r="M1479" s="83" t="s">
        <v>3831</v>
      </c>
      <c r="N1479" s="80"/>
      <c r="O1479" s="77"/>
      <c r="Q1479" s="109" t="s">
        <v>1907</v>
      </c>
      <c r="R1479" s="113">
        <v>77</v>
      </c>
      <c r="S1479" s="109">
        <v>75</v>
      </c>
      <c r="T1479" s="110">
        <v>-2</v>
      </c>
    </row>
    <row r="1480" spans="2:20" ht="26.25" x14ac:dyDescent="0.3">
      <c r="B1480" s="18">
        <v>1471</v>
      </c>
      <c r="C1480" s="19">
        <v>-9</v>
      </c>
      <c r="D1480" s="115" t="s">
        <v>1914</v>
      </c>
      <c r="E1480" s="45" t="s">
        <v>4026</v>
      </c>
      <c r="F1480" s="46" t="s">
        <v>7</v>
      </c>
      <c r="G1480" s="47" t="s">
        <v>1915</v>
      </c>
      <c r="H1480" s="23">
        <v>1</v>
      </c>
      <c r="I1480" s="24">
        <v>1</v>
      </c>
      <c r="J1480" s="25">
        <v>1</v>
      </c>
      <c r="K1480" s="54"/>
      <c r="L1480" s="49"/>
      <c r="M1480" s="83" t="s">
        <v>3824</v>
      </c>
      <c r="N1480" s="80" t="s">
        <v>960</v>
      </c>
      <c r="O1480" s="77"/>
      <c r="Q1480" s="109" t="s">
        <v>1910</v>
      </c>
      <c r="R1480" s="113">
        <v>748</v>
      </c>
      <c r="S1480" s="109">
        <v>730</v>
      </c>
      <c r="T1480" s="110">
        <v>-18</v>
      </c>
    </row>
    <row r="1481" spans="2:20" ht="26.25" x14ac:dyDescent="0.3">
      <c r="B1481" s="18">
        <v>1471</v>
      </c>
      <c r="C1481" s="19">
        <v>-9</v>
      </c>
      <c r="D1481" s="115" t="s">
        <v>2503</v>
      </c>
      <c r="E1481" s="45" t="s">
        <v>4026</v>
      </c>
      <c r="F1481" s="46" t="s">
        <v>7</v>
      </c>
      <c r="G1481" s="47" t="s">
        <v>2529</v>
      </c>
      <c r="H1481" s="23">
        <v>1</v>
      </c>
      <c r="I1481" s="24">
        <v>1</v>
      </c>
      <c r="J1481" s="25">
        <v>1</v>
      </c>
      <c r="K1481" s="54"/>
      <c r="L1481" s="49"/>
      <c r="M1481" s="83" t="s">
        <v>3826</v>
      </c>
      <c r="N1481" s="80" t="s">
        <v>960</v>
      </c>
      <c r="O1481" s="77"/>
      <c r="Q1481" s="109" t="s">
        <v>2259</v>
      </c>
      <c r="R1481" s="113">
        <v>1328</v>
      </c>
      <c r="S1481" s="109">
        <v>1316</v>
      </c>
      <c r="T1481" s="110">
        <v>-12</v>
      </c>
    </row>
    <row r="1482" spans="2:20" ht="26.25" x14ac:dyDescent="0.3">
      <c r="B1482" s="18">
        <v>1471</v>
      </c>
      <c r="C1482" s="19">
        <v>-9</v>
      </c>
      <c r="D1482" s="115" t="s">
        <v>2030</v>
      </c>
      <c r="E1482" s="45" t="s">
        <v>4026</v>
      </c>
      <c r="F1482" s="46" t="s">
        <v>7</v>
      </c>
      <c r="G1482" s="47" t="s">
        <v>2031</v>
      </c>
      <c r="H1482" s="23">
        <v>1</v>
      </c>
      <c r="I1482" s="24">
        <v>1</v>
      </c>
      <c r="J1482" s="25">
        <v>1</v>
      </c>
      <c r="K1482" s="54"/>
      <c r="L1482" s="49"/>
      <c r="M1482" s="83" t="s">
        <v>960</v>
      </c>
      <c r="N1482" s="80" t="s">
        <v>3825</v>
      </c>
      <c r="O1482" s="77"/>
      <c r="Q1482" s="109" t="s">
        <v>1913</v>
      </c>
      <c r="R1482" s="113">
        <v>521</v>
      </c>
      <c r="S1482" s="109">
        <v>515</v>
      </c>
      <c r="T1482" s="110">
        <v>-6</v>
      </c>
    </row>
    <row r="1483" spans="2:20" ht="26.25" x14ac:dyDescent="0.3">
      <c r="B1483" s="18">
        <v>1471</v>
      </c>
      <c r="C1483" s="19">
        <v>-9</v>
      </c>
      <c r="D1483" s="115" t="s">
        <v>1926</v>
      </c>
      <c r="E1483" s="45" t="s">
        <v>4026</v>
      </c>
      <c r="F1483" s="46" t="s">
        <v>7</v>
      </c>
      <c r="G1483" s="47" t="s">
        <v>3146</v>
      </c>
      <c r="H1483" s="23">
        <v>1</v>
      </c>
      <c r="I1483" s="24">
        <v>1</v>
      </c>
      <c r="J1483" s="25">
        <v>1</v>
      </c>
      <c r="K1483" s="54"/>
      <c r="L1483" s="49"/>
      <c r="M1483" s="83" t="s">
        <v>3828</v>
      </c>
      <c r="N1483" s="80" t="s">
        <v>960</v>
      </c>
      <c r="O1483" s="77"/>
      <c r="Q1483" s="109" t="s">
        <v>1916</v>
      </c>
      <c r="R1483" s="113">
        <v>60</v>
      </c>
      <c r="S1483" s="109">
        <v>31</v>
      </c>
      <c r="T1483" s="110">
        <v>-29</v>
      </c>
    </row>
    <row r="1484" spans="2:20" ht="26.25" x14ac:dyDescent="0.3">
      <c r="B1484" s="18">
        <v>1471</v>
      </c>
      <c r="C1484" s="19">
        <v>-9</v>
      </c>
      <c r="D1484" s="115" t="s">
        <v>1088</v>
      </c>
      <c r="E1484" s="45" t="s">
        <v>4026</v>
      </c>
      <c r="F1484" s="46" t="s">
        <v>7</v>
      </c>
      <c r="G1484" s="47" t="s">
        <v>1089</v>
      </c>
      <c r="H1484" s="23">
        <v>1</v>
      </c>
      <c r="I1484" s="24">
        <v>1</v>
      </c>
      <c r="J1484" s="25">
        <v>1</v>
      </c>
      <c r="K1484" s="54"/>
      <c r="L1484" s="49"/>
      <c r="M1484" s="83" t="s">
        <v>3826</v>
      </c>
      <c r="N1484" s="80" t="s">
        <v>960</v>
      </c>
      <c r="O1484" s="77"/>
      <c r="Q1484" s="109" t="s">
        <v>1919</v>
      </c>
      <c r="R1484" s="113">
        <v>64</v>
      </c>
      <c r="S1484" s="109">
        <v>64</v>
      </c>
      <c r="T1484" s="110">
        <v>0</v>
      </c>
    </row>
    <row r="1485" spans="2:20" ht="26.25" x14ac:dyDescent="0.3">
      <c r="B1485" s="18">
        <v>1471</v>
      </c>
      <c r="C1485" s="19">
        <v>-9</v>
      </c>
      <c r="D1485" s="115" t="s">
        <v>536</v>
      </c>
      <c r="E1485" s="45" t="s">
        <v>4026</v>
      </c>
      <c r="F1485" s="46" t="s">
        <v>7</v>
      </c>
      <c r="G1485" s="47" t="s">
        <v>537</v>
      </c>
      <c r="H1485" s="23">
        <v>1</v>
      </c>
      <c r="I1485" s="24">
        <v>1</v>
      </c>
      <c r="J1485" s="25">
        <v>1</v>
      </c>
      <c r="K1485" s="54"/>
      <c r="L1485" s="49"/>
      <c r="M1485" s="83" t="s">
        <v>960</v>
      </c>
      <c r="N1485" s="80" t="s">
        <v>3823</v>
      </c>
      <c r="O1485" s="77"/>
      <c r="Q1485" s="109" t="s">
        <v>4162</v>
      </c>
      <c r="R1485" s="113">
        <v>1131</v>
      </c>
      <c r="S1485" s="109">
        <v>1119</v>
      </c>
      <c r="T1485" s="110">
        <v>-12</v>
      </c>
    </row>
    <row r="1486" spans="2:20" ht="26.25" x14ac:dyDescent="0.3">
      <c r="B1486" s="18">
        <v>1471</v>
      </c>
      <c r="C1486" s="19">
        <v>-9</v>
      </c>
      <c r="D1486" s="115" t="s">
        <v>2854</v>
      </c>
      <c r="E1486" s="45" t="s">
        <v>4026</v>
      </c>
      <c r="F1486" s="46" t="s">
        <v>7</v>
      </c>
      <c r="G1486" s="47" t="s">
        <v>2855</v>
      </c>
      <c r="H1486" s="23">
        <v>1</v>
      </c>
      <c r="I1486" s="24">
        <v>1</v>
      </c>
      <c r="J1486" s="25">
        <v>1</v>
      </c>
      <c r="K1486" s="54"/>
      <c r="L1486" s="49"/>
      <c r="M1486" s="83" t="s">
        <v>3835</v>
      </c>
      <c r="N1486" s="80" t="s">
        <v>960</v>
      </c>
      <c r="O1486" s="77"/>
      <c r="Q1486" s="109" t="s">
        <v>1920</v>
      </c>
      <c r="R1486" s="113">
        <v>1131</v>
      </c>
      <c r="S1486" s="109">
        <v>1119</v>
      </c>
      <c r="T1486" s="110">
        <v>-12</v>
      </c>
    </row>
    <row r="1487" spans="2:20" ht="26.25" x14ac:dyDescent="0.3">
      <c r="B1487" s="18">
        <v>1471</v>
      </c>
      <c r="C1487" s="19">
        <v>-9</v>
      </c>
      <c r="D1487" s="115" t="s">
        <v>1816</v>
      </c>
      <c r="E1487" s="45" t="s">
        <v>4026</v>
      </c>
      <c r="F1487" s="46" t="s">
        <v>7</v>
      </c>
      <c r="G1487" s="47" t="s">
        <v>1817</v>
      </c>
      <c r="H1487" s="23">
        <v>1</v>
      </c>
      <c r="I1487" s="24">
        <v>1</v>
      </c>
      <c r="J1487" s="25">
        <v>1</v>
      </c>
      <c r="K1487" s="54"/>
      <c r="L1487" s="49"/>
      <c r="M1487" s="83" t="s">
        <v>960</v>
      </c>
      <c r="N1487" s="80" t="s">
        <v>4734</v>
      </c>
      <c r="O1487" s="77"/>
      <c r="Q1487" s="109" t="s">
        <v>2820</v>
      </c>
      <c r="R1487" s="113">
        <v>1471</v>
      </c>
      <c r="S1487" s="109">
        <v>1463</v>
      </c>
      <c r="T1487" s="110">
        <v>-8</v>
      </c>
    </row>
    <row r="1488" spans="2:20" ht="26.25" x14ac:dyDescent="0.3">
      <c r="B1488" s="18">
        <v>1471</v>
      </c>
      <c r="C1488" s="19">
        <v>-9</v>
      </c>
      <c r="D1488" s="115" t="s">
        <v>1922</v>
      </c>
      <c r="E1488" s="45" t="s">
        <v>4026</v>
      </c>
      <c r="F1488" s="46" t="s">
        <v>7</v>
      </c>
      <c r="G1488" s="47" t="s">
        <v>1923</v>
      </c>
      <c r="H1488" s="23">
        <v>1</v>
      </c>
      <c r="I1488" s="24">
        <v>1</v>
      </c>
      <c r="J1488" s="25">
        <v>1</v>
      </c>
      <c r="K1488" s="54"/>
      <c r="L1488" s="49"/>
      <c r="M1488" s="83" t="s">
        <v>3827</v>
      </c>
      <c r="N1488" s="80" t="s">
        <v>960</v>
      </c>
      <c r="O1488" s="77"/>
      <c r="Q1488" s="109" t="s">
        <v>1921</v>
      </c>
      <c r="R1488" s="113">
        <v>94</v>
      </c>
      <c r="S1488" s="109">
        <v>92</v>
      </c>
      <c r="T1488" s="110">
        <v>-2</v>
      </c>
    </row>
    <row r="1489" spans="2:20" ht="26.25" x14ac:dyDescent="0.3">
      <c r="B1489" s="18">
        <v>1471</v>
      </c>
      <c r="C1489" s="19">
        <v>-9</v>
      </c>
      <c r="D1489" s="115" t="s">
        <v>2071</v>
      </c>
      <c r="E1489" s="45" t="s">
        <v>4026</v>
      </c>
      <c r="F1489" s="46" t="s">
        <v>7</v>
      </c>
      <c r="G1489" s="47" t="s">
        <v>206</v>
      </c>
      <c r="H1489" s="23">
        <v>1</v>
      </c>
      <c r="I1489" s="24">
        <v>1</v>
      </c>
      <c r="J1489" s="25">
        <v>1</v>
      </c>
      <c r="K1489" s="54"/>
      <c r="L1489" s="49"/>
      <c r="M1489" s="83" t="s">
        <v>3974</v>
      </c>
      <c r="N1489" s="80"/>
      <c r="O1489" s="77"/>
      <c r="Q1489" s="109" t="s">
        <v>1924</v>
      </c>
      <c r="R1489" s="113">
        <v>1471</v>
      </c>
      <c r="S1489" s="109">
        <v>1463</v>
      </c>
      <c r="T1489" s="110">
        <v>-8</v>
      </c>
    </row>
    <row r="1490" spans="2:20" ht="26.25" x14ac:dyDescent="0.3">
      <c r="B1490" s="18">
        <v>1471</v>
      </c>
      <c r="C1490" s="19">
        <v>-9</v>
      </c>
      <c r="D1490" s="115" t="s">
        <v>2856</v>
      </c>
      <c r="E1490" s="45" t="s">
        <v>4026</v>
      </c>
      <c r="F1490" s="46" t="s">
        <v>7</v>
      </c>
      <c r="G1490" s="47" t="s">
        <v>2857</v>
      </c>
      <c r="H1490" s="23">
        <v>1</v>
      </c>
      <c r="I1490" s="24">
        <v>1</v>
      </c>
      <c r="J1490" s="25">
        <v>1</v>
      </c>
      <c r="K1490" s="54"/>
      <c r="L1490" s="49"/>
      <c r="M1490" s="83" t="s">
        <v>3835</v>
      </c>
      <c r="N1490" s="80" t="s">
        <v>960</v>
      </c>
      <c r="O1490" s="77"/>
      <c r="Q1490" s="109" t="s">
        <v>3049</v>
      </c>
      <c r="R1490" s="113">
        <v>1471</v>
      </c>
      <c r="S1490" s="109">
        <v>1463</v>
      </c>
      <c r="T1490" s="110">
        <v>-8</v>
      </c>
    </row>
    <row r="1491" spans="2:20" ht="26.25" x14ac:dyDescent="0.3">
      <c r="B1491" s="18">
        <v>1471</v>
      </c>
      <c r="C1491" s="19">
        <v>-9</v>
      </c>
      <c r="D1491" s="115" t="s">
        <v>2758</v>
      </c>
      <c r="E1491" s="45" t="s">
        <v>4026</v>
      </c>
      <c r="F1491" s="46" t="s">
        <v>7</v>
      </c>
      <c r="G1491" s="47" t="s">
        <v>2759</v>
      </c>
      <c r="H1491" s="23">
        <v>1</v>
      </c>
      <c r="I1491" s="24">
        <v>1</v>
      </c>
      <c r="J1491" s="25">
        <v>1</v>
      </c>
      <c r="K1491" s="54"/>
      <c r="L1491" s="49"/>
      <c r="M1491" s="83" t="s">
        <v>3836</v>
      </c>
      <c r="N1491" s="80" t="s">
        <v>960</v>
      </c>
      <c r="O1491" s="77"/>
      <c r="Q1491" s="109" t="s">
        <v>1925</v>
      </c>
      <c r="R1491" s="113">
        <v>645</v>
      </c>
      <c r="S1491" s="109">
        <v>633</v>
      </c>
      <c r="T1491" s="110">
        <v>-12</v>
      </c>
    </row>
    <row r="1492" spans="2:20" ht="26.25" x14ac:dyDescent="0.3">
      <c r="B1492" s="18">
        <v>1471</v>
      </c>
      <c r="C1492" s="19">
        <v>-9</v>
      </c>
      <c r="D1492" s="115" t="s">
        <v>2008</v>
      </c>
      <c r="E1492" s="45" t="s">
        <v>4026</v>
      </c>
      <c r="F1492" s="46" t="s">
        <v>7</v>
      </c>
      <c r="G1492" s="47" t="s">
        <v>3010</v>
      </c>
      <c r="H1492" s="23">
        <v>1</v>
      </c>
      <c r="I1492" s="24">
        <v>1</v>
      </c>
      <c r="J1492" s="25">
        <v>1</v>
      </c>
      <c r="K1492" s="54"/>
      <c r="L1492" s="49"/>
      <c r="M1492" s="83" t="s">
        <v>3832</v>
      </c>
      <c r="N1492" s="85"/>
      <c r="O1492" s="77"/>
      <c r="Q1492" s="109" t="s">
        <v>1927</v>
      </c>
      <c r="R1492" s="113">
        <v>282</v>
      </c>
      <c r="S1492" s="109">
        <v>272</v>
      </c>
      <c r="T1492" s="110">
        <v>-10</v>
      </c>
    </row>
    <row r="1493" spans="2:20" ht="26.25" x14ac:dyDescent="0.3">
      <c r="B1493" s="18">
        <v>1471</v>
      </c>
      <c r="C1493" s="19">
        <v>-9</v>
      </c>
      <c r="D1493" s="115" t="s">
        <v>2047</v>
      </c>
      <c r="E1493" s="45" t="s">
        <v>4026</v>
      </c>
      <c r="F1493" s="46" t="s">
        <v>7</v>
      </c>
      <c r="G1493" s="47" t="s">
        <v>2048</v>
      </c>
      <c r="H1493" s="23">
        <v>1</v>
      </c>
      <c r="I1493" s="24">
        <v>1</v>
      </c>
      <c r="J1493" s="25">
        <v>1</v>
      </c>
      <c r="K1493" s="54"/>
      <c r="L1493" s="49"/>
      <c r="M1493" s="83" t="s">
        <v>960</v>
      </c>
      <c r="N1493" s="80" t="s">
        <v>4640</v>
      </c>
      <c r="O1493" s="77"/>
      <c r="Q1493" s="109" t="s">
        <v>5089</v>
      </c>
      <c r="R1493" s="113">
        <v>1131</v>
      </c>
      <c r="S1493" s="109">
        <v>1119</v>
      </c>
      <c r="T1493" s="110">
        <v>-12</v>
      </c>
    </row>
    <row r="1494" spans="2:20" ht="26.25" x14ac:dyDescent="0.3">
      <c r="B1494" s="18">
        <v>1471</v>
      </c>
      <c r="C1494" s="19">
        <v>-9</v>
      </c>
      <c r="D1494" s="115" t="s">
        <v>2765</v>
      </c>
      <c r="E1494" s="45" t="s">
        <v>4026</v>
      </c>
      <c r="F1494" s="46" t="s">
        <v>7</v>
      </c>
      <c r="G1494" s="47" t="s">
        <v>2766</v>
      </c>
      <c r="H1494" s="23">
        <v>1</v>
      </c>
      <c r="I1494" s="24">
        <v>1</v>
      </c>
      <c r="J1494" s="25">
        <v>1</v>
      </c>
      <c r="K1494" s="54"/>
      <c r="L1494" s="49"/>
      <c r="M1494" s="83" t="s">
        <v>3836</v>
      </c>
      <c r="N1494" s="80" t="s">
        <v>960</v>
      </c>
      <c r="O1494" s="77"/>
      <c r="Q1494" s="109" t="s">
        <v>1928</v>
      </c>
      <c r="R1494" s="113">
        <v>1328</v>
      </c>
      <c r="S1494" s="109">
        <v>1316</v>
      </c>
      <c r="T1494" s="110">
        <v>-12</v>
      </c>
    </row>
    <row r="1495" spans="2:20" ht="26.25" x14ac:dyDescent="0.3">
      <c r="B1495" s="18">
        <v>1471</v>
      </c>
      <c r="C1495" s="19">
        <v>-9</v>
      </c>
      <c r="D1495" s="115" t="s">
        <v>2026</v>
      </c>
      <c r="E1495" s="45" t="s">
        <v>4026</v>
      </c>
      <c r="F1495" s="46" t="s">
        <v>7</v>
      </c>
      <c r="G1495" s="47" t="s">
        <v>617</v>
      </c>
      <c r="H1495" s="23">
        <v>1</v>
      </c>
      <c r="I1495" s="24">
        <v>1</v>
      </c>
      <c r="J1495" s="25">
        <v>1</v>
      </c>
      <c r="K1495" s="54"/>
      <c r="L1495" s="49"/>
      <c r="M1495" s="83" t="s">
        <v>960</v>
      </c>
      <c r="N1495" s="80" t="s">
        <v>3825</v>
      </c>
      <c r="O1495" s="77"/>
      <c r="Q1495" s="109" t="s">
        <v>1929</v>
      </c>
      <c r="R1495" s="113">
        <v>821</v>
      </c>
      <c r="S1495" s="109">
        <v>810</v>
      </c>
      <c r="T1495" s="110">
        <v>-11</v>
      </c>
    </row>
    <row r="1496" spans="2:20" ht="26.25" x14ac:dyDescent="0.3">
      <c r="B1496" s="18">
        <v>1471</v>
      </c>
      <c r="C1496" s="19">
        <v>-9</v>
      </c>
      <c r="D1496" s="115" t="s">
        <v>2046</v>
      </c>
      <c r="E1496" s="45" t="s">
        <v>4026</v>
      </c>
      <c r="F1496" s="46" t="s">
        <v>7</v>
      </c>
      <c r="G1496" s="47" t="s">
        <v>438</v>
      </c>
      <c r="H1496" s="23">
        <v>1</v>
      </c>
      <c r="I1496" s="24">
        <v>1</v>
      </c>
      <c r="J1496" s="25">
        <v>1</v>
      </c>
      <c r="K1496" s="54"/>
      <c r="L1496" s="49"/>
      <c r="M1496" s="83" t="s">
        <v>960</v>
      </c>
      <c r="N1496" s="90" t="s">
        <v>3823</v>
      </c>
      <c r="O1496" s="77"/>
      <c r="Q1496" s="109" t="s">
        <v>4237</v>
      </c>
      <c r="R1496" s="113">
        <v>317</v>
      </c>
      <c r="S1496" s="109">
        <v>414</v>
      </c>
      <c r="T1496" s="110">
        <v>97</v>
      </c>
    </row>
    <row r="1497" spans="2:20" ht="26.25" x14ac:dyDescent="0.3">
      <c r="B1497" s="18">
        <v>1471</v>
      </c>
      <c r="C1497" s="19">
        <v>-9</v>
      </c>
      <c r="D1497" s="115" t="s">
        <v>1659</v>
      </c>
      <c r="E1497" s="45" t="s">
        <v>4026</v>
      </c>
      <c r="F1497" s="46" t="s">
        <v>7</v>
      </c>
      <c r="G1497" s="47" t="s">
        <v>718</v>
      </c>
      <c r="H1497" s="23">
        <v>1</v>
      </c>
      <c r="I1497" s="24">
        <v>1</v>
      </c>
      <c r="J1497" s="25">
        <v>1</v>
      </c>
      <c r="K1497" s="54"/>
      <c r="L1497" s="49"/>
      <c r="M1497" s="83" t="s">
        <v>3828</v>
      </c>
      <c r="N1497" s="80" t="s">
        <v>960</v>
      </c>
      <c r="O1497" s="77"/>
      <c r="Q1497" s="109" t="s">
        <v>3283</v>
      </c>
      <c r="R1497" s="113">
        <v>1328</v>
      </c>
      <c r="S1497" s="109">
        <v>1316</v>
      </c>
      <c r="T1497" s="110">
        <v>-12</v>
      </c>
    </row>
    <row r="1498" spans="2:20" ht="26.25" x14ac:dyDescent="0.3">
      <c r="B1498" s="18">
        <v>1471</v>
      </c>
      <c r="C1498" s="19">
        <v>-9</v>
      </c>
      <c r="D1498" s="115" t="s">
        <v>2050</v>
      </c>
      <c r="E1498" s="45" t="s">
        <v>4026</v>
      </c>
      <c r="F1498" s="46" t="s">
        <v>7</v>
      </c>
      <c r="G1498" s="47" t="s">
        <v>1850</v>
      </c>
      <c r="H1498" s="23">
        <v>1</v>
      </c>
      <c r="I1498" s="24">
        <v>1</v>
      </c>
      <c r="J1498" s="25">
        <v>1</v>
      </c>
      <c r="K1498" s="54"/>
      <c r="L1498" s="49"/>
      <c r="M1498" s="83" t="s">
        <v>960</v>
      </c>
      <c r="N1498" s="80" t="s">
        <v>3825</v>
      </c>
      <c r="O1498" s="77"/>
      <c r="Q1498" s="109" t="s">
        <v>1930</v>
      </c>
      <c r="R1498" s="113">
        <v>585</v>
      </c>
      <c r="S1498" s="109">
        <v>347</v>
      </c>
      <c r="T1498" s="110">
        <v>-238</v>
      </c>
    </row>
    <row r="1499" spans="2:20" ht="26.25" x14ac:dyDescent="0.3">
      <c r="B1499" s="18">
        <v>1471</v>
      </c>
      <c r="C1499" s="19">
        <v>-9</v>
      </c>
      <c r="D1499" s="115" t="s">
        <v>1452</v>
      </c>
      <c r="E1499" s="45" t="s">
        <v>4026</v>
      </c>
      <c r="F1499" s="46" t="s">
        <v>7</v>
      </c>
      <c r="G1499" s="47" t="s">
        <v>206</v>
      </c>
      <c r="H1499" s="23">
        <v>1</v>
      </c>
      <c r="I1499" s="24">
        <v>1</v>
      </c>
      <c r="J1499" s="25">
        <v>1</v>
      </c>
      <c r="K1499" s="54"/>
      <c r="L1499" s="49"/>
      <c r="M1499" s="87" t="s">
        <v>4121</v>
      </c>
      <c r="N1499" s="85"/>
      <c r="O1499" s="77"/>
      <c r="Q1499" s="109" t="s">
        <v>2141</v>
      </c>
      <c r="R1499" s="113">
        <v>1055</v>
      </c>
      <c r="S1499" s="109">
        <v>1040</v>
      </c>
      <c r="T1499" s="110">
        <v>-15</v>
      </c>
    </row>
    <row r="1500" spans="2:20" ht="26.25" x14ac:dyDescent="0.3">
      <c r="B1500" s="18">
        <v>1471</v>
      </c>
      <c r="C1500" s="19">
        <v>-9</v>
      </c>
      <c r="D1500" s="115" t="s">
        <v>2506</v>
      </c>
      <c r="E1500" s="45" t="s">
        <v>4026</v>
      </c>
      <c r="F1500" s="46" t="s">
        <v>7</v>
      </c>
      <c r="G1500" s="47" t="s">
        <v>410</v>
      </c>
      <c r="H1500" s="23">
        <v>1</v>
      </c>
      <c r="I1500" s="24">
        <v>1</v>
      </c>
      <c r="J1500" s="25">
        <v>1</v>
      </c>
      <c r="K1500" s="54"/>
      <c r="L1500" s="49"/>
      <c r="M1500" s="83" t="s">
        <v>3826</v>
      </c>
      <c r="N1500" s="80" t="s">
        <v>960</v>
      </c>
      <c r="O1500" s="77"/>
      <c r="Q1500" s="109" t="s">
        <v>2485</v>
      </c>
      <c r="R1500" s="113">
        <v>235</v>
      </c>
      <c r="S1500" s="109">
        <v>230</v>
      </c>
      <c r="T1500" s="110">
        <v>-5</v>
      </c>
    </row>
    <row r="1501" spans="2:20" ht="26.25" x14ac:dyDescent="0.3">
      <c r="B1501" s="18">
        <v>1471</v>
      </c>
      <c r="C1501" s="19">
        <v>-9</v>
      </c>
      <c r="D1501" s="115" t="s">
        <v>2761</v>
      </c>
      <c r="E1501" s="45" t="s">
        <v>4026</v>
      </c>
      <c r="F1501" s="46" t="s">
        <v>7</v>
      </c>
      <c r="G1501" s="47" t="s">
        <v>2762</v>
      </c>
      <c r="H1501" s="23">
        <v>1</v>
      </c>
      <c r="I1501" s="24">
        <v>1</v>
      </c>
      <c r="J1501" s="25">
        <v>1</v>
      </c>
      <c r="K1501" s="54"/>
      <c r="L1501" s="49"/>
      <c r="M1501" s="83" t="s">
        <v>3836</v>
      </c>
      <c r="N1501" s="80" t="s">
        <v>960</v>
      </c>
      <c r="O1501" s="77"/>
      <c r="Q1501" s="109" t="s">
        <v>4525</v>
      </c>
      <c r="R1501" s="113">
        <v>1471</v>
      </c>
      <c r="S1501" s="109">
        <v>1463</v>
      </c>
      <c r="T1501" s="110">
        <v>-8</v>
      </c>
    </row>
    <row r="1502" spans="2:20" ht="26.25" x14ac:dyDescent="0.3">
      <c r="B1502" s="18">
        <v>1471</v>
      </c>
      <c r="C1502" s="19">
        <v>-9</v>
      </c>
      <c r="D1502" s="115" t="s">
        <v>2507</v>
      </c>
      <c r="E1502" s="45" t="s">
        <v>4026</v>
      </c>
      <c r="F1502" s="46" t="s">
        <v>7</v>
      </c>
      <c r="G1502" s="47" t="s">
        <v>2532</v>
      </c>
      <c r="H1502" s="23">
        <v>1</v>
      </c>
      <c r="I1502" s="24">
        <v>1</v>
      </c>
      <c r="J1502" s="25">
        <v>1</v>
      </c>
      <c r="K1502" s="54"/>
      <c r="L1502" s="49"/>
      <c r="M1502" s="83" t="s">
        <v>3826</v>
      </c>
      <c r="N1502" s="80" t="s">
        <v>960</v>
      </c>
      <c r="O1502" s="77"/>
      <c r="Q1502" s="109" t="s">
        <v>3339</v>
      </c>
      <c r="R1502" s="113">
        <v>1328</v>
      </c>
      <c r="S1502" s="109">
        <v>1316</v>
      </c>
      <c r="T1502" s="110">
        <v>-12</v>
      </c>
    </row>
    <row r="1503" spans="2:20" ht="26.25" x14ac:dyDescent="0.3">
      <c r="B1503" s="18">
        <v>1471</v>
      </c>
      <c r="C1503" s="19">
        <v>-9</v>
      </c>
      <c r="D1503" s="115" t="s">
        <v>2858</v>
      </c>
      <c r="E1503" s="45" t="s">
        <v>4026</v>
      </c>
      <c r="F1503" s="46" t="s">
        <v>7</v>
      </c>
      <c r="G1503" s="47" t="s">
        <v>2859</v>
      </c>
      <c r="H1503" s="23">
        <v>1</v>
      </c>
      <c r="I1503" s="24">
        <v>1</v>
      </c>
      <c r="J1503" s="25">
        <v>1</v>
      </c>
      <c r="K1503" s="54"/>
      <c r="L1503" s="49"/>
      <c r="M1503" s="83" t="s">
        <v>3835</v>
      </c>
      <c r="N1503" s="80" t="s">
        <v>960</v>
      </c>
      <c r="O1503" s="77"/>
      <c r="Q1503" s="109" t="s">
        <v>1932</v>
      </c>
      <c r="R1503" s="113">
        <v>256</v>
      </c>
      <c r="S1503" s="109">
        <v>249</v>
      </c>
      <c r="T1503" s="110">
        <v>-7</v>
      </c>
    </row>
    <row r="1504" spans="2:20" ht="26.25" x14ac:dyDescent="0.3">
      <c r="B1504" s="18">
        <v>1471</v>
      </c>
      <c r="C1504" s="19">
        <v>-9</v>
      </c>
      <c r="D1504" s="115" t="s">
        <v>2767</v>
      </c>
      <c r="E1504" s="45" t="s">
        <v>4026</v>
      </c>
      <c r="F1504" s="46" t="s">
        <v>7</v>
      </c>
      <c r="G1504" s="47" t="s">
        <v>2768</v>
      </c>
      <c r="H1504" s="23">
        <v>1</v>
      </c>
      <c r="I1504" s="24">
        <v>1</v>
      </c>
      <c r="J1504" s="25">
        <v>1</v>
      </c>
      <c r="K1504" s="54"/>
      <c r="L1504" s="49"/>
      <c r="M1504" s="83" t="s">
        <v>3836</v>
      </c>
      <c r="N1504" s="80" t="s">
        <v>960</v>
      </c>
      <c r="O1504" s="77"/>
      <c r="Q1504" s="109" t="s">
        <v>1934</v>
      </c>
      <c r="R1504" s="113">
        <v>151</v>
      </c>
      <c r="S1504" s="109">
        <v>151</v>
      </c>
      <c r="T1504" s="110">
        <v>0</v>
      </c>
    </row>
    <row r="1505" spans="2:20" ht="26.25" x14ac:dyDescent="0.3">
      <c r="B1505" s="18">
        <v>1471</v>
      </c>
      <c r="C1505" s="19">
        <v>-9</v>
      </c>
      <c r="D1505" s="115" t="s">
        <v>1326</v>
      </c>
      <c r="E1505" s="45" t="s">
        <v>4026</v>
      </c>
      <c r="F1505" s="46" t="s">
        <v>7</v>
      </c>
      <c r="G1505" s="47" t="s">
        <v>236</v>
      </c>
      <c r="H1505" s="23">
        <v>1</v>
      </c>
      <c r="I1505" s="24">
        <v>1</v>
      </c>
      <c r="J1505" s="25">
        <v>1</v>
      </c>
      <c r="K1505" s="54"/>
      <c r="L1505" s="49"/>
      <c r="M1505" s="87" t="s">
        <v>3827</v>
      </c>
      <c r="N1505" s="63"/>
      <c r="O1505" s="77"/>
      <c r="Q1505" s="109" t="s">
        <v>3050</v>
      </c>
      <c r="R1505" s="113">
        <v>1328</v>
      </c>
      <c r="S1505" s="109">
        <v>1316</v>
      </c>
      <c r="T1505" s="110">
        <v>-12</v>
      </c>
    </row>
    <row r="1506" spans="2:20" ht="26.25" x14ac:dyDescent="0.3">
      <c r="B1506" s="18">
        <v>1471</v>
      </c>
      <c r="C1506" s="19">
        <v>-9</v>
      </c>
      <c r="D1506" s="115" t="s">
        <v>1823</v>
      </c>
      <c r="E1506" s="45" t="s">
        <v>4026</v>
      </c>
      <c r="F1506" s="46" t="s">
        <v>7</v>
      </c>
      <c r="G1506" s="47" t="s">
        <v>206</v>
      </c>
      <c r="H1506" s="23">
        <v>1</v>
      </c>
      <c r="I1506" s="24">
        <v>1</v>
      </c>
      <c r="J1506" s="25">
        <v>1</v>
      </c>
      <c r="K1506" s="54"/>
      <c r="L1506" s="49"/>
      <c r="M1506" s="83" t="s">
        <v>960</v>
      </c>
      <c r="N1506" s="80" t="s">
        <v>5405</v>
      </c>
      <c r="O1506" s="77"/>
      <c r="Q1506" s="109" t="s">
        <v>3284</v>
      </c>
      <c r="R1506" s="113">
        <v>748</v>
      </c>
      <c r="S1506" s="109">
        <v>730</v>
      </c>
      <c r="T1506" s="110">
        <v>-18</v>
      </c>
    </row>
    <row r="1507" spans="2:20" ht="26.25" x14ac:dyDescent="0.3">
      <c r="B1507" s="18">
        <v>1471</v>
      </c>
      <c r="C1507" s="19">
        <v>-9</v>
      </c>
      <c r="D1507" s="115" t="s">
        <v>1768</v>
      </c>
      <c r="E1507" s="45" t="s">
        <v>4026</v>
      </c>
      <c r="F1507" s="46" t="s">
        <v>7</v>
      </c>
      <c r="G1507" s="47" t="s">
        <v>1169</v>
      </c>
      <c r="H1507" s="23">
        <v>1</v>
      </c>
      <c r="I1507" s="24">
        <v>1</v>
      </c>
      <c r="J1507" s="25">
        <v>1</v>
      </c>
      <c r="K1507" s="54"/>
      <c r="L1507" s="49"/>
      <c r="M1507" s="83" t="s">
        <v>4263</v>
      </c>
      <c r="N1507" s="75" t="s">
        <v>5235</v>
      </c>
      <c r="O1507" s="77"/>
      <c r="Q1507" s="109" t="s">
        <v>2486</v>
      </c>
      <c r="R1507" s="113">
        <v>1471</v>
      </c>
      <c r="S1507" s="109">
        <v>1463</v>
      </c>
      <c r="T1507" s="110">
        <v>-8</v>
      </c>
    </row>
    <row r="1508" spans="2:20" ht="26.25" x14ac:dyDescent="0.3">
      <c r="B1508" s="18">
        <v>1471</v>
      </c>
      <c r="C1508" s="19">
        <v>-9</v>
      </c>
      <c r="D1508" s="115" t="s">
        <v>1349</v>
      </c>
      <c r="E1508" s="45" t="s">
        <v>4026</v>
      </c>
      <c r="F1508" s="46" t="s">
        <v>7</v>
      </c>
      <c r="G1508" s="47" t="s">
        <v>1350</v>
      </c>
      <c r="H1508" s="23">
        <v>1</v>
      </c>
      <c r="I1508" s="24">
        <v>1</v>
      </c>
      <c r="J1508" s="25">
        <v>1</v>
      </c>
      <c r="K1508" s="54"/>
      <c r="L1508" s="49"/>
      <c r="M1508" s="83" t="s">
        <v>3831</v>
      </c>
      <c r="N1508" s="80" t="s">
        <v>960</v>
      </c>
      <c r="O1508" s="77"/>
      <c r="Q1508" s="109" t="s">
        <v>3980</v>
      </c>
      <c r="R1508" s="113">
        <v>1131</v>
      </c>
      <c r="S1508" s="109">
        <v>1119</v>
      </c>
      <c r="T1508" s="110">
        <v>-12</v>
      </c>
    </row>
    <row r="1509" spans="2:20" ht="26.25" x14ac:dyDescent="0.3">
      <c r="B1509" s="18">
        <v>1471</v>
      </c>
      <c r="C1509" s="19">
        <v>-9</v>
      </c>
      <c r="D1509" s="115" t="s">
        <v>2028</v>
      </c>
      <c r="E1509" s="45" t="s">
        <v>4026</v>
      </c>
      <c r="F1509" s="46" t="s">
        <v>7</v>
      </c>
      <c r="G1509" s="47" t="s">
        <v>2029</v>
      </c>
      <c r="H1509" s="23">
        <v>1</v>
      </c>
      <c r="I1509" s="24">
        <v>1</v>
      </c>
      <c r="J1509" s="25">
        <v>1</v>
      </c>
      <c r="K1509" s="54"/>
      <c r="L1509" s="49"/>
      <c r="M1509" s="83" t="s">
        <v>960</v>
      </c>
      <c r="N1509" s="90" t="s">
        <v>3823</v>
      </c>
      <c r="O1509" s="77"/>
      <c r="Q1509" s="109" t="s">
        <v>1935</v>
      </c>
      <c r="R1509" s="113">
        <v>933</v>
      </c>
      <c r="S1509" s="109">
        <v>921</v>
      </c>
      <c r="T1509" s="110">
        <v>-12</v>
      </c>
    </row>
    <row r="1510" spans="2:20" ht="26.25" x14ac:dyDescent="0.3">
      <c r="B1510" s="18">
        <v>1471</v>
      </c>
      <c r="C1510" s="19">
        <v>-9</v>
      </c>
      <c r="D1510" s="115" t="s">
        <v>2102</v>
      </c>
      <c r="E1510" s="45" t="s">
        <v>4026</v>
      </c>
      <c r="F1510" s="46" t="s">
        <v>7</v>
      </c>
      <c r="G1510" s="47" t="s">
        <v>2103</v>
      </c>
      <c r="H1510" s="23">
        <v>1</v>
      </c>
      <c r="I1510" s="24">
        <v>1</v>
      </c>
      <c r="J1510" s="25">
        <v>1</v>
      </c>
      <c r="K1510" s="54"/>
      <c r="L1510" s="49"/>
      <c r="M1510" s="83" t="s">
        <v>3831</v>
      </c>
      <c r="N1510" s="80" t="s">
        <v>960</v>
      </c>
      <c r="O1510" s="77"/>
      <c r="Q1510" s="109" t="s">
        <v>1936</v>
      </c>
      <c r="R1510" s="113">
        <v>1131</v>
      </c>
      <c r="S1510" s="109">
        <v>1119</v>
      </c>
      <c r="T1510" s="110">
        <v>-12</v>
      </c>
    </row>
    <row r="1511" spans="2:20" ht="26.25" x14ac:dyDescent="0.3">
      <c r="B1511" s="18">
        <v>1471</v>
      </c>
      <c r="C1511" s="19">
        <v>-9</v>
      </c>
      <c r="D1511" s="115" t="s">
        <v>1949</v>
      </c>
      <c r="E1511" s="45" t="s">
        <v>4026</v>
      </c>
      <c r="F1511" s="46" t="s">
        <v>7</v>
      </c>
      <c r="G1511" s="47" t="s">
        <v>1950</v>
      </c>
      <c r="H1511" s="23">
        <v>1</v>
      </c>
      <c r="I1511" s="24">
        <v>1</v>
      </c>
      <c r="J1511" s="25">
        <v>1</v>
      </c>
      <c r="K1511" s="54"/>
      <c r="L1511" s="49"/>
      <c r="M1511" s="83" t="s">
        <v>3827</v>
      </c>
      <c r="N1511" s="85"/>
      <c r="O1511" s="77"/>
      <c r="Q1511" s="109" t="s">
        <v>1937</v>
      </c>
      <c r="R1511" s="113">
        <v>419</v>
      </c>
      <c r="S1511" s="109">
        <v>347</v>
      </c>
      <c r="T1511" s="110">
        <v>-72</v>
      </c>
    </row>
    <row r="1512" spans="2:20" ht="26.25" x14ac:dyDescent="0.3">
      <c r="B1512" s="18">
        <v>1471</v>
      </c>
      <c r="C1512" s="19">
        <v>-9</v>
      </c>
      <c r="D1512" s="115" t="s">
        <v>2033</v>
      </c>
      <c r="E1512" s="45" t="s">
        <v>4026</v>
      </c>
      <c r="F1512" s="46" t="s">
        <v>7</v>
      </c>
      <c r="G1512" s="47" t="s">
        <v>2034</v>
      </c>
      <c r="H1512" s="23">
        <v>1</v>
      </c>
      <c r="I1512" s="24">
        <v>1</v>
      </c>
      <c r="J1512" s="25">
        <v>1</v>
      </c>
      <c r="K1512" s="54"/>
      <c r="L1512" s="49"/>
      <c r="M1512" s="83" t="s">
        <v>960</v>
      </c>
      <c r="N1512" s="90" t="s">
        <v>3823</v>
      </c>
      <c r="O1512" s="77"/>
      <c r="Q1512" s="109" t="s">
        <v>1938</v>
      </c>
      <c r="R1512" s="113">
        <v>1131</v>
      </c>
      <c r="S1512" s="109">
        <v>1119</v>
      </c>
      <c r="T1512" s="110">
        <v>-12</v>
      </c>
    </row>
    <row r="1513" spans="2:20" ht="26.25" x14ac:dyDescent="0.3">
      <c r="B1513" s="18">
        <v>1471</v>
      </c>
      <c r="C1513" s="19">
        <v>-9</v>
      </c>
      <c r="D1513" s="115" t="s">
        <v>2104</v>
      </c>
      <c r="E1513" s="45" t="s">
        <v>4026</v>
      </c>
      <c r="F1513" s="46" t="s">
        <v>7</v>
      </c>
      <c r="G1513" s="47" t="s">
        <v>2103</v>
      </c>
      <c r="H1513" s="23">
        <v>1</v>
      </c>
      <c r="I1513" s="24">
        <v>1</v>
      </c>
      <c r="J1513" s="25">
        <v>1</v>
      </c>
      <c r="K1513" s="54"/>
      <c r="L1513" s="49"/>
      <c r="M1513" s="83" t="s">
        <v>3831</v>
      </c>
      <c r="N1513" s="80" t="s">
        <v>960</v>
      </c>
      <c r="O1513" s="77"/>
      <c r="Q1513" s="109" t="s">
        <v>5223</v>
      </c>
      <c r="R1513" s="113">
        <v>842</v>
      </c>
      <c r="S1513" s="109">
        <v>831</v>
      </c>
      <c r="T1513" s="110">
        <v>-11</v>
      </c>
    </row>
    <row r="1514" spans="2:20" ht="26.25" x14ac:dyDescent="0.3">
      <c r="B1514" s="18">
        <v>1471</v>
      </c>
      <c r="C1514" s="19">
        <v>-9</v>
      </c>
      <c r="D1514" s="115" t="s">
        <v>2036</v>
      </c>
      <c r="E1514" s="45" t="s">
        <v>4026</v>
      </c>
      <c r="F1514" s="46" t="s">
        <v>7</v>
      </c>
      <c r="G1514" s="47" t="s">
        <v>2037</v>
      </c>
      <c r="H1514" s="23">
        <v>1</v>
      </c>
      <c r="I1514" s="24">
        <v>1</v>
      </c>
      <c r="J1514" s="25">
        <v>1</v>
      </c>
      <c r="K1514" s="54"/>
      <c r="L1514" s="49"/>
      <c r="M1514" s="83" t="s">
        <v>960</v>
      </c>
      <c r="N1514" s="90" t="s">
        <v>3823</v>
      </c>
      <c r="O1514" s="77"/>
      <c r="Q1514" s="109" t="s">
        <v>2260</v>
      </c>
      <c r="R1514" s="113">
        <v>842</v>
      </c>
      <c r="S1514" s="109">
        <v>831</v>
      </c>
      <c r="T1514" s="110">
        <v>-11</v>
      </c>
    </row>
    <row r="1515" spans="2:20" ht="26.25" x14ac:dyDescent="0.3">
      <c r="B1515" s="18">
        <v>1471</v>
      </c>
      <c r="C1515" s="19">
        <v>-9</v>
      </c>
      <c r="D1515" s="115" t="s">
        <v>1933</v>
      </c>
      <c r="E1515" s="45" t="s">
        <v>4026</v>
      </c>
      <c r="F1515" s="46" t="s">
        <v>7</v>
      </c>
      <c r="G1515" s="47" t="s">
        <v>4268</v>
      </c>
      <c r="H1515" s="23">
        <v>1</v>
      </c>
      <c r="I1515" s="24">
        <v>1</v>
      </c>
      <c r="J1515" s="25">
        <v>1</v>
      </c>
      <c r="K1515" s="54"/>
      <c r="L1515" s="49"/>
      <c r="M1515" s="83" t="s">
        <v>4263</v>
      </c>
      <c r="N1515" s="80" t="s">
        <v>960</v>
      </c>
      <c r="O1515" s="77"/>
      <c r="Q1515" s="109" t="s">
        <v>5224</v>
      </c>
      <c r="R1515" s="113">
        <v>1471</v>
      </c>
      <c r="S1515" s="109">
        <v>1463</v>
      </c>
      <c r="T1515" s="110">
        <v>-8</v>
      </c>
    </row>
    <row r="1516" spans="2:20" ht="26.25" x14ac:dyDescent="0.3">
      <c r="B1516" s="18">
        <v>1471</v>
      </c>
      <c r="C1516" s="19">
        <v>-9</v>
      </c>
      <c r="D1516" s="115" t="s">
        <v>2105</v>
      </c>
      <c r="E1516" s="45" t="s">
        <v>4026</v>
      </c>
      <c r="F1516" s="46" t="s">
        <v>7</v>
      </c>
      <c r="G1516" s="47" t="s">
        <v>10</v>
      </c>
      <c r="H1516" s="23">
        <v>1</v>
      </c>
      <c r="I1516" s="24">
        <v>1</v>
      </c>
      <c r="J1516" s="25">
        <v>1</v>
      </c>
      <c r="K1516" s="54"/>
      <c r="L1516" s="49"/>
      <c r="M1516" s="83" t="s">
        <v>3831</v>
      </c>
      <c r="N1516" s="80" t="s">
        <v>960</v>
      </c>
      <c r="O1516" s="77"/>
      <c r="Q1516" s="109" t="s">
        <v>5090</v>
      </c>
      <c r="R1516" s="113">
        <v>842</v>
      </c>
      <c r="S1516" s="109">
        <v>831</v>
      </c>
      <c r="T1516" s="110">
        <v>-11</v>
      </c>
    </row>
    <row r="1517" spans="2:20" ht="26.25" x14ac:dyDescent="0.3">
      <c r="B1517" s="18">
        <v>1471</v>
      </c>
      <c r="C1517" s="19">
        <v>-9</v>
      </c>
      <c r="D1517" s="115" t="s">
        <v>708</v>
      </c>
      <c r="E1517" s="45" t="s">
        <v>4026</v>
      </c>
      <c r="F1517" s="46" t="s">
        <v>7</v>
      </c>
      <c r="G1517" s="47" t="s">
        <v>2106</v>
      </c>
      <c r="H1517" s="23">
        <v>1</v>
      </c>
      <c r="I1517" s="24">
        <v>1</v>
      </c>
      <c r="J1517" s="25">
        <v>1</v>
      </c>
      <c r="K1517" s="54"/>
      <c r="L1517" s="49"/>
      <c r="M1517" s="83" t="s">
        <v>3831</v>
      </c>
      <c r="N1517" s="80" t="s">
        <v>960</v>
      </c>
      <c r="O1517" s="77"/>
      <c r="Q1517" s="109" t="s">
        <v>1943</v>
      </c>
      <c r="R1517" s="113">
        <v>1328</v>
      </c>
      <c r="S1517" s="109">
        <v>1316</v>
      </c>
      <c r="T1517" s="110">
        <v>-12</v>
      </c>
    </row>
    <row r="1518" spans="2:20" ht="26.25" x14ac:dyDescent="0.3">
      <c r="B1518" s="18">
        <v>1471</v>
      </c>
      <c r="C1518" s="19">
        <v>-9</v>
      </c>
      <c r="D1518" s="115" t="s">
        <v>2040</v>
      </c>
      <c r="E1518" s="45" t="s">
        <v>4026</v>
      </c>
      <c r="F1518" s="46" t="s">
        <v>7</v>
      </c>
      <c r="G1518" s="47" t="s">
        <v>2041</v>
      </c>
      <c r="H1518" s="23">
        <v>1</v>
      </c>
      <c r="I1518" s="24">
        <v>1</v>
      </c>
      <c r="J1518" s="25">
        <v>1</v>
      </c>
      <c r="K1518" s="54"/>
      <c r="L1518" s="49"/>
      <c r="M1518" s="83" t="s">
        <v>960</v>
      </c>
      <c r="N1518" s="90" t="s">
        <v>3823</v>
      </c>
      <c r="O1518" s="77"/>
      <c r="Q1518" s="109" t="s">
        <v>1944</v>
      </c>
      <c r="R1518" s="113">
        <v>1131</v>
      </c>
      <c r="S1518" s="109">
        <v>1119</v>
      </c>
      <c r="T1518" s="110">
        <v>-12</v>
      </c>
    </row>
    <row r="1519" spans="2:20" ht="26.25" x14ac:dyDescent="0.3">
      <c r="B1519" s="18">
        <v>1471</v>
      </c>
      <c r="C1519" s="19">
        <v>-9</v>
      </c>
      <c r="D1519" s="115" t="s">
        <v>2043</v>
      </c>
      <c r="E1519" s="45" t="s">
        <v>4026</v>
      </c>
      <c r="F1519" s="46" t="s">
        <v>7</v>
      </c>
      <c r="G1519" s="47" t="s">
        <v>2044</v>
      </c>
      <c r="H1519" s="23">
        <v>1</v>
      </c>
      <c r="I1519" s="24">
        <v>1</v>
      </c>
      <c r="J1519" s="25">
        <v>1</v>
      </c>
      <c r="K1519" s="54"/>
      <c r="L1519" s="49"/>
      <c r="M1519" s="83" t="s">
        <v>960</v>
      </c>
      <c r="N1519" s="90" t="s">
        <v>3823</v>
      </c>
      <c r="O1519" s="77"/>
      <c r="Q1519" s="109" t="s">
        <v>2694</v>
      </c>
      <c r="R1519" s="113">
        <v>1131</v>
      </c>
      <c r="S1519" s="109">
        <v>1119</v>
      </c>
      <c r="T1519" s="110">
        <v>-12</v>
      </c>
    </row>
    <row r="1520" spans="2:20" ht="26.25" x14ac:dyDescent="0.3">
      <c r="B1520" s="18">
        <v>1471</v>
      </c>
      <c r="C1520" s="19">
        <v>-9</v>
      </c>
      <c r="D1520" s="115" t="s">
        <v>2107</v>
      </c>
      <c r="E1520" s="45" t="s">
        <v>4026</v>
      </c>
      <c r="F1520" s="46" t="s">
        <v>7</v>
      </c>
      <c r="G1520" s="47" t="s">
        <v>2108</v>
      </c>
      <c r="H1520" s="23">
        <v>1</v>
      </c>
      <c r="I1520" s="24">
        <v>1</v>
      </c>
      <c r="J1520" s="25">
        <v>1</v>
      </c>
      <c r="K1520" s="54"/>
      <c r="L1520" s="49"/>
      <c r="M1520" s="83" t="s">
        <v>3831</v>
      </c>
      <c r="N1520" s="80" t="s">
        <v>960</v>
      </c>
      <c r="O1520" s="77"/>
      <c r="Q1520" s="109" t="s">
        <v>3340</v>
      </c>
      <c r="R1520" s="113">
        <v>1055</v>
      </c>
      <c r="S1520" s="109">
        <v>1040</v>
      </c>
      <c r="T1520" s="110">
        <v>-15</v>
      </c>
    </row>
    <row r="1521" spans="2:20" ht="26.25" x14ac:dyDescent="0.3">
      <c r="B1521" s="18">
        <v>1471</v>
      </c>
      <c r="C1521" s="19">
        <v>-9</v>
      </c>
      <c r="D1521" s="115" t="s">
        <v>636</v>
      </c>
      <c r="E1521" s="45" t="s">
        <v>4026</v>
      </c>
      <c r="F1521" s="46" t="s">
        <v>7</v>
      </c>
      <c r="G1521" s="47" t="s">
        <v>2109</v>
      </c>
      <c r="H1521" s="23">
        <v>1</v>
      </c>
      <c r="I1521" s="24">
        <v>1</v>
      </c>
      <c r="J1521" s="25">
        <v>1</v>
      </c>
      <c r="K1521" s="54"/>
      <c r="L1521" s="49"/>
      <c r="M1521" s="83" t="s">
        <v>3831</v>
      </c>
      <c r="N1521" s="80" t="s">
        <v>960</v>
      </c>
      <c r="O1521" s="77"/>
      <c r="Q1521" s="109" t="s">
        <v>1945</v>
      </c>
      <c r="R1521" s="113">
        <v>77</v>
      </c>
      <c r="S1521" s="109">
        <v>72</v>
      </c>
      <c r="T1521" s="110">
        <v>-5</v>
      </c>
    </row>
    <row r="1522" spans="2:20" ht="26.25" x14ac:dyDescent="0.3">
      <c r="B1522" s="18">
        <v>1471</v>
      </c>
      <c r="C1522" s="19">
        <v>-9</v>
      </c>
      <c r="D1522" s="115" t="s">
        <v>426</v>
      </c>
      <c r="E1522" s="45" t="s">
        <v>4026</v>
      </c>
      <c r="F1522" s="46" t="s">
        <v>7</v>
      </c>
      <c r="G1522" s="47" t="s">
        <v>2405</v>
      </c>
      <c r="H1522" s="23">
        <v>1</v>
      </c>
      <c r="I1522" s="24">
        <v>1</v>
      </c>
      <c r="J1522" s="25">
        <v>1</v>
      </c>
      <c r="K1522" s="54"/>
      <c r="L1522" s="49"/>
      <c r="M1522" s="83" t="s">
        <v>3827</v>
      </c>
      <c r="N1522" s="75"/>
      <c r="O1522" s="77"/>
      <c r="Q1522" s="109" t="s">
        <v>3076</v>
      </c>
      <c r="R1522" s="113">
        <v>1131</v>
      </c>
      <c r="S1522" s="109">
        <v>1119</v>
      </c>
      <c r="T1522" s="110">
        <v>-12</v>
      </c>
    </row>
    <row r="1523" spans="2:20" ht="26.25" x14ac:dyDescent="0.3">
      <c r="B1523" s="18">
        <v>1471</v>
      </c>
      <c r="C1523" s="19">
        <v>-9</v>
      </c>
      <c r="D1523" s="115" t="s">
        <v>2051</v>
      </c>
      <c r="E1523" s="45" t="s">
        <v>4026</v>
      </c>
      <c r="F1523" s="46" t="s">
        <v>7</v>
      </c>
      <c r="G1523" s="47" t="s">
        <v>2052</v>
      </c>
      <c r="H1523" s="23">
        <v>1</v>
      </c>
      <c r="I1523" s="24">
        <v>1</v>
      </c>
      <c r="J1523" s="25">
        <v>1</v>
      </c>
      <c r="K1523" s="54"/>
      <c r="L1523" s="49"/>
      <c r="M1523" s="83" t="s">
        <v>960</v>
      </c>
      <c r="N1523" s="90" t="s">
        <v>3823</v>
      </c>
      <c r="O1523" s="77"/>
      <c r="Q1523" s="109" t="s">
        <v>2487</v>
      </c>
      <c r="R1523" s="113">
        <v>1328</v>
      </c>
      <c r="S1523" s="109">
        <v>1316</v>
      </c>
      <c r="T1523" s="110">
        <v>-12</v>
      </c>
    </row>
    <row r="1524" spans="2:20" ht="26.25" x14ac:dyDescent="0.3">
      <c r="B1524" s="18">
        <v>1471</v>
      </c>
      <c r="C1524" s="19">
        <v>-9</v>
      </c>
      <c r="D1524" s="115" t="s">
        <v>2054</v>
      </c>
      <c r="E1524" s="45" t="s">
        <v>4026</v>
      </c>
      <c r="F1524" s="46" t="s">
        <v>7</v>
      </c>
      <c r="G1524" s="47" t="s">
        <v>206</v>
      </c>
      <c r="H1524" s="23">
        <v>1</v>
      </c>
      <c r="I1524" s="24">
        <v>1</v>
      </c>
      <c r="J1524" s="25">
        <v>1</v>
      </c>
      <c r="K1524" s="54"/>
      <c r="L1524" s="49"/>
      <c r="M1524" s="83" t="s">
        <v>960</v>
      </c>
      <c r="N1524" s="90" t="s">
        <v>3823</v>
      </c>
      <c r="O1524" s="77"/>
      <c r="Q1524" s="109" t="s">
        <v>2695</v>
      </c>
      <c r="R1524" s="113">
        <v>190</v>
      </c>
      <c r="S1524" s="109">
        <v>188</v>
      </c>
      <c r="T1524" s="110">
        <v>-2</v>
      </c>
    </row>
    <row r="1525" spans="2:20" ht="26.25" x14ac:dyDescent="0.3">
      <c r="B1525" s="18">
        <v>1471</v>
      </c>
      <c r="C1525" s="19">
        <v>-9</v>
      </c>
      <c r="D1525" s="115" t="s">
        <v>1985</v>
      </c>
      <c r="E1525" s="45" t="s">
        <v>4026</v>
      </c>
      <c r="F1525" s="46" t="s">
        <v>7</v>
      </c>
      <c r="G1525" s="47" t="s">
        <v>1627</v>
      </c>
      <c r="H1525" s="23">
        <v>1</v>
      </c>
      <c r="I1525" s="24">
        <v>1</v>
      </c>
      <c r="J1525" s="25">
        <v>1</v>
      </c>
      <c r="K1525" s="54"/>
      <c r="L1525" s="49"/>
      <c r="M1525" s="83" t="s">
        <v>3829</v>
      </c>
      <c r="N1525" s="80" t="s">
        <v>960</v>
      </c>
      <c r="O1525" s="77"/>
      <c r="Q1525" s="109" t="s">
        <v>4336</v>
      </c>
      <c r="R1525" s="113">
        <v>1471</v>
      </c>
      <c r="S1525" s="109">
        <v>1463</v>
      </c>
      <c r="T1525" s="110">
        <v>-8</v>
      </c>
    </row>
    <row r="1526" spans="2:20" ht="26.25" x14ac:dyDescent="0.3">
      <c r="B1526" s="18">
        <v>1471</v>
      </c>
      <c r="C1526" s="19">
        <v>-9</v>
      </c>
      <c r="D1526" s="115" t="s">
        <v>2110</v>
      </c>
      <c r="E1526" s="45" t="s">
        <v>4026</v>
      </c>
      <c r="F1526" s="46" t="s">
        <v>7</v>
      </c>
      <c r="G1526" s="47" t="s">
        <v>1730</v>
      </c>
      <c r="H1526" s="23">
        <v>1</v>
      </c>
      <c r="I1526" s="24">
        <v>1</v>
      </c>
      <c r="J1526" s="25">
        <v>1</v>
      </c>
      <c r="K1526" s="54"/>
      <c r="L1526" s="49"/>
      <c r="M1526" s="83" t="s">
        <v>3831</v>
      </c>
      <c r="N1526" s="80" t="s">
        <v>960</v>
      </c>
      <c r="O1526" s="77"/>
      <c r="Q1526" s="109" t="s">
        <v>2548</v>
      </c>
      <c r="R1526" s="113">
        <v>1471</v>
      </c>
      <c r="S1526" s="109">
        <v>1463</v>
      </c>
      <c r="T1526" s="110">
        <v>-8</v>
      </c>
    </row>
    <row r="1527" spans="2:20" ht="26.25" x14ac:dyDescent="0.3">
      <c r="B1527" s="18">
        <v>1471</v>
      </c>
      <c r="C1527" s="19">
        <v>-9</v>
      </c>
      <c r="D1527" s="115" t="s">
        <v>1428</v>
      </c>
      <c r="E1527" s="45" t="s">
        <v>4026</v>
      </c>
      <c r="F1527" s="46" t="s">
        <v>7</v>
      </c>
      <c r="G1527" s="47" t="s">
        <v>1429</v>
      </c>
      <c r="H1527" s="23">
        <v>1</v>
      </c>
      <c r="I1527" s="24">
        <v>1</v>
      </c>
      <c r="J1527" s="25">
        <v>1</v>
      </c>
      <c r="K1527" s="54"/>
      <c r="L1527" s="49"/>
      <c r="M1527" s="83" t="s">
        <v>960</v>
      </c>
      <c r="N1527" s="80" t="s">
        <v>3823</v>
      </c>
      <c r="O1527" s="77"/>
      <c r="Q1527" s="109" t="s">
        <v>1946</v>
      </c>
      <c r="R1527" s="113">
        <v>380</v>
      </c>
      <c r="S1527" s="109">
        <v>375</v>
      </c>
      <c r="T1527" s="110">
        <v>-5</v>
      </c>
    </row>
    <row r="1528" spans="2:20" ht="26.25" x14ac:dyDescent="0.3">
      <c r="B1528" s="18">
        <v>1471</v>
      </c>
      <c r="C1528" s="19">
        <v>-9</v>
      </c>
      <c r="D1528" s="115" t="s">
        <v>2055</v>
      </c>
      <c r="E1528" s="45" t="s">
        <v>4026</v>
      </c>
      <c r="F1528" s="46" t="s">
        <v>7</v>
      </c>
      <c r="G1528" s="47" t="s">
        <v>2029</v>
      </c>
      <c r="H1528" s="23">
        <v>1</v>
      </c>
      <c r="I1528" s="24">
        <v>1</v>
      </c>
      <c r="J1528" s="25">
        <v>1</v>
      </c>
      <c r="K1528" s="54"/>
      <c r="L1528" s="49"/>
      <c r="M1528" s="83" t="s">
        <v>960</v>
      </c>
      <c r="N1528" s="90" t="s">
        <v>3823</v>
      </c>
      <c r="O1528" s="77"/>
      <c r="Q1528" s="109" t="s">
        <v>4526</v>
      </c>
      <c r="R1528" s="113">
        <v>1055</v>
      </c>
      <c r="S1528" s="109">
        <v>1040</v>
      </c>
      <c r="T1528" s="110">
        <v>-15</v>
      </c>
    </row>
    <row r="1529" spans="2:20" ht="26.25" x14ac:dyDescent="0.3">
      <c r="B1529" s="18">
        <v>1471</v>
      </c>
      <c r="C1529" s="19">
        <v>-9</v>
      </c>
      <c r="D1529" s="115" t="s">
        <v>1812</v>
      </c>
      <c r="E1529" s="45" t="s">
        <v>4026</v>
      </c>
      <c r="F1529" s="46" t="s">
        <v>7</v>
      </c>
      <c r="G1529" s="47" t="s">
        <v>1813</v>
      </c>
      <c r="H1529" s="23">
        <v>1</v>
      </c>
      <c r="I1529" s="24">
        <v>1</v>
      </c>
      <c r="J1529" s="25">
        <v>1</v>
      </c>
      <c r="K1529" s="54"/>
      <c r="L1529" s="49"/>
      <c r="M1529" s="83" t="s">
        <v>960</v>
      </c>
      <c r="N1529" s="80" t="s">
        <v>3825</v>
      </c>
      <c r="O1529" s="77"/>
      <c r="Q1529" s="109" t="s">
        <v>1947</v>
      </c>
      <c r="R1529" s="113">
        <v>1328</v>
      </c>
      <c r="S1529" s="109">
        <v>1316</v>
      </c>
      <c r="T1529" s="110">
        <v>-12</v>
      </c>
    </row>
    <row r="1530" spans="2:20" ht="26.25" x14ac:dyDescent="0.3">
      <c r="B1530" s="18">
        <v>1471</v>
      </c>
      <c r="C1530" s="19">
        <v>-9</v>
      </c>
      <c r="D1530" s="115" t="s">
        <v>1764</v>
      </c>
      <c r="E1530" s="45" t="s">
        <v>4026</v>
      </c>
      <c r="F1530" s="46" t="s">
        <v>7</v>
      </c>
      <c r="G1530" s="47" t="s">
        <v>2597</v>
      </c>
      <c r="H1530" s="23">
        <v>1</v>
      </c>
      <c r="I1530" s="24">
        <v>1</v>
      </c>
      <c r="J1530" s="25">
        <v>1</v>
      </c>
      <c r="K1530" s="54"/>
      <c r="L1530" s="49"/>
      <c r="M1530" s="83" t="s">
        <v>3829</v>
      </c>
      <c r="N1530" s="80" t="s">
        <v>960</v>
      </c>
      <c r="O1530" s="77"/>
      <c r="Q1530" s="109" t="s">
        <v>3341</v>
      </c>
      <c r="R1530" s="113">
        <v>608</v>
      </c>
      <c r="S1530" s="109">
        <v>595</v>
      </c>
      <c r="T1530" s="110">
        <v>-13</v>
      </c>
    </row>
    <row r="1531" spans="2:20" ht="26.25" x14ac:dyDescent="0.3">
      <c r="B1531" s="18">
        <v>1471</v>
      </c>
      <c r="C1531" s="19">
        <v>-9</v>
      </c>
      <c r="D1531" s="115" t="s">
        <v>2057</v>
      </c>
      <c r="E1531" s="45" t="s">
        <v>4026</v>
      </c>
      <c r="F1531" s="46" t="s">
        <v>7</v>
      </c>
      <c r="G1531" s="47" t="s">
        <v>2058</v>
      </c>
      <c r="H1531" s="23">
        <v>1</v>
      </c>
      <c r="I1531" s="24">
        <v>1</v>
      </c>
      <c r="J1531" s="25">
        <v>1</v>
      </c>
      <c r="K1531" s="54"/>
      <c r="L1531" s="49"/>
      <c r="M1531" s="83" t="s">
        <v>960</v>
      </c>
      <c r="N1531" s="80" t="s">
        <v>3825</v>
      </c>
      <c r="O1531" s="77"/>
      <c r="Q1531" s="109" t="s">
        <v>3051</v>
      </c>
      <c r="R1531" s="113">
        <v>1471</v>
      </c>
      <c r="S1531" s="109">
        <v>1463</v>
      </c>
      <c r="T1531" s="110">
        <v>-8</v>
      </c>
    </row>
    <row r="1532" spans="2:20" ht="26.25" x14ac:dyDescent="0.3">
      <c r="B1532" s="18">
        <v>1471</v>
      </c>
      <c r="C1532" s="19">
        <v>-9</v>
      </c>
      <c r="D1532" s="115" t="s">
        <v>2062</v>
      </c>
      <c r="E1532" s="45" t="s">
        <v>4026</v>
      </c>
      <c r="F1532" s="46" t="s">
        <v>7</v>
      </c>
      <c r="G1532" s="47" t="s">
        <v>2063</v>
      </c>
      <c r="H1532" s="23">
        <v>1</v>
      </c>
      <c r="I1532" s="24">
        <v>1</v>
      </c>
      <c r="J1532" s="25">
        <v>1</v>
      </c>
      <c r="K1532" s="54"/>
      <c r="L1532" s="49"/>
      <c r="M1532" s="83" t="s">
        <v>960</v>
      </c>
      <c r="N1532" s="90" t="s">
        <v>3823</v>
      </c>
      <c r="O1532" s="77"/>
      <c r="Q1532" s="109" t="s">
        <v>5091</v>
      </c>
      <c r="R1532" s="113">
        <v>691</v>
      </c>
      <c r="S1532" s="109">
        <v>675</v>
      </c>
      <c r="T1532" s="110">
        <v>-16</v>
      </c>
    </row>
    <row r="1533" spans="2:20" ht="26.25" x14ac:dyDescent="0.3">
      <c r="B1533" s="18">
        <v>1471</v>
      </c>
      <c r="C1533" s="19">
        <v>-9</v>
      </c>
      <c r="D1533" s="115" t="s">
        <v>1005</v>
      </c>
      <c r="E1533" s="45" t="s">
        <v>4026</v>
      </c>
      <c r="F1533" s="46" t="s">
        <v>7</v>
      </c>
      <c r="G1533" s="47" t="s">
        <v>2112</v>
      </c>
      <c r="H1533" s="23">
        <v>1</v>
      </c>
      <c r="I1533" s="24">
        <v>1</v>
      </c>
      <c r="J1533" s="25">
        <v>1</v>
      </c>
      <c r="K1533" s="54"/>
      <c r="L1533" s="49"/>
      <c r="M1533" s="83" t="s">
        <v>3831</v>
      </c>
      <c r="N1533" s="80" t="s">
        <v>960</v>
      </c>
      <c r="O1533" s="77"/>
      <c r="Q1533" s="109" t="s">
        <v>2344</v>
      </c>
      <c r="R1533" s="113">
        <v>1471</v>
      </c>
      <c r="S1533" s="109">
        <v>1463</v>
      </c>
      <c r="T1533" s="110">
        <v>-8</v>
      </c>
    </row>
    <row r="1534" spans="2:20" ht="26.25" x14ac:dyDescent="0.3">
      <c r="B1534" s="18">
        <v>1471</v>
      </c>
      <c r="C1534" s="19">
        <v>-9</v>
      </c>
      <c r="D1534" s="115" t="s">
        <v>1818</v>
      </c>
      <c r="E1534" s="45" t="s">
        <v>4026</v>
      </c>
      <c r="F1534" s="46" t="s">
        <v>7</v>
      </c>
      <c r="G1534" s="47" t="s">
        <v>1819</v>
      </c>
      <c r="H1534" s="23">
        <v>1</v>
      </c>
      <c r="I1534" s="24">
        <v>1</v>
      </c>
      <c r="J1534" s="25">
        <v>1</v>
      </c>
      <c r="K1534" s="54"/>
      <c r="L1534" s="49"/>
      <c r="M1534" s="83" t="s">
        <v>3827</v>
      </c>
      <c r="N1534" s="80"/>
      <c r="O1534" s="77"/>
      <c r="Q1534" s="109" t="s">
        <v>1948</v>
      </c>
      <c r="R1534" s="113">
        <v>1328</v>
      </c>
      <c r="S1534" s="109">
        <v>1316</v>
      </c>
      <c r="T1534" s="110">
        <v>-12</v>
      </c>
    </row>
    <row r="1535" spans="2:20" ht="26.25" x14ac:dyDescent="0.3">
      <c r="B1535" s="18">
        <v>1471</v>
      </c>
      <c r="C1535" s="19">
        <v>-9</v>
      </c>
      <c r="D1535" s="115" t="s">
        <v>2073</v>
      </c>
      <c r="E1535" s="45" t="s">
        <v>4026</v>
      </c>
      <c r="F1535" s="46" t="s">
        <v>7</v>
      </c>
      <c r="G1535" s="47" t="s">
        <v>2029</v>
      </c>
      <c r="H1535" s="23">
        <v>1</v>
      </c>
      <c r="I1535" s="24">
        <v>1</v>
      </c>
      <c r="J1535" s="25">
        <v>1</v>
      </c>
      <c r="K1535" s="54"/>
      <c r="L1535" s="49"/>
      <c r="M1535" s="83" t="s">
        <v>960</v>
      </c>
      <c r="N1535" s="90" t="s">
        <v>3823</v>
      </c>
      <c r="O1535" s="97"/>
      <c r="Q1535" s="109" t="s">
        <v>2821</v>
      </c>
      <c r="R1535" s="113">
        <v>1471</v>
      </c>
      <c r="S1535" s="109">
        <v>1463</v>
      </c>
      <c r="T1535" s="110">
        <v>-8</v>
      </c>
    </row>
    <row r="1536" spans="2:20" ht="26.25" x14ac:dyDescent="0.3">
      <c r="B1536" s="18">
        <v>1471</v>
      </c>
      <c r="C1536" s="19">
        <v>-9</v>
      </c>
      <c r="D1536" s="115" t="s">
        <v>2020</v>
      </c>
      <c r="E1536" s="45" t="s">
        <v>4026</v>
      </c>
      <c r="F1536" s="46" t="s">
        <v>7</v>
      </c>
      <c r="G1536" s="47" t="s">
        <v>323</v>
      </c>
      <c r="H1536" s="23">
        <v>1</v>
      </c>
      <c r="I1536" s="24">
        <v>1</v>
      </c>
      <c r="J1536" s="25">
        <v>1</v>
      </c>
      <c r="K1536" s="54"/>
      <c r="L1536" s="49"/>
      <c r="M1536" s="83" t="s">
        <v>3830</v>
      </c>
      <c r="N1536" s="80" t="s">
        <v>960</v>
      </c>
      <c r="O1536" s="77"/>
      <c r="Q1536" s="109" t="s">
        <v>1952</v>
      </c>
      <c r="R1536" s="113">
        <v>212</v>
      </c>
      <c r="S1536" s="109">
        <v>209</v>
      </c>
      <c r="T1536" s="110">
        <v>-3</v>
      </c>
    </row>
    <row r="1537" spans="2:20" ht="26.25" x14ac:dyDescent="0.3">
      <c r="B1537" s="18">
        <v>1471</v>
      </c>
      <c r="C1537" s="19">
        <v>-9</v>
      </c>
      <c r="D1537" s="115" t="s">
        <v>2074</v>
      </c>
      <c r="E1537" s="45" t="s">
        <v>4026</v>
      </c>
      <c r="F1537" s="46" t="s">
        <v>7</v>
      </c>
      <c r="G1537" s="47" t="s">
        <v>2075</v>
      </c>
      <c r="H1537" s="23">
        <v>1</v>
      </c>
      <c r="I1537" s="24">
        <v>1</v>
      </c>
      <c r="J1537" s="25">
        <v>1</v>
      </c>
      <c r="K1537" s="54"/>
      <c r="L1537" s="49"/>
      <c r="M1537" s="83" t="s">
        <v>960</v>
      </c>
      <c r="N1537" s="80" t="s">
        <v>3825</v>
      </c>
      <c r="O1537" s="77"/>
      <c r="Q1537" s="109" t="s">
        <v>5225</v>
      </c>
      <c r="R1537" s="113">
        <v>842</v>
      </c>
      <c r="S1537" s="109">
        <v>831</v>
      </c>
      <c r="T1537" s="110">
        <v>-11</v>
      </c>
    </row>
    <row r="1538" spans="2:20" ht="26.25" x14ac:dyDescent="0.3">
      <c r="B1538" s="18">
        <v>1471</v>
      </c>
      <c r="C1538" s="19">
        <v>-9</v>
      </c>
      <c r="D1538" s="115" t="s">
        <v>2077</v>
      </c>
      <c r="E1538" s="45" t="s">
        <v>4026</v>
      </c>
      <c r="F1538" s="46" t="s">
        <v>7</v>
      </c>
      <c r="G1538" s="47" t="s">
        <v>2078</v>
      </c>
      <c r="H1538" s="23">
        <v>1</v>
      </c>
      <c r="I1538" s="24">
        <v>1</v>
      </c>
      <c r="J1538" s="25">
        <v>1</v>
      </c>
      <c r="K1538" s="54"/>
      <c r="L1538" s="49"/>
      <c r="M1538" s="83" t="s">
        <v>960</v>
      </c>
      <c r="N1538" s="90" t="s">
        <v>3823</v>
      </c>
      <c r="O1538" s="97"/>
      <c r="Q1538" s="109" t="s">
        <v>2822</v>
      </c>
      <c r="R1538" s="113">
        <v>1328</v>
      </c>
      <c r="S1538" s="109">
        <v>1316</v>
      </c>
      <c r="T1538" s="110">
        <v>-12</v>
      </c>
    </row>
    <row r="1539" spans="2:20" ht="26.25" x14ac:dyDescent="0.3">
      <c r="B1539" s="18">
        <v>1471</v>
      </c>
      <c r="C1539" s="19">
        <v>-9</v>
      </c>
      <c r="D1539" s="115" t="s">
        <v>2117</v>
      </c>
      <c r="E1539" s="45" t="s">
        <v>4026</v>
      </c>
      <c r="F1539" s="46" t="s">
        <v>7</v>
      </c>
      <c r="G1539" s="47" t="s">
        <v>2118</v>
      </c>
      <c r="H1539" s="23">
        <v>1</v>
      </c>
      <c r="I1539" s="24">
        <v>1</v>
      </c>
      <c r="J1539" s="25">
        <v>1</v>
      </c>
      <c r="K1539" s="54"/>
      <c r="L1539" s="49"/>
      <c r="M1539" s="83" t="s">
        <v>3831</v>
      </c>
      <c r="N1539" s="80" t="s">
        <v>960</v>
      </c>
      <c r="O1539" s="77"/>
      <c r="Q1539" s="109" t="s">
        <v>1953</v>
      </c>
      <c r="R1539" s="113">
        <v>419</v>
      </c>
      <c r="S1539" s="109">
        <v>414</v>
      </c>
      <c r="T1539" s="110">
        <v>-5</v>
      </c>
    </row>
    <row r="1540" spans="2:20" ht="26.25" x14ac:dyDescent="0.3">
      <c r="B1540" s="18">
        <v>1471</v>
      </c>
      <c r="C1540" s="19">
        <v>-9</v>
      </c>
      <c r="D1540" s="115" t="s">
        <v>2081</v>
      </c>
      <c r="E1540" s="45" t="s">
        <v>4026</v>
      </c>
      <c r="F1540" s="46" t="s">
        <v>7</v>
      </c>
      <c r="G1540" s="47" t="s">
        <v>1853</v>
      </c>
      <c r="H1540" s="23">
        <v>1</v>
      </c>
      <c r="I1540" s="24">
        <v>1</v>
      </c>
      <c r="J1540" s="25">
        <v>1</v>
      </c>
      <c r="K1540" s="54"/>
      <c r="L1540" s="49"/>
      <c r="M1540" s="83" t="s">
        <v>960</v>
      </c>
      <c r="N1540" s="80" t="s">
        <v>3825</v>
      </c>
      <c r="O1540" s="77"/>
      <c r="Q1540" s="109" t="s">
        <v>2871</v>
      </c>
      <c r="R1540" s="113">
        <v>258</v>
      </c>
      <c r="S1540" s="109">
        <v>252</v>
      </c>
      <c r="T1540" s="110">
        <v>-6</v>
      </c>
    </row>
    <row r="1541" spans="2:20" ht="26.25" x14ac:dyDescent="0.3">
      <c r="B1541" s="18">
        <v>1471</v>
      </c>
      <c r="C1541" s="19">
        <v>-9</v>
      </c>
      <c r="D1541" s="115" t="s">
        <v>2024</v>
      </c>
      <c r="E1541" s="45" t="s">
        <v>4026</v>
      </c>
      <c r="F1541" s="46" t="s">
        <v>7</v>
      </c>
      <c r="G1541" s="47" t="s">
        <v>2025</v>
      </c>
      <c r="H1541" s="23">
        <v>1</v>
      </c>
      <c r="I1541" s="24">
        <v>1</v>
      </c>
      <c r="J1541" s="25">
        <v>1</v>
      </c>
      <c r="K1541" s="54"/>
      <c r="L1541" s="49"/>
      <c r="M1541" s="83" t="s">
        <v>3836</v>
      </c>
      <c r="N1541" s="80" t="s">
        <v>960</v>
      </c>
      <c r="O1541" s="77"/>
      <c r="Q1541" s="109" t="s">
        <v>1954</v>
      </c>
      <c r="R1541" s="113">
        <v>842</v>
      </c>
      <c r="S1541" s="109">
        <v>831</v>
      </c>
      <c r="T1541" s="110">
        <v>-11</v>
      </c>
    </row>
    <row r="1542" spans="2:20" ht="26.25" x14ac:dyDescent="0.3">
      <c r="B1542" s="18">
        <v>1471</v>
      </c>
      <c r="C1542" s="19">
        <v>-9</v>
      </c>
      <c r="D1542" s="115" t="s">
        <v>3390</v>
      </c>
      <c r="E1542" s="45" t="s">
        <v>4026</v>
      </c>
      <c r="F1542" s="46" t="s">
        <v>7</v>
      </c>
      <c r="G1542" s="47" t="s">
        <v>323</v>
      </c>
      <c r="H1542" s="23">
        <v>1</v>
      </c>
      <c r="I1542" s="24">
        <v>1</v>
      </c>
      <c r="J1542" s="25">
        <v>1</v>
      </c>
      <c r="K1542" s="54"/>
      <c r="L1542" s="49"/>
      <c r="M1542" s="83" t="s">
        <v>3833</v>
      </c>
      <c r="N1542" s="80" t="s">
        <v>960</v>
      </c>
      <c r="O1542" s="77"/>
      <c r="Q1542" s="109" t="s">
        <v>2823</v>
      </c>
      <c r="R1542" s="113">
        <v>470</v>
      </c>
      <c r="S1542" s="109">
        <v>462</v>
      </c>
      <c r="T1542" s="110">
        <v>-8</v>
      </c>
    </row>
    <row r="1543" spans="2:20" ht="26.25" x14ac:dyDescent="0.3">
      <c r="B1543" s="18">
        <v>1471</v>
      </c>
      <c r="C1543" s="19">
        <v>-9</v>
      </c>
      <c r="D1543" s="115" t="s">
        <v>3237</v>
      </c>
      <c r="E1543" s="45" t="s">
        <v>4026</v>
      </c>
      <c r="F1543" s="46" t="s">
        <v>7</v>
      </c>
      <c r="G1543" s="47" t="s">
        <v>3238</v>
      </c>
      <c r="H1543" s="23">
        <v>1</v>
      </c>
      <c r="I1543" s="24">
        <v>1</v>
      </c>
      <c r="J1543" s="25">
        <v>1</v>
      </c>
      <c r="K1543" s="54"/>
      <c r="L1543" s="49"/>
      <c r="M1543" s="83" t="s">
        <v>3830</v>
      </c>
      <c r="N1543" s="80" t="s">
        <v>960</v>
      </c>
      <c r="O1543" s="77"/>
      <c r="Q1543" s="109" t="s">
        <v>4023</v>
      </c>
      <c r="R1543" s="113">
        <v>1131</v>
      </c>
      <c r="S1543" s="109">
        <v>1119</v>
      </c>
      <c r="T1543" s="110">
        <v>-12</v>
      </c>
    </row>
    <row r="1544" spans="2:20" ht="26.25" x14ac:dyDescent="0.3">
      <c r="B1544" s="18">
        <v>1471</v>
      </c>
      <c r="C1544" s="19">
        <v>-9</v>
      </c>
      <c r="D1544" s="115" t="s">
        <v>4374</v>
      </c>
      <c r="E1544" s="45" t="s">
        <v>4026</v>
      </c>
      <c r="F1544" s="46" t="s">
        <v>7</v>
      </c>
      <c r="G1544" s="47" t="s">
        <v>323</v>
      </c>
      <c r="H1544" s="23">
        <v>1</v>
      </c>
      <c r="I1544" s="24">
        <v>1</v>
      </c>
      <c r="J1544" s="25">
        <v>1</v>
      </c>
      <c r="K1544" s="54"/>
      <c r="L1544" s="49"/>
      <c r="M1544" s="83" t="s">
        <v>4373</v>
      </c>
      <c r="N1544" s="80" t="s">
        <v>960</v>
      </c>
      <c r="O1544" s="77"/>
      <c r="Q1544" s="109" t="s">
        <v>3285</v>
      </c>
      <c r="R1544" s="113">
        <v>821</v>
      </c>
      <c r="S1544" s="109">
        <v>810</v>
      </c>
      <c r="T1544" s="110">
        <v>-11</v>
      </c>
    </row>
    <row r="1545" spans="2:20" ht="26.25" x14ac:dyDescent="0.3">
      <c r="B1545" s="18">
        <v>1471</v>
      </c>
      <c r="C1545" s="19">
        <v>-9</v>
      </c>
      <c r="D1545" s="115" t="s">
        <v>4497</v>
      </c>
      <c r="E1545" s="45" t="s">
        <v>4026</v>
      </c>
      <c r="F1545" s="46" t="s">
        <v>7</v>
      </c>
      <c r="G1545" s="47" t="s">
        <v>4498</v>
      </c>
      <c r="H1545" s="23">
        <v>1</v>
      </c>
      <c r="I1545" s="24">
        <v>1</v>
      </c>
      <c r="J1545" s="25">
        <v>1</v>
      </c>
      <c r="K1545" s="54"/>
      <c r="L1545" s="49"/>
      <c r="M1545" s="83" t="s">
        <v>4475</v>
      </c>
      <c r="N1545" s="80" t="s">
        <v>960</v>
      </c>
      <c r="O1545" s="77"/>
      <c r="Q1545" s="109" t="s">
        <v>3286</v>
      </c>
      <c r="R1545" s="113">
        <v>933</v>
      </c>
      <c r="S1545" s="109">
        <v>921</v>
      </c>
      <c r="T1545" s="110">
        <v>-12</v>
      </c>
    </row>
    <row r="1546" spans="2:20" ht="26.25" x14ac:dyDescent="0.3">
      <c r="B1546" s="18">
        <v>1471</v>
      </c>
      <c r="C1546" s="19">
        <v>-9</v>
      </c>
      <c r="D1546" s="115" t="s">
        <v>3856</v>
      </c>
      <c r="E1546" s="45" t="s">
        <v>4026</v>
      </c>
      <c r="F1546" s="46" t="s">
        <v>7</v>
      </c>
      <c r="G1546" s="47" t="s">
        <v>3857</v>
      </c>
      <c r="H1546" s="23">
        <v>1</v>
      </c>
      <c r="I1546" s="24">
        <v>1</v>
      </c>
      <c r="J1546" s="25">
        <v>1</v>
      </c>
      <c r="K1546" s="54"/>
      <c r="L1546" s="49"/>
      <c r="M1546" s="83" t="s">
        <v>3851</v>
      </c>
      <c r="N1546" s="80" t="s">
        <v>960</v>
      </c>
      <c r="O1546" s="77"/>
      <c r="Q1546" s="109" t="s">
        <v>1955</v>
      </c>
      <c r="R1546" s="113">
        <v>62</v>
      </c>
      <c r="S1546" s="109">
        <v>62</v>
      </c>
      <c r="T1546" s="110">
        <v>0</v>
      </c>
    </row>
    <row r="1547" spans="2:20" ht="26.25" x14ac:dyDescent="0.3">
      <c r="B1547" s="18">
        <v>1471</v>
      </c>
      <c r="C1547" s="19">
        <v>-9</v>
      </c>
      <c r="D1547" s="115" t="s">
        <v>4277</v>
      </c>
      <c r="E1547" s="45" t="s">
        <v>4026</v>
      </c>
      <c r="F1547" s="46" t="s">
        <v>7</v>
      </c>
      <c r="G1547" s="47" t="s">
        <v>4278</v>
      </c>
      <c r="H1547" s="23">
        <v>1</v>
      </c>
      <c r="I1547" s="24">
        <v>1</v>
      </c>
      <c r="J1547" s="25">
        <v>1</v>
      </c>
      <c r="K1547" s="54"/>
      <c r="L1547" s="49"/>
      <c r="M1547" s="83" t="s">
        <v>4263</v>
      </c>
      <c r="N1547" s="80" t="s">
        <v>960</v>
      </c>
      <c r="O1547" s="97"/>
      <c r="Q1547" s="109" t="s">
        <v>3435</v>
      </c>
      <c r="R1547" s="113">
        <v>335</v>
      </c>
      <c r="S1547" s="109">
        <v>323</v>
      </c>
      <c r="T1547" s="110">
        <v>-12</v>
      </c>
    </row>
    <row r="1548" spans="2:20" ht="26.25" x14ac:dyDescent="0.3">
      <c r="B1548" s="18">
        <v>1471</v>
      </c>
      <c r="C1548" s="19">
        <v>-9</v>
      </c>
      <c r="D1548" s="115" t="s">
        <v>2581</v>
      </c>
      <c r="E1548" s="45" t="s">
        <v>4026</v>
      </c>
      <c r="F1548" s="46" t="s">
        <v>7</v>
      </c>
      <c r="G1548" s="47" t="s">
        <v>2614</v>
      </c>
      <c r="H1548" s="23">
        <v>1</v>
      </c>
      <c r="I1548" s="24">
        <v>1</v>
      </c>
      <c r="J1548" s="25">
        <v>1</v>
      </c>
      <c r="K1548" s="54"/>
      <c r="L1548" s="49"/>
      <c r="M1548" s="83" t="s">
        <v>3837</v>
      </c>
      <c r="N1548" s="80" t="s">
        <v>960</v>
      </c>
      <c r="O1548" s="97"/>
      <c r="Q1548" s="109" t="s">
        <v>2142</v>
      </c>
      <c r="R1548" s="113">
        <v>1471</v>
      </c>
      <c r="S1548" s="109">
        <v>1463</v>
      </c>
      <c r="T1548" s="110">
        <v>-8</v>
      </c>
    </row>
    <row r="1549" spans="2:20" ht="26.25" x14ac:dyDescent="0.3">
      <c r="B1549" s="18">
        <v>1471</v>
      </c>
      <c r="C1549" s="19">
        <v>-9</v>
      </c>
      <c r="D1549" s="115" t="s">
        <v>3847</v>
      </c>
      <c r="E1549" s="45" t="s">
        <v>4026</v>
      </c>
      <c r="F1549" s="46" t="s">
        <v>7</v>
      </c>
      <c r="G1549" s="47" t="s">
        <v>323</v>
      </c>
      <c r="H1549" s="23">
        <v>1</v>
      </c>
      <c r="I1549" s="24">
        <v>1</v>
      </c>
      <c r="J1549" s="25">
        <v>1</v>
      </c>
      <c r="K1549" s="54"/>
      <c r="L1549" s="49"/>
      <c r="M1549" s="83" t="s">
        <v>3842</v>
      </c>
      <c r="N1549" s="80" t="s">
        <v>960</v>
      </c>
      <c r="O1549" s="97"/>
      <c r="Q1549" s="109" t="s">
        <v>1957</v>
      </c>
      <c r="R1549" s="113">
        <v>842</v>
      </c>
      <c r="S1549" s="109">
        <v>831</v>
      </c>
      <c r="T1549" s="110">
        <v>-11</v>
      </c>
    </row>
    <row r="1550" spans="2:20" ht="26.25" x14ac:dyDescent="0.3">
      <c r="B1550" s="18">
        <v>1471</v>
      </c>
      <c r="C1550" s="19">
        <v>-9</v>
      </c>
      <c r="D1550" s="115" t="s">
        <v>2953</v>
      </c>
      <c r="E1550" s="45" t="s">
        <v>4026</v>
      </c>
      <c r="F1550" s="46" t="s">
        <v>7</v>
      </c>
      <c r="G1550" s="47" t="s">
        <v>323</v>
      </c>
      <c r="H1550" s="23">
        <v>1</v>
      </c>
      <c r="I1550" s="24">
        <v>1</v>
      </c>
      <c r="J1550" s="25">
        <v>1</v>
      </c>
      <c r="K1550" s="54"/>
      <c r="L1550" s="49"/>
      <c r="M1550" s="83" t="s">
        <v>3840</v>
      </c>
      <c r="N1550" s="80" t="s">
        <v>960</v>
      </c>
      <c r="O1550" s="97"/>
      <c r="Q1550" s="109" t="s">
        <v>1958</v>
      </c>
      <c r="R1550" s="113">
        <v>1328</v>
      </c>
      <c r="S1550" s="109">
        <v>1316</v>
      </c>
      <c r="T1550" s="110">
        <v>-12</v>
      </c>
    </row>
    <row r="1551" spans="2:20" ht="26.25" x14ac:dyDescent="0.3">
      <c r="B1551" s="18">
        <v>1471</v>
      </c>
      <c r="C1551" s="19">
        <v>-9</v>
      </c>
      <c r="D1551" s="115" t="s">
        <v>3972</v>
      </c>
      <c r="E1551" s="45" t="s">
        <v>4026</v>
      </c>
      <c r="F1551" s="46" t="s">
        <v>7</v>
      </c>
      <c r="G1551" s="47" t="s">
        <v>3973</v>
      </c>
      <c r="H1551" s="23">
        <v>1</v>
      </c>
      <c r="I1551" s="24">
        <v>1</v>
      </c>
      <c r="J1551" s="25">
        <v>1</v>
      </c>
      <c r="K1551" s="54"/>
      <c r="L1551" s="49"/>
      <c r="M1551" s="83" t="s">
        <v>3974</v>
      </c>
      <c r="N1551" s="80" t="s">
        <v>960</v>
      </c>
      <c r="O1551" s="97"/>
      <c r="Q1551" s="109" t="s">
        <v>2345</v>
      </c>
      <c r="R1551" s="113">
        <v>933</v>
      </c>
      <c r="S1551" s="109">
        <v>921</v>
      </c>
      <c r="T1551" s="110">
        <v>-12</v>
      </c>
    </row>
    <row r="1552" spans="2:20" ht="26.25" x14ac:dyDescent="0.3">
      <c r="B1552" s="18">
        <v>1471</v>
      </c>
      <c r="C1552" s="19">
        <v>-9</v>
      </c>
      <c r="D1552" s="115" t="s">
        <v>1739</v>
      </c>
      <c r="E1552" s="45" t="s">
        <v>4026</v>
      </c>
      <c r="F1552" s="46" t="s">
        <v>7</v>
      </c>
      <c r="G1552" s="47" t="s">
        <v>323</v>
      </c>
      <c r="H1552" s="23">
        <v>1</v>
      </c>
      <c r="I1552" s="24">
        <v>1</v>
      </c>
      <c r="J1552" s="25">
        <v>1</v>
      </c>
      <c r="K1552" s="54"/>
      <c r="L1552" s="49"/>
      <c r="M1552" s="83" t="s">
        <v>3829</v>
      </c>
      <c r="N1552" s="80" t="s">
        <v>960</v>
      </c>
      <c r="O1552" s="77"/>
      <c r="Q1552" s="109" t="s">
        <v>2488</v>
      </c>
      <c r="R1552" s="113">
        <v>560</v>
      </c>
      <c r="S1552" s="109">
        <v>551</v>
      </c>
      <c r="T1552" s="110">
        <v>-9</v>
      </c>
    </row>
    <row r="1553" spans="2:20" ht="26.25" x14ac:dyDescent="0.3">
      <c r="B1553" s="18">
        <v>1471</v>
      </c>
      <c r="C1553" s="19">
        <v>-9</v>
      </c>
      <c r="D1553" s="115" t="s">
        <v>3535</v>
      </c>
      <c r="E1553" s="45" t="s">
        <v>4026</v>
      </c>
      <c r="F1553" s="46" t="s">
        <v>7</v>
      </c>
      <c r="G1553" s="47" t="s">
        <v>1264</v>
      </c>
      <c r="H1553" s="23">
        <v>1</v>
      </c>
      <c r="I1553" s="24">
        <v>1</v>
      </c>
      <c r="J1553" s="25">
        <v>1</v>
      </c>
      <c r="K1553" s="54"/>
      <c r="L1553" s="49"/>
      <c r="M1553" s="83" t="s">
        <v>3839</v>
      </c>
      <c r="N1553" s="80" t="s">
        <v>960</v>
      </c>
      <c r="O1553" s="77"/>
      <c r="Q1553" s="109" t="s">
        <v>2824</v>
      </c>
      <c r="R1553" s="113">
        <v>748</v>
      </c>
      <c r="S1553" s="109">
        <v>730</v>
      </c>
      <c r="T1553" s="110">
        <v>-18</v>
      </c>
    </row>
    <row r="1554" spans="2:20" ht="26.25" x14ac:dyDescent="0.3">
      <c r="B1554" s="18">
        <v>1471</v>
      </c>
      <c r="C1554" s="19">
        <v>-9</v>
      </c>
      <c r="D1554" s="115" t="s">
        <v>306</v>
      </c>
      <c r="E1554" s="45" t="s">
        <v>4026</v>
      </c>
      <c r="F1554" s="46" t="s">
        <v>7</v>
      </c>
      <c r="G1554" s="47" t="s">
        <v>4279</v>
      </c>
      <c r="H1554" s="23">
        <v>1</v>
      </c>
      <c r="I1554" s="24">
        <v>1</v>
      </c>
      <c r="J1554" s="25">
        <v>1</v>
      </c>
      <c r="K1554" s="54"/>
      <c r="L1554" s="49"/>
      <c r="M1554" s="83" t="s">
        <v>4263</v>
      </c>
      <c r="N1554" s="80" t="s">
        <v>960</v>
      </c>
      <c r="O1554" s="77"/>
      <c r="Q1554" s="109" t="s">
        <v>4766</v>
      </c>
      <c r="R1554" s="113">
        <v>608</v>
      </c>
      <c r="S1554" s="109">
        <v>595</v>
      </c>
      <c r="T1554" s="110">
        <v>-13</v>
      </c>
    </row>
    <row r="1555" spans="2:20" ht="26.25" x14ac:dyDescent="0.3">
      <c r="B1555" s="18">
        <v>1471</v>
      </c>
      <c r="C1555" s="19">
        <v>-9</v>
      </c>
      <c r="D1555" s="115" t="s">
        <v>4295</v>
      </c>
      <c r="E1555" s="45" t="s">
        <v>4026</v>
      </c>
      <c r="F1555" s="46" t="s">
        <v>7</v>
      </c>
      <c r="G1555" s="47" t="s">
        <v>4296</v>
      </c>
      <c r="H1555" s="23">
        <v>1</v>
      </c>
      <c r="I1555" s="24">
        <v>1</v>
      </c>
      <c r="J1555" s="25">
        <v>1</v>
      </c>
      <c r="K1555" s="54"/>
      <c r="L1555" s="49"/>
      <c r="M1555" s="83" t="s">
        <v>4263</v>
      </c>
      <c r="N1555" s="80" t="s">
        <v>960</v>
      </c>
      <c r="O1555" s="77"/>
      <c r="Q1555" s="109" t="s">
        <v>1959</v>
      </c>
      <c r="R1555" s="113">
        <v>317</v>
      </c>
      <c r="S1555" s="109">
        <v>306</v>
      </c>
      <c r="T1555" s="110">
        <v>-11</v>
      </c>
    </row>
    <row r="1556" spans="2:20" ht="26.25" x14ac:dyDescent="0.3">
      <c r="B1556" s="18">
        <v>1471</v>
      </c>
      <c r="C1556" s="19">
        <v>-9</v>
      </c>
      <c r="D1556" s="115" t="s">
        <v>4302</v>
      </c>
      <c r="E1556" s="45" t="s">
        <v>4026</v>
      </c>
      <c r="F1556" s="46" t="s">
        <v>7</v>
      </c>
      <c r="G1556" s="47" t="s">
        <v>4303</v>
      </c>
      <c r="H1556" s="23">
        <v>1</v>
      </c>
      <c r="I1556" s="24">
        <v>1</v>
      </c>
      <c r="J1556" s="25">
        <v>1</v>
      </c>
      <c r="K1556" s="54"/>
      <c r="L1556" s="49"/>
      <c r="M1556" s="83" t="s">
        <v>4299</v>
      </c>
      <c r="N1556" s="80" t="s">
        <v>960</v>
      </c>
      <c r="O1556" s="77"/>
      <c r="Q1556" s="109" t="s">
        <v>4404</v>
      </c>
      <c r="R1556" s="113">
        <v>1131</v>
      </c>
      <c r="S1556" s="109">
        <v>1119</v>
      </c>
      <c r="T1556" s="110">
        <v>-12</v>
      </c>
    </row>
    <row r="1557" spans="2:20" ht="26.25" x14ac:dyDescent="0.3">
      <c r="B1557" s="18">
        <v>1471</v>
      </c>
      <c r="C1557" s="19">
        <v>-9</v>
      </c>
      <c r="D1557" s="115" t="s">
        <v>4289</v>
      </c>
      <c r="E1557" s="45" t="s">
        <v>4026</v>
      </c>
      <c r="F1557" s="46" t="s">
        <v>7</v>
      </c>
      <c r="G1557" s="47" t="s">
        <v>1496</v>
      </c>
      <c r="H1557" s="23">
        <v>1</v>
      </c>
      <c r="I1557" s="24">
        <v>1</v>
      </c>
      <c r="J1557" s="25">
        <v>1</v>
      </c>
      <c r="K1557" s="54"/>
      <c r="L1557" s="49"/>
      <c r="M1557" s="83" t="s">
        <v>4263</v>
      </c>
      <c r="N1557" s="80" t="s">
        <v>960</v>
      </c>
      <c r="O1557" s="77"/>
      <c r="Q1557" s="109" t="s">
        <v>2346</v>
      </c>
      <c r="R1557" s="113">
        <v>560</v>
      </c>
      <c r="S1557" s="109">
        <v>551</v>
      </c>
      <c r="T1557" s="110">
        <v>-9</v>
      </c>
    </row>
    <row r="1558" spans="2:20" ht="26.25" x14ac:dyDescent="0.3">
      <c r="B1558" s="18">
        <v>1471</v>
      </c>
      <c r="C1558" s="19">
        <v>-9</v>
      </c>
      <c r="D1558" s="115" t="s">
        <v>4287</v>
      </c>
      <c r="E1558" s="45" t="s">
        <v>4026</v>
      </c>
      <c r="F1558" s="46" t="s">
        <v>7</v>
      </c>
      <c r="G1558" s="47" t="s">
        <v>4288</v>
      </c>
      <c r="H1558" s="23">
        <v>1</v>
      </c>
      <c r="I1558" s="24">
        <v>1</v>
      </c>
      <c r="J1558" s="25">
        <v>1</v>
      </c>
      <c r="K1558" s="54"/>
      <c r="L1558" s="49"/>
      <c r="M1558" s="83" t="s">
        <v>4263</v>
      </c>
      <c r="N1558" s="80" t="s">
        <v>960</v>
      </c>
      <c r="O1558" s="77"/>
      <c r="Q1558" s="109" t="s">
        <v>1961</v>
      </c>
      <c r="R1558" s="113">
        <v>190</v>
      </c>
      <c r="S1558" s="109">
        <v>188</v>
      </c>
      <c r="T1558" s="110">
        <v>-2</v>
      </c>
    </row>
    <row r="1559" spans="2:20" ht="26.25" x14ac:dyDescent="0.3">
      <c r="B1559" s="18">
        <v>1471</v>
      </c>
      <c r="C1559" s="19">
        <v>-9</v>
      </c>
      <c r="D1559" s="115" t="s">
        <v>2754</v>
      </c>
      <c r="E1559" s="45" t="s">
        <v>4026</v>
      </c>
      <c r="F1559" s="46" t="s">
        <v>7</v>
      </c>
      <c r="G1559" s="47" t="s">
        <v>2726</v>
      </c>
      <c r="H1559" s="23">
        <v>1</v>
      </c>
      <c r="I1559" s="24">
        <v>1</v>
      </c>
      <c r="J1559" s="25">
        <v>1</v>
      </c>
      <c r="K1559" s="54"/>
      <c r="L1559" s="49"/>
      <c r="M1559" s="83" t="s">
        <v>3838</v>
      </c>
      <c r="N1559" s="80" t="s">
        <v>960</v>
      </c>
      <c r="O1559" s="97"/>
      <c r="Q1559" s="109" t="s">
        <v>1964</v>
      </c>
      <c r="R1559" s="113">
        <v>258</v>
      </c>
      <c r="S1559" s="109">
        <v>252</v>
      </c>
      <c r="T1559" s="110">
        <v>-6</v>
      </c>
    </row>
    <row r="1560" spans="2:20" ht="26.25" x14ac:dyDescent="0.3">
      <c r="B1560" s="18">
        <v>1471</v>
      </c>
      <c r="C1560" s="19">
        <v>-9</v>
      </c>
      <c r="D1560" s="115" t="s">
        <v>336</v>
      </c>
      <c r="E1560" s="45" t="s">
        <v>4026</v>
      </c>
      <c r="F1560" s="46" t="s">
        <v>7</v>
      </c>
      <c r="G1560" s="47" t="s">
        <v>323</v>
      </c>
      <c r="H1560" s="23">
        <v>1</v>
      </c>
      <c r="I1560" s="24">
        <v>1</v>
      </c>
      <c r="J1560" s="25">
        <v>1</v>
      </c>
      <c r="K1560" s="54"/>
      <c r="L1560" s="49"/>
      <c r="M1560" s="83" t="s">
        <v>3842</v>
      </c>
      <c r="N1560" s="80" t="s">
        <v>960</v>
      </c>
      <c r="O1560" s="77"/>
      <c r="Q1560" s="109" t="s">
        <v>1965</v>
      </c>
      <c r="R1560" s="113">
        <v>71</v>
      </c>
      <c r="S1560" s="109">
        <v>71</v>
      </c>
      <c r="T1560" s="110">
        <v>0</v>
      </c>
    </row>
    <row r="1561" spans="2:20" ht="26.25" x14ac:dyDescent="0.3">
      <c r="B1561" s="18">
        <v>1471</v>
      </c>
      <c r="C1561" s="19">
        <v>-9</v>
      </c>
      <c r="D1561" s="115" t="s">
        <v>2384</v>
      </c>
      <c r="E1561" s="45" t="s">
        <v>4026</v>
      </c>
      <c r="F1561" s="46" t="s">
        <v>7</v>
      </c>
      <c r="G1561" s="47" t="s">
        <v>2446</v>
      </c>
      <c r="H1561" s="23">
        <v>1</v>
      </c>
      <c r="I1561" s="24">
        <v>1</v>
      </c>
      <c r="J1561" s="25">
        <v>1</v>
      </c>
      <c r="K1561" s="54"/>
      <c r="L1561" s="49"/>
      <c r="M1561" s="83" t="s">
        <v>3824</v>
      </c>
      <c r="N1561" s="80" t="s">
        <v>960</v>
      </c>
      <c r="O1561" s="77"/>
      <c r="Q1561" s="109" t="s">
        <v>1966</v>
      </c>
      <c r="R1561" s="113">
        <v>1131</v>
      </c>
      <c r="S1561" s="109">
        <v>1119</v>
      </c>
      <c r="T1561" s="110">
        <v>-12</v>
      </c>
    </row>
    <row r="1562" spans="2:20" ht="26.25" x14ac:dyDescent="0.3">
      <c r="B1562" s="18">
        <v>1471</v>
      </c>
      <c r="C1562" s="19">
        <v>-9</v>
      </c>
      <c r="D1562" s="115" t="s">
        <v>2375</v>
      </c>
      <c r="E1562" s="45" t="s">
        <v>4026</v>
      </c>
      <c r="F1562" s="46" t="s">
        <v>7</v>
      </c>
      <c r="G1562" s="47" t="s">
        <v>3231</v>
      </c>
      <c r="H1562" s="23">
        <v>1</v>
      </c>
      <c r="I1562" s="24">
        <v>1</v>
      </c>
      <c r="J1562" s="25">
        <v>1</v>
      </c>
      <c r="K1562" s="54"/>
      <c r="L1562" s="49"/>
      <c r="M1562" s="83" t="s">
        <v>3830</v>
      </c>
      <c r="N1562" s="80" t="s">
        <v>960</v>
      </c>
      <c r="O1562" s="77"/>
      <c r="Q1562" s="109" t="s">
        <v>1968</v>
      </c>
      <c r="R1562" s="113">
        <v>842</v>
      </c>
      <c r="S1562" s="109">
        <v>831</v>
      </c>
      <c r="T1562" s="110">
        <v>-11</v>
      </c>
    </row>
    <row r="1563" spans="2:20" ht="26.25" x14ac:dyDescent="0.3">
      <c r="B1563" s="18">
        <v>1471</v>
      </c>
      <c r="C1563" s="19">
        <v>-9</v>
      </c>
      <c r="D1563" s="115" t="s">
        <v>3141</v>
      </c>
      <c r="E1563" s="45" t="s">
        <v>4026</v>
      </c>
      <c r="F1563" s="46" t="s">
        <v>7</v>
      </c>
      <c r="G1563" s="47" t="s">
        <v>3142</v>
      </c>
      <c r="H1563" s="23">
        <v>1</v>
      </c>
      <c r="I1563" s="24">
        <v>1</v>
      </c>
      <c r="J1563" s="25">
        <v>1</v>
      </c>
      <c r="K1563" s="54"/>
      <c r="L1563" s="49"/>
      <c r="M1563" s="83" t="s">
        <v>3828</v>
      </c>
      <c r="N1563" s="80" t="s">
        <v>960</v>
      </c>
      <c r="O1563" s="77"/>
      <c r="Q1563" s="109" t="s">
        <v>3569</v>
      </c>
      <c r="R1563" s="113">
        <v>146</v>
      </c>
      <c r="S1563" s="109">
        <v>147</v>
      </c>
      <c r="T1563" s="110">
        <v>1</v>
      </c>
    </row>
    <row r="1564" spans="2:20" ht="26.25" x14ac:dyDescent="0.3">
      <c r="B1564" s="18">
        <v>1471</v>
      </c>
      <c r="C1564" s="19">
        <v>-9</v>
      </c>
      <c r="D1564" s="115" t="s">
        <v>2741</v>
      </c>
      <c r="E1564" s="45" t="s">
        <v>4026</v>
      </c>
      <c r="F1564" s="46" t="s">
        <v>7</v>
      </c>
      <c r="G1564" s="47" t="s">
        <v>323</v>
      </c>
      <c r="H1564" s="23">
        <v>1</v>
      </c>
      <c r="I1564" s="24">
        <v>1</v>
      </c>
      <c r="J1564" s="25">
        <v>1</v>
      </c>
      <c r="K1564" s="54"/>
      <c r="L1564" s="49"/>
      <c r="M1564" s="83" t="s">
        <v>3838</v>
      </c>
      <c r="N1564" s="80" t="s">
        <v>960</v>
      </c>
      <c r="O1564" s="97"/>
      <c r="Q1564" s="109" t="s">
        <v>2649</v>
      </c>
      <c r="R1564" s="113">
        <v>645</v>
      </c>
      <c r="S1564" s="109">
        <v>633</v>
      </c>
      <c r="T1564" s="110">
        <v>-12</v>
      </c>
    </row>
    <row r="1565" spans="2:20" ht="26.25" x14ac:dyDescent="0.3">
      <c r="B1565" s="18">
        <v>1471</v>
      </c>
      <c r="C1565" s="19">
        <v>-9</v>
      </c>
      <c r="D1565" s="115" t="s">
        <v>4492</v>
      </c>
      <c r="E1565" s="45" t="s">
        <v>4026</v>
      </c>
      <c r="F1565" s="46" t="s">
        <v>7</v>
      </c>
      <c r="G1565" s="47" t="s">
        <v>323</v>
      </c>
      <c r="H1565" s="23">
        <v>1</v>
      </c>
      <c r="I1565" s="24">
        <v>1</v>
      </c>
      <c r="J1565" s="25">
        <v>1</v>
      </c>
      <c r="K1565" s="54"/>
      <c r="L1565" s="49"/>
      <c r="M1565" s="83" t="s">
        <v>4475</v>
      </c>
      <c r="N1565" s="80" t="s">
        <v>960</v>
      </c>
      <c r="O1565" s="77"/>
      <c r="Q1565" s="109" t="s">
        <v>3886</v>
      </c>
      <c r="R1565" s="113">
        <v>1471</v>
      </c>
      <c r="S1565" s="109">
        <v>1463</v>
      </c>
      <c r="T1565" s="110">
        <v>-8</v>
      </c>
    </row>
    <row r="1566" spans="2:20" ht="26.25" x14ac:dyDescent="0.3">
      <c r="B1566" s="18">
        <v>1471</v>
      </c>
      <c r="C1566" s="19">
        <v>-9</v>
      </c>
      <c r="D1566" s="115" t="s">
        <v>4280</v>
      </c>
      <c r="E1566" s="45" t="s">
        <v>4026</v>
      </c>
      <c r="F1566" s="46" t="s">
        <v>7</v>
      </c>
      <c r="G1566" s="47" t="s">
        <v>4281</v>
      </c>
      <c r="H1566" s="23">
        <v>1</v>
      </c>
      <c r="I1566" s="24">
        <v>1</v>
      </c>
      <c r="J1566" s="25">
        <v>1</v>
      </c>
      <c r="K1566" s="54"/>
      <c r="L1566" s="49"/>
      <c r="M1566" s="83" t="s">
        <v>4263</v>
      </c>
      <c r="N1566" s="80" t="s">
        <v>960</v>
      </c>
      <c r="O1566" s="77"/>
      <c r="Q1566" s="109" t="s">
        <v>1969</v>
      </c>
      <c r="R1566" s="113">
        <v>748</v>
      </c>
      <c r="S1566" s="109">
        <v>730</v>
      </c>
      <c r="T1566" s="110">
        <v>-18</v>
      </c>
    </row>
    <row r="1567" spans="2:20" ht="26.25" x14ac:dyDescent="0.3">
      <c r="B1567" s="18">
        <v>1471</v>
      </c>
      <c r="C1567" s="19">
        <v>-9</v>
      </c>
      <c r="D1567" s="115" t="s">
        <v>2579</v>
      </c>
      <c r="E1567" s="45" t="s">
        <v>4026</v>
      </c>
      <c r="F1567" s="46" t="s">
        <v>7</v>
      </c>
      <c r="G1567" s="47" t="s">
        <v>2612</v>
      </c>
      <c r="H1567" s="23">
        <v>1</v>
      </c>
      <c r="I1567" s="24">
        <v>1</v>
      </c>
      <c r="J1567" s="25">
        <v>1</v>
      </c>
      <c r="K1567" s="54"/>
      <c r="L1567" s="49"/>
      <c r="M1567" s="83" t="s">
        <v>3837</v>
      </c>
      <c r="N1567" s="80" t="s">
        <v>960</v>
      </c>
      <c r="O1567" s="77"/>
      <c r="Q1567" s="109" t="s">
        <v>1970</v>
      </c>
      <c r="R1567" s="113">
        <v>208</v>
      </c>
      <c r="S1567" s="109">
        <v>203</v>
      </c>
      <c r="T1567" s="110">
        <v>-5</v>
      </c>
    </row>
    <row r="1568" spans="2:20" ht="26.25" x14ac:dyDescent="0.3">
      <c r="B1568" s="18">
        <v>1471</v>
      </c>
      <c r="C1568" s="19">
        <v>-9</v>
      </c>
      <c r="D1568" s="115" t="s">
        <v>3850</v>
      </c>
      <c r="E1568" s="45" t="s">
        <v>4026</v>
      </c>
      <c r="F1568" s="46" t="s">
        <v>7</v>
      </c>
      <c r="G1568" s="47" t="s">
        <v>838</v>
      </c>
      <c r="H1568" s="23">
        <v>1</v>
      </c>
      <c r="I1568" s="24">
        <v>1</v>
      </c>
      <c r="J1568" s="25">
        <v>1</v>
      </c>
      <c r="K1568" s="54"/>
      <c r="L1568" s="49"/>
      <c r="M1568" s="83" t="s">
        <v>3851</v>
      </c>
      <c r="N1568" s="80" t="s">
        <v>960</v>
      </c>
      <c r="O1568" s="77"/>
      <c r="Q1568" s="109" t="s">
        <v>1971</v>
      </c>
      <c r="R1568" s="113">
        <v>380</v>
      </c>
      <c r="S1568" s="109">
        <v>375</v>
      </c>
      <c r="T1568" s="110">
        <v>-5</v>
      </c>
    </row>
    <row r="1569" spans="2:20" ht="26.25" x14ac:dyDescent="0.3">
      <c r="B1569" s="18">
        <v>1471</v>
      </c>
      <c r="C1569" s="19">
        <v>-9</v>
      </c>
      <c r="D1569" s="115" t="s">
        <v>3843</v>
      </c>
      <c r="E1569" s="45" t="s">
        <v>4026</v>
      </c>
      <c r="F1569" s="46" t="s">
        <v>7</v>
      </c>
      <c r="G1569" s="47" t="s">
        <v>3844</v>
      </c>
      <c r="H1569" s="23">
        <v>1</v>
      </c>
      <c r="I1569" s="24">
        <v>1</v>
      </c>
      <c r="J1569" s="25">
        <v>1</v>
      </c>
      <c r="K1569" s="54"/>
      <c r="L1569" s="49"/>
      <c r="M1569" s="83" t="s">
        <v>3842</v>
      </c>
      <c r="N1569" s="80" t="s">
        <v>960</v>
      </c>
      <c r="O1569" s="77"/>
      <c r="Q1569" s="109" t="s">
        <v>3164</v>
      </c>
      <c r="R1569" s="113">
        <v>1328</v>
      </c>
      <c r="S1569" s="109">
        <v>1316</v>
      </c>
      <c r="T1569" s="110">
        <v>-12</v>
      </c>
    </row>
    <row r="1570" spans="2:20" ht="26.25" x14ac:dyDescent="0.3">
      <c r="B1570" s="18">
        <v>1471</v>
      </c>
      <c r="C1570" s="19">
        <v>-9</v>
      </c>
      <c r="D1570" s="115" t="s">
        <v>3536</v>
      </c>
      <c r="E1570" s="45" t="s">
        <v>4026</v>
      </c>
      <c r="F1570" s="46" t="s">
        <v>7</v>
      </c>
      <c r="G1570" s="47" t="s">
        <v>2945</v>
      </c>
      <c r="H1570" s="23">
        <v>1</v>
      </c>
      <c r="I1570" s="24">
        <v>1</v>
      </c>
      <c r="J1570" s="25">
        <v>1</v>
      </c>
      <c r="K1570" s="54"/>
      <c r="L1570" s="49"/>
      <c r="M1570" s="83" t="s">
        <v>3829</v>
      </c>
      <c r="N1570" s="80" t="s">
        <v>960</v>
      </c>
      <c r="O1570" s="97"/>
      <c r="Q1570" s="109" t="s">
        <v>1972</v>
      </c>
      <c r="R1570" s="113">
        <v>521</v>
      </c>
      <c r="S1570" s="109">
        <v>515</v>
      </c>
      <c r="T1570" s="110">
        <v>-6</v>
      </c>
    </row>
    <row r="1571" spans="2:20" ht="26.25" x14ac:dyDescent="0.3">
      <c r="B1571" s="18">
        <v>1471</v>
      </c>
      <c r="C1571" s="19">
        <v>-9</v>
      </c>
      <c r="D1571" s="115" t="s">
        <v>4291</v>
      </c>
      <c r="E1571" s="45" t="s">
        <v>4026</v>
      </c>
      <c r="F1571" s="46" t="s">
        <v>7</v>
      </c>
      <c r="G1571" s="47" t="s">
        <v>4292</v>
      </c>
      <c r="H1571" s="23">
        <v>1</v>
      </c>
      <c r="I1571" s="24">
        <v>1</v>
      </c>
      <c r="J1571" s="25">
        <v>1</v>
      </c>
      <c r="K1571" s="54"/>
      <c r="L1571" s="49"/>
      <c r="M1571" s="83" t="s">
        <v>4263</v>
      </c>
      <c r="N1571" s="80" t="s">
        <v>960</v>
      </c>
      <c r="O1571" s="97"/>
      <c r="Q1571" s="109" t="s">
        <v>1973</v>
      </c>
      <c r="R1571" s="113">
        <v>452</v>
      </c>
      <c r="S1571" s="109">
        <v>462</v>
      </c>
      <c r="T1571" s="110">
        <v>10</v>
      </c>
    </row>
    <row r="1572" spans="2:20" ht="26.25" x14ac:dyDescent="0.3">
      <c r="B1572" s="18">
        <v>1471</v>
      </c>
      <c r="C1572" s="19">
        <v>-9</v>
      </c>
      <c r="D1572" s="115" t="s">
        <v>3013</v>
      </c>
      <c r="E1572" s="45" t="s">
        <v>4026</v>
      </c>
      <c r="F1572" s="46" t="s">
        <v>7</v>
      </c>
      <c r="G1572" s="47" t="s">
        <v>2302</v>
      </c>
      <c r="H1572" s="23">
        <v>1</v>
      </c>
      <c r="I1572" s="24">
        <v>1</v>
      </c>
      <c r="J1572" s="25">
        <v>1</v>
      </c>
      <c r="K1572" s="54"/>
      <c r="L1572" s="49"/>
      <c r="M1572" s="83" t="s">
        <v>3832</v>
      </c>
      <c r="N1572" s="80" t="s">
        <v>960</v>
      </c>
      <c r="O1572" s="77"/>
      <c r="Q1572" s="109" t="s">
        <v>2825</v>
      </c>
      <c r="R1572" s="113">
        <v>748</v>
      </c>
      <c r="S1572" s="109">
        <v>730</v>
      </c>
      <c r="T1572" s="110">
        <v>-18</v>
      </c>
    </row>
    <row r="1573" spans="2:20" ht="26.25" x14ac:dyDescent="0.3">
      <c r="B1573" s="18">
        <v>1471</v>
      </c>
      <c r="C1573" s="19">
        <v>-9</v>
      </c>
      <c r="D1573" s="115" t="s">
        <v>3521</v>
      </c>
      <c r="E1573" s="45" t="s">
        <v>4026</v>
      </c>
      <c r="F1573" s="46" t="s">
        <v>7</v>
      </c>
      <c r="G1573" s="47" t="s">
        <v>3522</v>
      </c>
      <c r="H1573" s="23">
        <v>1</v>
      </c>
      <c r="I1573" s="24">
        <v>1</v>
      </c>
      <c r="J1573" s="25">
        <v>1</v>
      </c>
      <c r="K1573" s="54"/>
      <c r="L1573" s="49"/>
      <c r="M1573" s="83" t="s">
        <v>3829</v>
      </c>
      <c r="N1573" s="80" t="s">
        <v>960</v>
      </c>
      <c r="O1573" s="77"/>
      <c r="Q1573" s="109" t="s">
        <v>3981</v>
      </c>
      <c r="R1573" s="113">
        <v>1131</v>
      </c>
      <c r="S1573" s="109">
        <v>1119</v>
      </c>
      <c r="T1573" s="110">
        <v>-12</v>
      </c>
    </row>
    <row r="1574" spans="2:20" ht="26.25" x14ac:dyDescent="0.3">
      <c r="B1574" s="18">
        <v>1471</v>
      </c>
      <c r="C1574" s="19">
        <v>-9</v>
      </c>
      <c r="D1574" s="115" t="s">
        <v>2730</v>
      </c>
      <c r="E1574" s="45" t="s">
        <v>4026</v>
      </c>
      <c r="F1574" s="46" t="s">
        <v>7</v>
      </c>
      <c r="G1574" s="47" t="s">
        <v>323</v>
      </c>
      <c r="H1574" s="23">
        <v>1</v>
      </c>
      <c r="I1574" s="24">
        <v>1</v>
      </c>
      <c r="J1574" s="25">
        <v>1</v>
      </c>
      <c r="K1574" s="54"/>
      <c r="L1574" s="49"/>
      <c r="M1574" s="83" t="s">
        <v>3838</v>
      </c>
      <c r="N1574" s="80" t="s">
        <v>960</v>
      </c>
      <c r="O1574" s="77"/>
      <c r="Q1574" s="109" t="s">
        <v>1974</v>
      </c>
      <c r="R1574" s="113">
        <v>521</v>
      </c>
      <c r="S1574" s="109" t="s">
        <v>960</v>
      </c>
      <c r="T1574" s="110" t="s">
        <v>331</v>
      </c>
    </row>
    <row r="1575" spans="2:20" ht="26.25" x14ac:dyDescent="0.3">
      <c r="B1575" s="18">
        <v>1471</v>
      </c>
      <c r="C1575" s="19">
        <v>-9</v>
      </c>
      <c r="D1575" s="115" t="s">
        <v>3975</v>
      </c>
      <c r="E1575" s="45" t="s">
        <v>4026</v>
      </c>
      <c r="F1575" s="46" t="s">
        <v>7</v>
      </c>
      <c r="G1575" s="47" t="s">
        <v>2103</v>
      </c>
      <c r="H1575" s="23">
        <v>1</v>
      </c>
      <c r="I1575" s="24">
        <v>1</v>
      </c>
      <c r="J1575" s="25">
        <v>1</v>
      </c>
      <c r="K1575" s="54"/>
      <c r="L1575" s="49"/>
      <c r="M1575" s="83" t="s">
        <v>3974</v>
      </c>
      <c r="N1575" s="80" t="s">
        <v>960</v>
      </c>
      <c r="O1575" s="77"/>
      <c r="Q1575" s="109" t="s">
        <v>2549</v>
      </c>
      <c r="R1575" s="113">
        <v>380</v>
      </c>
      <c r="S1575" s="109">
        <v>375</v>
      </c>
      <c r="T1575" s="110">
        <v>-5</v>
      </c>
    </row>
    <row r="1576" spans="2:20" ht="26.25" x14ac:dyDescent="0.3">
      <c r="B1576" s="18">
        <v>1471</v>
      </c>
      <c r="C1576" s="19">
        <v>-9</v>
      </c>
      <c r="D1576" s="115" t="s">
        <v>2747</v>
      </c>
      <c r="E1576" s="45" t="s">
        <v>4026</v>
      </c>
      <c r="F1576" s="46" t="s">
        <v>7</v>
      </c>
      <c r="G1576" s="47" t="s">
        <v>323</v>
      </c>
      <c r="H1576" s="23">
        <v>1</v>
      </c>
      <c r="I1576" s="24">
        <v>1</v>
      </c>
      <c r="J1576" s="25">
        <v>1</v>
      </c>
      <c r="K1576" s="54"/>
      <c r="L1576" s="49"/>
      <c r="M1576" s="83" t="s">
        <v>3838</v>
      </c>
      <c r="N1576" s="80" t="s">
        <v>960</v>
      </c>
      <c r="O1576" s="77"/>
      <c r="Q1576" s="109" t="s">
        <v>1975</v>
      </c>
      <c r="R1576" s="113">
        <v>521</v>
      </c>
      <c r="S1576" s="109">
        <v>515</v>
      </c>
      <c r="T1576" s="110">
        <v>-6</v>
      </c>
    </row>
    <row r="1577" spans="2:20" ht="26.25" x14ac:dyDescent="0.3">
      <c r="B1577" s="18">
        <v>1471</v>
      </c>
      <c r="C1577" s="19">
        <v>-9</v>
      </c>
      <c r="D1577" s="115" t="s">
        <v>4371</v>
      </c>
      <c r="E1577" s="45" t="s">
        <v>4026</v>
      </c>
      <c r="F1577" s="46" t="s">
        <v>7</v>
      </c>
      <c r="G1577" s="47" t="s">
        <v>4372</v>
      </c>
      <c r="H1577" s="23">
        <v>1</v>
      </c>
      <c r="I1577" s="24">
        <v>1</v>
      </c>
      <c r="J1577" s="25">
        <v>1</v>
      </c>
      <c r="K1577" s="54"/>
      <c r="L1577" s="49"/>
      <c r="M1577" s="83" t="s">
        <v>4373</v>
      </c>
      <c r="N1577" s="80" t="s">
        <v>960</v>
      </c>
      <c r="O1577" s="77"/>
      <c r="Q1577" s="109" t="s">
        <v>3052</v>
      </c>
      <c r="R1577" s="113">
        <v>821</v>
      </c>
      <c r="S1577" s="109">
        <v>810</v>
      </c>
      <c r="T1577" s="110">
        <v>-11</v>
      </c>
    </row>
    <row r="1578" spans="2:20" ht="26.25" x14ac:dyDescent="0.3">
      <c r="B1578" s="18">
        <v>1471</v>
      </c>
      <c r="C1578" s="19">
        <v>-9</v>
      </c>
      <c r="D1578" s="115" t="s">
        <v>2742</v>
      </c>
      <c r="E1578" s="45" t="s">
        <v>4026</v>
      </c>
      <c r="F1578" s="46" t="s">
        <v>7</v>
      </c>
      <c r="G1578" s="47" t="s">
        <v>323</v>
      </c>
      <c r="H1578" s="23">
        <v>1</v>
      </c>
      <c r="I1578" s="24">
        <v>1</v>
      </c>
      <c r="J1578" s="25">
        <v>1</v>
      </c>
      <c r="K1578" s="54"/>
      <c r="L1578" s="49"/>
      <c r="M1578" s="83" t="s">
        <v>3838</v>
      </c>
      <c r="N1578" s="80" t="s">
        <v>960</v>
      </c>
      <c r="O1578" s="77"/>
      <c r="Q1578" s="109" t="s">
        <v>1976</v>
      </c>
      <c r="R1578" s="113">
        <v>933</v>
      </c>
      <c r="S1578" s="109">
        <v>921</v>
      </c>
      <c r="T1578" s="110">
        <v>-12</v>
      </c>
    </row>
    <row r="1579" spans="2:20" ht="26.25" x14ac:dyDescent="0.3">
      <c r="B1579" s="18">
        <v>1471</v>
      </c>
      <c r="C1579" s="19">
        <v>-9</v>
      </c>
      <c r="D1579" s="115" t="s">
        <v>3393</v>
      </c>
      <c r="E1579" s="45" t="s">
        <v>4026</v>
      </c>
      <c r="F1579" s="46" t="s">
        <v>7</v>
      </c>
      <c r="G1579" s="47" t="s">
        <v>323</v>
      </c>
      <c r="H1579" s="23">
        <v>1</v>
      </c>
      <c r="I1579" s="24">
        <v>1</v>
      </c>
      <c r="J1579" s="25">
        <v>1</v>
      </c>
      <c r="K1579" s="54"/>
      <c r="L1579" s="49"/>
      <c r="M1579" s="83" t="s">
        <v>3833</v>
      </c>
      <c r="N1579" s="80" t="s">
        <v>960</v>
      </c>
      <c r="O1579" s="77"/>
      <c r="Q1579" s="109" t="s">
        <v>3887</v>
      </c>
      <c r="R1579" s="113">
        <v>1471</v>
      </c>
      <c r="S1579" s="109">
        <v>1463</v>
      </c>
      <c r="T1579" s="110">
        <v>-8</v>
      </c>
    </row>
    <row r="1580" spans="2:20" ht="26.25" x14ac:dyDescent="0.3">
      <c r="B1580" s="18">
        <v>1471</v>
      </c>
      <c r="C1580" s="19">
        <v>-9</v>
      </c>
      <c r="D1580" s="115" t="s">
        <v>3852</v>
      </c>
      <c r="E1580" s="45" t="s">
        <v>4026</v>
      </c>
      <c r="F1580" s="46" t="s">
        <v>7</v>
      </c>
      <c r="G1580" s="47" t="s">
        <v>3853</v>
      </c>
      <c r="H1580" s="23">
        <v>1</v>
      </c>
      <c r="I1580" s="24">
        <v>1</v>
      </c>
      <c r="J1580" s="25">
        <v>1</v>
      </c>
      <c r="K1580" s="54"/>
      <c r="L1580" s="49"/>
      <c r="M1580" s="83" t="s">
        <v>3851</v>
      </c>
      <c r="N1580" s="80" t="s">
        <v>960</v>
      </c>
      <c r="O1580" s="77"/>
      <c r="Q1580" s="109" t="s">
        <v>4024</v>
      </c>
      <c r="R1580" s="113">
        <v>521</v>
      </c>
      <c r="S1580" s="109">
        <v>515</v>
      </c>
      <c r="T1580" s="110">
        <v>-6</v>
      </c>
    </row>
    <row r="1581" spans="2:20" ht="26.25" x14ac:dyDescent="0.3">
      <c r="B1581" s="18">
        <v>1471</v>
      </c>
      <c r="C1581" s="19">
        <v>-9</v>
      </c>
      <c r="D1581" s="115" t="s">
        <v>221</v>
      </c>
      <c r="E1581" s="45" t="s">
        <v>4026</v>
      </c>
      <c r="F1581" s="46" t="s">
        <v>7</v>
      </c>
      <c r="G1581" s="47" t="s">
        <v>323</v>
      </c>
      <c r="H1581" s="23">
        <v>1</v>
      </c>
      <c r="I1581" s="24">
        <v>1</v>
      </c>
      <c r="J1581" s="25">
        <v>1</v>
      </c>
      <c r="K1581" s="54"/>
      <c r="L1581" s="49"/>
      <c r="M1581" s="83" t="s">
        <v>3838</v>
      </c>
      <c r="N1581" s="80" t="s">
        <v>960</v>
      </c>
      <c r="O1581" s="77"/>
      <c r="Q1581" s="109" t="s">
        <v>1977</v>
      </c>
      <c r="R1581" s="113">
        <v>1328</v>
      </c>
      <c r="S1581" s="109">
        <v>1316</v>
      </c>
      <c r="T1581" s="110">
        <v>-12</v>
      </c>
    </row>
    <row r="1582" spans="2:20" ht="26.25" x14ac:dyDescent="0.3">
      <c r="B1582" s="18">
        <v>1471</v>
      </c>
      <c r="C1582" s="19">
        <v>-9</v>
      </c>
      <c r="D1582" s="115" t="s">
        <v>3841</v>
      </c>
      <c r="E1582" s="45" t="s">
        <v>4026</v>
      </c>
      <c r="F1582" s="46" t="s">
        <v>7</v>
      </c>
      <c r="G1582" s="47" t="s">
        <v>323</v>
      </c>
      <c r="H1582" s="23">
        <v>1</v>
      </c>
      <c r="I1582" s="24">
        <v>1</v>
      </c>
      <c r="J1582" s="25">
        <v>1</v>
      </c>
      <c r="K1582" s="54"/>
      <c r="L1582" s="49"/>
      <c r="M1582" s="83" t="s">
        <v>3842</v>
      </c>
      <c r="N1582" s="80" t="s">
        <v>960</v>
      </c>
      <c r="O1582" s="77"/>
      <c r="Q1582" s="109" t="s">
        <v>1978</v>
      </c>
      <c r="R1582" s="113">
        <v>1471</v>
      </c>
      <c r="S1582" s="109">
        <v>1463</v>
      </c>
      <c r="T1582" s="110">
        <v>-8</v>
      </c>
    </row>
    <row r="1583" spans="2:20" ht="26.25" x14ac:dyDescent="0.3">
      <c r="B1583" s="18">
        <v>1471</v>
      </c>
      <c r="C1583" s="19">
        <v>-9</v>
      </c>
      <c r="D1583" s="115" t="s">
        <v>2731</v>
      </c>
      <c r="E1583" s="45" t="s">
        <v>4026</v>
      </c>
      <c r="F1583" s="46" t="s">
        <v>7</v>
      </c>
      <c r="G1583" s="47" t="s">
        <v>2732</v>
      </c>
      <c r="H1583" s="23">
        <v>1</v>
      </c>
      <c r="I1583" s="24">
        <v>1</v>
      </c>
      <c r="J1583" s="25">
        <v>1</v>
      </c>
      <c r="K1583" s="54"/>
      <c r="L1583" s="49"/>
      <c r="M1583" s="83" t="s">
        <v>3838</v>
      </c>
      <c r="N1583" s="80" t="s">
        <v>960</v>
      </c>
      <c r="O1583" s="77"/>
      <c r="Q1583" s="109" t="s">
        <v>1979</v>
      </c>
      <c r="R1583" s="113">
        <v>295</v>
      </c>
      <c r="S1583" s="109">
        <v>283</v>
      </c>
      <c r="T1583" s="110">
        <v>-12</v>
      </c>
    </row>
    <row r="1584" spans="2:20" ht="26.25" x14ac:dyDescent="0.3">
      <c r="B1584" s="18">
        <v>1471</v>
      </c>
      <c r="C1584" s="19">
        <v>-9</v>
      </c>
      <c r="D1584" s="115" t="s">
        <v>490</v>
      </c>
      <c r="E1584" s="45" t="s">
        <v>4026</v>
      </c>
      <c r="F1584" s="46" t="s">
        <v>7</v>
      </c>
      <c r="G1584" s="47" t="s">
        <v>3532</v>
      </c>
      <c r="H1584" s="23">
        <v>1</v>
      </c>
      <c r="I1584" s="24">
        <v>1</v>
      </c>
      <c r="J1584" s="25">
        <v>1</v>
      </c>
      <c r="K1584" s="54"/>
      <c r="L1584" s="49"/>
      <c r="M1584" s="83" t="s">
        <v>3839</v>
      </c>
      <c r="N1584" s="80" t="s">
        <v>960</v>
      </c>
      <c r="O1584" s="77"/>
      <c r="Q1584" s="109" t="s">
        <v>4025</v>
      </c>
      <c r="R1584" s="113">
        <v>1131</v>
      </c>
      <c r="S1584" s="109">
        <v>1119</v>
      </c>
      <c r="T1584" s="110">
        <v>-12</v>
      </c>
    </row>
    <row r="1585" spans="2:20" ht="26.25" x14ac:dyDescent="0.3">
      <c r="B1585" s="18">
        <v>1471</v>
      </c>
      <c r="C1585" s="19">
        <v>-9</v>
      </c>
      <c r="D1585" s="115" t="s">
        <v>2736</v>
      </c>
      <c r="E1585" s="45" t="s">
        <v>4026</v>
      </c>
      <c r="F1585" s="46" t="s">
        <v>7</v>
      </c>
      <c r="G1585" s="47" t="s">
        <v>323</v>
      </c>
      <c r="H1585" s="23">
        <v>1</v>
      </c>
      <c r="I1585" s="24">
        <v>1</v>
      </c>
      <c r="J1585" s="25">
        <v>1</v>
      </c>
      <c r="K1585" s="54"/>
      <c r="L1585" s="49"/>
      <c r="M1585" s="83" t="s">
        <v>3838</v>
      </c>
      <c r="N1585" s="80" t="s">
        <v>960</v>
      </c>
      <c r="O1585" s="97"/>
      <c r="Q1585" s="109" t="s">
        <v>5226</v>
      </c>
      <c r="R1585" s="113">
        <v>691</v>
      </c>
      <c r="S1585" s="109">
        <v>675</v>
      </c>
      <c r="T1585" s="110">
        <v>-16</v>
      </c>
    </row>
    <row r="1586" spans="2:20" ht="26.25" x14ac:dyDescent="0.3">
      <c r="B1586" s="18">
        <v>1471</v>
      </c>
      <c r="C1586" s="19">
        <v>-9</v>
      </c>
      <c r="D1586" s="115" t="s">
        <v>2737</v>
      </c>
      <c r="E1586" s="45" t="s">
        <v>4026</v>
      </c>
      <c r="F1586" s="46" t="s">
        <v>7</v>
      </c>
      <c r="G1586" s="47" t="s">
        <v>323</v>
      </c>
      <c r="H1586" s="23">
        <v>1</v>
      </c>
      <c r="I1586" s="24">
        <v>1</v>
      </c>
      <c r="J1586" s="25">
        <v>1</v>
      </c>
      <c r="K1586" s="54"/>
      <c r="L1586" s="49"/>
      <c r="M1586" s="83" t="s">
        <v>3838</v>
      </c>
      <c r="N1586" s="80" t="s">
        <v>960</v>
      </c>
      <c r="O1586" s="97"/>
      <c r="Q1586" s="109" t="s">
        <v>3097</v>
      </c>
      <c r="R1586" s="113">
        <v>608</v>
      </c>
      <c r="S1586" s="109">
        <v>595</v>
      </c>
      <c r="T1586" s="110">
        <v>-13</v>
      </c>
    </row>
    <row r="1587" spans="2:20" ht="26.25" x14ac:dyDescent="0.3">
      <c r="B1587" s="18">
        <v>1471</v>
      </c>
      <c r="C1587" s="19">
        <v>-9</v>
      </c>
      <c r="D1587" s="115" t="s">
        <v>3243</v>
      </c>
      <c r="E1587" s="45" t="s">
        <v>4026</v>
      </c>
      <c r="F1587" s="46" t="s">
        <v>7</v>
      </c>
      <c r="G1587" s="47" t="s">
        <v>323</v>
      </c>
      <c r="H1587" s="23">
        <v>1</v>
      </c>
      <c r="I1587" s="24">
        <v>1</v>
      </c>
      <c r="J1587" s="25">
        <v>1</v>
      </c>
      <c r="K1587" s="54"/>
      <c r="L1587" s="49"/>
      <c r="M1587" s="83" t="s">
        <v>3830</v>
      </c>
      <c r="N1587" s="80" t="s">
        <v>960</v>
      </c>
      <c r="O1587" s="77"/>
      <c r="Q1587" s="109" t="s">
        <v>3450</v>
      </c>
      <c r="R1587" s="113">
        <v>691</v>
      </c>
      <c r="S1587" s="109">
        <v>675</v>
      </c>
      <c r="T1587" s="110">
        <v>-16</v>
      </c>
    </row>
    <row r="1588" spans="2:20" ht="26.25" x14ac:dyDescent="0.3">
      <c r="B1588" s="18">
        <v>1471</v>
      </c>
      <c r="C1588" s="19">
        <v>-9</v>
      </c>
      <c r="D1588" s="115" t="s">
        <v>2734</v>
      </c>
      <c r="E1588" s="45" t="s">
        <v>4026</v>
      </c>
      <c r="F1588" s="46" t="s">
        <v>7</v>
      </c>
      <c r="G1588" s="47" t="s">
        <v>2735</v>
      </c>
      <c r="H1588" s="23">
        <v>1</v>
      </c>
      <c r="I1588" s="24">
        <v>1</v>
      </c>
      <c r="J1588" s="25">
        <v>1</v>
      </c>
      <c r="K1588" s="54"/>
      <c r="L1588" s="49"/>
      <c r="M1588" s="83" t="s">
        <v>3838</v>
      </c>
      <c r="N1588" s="80" t="s">
        <v>960</v>
      </c>
      <c r="O1588" s="77"/>
      <c r="Q1588" s="109" t="s">
        <v>3053</v>
      </c>
      <c r="R1588" s="113">
        <v>585</v>
      </c>
      <c r="S1588" s="109">
        <v>573</v>
      </c>
      <c r="T1588" s="110">
        <v>-12</v>
      </c>
    </row>
    <row r="1589" spans="2:20" ht="26.25" x14ac:dyDescent="0.3">
      <c r="B1589" s="18">
        <v>1471</v>
      </c>
      <c r="C1589" s="19">
        <v>-9</v>
      </c>
      <c r="D1589" s="115" t="s">
        <v>2580</v>
      </c>
      <c r="E1589" s="45" t="s">
        <v>4026</v>
      </c>
      <c r="F1589" s="46" t="s">
        <v>7</v>
      </c>
      <c r="G1589" s="47" t="s">
        <v>2613</v>
      </c>
      <c r="H1589" s="23">
        <v>1</v>
      </c>
      <c r="I1589" s="24">
        <v>1</v>
      </c>
      <c r="J1589" s="25">
        <v>1</v>
      </c>
      <c r="K1589" s="54"/>
      <c r="L1589" s="49"/>
      <c r="M1589" s="83" t="s">
        <v>3837</v>
      </c>
      <c r="N1589" s="80" t="s">
        <v>960</v>
      </c>
      <c r="O1589" s="77"/>
      <c r="Q1589" s="109" t="s">
        <v>4435</v>
      </c>
      <c r="R1589" s="113">
        <v>645</v>
      </c>
      <c r="S1589" s="109">
        <v>633</v>
      </c>
      <c r="T1589" s="110">
        <v>-12</v>
      </c>
    </row>
    <row r="1590" spans="2:20" ht="26.25" x14ac:dyDescent="0.3">
      <c r="B1590" s="18">
        <v>1471</v>
      </c>
      <c r="C1590" s="19">
        <v>-9</v>
      </c>
      <c r="D1590" s="115" t="s">
        <v>4215</v>
      </c>
      <c r="E1590" s="45" t="s">
        <v>4026</v>
      </c>
      <c r="F1590" s="46" t="s">
        <v>7</v>
      </c>
      <c r="G1590" s="47" t="s">
        <v>323</v>
      </c>
      <c r="H1590" s="23">
        <v>1</v>
      </c>
      <c r="I1590" s="24">
        <v>1</v>
      </c>
      <c r="J1590" s="25">
        <v>1</v>
      </c>
      <c r="K1590" s="54"/>
      <c r="L1590" s="49"/>
      <c r="M1590" s="83" t="s">
        <v>4213</v>
      </c>
      <c r="N1590" s="80" t="s">
        <v>960</v>
      </c>
      <c r="O1590" s="77"/>
      <c r="Q1590" s="109" t="s">
        <v>2872</v>
      </c>
      <c r="R1590" s="113">
        <v>1328</v>
      </c>
      <c r="S1590" s="109">
        <v>1316</v>
      </c>
      <c r="T1590" s="110">
        <v>-12</v>
      </c>
    </row>
    <row r="1591" spans="2:20" ht="26.25" x14ac:dyDescent="0.3">
      <c r="B1591" s="18">
        <v>1471</v>
      </c>
      <c r="C1591" s="19">
        <v>-9</v>
      </c>
      <c r="D1591" s="115" t="s">
        <v>4306</v>
      </c>
      <c r="E1591" s="45" t="s">
        <v>4026</v>
      </c>
      <c r="F1591" s="46" t="s">
        <v>7</v>
      </c>
      <c r="G1591" s="47" t="s">
        <v>4307</v>
      </c>
      <c r="H1591" s="23">
        <v>1</v>
      </c>
      <c r="I1591" s="24">
        <v>1</v>
      </c>
      <c r="J1591" s="25">
        <v>1</v>
      </c>
      <c r="K1591" s="54"/>
      <c r="L1591" s="49"/>
      <c r="M1591" s="83" t="s">
        <v>4299</v>
      </c>
      <c r="N1591" s="80" t="s">
        <v>960</v>
      </c>
      <c r="O1591" s="77"/>
      <c r="Q1591" s="109" t="s">
        <v>1988</v>
      </c>
      <c r="R1591" s="113">
        <v>268</v>
      </c>
      <c r="S1591" s="109">
        <v>200</v>
      </c>
      <c r="T1591" s="110">
        <v>-68</v>
      </c>
    </row>
    <row r="1592" spans="2:20" ht="26.25" x14ac:dyDescent="0.3">
      <c r="B1592" s="18">
        <v>1471</v>
      </c>
      <c r="C1592" s="19">
        <v>-9</v>
      </c>
      <c r="D1592" s="115" t="s">
        <v>2756</v>
      </c>
      <c r="E1592" s="45" t="s">
        <v>4026</v>
      </c>
      <c r="F1592" s="46" t="s">
        <v>7</v>
      </c>
      <c r="G1592" s="47" t="s">
        <v>2952</v>
      </c>
      <c r="H1592" s="23">
        <v>1</v>
      </c>
      <c r="I1592" s="24">
        <v>1</v>
      </c>
      <c r="J1592" s="25">
        <v>1</v>
      </c>
      <c r="K1592" s="54"/>
      <c r="L1592" s="49"/>
      <c r="M1592" s="83" t="s">
        <v>3838</v>
      </c>
      <c r="N1592" s="80" t="s">
        <v>960</v>
      </c>
      <c r="O1592" s="77"/>
      <c r="Q1592" s="109" t="s">
        <v>1989</v>
      </c>
      <c r="R1592" s="113">
        <v>521</v>
      </c>
      <c r="S1592" s="109">
        <v>573</v>
      </c>
      <c r="T1592" s="110">
        <v>52</v>
      </c>
    </row>
    <row r="1593" spans="2:20" ht="34.5" x14ac:dyDescent="0.3">
      <c r="B1593" s="18">
        <v>1471</v>
      </c>
      <c r="C1593" s="19">
        <v>-9</v>
      </c>
      <c r="D1593" s="115" t="s">
        <v>2751</v>
      </c>
      <c r="E1593" s="45" t="s">
        <v>4026</v>
      </c>
      <c r="F1593" s="46" t="s">
        <v>7</v>
      </c>
      <c r="G1593" s="47" t="s">
        <v>2752</v>
      </c>
      <c r="H1593" s="23">
        <v>1</v>
      </c>
      <c r="I1593" s="24">
        <v>1</v>
      </c>
      <c r="J1593" s="25">
        <v>1</v>
      </c>
      <c r="K1593" s="54"/>
      <c r="L1593" s="49"/>
      <c r="M1593" s="83" t="s">
        <v>3838</v>
      </c>
      <c r="N1593" s="80" t="s">
        <v>960</v>
      </c>
      <c r="O1593" s="77"/>
      <c r="Q1593" s="109" t="s">
        <v>5587</v>
      </c>
      <c r="R1593" s="113">
        <v>1131</v>
      </c>
      <c r="S1593" s="109">
        <v>1119</v>
      </c>
      <c r="T1593" s="110">
        <v>-12</v>
      </c>
    </row>
    <row r="1594" spans="2:20" ht="26.25" x14ac:dyDescent="0.3">
      <c r="B1594" s="18">
        <v>1471</v>
      </c>
      <c r="C1594" s="19">
        <v>-9</v>
      </c>
      <c r="D1594" s="115" t="s">
        <v>2748</v>
      </c>
      <c r="E1594" s="45" t="s">
        <v>4026</v>
      </c>
      <c r="F1594" s="46" t="s">
        <v>7</v>
      </c>
      <c r="G1594" s="47" t="s">
        <v>323</v>
      </c>
      <c r="H1594" s="23">
        <v>1</v>
      </c>
      <c r="I1594" s="24">
        <v>1</v>
      </c>
      <c r="J1594" s="25">
        <v>1</v>
      </c>
      <c r="K1594" s="54"/>
      <c r="L1594" s="49"/>
      <c r="M1594" s="83" t="s">
        <v>3838</v>
      </c>
      <c r="N1594" s="80" t="s">
        <v>960</v>
      </c>
      <c r="O1594" s="77"/>
      <c r="Q1594" s="109" t="s">
        <v>2168</v>
      </c>
      <c r="R1594" s="113">
        <v>380</v>
      </c>
      <c r="S1594" s="109">
        <v>375</v>
      </c>
      <c r="T1594" s="110">
        <v>-5</v>
      </c>
    </row>
    <row r="1595" spans="2:20" ht="26.25" x14ac:dyDescent="0.3">
      <c r="B1595" s="18">
        <v>1471</v>
      </c>
      <c r="C1595" s="19">
        <v>-9</v>
      </c>
      <c r="D1595" s="115" t="s">
        <v>3391</v>
      </c>
      <c r="E1595" s="45" t="s">
        <v>4026</v>
      </c>
      <c r="F1595" s="46" t="s">
        <v>7</v>
      </c>
      <c r="G1595" s="47" t="s">
        <v>323</v>
      </c>
      <c r="H1595" s="23">
        <v>1</v>
      </c>
      <c r="I1595" s="24">
        <v>1</v>
      </c>
      <c r="J1595" s="25">
        <v>1</v>
      </c>
      <c r="K1595" s="54"/>
      <c r="L1595" s="49"/>
      <c r="M1595" s="83" t="s">
        <v>3833</v>
      </c>
      <c r="N1595" s="80" t="s">
        <v>960</v>
      </c>
      <c r="O1595" s="77"/>
      <c r="Q1595" s="109" t="s">
        <v>4238</v>
      </c>
      <c r="R1595" s="113">
        <v>29</v>
      </c>
      <c r="S1595" s="109">
        <v>29</v>
      </c>
      <c r="T1595" s="110">
        <v>0</v>
      </c>
    </row>
    <row r="1596" spans="2:20" ht="26.25" x14ac:dyDescent="0.3">
      <c r="B1596" s="18">
        <v>1471</v>
      </c>
      <c r="C1596" s="19">
        <v>-9</v>
      </c>
      <c r="D1596" s="115" t="s">
        <v>3523</v>
      </c>
      <c r="E1596" s="45" t="s">
        <v>4026</v>
      </c>
      <c r="F1596" s="46" t="s">
        <v>7</v>
      </c>
      <c r="G1596" s="47" t="s">
        <v>3524</v>
      </c>
      <c r="H1596" s="23">
        <v>1</v>
      </c>
      <c r="I1596" s="24">
        <v>1</v>
      </c>
      <c r="J1596" s="25">
        <v>1</v>
      </c>
      <c r="K1596" s="54"/>
      <c r="L1596" s="49"/>
      <c r="M1596" s="83" t="s">
        <v>3829</v>
      </c>
      <c r="N1596" s="80" t="s">
        <v>960</v>
      </c>
      <c r="O1596" s="77"/>
      <c r="Q1596" s="109" t="s">
        <v>3287</v>
      </c>
      <c r="R1596" s="113">
        <v>1471</v>
      </c>
      <c r="S1596" s="109">
        <v>1463</v>
      </c>
      <c r="T1596" s="110">
        <v>-8</v>
      </c>
    </row>
    <row r="1597" spans="2:20" ht="26.25" x14ac:dyDescent="0.3">
      <c r="B1597" s="18">
        <v>1471</v>
      </c>
      <c r="C1597" s="19">
        <v>-9</v>
      </c>
      <c r="D1597" s="115" t="s">
        <v>3242</v>
      </c>
      <c r="E1597" s="45" t="s">
        <v>4026</v>
      </c>
      <c r="F1597" s="46" t="s">
        <v>7</v>
      </c>
      <c r="G1597" s="47" t="s">
        <v>323</v>
      </c>
      <c r="H1597" s="23">
        <v>1</v>
      </c>
      <c r="I1597" s="24">
        <v>1</v>
      </c>
      <c r="J1597" s="25">
        <v>1</v>
      </c>
      <c r="K1597" s="54"/>
      <c r="L1597" s="49"/>
      <c r="M1597" s="83" t="s">
        <v>3830</v>
      </c>
      <c r="N1597" s="80" t="s">
        <v>960</v>
      </c>
      <c r="O1597" s="77"/>
      <c r="Q1597" s="109" t="s">
        <v>1992</v>
      </c>
      <c r="R1597" s="113">
        <v>317</v>
      </c>
      <c r="S1597" s="109">
        <v>306</v>
      </c>
      <c r="T1597" s="110">
        <v>-11</v>
      </c>
    </row>
    <row r="1598" spans="2:20" ht="26.25" x14ac:dyDescent="0.3">
      <c r="B1598" s="18">
        <v>1471</v>
      </c>
      <c r="C1598" s="19">
        <v>-9</v>
      </c>
      <c r="D1598" s="115" t="s">
        <v>3392</v>
      </c>
      <c r="E1598" s="45" t="s">
        <v>4026</v>
      </c>
      <c r="F1598" s="46" t="s">
        <v>7</v>
      </c>
      <c r="G1598" s="47" t="s">
        <v>323</v>
      </c>
      <c r="H1598" s="23">
        <v>1</v>
      </c>
      <c r="I1598" s="24">
        <v>1</v>
      </c>
      <c r="J1598" s="25">
        <v>1</v>
      </c>
      <c r="K1598" s="54"/>
      <c r="L1598" s="49"/>
      <c r="M1598" s="83" t="s">
        <v>3833</v>
      </c>
      <c r="N1598" s="80" t="s">
        <v>960</v>
      </c>
      <c r="O1598" s="77"/>
      <c r="Q1598" s="109" t="s">
        <v>1994</v>
      </c>
      <c r="R1598" s="113">
        <v>295</v>
      </c>
      <c r="S1598" s="109">
        <v>283</v>
      </c>
      <c r="T1598" s="110">
        <v>-12</v>
      </c>
    </row>
    <row r="1599" spans="2:20" ht="26.25" x14ac:dyDescent="0.3">
      <c r="B1599" s="18">
        <v>1471</v>
      </c>
      <c r="C1599" s="19">
        <v>-9</v>
      </c>
      <c r="D1599" s="115" t="s">
        <v>1473</v>
      </c>
      <c r="E1599" s="45" t="s">
        <v>4026</v>
      </c>
      <c r="F1599" s="46" t="s">
        <v>7</v>
      </c>
      <c r="G1599" s="47" t="s">
        <v>3848</v>
      </c>
      <c r="H1599" s="23">
        <v>1</v>
      </c>
      <c r="I1599" s="24">
        <v>1</v>
      </c>
      <c r="J1599" s="25">
        <v>1</v>
      </c>
      <c r="K1599" s="54"/>
      <c r="L1599" s="49"/>
      <c r="M1599" s="83" t="s">
        <v>3842</v>
      </c>
      <c r="N1599" s="80" t="s">
        <v>960</v>
      </c>
      <c r="O1599" s="96"/>
      <c r="Q1599" s="109" t="s">
        <v>1995</v>
      </c>
      <c r="R1599" s="113">
        <v>1055</v>
      </c>
      <c r="S1599" s="109">
        <v>1040</v>
      </c>
      <c r="T1599" s="110">
        <v>-15</v>
      </c>
    </row>
    <row r="1600" spans="2:20" ht="26.25" x14ac:dyDescent="0.3">
      <c r="B1600" s="18">
        <v>1471</v>
      </c>
      <c r="C1600" s="19">
        <v>-9</v>
      </c>
      <c r="D1600" s="115" t="s">
        <v>1997</v>
      </c>
      <c r="E1600" s="45" t="s">
        <v>4026</v>
      </c>
      <c r="F1600" s="46" t="s">
        <v>7</v>
      </c>
      <c r="G1600" s="47" t="s">
        <v>3014</v>
      </c>
      <c r="H1600" s="23">
        <v>1</v>
      </c>
      <c r="I1600" s="24">
        <v>1</v>
      </c>
      <c r="J1600" s="25">
        <v>1</v>
      </c>
      <c r="K1600" s="54"/>
      <c r="L1600" s="49"/>
      <c r="M1600" s="83" t="s">
        <v>3832</v>
      </c>
      <c r="N1600" s="80" t="s">
        <v>960</v>
      </c>
      <c r="O1600" s="77"/>
      <c r="Q1600" s="109" t="s">
        <v>1996</v>
      </c>
      <c r="R1600" s="113">
        <v>1055</v>
      </c>
      <c r="S1600" s="109">
        <v>1040</v>
      </c>
      <c r="T1600" s="110">
        <v>-15</v>
      </c>
    </row>
    <row r="1601" spans="2:20" ht="26.25" x14ac:dyDescent="0.3">
      <c r="B1601" s="18">
        <v>1471</v>
      </c>
      <c r="C1601" s="19">
        <v>-9</v>
      </c>
      <c r="D1601" s="115" t="s">
        <v>3143</v>
      </c>
      <c r="E1601" s="45" t="s">
        <v>4026</v>
      </c>
      <c r="F1601" s="46" t="s">
        <v>7</v>
      </c>
      <c r="G1601" s="47" t="s">
        <v>3144</v>
      </c>
      <c r="H1601" s="23">
        <v>1</v>
      </c>
      <c r="I1601" s="24">
        <v>1</v>
      </c>
      <c r="J1601" s="25">
        <v>1</v>
      </c>
      <c r="K1601" s="54"/>
      <c r="L1601" s="49"/>
      <c r="M1601" s="83" t="s">
        <v>3828</v>
      </c>
      <c r="N1601" s="80" t="s">
        <v>960</v>
      </c>
      <c r="O1601" s="77"/>
      <c r="Q1601" s="109" t="s">
        <v>2826</v>
      </c>
      <c r="R1601" s="113">
        <v>1471</v>
      </c>
      <c r="S1601" s="109">
        <v>1463</v>
      </c>
      <c r="T1601" s="110">
        <v>-8</v>
      </c>
    </row>
    <row r="1602" spans="2:20" ht="26.25" x14ac:dyDescent="0.3">
      <c r="B1602" s="18">
        <v>1471</v>
      </c>
      <c r="C1602" s="19">
        <v>-9</v>
      </c>
      <c r="D1602" s="115" t="s">
        <v>2578</v>
      </c>
      <c r="E1602" s="45" t="s">
        <v>4026</v>
      </c>
      <c r="F1602" s="46" t="s">
        <v>7</v>
      </c>
      <c r="G1602" s="47" t="s">
        <v>2611</v>
      </c>
      <c r="H1602" s="23">
        <v>1</v>
      </c>
      <c r="I1602" s="24">
        <v>1</v>
      </c>
      <c r="J1602" s="25">
        <v>1</v>
      </c>
      <c r="K1602" s="54"/>
      <c r="L1602" s="49"/>
      <c r="M1602" s="83" t="s">
        <v>3837</v>
      </c>
      <c r="N1602" s="80" t="s">
        <v>960</v>
      </c>
      <c r="O1602" s="96"/>
      <c r="Q1602" s="109" t="s">
        <v>2550</v>
      </c>
      <c r="R1602" s="113">
        <v>56</v>
      </c>
      <c r="S1602" s="109">
        <v>57</v>
      </c>
      <c r="T1602" s="110">
        <v>1</v>
      </c>
    </row>
    <row r="1603" spans="2:20" ht="26.25" x14ac:dyDescent="0.3">
      <c r="B1603" s="18">
        <v>1471</v>
      </c>
      <c r="C1603" s="19">
        <v>-9</v>
      </c>
      <c r="D1603" s="115" t="s">
        <v>2385</v>
      </c>
      <c r="E1603" s="45" t="s">
        <v>4026</v>
      </c>
      <c r="F1603" s="46" t="s">
        <v>7</v>
      </c>
      <c r="G1603" s="47" t="s">
        <v>2447</v>
      </c>
      <c r="H1603" s="23">
        <v>1</v>
      </c>
      <c r="I1603" s="24">
        <v>1</v>
      </c>
      <c r="J1603" s="25">
        <v>1</v>
      </c>
      <c r="K1603" s="54"/>
      <c r="L1603" s="49"/>
      <c r="M1603" s="83" t="s">
        <v>3824</v>
      </c>
      <c r="N1603" s="80" t="s">
        <v>960</v>
      </c>
      <c r="O1603" s="77"/>
      <c r="Q1603" s="109" t="s">
        <v>2261</v>
      </c>
      <c r="R1603" s="113">
        <v>1328</v>
      </c>
      <c r="S1603" s="109">
        <v>1316</v>
      </c>
      <c r="T1603" s="110">
        <v>-12</v>
      </c>
    </row>
    <row r="1604" spans="2:20" ht="26.25" x14ac:dyDescent="0.3">
      <c r="B1604" s="18">
        <v>1471</v>
      </c>
      <c r="C1604" s="19">
        <v>-9</v>
      </c>
      <c r="D1604" s="115" t="s">
        <v>4379</v>
      </c>
      <c r="E1604" s="45" t="s">
        <v>4026</v>
      </c>
      <c r="F1604" s="46" t="s">
        <v>7</v>
      </c>
      <c r="G1604" s="47" t="s">
        <v>4380</v>
      </c>
      <c r="H1604" s="23">
        <v>1</v>
      </c>
      <c r="I1604" s="24">
        <v>1</v>
      </c>
      <c r="J1604" s="25">
        <v>1</v>
      </c>
      <c r="K1604" s="54"/>
      <c r="L1604" s="49"/>
      <c r="M1604" s="83" t="s">
        <v>4373</v>
      </c>
      <c r="N1604" s="80" t="s">
        <v>960</v>
      </c>
      <c r="O1604" s="77"/>
      <c r="Q1604" s="109" t="s">
        <v>4239</v>
      </c>
      <c r="R1604" s="113">
        <v>842</v>
      </c>
      <c r="S1604" s="109">
        <v>831</v>
      </c>
      <c r="T1604" s="110">
        <v>-11</v>
      </c>
    </row>
    <row r="1605" spans="2:20" ht="26.25" x14ac:dyDescent="0.3">
      <c r="B1605" s="18">
        <v>1471</v>
      </c>
      <c r="C1605" s="19">
        <v>-9</v>
      </c>
      <c r="D1605" s="115" t="s">
        <v>1492</v>
      </c>
      <c r="E1605" s="45" t="s">
        <v>4026</v>
      </c>
      <c r="F1605" s="46" t="s">
        <v>7</v>
      </c>
      <c r="G1605" s="47" t="s">
        <v>323</v>
      </c>
      <c r="H1605" s="23">
        <v>1</v>
      </c>
      <c r="I1605" s="24">
        <v>1</v>
      </c>
      <c r="J1605" s="25">
        <v>1</v>
      </c>
      <c r="K1605" s="54"/>
      <c r="L1605" s="49"/>
      <c r="M1605" s="83" t="s">
        <v>4475</v>
      </c>
      <c r="N1605" s="80" t="s">
        <v>960</v>
      </c>
      <c r="O1605" s="77"/>
      <c r="Q1605" s="109" t="s">
        <v>1998</v>
      </c>
      <c r="R1605" s="113">
        <v>55</v>
      </c>
      <c r="S1605" s="109">
        <v>56</v>
      </c>
      <c r="T1605" s="110">
        <v>1</v>
      </c>
    </row>
    <row r="1606" spans="2:20" ht="26.25" x14ac:dyDescent="0.3">
      <c r="B1606" s="18">
        <v>1471</v>
      </c>
      <c r="C1606" s="19">
        <v>-9</v>
      </c>
      <c r="D1606" s="115" t="s">
        <v>4502</v>
      </c>
      <c r="E1606" s="45" t="s">
        <v>4026</v>
      </c>
      <c r="F1606" s="46" t="s">
        <v>7</v>
      </c>
      <c r="G1606" s="47" t="s">
        <v>4503</v>
      </c>
      <c r="H1606" s="23">
        <v>1</v>
      </c>
      <c r="I1606" s="24">
        <v>1</v>
      </c>
      <c r="J1606" s="25">
        <v>1</v>
      </c>
      <c r="K1606" s="54"/>
      <c r="L1606" s="49"/>
      <c r="M1606" s="83" t="s">
        <v>4475</v>
      </c>
      <c r="N1606" s="80" t="s">
        <v>960</v>
      </c>
      <c r="O1606" s="77"/>
      <c r="Q1606" s="109" t="s">
        <v>2650</v>
      </c>
      <c r="R1606" s="113">
        <v>1131</v>
      </c>
      <c r="S1606" s="109">
        <v>1119</v>
      </c>
      <c r="T1606" s="110">
        <v>-12</v>
      </c>
    </row>
    <row r="1607" spans="2:20" ht="26.25" x14ac:dyDescent="0.3">
      <c r="B1607" s="18">
        <v>1471</v>
      </c>
      <c r="C1607" s="19">
        <v>-9</v>
      </c>
      <c r="D1607" s="115" t="s">
        <v>4381</v>
      </c>
      <c r="E1607" s="45" t="s">
        <v>4026</v>
      </c>
      <c r="F1607" s="46" t="s">
        <v>7</v>
      </c>
      <c r="G1607" s="47" t="s">
        <v>4382</v>
      </c>
      <c r="H1607" s="23">
        <v>1</v>
      </c>
      <c r="I1607" s="24">
        <v>1</v>
      </c>
      <c r="J1607" s="25">
        <v>1</v>
      </c>
      <c r="K1607" s="54"/>
      <c r="L1607" s="49"/>
      <c r="M1607" s="83" t="s">
        <v>4373</v>
      </c>
      <c r="N1607" s="80" t="s">
        <v>960</v>
      </c>
      <c r="O1607" s="77"/>
      <c r="Q1607" s="109" t="s">
        <v>2696</v>
      </c>
      <c r="R1607" s="113">
        <v>1131</v>
      </c>
      <c r="S1607" s="109">
        <v>1119</v>
      </c>
      <c r="T1607" s="110">
        <v>-12</v>
      </c>
    </row>
    <row r="1608" spans="2:20" ht="26.25" x14ac:dyDescent="0.3">
      <c r="B1608" s="18">
        <v>1471</v>
      </c>
      <c r="C1608" s="19">
        <v>-9</v>
      </c>
      <c r="D1608" s="115" t="s">
        <v>3527</v>
      </c>
      <c r="E1608" s="45" t="s">
        <v>4026</v>
      </c>
      <c r="F1608" s="46" t="s">
        <v>7</v>
      </c>
      <c r="G1608" s="47" t="s">
        <v>3528</v>
      </c>
      <c r="H1608" s="23">
        <v>1</v>
      </c>
      <c r="I1608" s="24">
        <v>1</v>
      </c>
      <c r="J1608" s="25">
        <v>1</v>
      </c>
      <c r="K1608" s="54"/>
      <c r="L1608" s="49"/>
      <c r="M1608" s="83" t="s">
        <v>3829</v>
      </c>
      <c r="N1608" s="80" t="s">
        <v>960</v>
      </c>
      <c r="O1608" s="77"/>
      <c r="Q1608" s="109" t="s">
        <v>5426</v>
      </c>
      <c r="R1608" s="113">
        <v>380</v>
      </c>
      <c r="S1608" s="109">
        <v>375</v>
      </c>
      <c r="T1608" s="110">
        <v>-5</v>
      </c>
    </row>
    <row r="1609" spans="2:20" ht="26.25" x14ac:dyDescent="0.3">
      <c r="B1609" s="18">
        <v>1471</v>
      </c>
      <c r="C1609" s="19">
        <v>-9</v>
      </c>
      <c r="D1609" s="115" t="s">
        <v>3394</v>
      </c>
      <c r="E1609" s="45" t="s">
        <v>4026</v>
      </c>
      <c r="F1609" s="46" t="s">
        <v>7</v>
      </c>
      <c r="G1609" s="47" t="s">
        <v>3395</v>
      </c>
      <c r="H1609" s="23">
        <v>1</v>
      </c>
      <c r="I1609" s="24">
        <v>1</v>
      </c>
      <c r="J1609" s="25">
        <v>1</v>
      </c>
      <c r="K1609" s="54"/>
      <c r="L1609" s="49"/>
      <c r="M1609" s="83" t="s">
        <v>3833</v>
      </c>
      <c r="N1609" s="80" t="s">
        <v>960</v>
      </c>
      <c r="O1609" s="97"/>
      <c r="Q1609" s="109" t="s">
        <v>1999</v>
      </c>
      <c r="R1609" s="113">
        <v>206</v>
      </c>
      <c r="S1609" s="109">
        <v>202</v>
      </c>
      <c r="T1609" s="110">
        <v>-4</v>
      </c>
    </row>
    <row r="1610" spans="2:20" ht="26.25" x14ac:dyDescent="0.3">
      <c r="B1610" s="18">
        <v>1471</v>
      </c>
      <c r="C1610" s="19">
        <v>-9</v>
      </c>
      <c r="D1610" s="115" t="s">
        <v>3232</v>
      </c>
      <c r="E1610" s="45" t="s">
        <v>4026</v>
      </c>
      <c r="F1610" s="46" t="s">
        <v>7</v>
      </c>
      <c r="G1610" s="47" t="s">
        <v>3233</v>
      </c>
      <c r="H1610" s="23">
        <v>1</v>
      </c>
      <c r="I1610" s="24">
        <v>1</v>
      </c>
      <c r="J1610" s="25">
        <v>1</v>
      </c>
      <c r="K1610" s="54"/>
      <c r="L1610" s="49"/>
      <c r="M1610" s="83" t="s">
        <v>3830</v>
      </c>
      <c r="N1610" s="80" t="s">
        <v>960</v>
      </c>
      <c r="O1610" s="97"/>
      <c r="Q1610" s="109" t="s">
        <v>3931</v>
      </c>
      <c r="R1610" s="113">
        <v>608</v>
      </c>
      <c r="S1610" s="109">
        <v>595</v>
      </c>
      <c r="T1610" s="110">
        <v>-13</v>
      </c>
    </row>
    <row r="1611" spans="2:20" ht="26.25" x14ac:dyDescent="0.3">
      <c r="B1611" s="18">
        <v>1471</v>
      </c>
      <c r="C1611" s="19">
        <v>-9</v>
      </c>
      <c r="D1611" s="115" t="s">
        <v>2738</v>
      </c>
      <c r="E1611" s="45" t="s">
        <v>4026</v>
      </c>
      <c r="F1611" s="46" t="s">
        <v>7</v>
      </c>
      <c r="G1611" s="47" t="s">
        <v>323</v>
      </c>
      <c r="H1611" s="23">
        <v>1</v>
      </c>
      <c r="I1611" s="24">
        <v>1</v>
      </c>
      <c r="J1611" s="25">
        <v>1</v>
      </c>
      <c r="K1611" s="54"/>
      <c r="L1611" s="49"/>
      <c r="M1611" s="83" t="s">
        <v>3838</v>
      </c>
      <c r="N1611" s="80" t="s">
        <v>960</v>
      </c>
      <c r="O1611" s="77"/>
      <c r="Q1611" s="109" t="s">
        <v>2000</v>
      </c>
      <c r="R1611" s="113">
        <v>645</v>
      </c>
      <c r="S1611" s="109">
        <v>633</v>
      </c>
      <c r="T1611" s="110">
        <v>-12</v>
      </c>
    </row>
    <row r="1612" spans="2:20" ht="26.25" x14ac:dyDescent="0.3">
      <c r="B1612" s="18">
        <v>1471</v>
      </c>
      <c r="C1612" s="19">
        <v>-9</v>
      </c>
      <c r="D1612" s="115" t="s">
        <v>3236</v>
      </c>
      <c r="E1612" s="45" t="s">
        <v>4026</v>
      </c>
      <c r="F1612" s="46" t="s">
        <v>7</v>
      </c>
      <c r="G1612" s="47" t="s">
        <v>904</v>
      </c>
      <c r="H1612" s="23">
        <v>1</v>
      </c>
      <c r="I1612" s="24">
        <v>1</v>
      </c>
      <c r="J1612" s="25">
        <v>1</v>
      </c>
      <c r="K1612" s="54"/>
      <c r="L1612" s="49"/>
      <c r="M1612" s="83" t="s">
        <v>3830</v>
      </c>
      <c r="N1612" s="80" t="s">
        <v>960</v>
      </c>
      <c r="O1612" s="77"/>
      <c r="Q1612" s="109" t="s">
        <v>2001</v>
      </c>
      <c r="R1612" s="113">
        <v>1328</v>
      </c>
      <c r="S1612" s="109">
        <v>1316</v>
      </c>
      <c r="T1612" s="110">
        <v>-12</v>
      </c>
    </row>
    <row r="1613" spans="2:20" ht="26.25" x14ac:dyDescent="0.3">
      <c r="B1613" s="18">
        <v>1471</v>
      </c>
      <c r="C1613" s="19">
        <v>-9</v>
      </c>
      <c r="D1613" s="115" t="s">
        <v>4304</v>
      </c>
      <c r="E1613" s="45" t="s">
        <v>4026</v>
      </c>
      <c r="F1613" s="46" t="s">
        <v>7</v>
      </c>
      <c r="G1613" s="47" t="s">
        <v>4305</v>
      </c>
      <c r="H1613" s="23">
        <v>1</v>
      </c>
      <c r="I1613" s="24">
        <v>1</v>
      </c>
      <c r="J1613" s="25">
        <v>1</v>
      </c>
      <c r="K1613" s="54"/>
      <c r="L1613" s="49"/>
      <c r="M1613" s="83" t="s">
        <v>4299</v>
      </c>
      <c r="N1613" s="80" t="s">
        <v>960</v>
      </c>
      <c r="O1613" s="77"/>
      <c r="Q1613" s="109" t="s">
        <v>3570</v>
      </c>
      <c r="R1613" s="113">
        <v>691</v>
      </c>
      <c r="S1613" s="109">
        <v>675</v>
      </c>
      <c r="T1613" s="110">
        <v>-16</v>
      </c>
    </row>
    <row r="1614" spans="2:20" ht="26.25" x14ac:dyDescent="0.3">
      <c r="B1614" s="18">
        <v>1471</v>
      </c>
      <c r="C1614" s="19">
        <v>-9</v>
      </c>
      <c r="D1614" s="115" t="s">
        <v>4282</v>
      </c>
      <c r="E1614" s="45" t="s">
        <v>4026</v>
      </c>
      <c r="F1614" s="46" t="s">
        <v>7</v>
      </c>
      <c r="G1614" s="47" t="s">
        <v>4283</v>
      </c>
      <c r="H1614" s="23">
        <v>1</v>
      </c>
      <c r="I1614" s="24">
        <v>1</v>
      </c>
      <c r="J1614" s="25">
        <v>1</v>
      </c>
      <c r="K1614" s="54"/>
      <c r="L1614" s="49"/>
      <c r="M1614" s="83" t="s">
        <v>4263</v>
      </c>
      <c r="N1614" s="80" t="s">
        <v>960</v>
      </c>
      <c r="O1614" s="77"/>
      <c r="Q1614" s="109" t="s">
        <v>2002</v>
      </c>
      <c r="R1614" s="113">
        <v>235</v>
      </c>
      <c r="S1614" s="109">
        <v>230</v>
      </c>
      <c r="T1614" s="110">
        <v>-5</v>
      </c>
    </row>
    <row r="1615" spans="2:20" ht="26.25" x14ac:dyDescent="0.3">
      <c r="B1615" s="18">
        <v>1471</v>
      </c>
      <c r="C1615" s="19">
        <v>-9</v>
      </c>
      <c r="D1615" s="115" t="s">
        <v>3845</v>
      </c>
      <c r="E1615" s="45" t="s">
        <v>4026</v>
      </c>
      <c r="F1615" s="46" t="s">
        <v>7</v>
      </c>
      <c r="G1615" s="47" t="s">
        <v>3846</v>
      </c>
      <c r="H1615" s="23">
        <v>1</v>
      </c>
      <c r="I1615" s="24">
        <v>1</v>
      </c>
      <c r="J1615" s="25">
        <v>1</v>
      </c>
      <c r="K1615" s="54"/>
      <c r="L1615" s="49"/>
      <c r="M1615" s="83" t="s">
        <v>3842</v>
      </c>
      <c r="N1615" s="80" t="s">
        <v>960</v>
      </c>
      <c r="O1615" s="97"/>
      <c r="Q1615" s="109" t="s">
        <v>3571</v>
      </c>
      <c r="R1615" s="113">
        <v>1131</v>
      </c>
      <c r="S1615" s="109">
        <v>1119</v>
      </c>
      <c r="T1615" s="110">
        <v>-12</v>
      </c>
    </row>
    <row r="1616" spans="2:20" ht="26.25" x14ac:dyDescent="0.3">
      <c r="B1616" s="18">
        <v>1471</v>
      </c>
      <c r="C1616" s="19">
        <v>-9</v>
      </c>
      <c r="D1616" s="115" t="s">
        <v>2739</v>
      </c>
      <c r="E1616" s="45" t="s">
        <v>4026</v>
      </c>
      <c r="F1616" s="46" t="s">
        <v>7</v>
      </c>
      <c r="G1616" s="47" t="s">
        <v>2740</v>
      </c>
      <c r="H1616" s="23">
        <v>1</v>
      </c>
      <c r="I1616" s="24">
        <v>1</v>
      </c>
      <c r="J1616" s="25">
        <v>1</v>
      </c>
      <c r="K1616" s="54"/>
      <c r="L1616" s="49"/>
      <c r="M1616" s="83" t="s">
        <v>3838</v>
      </c>
      <c r="N1616" s="80" t="s">
        <v>960</v>
      </c>
      <c r="O1616" s="77"/>
      <c r="Q1616" s="109" t="s">
        <v>2005</v>
      </c>
      <c r="R1616" s="113">
        <v>489</v>
      </c>
      <c r="S1616" s="109">
        <v>480</v>
      </c>
      <c r="T1616" s="110">
        <v>-9</v>
      </c>
    </row>
    <row r="1617" spans="2:20" ht="26.25" x14ac:dyDescent="0.3">
      <c r="B1617" s="18">
        <v>1471</v>
      </c>
      <c r="C1617" s="19">
        <v>-9</v>
      </c>
      <c r="D1617" s="115" t="s">
        <v>4494</v>
      </c>
      <c r="E1617" s="45" t="s">
        <v>4026</v>
      </c>
      <c r="F1617" s="46" t="s">
        <v>7</v>
      </c>
      <c r="G1617" s="47" t="s">
        <v>4495</v>
      </c>
      <c r="H1617" s="23">
        <v>1</v>
      </c>
      <c r="I1617" s="24">
        <v>1</v>
      </c>
      <c r="J1617" s="25">
        <v>1</v>
      </c>
      <c r="K1617" s="54"/>
      <c r="L1617" s="49"/>
      <c r="M1617" s="83" t="s">
        <v>4475</v>
      </c>
      <c r="N1617" s="80" t="s">
        <v>960</v>
      </c>
      <c r="O1617" s="77"/>
      <c r="Q1617" s="109" t="s">
        <v>2006</v>
      </c>
      <c r="R1617" s="113">
        <v>1328</v>
      </c>
      <c r="S1617" s="109">
        <v>1316</v>
      </c>
      <c r="T1617" s="110">
        <v>-12</v>
      </c>
    </row>
    <row r="1618" spans="2:20" ht="26.25" x14ac:dyDescent="0.3">
      <c r="B1618" s="18">
        <v>1471</v>
      </c>
      <c r="C1618" s="19">
        <v>-9</v>
      </c>
      <c r="D1618" s="115" t="s">
        <v>2729</v>
      </c>
      <c r="E1618" s="45" t="s">
        <v>4026</v>
      </c>
      <c r="F1618" s="46" t="s">
        <v>7</v>
      </c>
      <c r="G1618" s="47" t="s">
        <v>323</v>
      </c>
      <c r="H1618" s="23">
        <v>1</v>
      </c>
      <c r="I1618" s="24">
        <v>1</v>
      </c>
      <c r="J1618" s="25">
        <v>1</v>
      </c>
      <c r="K1618" s="54"/>
      <c r="L1618" s="49"/>
      <c r="M1618" s="83" t="s">
        <v>3838</v>
      </c>
      <c r="N1618" s="80" t="s">
        <v>960</v>
      </c>
      <c r="O1618" s="97"/>
      <c r="Q1618" s="109" t="s">
        <v>2007</v>
      </c>
      <c r="R1618" s="113">
        <v>452</v>
      </c>
      <c r="S1618" s="109">
        <v>443</v>
      </c>
      <c r="T1618" s="110">
        <v>-9</v>
      </c>
    </row>
    <row r="1619" spans="2:20" ht="26.25" x14ac:dyDescent="0.3">
      <c r="B1619" s="18">
        <v>1471</v>
      </c>
      <c r="C1619" s="19">
        <v>-9</v>
      </c>
      <c r="D1619" s="115" t="s">
        <v>4286</v>
      </c>
      <c r="E1619" s="45" t="s">
        <v>4026</v>
      </c>
      <c r="F1619" s="46" t="s">
        <v>7</v>
      </c>
      <c r="G1619" s="47" t="s">
        <v>1169</v>
      </c>
      <c r="H1619" s="23">
        <v>1</v>
      </c>
      <c r="I1619" s="24">
        <v>1</v>
      </c>
      <c r="J1619" s="25">
        <v>1</v>
      </c>
      <c r="K1619" s="54"/>
      <c r="L1619" s="49"/>
      <c r="M1619" s="83" t="s">
        <v>4263</v>
      </c>
      <c r="N1619" s="80" t="s">
        <v>960</v>
      </c>
      <c r="O1619" s="77"/>
      <c r="Q1619" s="109" t="s">
        <v>2262</v>
      </c>
      <c r="R1619" s="113">
        <v>136</v>
      </c>
      <c r="S1619" s="109">
        <v>135</v>
      </c>
      <c r="T1619" s="110">
        <v>-1</v>
      </c>
    </row>
    <row r="1620" spans="2:20" ht="26.25" x14ac:dyDescent="0.3">
      <c r="B1620" s="18">
        <v>1471</v>
      </c>
      <c r="C1620" s="19">
        <v>-9</v>
      </c>
      <c r="D1620" s="115" t="s">
        <v>2755</v>
      </c>
      <c r="E1620" s="45" t="s">
        <v>4026</v>
      </c>
      <c r="F1620" s="46" t="s">
        <v>7</v>
      </c>
      <c r="G1620" s="47" t="s">
        <v>323</v>
      </c>
      <c r="H1620" s="23">
        <v>1</v>
      </c>
      <c r="I1620" s="24">
        <v>1</v>
      </c>
      <c r="J1620" s="25">
        <v>1</v>
      </c>
      <c r="K1620" s="54"/>
      <c r="L1620" s="49"/>
      <c r="M1620" s="83" t="s">
        <v>3838</v>
      </c>
      <c r="N1620" s="80" t="s">
        <v>960</v>
      </c>
      <c r="O1620" s="77"/>
      <c r="Q1620" s="109" t="s">
        <v>5227</v>
      </c>
      <c r="R1620" s="113">
        <v>1328</v>
      </c>
      <c r="S1620" s="109">
        <v>1316</v>
      </c>
      <c r="T1620" s="110">
        <v>-12</v>
      </c>
    </row>
    <row r="1621" spans="2:20" ht="26.25" x14ac:dyDescent="0.3">
      <c r="B1621" s="18">
        <v>1471</v>
      </c>
      <c r="C1621" s="19">
        <v>-9</v>
      </c>
      <c r="D1621" s="115" t="s">
        <v>2745</v>
      </c>
      <c r="E1621" s="45" t="s">
        <v>4026</v>
      </c>
      <c r="F1621" s="46" t="s">
        <v>7</v>
      </c>
      <c r="G1621" s="47" t="s">
        <v>2746</v>
      </c>
      <c r="H1621" s="23">
        <v>1</v>
      </c>
      <c r="I1621" s="24">
        <v>1</v>
      </c>
      <c r="J1621" s="25">
        <v>1</v>
      </c>
      <c r="K1621" s="54"/>
      <c r="L1621" s="49"/>
      <c r="M1621" s="83" t="s">
        <v>3838</v>
      </c>
      <c r="N1621" s="80" t="s">
        <v>960</v>
      </c>
      <c r="O1621" s="77"/>
      <c r="Q1621" s="109" t="s">
        <v>2009</v>
      </c>
      <c r="R1621" s="113">
        <v>1471</v>
      </c>
      <c r="S1621" s="109">
        <v>1463</v>
      </c>
      <c r="T1621" s="110">
        <v>-8</v>
      </c>
    </row>
    <row r="1622" spans="2:20" ht="26.25" x14ac:dyDescent="0.3">
      <c r="B1622" s="18">
        <v>1471</v>
      </c>
      <c r="C1622" s="19">
        <v>-9</v>
      </c>
      <c r="D1622" s="115" t="s">
        <v>4275</v>
      </c>
      <c r="E1622" s="45" t="s">
        <v>4026</v>
      </c>
      <c r="F1622" s="46" t="s">
        <v>7</v>
      </c>
      <c r="G1622" s="47" t="s">
        <v>4276</v>
      </c>
      <c r="H1622" s="23">
        <v>1</v>
      </c>
      <c r="I1622" s="24">
        <v>1</v>
      </c>
      <c r="J1622" s="25">
        <v>1</v>
      </c>
      <c r="K1622" s="54"/>
      <c r="L1622" s="49"/>
      <c r="M1622" s="83" t="s">
        <v>4263</v>
      </c>
      <c r="N1622" s="80" t="s">
        <v>960</v>
      </c>
      <c r="O1622" s="77"/>
      <c r="Q1622" s="109" t="s">
        <v>2010</v>
      </c>
      <c r="R1622" s="113">
        <v>355</v>
      </c>
      <c r="S1622" s="109">
        <v>347</v>
      </c>
      <c r="T1622" s="110">
        <v>-8</v>
      </c>
    </row>
    <row r="1623" spans="2:20" ht="26.25" x14ac:dyDescent="0.3">
      <c r="B1623" s="18">
        <v>1471</v>
      </c>
      <c r="C1623" s="19">
        <v>-9</v>
      </c>
      <c r="D1623" s="115" t="s">
        <v>3018</v>
      </c>
      <c r="E1623" s="45" t="s">
        <v>4026</v>
      </c>
      <c r="F1623" s="46" t="s">
        <v>7</v>
      </c>
      <c r="G1623" s="47" t="s">
        <v>323</v>
      </c>
      <c r="H1623" s="23">
        <v>1</v>
      </c>
      <c r="I1623" s="24">
        <v>1</v>
      </c>
      <c r="J1623" s="25">
        <v>1</v>
      </c>
      <c r="K1623" s="54"/>
      <c r="L1623" s="49"/>
      <c r="M1623" s="83" t="s">
        <v>3834</v>
      </c>
      <c r="N1623" s="80" t="s">
        <v>960</v>
      </c>
      <c r="O1623" s="77"/>
      <c r="Q1623" s="109" t="s">
        <v>4767</v>
      </c>
      <c r="R1623" s="113">
        <v>933</v>
      </c>
      <c r="S1623" s="109">
        <v>921</v>
      </c>
      <c r="T1623" s="110">
        <v>-12</v>
      </c>
    </row>
    <row r="1624" spans="2:20" ht="26.25" x14ac:dyDescent="0.3">
      <c r="B1624" s="18">
        <v>1471</v>
      </c>
      <c r="C1624" s="19">
        <v>-9</v>
      </c>
      <c r="D1624" s="115" t="s">
        <v>2277</v>
      </c>
      <c r="E1624" s="45" t="s">
        <v>4026</v>
      </c>
      <c r="F1624" s="46" t="s">
        <v>7</v>
      </c>
      <c r="G1624" s="47" t="s">
        <v>2319</v>
      </c>
      <c r="H1624" s="23">
        <v>1</v>
      </c>
      <c r="I1624" s="24">
        <v>1</v>
      </c>
      <c r="J1624" s="25">
        <v>1</v>
      </c>
      <c r="K1624" s="54"/>
      <c r="L1624" s="49"/>
      <c r="M1624" s="83" t="s">
        <v>3827</v>
      </c>
      <c r="N1624" s="80" t="s">
        <v>960</v>
      </c>
      <c r="O1624" s="77"/>
      <c r="Q1624" s="109" t="s">
        <v>2011</v>
      </c>
      <c r="R1624" s="113">
        <v>842</v>
      </c>
      <c r="S1624" s="109">
        <v>831</v>
      </c>
      <c r="T1624" s="110">
        <v>-11</v>
      </c>
    </row>
    <row r="1625" spans="2:20" ht="26.25" x14ac:dyDescent="0.3">
      <c r="B1625" s="18">
        <v>1471</v>
      </c>
      <c r="C1625" s="19">
        <v>-9</v>
      </c>
      <c r="D1625" s="115" t="s">
        <v>2753</v>
      </c>
      <c r="E1625" s="45" t="s">
        <v>4026</v>
      </c>
      <c r="F1625" s="46" t="s">
        <v>7</v>
      </c>
      <c r="G1625" s="47" t="s">
        <v>323</v>
      </c>
      <c r="H1625" s="23">
        <v>1</v>
      </c>
      <c r="I1625" s="24">
        <v>1</v>
      </c>
      <c r="J1625" s="25">
        <v>1</v>
      </c>
      <c r="K1625" s="54"/>
      <c r="L1625" s="49"/>
      <c r="M1625" s="83" t="s">
        <v>3838</v>
      </c>
      <c r="N1625" s="80" t="s">
        <v>960</v>
      </c>
      <c r="O1625" s="97"/>
      <c r="Q1625" s="109" t="s">
        <v>5228</v>
      </c>
      <c r="R1625" s="113">
        <v>1131</v>
      </c>
      <c r="S1625" s="109">
        <v>1119</v>
      </c>
      <c r="T1625" s="110">
        <v>-12</v>
      </c>
    </row>
    <row r="1626" spans="2:20" ht="26.25" x14ac:dyDescent="0.3">
      <c r="B1626" s="18">
        <v>1471</v>
      </c>
      <c r="C1626" s="19">
        <v>-9</v>
      </c>
      <c r="D1626" s="115" t="s">
        <v>3239</v>
      </c>
      <c r="E1626" s="45" t="s">
        <v>4026</v>
      </c>
      <c r="F1626" s="46" t="s">
        <v>7</v>
      </c>
      <c r="G1626" s="47" t="s">
        <v>323</v>
      </c>
      <c r="H1626" s="23">
        <v>1</v>
      </c>
      <c r="I1626" s="24">
        <v>1</v>
      </c>
      <c r="J1626" s="25">
        <v>1</v>
      </c>
      <c r="K1626" s="54"/>
      <c r="L1626" s="49"/>
      <c r="M1626" s="83" t="s">
        <v>3830</v>
      </c>
      <c r="N1626" s="80" t="s">
        <v>960</v>
      </c>
      <c r="O1626" s="77"/>
      <c r="Q1626" s="109" t="s">
        <v>2012</v>
      </c>
      <c r="R1626" s="113">
        <v>28</v>
      </c>
      <c r="S1626" s="109">
        <v>37</v>
      </c>
      <c r="T1626" s="110">
        <v>9</v>
      </c>
    </row>
    <row r="1627" spans="2:20" ht="26.25" x14ac:dyDescent="0.3">
      <c r="B1627" s="18">
        <v>1471</v>
      </c>
      <c r="C1627" s="19">
        <v>-9</v>
      </c>
      <c r="D1627" s="115" t="s">
        <v>3858</v>
      </c>
      <c r="E1627" s="45" t="s">
        <v>4026</v>
      </c>
      <c r="F1627" s="46" t="s">
        <v>7</v>
      </c>
      <c r="G1627" s="47" t="s">
        <v>617</v>
      </c>
      <c r="H1627" s="23">
        <v>1</v>
      </c>
      <c r="I1627" s="24">
        <v>1</v>
      </c>
      <c r="J1627" s="25">
        <v>1</v>
      </c>
      <c r="K1627" s="54"/>
      <c r="L1627" s="49"/>
      <c r="M1627" s="83" t="s">
        <v>3851</v>
      </c>
      <c r="N1627" s="80" t="s">
        <v>960</v>
      </c>
      <c r="O1627" s="77"/>
      <c r="Q1627" s="109" t="s">
        <v>3436</v>
      </c>
      <c r="R1627" s="113">
        <v>1131</v>
      </c>
      <c r="S1627" s="109">
        <v>1119</v>
      </c>
      <c r="T1627" s="110">
        <v>-12</v>
      </c>
    </row>
    <row r="1628" spans="2:20" ht="26.25" x14ac:dyDescent="0.3">
      <c r="B1628" s="18">
        <v>1471</v>
      </c>
      <c r="C1628" s="19">
        <v>-9</v>
      </c>
      <c r="D1628" s="115" t="s">
        <v>2749</v>
      </c>
      <c r="E1628" s="45" t="s">
        <v>4026</v>
      </c>
      <c r="F1628" s="46" t="s">
        <v>7</v>
      </c>
      <c r="G1628" s="47" t="s">
        <v>2750</v>
      </c>
      <c r="H1628" s="23">
        <v>1</v>
      </c>
      <c r="I1628" s="24">
        <v>1</v>
      </c>
      <c r="J1628" s="25">
        <v>1</v>
      </c>
      <c r="K1628" s="54"/>
      <c r="L1628" s="49"/>
      <c r="M1628" s="83" t="s">
        <v>3838</v>
      </c>
      <c r="N1628" s="80" t="s">
        <v>960</v>
      </c>
      <c r="O1628" s="97"/>
      <c r="Q1628" s="109" t="s">
        <v>2015</v>
      </c>
      <c r="R1628" s="113">
        <v>1471</v>
      </c>
      <c r="S1628" s="109">
        <v>1463</v>
      </c>
      <c r="T1628" s="110">
        <v>-8</v>
      </c>
    </row>
    <row r="1629" spans="2:20" ht="26.25" x14ac:dyDescent="0.3">
      <c r="B1629" s="18">
        <v>1471</v>
      </c>
      <c r="C1629" s="19">
        <v>-9</v>
      </c>
      <c r="D1629" s="115" t="s">
        <v>4284</v>
      </c>
      <c r="E1629" s="45" t="s">
        <v>4026</v>
      </c>
      <c r="F1629" s="46" t="s">
        <v>7</v>
      </c>
      <c r="G1629" s="47" t="s">
        <v>4285</v>
      </c>
      <c r="H1629" s="23">
        <v>1</v>
      </c>
      <c r="I1629" s="24">
        <v>1</v>
      </c>
      <c r="J1629" s="25">
        <v>1</v>
      </c>
      <c r="K1629" s="54"/>
      <c r="L1629" s="49"/>
      <c r="M1629" s="83" t="s">
        <v>4263</v>
      </c>
      <c r="N1629" s="80" t="s">
        <v>960</v>
      </c>
      <c r="O1629" s="96"/>
      <c r="Q1629" s="109" t="s">
        <v>2016</v>
      </c>
      <c r="R1629" s="113">
        <v>585</v>
      </c>
      <c r="S1629" s="109">
        <v>573</v>
      </c>
      <c r="T1629" s="110">
        <v>-12</v>
      </c>
    </row>
    <row r="1630" spans="2:20" ht="26.25" x14ac:dyDescent="0.3">
      <c r="B1630" s="18">
        <v>1471</v>
      </c>
      <c r="C1630" s="19">
        <v>-9</v>
      </c>
      <c r="D1630" s="115" t="s">
        <v>898</v>
      </c>
      <c r="E1630" s="45" t="s">
        <v>4026</v>
      </c>
      <c r="F1630" s="46" t="s">
        <v>7</v>
      </c>
      <c r="G1630" s="47" t="s">
        <v>3016</v>
      </c>
      <c r="H1630" s="23">
        <v>1</v>
      </c>
      <c r="I1630" s="24">
        <v>1</v>
      </c>
      <c r="J1630" s="25">
        <v>1</v>
      </c>
      <c r="K1630" s="54"/>
      <c r="L1630" s="49"/>
      <c r="M1630" s="83" t="s">
        <v>3832</v>
      </c>
      <c r="N1630" s="80" t="s">
        <v>960</v>
      </c>
      <c r="O1630" s="77"/>
      <c r="Q1630" s="109" t="s">
        <v>2873</v>
      </c>
      <c r="R1630" s="113">
        <v>1328</v>
      </c>
      <c r="S1630" s="109">
        <v>1316</v>
      </c>
      <c r="T1630" s="110">
        <v>-12</v>
      </c>
    </row>
    <row r="1631" spans="2:20" ht="26.25" x14ac:dyDescent="0.3">
      <c r="B1631" s="18">
        <v>1471</v>
      </c>
      <c r="C1631" s="19">
        <v>-9</v>
      </c>
      <c r="D1631" s="115" t="s">
        <v>2743</v>
      </c>
      <c r="E1631" s="45" t="s">
        <v>4026</v>
      </c>
      <c r="F1631" s="46" t="s">
        <v>7</v>
      </c>
      <c r="G1631" s="47" t="s">
        <v>2744</v>
      </c>
      <c r="H1631" s="23">
        <v>1</v>
      </c>
      <c r="I1631" s="24">
        <v>1</v>
      </c>
      <c r="J1631" s="25">
        <v>1</v>
      </c>
      <c r="K1631" s="54"/>
      <c r="L1631" s="49"/>
      <c r="M1631" s="83" t="s">
        <v>3838</v>
      </c>
      <c r="N1631" s="80" t="s">
        <v>960</v>
      </c>
      <c r="O1631" s="97"/>
      <c r="Q1631" s="109" t="s">
        <v>2827</v>
      </c>
      <c r="R1631" s="113">
        <v>691</v>
      </c>
      <c r="S1631" s="109">
        <v>1119</v>
      </c>
      <c r="T1631" s="110">
        <v>428</v>
      </c>
    </row>
    <row r="1632" spans="2:20" ht="26.25" x14ac:dyDescent="0.3">
      <c r="B1632" s="18">
        <v>1471</v>
      </c>
      <c r="C1632" s="19">
        <v>-9</v>
      </c>
      <c r="D1632" s="115" t="s">
        <v>4301</v>
      </c>
      <c r="E1632" s="45" t="s">
        <v>4026</v>
      </c>
      <c r="F1632" s="46" t="s">
        <v>7</v>
      </c>
      <c r="G1632" s="47" t="s">
        <v>1486</v>
      </c>
      <c r="H1632" s="23">
        <v>1</v>
      </c>
      <c r="I1632" s="24">
        <v>1</v>
      </c>
      <c r="J1632" s="25">
        <v>1</v>
      </c>
      <c r="K1632" s="54"/>
      <c r="L1632" s="49"/>
      <c r="M1632" s="83" t="s">
        <v>4299</v>
      </c>
      <c r="N1632" s="80" t="s">
        <v>960</v>
      </c>
      <c r="O1632" s="77"/>
      <c r="Q1632" s="109" t="s">
        <v>2017</v>
      </c>
      <c r="R1632" s="113">
        <v>489</v>
      </c>
      <c r="S1632" s="109">
        <v>480</v>
      </c>
      <c r="T1632" s="110">
        <v>-9</v>
      </c>
    </row>
    <row r="1633" spans="2:20" ht="26.25" x14ac:dyDescent="0.3">
      <c r="B1633" s="18">
        <v>1471</v>
      </c>
      <c r="C1633" s="19">
        <v>-9</v>
      </c>
      <c r="D1633" s="115" t="s">
        <v>4375</v>
      </c>
      <c r="E1633" s="45" t="s">
        <v>4026</v>
      </c>
      <c r="F1633" s="46" t="s">
        <v>7</v>
      </c>
      <c r="G1633" s="47" t="s">
        <v>4376</v>
      </c>
      <c r="H1633" s="23">
        <v>1</v>
      </c>
      <c r="I1633" s="24">
        <v>1</v>
      </c>
      <c r="J1633" s="25">
        <v>1</v>
      </c>
      <c r="K1633" s="54"/>
      <c r="L1633" s="49"/>
      <c r="M1633" s="83" t="s">
        <v>4373</v>
      </c>
      <c r="N1633" s="80" t="s">
        <v>960</v>
      </c>
      <c r="O1633" s="77"/>
      <c r="Q1633" s="109" t="s">
        <v>2018</v>
      </c>
      <c r="R1633" s="113">
        <v>295</v>
      </c>
      <c r="S1633" s="109">
        <v>283</v>
      </c>
      <c r="T1633" s="110">
        <v>-12</v>
      </c>
    </row>
    <row r="1634" spans="2:20" ht="26.25" x14ac:dyDescent="0.3">
      <c r="B1634" s="18">
        <v>1471</v>
      </c>
      <c r="C1634" s="19">
        <v>-9</v>
      </c>
      <c r="D1634" s="115" t="s">
        <v>4500</v>
      </c>
      <c r="E1634" s="45" t="s">
        <v>4026</v>
      </c>
      <c r="F1634" s="46" t="s">
        <v>7</v>
      </c>
      <c r="G1634" s="47" t="s">
        <v>4501</v>
      </c>
      <c r="H1634" s="23">
        <v>1</v>
      </c>
      <c r="I1634" s="24">
        <v>1</v>
      </c>
      <c r="J1634" s="25">
        <v>1</v>
      </c>
      <c r="K1634" s="54"/>
      <c r="L1634" s="49"/>
      <c r="M1634" s="83" t="s">
        <v>4475</v>
      </c>
      <c r="N1634" s="80" t="s">
        <v>960</v>
      </c>
      <c r="O1634" s="77"/>
      <c r="Q1634" s="109" t="s">
        <v>2019</v>
      </c>
      <c r="R1634" s="113">
        <v>842</v>
      </c>
      <c r="S1634" s="109">
        <v>831</v>
      </c>
      <c r="T1634" s="110">
        <v>-11</v>
      </c>
    </row>
    <row r="1635" spans="2:20" ht="26.25" x14ac:dyDescent="0.3">
      <c r="B1635" s="18">
        <v>1471</v>
      </c>
      <c r="C1635" s="19">
        <v>-9</v>
      </c>
      <c r="D1635" s="115" t="s">
        <v>4214</v>
      </c>
      <c r="E1635" s="45" t="s">
        <v>4026</v>
      </c>
      <c r="F1635" s="46" t="s">
        <v>7</v>
      </c>
      <c r="G1635" s="47" t="s">
        <v>323</v>
      </c>
      <c r="H1635" s="23">
        <v>1</v>
      </c>
      <c r="I1635" s="24">
        <v>1</v>
      </c>
      <c r="J1635" s="25">
        <v>1</v>
      </c>
      <c r="K1635" s="54"/>
      <c r="L1635" s="49"/>
      <c r="M1635" s="83" t="s">
        <v>4213</v>
      </c>
      <c r="N1635" s="80" t="s">
        <v>960</v>
      </c>
      <c r="O1635" s="77"/>
      <c r="Q1635" s="109" t="s">
        <v>2697</v>
      </c>
      <c r="R1635" s="113">
        <v>1131</v>
      </c>
      <c r="S1635" s="109">
        <v>1119</v>
      </c>
      <c r="T1635" s="110">
        <v>-12</v>
      </c>
    </row>
    <row r="1636" spans="2:20" ht="26.25" x14ac:dyDescent="0.3">
      <c r="B1636" s="18">
        <v>1471</v>
      </c>
      <c r="C1636" s="19">
        <v>-9</v>
      </c>
      <c r="D1636" s="115" t="s">
        <v>2556</v>
      </c>
      <c r="E1636" s="45" t="s">
        <v>4026</v>
      </c>
      <c r="F1636" s="46" t="s">
        <v>7</v>
      </c>
      <c r="G1636" s="47" t="s">
        <v>323</v>
      </c>
      <c r="H1636" s="23">
        <v>1</v>
      </c>
      <c r="I1636" s="24">
        <v>1</v>
      </c>
      <c r="J1636" s="25">
        <v>1</v>
      </c>
      <c r="K1636" s="54"/>
      <c r="L1636" s="49"/>
      <c r="M1636" s="83" t="s">
        <v>3838</v>
      </c>
      <c r="N1636" s="80" t="s">
        <v>960</v>
      </c>
      <c r="O1636" s="77"/>
      <c r="Q1636" s="109" t="s">
        <v>5588</v>
      </c>
      <c r="R1636" s="113">
        <v>933</v>
      </c>
      <c r="S1636" s="109">
        <v>921</v>
      </c>
      <c r="T1636" s="110">
        <v>-12</v>
      </c>
    </row>
    <row r="1637" spans="2:20" ht="26.25" x14ac:dyDescent="0.3">
      <c r="B1637" s="18">
        <v>1471</v>
      </c>
      <c r="C1637" s="19">
        <v>-9</v>
      </c>
      <c r="D1637" s="115" t="s">
        <v>3531</v>
      </c>
      <c r="E1637" s="45" t="s">
        <v>4026</v>
      </c>
      <c r="F1637" s="46" t="s">
        <v>7</v>
      </c>
      <c r="G1637" s="47" t="s">
        <v>323</v>
      </c>
      <c r="H1637" s="23">
        <v>1</v>
      </c>
      <c r="I1637" s="24">
        <v>1</v>
      </c>
      <c r="J1637" s="25">
        <v>1</v>
      </c>
      <c r="K1637" s="54"/>
      <c r="L1637" s="49"/>
      <c r="M1637" s="83" t="s">
        <v>3829</v>
      </c>
      <c r="N1637" s="80" t="s">
        <v>960</v>
      </c>
      <c r="O1637" s="97"/>
      <c r="Q1637" s="109" t="s">
        <v>3165</v>
      </c>
      <c r="R1637" s="113">
        <v>748</v>
      </c>
      <c r="S1637" s="109">
        <v>730</v>
      </c>
      <c r="T1637" s="110">
        <v>-18</v>
      </c>
    </row>
    <row r="1638" spans="2:20" ht="26.25" x14ac:dyDescent="0.3">
      <c r="B1638" s="18">
        <v>1471</v>
      </c>
      <c r="C1638" s="19">
        <v>-9</v>
      </c>
      <c r="D1638" s="115" t="s">
        <v>3020</v>
      </c>
      <c r="E1638" s="45" t="s">
        <v>4026</v>
      </c>
      <c r="F1638" s="46" t="s">
        <v>7</v>
      </c>
      <c r="G1638" s="47" t="s">
        <v>323</v>
      </c>
      <c r="H1638" s="23">
        <v>1</v>
      </c>
      <c r="I1638" s="24">
        <v>1</v>
      </c>
      <c r="J1638" s="25">
        <v>1</v>
      </c>
      <c r="K1638" s="54"/>
      <c r="L1638" s="49"/>
      <c r="M1638" s="83" t="s">
        <v>3834</v>
      </c>
      <c r="N1638" s="80" t="s">
        <v>960</v>
      </c>
      <c r="O1638" s="77"/>
      <c r="Q1638" s="109" t="s">
        <v>2022</v>
      </c>
      <c r="R1638" s="113">
        <v>933</v>
      </c>
      <c r="S1638" s="109">
        <v>921</v>
      </c>
      <c r="T1638" s="110">
        <v>-12</v>
      </c>
    </row>
    <row r="1639" spans="2:20" ht="26.25" x14ac:dyDescent="0.3">
      <c r="B1639" s="18">
        <v>1471</v>
      </c>
      <c r="C1639" s="19">
        <v>-9</v>
      </c>
      <c r="D1639" s="115" t="s">
        <v>4499</v>
      </c>
      <c r="E1639" s="45" t="s">
        <v>4026</v>
      </c>
      <c r="F1639" s="46" t="s">
        <v>7</v>
      </c>
      <c r="G1639" s="47" t="s">
        <v>323</v>
      </c>
      <c r="H1639" s="23">
        <v>1</v>
      </c>
      <c r="I1639" s="24">
        <v>1</v>
      </c>
      <c r="J1639" s="25">
        <v>1</v>
      </c>
      <c r="K1639" s="54"/>
      <c r="L1639" s="49"/>
      <c r="M1639" s="83" t="s">
        <v>4475</v>
      </c>
      <c r="N1639" s="80" t="s">
        <v>960</v>
      </c>
      <c r="O1639" s="77"/>
      <c r="Q1639" s="109" t="s">
        <v>4768</v>
      </c>
      <c r="R1639" s="113">
        <v>608</v>
      </c>
      <c r="S1639" s="109">
        <v>595</v>
      </c>
      <c r="T1639" s="110">
        <v>-13</v>
      </c>
    </row>
    <row r="1640" spans="2:20" ht="26.25" x14ac:dyDescent="0.3">
      <c r="B1640" s="18">
        <v>1471</v>
      </c>
      <c r="C1640" s="19">
        <v>-9</v>
      </c>
      <c r="D1640" s="115" t="s">
        <v>2386</v>
      </c>
      <c r="E1640" s="45" t="s">
        <v>4026</v>
      </c>
      <c r="F1640" s="46" t="s">
        <v>7</v>
      </c>
      <c r="G1640" s="47" t="s">
        <v>487</v>
      </c>
      <c r="H1640" s="23">
        <v>1</v>
      </c>
      <c r="I1640" s="24">
        <v>1</v>
      </c>
      <c r="J1640" s="25">
        <v>1</v>
      </c>
      <c r="K1640" s="54"/>
      <c r="L1640" s="49"/>
      <c r="M1640" s="83" t="s">
        <v>3824</v>
      </c>
      <c r="N1640" s="80" t="s">
        <v>960</v>
      </c>
      <c r="O1640" s="77"/>
      <c r="Q1640" s="109" t="s">
        <v>2489</v>
      </c>
      <c r="R1640" s="113">
        <v>1055</v>
      </c>
      <c r="S1640" s="109">
        <v>1040</v>
      </c>
      <c r="T1640" s="110">
        <v>-15</v>
      </c>
    </row>
    <row r="1641" spans="2:20" ht="26.25" x14ac:dyDescent="0.3">
      <c r="B1641" s="18">
        <v>1471</v>
      </c>
      <c r="C1641" s="19">
        <v>-9</v>
      </c>
      <c r="D1641" s="115" t="s">
        <v>4293</v>
      </c>
      <c r="E1641" s="45" t="s">
        <v>4026</v>
      </c>
      <c r="F1641" s="46" t="s">
        <v>7</v>
      </c>
      <c r="G1641" s="47" t="s">
        <v>4294</v>
      </c>
      <c r="H1641" s="23">
        <v>1</v>
      </c>
      <c r="I1641" s="24">
        <v>1</v>
      </c>
      <c r="J1641" s="25">
        <v>1</v>
      </c>
      <c r="K1641" s="54"/>
      <c r="L1641" s="49"/>
      <c r="M1641" s="83" t="s">
        <v>4263</v>
      </c>
      <c r="N1641" s="80" t="s">
        <v>960</v>
      </c>
      <c r="O1641" s="77"/>
      <c r="Q1641" s="109" t="s">
        <v>2263</v>
      </c>
      <c r="R1641" s="113">
        <v>691</v>
      </c>
      <c r="S1641" s="109">
        <v>675</v>
      </c>
      <c r="T1641" s="110">
        <v>-16</v>
      </c>
    </row>
    <row r="1642" spans="2:20" ht="26.25" x14ac:dyDescent="0.3">
      <c r="B1642" s="18">
        <v>1471</v>
      </c>
      <c r="C1642" s="19">
        <v>-9</v>
      </c>
      <c r="D1642" s="115" t="s">
        <v>3019</v>
      </c>
      <c r="E1642" s="45" t="s">
        <v>4026</v>
      </c>
      <c r="F1642" s="46" t="s">
        <v>7</v>
      </c>
      <c r="G1642" s="47" t="s">
        <v>323</v>
      </c>
      <c r="H1642" s="23">
        <v>1</v>
      </c>
      <c r="I1642" s="24">
        <v>1</v>
      </c>
      <c r="J1642" s="25">
        <v>1</v>
      </c>
      <c r="K1642" s="54"/>
      <c r="L1642" s="49"/>
      <c r="M1642" s="83" t="s">
        <v>3834</v>
      </c>
      <c r="N1642" s="80" t="s">
        <v>960</v>
      </c>
      <c r="O1642" s="77"/>
      <c r="Q1642" s="109" t="s">
        <v>2023</v>
      </c>
      <c r="R1642" s="113">
        <v>1471</v>
      </c>
      <c r="S1642" s="109">
        <v>1463</v>
      </c>
      <c r="T1642" s="110">
        <v>-8</v>
      </c>
    </row>
    <row r="1643" spans="2:20" ht="26.25" x14ac:dyDescent="0.3">
      <c r="B1643" s="18">
        <v>1471</v>
      </c>
      <c r="C1643" s="19">
        <v>-9</v>
      </c>
      <c r="D1643" s="115" t="s">
        <v>2282</v>
      </c>
      <c r="E1643" s="45" t="s">
        <v>4026</v>
      </c>
      <c r="F1643" s="46" t="s">
        <v>7</v>
      </c>
      <c r="G1643" s="47" t="s">
        <v>2322</v>
      </c>
      <c r="H1643" s="23">
        <v>1</v>
      </c>
      <c r="I1643" s="24">
        <v>1</v>
      </c>
      <c r="J1643" s="25">
        <v>1</v>
      </c>
      <c r="K1643" s="54"/>
      <c r="L1643" s="49"/>
      <c r="M1643" s="83" t="s">
        <v>3827</v>
      </c>
      <c r="N1643" s="80" t="s">
        <v>960</v>
      </c>
      <c r="O1643" s="77"/>
      <c r="Q1643" s="109" t="s">
        <v>3054</v>
      </c>
      <c r="R1643" s="113">
        <v>109</v>
      </c>
      <c r="S1643" s="109">
        <v>108</v>
      </c>
      <c r="T1643" s="110">
        <v>-1</v>
      </c>
    </row>
    <row r="1644" spans="2:20" ht="26.25" x14ac:dyDescent="0.3">
      <c r="B1644" s="18">
        <v>1471</v>
      </c>
      <c r="C1644" s="19">
        <v>-9</v>
      </c>
      <c r="D1644" s="115" t="s">
        <v>2771</v>
      </c>
      <c r="E1644" s="45" t="s">
        <v>4026</v>
      </c>
      <c r="F1644" s="46" t="s">
        <v>7</v>
      </c>
      <c r="G1644" s="47" t="s">
        <v>2772</v>
      </c>
      <c r="H1644" s="23">
        <v>1</v>
      </c>
      <c r="I1644" s="24">
        <v>1</v>
      </c>
      <c r="J1644" s="25">
        <v>1</v>
      </c>
      <c r="K1644" s="54"/>
      <c r="L1644" s="49"/>
      <c r="M1644" s="83" t="s">
        <v>3836</v>
      </c>
      <c r="N1644" s="80" t="s">
        <v>960</v>
      </c>
      <c r="O1644" s="77"/>
      <c r="Q1644" s="109" t="s">
        <v>2027</v>
      </c>
      <c r="R1644" s="113">
        <v>1471</v>
      </c>
      <c r="S1644" s="109">
        <v>1463</v>
      </c>
      <c r="T1644" s="110">
        <v>-8</v>
      </c>
    </row>
    <row r="1645" spans="2:20" ht="26.25" x14ac:dyDescent="0.3">
      <c r="B1645" s="18">
        <v>1471</v>
      </c>
      <c r="C1645" s="19">
        <v>-9</v>
      </c>
      <c r="D1645" s="115" t="s">
        <v>3849</v>
      </c>
      <c r="E1645" s="45" t="s">
        <v>4026</v>
      </c>
      <c r="F1645" s="46" t="s">
        <v>7</v>
      </c>
      <c r="G1645" s="47" t="s">
        <v>2438</v>
      </c>
      <c r="H1645" s="23">
        <v>1</v>
      </c>
      <c r="I1645" s="24">
        <v>1</v>
      </c>
      <c r="J1645" s="25">
        <v>1</v>
      </c>
      <c r="K1645" s="54"/>
      <c r="L1645" s="49"/>
      <c r="M1645" s="83" t="s">
        <v>3842</v>
      </c>
      <c r="N1645" s="80" t="s">
        <v>960</v>
      </c>
      <c r="O1645" s="77"/>
      <c r="Q1645" s="109" t="s">
        <v>5768</v>
      </c>
      <c r="R1645" s="113">
        <v>521</v>
      </c>
      <c r="S1645" s="109" t="s">
        <v>960</v>
      </c>
      <c r="T1645" s="110" t="s">
        <v>331</v>
      </c>
    </row>
    <row r="1646" spans="2:20" ht="26.25" x14ac:dyDescent="0.3">
      <c r="B1646" s="18">
        <v>1471</v>
      </c>
      <c r="C1646" s="19">
        <v>-9</v>
      </c>
      <c r="D1646" s="115" t="s">
        <v>3854</v>
      </c>
      <c r="E1646" s="45" t="s">
        <v>4026</v>
      </c>
      <c r="F1646" s="46" t="s">
        <v>7</v>
      </c>
      <c r="G1646" s="47" t="s">
        <v>3855</v>
      </c>
      <c r="H1646" s="23">
        <v>1</v>
      </c>
      <c r="I1646" s="24">
        <v>1</v>
      </c>
      <c r="J1646" s="25">
        <v>1</v>
      </c>
      <c r="K1646" s="54"/>
      <c r="L1646" s="49"/>
      <c r="M1646" s="83" t="s">
        <v>3851</v>
      </c>
      <c r="N1646" s="80" t="s">
        <v>960</v>
      </c>
      <c r="O1646" s="77"/>
      <c r="Q1646" s="109" t="s">
        <v>2032</v>
      </c>
      <c r="R1646" s="113">
        <v>1131</v>
      </c>
      <c r="S1646" s="109">
        <v>1119</v>
      </c>
      <c r="T1646" s="110">
        <v>-12</v>
      </c>
    </row>
    <row r="1647" spans="2:20" ht="26.25" x14ac:dyDescent="0.3">
      <c r="B1647" s="18">
        <v>1471</v>
      </c>
      <c r="C1647" s="19">
        <v>-9</v>
      </c>
      <c r="D1647" s="115" t="s">
        <v>3234</v>
      </c>
      <c r="E1647" s="45" t="s">
        <v>4026</v>
      </c>
      <c r="F1647" s="46" t="s">
        <v>7</v>
      </c>
      <c r="G1647" s="47" t="s">
        <v>3235</v>
      </c>
      <c r="H1647" s="23">
        <v>1</v>
      </c>
      <c r="I1647" s="24">
        <v>1</v>
      </c>
      <c r="J1647" s="25">
        <v>1</v>
      </c>
      <c r="K1647" s="54"/>
      <c r="L1647" s="49"/>
      <c r="M1647" s="83" t="s">
        <v>3830</v>
      </c>
      <c r="N1647" s="80" t="s">
        <v>960</v>
      </c>
      <c r="O1647" s="96"/>
      <c r="Q1647" s="109" t="s">
        <v>2035</v>
      </c>
      <c r="R1647" s="113">
        <v>608</v>
      </c>
      <c r="S1647" s="109">
        <v>595</v>
      </c>
      <c r="T1647" s="110">
        <v>-13</v>
      </c>
    </row>
    <row r="1648" spans="2:20" ht="26.25" x14ac:dyDescent="0.3">
      <c r="B1648" s="18">
        <v>1471</v>
      </c>
      <c r="C1648" s="19">
        <v>-9</v>
      </c>
      <c r="D1648" s="115" t="s">
        <v>2733</v>
      </c>
      <c r="E1648" s="45" t="s">
        <v>4026</v>
      </c>
      <c r="F1648" s="46" t="s">
        <v>7</v>
      </c>
      <c r="G1648" s="47" t="s">
        <v>323</v>
      </c>
      <c r="H1648" s="23">
        <v>1</v>
      </c>
      <c r="I1648" s="24">
        <v>1</v>
      </c>
      <c r="J1648" s="25">
        <v>1</v>
      </c>
      <c r="K1648" s="54"/>
      <c r="L1648" s="49"/>
      <c r="M1648" s="83" t="s">
        <v>3838</v>
      </c>
      <c r="N1648" s="80" t="s">
        <v>960</v>
      </c>
      <c r="O1648" s="77"/>
      <c r="Q1648" s="109" t="s">
        <v>3077</v>
      </c>
      <c r="R1648" s="113">
        <v>691</v>
      </c>
      <c r="S1648" s="109">
        <v>675</v>
      </c>
      <c r="T1648" s="110">
        <v>-16</v>
      </c>
    </row>
    <row r="1649" spans="2:20" ht="26.25" x14ac:dyDescent="0.3">
      <c r="B1649" s="18">
        <v>1471</v>
      </c>
      <c r="C1649" s="19">
        <v>-9</v>
      </c>
      <c r="D1649" s="115" t="s">
        <v>1790</v>
      </c>
      <c r="E1649" s="45" t="s">
        <v>4026</v>
      </c>
      <c r="F1649" s="46" t="s">
        <v>7</v>
      </c>
      <c r="G1649" s="47" t="s">
        <v>2155</v>
      </c>
      <c r="H1649" s="23">
        <v>1</v>
      </c>
      <c r="I1649" s="24">
        <v>1</v>
      </c>
      <c r="J1649" s="25">
        <v>1</v>
      </c>
      <c r="K1649" s="54"/>
      <c r="L1649" s="49"/>
      <c r="M1649" s="83" t="s">
        <v>3833</v>
      </c>
      <c r="N1649" s="80" t="s">
        <v>960</v>
      </c>
      <c r="O1649" s="77"/>
      <c r="Q1649" s="109" t="s">
        <v>2039</v>
      </c>
      <c r="R1649" s="113">
        <v>368</v>
      </c>
      <c r="S1649" s="109">
        <v>359</v>
      </c>
      <c r="T1649" s="110">
        <v>-9</v>
      </c>
    </row>
    <row r="1650" spans="2:20" ht="26.25" x14ac:dyDescent="0.3">
      <c r="B1650" s="18">
        <v>1471</v>
      </c>
      <c r="C1650" s="19">
        <v>-9</v>
      </c>
      <c r="D1650" s="115" t="s">
        <v>4377</v>
      </c>
      <c r="E1650" s="45" t="s">
        <v>4026</v>
      </c>
      <c r="F1650" s="46" t="s">
        <v>7</v>
      </c>
      <c r="G1650" s="47" t="s">
        <v>4378</v>
      </c>
      <c r="H1650" s="23">
        <v>1</v>
      </c>
      <c r="I1650" s="24">
        <v>1</v>
      </c>
      <c r="J1650" s="25">
        <v>1</v>
      </c>
      <c r="K1650" s="54"/>
      <c r="L1650" s="49"/>
      <c r="M1650" s="83" t="s">
        <v>4373</v>
      </c>
      <c r="N1650" s="80" t="s">
        <v>960</v>
      </c>
      <c r="O1650" s="77"/>
      <c r="Q1650" s="109" t="s">
        <v>2042</v>
      </c>
      <c r="R1650" s="113">
        <v>190</v>
      </c>
      <c r="S1650" s="109">
        <v>188</v>
      </c>
      <c r="T1650" s="110">
        <v>-2</v>
      </c>
    </row>
    <row r="1651" spans="2:20" ht="26.25" x14ac:dyDescent="0.3">
      <c r="B1651" s="18">
        <v>1471</v>
      </c>
      <c r="C1651" s="19" t="s">
        <v>331</v>
      </c>
      <c r="D1651" s="115" t="s">
        <v>5461</v>
      </c>
      <c r="E1651" s="45" t="s">
        <v>4026</v>
      </c>
      <c r="F1651" s="46" t="s">
        <v>7</v>
      </c>
      <c r="G1651" s="47" t="s">
        <v>323</v>
      </c>
      <c r="H1651" s="23">
        <v>1</v>
      </c>
      <c r="I1651" s="24">
        <v>1</v>
      </c>
      <c r="J1651" s="25">
        <v>1</v>
      </c>
      <c r="K1651" s="54"/>
      <c r="L1651" s="49"/>
      <c r="M1651" s="83" t="s">
        <v>5462</v>
      </c>
      <c r="N1651" s="75"/>
      <c r="O1651" s="77"/>
      <c r="Q1651" s="109" t="s">
        <v>2045</v>
      </c>
      <c r="R1651" s="113">
        <v>608</v>
      </c>
      <c r="S1651" s="109">
        <v>595</v>
      </c>
      <c r="T1651" s="110">
        <v>-13</v>
      </c>
    </row>
    <row r="1652" spans="2:20" ht="26.25" x14ac:dyDescent="0.3">
      <c r="B1652" s="18">
        <v>1471</v>
      </c>
      <c r="C1652" s="19" t="s">
        <v>331</v>
      </c>
      <c r="D1652" s="115" t="s">
        <v>2275</v>
      </c>
      <c r="E1652" s="45" t="s">
        <v>4026</v>
      </c>
      <c r="F1652" s="46" t="s">
        <v>7</v>
      </c>
      <c r="G1652" s="47" t="s">
        <v>323</v>
      </c>
      <c r="H1652" s="23">
        <v>1</v>
      </c>
      <c r="I1652" s="24">
        <v>1</v>
      </c>
      <c r="J1652" s="25">
        <v>1</v>
      </c>
      <c r="K1652" s="54"/>
      <c r="L1652" s="49"/>
      <c r="M1652" s="83" t="s">
        <v>5462</v>
      </c>
      <c r="N1652" s="63"/>
      <c r="O1652" s="77"/>
      <c r="Q1652" s="109" t="s">
        <v>3288</v>
      </c>
      <c r="R1652" s="113">
        <v>608</v>
      </c>
      <c r="S1652" s="109">
        <v>730</v>
      </c>
      <c r="T1652" s="110">
        <v>122</v>
      </c>
    </row>
    <row r="1653" spans="2:20" ht="26.25" x14ac:dyDescent="0.3">
      <c r="B1653" s="18">
        <v>1471</v>
      </c>
      <c r="C1653" s="19" t="s">
        <v>331</v>
      </c>
      <c r="D1653" s="115" t="s">
        <v>5464</v>
      </c>
      <c r="E1653" s="45" t="s">
        <v>4026</v>
      </c>
      <c r="F1653" s="46" t="s">
        <v>7</v>
      </c>
      <c r="G1653" s="47" t="s">
        <v>5465</v>
      </c>
      <c r="H1653" s="23">
        <v>1</v>
      </c>
      <c r="I1653" s="24">
        <v>1</v>
      </c>
      <c r="J1653" s="25">
        <v>1</v>
      </c>
      <c r="K1653" s="54"/>
      <c r="L1653" s="49"/>
      <c r="M1653" s="83" t="s">
        <v>5462</v>
      </c>
      <c r="N1653" s="63"/>
      <c r="O1653" s="77"/>
      <c r="Q1653" s="109" t="s">
        <v>4405</v>
      </c>
      <c r="R1653" s="113">
        <v>1471</v>
      </c>
      <c r="S1653" s="111">
        <v>1463</v>
      </c>
      <c r="T1653" s="110">
        <v>-8</v>
      </c>
    </row>
    <row r="1654" spans="2:20" ht="26.25" x14ac:dyDescent="0.3">
      <c r="B1654" s="18">
        <v>1471</v>
      </c>
      <c r="C1654" s="19" t="s">
        <v>331</v>
      </c>
      <c r="D1654" s="115" t="s">
        <v>3056</v>
      </c>
      <c r="E1654" s="45" t="s">
        <v>4026</v>
      </c>
      <c r="F1654" s="46" t="s">
        <v>7</v>
      </c>
      <c r="G1654" s="47" t="s">
        <v>323</v>
      </c>
      <c r="H1654" s="23">
        <v>1</v>
      </c>
      <c r="I1654" s="24">
        <v>1</v>
      </c>
      <c r="J1654" s="25">
        <v>1</v>
      </c>
      <c r="K1654" s="54"/>
      <c r="L1654" s="49"/>
      <c r="M1654" s="83" t="s">
        <v>5462</v>
      </c>
      <c r="N1654" s="63"/>
      <c r="O1654" s="77"/>
      <c r="Q1654" s="109" t="s">
        <v>2169</v>
      </c>
      <c r="R1654" s="113">
        <v>1131</v>
      </c>
      <c r="S1654" s="111">
        <v>1119</v>
      </c>
      <c r="T1654" s="110">
        <v>-12</v>
      </c>
    </row>
    <row r="1655" spans="2:20" ht="26.25" x14ac:dyDescent="0.3">
      <c r="B1655" s="18">
        <v>1471</v>
      </c>
      <c r="C1655" s="19" t="s">
        <v>331</v>
      </c>
      <c r="D1655" s="115" t="s">
        <v>5631</v>
      </c>
      <c r="E1655" s="45" t="s">
        <v>4026</v>
      </c>
      <c r="F1655" s="46" t="s">
        <v>7</v>
      </c>
      <c r="G1655" s="47" t="s">
        <v>5632</v>
      </c>
      <c r="H1655" s="23">
        <v>1</v>
      </c>
      <c r="I1655" s="24">
        <v>1</v>
      </c>
      <c r="J1655" s="25">
        <v>1</v>
      </c>
      <c r="K1655" s="54"/>
      <c r="L1655" s="49"/>
      <c r="M1655" s="83" t="s">
        <v>5669</v>
      </c>
      <c r="N1655" s="75"/>
      <c r="O1655" s="77"/>
      <c r="Q1655" s="109" t="s">
        <v>3055</v>
      </c>
      <c r="R1655" s="113">
        <v>748</v>
      </c>
      <c r="S1655" s="111">
        <v>730</v>
      </c>
      <c r="T1655" s="110">
        <v>-18</v>
      </c>
    </row>
    <row r="1656" spans="2:20" ht="26.25" x14ac:dyDescent="0.3">
      <c r="B1656" s="18">
        <v>1471</v>
      </c>
      <c r="C1656" s="19" t="s">
        <v>331</v>
      </c>
      <c r="D1656" s="115" t="s">
        <v>1444</v>
      </c>
      <c r="E1656" s="45" t="s">
        <v>4026</v>
      </c>
      <c r="F1656" s="46" t="s">
        <v>7</v>
      </c>
      <c r="G1656" s="47" t="s">
        <v>1445</v>
      </c>
      <c r="H1656" s="23">
        <v>1</v>
      </c>
      <c r="I1656" s="24">
        <v>1</v>
      </c>
      <c r="J1656" s="25">
        <v>1</v>
      </c>
      <c r="K1656" s="54"/>
      <c r="L1656" s="49"/>
      <c r="M1656" s="83" t="s">
        <v>5669</v>
      </c>
      <c r="N1656" s="80"/>
      <c r="O1656" s="77"/>
      <c r="Q1656" s="109" t="s">
        <v>2053</v>
      </c>
      <c r="R1656" s="113">
        <v>821</v>
      </c>
      <c r="S1656" s="111">
        <v>810</v>
      </c>
      <c r="T1656" s="110">
        <v>-11</v>
      </c>
    </row>
    <row r="1657" spans="2:20" ht="26.25" x14ac:dyDescent="0.3">
      <c r="B1657" s="18">
        <v>1471</v>
      </c>
      <c r="C1657" s="19">
        <v>-9</v>
      </c>
      <c r="D1657" s="115" t="s">
        <v>5170</v>
      </c>
      <c r="E1657" s="45" t="s">
        <v>4026</v>
      </c>
      <c r="F1657" s="46" t="s">
        <v>7</v>
      </c>
      <c r="G1657" s="47" t="s">
        <v>5171</v>
      </c>
      <c r="H1657" s="23">
        <v>1</v>
      </c>
      <c r="I1657" s="24">
        <v>1</v>
      </c>
      <c r="J1657" s="25"/>
      <c r="K1657" s="54"/>
      <c r="L1657" s="49"/>
      <c r="M1657" s="83" t="s">
        <v>5172</v>
      </c>
      <c r="N1657" s="85"/>
      <c r="O1657" s="77"/>
      <c r="Q1657" s="109" t="s">
        <v>2056</v>
      </c>
      <c r="R1657" s="113">
        <v>748</v>
      </c>
      <c r="S1657" s="111">
        <v>730</v>
      </c>
      <c r="T1657" s="110">
        <v>-18</v>
      </c>
    </row>
    <row r="1658" spans="2:20" ht="26.25" x14ac:dyDescent="0.3">
      <c r="B1658" s="18">
        <v>1471</v>
      </c>
      <c r="C1658" s="19">
        <v>-9</v>
      </c>
      <c r="D1658" s="115" t="s">
        <v>5173</v>
      </c>
      <c r="E1658" s="45" t="s">
        <v>4026</v>
      </c>
      <c r="F1658" s="46" t="s">
        <v>7</v>
      </c>
      <c r="G1658" s="47" t="s">
        <v>5174</v>
      </c>
      <c r="H1658" s="23">
        <v>1</v>
      </c>
      <c r="I1658" s="24">
        <v>1</v>
      </c>
      <c r="J1658" s="25"/>
      <c r="K1658" s="54"/>
      <c r="L1658" s="49"/>
      <c r="M1658" s="83" t="s">
        <v>5172</v>
      </c>
      <c r="N1658" s="75"/>
      <c r="O1658" s="77"/>
      <c r="Q1658" s="109" t="s">
        <v>2061</v>
      </c>
      <c r="R1658" s="113">
        <v>355</v>
      </c>
      <c r="S1658" s="111">
        <v>347</v>
      </c>
      <c r="T1658" s="110">
        <v>-8</v>
      </c>
    </row>
    <row r="1659" spans="2:20" ht="26.25" x14ac:dyDescent="0.3">
      <c r="B1659" s="18">
        <v>1471</v>
      </c>
      <c r="C1659" s="19">
        <v>-9</v>
      </c>
      <c r="D1659" s="115" t="s">
        <v>5175</v>
      </c>
      <c r="E1659" s="45" t="s">
        <v>4026</v>
      </c>
      <c r="F1659" s="46" t="s">
        <v>7</v>
      </c>
      <c r="G1659" s="47" t="s">
        <v>5176</v>
      </c>
      <c r="H1659" s="23">
        <v>1</v>
      </c>
      <c r="I1659" s="24">
        <v>1</v>
      </c>
      <c r="J1659" s="25"/>
      <c r="K1659" s="54"/>
      <c r="L1659" s="49"/>
      <c r="M1659" s="83" t="s">
        <v>5172</v>
      </c>
      <c r="N1659" s="75"/>
      <c r="O1659" s="77"/>
      <c r="Q1659" s="109" t="s">
        <v>3572</v>
      </c>
      <c r="R1659" s="113">
        <v>452</v>
      </c>
      <c r="S1659" s="111">
        <v>443</v>
      </c>
      <c r="T1659" s="110">
        <v>-9</v>
      </c>
    </row>
    <row r="1660" spans="2:20" ht="26.25" x14ac:dyDescent="0.3">
      <c r="B1660" s="18">
        <v>1471</v>
      </c>
      <c r="C1660" s="19">
        <v>-9</v>
      </c>
      <c r="D1660" s="115" t="s">
        <v>2046</v>
      </c>
      <c r="E1660" s="45" t="s">
        <v>4026</v>
      </c>
      <c r="F1660" s="46" t="s">
        <v>7</v>
      </c>
      <c r="G1660" s="47" t="s">
        <v>1264</v>
      </c>
      <c r="H1660" s="23">
        <v>1</v>
      </c>
      <c r="I1660" s="24">
        <v>1</v>
      </c>
      <c r="J1660" s="25"/>
      <c r="K1660" s="54"/>
      <c r="L1660" s="49"/>
      <c r="M1660" s="83" t="s">
        <v>5172</v>
      </c>
      <c r="N1660" s="75"/>
      <c r="O1660" s="77"/>
      <c r="Q1660" s="109" t="s">
        <v>3888</v>
      </c>
      <c r="R1660" s="113">
        <v>933</v>
      </c>
      <c r="S1660" s="111">
        <v>921</v>
      </c>
      <c r="T1660" s="110">
        <v>-12</v>
      </c>
    </row>
    <row r="1661" spans="2:20" ht="26.25" x14ac:dyDescent="0.3">
      <c r="B1661" s="18">
        <v>1471</v>
      </c>
      <c r="C1661" s="19">
        <v>-9</v>
      </c>
      <c r="D1661" s="115" t="s">
        <v>992</v>
      </c>
      <c r="E1661" s="45" t="s">
        <v>4026</v>
      </c>
      <c r="F1661" s="46" t="s">
        <v>7</v>
      </c>
      <c r="G1661" s="47" t="s">
        <v>5177</v>
      </c>
      <c r="H1661" s="23">
        <v>1</v>
      </c>
      <c r="I1661" s="24">
        <v>1</v>
      </c>
      <c r="J1661" s="25"/>
      <c r="K1661" s="54"/>
      <c r="L1661" s="49"/>
      <c r="M1661" s="83" t="s">
        <v>5172</v>
      </c>
      <c r="N1661" s="80"/>
      <c r="O1661" s="77"/>
      <c r="Q1661" s="109" t="s">
        <v>2066</v>
      </c>
      <c r="R1661" s="113">
        <v>1055</v>
      </c>
      <c r="S1661" s="111">
        <v>1040</v>
      </c>
      <c r="T1661" s="110">
        <v>-15</v>
      </c>
    </row>
    <row r="1662" spans="2:20" ht="34.5" x14ac:dyDescent="0.3">
      <c r="B1662" s="18">
        <v>1471</v>
      </c>
      <c r="C1662" s="19">
        <v>-9</v>
      </c>
      <c r="D1662" s="115" t="s">
        <v>5178</v>
      </c>
      <c r="E1662" s="45" t="s">
        <v>4026</v>
      </c>
      <c r="F1662" s="46" t="s">
        <v>7</v>
      </c>
      <c r="G1662" s="47" t="s">
        <v>5179</v>
      </c>
      <c r="H1662" s="23">
        <v>1</v>
      </c>
      <c r="I1662" s="24">
        <v>1</v>
      </c>
      <c r="J1662" s="25"/>
      <c r="K1662" s="54"/>
      <c r="L1662" s="49"/>
      <c r="M1662" s="83" t="s">
        <v>5275</v>
      </c>
      <c r="N1662" s="66"/>
      <c r="O1662" s="77"/>
      <c r="Q1662" s="109" t="s">
        <v>2067</v>
      </c>
      <c r="R1662" s="113">
        <v>842</v>
      </c>
      <c r="S1662" s="111">
        <v>831</v>
      </c>
      <c r="T1662" s="110">
        <v>-11</v>
      </c>
    </row>
    <row r="1663" spans="2:20" ht="26.25" x14ac:dyDescent="0.3">
      <c r="B1663" s="18">
        <v>1471</v>
      </c>
      <c r="C1663" s="19">
        <v>-9</v>
      </c>
      <c r="D1663" s="115" t="s">
        <v>5180</v>
      </c>
      <c r="E1663" s="45" t="s">
        <v>4026</v>
      </c>
      <c r="F1663" s="46" t="s">
        <v>7</v>
      </c>
      <c r="G1663" s="47" t="s">
        <v>5181</v>
      </c>
      <c r="H1663" s="23">
        <v>1</v>
      </c>
      <c r="I1663" s="24">
        <v>1</v>
      </c>
      <c r="J1663" s="25"/>
      <c r="K1663" s="54"/>
      <c r="L1663" s="49"/>
      <c r="M1663" s="83" t="s">
        <v>5275</v>
      </c>
      <c r="N1663" s="66"/>
      <c r="O1663" s="77"/>
      <c r="Q1663" s="109" t="s">
        <v>2070</v>
      </c>
      <c r="R1663" s="113">
        <v>1131</v>
      </c>
      <c r="S1663" s="111">
        <v>1119</v>
      </c>
      <c r="T1663" s="110">
        <v>-12</v>
      </c>
    </row>
    <row r="1664" spans="2:20" ht="26.25" x14ac:dyDescent="0.3">
      <c r="B1664" s="18">
        <v>1471</v>
      </c>
      <c r="C1664" s="19">
        <v>-9</v>
      </c>
      <c r="D1664" s="115" t="s">
        <v>5182</v>
      </c>
      <c r="E1664" s="45" t="s">
        <v>4026</v>
      </c>
      <c r="F1664" s="46" t="s">
        <v>7</v>
      </c>
      <c r="G1664" s="47" t="s">
        <v>206</v>
      </c>
      <c r="H1664" s="23">
        <v>1</v>
      </c>
      <c r="I1664" s="24">
        <v>1</v>
      </c>
      <c r="J1664" s="25"/>
      <c r="K1664" s="54"/>
      <c r="L1664" s="49"/>
      <c r="M1664" s="83" t="s">
        <v>5275</v>
      </c>
      <c r="N1664" s="66"/>
      <c r="O1664" s="98"/>
      <c r="Q1664" s="109" t="s">
        <v>3573</v>
      </c>
      <c r="R1664" s="113">
        <v>1131</v>
      </c>
      <c r="S1664" s="111">
        <v>1119</v>
      </c>
      <c r="T1664" s="110">
        <v>-12</v>
      </c>
    </row>
    <row r="1665" spans="2:20" ht="26.25" x14ac:dyDescent="0.3">
      <c r="B1665" s="18">
        <v>1471</v>
      </c>
      <c r="C1665" s="19">
        <v>-9</v>
      </c>
      <c r="D1665" s="115" t="s">
        <v>5183</v>
      </c>
      <c r="E1665" s="45" t="s">
        <v>4026</v>
      </c>
      <c r="F1665" s="46" t="s">
        <v>7</v>
      </c>
      <c r="G1665" s="47" t="s">
        <v>5184</v>
      </c>
      <c r="H1665" s="23">
        <v>1</v>
      </c>
      <c r="I1665" s="24">
        <v>1</v>
      </c>
      <c r="J1665" s="25"/>
      <c r="K1665" s="54"/>
      <c r="L1665" s="49"/>
      <c r="M1665" s="83" t="s">
        <v>5275</v>
      </c>
      <c r="N1665" s="66"/>
      <c r="O1665" s="98"/>
      <c r="Q1665" s="109" t="s">
        <v>2072</v>
      </c>
      <c r="R1665" s="113">
        <v>1471</v>
      </c>
      <c r="S1665" s="111">
        <v>1463</v>
      </c>
      <c r="T1665" s="110">
        <v>-8</v>
      </c>
    </row>
    <row r="1666" spans="2:20" ht="26.25" x14ac:dyDescent="0.3">
      <c r="B1666" s="18">
        <v>1471</v>
      </c>
      <c r="C1666" s="19" t="s">
        <v>331</v>
      </c>
      <c r="D1666" s="115" t="s">
        <v>5633</v>
      </c>
      <c r="E1666" s="45" t="s">
        <v>4026</v>
      </c>
      <c r="F1666" s="46" t="s">
        <v>7</v>
      </c>
      <c r="G1666" s="47" t="s">
        <v>5634</v>
      </c>
      <c r="H1666" s="23">
        <v>1</v>
      </c>
      <c r="I1666" s="24">
        <v>1</v>
      </c>
      <c r="J1666" s="25"/>
      <c r="K1666" s="54"/>
      <c r="L1666" s="49"/>
      <c r="M1666" s="83" t="s">
        <v>5669</v>
      </c>
      <c r="N1666" s="66"/>
      <c r="O1666" s="98"/>
      <c r="Q1666" s="109" t="s">
        <v>5769</v>
      </c>
      <c r="R1666" s="113">
        <v>933</v>
      </c>
      <c r="S1666" s="111" t="s">
        <v>960</v>
      </c>
      <c r="T1666" s="110" t="s">
        <v>331</v>
      </c>
    </row>
    <row r="1667" spans="2:20" ht="26.25" x14ac:dyDescent="0.3">
      <c r="B1667" s="18">
        <v>1471</v>
      </c>
      <c r="C1667" s="19" t="s">
        <v>331</v>
      </c>
      <c r="D1667" s="115" t="s">
        <v>1779</v>
      </c>
      <c r="E1667" s="45" t="s">
        <v>4026</v>
      </c>
      <c r="F1667" s="46" t="s">
        <v>7</v>
      </c>
      <c r="G1667" s="47" t="s">
        <v>1780</v>
      </c>
      <c r="H1667" s="23">
        <v>1</v>
      </c>
      <c r="I1667" s="24">
        <v>1</v>
      </c>
      <c r="J1667" s="25"/>
      <c r="K1667" s="54"/>
      <c r="L1667" s="49"/>
      <c r="M1667" s="83" t="s">
        <v>5669</v>
      </c>
      <c r="N1667" s="66"/>
      <c r="O1667" s="98"/>
      <c r="Q1667" s="109" t="s">
        <v>2076</v>
      </c>
      <c r="R1667" s="113">
        <v>452</v>
      </c>
      <c r="S1667" s="111">
        <v>443</v>
      </c>
      <c r="T1667" s="110">
        <v>-9</v>
      </c>
    </row>
    <row r="1668" spans="2:20" ht="26.25" x14ac:dyDescent="0.3">
      <c r="B1668" s="18">
        <v>1471</v>
      </c>
      <c r="C1668" s="19" t="s">
        <v>331</v>
      </c>
      <c r="D1668" s="115" t="s">
        <v>5635</v>
      </c>
      <c r="E1668" s="45" t="s">
        <v>4026</v>
      </c>
      <c r="F1668" s="46" t="s">
        <v>7</v>
      </c>
      <c r="G1668" s="47" t="s">
        <v>5636</v>
      </c>
      <c r="H1668" s="23">
        <v>1</v>
      </c>
      <c r="I1668" s="24">
        <v>1</v>
      </c>
      <c r="J1668" s="25"/>
      <c r="K1668" s="54"/>
      <c r="L1668" s="49"/>
      <c r="M1668" s="83" t="s">
        <v>5669</v>
      </c>
      <c r="N1668" s="66"/>
      <c r="O1668" s="98"/>
      <c r="Q1668" s="109" t="s">
        <v>4465</v>
      </c>
      <c r="R1668" s="113">
        <v>355</v>
      </c>
      <c r="S1668" s="111">
        <v>347</v>
      </c>
      <c r="T1668" s="110">
        <v>-8</v>
      </c>
    </row>
    <row r="1669" spans="2:20" ht="26.25" x14ac:dyDescent="0.3">
      <c r="B1669" s="18">
        <v>1471</v>
      </c>
      <c r="C1669" s="19" t="s">
        <v>331</v>
      </c>
      <c r="D1669" s="115" t="s">
        <v>5637</v>
      </c>
      <c r="E1669" s="45" t="s">
        <v>4026</v>
      </c>
      <c r="F1669" s="46" t="s">
        <v>7</v>
      </c>
      <c r="G1669" s="47" t="s">
        <v>323</v>
      </c>
      <c r="H1669" s="23">
        <v>1</v>
      </c>
      <c r="I1669" s="24">
        <v>1</v>
      </c>
      <c r="J1669" s="25"/>
      <c r="K1669" s="54"/>
      <c r="L1669" s="49"/>
      <c r="M1669" s="83" t="s">
        <v>5682</v>
      </c>
      <c r="N1669" s="66"/>
      <c r="O1669" s="98"/>
      <c r="Q1669" s="109" t="s">
        <v>2079</v>
      </c>
      <c r="R1669" s="113">
        <v>748</v>
      </c>
      <c r="S1669" s="111">
        <v>730</v>
      </c>
      <c r="T1669" s="110">
        <v>-18</v>
      </c>
    </row>
    <row r="1670" spans="2:20" ht="26.25" x14ac:dyDescent="0.3">
      <c r="B1670" s="18">
        <v>1471</v>
      </c>
      <c r="C1670" s="19" t="s">
        <v>331</v>
      </c>
      <c r="D1670" s="115" t="s">
        <v>5638</v>
      </c>
      <c r="E1670" s="45" t="s">
        <v>4026</v>
      </c>
      <c r="F1670" s="46" t="s">
        <v>7</v>
      </c>
      <c r="G1670" s="47" t="s">
        <v>323</v>
      </c>
      <c r="H1670" s="23">
        <v>1</v>
      </c>
      <c r="I1670" s="24">
        <v>1</v>
      </c>
      <c r="J1670" s="25"/>
      <c r="K1670" s="54"/>
      <c r="L1670" s="49"/>
      <c r="M1670" s="83" t="s">
        <v>5682</v>
      </c>
      <c r="N1670" s="66"/>
      <c r="O1670" s="98"/>
      <c r="Q1670" s="109" t="s">
        <v>4163</v>
      </c>
      <c r="R1670" s="113">
        <v>691</v>
      </c>
      <c r="S1670" s="111">
        <v>675</v>
      </c>
      <c r="T1670" s="110">
        <v>-16</v>
      </c>
    </row>
    <row r="1671" spans="2:20" ht="26.25" x14ac:dyDescent="0.3">
      <c r="B1671" s="18">
        <v>1471</v>
      </c>
      <c r="C1671" s="19" t="s">
        <v>331</v>
      </c>
      <c r="D1671" s="115" t="s">
        <v>5639</v>
      </c>
      <c r="E1671" s="45" t="s">
        <v>4026</v>
      </c>
      <c r="F1671" s="46" t="s">
        <v>7</v>
      </c>
      <c r="G1671" s="47" t="s">
        <v>5640</v>
      </c>
      <c r="H1671" s="23">
        <v>1</v>
      </c>
      <c r="I1671" s="24">
        <v>1</v>
      </c>
      <c r="J1671" s="25"/>
      <c r="K1671" s="54"/>
      <c r="L1671" s="49"/>
      <c r="M1671" s="83" t="s">
        <v>5682</v>
      </c>
      <c r="N1671" s="66"/>
      <c r="O1671" s="98"/>
      <c r="Q1671" s="109" t="s">
        <v>3289</v>
      </c>
      <c r="R1671" s="113">
        <v>309</v>
      </c>
      <c r="S1671" s="111">
        <v>296</v>
      </c>
      <c r="T1671" s="110">
        <v>-13</v>
      </c>
    </row>
    <row r="1672" spans="2:20" ht="26.25" x14ac:dyDescent="0.3">
      <c r="B1672" s="18">
        <v>1471</v>
      </c>
      <c r="C1672" s="19" t="s">
        <v>331</v>
      </c>
      <c r="D1672" s="115" t="s">
        <v>5641</v>
      </c>
      <c r="E1672" s="45" t="s">
        <v>4026</v>
      </c>
      <c r="F1672" s="46" t="s">
        <v>7</v>
      </c>
      <c r="G1672" s="47" t="s">
        <v>4573</v>
      </c>
      <c r="H1672" s="23">
        <v>1</v>
      </c>
      <c r="I1672" s="24">
        <v>1</v>
      </c>
      <c r="J1672" s="25"/>
      <c r="K1672" s="54"/>
      <c r="L1672" s="49"/>
      <c r="M1672" s="83" t="s">
        <v>5682</v>
      </c>
      <c r="N1672" s="66"/>
      <c r="O1672" s="98"/>
      <c r="Q1672" s="109" t="s">
        <v>2082</v>
      </c>
      <c r="R1672" s="113">
        <v>168</v>
      </c>
      <c r="S1672" s="111">
        <v>169</v>
      </c>
      <c r="T1672" s="110">
        <v>1</v>
      </c>
    </row>
    <row r="1673" spans="2:20" ht="26.25" x14ac:dyDescent="0.3">
      <c r="B1673" s="18" t="s">
        <v>960</v>
      </c>
      <c r="C1673" s="19"/>
      <c r="D1673" s="115" t="s">
        <v>1555</v>
      </c>
      <c r="E1673" s="45" t="s">
        <v>4026</v>
      </c>
      <c r="F1673" s="46" t="s">
        <v>7</v>
      </c>
      <c r="G1673" s="47" t="s">
        <v>1556</v>
      </c>
      <c r="H1673" s="23">
        <v>0</v>
      </c>
      <c r="I1673" s="24">
        <v>0</v>
      </c>
      <c r="J1673" s="25"/>
      <c r="K1673" s="54"/>
      <c r="L1673" s="49"/>
      <c r="M1673" s="123" t="s">
        <v>960</v>
      </c>
      <c r="N1673" s="120"/>
      <c r="O1673" s="98"/>
      <c r="Q1673" s="108"/>
      <c r="R1673" s="113"/>
      <c r="S1673" s="111"/>
      <c r="T1673" s="110"/>
    </row>
    <row r="1674" spans="2:20" ht="26.25" x14ac:dyDescent="0.3">
      <c r="B1674" s="18" t="s">
        <v>960</v>
      </c>
      <c r="C1674" s="19"/>
      <c r="D1674" s="115" t="s">
        <v>1156</v>
      </c>
      <c r="E1674" s="45" t="s">
        <v>4026</v>
      </c>
      <c r="F1674" s="46" t="s">
        <v>7</v>
      </c>
      <c r="G1674" s="47" t="s">
        <v>809</v>
      </c>
      <c r="H1674" s="23">
        <v>0</v>
      </c>
      <c r="I1674" s="24">
        <v>0</v>
      </c>
      <c r="J1674" s="25"/>
      <c r="K1674" s="54"/>
      <c r="L1674" s="49"/>
      <c r="M1674" s="123" t="s">
        <v>960</v>
      </c>
      <c r="N1674" s="120"/>
      <c r="O1674" s="98"/>
      <c r="Q1674" s="108"/>
      <c r="R1674" s="113"/>
      <c r="S1674" s="111"/>
      <c r="T1674" s="110"/>
    </row>
    <row r="1675" spans="2:20" ht="26.25" x14ac:dyDescent="0.3">
      <c r="B1675" s="18" t="s">
        <v>960</v>
      </c>
      <c r="C1675" s="19"/>
      <c r="D1675" s="115" t="s">
        <v>221</v>
      </c>
      <c r="E1675" s="45" t="s">
        <v>4026</v>
      </c>
      <c r="F1675" s="46" t="s">
        <v>7</v>
      </c>
      <c r="G1675" s="47" t="s">
        <v>222</v>
      </c>
      <c r="H1675" s="23">
        <v>0</v>
      </c>
      <c r="I1675" s="24">
        <v>0</v>
      </c>
      <c r="J1675" s="25"/>
      <c r="K1675" s="54"/>
      <c r="L1675" s="49"/>
      <c r="M1675" s="123" t="s">
        <v>960</v>
      </c>
      <c r="N1675" s="120"/>
      <c r="O1675" s="98"/>
      <c r="Q1675" s="108"/>
      <c r="R1675" s="113"/>
      <c r="S1675" s="111"/>
      <c r="T1675" s="110"/>
    </row>
    <row r="1676" spans="2:20" ht="26.25" x14ac:dyDescent="0.3">
      <c r="B1676" s="18" t="s">
        <v>960</v>
      </c>
      <c r="C1676" s="19"/>
      <c r="D1676" s="115" t="s">
        <v>987</v>
      </c>
      <c r="E1676" s="45" t="s">
        <v>4026</v>
      </c>
      <c r="F1676" s="46" t="s">
        <v>7</v>
      </c>
      <c r="G1676" s="47" t="s">
        <v>988</v>
      </c>
      <c r="H1676" s="23">
        <v>0</v>
      </c>
      <c r="I1676" s="24">
        <v>0</v>
      </c>
      <c r="J1676" s="25"/>
      <c r="K1676" s="54"/>
      <c r="L1676" s="49"/>
      <c r="M1676" s="123" t="s">
        <v>960</v>
      </c>
      <c r="N1676" s="120"/>
      <c r="O1676" s="98"/>
      <c r="Q1676" s="108"/>
      <c r="R1676" s="113"/>
      <c r="S1676" s="111"/>
      <c r="T1676" s="110"/>
    </row>
    <row r="1677" spans="2:20" ht="26.25" x14ac:dyDescent="0.3">
      <c r="B1677" s="18" t="s">
        <v>960</v>
      </c>
      <c r="C1677" s="19"/>
      <c r="D1677" s="115" t="s">
        <v>1591</v>
      </c>
      <c r="E1677" s="45" t="s">
        <v>4026</v>
      </c>
      <c r="F1677" s="46" t="s">
        <v>7</v>
      </c>
      <c r="G1677" s="47" t="s">
        <v>206</v>
      </c>
      <c r="H1677" s="23">
        <v>0</v>
      </c>
      <c r="I1677" s="24">
        <v>0</v>
      </c>
      <c r="J1677" s="25"/>
      <c r="K1677" s="54"/>
      <c r="L1677" s="49"/>
      <c r="M1677" s="123" t="s">
        <v>960</v>
      </c>
      <c r="N1677" s="120"/>
      <c r="O1677" s="98"/>
      <c r="Q1677" s="108"/>
      <c r="R1677" s="113"/>
      <c r="S1677" s="111"/>
      <c r="T1677" s="110"/>
    </row>
    <row r="1678" spans="2:20" ht="26.25" x14ac:dyDescent="0.3">
      <c r="B1678" s="18" t="s">
        <v>960</v>
      </c>
      <c r="C1678" s="19"/>
      <c r="D1678" s="115" t="s">
        <v>872</v>
      </c>
      <c r="E1678" s="45" t="s">
        <v>4026</v>
      </c>
      <c r="F1678" s="46" t="s">
        <v>7</v>
      </c>
      <c r="G1678" s="47" t="s">
        <v>873</v>
      </c>
      <c r="H1678" s="23">
        <v>0</v>
      </c>
      <c r="I1678" s="24">
        <v>0</v>
      </c>
      <c r="J1678" s="25"/>
      <c r="K1678" s="54"/>
      <c r="L1678" s="49"/>
      <c r="M1678" s="123" t="s">
        <v>960</v>
      </c>
      <c r="N1678" s="120"/>
      <c r="O1678" s="98"/>
      <c r="Q1678" s="108"/>
      <c r="R1678" s="113"/>
      <c r="S1678" s="112"/>
      <c r="T1678" s="110"/>
    </row>
    <row r="1679" spans="2:20" ht="26.25" x14ac:dyDescent="0.3">
      <c r="B1679" s="18" t="s">
        <v>960</v>
      </c>
      <c r="C1679" s="19"/>
      <c r="D1679" s="115" t="s">
        <v>1605</v>
      </c>
      <c r="E1679" s="45" t="s">
        <v>4026</v>
      </c>
      <c r="F1679" s="46" t="s">
        <v>7</v>
      </c>
      <c r="G1679" s="47" t="s">
        <v>1606</v>
      </c>
      <c r="H1679" s="23">
        <v>0</v>
      </c>
      <c r="I1679" s="56">
        <v>0</v>
      </c>
      <c r="J1679" s="25"/>
      <c r="K1679" s="54"/>
      <c r="L1679" s="49"/>
      <c r="M1679" s="123" t="s">
        <v>960</v>
      </c>
      <c r="N1679" s="120"/>
      <c r="O1679" s="99"/>
      <c r="Q1679" s="108"/>
      <c r="R1679" s="113"/>
      <c r="S1679" s="112"/>
      <c r="T1679" s="110"/>
    </row>
    <row r="1680" spans="2:20" ht="26.25" x14ac:dyDescent="0.3">
      <c r="B1680" s="18" t="s">
        <v>960</v>
      </c>
      <c r="C1680" s="19"/>
      <c r="D1680" s="115" t="s">
        <v>1070</v>
      </c>
      <c r="E1680" s="45" t="s">
        <v>4026</v>
      </c>
      <c r="F1680" s="46" t="s">
        <v>7</v>
      </c>
      <c r="G1680" s="47" t="s">
        <v>1071</v>
      </c>
      <c r="H1680" s="23">
        <v>0</v>
      </c>
      <c r="I1680" s="56">
        <v>0</v>
      </c>
      <c r="J1680" s="25"/>
      <c r="K1680" s="54"/>
      <c r="L1680" s="49"/>
      <c r="M1680" s="123" t="s">
        <v>960</v>
      </c>
      <c r="N1680" s="121"/>
      <c r="O1680" s="99"/>
      <c r="Q1680" s="108"/>
      <c r="R1680" s="113"/>
      <c r="S1680" s="112"/>
      <c r="T1680" s="110"/>
    </row>
    <row r="1681" spans="2:20" ht="26.25" x14ac:dyDescent="0.3">
      <c r="B1681" s="18" t="s">
        <v>960</v>
      </c>
      <c r="C1681" s="19"/>
      <c r="D1681" s="115" t="s">
        <v>1682</v>
      </c>
      <c r="E1681" s="45" t="s">
        <v>4026</v>
      </c>
      <c r="F1681" s="46" t="s">
        <v>7</v>
      </c>
      <c r="G1681" s="47" t="s">
        <v>1148</v>
      </c>
      <c r="H1681" s="23">
        <v>0</v>
      </c>
      <c r="I1681" s="56">
        <v>0</v>
      </c>
      <c r="J1681" s="25"/>
      <c r="K1681" s="54"/>
      <c r="L1681" s="49"/>
      <c r="M1681" s="123" t="s">
        <v>960</v>
      </c>
      <c r="N1681" s="121"/>
      <c r="O1681" s="99"/>
      <c r="Q1681" s="108"/>
      <c r="R1681" s="113"/>
      <c r="S1681" s="112"/>
      <c r="T1681" s="110"/>
    </row>
    <row r="1682" spans="2:20" ht="26.25" x14ac:dyDescent="0.3">
      <c r="B1682" s="18" t="s">
        <v>960</v>
      </c>
      <c r="C1682" s="19"/>
      <c r="D1682" s="115" t="s">
        <v>1836</v>
      </c>
      <c r="E1682" s="45" t="s">
        <v>4026</v>
      </c>
      <c r="F1682" s="46" t="s">
        <v>7</v>
      </c>
      <c r="G1682" s="47" t="s">
        <v>1837</v>
      </c>
      <c r="H1682" s="23">
        <v>0</v>
      </c>
      <c r="I1682" s="56">
        <v>0</v>
      </c>
      <c r="J1682" s="25"/>
      <c r="K1682" s="54"/>
      <c r="L1682" s="49"/>
      <c r="M1682" s="123" t="s">
        <v>960</v>
      </c>
      <c r="N1682" s="121"/>
      <c r="O1682" s="99"/>
      <c r="Q1682" s="108"/>
      <c r="R1682" s="113"/>
      <c r="S1682" s="112"/>
      <c r="T1682" s="110"/>
    </row>
    <row r="1683" spans="2:20" ht="26.25" x14ac:dyDescent="0.3">
      <c r="B1683" s="18" t="s">
        <v>960</v>
      </c>
      <c r="C1683" s="19"/>
      <c r="D1683" s="115" t="s">
        <v>1866</v>
      </c>
      <c r="E1683" s="45" t="s">
        <v>4026</v>
      </c>
      <c r="F1683" s="46" t="s">
        <v>7</v>
      </c>
      <c r="G1683" s="47" t="s">
        <v>206</v>
      </c>
      <c r="H1683" s="23">
        <v>0</v>
      </c>
      <c r="I1683" s="56">
        <v>0</v>
      </c>
      <c r="J1683" s="25"/>
      <c r="K1683" s="54"/>
      <c r="L1683" s="49"/>
      <c r="M1683" s="123" t="s">
        <v>960</v>
      </c>
      <c r="N1683" s="121"/>
      <c r="O1683" s="99"/>
      <c r="Q1683" s="108"/>
      <c r="R1683" s="113"/>
      <c r="S1683" s="112"/>
      <c r="T1683" s="110"/>
    </row>
    <row r="1684" spans="2:20" ht="26.25" x14ac:dyDescent="0.3">
      <c r="B1684" s="18" t="s">
        <v>960</v>
      </c>
      <c r="C1684" s="19"/>
      <c r="D1684" s="115" t="s">
        <v>1538</v>
      </c>
      <c r="E1684" s="45" t="s">
        <v>4026</v>
      </c>
      <c r="F1684" s="46" t="s">
        <v>7</v>
      </c>
      <c r="G1684" s="47" t="s">
        <v>1890</v>
      </c>
      <c r="H1684" s="23">
        <v>0</v>
      </c>
      <c r="I1684" s="56">
        <v>0</v>
      </c>
      <c r="J1684" s="25"/>
      <c r="K1684" s="54"/>
      <c r="L1684" s="49"/>
      <c r="M1684" s="123" t="s">
        <v>960</v>
      </c>
      <c r="N1684" s="121"/>
      <c r="O1684" s="99"/>
      <c r="Q1684" s="108"/>
      <c r="R1684" s="113"/>
      <c r="S1684" s="112"/>
      <c r="T1684" s="110"/>
    </row>
    <row r="1685" spans="2:20" ht="26.25" x14ac:dyDescent="0.3">
      <c r="B1685" s="18" t="s">
        <v>960</v>
      </c>
      <c r="C1685" s="19"/>
      <c r="D1685" s="115" t="s">
        <v>1677</v>
      </c>
      <c r="E1685" s="45" t="s">
        <v>4026</v>
      </c>
      <c r="F1685" s="46" t="s">
        <v>7</v>
      </c>
      <c r="G1685" s="47" t="s">
        <v>1678</v>
      </c>
      <c r="H1685" s="23">
        <v>0</v>
      </c>
      <c r="I1685" s="56">
        <v>0</v>
      </c>
      <c r="J1685" s="25"/>
      <c r="K1685" s="54"/>
      <c r="L1685" s="49"/>
      <c r="M1685" s="123" t="s">
        <v>960</v>
      </c>
      <c r="N1685" s="121"/>
      <c r="O1685" s="99"/>
      <c r="Q1685" s="108"/>
      <c r="R1685" s="113"/>
      <c r="S1685" s="112"/>
      <c r="T1685" s="110"/>
    </row>
    <row r="1686" spans="2:20" ht="26.25" x14ac:dyDescent="0.3">
      <c r="B1686" s="18" t="s">
        <v>960</v>
      </c>
      <c r="C1686" s="19"/>
      <c r="D1686" s="115" t="s">
        <v>989</v>
      </c>
      <c r="E1686" s="45" t="s">
        <v>4026</v>
      </c>
      <c r="F1686" s="46" t="s">
        <v>7</v>
      </c>
      <c r="G1686" s="47" t="s">
        <v>990</v>
      </c>
      <c r="H1686" s="23">
        <v>0</v>
      </c>
      <c r="I1686" s="56">
        <v>0</v>
      </c>
      <c r="J1686" s="25"/>
      <c r="K1686" s="54"/>
      <c r="L1686" s="49"/>
      <c r="M1686" s="123" t="s">
        <v>960</v>
      </c>
      <c r="N1686" s="121"/>
      <c r="O1686" s="99"/>
      <c r="Q1686" s="108"/>
      <c r="R1686" s="113"/>
      <c r="S1686" s="112"/>
      <c r="T1686" s="110"/>
    </row>
    <row r="1687" spans="2:20" ht="26.25" x14ac:dyDescent="0.3">
      <c r="B1687" s="18"/>
      <c r="C1687" s="19"/>
      <c r="D1687" s="115"/>
      <c r="E1687" s="45"/>
      <c r="F1687" s="46"/>
      <c r="G1687" s="47"/>
      <c r="H1687" s="23"/>
      <c r="I1687" s="56"/>
      <c r="J1687" s="25"/>
      <c r="K1687" s="54"/>
      <c r="L1687" s="49"/>
      <c r="M1687" s="124" t="s">
        <v>960</v>
      </c>
      <c r="N1687" s="120"/>
      <c r="O1687" s="99"/>
      <c r="Q1687" s="108"/>
      <c r="R1687" s="113"/>
      <c r="S1687" s="112"/>
      <c r="T1687" s="110"/>
    </row>
    <row r="1688" spans="2:20" ht="26.25" x14ac:dyDescent="0.3">
      <c r="B1688" s="18"/>
      <c r="C1688" s="19"/>
      <c r="D1688" s="115"/>
      <c r="E1688" s="45"/>
      <c r="F1688" s="46"/>
      <c r="G1688" s="47"/>
      <c r="H1688" s="23"/>
      <c r="I1688" s="56"/>
      <c r="J1688" s="25"/>
      <c r="K1688" s="54"/>
      <c r="L1688" s="49"/>
      <c r="M1688" s="123" t="s">
        <v>960</v>
      </c>
      <c r="N1688" s="120"/>
      <c r="O1688" s="99"/>
      <c r="Q1688" s="108"/>
      <c r="R1688" s="113"/>
      <c r="S1688" s="112"/>
      <c r="T1688" s="110"/>
    </row>
    <row r="1689" spans="2:20" ht="26.25" x14ac:dyDescent="0.3">
      <c r="B1689" s="18"/>
      <c r="C1689" s="19"/>
      <c r="D1689" s="115"/>
      <c r="E1689" s="45"/>
      <c r="F1689" s="46"/>
      <c r="G1689" s="47"/>
      <c r="H1689" s="23"/>
      <c r="I1689" s="56"/>
      <c r="J1689" s="25"/>
      <c r="K1689" s="54"/>
      <c r="L1689" s="49"/>
      <c r="M1689" s="123" t="s">
        <v>960</v>
      </c>
      <c r="N1689" s="120"/>
      <c r="O1689" s="99"/>
      <c r="Q1689" s="108"/>
      <c r="R1689" s="113"/>
      <c r="S1689" s="112"/>
      <c r="T1689" s="110"/>
    </row>
    <row r="1690" spans="2:20" ht="26.25" x14ac:dyDescent="0.3">
      <c r="B1690" s="18"/>
      <c r="C1690" s="19"/>
      <c r="D1690" s="115"/>
      <c r="E1690" s="45"/>
      <c r="F1690" s="46"/>
      <c r="G1690" s="47"/>
      <c r="H1690" s="23"/>
      <c r="I1690" s="56"/>
      <c r="J1690" s="25"/>
      <c r="K1690" s="54"/>
      <c r="L1690" s="49"/>
      <c r="M1690" s="123" t="s">
        <v>960</v>
      </c>
      <c r="N1690" s="120"/>
      <c r="O1690" s="99"/>
      <c r="Q1690" s="108"/>
      <c r="R1690" s="113"/>
      <c r="S1690" s="112"/>
      <c r="T1690" s="110"/>
    </row>
    <row r="1691" spans="2:20" ht="26.25" x14ac:dyDescent="0.3">
      <c r="B1691" s="18"/>
      <c r="C1691" s="19"/>
      <c r="D1691" s="115"/>
      <c r="E1691" s="45"/>
      <c r="F1691" s="46"/>
      <c r="G1691" s="47"/>
      <c r="H1691" s="23"/>
      <c r="I1691" s="56"/>
      <c r="J1691" s="25"/>
      <c r="K1691" s="54"/>
      <c r="L1691" s="49"/>
      <c r="M1691" s="123" t="s">
        <v>960</v>
      </c>
      <c r="N1691" s="120"/>
      <c r="O1691" s="99"/>
      <c r="Q1691" s="108"/>
      <c r="R1691" s="113"/>
      <c r="S1691" s="112"/>
      <c r="T1691" s="110"/>
    </row>
    <row r="1692" spans="2:20" ht="26.25" x14ac:dyDescent="0.3">
      <c r="B1692" s="18"/>
      <c r="C1692" s="19"/>
      <c r="D1692" s="115"/>
      <c r="E1692" s="45"/>
      <c r="F1692" s="46"/>
      <c r="G1692" s="47"/>
      <c r="H1692" s="23"/>
      <c r="I1692" s="56"/>
      <c r="J1692" s="25"/>
      <c r="K1692" s="54"/>
      <c r="L1692" s="49"/>
      <c r="M1692" s="124" t="s">
        <v>960</v>
      </c>
      <c r="N1692" s="120"/>
      <c r="O1692" s="99"/>
      <c r="Q1692" s="108"/>
      <c r="R1692" s="113"/>
      <c r="S1692" s="112"/>
      <c r="T1692" s="110"/>
    </row>
    <row r="1693" spans="2:20" ht="26.25" x14ac:dyDescent="0.3">
      <c r="B1693" s="18"/>
      <c r="C1693" s="19"/>
      <c r="D1693" s="115"/>
      <c r="E1693" s="45"/>
      <c r="F1693" s="46"/>
      <c r="G1693" s="47"/>
      <c r="H1693" s="23"/>
      <c r="I1693" s="56"/>
      <c r="J1693" s="25"/>
      <c r="K1693" s="54"/>
      <c r="L1693" s="49"/>
      <c r="M1693" s="123" t="s">
        <v>960</v>
      </c>
      <c r="N1693" s="122"/>
      <c r="O1693" s="99"/>
      <c r="Q1693" s="108"/>
      <c r="R1693" s="113"/>
      <c r="S1693" s="112"/>
      <c r="T1693" s="110"/>
    </row>
    <row r="1694" spans="2:20" ht="26.25" x14ac:dyDescent="0.3">
      <c r="B1694" s="18"/>
      <c r="C1694" s="19"/>
      <c r="D1694" s="115"/>
      <c r="E1694" s="45"/>
      <c r="F1694" s="46"/>
      <c r="G1694" s="47"/>
      <c r="H1694" s="23"/>
      <c r="I1694" s="56"/>
      <c r="J1694" s="25"/>
      <c r="K1694" s="54"/>
      <c r="L1694" s="49"/>
      <c r="M1694" s="123" t="s">
        <v>960</v>
      </c>
      <c r="N1694" s="122"/>
      <c r="O1694" s="99"/>
      <c r="Q1694" s="108"/>
      <c r="R1694" s="113"/>
      <c r="S1694" s="112"/>
      <c r="T1694" s="110"/>
    </row>
    <row r="1695" spans="2:20" ht="26.25" x14ac:dyDescent="0.3">
      <c r="B1695" s="18"/>
      <c r="C1695" s="19"/>
      <c r="D1695" s="115"/>
      <c r="E1695" s="45"/>
      <c r="F1695" s="46"/>
      <c r="G1695" s="47"/>
      <c r="H1695" s="23"/>
      <c r="I1695" s="56"/>
      <c r="J1695" s="25"/>
      <c r="K1695" s="54"/>
      <c r="L1695" s="49"/>
      <c r="M1695" s="123" t="s">
        <v>960</v>
      </c>
      <c r="N1695" s="122"/>
      <c r="O1695" s="99"/>
      <c r="Q1695" s="108"/>
      <c r="R1695" s="113"/>
      <c r="S1695" s="112"/>
      <c r="T1695" s="110"/>
    </row>
    <row r="1696" spans="2:20" ht="26.25" x14ac:dyDescent="0.3">
      <c r="B1696" s="18"/>
      <c r="C1696" s="19"/>
      <c r="D1696" s="115"/>
      <c r="E1696" s="45"/>
      <c r="F1696" s="46"/>
      <c r="G1696" s="47"/>
      <c r="H1696" s="23"/>
      <c r="I1696" s="56"/>
      <c r="J1696" s="25"/>
      <c r="K1696" s="54"/>
      <c r="L1696" s="49"/>
      <c r="M1696" s="123" t="s">
        <v>960</v>
      </c>
      <c r="N1696" s="122"/>
      <c r="O1696" s="99"/>
      <c r="Q1696" s="108"/>
      <c r="R1696" s="113"/>
      <c r="S1696" s="112"/>
      <c r="T1696" s="110"/>
    </row>
    <row r="1697" spans="2:20" ht="26.25" x14ac:dyDescent="0.3">
      <c r="B1697" s="18"/>
      <c r="C1697" s="19"/>
      <c r="D1697" s="115"/>
      <c r="E1697" s="45"/>
      <c r="F1697" s="46"/>
      <c r="G1697" s="47"/>
      <c r="H1697" s="23"/>
      <c r="I1697" s="56"/>
      <c r="J1697" s="25"/>
      <c r="K1697" s="54"/>
      <c r="L1697" s="49"/>
      <c r="M1697" s="124" t="s">
        <v>960</v>
      </c>
      <c r="N1697" s="122"/>
      <c r="O1697" s="99"/>
      <c r="Q1697" s="108"/>
      <c r="R1697" s="113"/>
      <c r="S1697" s="112"/>
      <c r="T1697" s="110"/>
    </row>
    <row r="1698" spans="2:20" ht="26.25" x14ac:dyDescent="0.3">
      <c r="B1698" s="18"/>
      <c r="C1698" s="19"/>
      <c r="D1698" s="115"/>
      <c r="E1698" s="45"/>
      <c r="F1698" s="46"/>
      <c r="G1698" s="47"/>
      <c r="H1698" s="23"/>
      <c r="I1698" s="56"/>
      <c r="J1698" s="25"/>
      <c r="K1698" s="54"/>
      <c r="L1698" s="49"/>
      <c r="M1698" s="124" t="s">
        <v>960</v>
      </c>
      <c r="N1698" s="122"/>
      <c r="O1698" s="99"/>
      <c r="Q1698" s="108"/>
      <c r="R1698" s="113"/>
      <c r="S1698" s="112"/>
      <c r="T1698" s="110"/>
    </row>
    <row r="1699" spans="2:20" ht="26.25" x14ac:dyDescent="0.3">
      <c r="B1699" s="18"/>
      <c r="C1699" s="19"/>
      <c r="D1699" s="115"/>
      <c r="E1699" s="45"/>
      <c r="F1699" s="46"/>
      <c r="G1699" s="47"/>
      <c r="H1699" s="23"/>
      <c r="I1699" s="56"/>
      <c r="J1699" s="25"/>
      <c r="K1699" s="54"/>
      <c r="L1699" s="49"/>
      <c r="M1699" s="124" t="s">
        <v>960</v>
      </c>
      <c r="N1699" s="122"/>
      <c r="O1699" s="99"/>
      <c r="Q1699" s="108"/>
      <c r="R1699" s="113"/>
      <c r="S1699" s="112"/>
      <c r="T1699" s="110"/>
    </row>
    <row r="1700" spans="2:20" ht="26.25" x14ac:dyDescent="0.3">
      <c r="B1700" s="18"/>
      <c r="C1700" s="19"/>
      <c r="D1700" s="115"/>
      <c r="E1700" s="45"/>
      <c r="F1700" s="46"/>
      <c r="G1700" s="47"/>
      <c r="H1700" s="23"/>
      <c r="I1700" s="56"/>
      <c r="J1700" s="25"/>
      <c r="K1700" s="54"/>
      <c r="L1700" s="49"/>
      <c r="M1700" s="124" t="s">
        <v>960</v>
      </c>
      <c r="N1700" s="122"/>
      <c r="O1700" s="99"/>
      <c r="Q1700" s="108"/>
      <c r="R1700" s="113"/>
      <c r="S1700" s="112"/>
      <c r="T1700" s="110"/>
    </row>
    <row r="1701" spans="2:20" ht="26.25" x14ac:dyDescent="0.3">
      <c r="B1701" s="18"/>
      <c r="C1701" s="19"/>
      <c r="D1701" s="115"/>
      <c r="E1701" s="45"/>
      <c r="F1701" s="46"/>
      <c r="G1701" s="47"/>
      <c r="H1701" s="23"/>
      <c r="I1701" s="56"/>
      <c r="J1701" s="25"/>
      <c r="K1701" s="54"/>
      <c r="L1701" s="49"/>
      <c r="M1701" s="124"/>
      <c r="N1701" s="122" t="s">
        <v>960</v>
      </c>
      <c r="O1701" s="99"/>
      <c r="Q1701" s="108"/>
      <c r="R1701" s="113"/>
      <c r="S1701" s="112"/>
      <c r="T1701" s="110"/>
    </row>
    <row r="1702" spans="2:20" ht="26.25" x14ac:dyDescent="0.3">
      <c r="B1702" s="18"/>
      <c r="C1702" s="19"/>
      <c r="D1702" s="115"/>
      <c r="E1702" s="45"/>
      <c r="F1702" s="46"/>
      <c r="G1702" s="47"/>
      <c r="H1702" s="23"/>
      <c r="I1702" s="56"/>
      <c r="J1702" s="25"/>
      <c r="K1702" s="54"/>
      <c r="L1702" s="49"/>
      <c r="M1702" s="102"/>
      <c r="N1702" s="75"/>
      <c r="O1702" s="99"/>
      <c r="Q1702" s="29"/>
      <c r="R1702" s="30"/>
      <c r="S1702" s="55"/>
      <c r="T1702" s="31"/>
    </row>
    <row r="1703" spans="2:20" ht="26.25" x14ac:dyDescent="0.3">
      <c r="B1703" s="18"/>
      <c r="C1703" s="19"/>
      <c r="D1703" s="115"/>
      <c r="E1703" s="45"/>
      <c r="F1703" s="46"/>
      <c r="G1703" s="47"/>
      <c r="H1703" s="23"/>
      <c r="I1703" s="56"/>
      <c r="J1703" s="25"/>
      <c r="K1703" s="54"/>
      <c r="L1703" s="49"/>
      <c r="M1703" s="103"/>
      <c r="N1703" s="80"/>
      <c r="O1703" s="99"/>
      <c r="Q1703" s="29"/>
      <c r="R1703" s="30"/>
      <c r="S1703" s="55"/>
      <c r="T1703" s="31"/>
    </row>
    <row r="1704" spans="2:20" ht="26.25" x14ac:dyDescent="0.3">
      <c r="B1704" s="18"/>
      <c r="C1704" s="19"/>
      <c r="D1704" s="115"/>
      <c r="E1704" s="45"/>
      <c r="F1704" s="46"/>
      <c r="G1704" s="47"/>
      <c r="H1704" s="23"/>
      <c r="I1704" s="56"/>
      <c r="J1704" s="25"/>
      <c r="K1704" s="54"/>
      <c r="L1704" s="49"/>
      <c r="M1704" s="103"/>
      <c r="N1704" s="80"/>
      <c r="O1704" s="99"/>
      <c r="Q1704" s="29"/>
      <c r="R1704" s="30"/>
      <c r="S1704" s="55"/>
      <c r="T1704" s="31"/>
    </row>
    <row r="1705" spans="2:20" ht="26.25" x14ac:dyDescent="0.3">
      <c r="B1705" s="18" t="s">
        <v>960</v>
      </c>
      <c r="C1705" s="19"/>
      <c r="D1705" s="115"/>
      <c r="E1705" s="45"/>
      <c r="F1705" s="46"/>
      <c r="G1705" s="47"/>
      <c r="H1705" s="23"/>
      <c r="I1705" s="56"/>
      <c r="J1705" s="25"/>
      <c r="K1705" s="54"/>
      <c r="L1705" s="49"/>
      <c r="M1705" s="104" t="s">
        <v>960</v>
      </c>
      <c r="N1705" s="38"/>
      <c r="O1705" s="99"/>
      <c r="Q1705" s="29"/>
      <c r="R1705" s="30"/>
      <c r="S1705" s="55"/>
      <c r="T1705" s="31"/>
    </row>
    <row r="1706" spans="2:20" ht="26.25" x14ac:dyDescent="0.3">
      <c r="B1706" s="18" t="s">
        <v>960</v>
      </c>
      <c r="C1706" s="19"/>
      <c r="D1706" s="115"/>
      <c r="E1706" s="45"/>
      <c r="F1706" s="46"/>
      <c r="G1706" s="47"/>
      <c r="H1706" s="23"/>
      <c r="I1706" s="56"/>
      <c r="J1706" s="25"/>
      <c r="K1706" s="54"/>
      <c r="L1706" s="49"/>
      <c r="M1706" s="105" t="s">
        <v>960</v>
      </c>
      <c r="N1706" s="50"/>
      <c r="O1706" s="99"/>
      <c r="Q1706" s="29"/>
      <c r="R1706" s="30"/>
      <c r="S1706" s="55"/>
      <c r="T1706" s="31"/>
    </row>
    <row r="1707" spans="2:20" ht="26.25" x14ac:dyDescent="0.3">
      <c r="B1707" s="18" t="s">
        <v>960</v>
      </c>
      <c r="C1707" s="19"/>
      <c r="D1707" s="115"/>
      <c r="E1707" s="45"/>
      <c r="F1707" s="46"/>
      <c r="G1707" s="47"/>
      <c r="H1707" s="23"/>
      <c r="I1707" s="56"/>
      <c r="J1707" s="25"/>
      <c r="K1707" s="54"/>
      <c r="L1707" s="49"/>
      <c r="M1707" s="104" t="s">
        <v>960</v>
      </c>
      <c r="N1707" s="48"/>
      <c r="O1707" s="99"/>
      <c r="Q1707" s="29"/>
      <c r="R1707" s="30"/>
      <c r="S1707" s="55"/>
      <c r="T1707" s="31"/>
    </row>
    <row r="1708" spans="2:20" ht="26.25" x14ac:dyDescent="0.3">
      <c r="B1708" s="18" t="s">
        <v>960</v>
      </c>
      <c r="C1708" s="19"/>
      <c r="D1708" s="115"/>
      <c r="E1708" s="45"/>
      <c r="F1708" s="46"/>
      <c r="G1708" s="47"/>
      <c r="H1708" s="23"/>
      <c r="I1708" s="56"/>
      <c r="J1708" s="25"/>
      <c r="K1708" s="54"/>
      <c r="L1708" s="49"/>
      <c r="M1708" s="106" t="s">
        <v>960</v>
      </c>
      <c r="N1708" s="28"/>
      <c r="O1708" s="99"/>
      <c r="Q1708" s="29"/>
      <c r="R1708" s="30"/>
      <c r="S1708" s="55"/>
      <c r="T1708" s="31"/>
    </row>
    <row r="1709" spans="2:20" ht="26.25" x14ac:dyDescent="0.3">
      <c r="B1709" s="18" t="s">
        <v>960</v>
      </c>
      <c r="C1709" s="19"/>
      <c r="D1709" s="115"/>
      <c r="E1709" s="45"/>
      <c r="F1709" s="46"/>
      <c r="G1709" s="47"/>
      <c r="H1709" s="23"/>
      <c r="I1709" s="56"/>
      <c r="J1709" s="25"/>
      <c r="K1709" s="54"/>
      <c r="L1709" s="49"/>
      <c r="M1709" s="104" t="s">
        <v>960</v>
      </c>
      <c r="N1709" s="48"/>
      <c r="O1709" s="99"/>
      <c r="Q1709" s="29"/>
      <c r="R1709" s="30"/>
      <c r="S1709" s="55"/>
      <c r="T1709" s="31"/>
    </row>
    <row r="1710" spans="2:20" ht="26.25" x14ac:dyDescent="0.3">
      <c r="B1710" s="18" t="s">
        <v>960</v>
      </c>
      <c r="C1710" s="19"/>
      <c r="D1710" s="115"/>
      <c r="E1710" s="45"/>
      <c r="F1710" s="46"/>
      <c r="G1710" s="47"/>
      <c r="H1710" s="23"/>
      <c r="I1710" s="56"/>
      <c r="J1710" s="25"/>
      <c r="K1710" s="54"/>
      <c r="L1710" s="49"/>
      <c r="M1710" s="104" t="s">
        <v>960</v>
      </c>
      <c r="N1710" s="38"/>
      <c r="O1710" s="99"/>
      <c r="Q1710" s="29"/>
      <c r="R1710" s="30"/>
      <c r="S1710" s="55"/>
      <c r="T1710" s="31"/>
    </row>
    <row r="1711" spans="2:20" ht="26.25" x14ac:dyDescent="0.3">
      <c r="B1711" s="18" t="s">
        <v>960</v>
      </c>
      <c r="C1711" s="19"/>
      <c r="D1711" s="115"/>
      <c r="E1711" s="45"/>
      <c r="F1711" s="46"/>
      <c r="G1711" s="47"/>
      <c r="H1711" s="23"/>
      <c r="I1711" s="56"/>
      <c r="J1711" s="25"/>
      <c r="K1711" s="54"/>
      <c r="L1711" s="49"/>
      <c r="M1711" s="104" t="s">
        <v>960</v>
      </c>
      <c r="N1711" s="48"/>
      <c r="O1711" s="99"/>
      <c r="Q1711" s="29"/>
      <c r="R1711" s="30"/>
      <c r="S1711" s="55"/>
      <c r="T1711" s="31"/>
    </row>
    <row r="1712" spans="2:20" ht="26.25" x14ac:dyDescent="0.3">
      <c r="B1712" s="18" t="s">
        <v>960</v>
      </c>
      <c r="C1712" s="19"/>
      <c r="D1712" s="115"/>
      <c r="E1712" s="45"/>
      <c r="F1712" s="46"/>
      <c r="G1712" s="47"/>
      <c r="H1712" s="23"/>
      <c r="I1712" s="56"/>
      <c r="J1712" s="25"/>
      <c r="K1712" s="54"/>
      <c r="L1712" s="49"/>
      <c r="M1712" s="106" t="s">
        <v>960</v>
      </c>
      <c r="N1712" s="52"/>
      <c r="O1712" s="99"/>
      <c r="Q1712" s="29"/>
      <c r="R1712" s="30"/>
      <c r="S1712" s="55"/>
      <c r="T1712" s="31"/>
    </row>
    <row r="1713" spans="2:20" ht="26.25" x14ac:dyDescent="0.3">
      <c r="B1713" s="18" t="s">
        <v>960</v>
      </c>
      <c r="C1713" s="19"/>
      <c r="D1713" s="115"/>
      <c r="E1713" s="45"/>
      <c r="F1713" s="46"/>
      <c r="G1713" s="47"/>
      <c r="H1713" s="23"/>
      <c r="I1713" s="56"/>
      <c r="J1713" s="25"/>
      <c r="K1713" s="54"/>
      <c r="L1713" s="49"/>
      <c r="M1713" s="105" t="s">
        <v>960</v>
      </c>
      <c r="N1713" s="50"/>
      <c r="O1713" s="99"/>
      <c r="Q1713" s="29"/>
      <c r="R1713" s="30"/>
      <c r="S1713" s="55"/>
      <c r="T1713" s="31"/>
    </row>
    <row r="1714" spans="2:20" ht="26.25" x14ac:dyDescent="0.3">
      <c r="B1714" s="18" t="s">
        <v>960</v>
      </c>
      <c r="C1714" s="19"/>
      <c r="D1714" s="115"/>
      <c r="E1714" s="45"/>
      <c r="F1714" s="46"/>
      <c r="G1714" s="47"/>
      <c r="H1714" s="23"/>
      <c r="I1714" s="56"/>
      <c r="J1714" s="25"/>
      <c r="K1714" s="54"/>
      <c r="L1714" s="49"/>
      <c r="M1714" s="104" t="s">
        <v>960</v>
      </c>
      <c r="N1714" s="48"/>
      <c r="O1714" s="99"/>
      <c r="Q1714" s="29"/>
      <c r="R1714" s="30"/>
      <c r="S1714" s="55"/>
      <c r="T1714" s="31"/>
    </row>
    <row r="1715" spans="2:20" ht="26.25" x14ac:dyDescent="0.3">
      <c r="B1715" s="18" t="s">
        <v>960</v>
      </c>
      <c r="C1715" s="19"/>
      <c r="D1715" s="115"/>
      <c r="E1715" s="45"/>
      <c r="F1715" s="46"/>
      <c r="G1715" s="47"/>
      <c r="H1715" s="23"/>
      <c r="I1715" s="56"/>
      <c r="J1715" s="25"/>
      <c r="K1715" s="54"/>
      <c r="L1715" s="49"/>
      <c r="M1715" s="104" t="s">
        <v>960</v>
      </c>
      <c r="N1715" s="48"/>
      <c r="O1715" s="99"/>
      <c r="Q1715" s="29"/>
      <c r="R1715" s="30"/>
      <c r="S1715" s="55"/>
      <c r="T1715" s="31"/>
    </row>
    <row r="1716" spans="2:20" ht="26.25" x14ac:dyDescent="0.3">
      <c r="B1716" s="18" t="s">
        <v>960</v>
      </c>
      <c r="C1716" s="19"/>
      <c r="D1716" s="115"/>
      <c r="E1716" s="45"/>
      <c r="F1716" s="46"/>
      <c r="G1716" s="47"/>
      <c r="H1716" s="23"/>
      <c r="I1716" s="56"/>
      <c r="J1716" s="25"/>
      <c r="K1716" s="54"/>
      <c r="L1716" s="49"/>
      <c r="M1716" s="104" t="s">
        <v>960</v>
      </c>
      <c r="N1716" s="48"/>
      <c r="O1716" s="99"/>
      <c r="Q1716" s="29"/>
      <c r="R1716" s="30"/>
      <c r="S1716" s="55"/>
      <c r="T1716" s="31"/>
    </row>
    <row r="1717" spans="2:20" ht="26.25" x14ac:dyDescent="0.3">
      <c r="B1717" s="18" t="s">
        <v>960</v>
      </c>
      <c r="C1717" s="19"/>
      <c r="D1717" s="115"/>
      <c r="E1717" s="45"/>
      <c r="F1717" s="46"/>
      <c r="G1717" s="47"/>
      <c r="H1717" s="23"/>
      <c r="I1717" s="56"/>
      <c r="J1717" s="25"/>
      <c r="K1717" s="54"/>
      <c r="L1717" s="49"/>
      <c r="M1717" s="104" t="s">
        <v>960</v>
      </c>
      <c r="N1717" s="48"/>
      <c r="O1717" s="99"/>
      <c r="Q1717" s="29"/>
      <c r="R1717" s="30"/>
      <c r="S1717" s="55"/>
      <c r="T1717" s="31"/>
    </row>
    <row r="1718" spans="2:20" ht="26.25" x14ac:dyDescent="0.3">
      <c r="B1718" s="18" t="s">
        <v>960</v>
      </c>
      <c r="C1718" s="19"/>
      <c r="D1718" s="115"/>
      <c r="E1718" s="45"/>
      <c r="F1718" s="46"/>
      <c r="G1718" s="47"/>
      <c r="H1718" s="23"/>
      <c r="I1718" s="56"/>
      <c r="J1718" s="25"/>
      <c r="K1718" s="54"/>
      <c r="L1718" s="49"/>
      <c r="M1718" s="104" t="s">
        <v>960</v>
      </c>
      <c r="N1718" s="48"/>
      <c r="O1718" s="99"/>
      <c r="Q1718" s="29"/>
      <c r="R1718" s="30"/>
      <c r="S1718" s="55"/>
      <c r="T1718" s="31"/>
    </row>
    <row r="1719" spans="2:20" ht="26.25" x14ac:dyDescent="0.3">
      <c r="B1719" s="18" t="s">
        <v>960</v>
      </c>
      <c r="C1719" s="19"/>
      <c r="D1719" s="115"/>
      <c r="E1719" s="45"/>
      <c r="F1719" s="46"/>
      <c r="G1719" s="47"/>
      <c r="H1719" s="23"/>
      <c r="I1719" s="56"/>
      <c r="J1719" s="25"/>
      <c r="K1719" s="54"/>
      <c r="L1719" s="49"/>
      <c r="M1719" s="104" t="s">
        <v>960</v>
      </c>
      <c r="N1719" s="48"/>
      <c r="O1719" s="99"/>
      <c r="Q1719" s="29"/>
      <c r="R1719" s="30"/>
      <c r="S1719" s="55"/>
      <c r="T1719" s="31"/>
    </row>
    <row r="1720" spans="2:20" ht="26.25" x14ac:dyDescent="0.3">
      <c r="B1720" s="18" t="s">
        <v>960</v>
      </c>
      <c r="C1720" s="19"/>
      <c r="D1720" s="115"/>
      <c r="E1720" s="45"/>
      <c r="F1720" s="46"/>
      <c r="G1720" s="47"/>
      <c r="H1720" s="23"/>
      <c r="I1720" s="56"/>
      <c r="J1720" s="25"/>
      <c r="K1720" s="54"/>
      <c r="L1720" s="49"/>
      <c r="M1720" s="104" t="s">
        <v>960</v>
      </c>
      <c r="N1720" s="48"/>
      <c r="O1720" s="99"/>
      <c r="Q1720" s="29"/>
      <c r="R1720" s="30"/>
      <c r="S1720" s="55"/>
      <c r="T1720" s="31"/>
    </row>
    <row r="1721" spans="2:20" ht="26.25" x14ac:dyDescent="0.3">
      <c r="B1721" s="18" t="s">
        <v>960</v>
      </c>
      <c r="C1721" s="19"/>
      <c r="D1721" s="115"/>
      <c r="E1721" s="45"/>
      <c r="F1721" s="46"/>
      <c r="G1721" s="47"/>
      <c r="H1721" s="23"/>
      <c r="I1721" s="56"/>
      <c r="J1721" s="25"/>
      <c r="K1721" s="54"/>
      <c r="L1721" s="49"/>
      <c r="M1721" s="104" t="s">
        <v>960</v>
      </c>
      <c r="N1721" s="48"/>
      <c r="O1721" s="99"/>
      <c r="Q1721" s="29"/>
      <c r="R1721" s="30"/>
      <c r="S1721" s="55"/>
      <c r="T1721" s="31"/>
    </row>
    <row r="1722" spans="2:20" ht="26.25" x14ac:dyDescent="0.3">
      <c r="B1722" s="18" t="s">
        <v>960</v>
      </c>
      <c r="C1722" s="19"/>
      <c r="D1722" s="115"/>
      <c r="E1722" s="45"/>
      <c r="F1722" s="46"/>
      <c r="G1722" s="47"/>
      <c r="H1722" s="23"/>
      <c r="I1722" s="56"/>
      <c r="J1722" s="25"/>
      <c r="K1722" s="54"/>
      <c r="L1722" s="49"/>
      <c r="M1722" s="104" t="s">
        <v>960</v>
      </c>
      <c r="N1722" s="48"/>
      <c r="O1722" s="99"/>
      <c r="Q1722" s="29"/>
      <c r="R1722" s="30"/>
      <c r="S1722" s="55"/>
      <c r="T1722" s="31"/>
    </row>
    <row r="1723" spans="2:20" ht="26.25" x14ac:dyDescent="0.3">
      <c r="B1723" s="18" t="s">
        <v>960</v>
      </c>
      <c r="C1723" s="19"/>
      <c r="D1723" s="115"/>
      <c r="E1723" s="45"/>
      <c r="F1723" s="46"/>
      <c r="G1723" s="47"/>
      <c r="H1723" s="23"/>
      <c r="I1723" s="56"/>
      <c r="J1723" s="25"/>
      <c r="K1723" s="54"/>
      <c r="L1723" s="49"/>
      <c r="M1723" s="104" t="s">
        <v>960</v>
      </c>
      <c r="N1723" s="48"/>
      <c r="O1723" s="99"/>
    </row>
  </sheetData>
  <mergeCells count="17">
    <mergeCell ref="C2:D2"/>
    <mergeCell ref="F2:N2"/>
    <mergeCell ref="U2:V2"/>
    <mergeCell ref="C3:F3"/>
    <mergeCell ref="C4:F4"/>
    <mergeCell ref="G4:H4"/>
    <mergeCell ref="I4:J4"/>
    <mergeCell ref="K4:N4"/>
    <mergeCell ref="Q4:T4"/>
    <mergeCell ref="V4:AD4"/>
    <mergeCell ref="V17:V18"/>
    <mergeCell ref="V5:AD5"/>
    <mergeCell ref="V7:V8"/>
    <mergeCell ref="V9:V10"/>
    <mergeCell ref="V11:V12"/>
    <mergeCell ref="V13:V14"/>
    <mergeCell ref="V15:V16"/>
  </mergeCells>
  <phoneticPr fontId="2" type="noConversion"/>
  <conditionalFormatting sqref="D6:D1654">
    <cfRule type="duplicateValues" dxfId="19" priority="26"/>
  </conditionalFormatting>
  <conditionalFormatting sqref="N6:N1663 N1667:N1672">
    <cfRule type="containsText" dxfId="18" priority="19" operator="containsText" text="▶충주사과배[11.9] G3">
      <formula>NOT(ISERROR(SEARCH("▶충주사과배[11.9] G3",N6)))</formula>
    </cfRule>
  </conditionalFormatting>
  <conditionalFormatting sqref="N6:N1663 N1667:N1672">
    <cfRule type="containsText" dxfId="17" priority="14" operator="containsText" text="▶조아닭PTC[11.16] G4">
      <formula>NOT(ISERROR(SEARCH("▶조아닭PTC[11.16] G4",N6)))</formula>
    </cfRule>
    <cfRule type="containsText" dxfId="16" priority="15" operator="containsText" text="▶대전관저배[11.17] G4">
      <formula>NOT(ISERROR(SEARCH("▶대전관저배[11.17] G4",N6)))</formula>
    </cfRule>
    <cfRule type="containsText" dxfId="15" priority="17" operator="containsText" text="▶의정부협회장배[11.9] G4">
      <formula>NOT(ISERROR(SEARCH("▶의정부협회장배[11.9] G4",N6)))</formula>
    </cfRule>
    <cfRule type="containsText" dxfId="14" priority="18" operator="containsText" text="▶위단테오픈[6.7]">
      <formula>NOT(ISERROR(SEARCH("▶위단테오픈[6.7]",N6)))</formula>
    </cfRule>
  </conditionalFormatting>
  <conditionalFormatting sqref="N6:N1659">
    <cfRule type="containsText" dxfId="13" priority="16" operator="containsText" text="창원행복한요양[11.10] G3">
      <formula>NOT(ISERROR(SEARCH("창원행복한요양[11.10] G3",N6)))</formula>
    </cfRule>
  </conditionalFormatting>
  <conditionalFormatting sqref="N6:N1663 N1667:N1672">
    <cfRule type="containsText" dxfId="12" priority="13" operator="containsText" text="▶하양오픈[11.23]">
      <formula>NOT(ISERROR(SEARCH("▶하양오픈[11.23]",N6)))</formula>
    </cfRule>
  </conditionalFormatting>
  <conditionalFormatting sqref="N1664:N1665">
    <cfRule type="containsText" dxfId="11" priority="12" operator="containsText" text="▶충주사과배[11.9] G3">
      <formula>NOT(ISERROR(SEARCH("▶충주사과배[11.9] G3",N1664)))</formula>
    </cfRule>
  </conditionalFormatting>
  <conditionalFormatting sqref="N1664:N1665">
    <cfRule type="containsText" dxfId="10" priority="8" operator="containsText" text="▶조아닭PTC[11.16] G4">
      <formula>NOT(ISERROR(SEARCH("▶조아닭PTC[11.16] G4",N1664)))</formula>
    </cfRule>
    <cfRule type="containsText" dxfId="9" priority="9" operator="containsText" text="▶대전관저배[11.17] G4">
      <formula>NOT(ISERROR(SEARCH("▶대전관저배[11.17] G4",N1664)))</formula>
    </cfRule>
    <cfRule type="containsText" dxfId="8" priority="10" operator="containsText" text="▶의정부협회장배[11.9] G4">
      <formula>NOT(ISERROR(SEARCH("▶의정부협회장배[11.9] G4",N1664)))</formula>
    </cfRule>
    <cfRule type="containsText" dxfId="7" priority="11" operator="containsText" text="▶위단테오픈[6.7]">
      <formula>NOT(ISERROR(SEARCH("▶위단테오픈[6.7]",N1664)))</formula>
    </cfRule>
  </conditionalFormatting>
  <conditionalFormatting sqref="N1664:N1665">
    <cfRule type="containsText" dxfId="6" priority="7" operator="containsText" text="▶하양오픈[11.23]">
      <formula>NOT(ISERROR(SEARCH("▶하양오픈[11.23]",N1664)))</formula>
    </cfRule>
  </conditionalFormatting>
  <conditionalFormatting sqref="N1666">
    <cfRule type="containsText" dxfId="5" priority="6" operator="containsText" text="▶충주사과배[11.9] G3">
      <formula>NOT(ISERROR(SEARCH("▶충주사과배[11.9] G3",N1666)))</formula>
    </cfRule>
  </conditionalFormatting>
  <conditionalFormatting sqref="N1666">
    <cfRule type="containsText" dxfId="4" priority="2" operator="containsText" text="▶조아닭PTC[11.16] G4">
      <formula>NOT(ISERROR(SEARCH("▶조아닭PTC[11.16] G4",N1666)))</formula>
    </cfRule>
    <cfRule type="containsText" dxfId="3" priority="3" operator="containsText" text="▶대전관저배[11.17] G4">
      <formula>NOT(ISERROR(SEARCH("▶대전관저배[11.17] G4",N1666)))</formula>
    </cfRule>
    <cfRule type="containsText" dxfId="2" priority="4" operator="containsText" text="▶의정부협회장배[11.9] G4">
      <formula>NOT(ISERROR(SEARCH("▶의정부협회장배[11.9] G4",N1666)))</formula>
    </cfRule>
    <cfRule type="containsText" dxfId="1" priority="5" operator="containsText" text="▶위단테오픈[6.7]">
      <formula>NOT(ISERROR(SEARCH("▶위단테오픈[6.7]",N1666)))</formula>
    </cfRule>
  </conditionalFormatting>
  <conditionalFormatting sqref="N1666">
    <cfRule type="containsText" dxfId="0" priority="1" operator="containsText" text="▶하양오픈[11.23]">
      <formula>NOT(ISERROR(SEARCH("▶하양오픈[11.23]",N1666)))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5</vt:i4>
      </vt:variant>
    </vt:vector>
  </HeadingPairs>
  <TitlesOfParts>
    <vt:vector size="5" baseType="lpstr">
      <vt:lpstr>남25_1230</vt:lpstr>
      <vt:lpstr>남25_1223</vt:lpstr>
      <vt:lpstr>남25_1216</vt:lpstr>
      <vt:lpstr>남25_1209</vt:lpstr>
      <vt:lpstr>남25_1125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PC-210</dc:creator>
  <cp:lastModifiedBy>User</cp:lastModifiedBy>
  <dcterms:created xsi:type="dcterms:W3CDTF">2025-01-28T10:30:59Z</dcterms:created>
  <dcterms:modified xsi:type="dcterms:W3CDTF">2025-12-30T03:35:28Z</dcterms:modified>
</cp:coreProperties>
</file>